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270" windowWidth="15480" windowHeight="9030"/>
  </bookViews>
  <sheets>
    <sheet name="Total Nacional" sheetId="33" r:id="rId1"/>
    <sheet name="Amazonas" sheetId="32" r:id="rId2"/>
    <sheet name="Antioquia" sheetId="31" r:id="rId3"/>
    <sheet name="Arauca" sheetId="30" r:id="rId4"/>
    <sheet name="Atlántico" sheetId="29" r:id="rId5"/>
    <sheet name="Bogotá" sheetId="28" r:id="rId6"/>
    <sheet name="Bolívar" sheetId="27" r:id="rId7"/>
    <sheet name="Boyacá" sheetId="26" r:id="rId8"/>
    <sheet name="Caldas" sheetId="25" r:id="rId9"/>
    <sheet name="Caquetá" sheetId="24" r:id="rId10"/>
    <sheet name="Casanare" sheetId="23" r:id="rId11"/>
    <sheet name="Cauca" sheetId="22" r:id="rId12"/>
    <sheet name="Cesar" sheetId="21" r:id="rId13"/>
    <sheet name="Chocó" sheetId="20" r:id="rId14"/>
    <sheet name="Córdoba" sheetId="19" r:id="rId15"/>
    <sheet name="Cundinamarca" sheetId="18" r:id="rId16"/>
    <sheet name="Guainía" sheetId="17" r:id="rId17"/>
    <sheet name="Guajira" sheetId="16" r:id="rId18"/>
    <sheet name="Guaviare" sheetId="15" r:id="rId19"/>
    <sheet name="Huila" sheetId="14" r:id="rId20"/>
    <sheet name="Magdalena" sheetId="13" r:id="rId21"/>
    <sheet name="Meta" sheetId="12" r:id="rId22"/>
    <sheet name="Nariño" sheetId="11" r:id="rId23"/>
    <sheet name="Norte de Santander" sheetId="10" r:id="rId24"/>
    <sheet name="Putumayo" sheetId="9" r:id="rId25"/>
    <sheet name="Quindío" sheetId="8" r:id="rId26"/>
    <sheet name="Risaralda" sheetId="7" r:id="rId27"/>
    <sheet name="San Andrés" sheetId="6" r:id="rId28"/>
    <sheet name="Santander" sheetId="5" r:id="rId29"/>
    <sheet name="Sucre" sheetId="4" r:id="rId30"/>
    <sheet name="Tolima" sheetId="3" r:id="rId31"/>
    <sheet name="Valle" sheetId="2" r:id="rId32"/>
    <sheet name="Vaupés" sheetId="1" r:id="rId33"/>
    <sheet name="Vichada" sheetId="34" r:id="rId34"/>
  </sheets>
  <calcPr calcId="145621" calcMode="manual"/>
</workbook>
</file>

<file path=xl/calcChain.xml><?xml version="1.0" encoding="utf-8"?>
<calcChain xmlns="http://schemas.openxmlformats.org/spreadsheetml/2006/main">
  <c r="D161" i="32" l="1"/>
  <c r="D161" i="31"/>
  <c r="D161" i="30"/>
  <c r="D161" i="29"/>
  <c r="D161" i="28"/>
  <c r="D161" i="27"/>
  <c r="D161" i="26"/>
  <c r="D161" i="25"/>
  <c r="D161" i="24"/>
  <c r="D161" i="23"/>
  <c r="D161" i="22"/>
  <c r="D161" i="21"/>
  <c r="D161" i="20"/>
  <c r="D161" i="19"/>
  <c r="D161" i="18"/>
  <c r="D161" i="17"/>
  <c r="D161" i="16"/>
  <c r="D161" i="15"/>
  <c r="D161" i="14"/>
  <c r="D161" i="13"/>
  <c r="D161" i="12"/>
  <c r="D161" i="11"/>
  <c r="D161" i="10"/>
  <c r="D161" i="9"/>
  <c r="D161" i="8"/>
  <c r="D161" i="7"/>
  <c r="D161" i="6"/>
  <c r="D161" i="5"/>
  <c r="D161" i="4"/>
  <c r="D161" i="3"/>
  <c r="D161" i="2"/>
  <c r="D161" i="1"/>
  <c r="D161" i="34"/>
  <c r="D161" i="33"/>
  <c r="D71" i="32"/>
  <c r="D71" i="31"/>
  <c r="D71" i="30"/>
  <c r="D71" i="29"/>
  <c r="D71" i="28"/>
  <c r="D71" i="27"/>
  <c r="D71" i="26"/>
  <c r="D71" i="25"/>
  <c r="D71" i="24"/>
  <c r="D71" i="23"/>
  <c r="D71" i="22"/>
  <c r="D71" i="21"/>
  <c r="D71" i="20"/>
  <c r="D71" i="19"/>
  <c r="D71" i="18"/>
  <c r="D71" i="17"/>
  <c r="D71" i="16"/>
  <c r="D71" i="15"/>
  <c r="D71" i="14"/>
  <c r="D71" i="13"/>
  <c r="D71" i="12"/>
  <c r="D71" i="11"/>
  <c r="D71" i="10"/>
  <c r="D71" i="9"/>
  <c r="D71" i="8"/>
  <c r="D71" i="7"/>
  <c r="D71" i="6"/>
  <c r="D71" i="5"/>
  <c r="D71" i="4"/>
  <c r="D71" i="3"/>
  <c r="D71" i="2"/>
  <c r="D71" i="1"/>
  <c r="D71" i="34"/>
  <c r="D71" i="33"/>
  <c r="F555" i="15" l="1"/>
  <c r="F558" i="15"/>
  <c r="F561" i="15"/>
  <c r="F564" i="15"/>
  <c r="G570" i="15"/>
  <c r="G332" i="15"/>
  <c r="H332" i="15" s="1"/>
  <c r="G335" i="15"/>
  <c r="F338" i="15"/>
  <c r="F344" i="15"/>
  <c r="F347" i="15"/>
  <c r="F350" i="15"/>
  <c r="F353" i="15"/>
  <c r="F356" i="15"/>
  <c r="G365" i="15"/>
  <c r="H365" i="15" s="1"/>
  <c r="G368" i="15"/>
  <c r="H368" i="15" s="1"/>
  <c r="F371" i="15"/>
  <c r="F374" i="15"/>
  <c r="F380" i="15"/>
  <c r="G383" i="15"/>
  <c r="F386" i="15"/>
  <c r="F389" i="15"/>
  <c r="F392" i="15"/>
  <c r="F395" i="15"/>
  <c r="F398" i="15"/>
  <c r="G401" i="15"/>
  <c r="H401" i="15" s="1"/>
  <c r="G404" i="15"/>
  <c r="H404" i="15" s="1"/>
  <c r="G407" i="15"/>
  <c r="H407" i="15" s="1"/>
  <c r="G410" i="15"/>
  <c r="H410" i="15" s="1"/>
  <c r="G413" i="15"/>
  <c r="H413" i="15" s="1"/>
  <c r="G416" i="15"/>
  <c r="H416" i="15" s="1"/>
  <c r="G419" i="15"/>
  <c r="H419" i="15" s="1"/>
  <c r="G422" i="15"/>
  <c r="H422" i="15" s="1"/>
  <c r="G425" i="15"/>
  <c r="H425" i="15" s="1"/>
  <c r="G428" i="15"/>
  <c r="H428" i="15" s="1"/>
  <c r="G431" i="15"/>
  <c r="H431" i="15" s="1"/>
  <c r="G434" i="15"/>
  <c r="H434" i="15" s="1"/>
  <c r="G437" i="15"/>
  <c r="H437" i="15" s="1"/>
  <c r="F455" i="15"/>
  <c r="F458" i="15"/>
  <c r="G461" i="15"/>
  <c r="H461" i="15" s="1"/>
  <c r="G464" i="15"/>
  <c r="H464" i="15" s="1"/>
  <c r="G467" i="15"/>
  <c r="H467" i="15" s="1"/>
  <c r="G470" i="15"/>
  <c r="H470" i="15" s="1"/>
  <c r="G473" i="15"/>
  <c r="H473" i="15" s="1"/>
  <c r="G476" i="15"/>
  <c r="H476" i="15" s="1"/>
  <c r="G479" i="15"/>
  <c r="F482" i="15"/>
  <c r="F485" i="15"/>
  <c r="G488" i="15"/>
  <c r="H488" i="15" s="1"/>
  <c r="G491" i="15"/>
  <c r="H491" i="15" s="1"/>
  <c r="G494" i="15"/>
  <c r="H494" i="15" s="1"/>
  <c r="G497" i="15"/>
  <c r="H497" i="15" s="1"/>
  <c r="G500" i="15"/>
  <c r="H500" i="15" s="1"/>
  <c r="G503" i="15"/>
  <c r="H503" i="15" s="1"/>
  <c r="G506" i="15"/>
  <c r="F509" i="15"/>
  <c r="F512" i="15"/>
  <c r="F515" i="15"/>
  <c r="F518" i="15"/>
  <c r="F524" i="15"/>
  <c r="F527" i="15"/>
  <c r="F530" i="15"/>
  <c r="F533" i="15"/>
  <c r="F536" i="15"/>
  <c r="F539" i="15"/>
  <c r="F163" i="15"/>
  <c r="G166" i="15"/>
  <c r="H166" i="15" s="1"/>
  <c r="F169" i="15"/>
  <c r="F172" i="15"/>
  <c r="F178" i="15"/>
  <c r="F181" i="15"/>
  <c r="F184" i="15"/>
  <c r="F187" i="15"/>
  <c r="G190" i="15"/>
  <c r="H190" i="15" s="1"/>
  <c r="G193" i="15"/>
  <c r="H193" i="15" s="1"/>
  <c r="G199" i="15"/>
  <c r="H199" i="15" s="1"/>
  <c r="F205" i="15"/>
  <c r="F208" i="15"/>
  <c r="G211" i="15"/>
  <c r="H211" i="15" s="1"/>
  <c r="G217" i="15"/>
  <c r="H217" i="15" s="1"/>
  <c r="G220" i="15"/>
  <c r="H220" i="15" s="1"/>
  <c r="G223" i="15"/>
  <c r="F226" i="15"/>
  <c r="F229" i="15"/>
  <c r="F232" i="15"/>
  <c r="F235" i="15"/>
  <c r="F238" i="15"/>
  <c r="F241" i="15"/>
  <c r="G244" i="15"/>
  <c r="H244" i="15" s="1"/>
  <c r="G247" i="15"/>
  <c r="H247" i="15" s="1"/>
  <c r="G250" i="15"/>
  <c r="G253" i="15"/>
  <c r="G256" i="15"/>
  <c r="H256" i="15" s="1"/>
  <c r="G259" i="15"/>
  <c r="F262" i="15"/>
  <c r="F265" i="15"/>
  <c r="F268" i="15"/>
  <c r="G271" i="15"/>
  <c r="H271" i="15" s="1"/>
  <c r="G274" i="15"/>
  <c r="H274" i="15" s="1"/>
  <c r="F277" i="15"/>
  <c r="F280" i="15"/>
  <c r="F283" i="15"/>
  <c r="F286" i="15"/>
  <c r="G289" i="15"/>
  <c r="H289" i="15" s="1"/>
  <c r="G292" i="15"/>
  <c r="H292" i="15" s="1"/>
  <c r="G295" i="15"/>
  <c r="G298" i="15"/>
  <c r="H298" i="15" s="1"/>
  <c r="G307" i="15"/>
  <c r="H307" i="15" s="1"/>
  <c r="G310" i="15"/>
  <c r="H310" i="15" s="1"/>
  <c r="G313" i="15"/>
  <c r="G316" i="15"/>
  <c r="H316" i="15" s="1"/>
  <c r="F319" i="15"/>
  <c r="F322" i="15"/>
  <c r="G73" i="15"/>
  <c r="H73" i="15" s="1"/>
  <c r="G76" i="15"/>
  <c r="G79" i="15"/>
  <c r="H79" i="15" s="1"/>
  <c r="F82" i="15"/>
  <c r="F85" i="15"/>
  <c r="F88" i="15"/>
  <c r="G94" i="15"/>
  <c r="H94" i="15" s="1"/>
  <c r="G97" i="15"/>
  <c r="H97" i="15" s="1"/>
  <c r="G103" i="15"/>
  <c r="F106" i="15"/>
  <c r="G112" i="15"/>
  <c r="G118" i="15"/>
  <c r="G121" i="15"/>
  <c r="H121" i="15" s="1"/>
  <c r="G124" i="15"/>
  <c r="F127" i="15"/>
  <c r="F130" i="15"/>
  <c r="G133" i="15"/>
  <c r="H133" i="15" s="1"/>
  <c r="G136" i="15"/>
  <c r="G142" i="15"/>
  <c r="H142" i="15" s="1"/>
  <c r="F145" i="15"/>
  <c r="F151" i="15"/>
  <c r="F154" i="15"/>
  <c r="F20" i="15"/>
  <c r="F26" i="15"/>
  <c r="G29" i="15"/>
  <c r="H29" i="15" s="1"/>
  <c r="G32" i="15"/>
  <c r="H32" i="15" s="1"/>
  <c r="G35" i="15"/>
  <c r="G38" i="15"/>
  <c r="F41" i="15"/>
  <c r="F44" i="15"/>
  <c r="F47" i="15"/>
  <c r="F50" i="15"/>
  <c r="F53" i="15"/>
  <c r="F56" i="15"/>
  <c r="F59" i="15"/>
  <c r="G62" i="15"/>
  <c r="G65" i="15"/>
  <c r="H65" i="15" s="1"/>
  <c r="G555" i="16"/>
  <c r="F558" i="16"/>
  <c r="G564" i="16"/>
  <c r="G570" i="16"/>
  <c r="G579" i="16"/>
  <c r="H579" i="16" s="1"/>
  <c r="G335" i="16"/>
  <c r="H335" i="16" s="1"/>
  <c r="G341" i="16"/>
  <c r="H341" i="16" s="1"/>
  <c r="G344" i="16"/>
  <c r="H344" i="16" s="1"/>
  <c r="G347" i="16"/>
  <c r="H347" i="16" s="1"/>
  <c r="G350" i="16"/>
  <c r="G353" i="16"/>
  <c r="F356" i="16"/>
  <c r="G359" i="16"/>
  <c r="H359" i="16" s="1"/>
  <c r="F362" i="16"/>
  <c r="G365" i="16"/>
  <c r="H365" i="16" s="1"/>
  <c r="G368" i="16"/>
  <c r="H368" i="16" s="1"/>
  <c r="F372" i="16"/>
  <c r="F374" i="16"/>
  <c r="F377" i="16"/>
  <c r="G392" i="16"/>
  <c r="H392" i="16" s="1"/>
  <c r="G395" i="16"/>
  <c r="H395" i="16" s="1"/>
  <c r="G398" i="16"/>
  <c r="H398" i="16" s="1"/>
  <c r="G401" i="16"/>
  <c r="H401" i="16" s="1"/>
  <c r="G405" i="16"/>
  <c r="H405" i="16" s="1"/>
  <c r="F408" i="16"/>
  <c r="F410" i="16"/>
  <c r="G411" i="16"/>
  <c r="H411" i="16" s="1"/>
  <c r="F413" i="16"/>
  <c r="G417" i="16"/>
  <c r="H417" i="16" s="1"/>
  <c r="F419" i="16"/>
  <c r="F422" i="16"/>
  <c r="G423" i="16"/>
  <c r="G426" i="16"/>
  <c r="H426" i="16" s="1"/>
  <c r="F428" i="16"/>
  <c r="G429" i="16"/>
  <c r="H429" i="16" s="1"/>
  <c r="F432" i="16"/>
  <c r="F434" i="16"/>
  <c r="F440" i="16"/>
  <c r="G441" i="16"/>
  <c r="F443" i="16"/>
  <c r="G446" i="16"/>
  <c r="H446" i="16" s="1"/>
  <c r="F447" i="16"/>
  <c r="F450" i="16"/>
  <c r="F452" i="16"/>
  <c r="G455" i="16"/>
  <c r="H455" i="16" s="1"/>
  <c r="G456" i="16"/>
  <c r="F458" i="16"/>
  <c r="G462" i="16"/>
  <c r="F464" i="16"/>
  <c r="G467" i="16"/>
  <c r="H467" i="16" s="1"/>
  <c r="F468" i="16"/>
  <c r="G470" i="16"/>
  <c r="H470" i="16" s="1"/>
  <c r="G473" i="16"/>
  <c r="H473" i="16" s="1"/>
  <c r="F474" i="16"/>
  <c r="G476" i="16"/>
  <c r="H476" i="16" s="1"/>
  <c r="G477" i="16"/>
  <c r="H477" i="16" s="1"/>
  <c r="G479" i="16"/>
  <c r="H479" i="16" s="1"/>
  <c r="F480" i="16"/>
  <c r="G482" i="16"/>
  <c r="H482" i="16" s="1"/>
  <c r="G483" i="16"/>
  <c r="H483" i="16" s="1"/>
  <c r="G485" i="16"/>
  <c r="H485" i="16" s="1"/>
  <c r="F488" i="16"/>
  <c r="G489" i="16"/>
  <c r="F492" i="16"/>
  <c r="F494" i="16"/>
  <c r="G495" i="16"/>
  <c r="F497" i="16"/>
  <c r="G506" i="16"/>
  <c r="F507" i="16"/>
  <c r="F509" i="16"/>
  <c r="G512" i="16"/>
  <c r="H512" i="16" s="1"/>
  <c r="F513" i="16"/>
  <c r="G515" i="16"/>
  <c r="H515" i="16" s="1"/>
  <c r="G518" i="16"/>
  <c r="H518" i="16" s="1"/>
  <c r="G519" i="16"/>
  <c r="H519" i="16" s="1"/>
  <c r="F522" i="16"/>
  <c r="G524" i="16"/>
  <c r="G527" i="16"/>
  <c r="H527" i="16" s="1"/>
  <c r="F528" i="16"/>
  <c r="G531" i="16"/>
  <c r="G532" i="16"/>
  <c r="G534" i="16"/>
  <c r="H534" i="16" s="1"/>
  <c r="F535" i="16"/>
  <c r="G537" i="16"/>
  <c r="H537" i="16" s="1"/>
  <c r="G540" i="16"/>
  <c r="H540" i="16" s="1"/>
  <c r="G541" i="16"/>
  <c r="H541" i="16" s="1"/>
  <c r="G542" i="16"/>
  <c r="H542" i="16" s="1"/>
  <c r="G543" i="16"/>
  <c r="F544" i="16"/>
  <c r="G546" i="16"/>
  <c r="H546" i="16" s="1"/>
  <c r="G163" i="16"/>
  <c r="H163" i="16" s="1"/>
  <c r="G164" i="16"/>
  <c r="G166" i="16"/>
  <c r="G169" i="16"/>
  <c r="H169" i="16" s="1"/>
  <c r="G172" i="16"/>
  <c r="H172" i="16" s="1"/>
  <c r="F173" i="16"/>
  <c r="G179" i="16"/>
  <c r="H179" i="16" s="1"/>
  <c r="G181" i="16"/>
  <c r="H181" i="16" s="1"/>
  <c r="F184" i="16"/>
  <c r="G185" i="16"/>
  <c r="H185" i="16" s="1"/>
  <c r="F196" i="16"/>
  <c r="G202" i="16"/>
  <c r="G205" i="16"/>
  <c r="H205" i="16" s="1"/>
  <c r="G211" i="16"/>
  <c r="H211" i="16" s="1"/>
  <c r="F214" i="16"/>
  <c r="F217" i="16"/>
  <c r="F220" i="16"/>
  <c r="F223" i="16"/>
  <c r="F226" i="16"/>
  <c r="F229" i="16"/>
  <c r="G235" i="16"/>
  <c r="H235" i="16" s="1"/>
  <c r="F238" i="16"/>
  <c r="F241" i="16"/>
  <c r="G247" i="16"/>
  <c r="G250" i="16"/>
  <c r="H250" i="16" s="1"/>
  <c r="F253" i="16"/>
  <c r="G256" i="16"/>
  <c r="G259" i="16"/>
  <c r="H259" i="16" s="1"/>
  <c r="G262" i="16"/>
  <c r="H262" i="16" s="1"/>
  <c r="F265" i="16"/>
  <c r="F271" i="16"/>
  <c r="F280" i="16"/>
  <c r="F283" i="16"/>
  <c r="G286" i="16"/>
  <c r="H286" i="16" s="1"/>
  <c r="G289" i="16"/>
  <c r="H289" i="16" s="1"/>
  <c r="G292" i="16"/>
  <c r="H292" i="16" s="1"/>
  <c r="G293" i="16"/>
  <c r="H293" i="16" s="1"/>
  <c r="G295" i="16"/>
  <c r="H295" i="16" s="1"/>
  <c r="G298" i="16"/>
  <c r="H298" i="16" s="1"/>
  <c r="G299" i="16"/>
  <c r="H299" i="16" s="1"/>
  <c r="G301" i="16"/>
  <c r="H301" i="16" s="1"/>
  <c r="F302" i="16"/>
  <c r="G307" i="16"/>
  <c r="H307" i="16" s="1"/>
  <c r="F310" i="16"/>
  <c r="G311" i="16"/>
  <c r="H311" i="16" s="1"/>
  <c r="F313" i="16"/>
  <c r="F314" i="16"/>
  <c r="G319" i="16"/>
  <c r="H319" i="16" s="1"/>
  <c r="G320" i="16"/>
  <c r="H320" i="16" s="1"/>
  <c r="G322" i="16"/>
  <c r="H322" i="16" s="1"/>
  <c r="G73" i="16"/>
  <c r="H73" i="16" s="1"/>
  <c r="G76" i="16"/>
  <c r="F79" i="16"/>
  <c r="F82" i="16"/>
  <c r="G85" i="16"/>
  <c r="H85" i="16" s="1"/>
  <c r="G88" i="16"/>
  <c r="G91" i="16"/>
  <c r="H91" i="16" s="1"/>
  <c r="G94" i="16"/>
  <c r="H94" i="16" s="1"/>
  <c r="G97" i="16"/>
  <c r="H97" i="16" s="1"/>
  <c r="F100" i="16"/>
  <c r="F103" i="16"/>
  <c r="G106" i="16"/>
  <c r="H106" i="16" s="1"/>
  <c r="G109" i="16"/>
  <c r="H109" i="16" s="1"/>
  <c r="F112" i="16"/>
  <c r="G115" i="16"/>
  <c r="H115" i="16" s="1"/>
  <c r="G118" i="16"/>
  <c r="H118" i="16" s="1"/>
  <c r="F121" i="16"/>
  <c r="F124" i="16"/>
  <c r="G127" i="16"/>
  <c r="F130" i="16"/>
  <c r="G133" i="16"/>
  <c r="H133" i="16" s="1"/>
  <c r="F136" i="16"/>
  <c r="F139" i="16"/>
  <c r="G142" i="16"/>
  <c r="F145" i="16"/>
  <c r="G148" i="16"/>
  <c r="G151" i="16"/>
  <c r="H151" i="16" s="1"/>
  <c r="F154" i="16"/>
  <c r="F20" i="16"/>
  <c r="F23" i="16"/>
  <c r="F26" i="16"/>
  <c r="G29" i="16"/>
  <c r="G32" i="16"/>
  <c r="H32" i="16" s="1"/>
  <c r="G35" i="16"/>
  <c r="G38" i="16"/>
  <c r="G41" i="16"/>
  <c r="H41" i="16" s="1"/>
  <c r="F47" i="16"/>
  <c r="F50" i="16"/>
  <c r="G53" i="16"/>
  <c r="G56" i="16"/>
  <c r="F59" i="16"/>
  <c r="F62" i="16"/>
  <c r="F65" i="16"/>
  <c r="G554" i="17"/>
  <c r="H554" i="17" s="1"/>
  <c r="G555" i="17"/>
  <c r="H555" i="17" s="1"/>
  <c r="G556" i="17"/>
  <c r="F557" i="17"/>
  <c r="G560" i="17"/>
  <c r="H560" i="17" s="1"/>
  <c r="G561" i="17"/>
  <c r="G562" i="17"/>
  <c r="F563" i="17"/>
  <c r="G565" i="17"/>
  <c r="F568" i="17"/>
  <c r="G569" i="17"/>
  <c r="H569" i="17" s="1"/>
  <c r="F572" i="17"/>
  <c r="F574" i="17"/>
  <c r="G575" i="17"/>
  <c r="H575" i="17" s="1"/>
  <c r="F577" i="17"/>
  <c r="G578" i="17"/>
  <c r="H578" i="17" s="1"/>
  <c r="G331" i="17"/>
  <c r="G334" i="17"/>
  <c r="H334" i="17" s="1"/>
  <c r="G336" i="17"/>
  <c r="F339" i="17"/>
  <c r="G340" i="17"/>
  <c r="G342" i="17"/>
  <c r="F343" i="17"/>
  <c r="G345" i="17"/>
  <c r="H345" i="17" s="1"/>
  <c r="F346" i="17"/>
  <c r="F348" i="17"/>
  <c r="F349" i="17"/>
  <c r="G351" i="17"/>
  <c r="H351" i="17" s="1"/>
  <c r="F354" i="17"/>
  <c r="G355" i="17"/>
  <c r="H355" i="17" s="1"/>
  <c r="F357" i="17"/>
  <c r="F358" i="17"/>
  <c r="F361" i="17"/>
  <c r="F363" i="17"/>
  <c r="G364" i="17"/>
  <c r="H364" i="17" s="1"/>
  <c r="G367" i="17"/>
  <c r="G368" i="17"/>
  <c r="H368" i="17" s="1"/>
  <c r="G369" i="17"/>
  <c r="H369" i="17" s="1"/>
  <c r="F370" i="17"/>
  <c r="G372" i="17"/>
  <c r="H372" i="17" s="1"/>
  <c r="G379" i="17"/>
  <c r="H379" i="17" s="1"/>
  <c r="F381" i="17"/>
  <c r="F382" i="17"/>
  <c r="F384" i="17"/>
  <c r="G385" i="17"/>
  <c r="F388" i="17"/>
  <c r="G390" i="17"/>
  <c r="H390" i="17" s="1"/>
  <c r="G391" i="17"/>
  <c r="F394" i="17"/>
  <c r="G398" i="17"/>
  <c r="H398" i="17" s="1"/>
  <c r="G400" i="17"/>
  <c r="H400" i="17" s="1"/>
  <c r="F402" i="17"/>
  <c r="F403" i="17"/>
  <c r="F405" i="17"/>
  <c r="G406" i="17"/>
  <c r="H406" i="17" s="1"/>
  <c r="G411" i="17"/>
  <c r="H411" i="17" s="1"/>
  <c r="G413" i="17"/>
  <c r="H413" i="17" s="1"/>
  <c r="G414" i="17"/>
  <c r="H414" i="17" s="1"/>
  <c r="F415" i="17"/>
  <c r="F417" i="17"/>
  <c r="G418" i="17"/>
  <c r="G420" i="17"/>
  <c r="H420" i="17" s="1"/>
  <c r="F421" i="17"/>
  <c r="F423" i="17"/>
  <c r="F424" i="17"/>
  <c r="F426" i="17"/>
  <c r="G427" i="17"/>
  <c r="H427" i="17" s="1"/>
  <c r="F429" i="17"/>
  <c r="F430" i="17"/>
  <c r="F432" i="17"/>
  <c r="G433" i="17"/>
  <c r="H433" i="17" s="1"/>
  <c r="F434" i="17"/>
  <c r="F435" i="17"/>
  <c r="G438" i="17"/>
  <c r="H438" i="17" s="1"/>
  <c r="G439" i="17"/>
  <c r="F442" i="17"/>
  <c r="G444" i="17"/>
  <c r="H444" i="17" s="1"/>
  <c r="G445" i="17"/>
  <c r="G447" i="17"/>
  <c r="H447" i="17" s="1"/>
  <c r="G450" i="17"/>
  <c r="H450" i="17" s="1"/>
  <c r="F453" i="17"/>
  <c r="F454" i="17"/>
  <c r="G456" i="17"/>
  <c r="H456" i="17" s="1"/>
  <c r="G457" i="17"/>
  <c r="F459" i="17"/>
  <c r="F460" i="17"/>
  <c r="F462" i="17"/>
  <c r="G463" i="17"/>
  <c r="H463" i="17" s="1"/>
  <c r="G466" i="17"/>
  <c r="F468" i="17"/>
  <c r="F469" i="17"/>
  <c r="F472" i="17"/>
  <c r="F473" i="17"/>
  <c r="F474" i="17"/>
  <c r="G475" i="17"/>
  <c r="F477" i="17"/>
  <c r="F478" i="17"/>
  <c r="F479" i="17"/>
  <c r="G481" i="17"/>
  <c r="H481" i="17" s="1"/>
  <c r="G483" i="17"/>
  <c r="H483" i="17" s="1"/>
  <c r="G484" i="17"/>
  <c r="G486" i="17"/>
  <c r="H486" i="17" s="1"/>
  <c r="F489" i="17"/>
  <c r="G492" i="17"/>
  <c r="H492" i="17" s="1"/>
  <c r="F495" i="17"/>
  <c r="G496" i="17"/>
  <c r="H496" i="17" s="1"/>
  <c r="F498" i="17"/>
  <c r="F499" i="17"/>
  <c r="F502" i="17"/>
  <c r="G504" i="17"/>
  <c r="H504" i="17" s="1"/>
  <c r="G505" i="17"/>
  <c r="H505" i="17" s="1"/>
  <c r="G507" i="17"/>
  <c r="H507" i="17" s="1"/>
  <c r="F508" i="17"/>
  <c r="G514" i="17"/>
  <c r="H514" i="17" s="1"/>
  <c r="F515" i="17"/>
  <c r="F516" i="17"/>
  <c r="F517" i="17"/>
  <c r="F519" i="17"/>
  <c r="G520" i="17"/>
  <c r="G523" i="17"/>
  <c r="H523" i="17" s="1"/>
  <c r="G525" i="17"/>
  <c r="H525" i="17" s="1"/>
  <c r="F526" i="17"/>
  <c r="G528" i="17"/>
  <c r="H528" i="17" s="1"/>
  <c r="G530" i="17"/>
  <c r="H530" i="17" s="1"/>
  <c r="F531" i="17"/>
  <c r="G534" i="17"/>
  <c r="H534" i="17" s="1"/>
  <c r="G536" i="17"/>
  <c r="H536" i="17" s="1"/>
  <c r="F537" i="17"/>
  <c r="F538" i="17"/>
  <c r="F540" i="17"/>
  <c r="G541" i="17"/>
  <c r="H541" i="17" s="1"/>
  <c r="F544" i="17"/>
  <c r="F545" i="17"/>
  <c r="G163" i="17"/>
  <c r="F164" i="17"/>
  <c r="G167" i="17"/>
  <c r="G168" i="17"/>
  <c r="H168" i="17" s="1"/>
  <c r="F170" i="17"/>
  <c r="F171" i="17"/>
  <c r="F173" i="17"/>
  <c r="G174" i="17"/>
  <c r="F175" i="17"/>
  <c r="G176" i="17"/>
  <c r="G177" i="17"/>
  <c r="H177" i="17" s="1"/>
  <c r="G179" i="17"/>
  <c r="H179" i="17" s="1"/>
  <c r="F180" i="17"/>
  <c r="F182" i="17"/>
  <c r="F183" i="17"/>
  <c r="F185" i="17"/>
  <c r="G186" i="17"/>
  <c r="G188" i="17"/>
  <c r="H188" i="17" s="1"/>
  <c r="F189" i="17"/>
  <c r="G190" i="17"/>
  <c r="G191" i="17"/>
  <c r="H191" i="17" s="1"/>
  <c r="G193" i="17"/>
  <c r="H193" i="17" s="1"/>
  <c r="F194" i="17"/>
  <c r="G195" i="17"/>
  <c r="H195" i="17" s="1"/>
  <c r="F197" i="17"/>
  <c r="F198" i="17"/>
  <c r="G199" i="17"/>
  <c r="H199" i="17" s="1"/>
  <c r="F200" i="17"/>
  <c r="F201" i="17"/>
  <c r="G203" i="17"/>
  <c r="H203" i="17" s="1"/>
  <c r="F206" i="17"/>
  <c r="G207" i="17"/>
  <c r="H207" i="17" s="1"/>
  <c r="F209" i="17"/>
  <c r="F210" i="17"/>
  <c r="G211" i="17"/>
  <c r="H211" i="17" s="1"/>
  <c r="G212" i="17"/>
  <c r="F213" i="17"/>
  <c r="G215" i="17"/>
  <c r="H215" i="17" s="1"/>
  <c r="F217" i="17"/>
  <c r="G218" i="17"/>
  <c r="H218" i="17" s="1"/>
  <c r="G219" i="17"/>
  <c r="H219" i="17" s="1"/>
  <c r="G221" i="17"/>
  <c r="H221" i="17" s="1"/>
  <c r="F222" i="17"/>
  <c r="F223" i="17"/>
  <c r="F224" i="17"/>
  <c r="F225" i="17"/>
  <c r="F227" i="17"/>
  <c r="G228" i="17"/>
  <c r="F230" i="17"/>
  <c r="F231" i="17"/>
  <c r="G232" i="17"/>
  <c r="H232" i="17" s="1"/>
  <c r="F233" i="17"/>
  <c r="G234" i="17"/>
  <c r="H234" i="17" s="1"/>
  <c r="F236" i="17"/>
  <c r="G237" i="17"/>
  <c r="H237" i="17" s="1"/>
  <c r="F239" i="17"/>
  <c r="G240" i="17"/>
  <c r="H240" i="17" s="1"/>
  <c r="F241" i="17"/>
  <c r="F242" i="17"/>
  <c r="F244" i="17"/>
  <c r="G245" i="17"/>
  <c r="H245" i="17" s="1"/>
  <c r="G246" i="17"/>
  <c r="H246" i="17" s="1"/>
  <c r="G248" i="17"/>
  <c r="G249" i="17"/>
  <c r="H249" i="17" s="1"/>
  <c r="G251" i="17"/>
  <c r="H251" i="17" s="1"/>
  <c r="F252" i="17"/>
  <c r="G253" i="17"/>
  <c r="F254" i="17"/>
  <c r="F255" i="17"/>
  <c r="G257" i="17"/>
  <c r="H257" i="17" s="1"/>
  <c r="F258" i="17"/>
  <c r="G260" i="17"/>
  <c r="H260" i="17" s="1"/>
  <c r="G261" i="17"/>
  <c r="H261" i="17" s="1"/>
  <c r="G263" i="17"/>
  <c r="H263" i="17" s="1"/>
  <c r="G264" i="17"/>
  <c r="H264" i="17" s="1"/>
  <c r="G266" i="17"/>
  <c r="H266" i="17" s="1"/>
  <c r="G267" i="17"/>
  <c r="H267" i="17" s="1"/>
  <c r="G269" i="17"/>
  <c r="H269" i="17" s="1"/>
  <c r="F271" i="17"/>
  <c r="F272" i="17"/>
  <c r="G273" i="17"/>
  <c r="H273" i="17" s="1"/>
  <c r="F275" i="17"/>
  <c r="F276" i="17"/>
  <c r="F277" i="17"/>
  <c r="F278" i="17"/>
  <c r="G279" i="17"/>
  <c r="H279" i="17" s="1"/>
  <c r="F280" i="17"/>
  <c r="F281" i="17"/>
  <c r="G282" i="17"/>
  <c r="G284" i="17"/>
  <c r="H284" i="17" s="1"/>
  <c r="F285" i="17"/>
  <c r="G287" i="17"/>
  <c r="H287" i="17" s="1"/>
  <c r="F288" i="17"/>
  <c r="G290" i="17"/>
  <c r="H290" i="17" s="1"/>
  <c r="G291" i="17"/>
  <c r="H291" i="17" s="1"/>
  <c r="G293" i="17"/>
  <c r="H293" i="17" s="1"/>
  <c r="G294" i="17"/>
  <c r="H294" i="17" s="1"/>
  <c r="G296" i="17"/>
  <c r="H296" i="17" s="1"/>
  <c r="F297" i="17"/>
  <c r="G299" i="17"/>
  <c r="H299" i="17" s="1"/>
  <c r="F301" i="17"/>
  <c r="G302" i="17"/>
  <c r="H302" i="17" s="1"/>
  <c r="F303" i="17"/>
  <c r="F304" i="17"/>
  <c r="F305" i="17"/>
  <c r="F306" i="17"/>
  <c r="F308" i="17"/>
  <c r="G309" i="17"/>
  <c r="F310" i="17"/>
  <c r="F311" i="17"/>
  <c r="F312" i="17"/>
  <c r="F314" i="17"/>
  <c r="G316" i="17"/>
  <c r="H316" i="17" s="1"/>
  <c r="G318" i="17"/>
  <c r="H318" i="17" s="1"/>
  <c r="G319" i="17"/>
  <c r="H319" i="17" s="1"/>
  <c r="F321" i="17"/>
  <c r="G73" i="17"/>
  <c r="H73" i="17" s="1"/>
  <c r="G75" i="17"/>
  <c r="G76" i="17"/>
  <c r="G77" i="17"/>
  <c r="G78" i="17"/>
  <c r="F79" i="17"/>
  <c r="G80" i="17"/>
  <c r="H80" i="17" s="1"/>
  <c r="F81" i="17"/>
  <c r="F82" i="17"/>
  <c r="F84" i="17"/>
  <c r="F85" i="17"/>
  <c r="F88" i="17"/>
  <c r="F89" i="17"/>
  <c r="F90" i="17"/>
  <c r="G91" i="17"/>
  <c r="H91" i="17" s="1"/>
  <c r="F92" i="17"/>
  <c r="G94" i="17"/>
  <c r="G96" i="17"/>
  <c r="H96" i="17" s="1"/>
  <c r="G97" i="17"/>
  <c r="H97" i="17" s="1"/>
  <c r="G99" i="17"/>
  <c r="F100" i="17"/>
  <c r="F103" i="17"/>
  <c r="G104" i="17"/>
  <c r="H104" i="17" s="1"/>
  <c r="F106" i="17"/>
  <c r="G107" i="17"/>
  <c r="H107" i="17" s="1"/>
  <c r="G109" i="17"/>
  <c r="F111" i="17"/>
  <c r="F113" i="17"/>
  <c r="G114" i="17"/>
  <c r="H114" i="17" s="1"/>
  <c r="G115" i="17"/>
  <c r="F117" i="17"/>
  <c r="F118" i="17"/>
  <c r="F122" i="17"/>
  <c r="G123" i="17"/>
  <c r="H123" i="17" s="1"/>
  <c r="F124" i="17"/>
  <c r="G125" i="17"/>
  <c r="G126" i="17"/>
  <c r="G127" i="17"/>
  <c r="F128" i="17"/>
  <c r="G130" i="17"/>
  <c r="G132" i="17"/>
  <c r="H132" i="17" s="1"/>
  <c r="F133" i="17"/>
  <c r="F135" i="17"/>
  <c r="G136" i="17"/>
  <c r="F137" i="17"/>
  <c r="F138" i="17"/>
  <c r="G139" i="17"/>
  <c r="H139" i="17" s="1"/>
  <c r="F140" i="17"/>
  <c r="G142" i="17"/>
  <c r="H142" i="17" s="1"/>
  <c r="G144" i="17"/>
  <c r="H144" i="17" s="1"/>
  <c r="G145" i="17"/>
  <c r="H145" i="17" s="1"/>
  <c r="G146" i="17"/>
  <c r="G148" i="17"/>
  <c r="G149" i="17"/>
  <c r="G151" i="17"/>
  <c r="H151" i="17" s="1"/>
  <c r="F152" i="17"/>
  <c r="G153" i="17"/>
  <c r="H153" i="17" s="1"/>
  <c r="G154" i="17"/>
  <c r="F155" i="17"/>
  <c r="G20" i="17"/>
  <c r="H20" i="17" s="1"/>
  <c r="G23" i="17"/>
  <c r="H23" i="17" s="1"/>
  <c r="F24" i="17"/>
  <c r="G26" i="17"/>
  <c r="H26" i="17" s="1"/>
  <c r="G29" i="17"/>
  <c r="G30" i="17"/>
  <c r="G32" i="17"/>
  <c r="H32" i="17" s="1"/>
  <c r="G35" i="17"/>
  <c r="H35" i="17" s="1"/>
  <c r="F36" i="17"/>
  <c r="G38" i="17"/>
  <c r="F39" i="17"/>
  <c r="G41" i="17"/>
  <c r="H41" i="17" s="1"/>
  <c r="F42" i="17"/>
  <c r="G44" i="17"/>
  <c r="G45" i="17"/>
  <c r="G47" i="17"/>
  <c r="F48" i="17"/>
  <c r="F50" i="17"/>
  <c r="F53" i="17"/>
  <c r="G54" i="17"/>
  <c r="F56" i="17"/>
  <c r="F57" i="17"/>
  <c r="G59" i="17"/>
  <c r="H59" i="17" s="1"/>
  <c r="G62" i="17"/>
  <c r="F65" i="17"/>
  <c r="G554" i="18"/>
  <c r="G555" i="18"/>
  <c r="G557" i="18"/>
  <c r="G559" i="18"/>
  <c r="H559" i="18" s="1"/>
  <c r="G561" i="18"/>
  <c r="G563" i="18"/>
  <c r="G564" i="18"/>
  <c r="F565" i="18"/>
  <c r="G566" i="18"/>
  <c r="G567" i="18"/>
  <c r="G568" i="18"/>
  <c r="F569" i="18"/>
  <c r="G570" i="18"/>
  <c r="G571" i="18"/>
  <c r="G572" i="18"/>
  <c r="G575" i="18"/>
  <c r="G576" i="18"/>
  <c r="F577" i="18"/>
  <c r="G578" i="18"/>
  <c r="G579" i="18"/>
  <c r="G331" i="18"/>
  <c r="G332" i="18"/>
  <c r="G333" i="18"/>
  <c r="F334" i="18"/>
  <c r="G336" i="18"/>
  <c r="G337" i="18"/>
  <c r="G338" i="18"/>
  <c r="G339" i="18"/>
  <c r="G340" i="18"/>
  <c r="G342" i="18"/>
  <c r="G343" i="18"/>
  <c r="F344" i="18"/>
  <c r="G345" i="18"/>
  <c r="G346" i="18"/>
  <c r="G347" i="18"/>
  <c r="G348" i="18"/>
  <c r="H348" i="18" s="1"/>
  <c r="G349" i="18"/>
  <c r="G350" i="18"/>
  <c r="G351" i="18"/>
  <c r="H351" i="18" s="1"/>
  <c r="G352" i="18"/>
  <c r="G353" i="18"/>
  <c r="G354" i="18"/>
  <c r="G355" i="18"/>
  <c r="G356" i="18"/>
  <c r="H356" i="18" s="1"/>
  <c r="G357" i="18"/>
  <c r="G358" i="18"/>
  <c r="G359" i="18"/>
  <c r="G361" i="18"/>
  <c r="G362" i="18"/>
  <c r="H362" i="18" s="1"/>
  <c r="G363" i="18"/>
  <c r="G364" i="18"/>
  <c r="G365" i="18"/>
  <c r="G366" i="18"/>
  <c r="H366" i="18" s="1"/>
  <c r="G367" i="18"/>
  <c r="G368" i="18"/>
  <c r="G369" i="18"/>
  <c r="G370" i="18"/>
  <c r="G373" i="18"/>
  <c r="G374" i="18"/>
  <c r="G375" i="18"/>
  <c r="G376" i="18"/>
  <c r="G379" i="18"/>
  <c r="G380" i="18"/>
  <c r="G381" i="18"/>
  <c r="G382" i="18"/>
  <c r="G384" i="18"/>
  <c r="H384" i="18" s="1"/>
  <c r="G385" i="18"/>
  <c r="G388" i="18"/>
  <c r="H388" i="18" s="1"/>
  <c r="G389" i="18"/>
  <c r="H389" i="18" s="1"/>
  <c r="G390" i="18"/>
  <c r="G391" i="18"/>
  <c r="H391" i="18" s="1"/>
  <c r="G392" i="18"/>
  <c r="H392" i="18" s="1"/>
  <c r="G393" i="18"/>
  <c r="G394" i="18"/>
  <c r="G395" i="18"/>
  <c r="H395" i="18" s="1"/>
  <c r="G396" i="18"/>
  <c r="F397" i="18"/>
  <c r="G402" i="18"/>
  <c r="G404" i="18"/>
  <c r="H404" i="18" s="1"/>
  <c r="F406" i="18"/>
  <c r="G409" i="18"/>
  <c r="G410" i="18"/>
  <c r="G412" i="18"/>
  <c r="F414" i="18"/>
  <c r="G420" i="18"/>
  <c r="G421" i="18"/>
  <c r="G422" i="18"/>
  <c r="G423" i="18"/>
  <c r="G424" i="18"/>
  <c r="G425" i="18"/>
  <c r="H425" i="18" s="1"/>
  <c r="G426" i="18"/>
  <c r="H426" i="18" s="1"/>
  <c r="G429" i="18"/>
  <c r="H429" i="18" s="1"/>
  <c r="G430" i="18"/>
  <c r="G432" i="18"/>
  <c r="G433" i="18"/>
  <c r="G435" i="18"/>
  <c r="H435" i="18" s="1"/>
  <c r="G436" i="18"/>
  <c r="H436" i="18" s="1"/>
  <c r="G437" i="18"/>
  <c r="H437" i="18" s="1"/>
  <c r="G438" i="18"/>
  <c r="G441" i="18"/>
  <c r="H441" i="18" s="1"/>
  <c r="F444" i="18"/>
  <c r="F445" i="18"/>
  <c r="G446" i="18"/>
  <c r="G450" i="18"/>
  <c r="G453" i="18"/>
  <c r="G454" i="18"/>
  <c r="G457" i="18"/>
  <c r="F459" i="18"/>
  <c r="G460" i="18"/>
  <c r="H460" i="18" s="1"/>
  <c r="F462" i="18"/>
  <c r="G464" i="18"/>
  <c r="H464" i="18" s="1"/>
  <c r="G465" i="18"/>
  <c r="G467" i="18"/>
  <c r="F468" i="18"/>
  <c r="G473" i="18"/>
  <c r="H473" i="18" s="1"/>
  <c r="G475" i="18"/>
  <c r="G477" i="18"/>
  <c r="G478" i="18"/>
  <c r="F480" i="18"/>
  <c r="G482" i="18"/>
  <c r="G483" i="18"/>
  <c r="G484" i="18"/>
  <c r="G486" i="18"/>
  <c r="H486" i="18" s="1"/>
  <c r="F489" i="18"/>
  <c r="G491" i="18"/>
  <c r="G492" i="18"/>
  <c r="H492" i="18" s="1"/>
  <c r="G493" i="18"/>
  <c r="G494" i="18"/>
  <c r="F498" i="18"/>
  <c r="G499" i="18"/>
  <c r="F501" i="18"/>
  <c r="G503" i="18"/>
  <c r="F504" i="18"/>
  <c r="G505" i="18"/>
  <c r="H505" i="18" s="1"/>
  <c r="G506" i="18"/>
  <c r="G507" i="18"/>
  <c r="G509" i="18"/>
  <c r="G510" i="18"/>
  <c r="G511" i="18"/>
  <c r="F512" i="18"/>
  <c r="G513" i="18"/>
  <c r="H513" i="18" s="1"/>
  <c r="G514" i="18"/>
  <c r="H514" i="18" s="1"/>
  <c r="G515" i="18"/>
  <c r="H515" i="18" s="1"/>
  <c r="G516" i="18"/>
  <c r="H516" i="18" s="1"/>
  <c r="G517" i="18"/>
  <c r="G519" i="18"/>
  <c r="G522" i="18"/>
  <c r="H522" i="18" s="1"/>
  <c r="G523" i="18"/>
  <c r="H523" i="18" s="1"/>
  <c r="G524" i="18"/>
  <c r="G525" i="18"/>
  <c r="H525" i="18" s="1"/>
  <c r="G529" i="18"/>
  <c r="G530" i="18"/>
  <c r="G531" i="18"/>
  <c r="F535" i="18"/>
  <c r="G536" i="18"/>
  <c r="G537" i="18"/>
  <c r="H537" i="18" s="1"/>
  <c r="G538" i="18"/>
  <c r="G539" i="18"/>
  <c r="H539" i="18" s="1"/>
  <c r="G540" i="18"/>
  <c r="G541" i="18"/>
  <c r="H541" i="18" s="1"/>
  <c r="G545" i="18"/>
  <c r="H545" i="18" s="1"/>
  <c r="F546" i="18"/>
  <c r="G163" i="18"/>
  <c r="G164" i="18"/>
  <c r="F165" i="18"/>
  <c r="G166" i="18"/>
  <c r="G167" i="18"/>
  <c r="G168" i="18"/>
  <c r="G169" i="18"/>
  <c r="G170" i="18"/>
  <c r="F171" i="18"/>
  <c r="F172" i="18"/>
  <c r="G173" i="18"/>
  <c r="G174" i="18"/>
  <c r="G175" i="18"/>
  <c r="H175" i="18" s="1"/>
  <c r="G177" i="18"/>
  <c r="G178" i="18"/>
  <c r="F181" i="18"/>
  <c r="G183" i="18"/>
  <c r="H183" i="18" s="1"/>
  <c r="G185" i="18"/>
  <c r="G186" i="18"/>
  <c r="G187" i="18"/>
  <c r="H187" i="18" s="1"/>
  <c r="G188" i="18"/>
  <c r="G189" i="18"/>
  <c r="G190" i="18"/>
  <c r="G192" i="18"/>
  <c r="G193" i="18"/>
  <c r="G194" i="18"/>
  <c r="H194" i="18" s="1"/>
  <c r="G195" i="18"/>
  <c r="H195" i="18" s="1"/>
  <c r="G196" i="18"/>
  <c r="H196" i="18" s="1"/>
  <c r="G198" i="18"/>
  <c r="G200" i="18"/>
  <c r="H200" i="18" s="1"/>
  <c r="G201" i="18"/>
  <c r="G202" i="18"/>
  <c r="G203" i="18"/>
  <c r="H203" i="18" s="1"/>
  <c r="F204" i="18"/>
  <c r="G205" i="18"/>
  <c r="H205" i="18" s="1"/>
  <c r="G208" i="18"/>
  <c r="H208" i="18" s="1"/>
  <c r="G211" i="18"/>
  <c r="G212" i="18"/>
  <c r="F214" i="18"/>
  <c r="G215" i="18"/>
  <c r="G216" i="18"/>
  <c r="G218" i="18"/>
  <c r="H218" i="18" s="1"/>
  <c r="G220" i="18"/>
  <c r="H220" i="18" s="1"/>
  <c r="G221" i="18"/>
  <c r="H221" i="18" s="1"/>
  <c r="F223" i="18"/>
  <c r="G224" i="18"/>
  <c r="G225" i="18"/>
  <c r="G226" i="18"/>
  <c r="G227" i="18"/>
  <c r="H227" i="18" s="1"/>
  <c r="F228" i="18"/>
  <c r="G229" i="18"/>
  <c r="G231" i="18"/>
  <c r="F233" i="18"/>
  <c r="F234" i="18"/>
  <c r="G235" i="18"/>
  <c r="H235" i="18" s="1"/>
  <c r="F236" i="18"/>
  <c r="G237" i="18"/>
  <c r="F239" i="18"/>
  <c r="G240" i="18"/>
  <c r="H240" i="18" s="1"/>
  <c r="F241" i="18"/>
  <c r="F242" i="18"/>
  <c r="F243" i="18"/>
  <c r="F244" i="18"/>
  <c r="F245" i="18"/>
  <c r="F246" i="18"/>
  <c r="G247" i="18"/>
  <c r="H247" i="18" s="1"/>
  <c r="F248" i="18"/>
  <c r="F250" i="18"/>
  <c r="G251" i="18"/>
  <c r="H251" i="18" s="1"/>
  <c r="F252" i="18"/>
  <c r="G253" i="18"/>
  <c r="G254" i="18"/>
  <c r="G255" i="18"/>
  <c r="F257" i="18"/>
  <c r="G258" i="18"/>
  <c r="H258" i="18" s="1"/>
  <c r="G259" i="18"/>
  <c r="H259" i="18" s="1"/>
  <c r="G260" i="18"/>
  <c r="H260" i="18" s="1"/>
  <c r="G262" i="18"/>
  <c r="G263" i="18"/>
  <c r="G266" i="18"/>
  <c r="H266" i="18" s="1"/>
  <c r="G268" i="18"/>
  <c r="G269" i="18"/>
  <c r="G271" i="18"/>
  <c r="H271" i="18" s="1"/>
  <c r="G272" i="18"/>
  <c r="G274" i="18"/>
  <c r="H274" i="18" s="1"/>
  <c r="F275" i="18"/>
  <c r="G276" i="18"/>
  <c r="F277" i="18"/>
  <c r="F278" i="18"/>
  <c r="G279" i="18"/>
  <c r="H279" i="18" s="1"/>
  <c r="F281" i="18"/>
  <c r="G282" i="18"/>
  <c r="F283" i="18"/>
  <c r="G284" i="18"/>
  <c r="F285" i="18"/>
  <c r="G286" i="18"/>
  <c r="H286" i="18" s="1"/>
  <c r="G288" i="18"/>
  <c r="H288" i="18" s="1"/>
  <c r="G290" i="18"/>
  <c r="H290" i="18" s="1"/>
  <c r="G291" i="18"/>
  <c r="H291" i="18" s="1"/>
  <c r="G292" i="18"/>
  <c r="G293" i="18"/>
  <c r="F294" i="18"/>
  <c r="G295" i="18"/>
  <c r="H295" i="18" s="1"/>
  <c r="G296" i="18"/>
  <c r="H296" i="18" s="1"/>
  <c r="G297" i="18"/>
  <c r="F298" i="18"/>
  <c r="G300" i="18"/>
  <c r="H300" i="18" s="1"/>
  <c r="G301" i="18"/>
  <c r="G302" i="18"/>
  <c r="H302" i="18" s="1"/>
  <c r="G304" i="18"/>
  <c r="F305" i="18"/>
  <c r="G306" i="18"/>
  <c r="H306" i="18" s="1"/>
  <c r="F307" i="18"/>
  <c r="G308" i="18"/>
  <c r="G309" i="18"/>
  <c r="F311" i="18"/>
  <c r="F312" i="18"/>
  <c r="G313" i="18"/>
  <c r="H313" i="18" s="1"/>
  <c r="G315" i="18"/>
  <c r="G318" i="18"/>
  <c r="G319" i="18"/>
  <c r="H319" i="18" s="1"/>
  <c r="F320" i="18"/>
  <c r="G323" i="18"/>
  <c r="H323" i="18" s="1"/>
  <c r="G73" i="18"/>
  <c r="G74" i="18"/>
  <c r="H74" i="18" s="1"/>
  <c r="G76" i="18"/>
  <c r="G77" i="18"/>
  <c r="G78" i="18"/>
  <c r="H78" i="18" s="1"/>
  <c r="G79" i="18"/>
  <c r="G81" i="18"/>
  <c r="H81" i="18" s="1"/>
  <c r="G82" i="18"/>
  <c r="H82" i="18" s="1"/>
  <c r="G83" i="18"/>
  <c r="G85" i="18"/>
  <c r="G88" i="18"/>
  <c r="G90" i="18"/>
  <c r="H90" i="18" s="1"/>
  <c r="F91" i="18"/>
  <c r="F93" i="18"/>
  <c r="G94" i="18"/>
  <c r="F95" i="18"/>
  <c r="F96" i="18"/>
  <c r="G97" i="18"/>
  <c r="G99" i="18"/>
  <c r="G100" i="18"/>
  <c r="F101" i="18"/>
  <c r="G102" i="18"/>
  <c r="H102" i="18" s="1"/>
  <c r="G103" i="18"/>
  <c r="G104" i="18"/>
  <c r="G106" i="18"/>
  <c r="G109" i="18"/>
  <c r="H109" i="18" s="1"/>
  <c r="G111" i="18"/>
  <c r="H111" i="18" s="1"/>
  <c r="G112" i="18"/>
  <c r="G113" i="18"/>
  <c r="G114" i="18"/>
  <c r="H114" i="18" s="1"/>
  <c r="G115" i="18"/>
  <c r="G116" i="18"/>
  <c r="F117" i="18"/>
  <c r="G118" i="18"/>
  <c r="G120" i="18"/>
  <c r="G121" i="18"/>
  <c r="G123" i="18"/>
  <c r="G124" i="18"/>
  <c r="G125" i="18"/>
  <c r="G126" i="18"/>
  <c r="G127" i="18"/>
  <c r="F129" i="18"/>
  <c r="G130" i="18"/>
  <c r="G132" i="18"/>
  <c r="H132" i="18" s="1"/>
  <c r="F133" i="18"/>
  <c r="G134" i="18"/>
  <c r="G135" i="18"/>
  <c r="G136" i="18"/>
  <c r="F138" i="18"/>
  <c r="G139" i="18"/>
  <c r="G140" i="18"/>
  <c r="G141" i="18"/>
  <c r="H141" i="18" s="1"/>
  <c r="F142" i="18"/>
  <c r="G144" i="18"/>
  <c r="G145" i="18"/>
  <c r="G146" i="18"/>
  <c r="H146" i="18" s="1"/>
  <c r="G147" i="18"/>
  <c r="G148" i="18"/>
  <c r="G149" i="18"/>
  <c r="G150" i="18"/>
  <c r="F151" i="18"/>
  <c r="G152" i="18"/>
  <c r="F153" i="18"/>
  <c r="G154" i="18"/>
  <c r="H154" i="18" s="1"/>
  <c r="G155" i="18"/>
  <c r="H155" i="18" s="1"/>
  <c r="G20" i="18"/>
  <c r="H20" i="18" s="1"/>
  <c r="F21" i="18"/>
  <c r="F22" i="18"/>
  <c r="F23" i="18"/>
  <c r="G25" i="18"/>
  <c r="H25" i="18" s="1"/>
  <c r="G26" i="18"/>
  <c r="G29" i="18"/>
  <c r="G30" i="18"/>
  <c r="H30" i="18" s="1"/>
  <c r="F31" i="18"/>
  <c r="G32" i="18"/>
  <c r="G33" i="18"/>
  <c r="H33" i="18" s="1"/>
  <c r="G34" i="18"/>
  <c r="H34" i="18" s="1"/>
  <c r="G35" i="18"/>
  <c r="G37" i="18"/>
  <c r="G38" i="18"/>
  <c r="F39" i="18"/>
  <c r="G40" i="18"/>
  <c r="H40" i="18" s="1"/>
  <c r="G41" i="18"/>
  <c r="G42" i="18"/>
  <c r="H42" i="18" s="1"/>
  <c r="G44" i="18"/>
  <c r="G45" i="18"/>
  <c r="H45" i="18" s="1"/>
  <c r="G46" i="18"/>
  <c r="H46" i="18" s="1"/>
  <c r="G47" i="18"/>
  <c r="H47" i="18" s="1"/>
  <c r="F48" i="18"/>
  <c r="G49" i="18"/>
  <c r="F50" i="18"/>
  <c r="G51" i="18"/>
  <c r="G52" i="18"/>
  <c r="H52" i="18" s="1"/>
  <c r="G53" i="18"/>
  <c r="G55" i="18"/>
  <c r="F56" i="18"/>
  <c r="F57" i="18"/>
  <c r="F58" i="18"/>
  <c r="F59" i="18"/>
  <c r="G60" i="18"/>
  <c r="H60" i="18" s="1"/>
  <c r="G61" i="18"/>
  <c r="G62" i="18"/>
  <c r="G63" i="18"/>
  <c r="G65" i="18"/>
  <c r="G555" i="19"/>
  <c r="G556" i="19"/>
  <c r="F559" i="19"/>
  <c r="F560" i="19"/>
  <c r="G563" i="19"/>
  <c r="G569" i="19"/>
  <c r="G570" i="19"/>
  <c r="G571" i="19"/>
  <c r="G574" i="19"/>
  <c r="H574" i="19" s="1"/>
  <c r="G575" i="19"/>
  <c r="F577" i="19"/>
  <c r="G578" i="19"/>
  <c r="G579" i="19"/>
  <c r="G332" i="19"/>
  <c r="G336" i="19"/>
  <c r="F337" i="19"/>
  <c r="G342" i="19"/>
  <c r="G343" i="19"/>
  <c r="G345" i="19"/>
  <c r="G349" i="19"/>
  <c r="G353" i="19"/>
  <c r="G354" i="19"/>
  <c r="H354" i="19" s="1"/>
  <c r="G357" i="19"/>
  <c r="G361" i="19"/>
  <c r="G363" i="19"/>
  <c r="H363" i="19" s="1"/>
  <c r="G365" i="19"/>
  <c r="G367" i="19"/>
  <c r="G368" i="19"/>
  <c r="G369" i="19"/>
  <c r="G370" i="19"/>
  <c r="G373" i="19"/>
  <c r="G378" i="19"/>
  <c r="G379" i="19"/>
  <c r="G380" i="19"/>
  <c r="F382" i="19"/>
  <c r="G384" i="19"/>
  <c r="G390" i="19"/>
  <c r="G393" i="19"/>
  <c r="H393" i="19" s="1"/>
  <c r="F394" i="19"/>
  <c r="G397" i="19"/>
  <c r="F408" i="19"/>
  <c r="G409" i="19"/>
  <c r="H409" i="19" s="1"/>
  <c r="G411" i="19"/>
  <c r="G412" i="19"/>
  <c r="F416" i="19"/>
  <c r="F417" i="19"/>
  <c r="G418" i="19"/>
  <c r="F420" i="19"/>
  <c r="G421" i="19"/>
  <c r="G423" i="19"/>
  <c r="G426" i="19"/>
  <c r="G428" i="19"/>
  <c r="G432" i="19"/>
  <c r="G436" i="19"/>
  <c r="G438" i="19"/>
  <c r="G440" i="19"/>
  <c r="H440" i="19" s="1"/>
  <c r="G443" i="19"/>
  <c r="H443" i="19" s="1"/>
  <c r="G445" i="19"/>
  <c r="G446" i="19"/>
  <c r="G448" i="19"/>
  <c r="F449" i="19"/>
  <c r="G450" i="19"/>
  <c r="G451" i="19"/>
  <c r="G452" i="19"/>
  <c r="G454" i="19"/>
  <c r="H454" i="19" s="1"/>
  <c r="G456" i="19"/>
  <c r="H456" i="19" s="1"/>
  <c r="G457" i="19"/>
  <c r="F459" i="19"/>
  <c r="F461" i="19"/>
  <c r="F468" i="19"/>
  <c r="F474" i="19"/>
  <c r="F492" i="19"/>
  <c r="G496" i="19"/>
  <c r="H496" i="19" s="1"/>
  <c r="G501" i="19"/>
  <c r="H501" i="19" s="1"/>
  <c r="G507" i="19"/>
  <c r="H507" i="19" s="1"/>
  <c r="F508" i="19"/>
  <c r="G509" i="19"/>
  <c r="H509" i="19" s="1"/>
  <c r="G510" i="19"/>
  <c r="H510" i="19" s="1"/>
  <c r="F513" i="19"/>
  <c r="G514" i="19"/>
  <c r="H514" i="19" s="1"/>
  <c r="G521" i="19"/>
  <c r="G524" i="19"/>
  <c r="G526" i="19"/>
  <c r="G529" i="19"/>
  <c r="G530" i="19"/>
  <c r="G531" i="19"/>
  <c r="G534" i="19"/>
  <c r="H534" i="19" s="1"/>
  <c r="G535" i="19"/>
  <c r="H535" i="19" s="1"/>
  <c r="G538" i="19"/>
  <c r="G540" i="19"/>
  <c r="H540" i="19" s="1"/>
  <c r="G541" i="19"/>
  <c r="H541" i="19" s="1"/>
  <c r="G543" i="19"/>
  <c r="H543" i="19" s="1"/>
  <c r="G544" i="19"/>
  <c r="G545" i="19"/>
  <c r="H545" i="19" s="1"/>
  <c r="G166" i="19"/>
  <c r="G167" i="19"/>
  <c r="G168" i="19"/>
  <c r="H168" i="19" s="1"/>
  <c r="G169" i="19"/>
  <c r="G171" i="19"/>
  <c r="H171" i="19" s="1"/>
  <c r="F174" i="19"/>
  <c r="G176" i="19"/>
  <c r="H176" i="19" s="1"/>
  <c r="G177" i="19"/>
  <c r="G179" i="19"/>
  <c r="H179" i="19" s="1"/>
  <c r="F180" i="19"/>
  <c r="G182" i="19"/>
  <c r="G183" i="19"/>
  <c r="H183" i="19" s="1"/>
  <c r="F187" i="19"/>
  <c r="G188" i="19"/>
  <c r="G189" i="19"/>
  <c r="G190" i="19"/>
  <c r="G191" i="19"/>
  <c r="F194" i="19"/>
  <c r="G197" i="19"/>
  <c r="H197" i="19" s="1"/>
  <c r="G198" i="19"/>
  <c r="G201" i="19"/>
  <c r="G202" i="19"/>
  <c r="F209" i="19"/>
  <c r="G210" i="19"/>
  <c r="H210" i="19" s="1"/>
  <c r="F213" i="19"/>
  <c r="G216" i="19"/>
  <c r="G218" i="19"/>
  <c r="G219" i="19"/>
  <c r="H219" i="19" s="1"/>
  <c r="F221" i="19"/>
  <c r="F223" i="19"/>
  <c r="G224" i="19"/>
  <c r="H224" i="19" s="1"/>
  <c r="G225" i="19"/>
  <c r="H225" i="19" s="1"/>
  <c r="F227" i="19"/>
  <c r="G234" i="19"/>
  <c r="H234" i="19" s="1"/>
  <c r="G235" i="19"/>
  <c r="F237" i="19"/>
  <c r="G238" i="19"/>
  <c r="G243" i="19"/>
  <c r="H243" i="19" s="1"/>
  <c r="F246" i="19"/>
  <c r="F249" i="19"/>
  <c r="F252" i="19"/>
  <c r="G253" i="19"/>
  <c r="F254" i="19"/>
  <c r="G257" i="19"/>
  <c r="G258" i="19"/>
  <c r="H258" i="19" s="1"/>
  <c r="G260" i="19"/>
  <c r="H260" i="19" s="1"/>
  <c r="G261" i="19"/>
  <c r="G262" i="19"/>
  <c r="H262" i="19" s="1"/>
  <c r="G263" i="19"/>
  <c r="H263" i="19" s="1"/>
  <c r="G266" i="19"/>
  <c r="G267" i="19"/>
  <c r="H267" i="19" s="1"/>
  <c r="G269" i="19"/>
  <c r="G270" i="19"/>
  <c r="H270" i="19" s="1"/>
  <c r="G271" i="19"/>
  <c r="H271" i="19" s="1"/>
  <c r="G273" i="19"/>
  <c r="H273" i="19" s="1"/>
  <c r="G275" i="19"/>
  <c r="H275" i="19" s="1"/>
  <c r="G276" i="19"/>
  <c r="H276" i="19" s="1"/>
  <c r="F279" i="19"/>
  <c r="F281" i="19"/>
  <c r="F282" i="19"/>
  <c r="F284" i="19"/>
  <c r="G288" i="19"/>
  <c r="H288" i="19" s="1"/>
  <c r="F290" i="19"/>
  <c r="F291" i="19"/>
  <c r="F293" i="19"/>
  <c r="G294" i="19"/>
  <c r="H294" i="19" s="1"/>
  <c r="G295" i="19"/>
  <c r="H295" i="19" s="1"/>
  <c r="G296" i="19"/>
  <c r="H296" i="19" s="1"/>
  <c r="F297" i="19"/>
  <c r="G299" i="19"/>
  <c r="G300" i="19"/>
  <c r="H300" i="19" s="1"/>
  <c r="G301" i="19"/>
  <c r="G303" i="19"/>
  <c r="H303" i="19" s="1"/>
  <c r="G305" i="19"/>
  <c r="H305" i="19" s="1"/>
  <c r="G308" i="19"/>
  <c r="H308" i="19" s="1"/>
  <c r="F309" i="19"/>
  <c r="G312" i="19"/>
  <c r="H312" i="19" s="1"/>
  <c r="G314" i="19"/>
  <c r="G317" i="19"/>
  <c r="H317" i="19" s="1"/>
  <c r="F318" i="19"/>
  <c r="G320" i="19"/>
  <c r="F321" i="19"/>
  <c r="G322" i="19"/>
  <c r="G73" i="19"/>
  <c r="G74" i="19"/>
  <c r="H74" i="19" s="1"/>
  <c r="G75" i="19"/>
  <c r="G76" i="19"/>
  <c r="G77" i="19"/>
  <c r="H77" i="19" s="1"/>
  <c r="G78" i="19"/>
  <c r="H78" i="19" s="1"/>
  <c r="F80" i="19"/>
  <c r="G81" i="19"/>
  <c r="G83" i="19"/>
  <c r="H83" i="19" s="1"/>
  <c r="G84" i="19"/>
  <c r="G85" i="19"/>
  <c r="F86" i="19"/>
  <c r="G87" i="19"/>
  <c r="G88" i="19"/>
  <c r="G89" i="19"/>
  <c r="F90" i="19"/>
  <c r="F92" i="19"/>
  <c r="G94" i="19"/>
  <c r="F95" i="19"/>
  <c r="F96" i="19"/>
  <c r="G97" i="19"/>
  <c r="G98" i="19"/>
  <c r="H98" i="19" s="1"/>
  <c r="G99" i="19"/>
  <c r="G100" i="19"/>
  <c r="F101" i="19"/>
  <c r="G102" i="19"/>
  <c r="F103" i="19"/>
  <c r="F104" i="19"/>
  <c r="G105" i="19"/>
  <c r="F107" i="19"/>
  <c r="F108" i="19"/>
  <c r="G110" i="19"/>
  <c r="H110" i="19" s="1"/>
  <c r="F111" i="19"/>
  <c r="F113" i="19"/>
  <c r="G114" i="19"/>
  <c r="G115" i="19"/>
  <c r="F116" i="19"/>
  <c r="F117" i="19"/>
  <c r="G119" i="19"/>
  <c r="G120" i="19"/>
  <c r="F121" i="19"/>
  <c r="G125" i="19"/>
  <c r="G126" i="19"/>
  <c r="G127" i="19"/>
  <c r="H127" i="19" s="1"/>
  <c r="G128" i="19"/>
  <c r="H128" i="19" s="1"/>
  <c r="G129" i="19"/>
  <c r="H129" i="19" s="1"/>
  <c r="G131" i="19"/>
  <c r="F132" i="19"/>
  <c r="G134" i="19"/>
  <c r="G135" i="19"/>
  <c r="G136" i="19"/>
  <c r="H136" i="19" s="1"/>
  <c r="G137" i="19"/>
  <c r="G139" i="19"/>
  <c r="H139" i="19" s="1"/>
  <c r="F140" i="19"/>
  <c r="F141" i="19"/>
  <c r="G142" i="19"/>
  <c r="F143" i="19"/>
  <c r="G144" i="19"/>
  <c r="H144" i="19" s="1"/>
  <c r="G145" i="19"/>
  <c r="G147" i="19"/>
  <c r="H147" i="19" s="1"/>
  <c r="F149" i="19"/>
  <c r="G150" i="19"/>
  <c r="F152" i="19"/>
  <c r="F153" i="19"/>
  <c r="F154" i="19"/>
  <c r="F155" i="19"/>
  <c r="F21" i="19"/>
  <c r="G22" i="19"/>
  <c r="F23" i="19"/>
  <c r="F24" i="19"/>
  <c r="G25" i="19"/>
  <c r="H25" i="19" s="1"/>
  <c r="G27" i="19"/>
  <c r="G28" i="19"/>
  <c r="G29" i="19"/>
  <c r="F30" i="19"/>
  <c r="G34" i="19"/>
  <c r="H34" i="19" s="1"/>
  <c r="G35" i="19"/>
  <c r="F36" i="19"/>
  <c r="G37" i="19"/>
  <c r="H37" i="19" s="1"/>
  <c r="G39" i="19"/>
  <c r="H39" i="19" s="1"/>
  <c r="G40" i="19"/>
  <c r="H40" i="19" s="1"/>
  <c r="G41" i="19"/>
  <c r="G42" i="19"/>
  <c r="G45" i="19"/>
  <c r="H45" i="19" s="1"/>
  <c r="G46" i="19"/>
  <c r="H46" i="19" s="1"/>
  <c r="F48" i="19"/>
  <c r="G49" i="19"/>
  <c r="F50" i="19"/>
  <c r="F51" i="19"/>
  <c r="F52" i="19"/>
  <c r="G54" i="19"/>
  <c r="F55" i="19"/>
  <c r="G57" i="19"/>
  <c r="G58" i="19"/>
  <c r="H58" i="19" s="1"/>
  <c r="G60" i="19"/>
  <c r="G61" i="19"/>
  <c r="G63" i="19"/>
  <c r="G64" i="19"/>
  <c r="H64" i="19" s="1"/>
  <c r="G555" i="20"/>
  <c r="G556" i="20"/>
  <c r="H556" i="20" s="1"/>
  <c r="F562" i="20"/>
  <c r="G568" i="20"/>
  <c r="G570" i="20"/>
  <c r="G571" i="20"/>
  <c r="G331" i="20"/>
  <c r="G333" i="20"/>
  <c r="H333" i="20" s="1"/>
  <c r="G336" i="20"/>
  <c r="G339" i="20"/>
  <c r="H339" i="20" s="1"/>
  <c r="F340" i="20"/>
  <c r="G342" i="20"/>
  <c r="G343" i="20"/>
  <c r="H343" i="20" s="1"/>
  <c r="G345" i="20"/>
  <c r="H345" i="20" s="1"/>
  <c r="G346" i="20"/>
  <c r="F348" i="20"/>
  <c r="G349" i="20"/>
  <c r="F351" i="20"/>
  <c r="G353" i="20"/>
  <c r="H353" i="20" s="1"/>
  <c r="F355" i="20"/>
  <c r="G357" i="20"/>
  <c r="F358" i="20"/>
  <c r="G364" i="20"/>
  <c r="G366" i="20"/>
  <c r="H366" i="20" s="1"/>
  <c r="G367" i="20"/>
  <c r="G369" i="20"/>
  <c r="G370" i="20"/>
  <c r="F373" i="20"/>
  <c r="F378" i="20"/>
  <c r="G385" i="20"/>
  <c r="F397" i="20"/>
  <c r="G400" i="20"/>
  <c r="G403" i="20"/>
  <c r="H403" i="20" s="1"/>
  <c r="G406" i="20"/>
  <c r="G411" i="20"/>
  <c r="F415" i="20"/>
  <c r="F417" i="20"/>
  <c r="G423" i="20"/>
  <c r="G426" i="20"/>
  <c r="H426" i="20" s="1"/>
  <c r="G430" i="20"/>
  <c r="G432" i="20"/>
  <c r="H432" i="20" s="1"/>
  <c r="F436" i="20"/>
  <c r="G438" i="20"/>
  <c r="F442" i="20"/>
  <c r="G445" i="20"/>
  <c r="F450" i="20"/>
  <c r="G453" i="20"/>
  <c r="H453" i="20" s="1"/>
  <c r="G454" i="20"/>
  <c r="F456" i="20"/>
  <c r="F460" i="20"/>
  <c r="G463" i="20"/>
  <c r="H463" i="20" s="1"/>
  <c r="G481" i="20"/>
  <c r="G487" i="20"/>
  <c r="F492" i="20"/>
  <c r="G496" i="20"/>
  <c r="H496" i="20" s="1"/>
  <c r="G498" i="20"/>
  <c r="H498" i="20" s="1"/>
  <c r="G499" i="20"/>
  <c r="H499" i="20" s="1"/>
  <c r="F501" i="20"/>
  <c r="F502" i="20"/>
  <c r="F504" i="20"/>
  <c r="F505" i="20"/>
  <c r="F511" i="20"/>
  <c r="G517" i="20"/>
  <c r="H517" i="20" s="1"/>
  <c r="F523" i="20"/>
  <c r="G524" i="20"/>
  <c r="H524" i="20" s="1"/>
  <c r="G525" i="20"/>
  <c r="H525" i="20" s="1"/>
  <c r="F528" i="20"/>
  <c r="F531" i="20"/>
  <c r="G534" i="20"/>
  <c r="H534" i="20" s="1"/>
  <c r="F537" i="20"/>
  <c r="F538" i="20"/>
  <c r="F544" i="20"/>
  <c r="G164" i="20"/>
  <c r="H164" i="20" s="1"/>
  <c r="G165" i="20"/>
  <c r="H165" i="20" s="1"/>
  <c r="G166" i="20"/>
  <c r="H166" i="20" s="1"/>
  <c r="G167" i="20"/>
  <c r="F168" i="20"/>
  <c r="G170" i="20"/>
  <c r="H170" i="20" s="1"/>
  <c r="F172" i="20"/>
  <c r="F173" i="20"/>
  <c r="F174" i="20"/>
  <c r="F176" i="20"/>
  <c r="G179" i="20"/>
  <c r="H179" i="20" s="1"/>
  <c r="F180" i="20"/>
  <c r="F182" i="20"/>
  <c r="G183" i="20"/>
  <c r="G186" i="20"/>
  <c r="H186" i="20" s="1"/>
  <c r="G188" i="20"/>
  <c r="H188" i="20" s="1"/>
  <c r="G189" i="20"/>
  <c r="G191" i="20"/>
  <c r="H191" i="20" s="1"/>
  <c r="F192" i="20"/>
  <c r="F195" i="20"/>
  <c r="G198" i="20"/>
  <c r="G200" i="20"/>
  <c r="H200" i="20" s="1"/>
  <c r="G201" i="20"/>
  <c r="H201" i="20" s="1"/>
  <c r="G202" i="20"/>
  <c r="H202" i="20" s="1"/>
  <c r="G203" i="20"/>
  <c r="H203" i="20" s="1"/>
  <c r="G204" i="20"/>
  <c r="H204" i="20" s="1"/>
  <c r="G207" i="20"/>
  <c r="F210" i="20"/>
  <c r="G212" i="20"/>
  <c r="G213" i="20"/>
  <c r="H213" i="20" s="1"/>
  <c r="F215" i="20"/>
  <c r="F216" i="20"/>
  <c r="G218" i="20"/>
  <c r="H218" i="20" s="1"/>
  <c r="F219" i="20"/>
  <c r="F221" i="20"/>
  <c r="F222" i="20"/>
  <c r="G224" i="20"/>
  <c r="G225" i="20"/>
  <c r="F227" i="20"/>
  <c r="F230" i="20"/>
  <c r="G231" i="20"/>
  <c r="H231" i="20" s="1"/>
  <c r="F232" i="20"/>
  <c r="F233" i="20"/>
  <c r="G234" i="20"/>
  <c r="F237" i="20"/>
  <c r="F238" i="20"/>
  <c r="F239" i="20"/>
  <c r="F240" i="20"/>
  <c r="G242" i="20"/>
  <c r="H242" i="20" s="1"/>
  <c r="G245" i="20"/>
  <c r="H245" i="20" s="1"/>
  <c r="G246" i="20"/>
  <c r="H246" i="20" s="1"/>
  <c r="G249" i="20"/>
  <c r="H249" i="20" s="1"/>
  <c r="F252" i="20"/>
  <c r="F260" i="20"/>
  <c r="F261" i="20"/>
  <c r="G263" i="20"/>
  <c r="H263" i="20" s="1"/>
  <c r="F264" i="20"/>
  <c r="F267" i="20"/>
  <c r="G269" i="20"/>
  <c r="H269" i="20" s="1"/>
  <c r="G272" i="20"/>
  <c r="H272" i="20" s="1"/>
  <c r="G273" i="20"/>
  <c r="H273" i="20" s="1"/>
  <c r="G276" i="20"/>
  <c r="H276" i="20" s="1"/>
  <c r="F277" i="20"/>
  <c r="G278" i="20"/>
  <c r="H278" i="20" s="1"/>
  <c r="F279" i="20"/>
  <c r="G282" i="20"/>
  <c r="F283" i="20"/>
  <c r="F284" i="20"/>
  <c r="G285" i="20"/>
  <c r="H285" i="20" s="1"/>
  <c r="F287" i="20"/>
  <c r="F288" i="20"/>
  <c r="G290" i="20"/>
  <c r="H290" i="20" s="1"/>
  <c r="F291" i="20"/>
  <c r="F292" i="20"/>
  <c r="G296" i="20"/>
  <c r="H296" i="20" s="1"/>
  <c r="G297" i="20"/>
  <c r="G299" i="20"/>
  <c r="F300" i="20"/>
  <c r="G302" i="20"/>
  <c r="H302" i="20" s="1"/>
  <c r="F303" i="20"/>
  <c r="F305" i="20"/>
  <c r="G306" i="20"/>
  <c r="G309" i="20"/>
  <c r="G310" i="20"/>
  <c r="G316" i="20"/>
  <c r="F318" i="20"/>
  <c r="G320" i="20"/>
  <c r="H320" i="20" s="1"/>
  <c r="F321" i="20"/>
  <c r="F74" i="20"/>
  <c r="F75" i="20"/>
  <c r="G76" i="20"/>
  <c r="F77" i="20"/>
  <c r="G78" i="20"/>
  <c r="H78" i="20" s="1"/>
  <c r="F80" i="20"/>
  <c r="F81" i="20"/>
  <c r="F82" i="20"/>
  <c r="F83" i="20"/>
  <c r="G86" i="20"/>
  <c r="G87" i="20"/>
  <c r="H87" i="20" s="1"/>
  <c r="G88" i="20"/>
  <c r="H88" i="20" s="1"/>
  <c r="G89" i="20"/>
  <c r="H89" i="20" s="1"/>
  <c r="G90" i="20"/>
  <c r="H90" i="20" s="1"/>
  <c r="F92" i="20"/>
  <c r="G95" i="20"/>
  <c r="H95" i="20" s="1"/>
  <c r="F98" i="20"/>
  <c r="G99" i="20"/>
  <c r="H99" i="20" s="1"/>
  <c r="F100" i="20"/>
  <c r="G101" i="20"/>
  <c r="H101" i="20" s="1"/>
  <c r="G102" i="20"/>
  <c r="H102" i="20" s="1"/>
  <c r="G104" i="20"/>
  <c r="G105" i="20"/>
  <c r="H105" i="20" s="1"/>
  <c r="F106" i="20"/>
  <c r="G107" i="20"/>
  <c r="F109" i="20"/>
  <c r="G110" i="20"/>
  <c r="F111" i="20"/>
  <c r="F112" i="20"/>
  <c r="F113" i="20"/>
  <c r="F114" i="20"/>
  <c r="F115" i="20"/>
  <c r="G116" i="20"/>
  <c r="H116" i="20" s="1"/>
  <c r="F117" i="20"/>
  <c r="F118" i="20"/>
  <c r="F119" i="20"/>
  <c r="G120" i="20"/>
  <c r="H120" i="20" s="1"/>
  <c r="F122" i="20"/>
  <c r="F123" i="20"/>
  <c r="F124" i="20"/>
  <c r="F125" i="20"/>
  <c r="G127" i="20"/>
  <c r="H127" i="20" s="1"/>
  <c r="G128" i="20"/>
  <c r="H128" i="20" s="1"/>
  <c r="F129" i="20"/>
  <c r="G131" i="20"/>
  <c r="F132" i="20"/>
  <c r="G133" i="20"/>
  <c r="F134" i="20"/>
  <c r="F137" i="20"/>
  <c r="G138" i="20"/>
  <c r="H138" i="20" s="1"/>
  <c r="G139" i="20"/>
  <c r="F140" i="20"/>
  <c r="F141" i="20"/>
  <c r="G142" i="20"/>
  <c r="H142" i="20" s="1"/>
  <c r="F143" i="20"/>
  <c r="G144" i="20"/>
  <c r="H144" i="20" s="1"/>
  <c r="G145" i="20"/>
  <c r="F146" i="20"/>
  <c r="G147" i="20"/>
  <c r="H147" i="20" s="1"/>
  <c r="F148" i="20"/>
  <c r="G149" i="20"/>
  <c r="H149" i="20" s="1"/>
  <c r="G150" i="20"/>
  <c r="H150" i="20" s="1"/>
  <c r="F151" i="20"/>
  <c r="F152" i="20"/>
  <c r="F155" i="20"/>
  <c r="F21" i="20"/>
  <c r="G22" i="20"/>
  <c r="F23" i="20"/>
  <c r="G24" i="20"/>
  <c r="H24" i="20" s="1"/>
  <c r="G25" i="20"/>
  <c r="H25" i="20" s="1"/>
  <c r="G27" i="20"/>
  <c r="G28" i="20"/>
  <c r="F30" i="20"/>
  <c r="G31" i="20"/>
  <c r="H31" i="20" s="1"/>
  <c r="F32" i="20"/>
  <c r="G33" i="20"/>
  <c r="G34" i="20"/>
  <c r="F36" i="20"/>
  <c r="G37" i="20"/>
  <c r="H37" i="20" s="1"/>
  <c r="G39" i="20"/>
  <c r="F40" i="20"/>
  <c r="F41" i="20"/>
  <c r="G42" i="20"/>
  <c r="G43" i="20"/>
  <c r="G45" i="20"/>
  <c r="H45" i="20" s="1"/>
  <c r="G46" i="20"/>
  <c r="G47" i="20"/>
  <c r="G48" i="20"/>
  <c r="F49" i="20"/>
  <c r="G51" i="20"/>
  <c r="H51" i="20" s="1"/>
  <c r="G52" i="20"/>
  <c r="H52" i="20" s="1"/>
  <c r="G54" i="20"/>
  <c r="G55" i="20"/>
  <c r="F57" i="20"/>
  <c r="G58" i="20"/>
  <c r="H58" i="20" s="1"/>
  <c r="G60" i="20"/>
  <c r="G61" i="20"/>
  <c r="G63" i="20"/>
  <c r="H63" i="20" s="1"/>
  <c r="G64" i="20"/>
  <c r="H64" i="20" s="1"/>
  <c r="G555" i="21"/>
  <c r="G556" i="21"/>
  <c r="F560" i="21"/>
  <c r="G563" i="21"/>
  <c r="H563" i="21" s="1"/>
  <c r="G564" i="21"/>
  <c r="H564" i="21" s="1"/>
  <c r="G565" i="21"/>
  <c r="H565" i="21" s="1"/>
  <c r="G566" i="21"/>
  <c r="G569" i="21"/>
  <c r="G570" i="21"/>
  <c r="G571" i="21"/>
  <c r="G578" i="21"/>
  <c r="G331" i="21"/>
  <c r="F333" i="21"/>
  <c r="G334" i="21"/>
  <c r="H334" i="21" s="1"/>
  <c r="G336" i="21"/>
  <c r="F337" i="21"/>
  <c r="G339" i="21"/>
  <c r="G342" i="21"/>
  <c r="F343" i="21"/>
  <c r="G345" i="21"/>
  <c r="G346" i="21"/>
  <c r="F348" i="21"/>
  <c r="G350" i="21"/>
  <c r="H350" i="21" s="1"/>
  <c r="G353" i="21"/>
  <c r="G354" i="21"/>
  <c r="F355" i="21"/>
  <c r="F358" i="21"/>
  <c r="G360" i="21"/>
  <c r="H360" i="21" s="1"/>
  <c r="G361" i="21"/>
  <c r="G367" i="21"/>
  <c r="G368" i="21"/>
  <c r="G369" i="21"/>
  <c r="G370" i="21"/>
  <c r="G373" i="21"/>
  <c r="G374" i="21"/>
  <c r="F376" i="21"/>
  <c r="F379" i="21"/>
  <c r="G380" i="21"/>
  <c r="G382" i="21"/>
  <c r="H382" i="21" s="1"/>
  <c r="G384" i="21"/>
  <c r="G387" i="21"/>
  <c r="H387" i="21" s="1"/>
  <c r="G390" i="21"/>
  <c r="G393" i="21"/>
  <c r="H393" i="21" s="1"/>
  <c r="F394" i="21"/>
  <c r="G408" i="21"/>
  <c r="H408" i="21" s="1"/>
  <c r="G411" i="21"/>
  <c r="F414" i="21"/>
  <c r="F415" i="21"/>
  <c r="G417" i="21"/>
  <c r="H417" i="21" s="1"/>
  <c r="G424" i="21"/>
  <c r="G427" i="21"/>
  <c r="G432" i="21"/>
  <c r="F433" i="21"/>
  <c r="F438" i="21"/>
  <c r="F441" i="21"/>
  <c r="G444" i="21"/>
  <c r="H444" i="21" s="1"/>
  <c r="G445" i="21"/>
  <c r="G446" i="21"/>
  <c r="H446" i="21" s="1"/>
  <c r="F447" i="21"/>
  <c r="G448" i="21"/>
  <c r="G450" i="21"/>
  <c r="G451" i="21"/>
  <c r="G456" i="21"/>
  <c r="G457" i="21"/>
  <c r="G463" i="21"/>
  <c r="H463" i="21" s="1"/>
  <c r="F466" i="21"/>
  <c r="G468" i="21"/>
  <c r="H468" i="21" s="1"/>
  <c r="G469" i="21"/>
  <c r="H469" i="21" s="1"/>
  <c r="F477" i="21"/>
  <c r="F478" i="21"/>
  <c r="F481" i="21"/>
  <c r="G483" i="21"/>
  <c r="F484" i="21"/>
  <c r="F486" i="21"/>
  <c r="G487" i="21"/>
  <c r="G489" i="21"/>
  <c r="H489" i="21" s="1"/>
  <c r="F493" i="21"/>
  <c r="G495" i="21"/>
  <c r="F498" i="21"/>
  <c r="G501" i="21"/>
  <c r="H501" i="21" s="1"/>
  <c r="G502" i="21"/>
  <c r="H502" i="21" s="1"/>
  <c r="G505" i="21"/>
  <c r="F508" i="21"/>
  <c r="F510" i="21"/>
  <c r="F520" i="21"/>
  <c r="F526" i="21"/>
  <c r="G529" i="21"/>
  <c r="G531" i="21"/>
  <c r="G532" i="21"/>
  <c r="H532" i="21" s="1"/>
  <c r="F534" i="21"/>
  <c r="F535" i="21"/>
  <c r="G537" i="21"/>
  <c r="G538" i="21"/>
  <c r="F540" i="21"/>
  <c r="G163" i="21"/>
  <c r="F164" i="21"/>
  <c r="G165" i="21"/>
  <c r="G166" i="21"/>
  <c r="G167" i="21"/>
  <c r="G169" i="21"/>
  <c r="G170" i="21"/>
  <c r="H170" i="21" s="1"/>
  <c r="F173" i="21"/>
  <c r="G175" i="21"/>
  <c r="H175" i="21" s="1"/>
  <c r="G176" i="21"/>
  <c r="G177" i="21"/>
  <c r="H177" i="21" s="1"/>
  <c r="G179" i="21"/>
  <c r="H179" i="21" s="1"/>
  <c r="G182" i="21"/>
  <c r="G184" i="21"/>
  <c r="G185" i="21"/>
  <c r="H185" i="21" s="1"/>
  <c r="G186" i="21"/>
  <c r="F187" i="21"/>
  <c r="G188" i="21"/>
  <c r="G190" i="21"/>
  <c r="G191" i="21"/>
  <c r="F192" i="21"/>
  <c r="F194" i="21"/>
  <c r="G195" i="21"/>
  <c r="H195" i="21" s="1"/>
  <c r="F197" i="21"/>
  <c r="F198" i="21"/>
  <c r="G200" i="21"/>
  <c r="G201" i="21"/>
  <c r="F203" i="21"/>
  <c r="G206" i="21"/>
  <c r="F207" i="21"/>
  <c r="F209" i="21"/>
  <c r="G212" i="21"/>
  <c r="G215" i="21"/>
  <c r="G218" i="21"/>
  <c r="G219" i="21"/>
  <c r="F221" i="21"/>
  <c r="F224" i="21"/>
  <c r="G228" i="21"/>
  <c r="H228" i="21" s="1"/>
  <c r="F232" i="21"/>
  <c r="G233" i="21"/>
  <c r="F236" i="21"/>
  <c r="G237" i="21"/>
  <c r="G245" i="21"/>
  <c r="F248" i="21"/>
  <c r="G252" i="21"/>
  <c r="F254" i="21"/>
  <c r="F255" i="21"/>
  <c r="G256" i="21"/>
  <c r="H256" i="21" s="1"/>
  <c r="F258" i="21"/>
  <c r="G260" i="21"/>
  <c r="F261" i="21"/>
  <c r="F263" i="21"/>
  <c r="F264" i="21"/>
  <c r="F267" i="21"/>
  <c r="F269" i="21"/>
  <c r="G272" i="21"/>
  <c r="F273" i="21"/>
  <c r="F276" i="21"/>
  <c r="G278" i="21"/>
  <c r="G279" i="21"/>
  <c r="G281" i="21"/>
  <c r="F283" i="21"/>
  <c r="G284" i="21"/>
  <c r="H284" i="21" s="1"/>
  <c r="F285" i="21"/>
  <c r="G288" i="21"/>
  <c r="F290" i="21"/>
  <c r="G292" i="21"/>
  <c r="H292" i="21" s="1"/>
  <c r="G293" i="21"/>
  <c r="H293" i="21" s="1"/>
  <c r="F294" i="21"/>
  <c r="F296" i="21"/>
  <c r="G301" i="21"/>
  <c r="H301" i="21" s="1"/>
  <c r="F302" i="21"/>
  <c r="G303" i="21"/>
  <c r="F305" i="21"/>
  <c r="G308" i="21"/>
  <c r="H308" i="21" s="1"/>
  <c r="F309" i="21"/>
  <c r="F311" i="21"/>
  <c r="G312" i="21"/>
  <c r="H312" i="21" s="1"/>
  <c r="G314" i="21"/>
  <c r="G317" i="21"/>
  <c r="F318" i="21"/>
  <c r="F320" i="21"/>
  <c r="G321" i="21"/>
  <c r="H321" i="21" s="1"/>
  <c r="F323" i="21"/>
  <c r="G74" i="21"/>
  <c r="G75" i="21"/>
  <c r="G76" i="21"/>
  <c r="G77" i="21"/>
  <c r="H77" i="21" s="1"/>
  <c r="G78" i="21"/>
  <c r="G81" i="21"/>
  <c r="F83" i="21"/>
  <c r="G84" i="21"/>
  <c r="H84" i="21" s="1"/>
  <c r="G85" i="21"/>
  <c r="H85" i="21" s="1"/>
  <c r="G86" i="21"/>
  <c r="H86" i="21" s="1"/>
  <c r="G87" i="21"/>
  <c r="G89" i="21"/>
  <c r="G92" i="21"/>
  <c r="F93" i="21"/>
  <c r="F97" i="21"/>
  <c r="G98" i="21"/>
  <c r="G99" i="21"/>
  <c r="G100" i="21"/>
  <c r="H100" i="21" s="1"/>
  <c r="G101" i="21"/>
  <c r="G102" i="21"/>
  <c r="F104" i="21"/>
  <c r="G105" i="21"/>
  <c r="G109" i="21"/>
  <c r="G110" i="21"/>
  <c r="H110" i="21" s="1"/>
  <c r="F113" i="21"/>
  <c r="G114" i="21"/>
  <c r="G116" i="21"/>
  <c r="H116" i="21" s="1"/>
  <c r="F118" i="21"/>
  <c r="G119" i="21"/>
  <c r="G120" i="21"/>
  <c r="G122" i="21"/>
  <c r="G123" i="21"/>
  <c r="G124" i="21"/>
  <c r="H124" i="21" s="1"/>
  <c r="G125" i="21"/>
  <c r="G126" i="21"/>
  <c r="F128" i="21"/>
  <c r="G131" i="21"/>
  <c r="G134" i="21"/>
  <c r="G135" i="21"/>
  <c r="G137" i="21"/>
  <c r="G140" i="21"/>
  <c r="H140" i="21" s="1"/>
  <c r="F145" i="21"/>
  <c r="G146" i="21"/>
  <c r="H146" i="21" s="1"/>
  <c r="F147" i="21"/>
  <c r="G149" i="21"/>
  <c r="H149" i="21" s="1"/>
  <c r="G150" i="21"/>
  <c r="H150" i="21" s="1"/>
  <c r="G151" i="21"/>
  <c r="H151" i="21" s="1"/>
  <c r="G152" i="21"/>
  <c r="H152" i="21" s="1"/>
  <c r="F155" i="21"/>
  <c r="F21" i="21"/>
  <c r="G22" i="21"/>
  <c r="H22" i="21" s="1"/>
  <c r="G23" i="21"/>
  <c r="G24" i="21"/>
  <c r="H24" i="21" s="1"/>
  <c r="F25" i="21"/>
  <c r="G26" i="21"/>
  <c r="F27" i="21"/>
  <c r="G28" i="21"/>
  <c r="H28" i="21" s="1"/>
  <c r="F29" i="21"/>
  <c r="F30" i="21"/>
  <c r="G31" i="21"/>
  <c r="F32" i="21"/>
  <c r="G33" i="21"/>
  <c r="F34" i="21"/>
  <c r="F35" i="21"/>
  <c r="F36" i="21"/>
  <c r="F37" i="21"/>
  <c r="F39" i="21"/>
  <c r="F40" i="21"/>
  <c r="F42" i="21"/>
  <c r="G43" i="21"/>
  <c r="H43" i="21" s="1"/>
  <c r="G44" i="21"/>
  <c r="H44" i="21" s="1"/>
  <c r="G45" i="21"/>
  <c r="H45" i="21" s="1"/>
  <c r="G46" i="21"/>
  <c r="H46" i="21" s="1"/>
  <c r="G47" i="21"/>
  <c r="F48" i="21"/>
  <c r="F49" i="21"/>
  <c r="F51" i="21"/>
  <c r="F52" i="21"/>
  <c r="G54" i="21"/>
  <c r="F55" i="21"/>
  <c r="G56" i="21"/>
  <c r="H56" i="21" s="1"/>
  <c r="G57" i="21"/>
  <c r="H57" i="21" s="1"/>
  <c r="F58" i="21"/>
  <c r="G60" i="21"/>
  <c r="F61" i="21"/>
  <c r="F62" i="21"/>
  <c r="G63" i="21"/>
  <c r="H63" i="21" s="1"/>
  <c r="F64" i="21"/>
  <c r="G555" i="22"/>
  <c r="G557" i="22"/>
  <c r="F560" i="22"/>
  <c r="F562" i="22"/>
  <c r="G564" i="22"/>
  <c r="G565" i="22"/>
  <c r="H565" i="22" s="1"/>
  <c r="G568" i="22"/>
  <c r="H568" i="22" s="1"/>
  <c r="G570" i="22"/>
  <c r="G571" i="22"/>
  <c r="G572" i="22"/>
  <c r="H572" i="22" s="1"/>
  <c r="G579" i="22"/>
  <c r="G332" i="22"/>
  <c r="H332" i="22" s="1"/>
  <c r="G333" i="22"/>
  <c r="G336" i="22"/>
  <c r="G340" i="22"/>
  <c r="H340" i="22" s="1"/>
  <c r="G342" i="22"/>
  <c r="G343" i="22"/>
  <c r="G345" i="22"/>
  <c r="G346" i="22"/>
  <c r="G349" i="22"/>
  <c r="G352" i="22"/>
  <c r="G353" i="22"/>
  <c r="G354" i="22"/>
  <c r="G356" i="22"/>
  <c r="H356" i="22" s="1"/>
  <c r="G358" i="22"/>
  <c r="H358" i="22" s="1"/>
  <c r="G361" i="22"/>
  <c r="G364" i="22"/>
  <c r="G365" i="22"/>
  <c r="G367" i="22"/>
  <c r="G368" i="22"/>
  <c r="G369" i="22"/>
  <c r="G370" i="22"/>
  <c r="F373" i="22"/>
  <c r="G380" i="22"/>
  <c r="F381" i="22"/>
  <c r="G384" i="22"/>
  <c r="H384" i="22" s="1"/>
  <c r="G385" i="22"/>
  <c r="H385" i="22" s="1"/>
  <c r="G386" i="22"/>
  <c r="H386" i="22" s="1"/>
  <c r="F387" i="22"/>
  <c r="G390" i="22"/>
  <c r="F391" i="22"/>
  <c r="G392" i="22"/>
  <c r="H392" i="22" s="1"/>
  <c r="G393" i="22"/>
  <c r="G394" i="22"/>
  <c r="H394" i="22" s="1"/>
  <c r="G400" i="22"/>
  <c r="F402" i="22"/>
  <c r="G405" i="22"/>
  <c r="F414" i="22"/>
  <c r="G417" i="22"/>
  <c r="F420" i="22"/>
  <c r="F421" i="22"/>
  <c r="G422" i="22"/>
  <c r="G423" i="22"/>
  <c r="G424" i="22"/>
  <c r="G425" i="22"/>
  <c r="H425" i="22" s="1"/>
  <c r="G426" i="22"/>
  <c r="F427" i="22"/>
  <c r="G430" i="22"/>
  <c r="G432" i="22"/>
  <c r="F433" i="22"/>
  <c r="G445" i="22"/>
  <c r="G446" i="22"/>
  <c r="F448" i="22"/>
  <c r="G451" i="22"/>
  <c r="G452" i="22"/>
  <c r="H452" i="22" s="1"/>
  <c r="G453" i="22"/>
  <c r="G456" i="22"/>
  <c r="G457" i="22"/>
  <c r="H457" i="22" s="1"/>
  <c r="G462" i="22"/>
  <c r="G465" i="22"/>
  <c r="H465" i="22" s="1"/>
  <c r="G466" i="22"/>
  <c r="H466" i="22" s="1"/>
  <c r="G467" i="22"/>
  <c r="H467" i="22" s="1"/>
  <c r="G474" i="22"/>
  <c r="H474" i="22" s="1"/>
  <c r="F477" i="22"/>
  <c r="G478" i="22"/>
  <c r="G486" i="22"/>
  <c r="F487" i="22"/>
  <c r="G489" i="22"/>
  <c r="F492" i="22"/>
  <c r="G495" i="22"/>
  <c r="G496" i="22"/>
  <c r="G509" i="22"/>
  <c r="H509" i="22" s="1"/>
  <c r="G521" i="22"/>
  <c r="H521" i="22" s="1"/>
  <c r="F523" i="22"/>
  <c r="F526" i="22"/>
  <c r="G529" i="22"/>
  <c r="G530" i="22"/>
  <c r="G532" i="22"/>
  <c r="G538" i="22"/>
  <c r="G541" i="22"/>
  <c r="F543" i="22"/>
  <c r="F544" i="22"/>
  <c r="G546" i="22"/>
  <c r="G167" i="22"/>
  <c r="G168" i="22"/>
  <c r="G169" i="22"/>
  <c r="H169" i="22" s="1"/>
  <c r="G173" i="22"/>
  <c r="H173" i="22" s="1"/>
  <c r="G175" i="22"/>
  <c r="H175" i="22" s="1"/>
  <c r="G176" i="22"/>
  <c r="G179" i="22"/>
  <c r="H179" i="22" s="1"/>
  <c r="G180" i="22"/>
  <c r="H180" i="22" s="1"/>
  <c r="G182" i="22"/>
  <c r="F183" i="22"/>
  <c r="F185" i="22"/>
  <c r="G186" i="22"/>
  <c r="H186" i="22" s="1"/>
  <c r="G189" i="22"/>
  <c r="G190" i="22"/>
  <c r="G191" i="22"/>
  <c r="G192" i="22"/>
  <c r="G193" i="22"/>
  <c r="H193" i="22" s="1"/>
  <c r="G195" i="22"/>
  <c r="F197" i="22"/>
  <c r="G198" i="22"/>
  <c r="G201" i="22"/>
  <c r="F204" i="22"/>
  <c r="F205" i="22"/>
  <c r="G206" i="22"/>
  <c r="H206" i="22" s="1"/>
  <c r="G207" i="22"/>
  <c r="H207" i="22" s="1"/>
  <c r="F209" i="22"/>
  <c r="F211" i="22"/>
  <c r="G212" i="22"/>
  <c r="G214" i="22"/>
  <c r="H214" i="22" s="1"/>
  <c r="F215" i="22"/>
  <c r="F216" i="22"/>
  <c r="G218" i="22"/>
  <c r="H218" i="22" s="1"/>
  <c r="G222" i="22"/>
  <c r="G224" i="22"/>
  <c r="G225" i="22"/>
  <c r="G226" i="22"/>
  <c r="H226" i="22" s="1"/>
  <c r="G227" i="22"/>
  <c r="H227" i="22" s="1"/>
  <c r="F228" i="22"/>
  <c r="F230" i="22"/>
  <c r="F231" i="22"/>
  <c r="G233" i="22"/>
  <c r="H233" i="22" s="1"/>
  <c r="G234" i="22"/>
  <c r="H234" i="22" s="1"/>
  <c r="F236" i="22"/>
  <c r="G239" i="22"/>
  <c r="H239" i="22" s="1"/>
  <c r="F249" i="22"/>
  <c r="G250" i="22"/>
  <c r="H250" i="22" s="1"/>
  <c r="G251" i="22"/>
  <c r="H251" i="22" s="1"/>
  <c r="G252" i="22"/>
  <c r="H252" i="22" s="1"/>
  <c r="G253" i="22"/>
  <c r="F255" i="22"/>
  <c r="G258" i="22"/>
  <c r="H258" i="22" s="1"/>
  <c r="G260" i="22"/>
  <c r="H260" i="22" s="1"/>
  <c r="G261" i="22"/>
  <c r="H261" i="22" s="1"/>
  <c r="G264" i="22"/>
  <c r="G267" i="22"/>
  <c r="H267" i="22" s="1"/>
  <c r="F269" i="22"/>
  <c r="F270" i="22"/>
  <c r="G272" i="22"/>
  <c r="G273" i="22"/>
  <c r="H273" i="22" s="1"/>
  <c r="F278" i="22"/>
  <c r="F279" i="22"/>
  <c r="G282" i="22"/>
  <c r="H282" i="22" s="1"/>
  <c r="G284" i="22"/>
  <c r="F285" i="22"/>
  <c r="G286" i="22"/>
  <c r="G288" i="22"/>
  <c r="H288" i="22" s="1"/>
  <c r="G292" i="22"/>
  <c r="H292" i="22" s="1"/>
  <c r="G293" i="22"/>
  <c r="H293" i="22" s="1"/>
  <c r="F296" i="22"/>
  <c r="G297" i="22"/>
  <c r="G299" i="22"/>
  <c r="H299" i="22" s="1"/>
  <c r="G304" i="22"/>
  <c r="H304" i="22" s="1"/>
  <c r="F306" i="22"/>
  <c r="G308" i="22"/>
  <c r="H308" i="22" s="1"/>
  <c r="F311" i="22"/>
  <c r="G312" i="22"/>
  <c r="H312" i="22" s="1"/>
  <c r="G315" i="22"/>
  <c r="H315" i="22" s="1"/>
  <c r="G318" i="22"/>
  <c r="G319" i="22"/>
  <c r="H319" i="22" s="1"/>
  <c r="G320" i="22"/>
  <c r="H320" i="22" s="1"/>
  <c r="F321" i="22"/>
  <c r="F323" i="22"/>
  <c r="G74" i="22"/>
  <c r="H74" i="22" s="1"/>
  <c r="G75" i="22"/>
  <c r="G76" i="22"/>
  <c r="G77" i="22"/>
  <c r="H77" i="22" s="1"/>
  <c r="F78" i="22"/>
  <c r="G83" i="22"/>
  <c r="G85" i="22"/>
  <c r="H85" i="22" s="1"/>
  <c r="F86" i="22"/>
  <c r="G87" i="22"/>
  <c r="G88" i="22"/>
  <c r="G90" i="22"/>
  <c r="F92" i="22"/>
  <c r="F93" i="22"/>
  <c r="G94" i="22"/>
  <c r="G97" i="22"/>
  <c r="G98" i="22"/>
  <c r="H98" i="22" s="1"/>
  <c r="G99" i="22"/>
  <c r="G101" i="22"/>
  <c r="H101" i="22" s="1"/>
  <c r="G102" i="22"/>
  <c r="H102" i="22" s="1"/>
  <c r="G104" i="22"/>
  <c r="H104" i="22" s="1"/>
  <c r="G105" i="22"/>
  <c r="G106" i="22"/>
  <c r="F107" i="22"/>
  <c r="G108" i="22"/>
  <c r="F110" i="22"/>
  <c r="G111" i="22"/>
  <c r="H111" i="22" s="1"/>
  <c r="G112" i="22"/>
  <c r="H112" i="22" s="1"/>
  <c r="G113" i="22"/>
  <c r="H113" i="22" s="1"/>
  <c r="G114" i="22"/>
  <c r="G115" i="22"/>
  <c r="G116" i="22"/>
  <c r="H116" i="22" s="1"/>
  <c r="F117" i="22"/>
  <c r="G118" i="22"/>
  <c r="G119" i="22"/>
  <c r="G120" i="22"/>
  <c r="F122" i="22"/>
  <c r="G123" i="22"/>
  <c r="G125" i="22"/>
  <c r="G126" i="22"/>
  <c r="F128" i="22"/>
  <c r="G129" i="22"/>
  <c r="G130" i="22"/>
  <c r="G131" i="22"/>
  <c r="G132" i="22"/>
  <c r="G133" i="22"/>
  <c r="G135" i="22"/>
  <c r="H135" i="22" s="1"/>
  <c r="G137" i="22"/>
  <c r="H137" i="22" s="1"/>
  <c r="F138" i="22"/>
  <c r="G139" i="22"/>
  <c r="F140" i="22"/>
  <c r="F141" i="22"/>
  <c r="G143" i="22"/>
  <c r="H143" i="22" s="1"/>
  <c r="G144" i="22"/>
  <c r="F146" i="22"/>
  <c r="G147" i="22"/>
  <c r="H147" i="22" s="1"/>
  <c r="G148" i="22"/>
  <c r="G149" i="22"/>
  <c r="F150" i="22"/>
  <c r="G151" i="22"/>
  <c r="H151" i="22" s="1"/>
  <c r="G152" i="22"/>
  <c r="H152" i="22" s="1"/>
  <c r="G153" i="22"/>
  <c r="H153" i="22" s="1"/>
  <c r="F155" i="22"/>
  <c r="F21" i="22"/>
  <c r="F22" i="22"/>
  <c r="G24" i="22"/>
  <c r="F25" i="22"/>
  <c r="G26" i="22"/>
  <c r="F27" i="22"/>
  <c r="F28" i="22"/>
  <c r="G30" i="22"/>
  <c r="H30" i="22" s="1"/>
  <c r="F31" i="22"/>
  <c r="G32" i="22"/>
  <c r="G33" i="22"/>
  <c r="F34" i="22"/>
  <c r="G35" i="22"/>
  <c r="G36" i="22"/>
  <c r="G37" i="22"/>
  <c r="H37" i="22" s="1"/>
  <c r="G38" i="22"/>
  <c r="H38" i="22" s="1"/>
  <c r="F39" i="22"/>
  <c r="F40" i="22"/>
  <c r="G41" i="22"/>
  <c r="G42" i="22"/>
  <c r="F43" i="22"/>
  <c r="G45" i="22"/>
  <c r="G46" i="22"/>
  <c r="H46" i="22" s="1"/>
  <c r="F48" i="22"/>
  <c r="G49" i="22"/>
  <c r="F51" i="22"/>
  <c r="F52" i="22"/>
  <c r="G54" i="22"/>
  <c r="F55" i="22"/>
  <c r="G56" i="22"/>
  <c r="H56" i="22" s="1"/>
  <c r="F57" i="22"/>
  <c r="F58" i="22"/>
  <c r="G60" i="22"/>
  <c r="G61" i="22"/>
  <c r="H61" i="22" s="1"/>
  <c r="G63" i="22"/>
  <c r="H63" i="22" s="1"/>
  <c r="G64" i="22"/>
  <c r="H64" i="22" s="1"/>
  <c r="G65" i="22"/>
  <c r="G555" i="23"/>
  <c r="G556" i="23"/>
  <c r="F557" i="23"/>
  <c r="G558" i="23"/>
  <c r="H558" i="23" s="1"/>
  <c r="G560" i="23"/>
  <c r="G561" i="23"/>
  <c r="H561" i="23" s="1"/>
  <c r="G563" i="23"/>
  <c r="G565" i="23"/>
  <c r="H565" i="23" s="1"/>
  <c r="G566" i="23"/>
  <c r="G567" i="23"/>
  <c r="H567" i="23" s="1"/>
  <c r="G570" i="23"/>
  <c r="G572" i="23"/>
  <c r="H572" i="23" s="1"/>
  <c r="G573" i="23"/>
  <c r="H573" i="23" s="1"/>
  <c r="G575" i="23"/>
  <c r="G578" i="23"/>
  <c r="H578" i="23" s="1"/>
  <c r="G579" i="23"/>
  <c r="G336" i="23"/>
  <c r="G340" i="23"/>
  <c r="G342" i="23"/>
  <c r="G343" i="23"/>
  <c r="G345" i="23"/>
  <c r="H345" i="23" s="1"/>
  <c r="F349" i="23"/>
  <c r="G352" i="23"/>
  <c r="H352" i="23" s="1"/>
  <c r="G353" i="23"/>
  <c r="F355" i="23"/>
  <c r="F359" i="23"/>
  <c r="G361" i="23"/>
  <c r="H361" i="23" s="1"/>
  <c r="G364" i="23"/>
  <c r="G367" i="23"/>
  <c r="G372" i="23"/>
  <c r="H372" i="23" s="1"/>
  <c r="G380" i="23"/>
  <c r="G382" i="23"/>
  <c r="G385" i="23"/>
  <c r="F386" i="23"/>
  <c r="G390" i="23"/>
  <c r="G393" i="23"/>
  <c r="H393" i="23" s="1"/>
  <c r="F396" i="23"/>
  <c r="F399" i="23"/>
  <c r="G400" i="23"/>
  <c r="G401" i="23"/>
  <c r="H401" i="23" s="1"/>
  <c r="G402" i="23"/>
  <c r="F403" i="23"/>
  <c r="G404" i="23"/>
  <c r="G407" i="23"/>
  <c r="H407" i="23" s="1"/>
  <c r="F411" i="23"/>
  <c r="G412" i="23"/>
  <c r="G420" i="23"/>
  <c r="G422" i="23"/>
  <c r="G423" i="23"/>
  <c r="G424" i="23"/>
  <c r="G426" i="23"/>
  <c r="G428" i="23"/>
  <c r="H428" i="23" s="1"/>
  <c r="G429" i="23"/>
  <c r="H429" i="23" s="1"/>
  <c r="F430" i="23"/>
  <c r="G432" i="23"/>
  <c r="G433" i="23"/>
  <c r="G435" i="23"/>
  <c r="G438" i="23"/>
  <c r="F439" i="23"/>
  <c r="F442" i="23"/>
  <c r="F443" i="23"/>
  <c r="G446" i="23"/>
  <c r="G448" i="23"/>
  <c r="H448" i="23" s="1"/>
  <c r="F450" i="23"/>
  <c r="G451" i="23"/>
  <c r="G456" i="23"/>
  <c r="H456" i="23" s="1"/>
  <c r="F457" i="23"/>
  <c r="F459" i="23"/>
  <c r="F464" i="23"/>
  <c r="G467" i="23"/>
  <c r="G471" i="23"/>
  <c r="F472" i="23"/>
  <c r="G476" i="23"/>
  <c r="H476" i="23" s="1"/>
  <c r="G477" i="23"/>
  <c r="G478" i="23"/>
  <c r="F479" i="23"/>
  <c r="F480" i="23"/>
  <c r="G481" i="23"/>
  <c r="F483" i="23"/>
  <c r="F484" i="23"/>
  <c r="F488" i="23"/>
  <c r="F492" i="23"/>
  <c r="F497" i="23"/>
  <c r="G499" i="23"/>
  <c r="F501" i="23"/>
  <c r="G503" i="23"/>
  <c r="G509" i="23"/>
  <c r="G510" i="23"/>
  <c r="H510" i="23" s="1"/>
  <c r="F511" i="23"/>
  <c r="F512" i="23"/>
  <c r="G513" i="23"/>
  <c r="G515" i="23"/>
  <c r="H515" i="23" s="1"/>
  <c r="G519" i="23"/>
  <c r="H519" i="23" s="1"/>
  <c r="G524" i="23"/>
  <c r="G529" i="23"/>
  <c r="G530" i="23"/>
  <c r="G531" i="23"/>
  <c r="G535" i="23"/>
  <c r="G536" i="23"/>
  <c r="H536" i="23" s="1"/>
  <c r="G538" i="23"/>
  <c r="G539" i="23"/>
  <c r="H539" i="23" s="1"/>
  <c r="F165" i="23"/>
  <c r="G167" i="23"/>
  <c r="G169" i="23"/>
  <c r="H169" i="23" s="1"/>
  <c r="G170" i="23"/>
  <c r="H170" i="23" s="1"/>
  <c r="G173" i="23"/>
  <c r="H173" i="23" s="1"/>
  <c r="G174" i="23"/>
  <c r="H174" i="23" s="1"/>
  <c r="F175" i="23"/>
  <c r="F177" i="23"/>
  <c r="F178" i="23"/>
  <c r="G186" i="23"/>
  <c r="H186" i="23" s="1"/>
  <c r="G190" i="23"/>
  <c r="G191" i="23"/>
  <c r="F195" i="23"/>
  <c r="F196" i="23"/>
  <c r="G200" i="23"/>
  <c r="H200" i="23" s="1"/>
  <c r="G201" i="23"/>
  <c r="G202" i="23"/>
  <c r="G203" i="23"/>
  <c r="H203" i="23" s="1"/>
  <c r="F206" i="23"/>
  <c r="F208" i="23"/>
  <c r="G210" i="23"/>
  <c r="H210" i="23" s="1"/>
  <c r="G211" i="23"/>
  <c r="H211" i="23" s="1"/>
  <c r="F216" i="23"/>
  <c r="G222" i="23"/>
  <c r="H222" i="23" s="1"/>
  <c r="F224" i="23"/>
  <c r="F225" i="23"/>
  <c r="F226" i="23"/>
  <c r="G227" i="23"/>
  <c r="H227" i="23" s="1"/>
  <c r="F228" i="23"/>
  <c r="G231" i="23"/>
  <c r="H231" i="23" s="1"/>
  <c r="F232" i="23"/>
  <c r="G239" i="23"/>
  <c r="H239" i="23" s="1"/>
  <c r="G240" i="23"/>
  <c r="H240" i="23" s="1"/>
  <c r="F242" i="23"/>
  <c r="F243" i="23"/>
  <c r="G249" i="23"/>
  <c r="H249" i="23" s="1"/>
  <c r="F253" i="23"/>
  <c r="F255" i="23"/>
  <c r="F259" i="23"/>
  <c r="G260" i="23"/>
  <c r="H260" i="23" s="1"/>
  <c r="G261" i="23"/>
  <c r="H261" i="23" s="1"/>
  <c r="G262" i="23"/>
  <c r="G263" i="23"/>
  <c r="F265" i="23"/>
  <c r="G269" i="23"/>
  <c r="G270" i="23"/>
  <c r="H270" i="23" s="1"/>
  <c r="G274" i="23"/>
  <c r="H274" i="23" s="1"/>
  <c r="G276" i="23"/>
  <c r="F278" i="23"/>
  <c r="F279" i="23"/>
  <c r="G281" i="23"/>
  <c r="H281" i="23" s="1"/>
  <c r="G282" i="23"/>
  <c r="F284" i="23"/>
  <c r="G285" i="23"/>
  <c r="H285" i="23" s="1"/>
  <c r="F287" i="23"/>
  <c r="F290" i="23"/>
  <c r="F291" i="23"/>
  <c r="G293" i="23"/>
  <c r="H293" i="23" s="1"/>
  <c r="G294" i="23"/>
  <c r="H294" i="23" s="1"/>
  <c r="G296" i="23"/>
  <c r="G297" i="23"/>
  <c r="H297" i="23" s="1"/>
  <c r="G299" i="23"/>
  <c r="G300" i="23"/>
  <c r="H300" i="23" s="1"/>
  <c r="G301" i="23"/>
  <c r="G302" i="23"/>
  <c r="F303" i="23"/>
  <c r="F305" i="23"/>
  <c r="G308" i="23"/>
  <c r="H308" i="23" s="1"/>
  <c r="G309" i="23"/>
  <c r="H309" i="23" s="1"/>
  <c r="G310" i="23"/>
  <c r="H310" i="23" s="1"/>
  <c r="G311" i="23"/>
  <c r="H311" i="23" s="1"/>
  <c r="F314" i="23"/>
  <c r="G315" i="23"/>
  <c r="H315" i="23" s="1"/>
  <c r="G318" i="23"/>
  <c r="G321" i="23"/>
  <c r="H321" i="23" s="1"/>
  <c r="F74" i="23"/>
  <c r="G75" i="23"/>
  <c r="G78" i="23"/>
  <c r="H78" i="23" s="1"/>
  <c r="G82" i="23"/>
  <c r="G83" i="23"/>
  <c r="F84" i="23"/>
  <c r="G86" i="23"/>
  <c r="H86" i="23" s="1"/>
  <c r="G87" i="23"/>
  <c r="G88" i="23"/>
  <c r="G89" i="23"/>
  <c r="G90" i="23"/>
  <c r="G91" i="23"/>
  <c r="G92" i="23"/>
  <c r="G94" i="23"/>
  <c r="H94" i="23" s="1"/>
  <c r="F95" i="23"/>
  <c r="F96" i="23"/>
  <c r="G97" i="23"/>
  <c r="F98" i="23"/>
  <c r="G99" i="23"/>
  <c r="F101" i="23"/>
  <c r="G104" i="23"/>
  <c r="H104" i="23" s="1"/>
  <c r="F107" i="23"/>
  <c r="G108" i="23"/>
  <c r="H108" i="23" s="1"/>
  <c r="G109" i="23"/>
  <c r="G110" i="23"/>
  <c r="F111" i="23"/>
  <c r="G113" i="23"/>
  <c r="H113" i="23" s="1"/>
  <c r="G114" i="23"/>
  <c r="H114" i="23" s="1"/>
  <c r="G115" i="23"/>
  <c r="F116" i="23"/>
  <c r="G117" i="23"/>
  <c r="H117" i="23" s="1"/>
  <c r="G119" i="23"/>
  <c r="G122" i="23"/>
  <c r="H122" i="23" s="1"/>
  <c r="G123" i="23"/>
  <c r="H123" i="23" s="1"/>
  <c r="G125" i="23"/>
  <c r="F126" i="23"/>
  <c r="G128" i="23"/>
  <c r="F129" i="23"/>
  <c r="G130" i="23"/>
  <c r="H130" i="23" s="1"/>
  <c r="G131" i="23"/>
  <c r="G132" i="23"/>
  <c r="H132" i="23" s="1"/>
  <c r="F134" i="23"/>
  <c r="G137" i="23"/>
  <c r="G140" i="23"/>
  <c r="H140" i="23" s="1"/>
  <c r="G141" i="23"/>
  <c r="H141" i="23" s="1"/>
  <c r="G143" i="23"/>
  <c r="H143" i="23" s="1"/>
  <c r="G144" i="23"/>
  <c r="G147" i="23"/>
  <c r="H147" i="23" s="1"/>
  <c r="F149" i="23"/>
  <c r="F150" i="23"/>
  <c r="F152" i="23"/>
  <c r="F154" i="23"/>
  <c r="F155" i="23"/>
  <c r="G21" i="23"/>
  <c r="H21" i="23" s="1"/>
  <c r="F22" i="23"/>
  <c r="F24" i="23"/>
  <c r="F25" i="23"/>
  <c r="G27" i="23"/>
  <c r="G28" i="23"/>
  <c r="G29" i="23"/>
  <c r="G30" i="23"/>
  <c r="H30" i="23" s="1"/>
  <c r="G31" i="23"/>
  <c r="H31" i="23" s="1"/>
  <c r="G33" i="23"/>
  <c r="G34" i="23"/>
  <c r="G35" i="23"/>
  <c r="F36" i="23"/>
  <c r="G37" i="23"/>
  <c r="G39" i="23"/>
  <c r="H39" i="23" s="1"/>
  <c r="F40" i="23"/>
  <c r="F42" i="23"/>
  <c r="G43" i="23"/>
  <c r="G44" i="23"/>
  <c r="F45" i="23"/>
  <c r="G46" i="23"/>
  <c r="G48" i="23"/>
  <c r="H48" i="23" s="1"/>
  <c r="G49" i="23"/>
  <c r="H49" i="23" s="1"/>
  <c r="F51" i="23"/>
  <c r="G52" i="23"/>
  <c r="G53" i="23"/>
  <c r="H53" i="23" s="1"/>
  <c r="G54" i="23"/>
  <c r="G55" i="23"/>
  <c r="G57" i="23"/>
  <c r="H57" i="23" s="1"/>
  <c r="G58" i="23"/>
  <c r="H58" i="23" s="1"/>
  <c r="F60" i="23"/>
  <c r="G61" i="23"/>
  <c r="F62" i="23"/>
  <c r="G63" i="23"/>
  <c r="F64" i="23"/>
  <c r="G65" i="23"/>
  <c r="H65" i="23" s="1"/>
  <c r="G555" i="24"/>
  <c r="G556" i="24"/>
  <c r="F560" i="24"/>
  <c r="G566" i="24"/>
  <c r="H566" i="24" s="1"/>
  <c r="G567" i="24"/>
  <c r="G570" i="24"/>
  <c r="G571" i="24"/>
  <c r="G572" i="24"/>
  <c r="G575" i="24"/>
  <c r="H575" i="24" s="1"/>
  <c r="G576" i="24"/>
  <c r="H576" i="24" s="1"/>
  <c r="F577" i="24"/>
  <c r="G331" i="24"/>
  <c r="G332" i="24"/>
  <c r="G333" i="24"/>
  <c r="G336" i="24"/>
  <c r="G337" i="24"/>
  <c r="G338" i="24"/>
  <c r="G339" i="24"/>
  <c r="G342" i="24"/>
  <c r="G345" i="24"/>
  <c r="G346" i="24"/>
  <c r="G347" i="24"/>
  <c r="G349" i="24"/>
  <c r="G350" i="24"/>
  <c r="G353" i="24"/>
  <c r="G354" i="24"/>
  <c r="H354" i="24" s="1"/>
  <c r="F358" i="24"/>
  <c r="G361" i="24"/>
  <c r="G365" i="24"/>
  <c r="G367" i="24"/>
  <c r="G368" i="24"/>
  <c r="G369" i="24"/>
  <c r="G370" i="24"/>
  <c r="G378" i="24"/>
  <c r="H378" i="24" s="1"/>
  <c r="G379" i="24"/>
  <c r="G380" i="24"/>
  <c r="G384" i="24"/>
  <c r="H384" i="24" s="1"/>
  <c r="G387" i="24"/>
  <c r="H387" i="24" s="1"/>
  <c r="G390" i="24"/>
  <c r="G392" i="24"/>
  <c r="G394" i="24"/>
  <c r="F395" i="24"/>
  <c r="F399" i="24"/>
  <c r="F402" i="24"/>
  <c r="F404" i="24"/>
  <c r="F405" i="24"/>
  <c r="F406" i="24"/>
  <c r="F408" i="24"/>
  <c r="G411" i="24"/>
  <c r="H411" i="24" s="1"/>
  <c r="G412" i="24"/>
  <c r="F413" i="24"/>
  <c r="G415" i="24"/>
  <c r="H415" i="24" s="1"/>
  <c r="F417" i="24"/>
  <c r="F420" i="24"/>
  <c r="F422" i="24"/>
  <c r="G432" i="24"/>
  <c r="F434" i="24"/>
  <c r="G435" i="24"/>
  <c r="H435" i="24" s="1"/>
  <c r="G438" i="24"/>
  <c r="G442" i="24"/>
  <c r="H442" i="24" s="1"/>
  <c r="G443" i="24"/>
  <c r="F450" i="24"/>
  <c r="G451" i="24"/>
  <c r="H451" i="24" s="1"/>
  <c r="G452" i="24"/>
  <c r="F456" i="24"/>
  <c r="G457" i="24"/>
  <c r="H457" i="24" s="1"/>
  <c r="F458" i="24"/>
  <c r="G461" i="24"/>
  <c r="G462" i="24"/>
  <c r="H462" i="24" s="1"/>
  <c r="G464" i="24"/>
  <c r="H464" i="24" s="1"/>
  <c r="G465" i="24"/>
  <c r="H465" i="24" s="1"/>
  <c r="G467" i="24"/>
  <c r="G473" i="24"/>
  <c r="F475" i="24"/>
  <c r="G480" i="24"/>
  <c r="H480" i="24" s="1"/>
  <c r="G481" i="24"/>
  <c r="G482" i="24"/>
  <c r="F483" i="24"/>
  <c r="F484" i="24"/>
  <c r="G486" i="24"/>
  <c r="H486" i="24" s="1"/>
  <c r="G490" i="24"/>
  <c r="H490" i="24" s="1"/>
  <c r="G494" i="24"/>
  <c r="G496" i="24"/>
  <c r="H496" i="24" s="1"/>
  <c r="G499" i="24"/>
  <c r="G500" i="24"/>
  <c r="G503" i="24"/>
  <c r="G506" i="24"/>
  <c r="G507" i="24"/>
  <c r="H507" i="24" s="1"/>
  <c r="G512" i="24"/>
  <c r="H512" i="24" s="1"/>
  <c r="G513" i="24"/>
  <c r="H513" i="24" s="1"/>
  <c r="F514" i="24"/>
  <c r="G518" i="24"/>
  <c r="H518" i="24" s="1"/>
  <c r="G522" i="24"/>
  <c r="H522" i="24" s="1"/>
  <c r="G524" i="24"/>
  <c r="G526" i="24"/>
  <c r="G529" i="24"/>
  <c r="G530" i="24"/>
  <c r="G531" i="24"/>
  <c r="F532" i="24"/>
  <c r="F534" i="24"/>
  <c r="F535" i="24"/>
  <c r="F536" i="24"/>
  <c r="G538" i="24"/>
  <c r="F539" i="24"/>
  <c r="G541" i="24"/>
  <c r="H541" i="24" s="1"/>
  <c r="G542" i="24"/>
  <c r="G543" i="24"/>
  <c r="H543" i="24" s="1"/>
  <c r="G545" i="24"/>
  <c r="H545" i="24" s="1"/>
  <c r="F163" i="24"/>
  <c r="G165" i="24"/>
  <c r="H165" i="24" s="1"/>
  <c r="G166" i="24"/>
  <c r="H166" i="24" s="1"/>
  <c r="F167" i="24"/>
  <c r="F168" i="24"/>
  <c r="F172" i="24"/>
  <c r="G176" i="24"/>
  <c r="G177" i="24"/>
  <c r="H177" i="24" s="1"/>
  <c r="F180" i="24"/>
  <c r="G183" i="24"/>
  <c r="H183" i="24" s="1"/>
  <c r="F186" i="24"/>
  <c r="F188" i="24"/>
  <c r="G190" i="24"/>
  <c r="G191" i="24"/>
  <c r="G194" i="24"/>
  <c r="H194" i="24" s="1"/>
  <c r="G197" i="24"/>
  <c r="G198" i="24"/>
  <c r="G201" i="24"/>
  <c r="G202" i="24"/>
  <c r="F206" i="24"/>
  <c r="F209" i="24"/>
  <c r="F210" i="24"/>
  <c r="G211" i="24"/>
  <c r="H211" i="24" s="1"/>
  <c r="G212" i="24"/>
  <c r="F214" i="24"/>
  <c r="G217" i="24"/>
  <c r="G218" i="24"/>
  <c r="H218" i="24" s="1"/>
  <c r="G220" i="24"/>
  <c r="H220" i="24" s="1"/>
  <c r="G221" i="24"/>
  <c r="H221" i="24" s="1"/>
  <c r="F226" i="24"/>
  <c r="G228" i="24"/>
  <c r="H228" i="24" s="1"/>
  <c r="F230" i="24"/>
  <c r="G233" i="24"/>
  <c r="H233" i="24" s="1"/>
  <c r="F237" i="24"/>
  <c r="F242" i="24"/>
  <c r="G245" i="24"/>
  <c r="F249" i="24"/>
  <c r="G250" i="24"/>
  <c r="H250" i="24" s="1"/>
  <c r="G253" i="24"/>
  <c r="F254" i="24"/>
  <c r="G255" i="24"/>
  <c r="H255" i="24" s="1"/>
  <c r="G256" i="24"/>
  <c r="H256" i="24" s="1"/>
  <c r="G257" i="24"/>
  <c r="H257" i="24" s="1"/>
  <c r="G262" i="24"/>
  <c r="F264" i="24"/>
  <c r="F266" i="24"/>
  <c r="F267" i="24"/>
  <c r="G270" i="24"/>
  <c r="F271" i="24"/>
  <c r="G272" i="24"/>
  <c r="G282" i="24"/>
  <c r="G284" i="24"/>
  <c r="G285" i="24"/>
  <c r="H285" i="24" s="1"/>
  <c r="F286" i="24"/>
  <c r="G287" i="24"/>
  <c r="G288" i="24"/>
  <c r="G289" i="24"/>
  <c r="G290" i="24"/>
  <c r="H290" i="24" s="1"/>
  <c r="G294" i="24"/>
  <c r="H294" i="24" s="1"/>
  <c r="F295" i="24"/>
  <c r="F296" i="24"/>
  <c r="G297" i="24"/>
  <c r="G298" i="24"/>
  <c r="F301" i="24"/>
  <c r="F302" i="24"/>
  <c r="F303" i="24"/>
  <c r="G304" i="24"/>
  <c r="H304" i="24" s="1"/>
  <c r="G305" i="24"/>
  <c r="H305" i="24" s="1"/>
  <c r="F306" i="24"/>
  <c r="G308" i="24"/>
  <c r="H308" i="24" s="1"/>
  <c r="F311" i="24"/>
  <c r="G314" i="24"/>
  <c r="H314" i="24" s="1"/>
  <c r="G315" i="24"/>
  <c r="F317" i="24"/>
  <c r="F320" i="24"/>
  <c r="G323" i="24"/>
  <c r="H323" i="24" s="1"/>
  <c r="F73" i="24"/>
  <c r="F74" i="24"/>
  <c r="G75" i="24"/>
  <c r="G76" i="24"/>
  <c r="F77" i="24"/>
  <c r="F80" i="24"/>
  <c r="G82" i="24"/>
  <c r="G83" i="24"/>
  <c r="F84" i="24"/>
  <c r="G85" i="24"/>
  <c r="G86" i="24"/>
  <c r="H86" i="24" s="1"/>
  <c r="G87" i="24"/>
  <c r="F89" i="24"/>
  <c r="F90" i="24"/>
  <c r="F92" i="24"/>
  <c r="G94" i="24"/>
  <c r="H94" i="24" s="1"/>
  <c r="F95" i="24"/>
  <c r="F96" i="24"/>
  <c r="G98" i="24"/>
  <c r="G99" i="24"/>
  <c r="G102" i="24"/>
  <c r="G104" i="24"/>
  <c r="H104" i="24" s="1"/>
  <c r="G105" i="24"/>
  <c r="G106" i="24"/>
  <c r="H106" i="24" s="1"/>
  <c r="G107" i="24"/>
  <c r="F108" i="24"/>
  <c r="F109" i="24"/>
  <c r="F110" i="24"/>
  <c r="G111" i="24"/>
  <c r="G113" i="24"/>
  <c r="H113" i="24" s="1"/>
  <c r="G114" i="24"/>
  <c r="H114" i="24" s="1"/>
  <c r="G116" i="24"/>
  <c r="G117" i="24"/>
  <c r="G118" i="24"/>
  <c r="G119" i="24"/>
  <c r="G120" i="24"/>
  <c r="F121" i="24"/>
  <c r="G122" i="24"/>
  <c r="G123" i="24"/>
  <c r="H123" i="24" s="1"/>
  <c r="G124" i="24"/>
  <c r="G125" i="24"/>
  <c r="G126" i="24"/>
  <c r="G127" i="24"/>
  <c r="G128" i="24"/>
  <c r="G129" i="24"/>
  <c r="G131" i="24"/>
  <c r="F132" i="24"/>
  <c r="F134" i="24"/>
  <c r="G137" i="24"/>
  <c r="F139" i="24"/>
  <c r="G144" i="24"/>
  <c r="G149" i="24"/>
  <c r="F152" i="24"/>
  <c r="G155" i="24"/>
  <c r="H155" i="24" s="1"/>
  <c r="F21" i="24"/>
  <c r="F22" i="24"/>
  <c r="F23" i="24"/>
  <c r="G24" i="24"/>
  <c r="H24" i="24" s="1"/>
  <c r="F25" i="24"/>
  <c r="G26" i="24"/>
  <c r="G27" i="24"/>
  <c r="G29" i="24"/>
  <c r="F30" i="24"/>
  <c r="F31" i="24"/>
  <c r="G32" i="24"/>
  <c r="H32" i="24" s="1"/>
  <c r="F33" i="24"/>
  <c r="F34" i="24"/>
  <c r="G36" i="24"/>
  <c r="F39" i="24"/>
  <c r="F40" i="24"/>
  <c r="G41" i="24"/>
  <c r="H41" i="24" s="1"/>
  <c r="F42" i="24"/>
  <c r="G43" i="24"/>
  <c r="G45" i="24"/>
  <c r="G46" i="24"/>
  <c r="F48" i="24"/>
  <c r="F50" i="24"/>
  <c r="G51" i="24"/>
  <c r="H51" i="24" s="1"/>
  <c r="G52" i="24"/>
  <c r="F54" i="24"/>
  <c r="F55" i="24"/>
  <c r="F57" i="24"/>
  <c r="F58" i="24"/>
  <c r="F60" i="24"/>
  <c r="G61" i="24"/>
  <c r="G62" i="24"/>
  <c r="F63" i="24"/>
  <c r="G554" i="25"/>
  <c r="G555" i="25"/>
  <c r="G556" i="25"/>
  <c r="F559" i="25"/>
  <c r="F561" i="25"/>
  <c r="G567" i="25"/>
  <c r="G570" i="25"/>
  <c r="G571" i="25"/>
  <c r="G572" i="25"/>
  <c r="G575" i="25"/>
  <c r="G578" i="25"/>
  <c r="G579" i="25"/>
  <c r="G331" i="25"/>
  <c r="F334" i="25"/>
  <c r="G336" i="25"/>
  <c r="G337" i="25"/>
  <c r="G338" i="25"/>
  <c r="G340" i="25"/>
  <c r="H340" i="25" s="1"/>
  <c r="G342" i="25"/>
  <c r="G343" i="25"/>
  <c r="G345" i="25"/>
  <c r="G346" i="25"/>
  <c r="G349" i="25"/>
  <c r="G352" i="25"/>
  <c r="H352" i="25" s="1"/>
  <c r="G353" i="25"/>
  <c r="G354" i="25"/>
  <c r="G355" i="25"/>
  <c r="G358" i="25"/>
  <c r="H358" i="25" s="1"/>
  <c r="G361" i="25"/>
  <c r="G365" i="25"/>
  <c r="G367" i="25"/>
  <c r="G368" i="25"/>
  <c r="G369" i="25"/>
  <c r="G370" i="25"/>
  <c r="H370" i="25" s="1"/>
  <c r="G380" i="25"/>
  <c r="G381" i="25"/>
  <c r="G382" i="25"/>
  <c r="G390" i="25"/>
  <c r="H390" i="25" s="1"/>
  <c r="G392" i="25"/>
  <c r="G393" i="25"/>
  <c r="H393" i="25" s="1"/>
  <c r="G399" i="25"/>
  <c r="H399" i="25" s="1"/>
  <c r="G400" i="25"/>
  <c r="G403" i="25"/>
  <c r="H403" i="25" s="1"/>
  <c r="F407" i="25"/>
  <c r="G410" i="25"/>
  <c r="G411" i="25"/>
  <c r="H411" i="25" s="1"/>
  <c r="G412" i="25"/>
  <c r="G416" i="25"/>
  <c r="H416" i="25" s="1"/>
  <c r="G420" i="25"/>
  <c r="G421" i="25"/>
  <c r="G424" i="25"/>
  <c r="H424" i="25" s="1"/>
  <c r="G425" i="25"/>
  <c r="F428" i="25"/>
  <c r="G429" i="25"/>
  <c r="H429" i="25" s="1"/>
  <c r="G432" i="25"/>
  <c r="H432" i="25" s="1"/>
  <c r="F433" i="25"/>
  <c r="F435" i="25"/>
  <c r="F437" i="25"/>
  <c r="G438" i="25"/>
  <c r="G439" i="25"/>
  <c r="G442" i="25"/>
  <c r="H442" i="25" s="1"/>
  <c r="G446" i="25"/>
  <c r="G448" i="25"/>
  <c r="H448" i="25" s="1"/>
  <c r="G450" i="25"/>
  <c r="H450" i="25" s="1"/>
  <c r="G451" i="25"/>
  <c r="G453" i="25"/>
  <c r="G454" i="25"/>
  <c r="G456" i="25"/>
  <c r="F460" i="25"/>
  <c r="G464" i="25"/>
  <c r="G467" i="25"/>
  <c r="F473" i="25"/>
  <c r="F474" i="25"/>
  <c r="F476" i="25"/>
  <c r="G477" i="25"/>
  <c r="G481" i="25"/>
  <c r="H481" i="25" s="1"/>
  <c r="G486" i="25"/>
  <c r="G488" i="25"/>
  <c r="G489" i="25"/>
  <c r="H489" i="25" s="1"/>
  <c r="G491" i="25"/>
  <c r="H491" i="25" s="1"/>
  <c r="F495" i="25"/>
  <c r="G499" i="25"/>
  <c r="G502" i="25"/>
  <c r="G509" i="25"/>
  <c r="G510" i="25"/>
  <c r="H510" i="25" s="1"/>
  <c r="G513" i="25"/>
  <c r="H513" i="25" s="1"/>
  <c r="F517" i="25"/>
  <c r="F520" i="25"/>
  <c r="F522" i="25"/>
  <c r="F524" i="25"/>
  <c r="G529" i="25"/>
  <c r="G531" i="25"/>
  <c r="F534" i="25"/>
  <c r="G540" i="25"/>
  <c r="F544" i="25"/>
  <c r="G546" i="25"/>
  <c r="H546" i="25" s="1"/>
  <c r="F163" i="25"/>
  <c r="G165" i="25"/>
  <c r="H165" i="25" s="1"/>
  <c r="G166" i="25"/>
  <c r="G167" i="25"/>
  <c r="G169" i="25"/>
  <c r="H169" i="25" s="1"/>
  <c r="G170" i="25"/>
  <c r="F171" i="25"/>
  <c r="G173" i="25"/>
  <c r="H173" i="25" s="1"/>
  <c r="F174" i="25"/>
  <c r="G175" i="25"/>
  <c r="H175" i="25" s="1"/>
  <c r="G176" i="25"/>
  <c r="F177" i="25"/>
  <c r="F178" i="25"/>
  <c r="G179" i="25"/>
  <c r="F180" i="25"/>
  <c r="F181" i="25"/>
  <c r="G182" i="25"/>
  <c r="G185" i="25"/>
  <c r="H185" i="25" s="1"/>
  <c r="G186" i="25"/>
  <c r="G187" i="25"/>
  <c r="H187" i="25" s="1"/>
  <c r="G188" i="25"/>
  <c r="G189" i="25"/>
  <c r="G190" i="25"/>
  <c r="G191" i="25"/>
  <c r="G192" i="25"/>
  <c r="G193" i="25"/>
  <c r="H193" i="25" s="1"/>
  <c r="G195" i="25"/>
  <c r="H195" i="25" s="1"/>
  <c r="G197" i="25"/>
  <c r="G200" i="25"/>
  <c r="H200" i="25" s="1"/>
  <c r="G201" i="25"/>
  <c r="G202" i="25"/>
  <c r="F205" i="25"/>
  <c r="F209" i="25"/>
  <c r="G210" i="25"/>
  <c r="H210" i="25" s="1"/>
  <c r="G211" i="25"/>
  <c r="H211" i="25" s="1"/>
  <c r="G212" i="25"/>
  <c r="F213" i="25"/>
  <c r="F215" i="25"/>
  <c r="F216" i="25"/>
  <c r="F217" i="25"/>
  <c r="G221" i="25"/>
  <c r="H221" i="25" s="1"/>
  <c r="F222" i="25"/>
  <c r="G224" i="25"/>
  <c r="F227" i="25"/>
  <c r="F229" i="25"/>
  <c r="G232" i="25"/>
  <c r="H232" i="25" s="1"/>
  <c r="F233" i="25"/>
  <c r="G237" i="25"/>
  <c r="H237" i="25" s="1"/>
  <c r="F239" i="25"/>
  <c r="G240" i="25"/>
  <c r="H240" i="25" s="1"/>
  <c r="G241" i="25"/>
  <c r="H241" i="25" s="1"/>
  <c r="F242" i="25"/>
  <c r="G243" i="25"/>
  <c r="G245" i="25"/>
  <c r="F246" i="25"/>
  <c r="G248" i="25"/>
  <c r="G249" i="25"/>
  <c r="H249" i="25" s="1"/>
  <c r="G250" i="25"/>
  <c r="H250" i="25" s="1"/>
  <c r="G251" i="25"/>
  <c r="G252" i="25"/>
  <c r="G253" i="25"/>
  <c r="G255" i="25"/>
  <c r="H255" i="25" s="1"/>
  <c r="G257" i="25"/>
  <c r="H257" i="25" s="1"/>
  <c r="G259" i="25"/>
  <c r="H259" i="25" s="1"/>
  <c r="F260" i="25"/>
  <c r="G261" i="25"/>
  <c r="G262" i="25"/>
  <c r="H262" i="25" s="1"/>
  <c r="F265" i="25"/>
  <c r="G266" i="25"/>
  <c r="H266" i="25" s="1"/>
  <c r="G269" i="25"/>
  <c r="G272" i="25"/>
  <c r="H272" i="25" s="1"/>
  <c r="G273" i="25"/>
  <c r="H273" i="25" s="1"/>
  <c r="G278" i="25"/>
  <c r="G279" i="25"/>
  <c r="G281" i="25"/>
  <c r="H281" i="25" s="1"/>
  <c r="G283" i="25"/>
  <c r="H283" i="25" s="1"/>
  <c r="G284" i="25"/>
  <c r="H284" i="25" s="1"/>
  <c r="F285" i="25"/>
  <c r="G287" i="25"/>
  <c r="G288" i="25"/>
  <c r="F290" i="25"/>
  <c r="G291" i="25"/>
  <c r="H291" i="25" s="1"/>
  <c r="G292" i="25"/>
  <c r="H292" i="25" s="1"/>
  <c r="F293" i="25"/>
  <c r="G295" i="25"/>
  <c r="H295" i="25" s="1"/>
  <c r="F296" i="25"/>
  <c r="G299" i="25"/>
  <c r="F301" i="25"/>
  <c r="G304" i="25"/>
  <c r="G308" i="25"/>
  <c r="H308" i="25" s="1"/>
  <c r="F310" i="25"/>
  <c r="G314" i="25"/>
  <c r="F315" i="25"/>
  <c r="F318" i="25"/>
  <c r="F319" i="25"/>
  <c r="G320" i="25"/>
  <c r="H320" i="25" s="1"/>
  <c r="F321" i="25"/>
  <c r="F323" i="25"/>
  <c r="G73" i="25"/>
  <c r="H73" i="25" s="1"/>
  <c r="G74" i="25"/>
  <c r="H74" i="25" s="1"/>
  <c r="G75" i="25"/>
  <c r="G76" i="25"/>
  <c r="G77" i="25"/>
  <c r="G78" i="25"/>
  <c r="G80" i="25"/>
  <c r="F82" i="25"/>
  <c r="G83" i="25"/>
  <c r="F84" i="25"/>
  <c r="G86" i="25"/>
  <c r="G87" i="25"/>
  <c r="G89" i="25"/>
  <c r="H89" i="25" s="1"/>
  <c r="G91" i="25"/>
  <c r="H91" i="25" s="1"/>
  <c r="F92" i="25"/>
  <c r="G94" i="25"/>
  <c r="H94" i="25" s="1"/>
  <c r="G95" i="25"/>
  <c r="H95" i="25" s="1"/>
  <c r="F98" i="25"/>
  <c r="G99" i="25"/>
  <c r="H99" i="25" s="1"/>
  <c r="F101" i="25"/>
  <c r="F102" i="25"/>
  <c r="F104" i="25"/>
  <c r="G105" i="25"/>
  <c r="G106" i="25"/>
  <c r="F107" i="25"/>
  <c r="F110" i="25"/>
  <c r="G111" i="25"/>
  <c r="F113" i="25"/>
  <c r="G114" i="25"/>
  <c r="G116" i="25"/>
  <c r="H116" i="25" s="1"/>
  <c r="G117" i="25"/>
  <c r="H117" i="25" s="1"/>
  <c r="F118" i="25"/>
  <c r="G119" i="25"/>
  <c r="G120" i="25"/>
  <c r="G122" i="25"/>
  <c r="G123" i="25"/>
  <c r="G125" i="25"/>
  <c r="G128" i="25"/>
  <c r="G129" i="25"/>
  <c r="H129" i="25" s="1"/>
  <c r="G131" i="25"/>
  <c r="F132" i="25"/>
  <c r="G133" i="25"/>
  <c r="F134" i="25"/>
  <c r="G135" i="25"/>
  <c r="H135" i="25" s="1"/>
  <c r="G136" i="25"/>
  <c r="G137" i="25"/>
  <c r="G139" i="25"/>
  <c r="G140" i="25"/>
  <c r="F143" i="25"/>
  <c r="F144" i="25"/>
  <c r="F149" i="25"/>
  <c r="G152" i="25"/>
  <c r="H152" i="25" s="1"/>
  <c r="F155" i="25"/>
  <c r="F20" i="25"/>
  <c r="G21" i="25"/>
  <c r="F22" i="25"/>
  <c r="F24" i="25"/>
  <c r="F25" i="25"/>
  <c r="F27" i="25"/>
  <c r="G30" i="25"/>
  <c r="G33" i="25"/>
  <c r="H33" i="25" s="1"/>
  <c r="G34" i="25"/>
  <c r="H34" i="25" s="1"/>
  <c r="F36" i="25"/>
  <c r="F37" i="25"/>
  <c r="G39" i="25"/>
  <c r="F40" i="25"/>
  <c r="F41" i="25"/>
  <c r="F45" i="25"/>
  <c r="F46" i="25"/>
  <c r="F48" i="25"/>
  <c r="F49" i="25"/>
  <c r="F50" i="25"/>
  <c r="G51" i="25"/>
  <c r="H51" i="25" s="1"/>
  <c r="F52" i="25"/>
  <c r="G53" i="25"/>
  <c r="G54" i="25"/>
  <c r="G56" i="25"/>
  <c r="F57" i="25"/>
  <c r="G58" i="25"/>
  <c r="H58" i="25" s="1"/>
  <c r="G59" i="25"/>
  <c r="H59" i="25" s="1"/>
  <c r="F60" i="25"/>
  <c r="G61" i="25"/>
  <c r="F63" i="25"/>
  <c r="G64" i="25"/>
  <c r="G554" i="26"/>
  <c r="G555" i="26"/>
  <c r="G556" i="26"/>
  <c r="G564" i="26"/>
  <c r="H564" i="26" s="1"/>
  <c r="G566" i="26"/>
  <c r="G567" i="26"/>
  <c r="G568" i="26"/>
  <c r="F569" i="26"/>
  <c r="G570" i="26"/>
  <c r="G571" i="26"/>
  <c r="G572" i="26"/>
  <c r="G573" i="26"/>
  <c r="H573" i="26" s="1"/>
  <c r="G574" i="26"/>
  <c r="G575" i="26"/>
  <c r="G578" i="26"/>
  <c r="G579" i="26"/>
  <c r="G332" i="26"/>
  <c r="G333" i="26"/>
  <c r="G336" i="26"/>
  <c r="G337" i="26"/>
  <c r="G338" i="26"/>
  <c r="G339" i="26"/>
  <c r="F340" i="26"/>
  <c r="G342" i="26"/>
  <c r="G343" i="26"/>
  <c r="G345" i="26"/>
  <c r="G346" i="26"/>
  <c r="G347" i="26"/>
  <c r="H347" i="26" s="1"/>
  <c r="G349" i="26"/>
  <c r="G350" i="26"/>
  <c r="G352" i="26"/>
  <c r="G353" i="26"/>
  <c r="G354" i="26"/>
  <c r="G356" i="26"/>
  <c r="H356" i="26" s="1"/>
  <c r="G358" i="26"/>
  <c r="G359" i="26"/>
  <c r="G360" i="26"/>
  <c r="G361" i="26"/>
  <c r="G362" i="26"/>
  <c r="H362" i="26" s="1"/>
  <c r="G363" i="26"/>
  <c r="G364" i="26"/>
  <c r="G365" i="26"/>
  <c r="G367" i="26"/>
  <c r="G368" i="26"/>
  <c r="G369" i="26"/>
  <c r="G370" i="26"/>
  <c r="G373" i="26"/>
  <c r="G374" i="26"/>
  <c r="G376" i="26"/>
  <c r="G378" i="26"/>
  <c r="H378" i="26" s="1"/>
  <c r="G379" i="26"/>
  <c r="G380" i="26"/>
  <c r="G382" i="26"/>
  <c r="F385" i="26"/>
  <c r="F389" i="26"/>
  <c r="G390" i="26"/>
  <c r="G393" i="26"/>
  <c r="G394" i="26"/>
  <c r="F398" i="26"/>
  <c r="G401" i="26"/>
  <c r="G402" i="26"/>
  <c r="G403" i="26"/>
  <c r="G406" i="26"/>
  <c r="H406" i="26" s="1"/>
  <c r="G408" i="26"/>
  <c r="H408" i="26" s="1"/>
  <c r="G409" i="26"/>
  <c r="G410" i="26"/>
  <c r="G412" i="26"/>
  <c r="G416" i="26"/>
  <c r="H416" i="26" s="1"/>
  <c r="G422" i="26"/>
  <c r="G423" i="26"/>
  <c r="F424" i="26"/>
  <c r="G425" i="26"/>
  <c r="G428" i="26"/>
  <c r="G430" i="26"/>
  <c r="G432" i="26"/>
  <c r="G433" i="26"/>
  <c r="G436" i="26"/>
  <c r="G438" i="26"/>
  <c r="G443" i="26"/>
  <c r="H443" i="26" s="1"/>
  <c r="G446" i="26"/>
  <c r="G447" i="26"/>
  <c r="H447" i="26" s="1"/>
  <c r="G448" i="26"/>
  <c r="G450" i="26"/>
  <c r="H450" i="26" s="1"/>
  <c r="G451" i="26"/>
  <c r="G452" i="26"/>
  <c r="H452" i="26" s="1"/>
  <c r="G453" i="26"/>
  <c r="G455" i="26"/>
  <c r="G456" i="26"/>
  <c r="G457" i="26"/>
  <c r="G458" i="26"/>
  <c r="H458" i="26" s="1"/>
  <c r="G459" i="26"/>
  <c r="G460" i="26"/>
  <c r="G461" i="26"/>
  <c r="H461" i="26" s="1"/>
  <c r="G462" i="26"/>
  <c r="H462" i="26" s="1"/>
  <c r="G463" i="26"/>
  <c r="G464" i="26"/>
  <c r="G465" i="26"/>
  <c r="H465" i="26" s="1"/>
  <c r="G466" i="26"/>
  <c r="G467" i="26"/>
  <c r="G468" i="26"/>
  <c r="H468" i="26" s="1"/>
  <c r="G469" i="26"/>
  <c r="H469" i="26" s="1"/>
  <c r="G470" i="26"/>
  <c r="H470" i="26" s="1"/>
  <c r="G473" i="26"/>
  <c r="G474" i="26"/>
  <c r="H474" i="26" s="1"/>
  <c r="G475" i="26"/>
  <c r="H475" i="26" s="1"/>
  <c r="G477" i="26"/>
  <c r="G478" i="26"/>
  <c r="F479" i="26"/>
  <c r="G482" i="26"/>
  <c r="G494" i="26"/>
  <c r="G498" i="26"/>
  <c r="H498" i="26" s="1"/>
  <c r="F499" i="26"/>
  <c r="G503" i="26"/>
  <c r="G506" i="26"/>
  <c r="G509" i="26"/>
  <c r="G510" i="26"/>
  <c r="G512" i="26"/>
  <c r="H512" i="26" s="1"/>
  <c r="F518" i="26"/>
  <c r="G521" i="26"/>
  <c r="G522" i="26"/>
  <c r="H522" i="26" s="1"/>
  <c r="G524" i="26"/>
  <c r="G526" i="26"/>
  <c r="G529" i="26"/>
  <c r="G530" i="26"/>
  <c r="G531" i="26"/>
  <c r="G533" i="26"/>
  <c r="H533" i="26" s="1"/>
  <c r="G538" i="26"/>
  <c r="G540" i="26"/>
  <c r="G542" i="26"/>
  <c r="G544" i="26"/>
  <c r="G163" i="26"/>
  <c r="H163" i="26" s="1"/>
  <c r="G167" i="26"/>
  <c r="G169" i="26"/>
  <c r="G170" i="26"/>
  <c r="H170" i="26" s="1"/>
  <c r="F172" i="26"/>
  <c r="G174" i="26"/>
  <c r="G175" i="26"/>
  <c r="H175" i="26" s="1"/>
  <c r="G176" i="26"/>
  <c r="F179" i="26"/>
  <c r="G182" i="26"/>
  <c r="G183" i="26"/>
  <c r="F185" i="26"/>
  <c r="G186" i="26"/>
  <c r="G187" i="26"/>
  <c r="G188" i="26"/>
  <c r="G189" i="26"/>
  <c r="G190" i="26"/>
  <c r="G191" i="26"/>
  <c r="G192" i="26"/>
  <c r="G193" i="26"/>
  <c r="G195" i="26"/>
  <c r="H195" i="26" s="1"/>
  <c r="G196" i="26"/>
  <c r="G197" i="26"/>
  <c r="G198" i="26"/>
  <c r="F199" i="26"/>
  <c r="G200" i="26"/>
  <c r="H200" i="26" s="1"/>
  <c r="G201" i="26"/>
  <c r="G202" i="26"/>
  <c r="G203" i="26"/>
  <c r="H203" i="26" s="1"/>
  <c r="F208" i="26"/>
  <c r="F209" i="26"/>
  <c r="F211" i="26"/>
  <c r="G212" i="26"/>
  <c r="G213" i="26"/>
  <c r="H213" i="26" s="1"/>
  <c r="F216" i="26"/>
  <c r="F218" i="26"/>
  <c r="F219" i="26"/>
  <c r="F220" i="26"/>
  <c r="F221" i="26"/>
  <c r="G222" i="26"/>
  <c r="H222" i="26" s="1"/>
  <c r="G223" i="26"/>
  <c r="F224" i="26"/>
  <c r="F225" i="26"/>
  <c r="F226" i="26"/>
  <c r="F227" i="26"/>
  <c r="F228" i="26"/>
  <c r="F229" i="26"/>
  <c r="G230" i="26"/>
  <c r="H230" i="26" s="1"/>
  <c r="F231" i="26"/>
  <c r="G232" i="26"/>
  <c r="F233" i="26"/>
  <c r="G235" i="26"/>
  <c r="H235" i="26" s="1"/>
  <c r="G236" i="26"/>
  <c r="H236" i="26" s="1"/>
  <c r="G237" i="26"/>
  <c r="H237" i="26" s="1"/>
  <c r="G238" i="26"/>
  <c r="G239" i="26"/>
  <c r="H239" i="26" s="1"/>
  <c r="F240" i="26"/>
  <c r="F241" i="26"/>
  <c r="F244" i="26"/>
  <c r="G245" i="26"/>
  <c r="G247" i="26"/>
  <c r="G250" i="26"/>
  <c r="G253" i="26"/>
  <c r="G256" i="26"/>
  <c r="H256" i="26" s="1"/>
  <c r="G257" i="26"/>
  <c r="H257" i="26" s="1"/>
  <c r="G258" i="26"/>
  <c r="H258" i="26" s="1"/>
  <c r="G259" i="26"/>
  <c r="G261" i="26"/>
  <c r="H261" i="26" s="1"/>
  <c r="G262" i="26"/>
  <c r="F263" i="26"/>
  <c r="G264" i="26"/>
  <c r="F266" i="26"/>
  <c r="G268" i="26"/>
  <c r="G269" i="26"/>
  <c r="G270" i="26"/>
  <c r="H270" i="26" s="1"/>
  <c r="G272" i="26"/>
  <c r="G274" i="26"/>
  <c r="H274" i="26" s="1"/>
  <c r="G275" i="26"/>
  <c r="H275" i="26" s="1"/>
  <c r="G276" i="26"/>
  <c r="G278" i="26"/>
  <c r="G279" i="26"/>
  <c r="H279" i="26" s="1"/>
  <c r="F280" i="26"/>
  <c r="G281" i="26"/>
  <c r="G282" i="26"/>
  <c r="F283" i="26"/>
  <c r="G284" i="26"/>
  <c r="G285" i="26"/>
  <c r="H285" i="26" s="1"/>
  <c r="G286" i="26"/>
  <c r="G287" i="26"/>
  <c r="F288" i="26"/>
  <c r="G290" i="26"/>
  <c r="H290" i="26" s="1"/>
  <c r="G291" i="26"/>
  <c r="H291" i="26" s="1"/>
  <c r="G292" i="26"/>
  <c r="H292" i="26" s="1"/>
  <c r="F295" i="26"/>
  <c r="F296" i="26"/>
  <c r="G297" i="26"/>
  <c r="G298" i="26"/>
  <c r="H298" i="26" s="1"/>
  <c r="G299" i="26"/>
  <c r="G303" i="26"/>
  <c r="G304" i="26"/>
  <c r="G308" i="26"/>
  <c r="H308" i="26" s="1"/>
  <c r="F310" i="26"/>
  <c r="G312" i="26"/>
  <c r="H312" i="26" s="1"/>
  <c r="G313" i="26"/>
  <c r="G314" i="26"/>
  <c r="G315" i="26"/>
  <c r="H315" i="26" s="1"/>
  <c r="G317" i="26"/>
  <c r="H317" i="26" s="1"/>
  <c r="F318" i="26"/>
  <c r="F320" i="26"/>
  <c r="G321" i="26"/>
  <c r="H321" i="26" s="1"/>
  <c r="F322" i="26"/>
  <c r="G323" i="26"/>
  <c r="G73" i="26"/>
  <c r="H73" i="26" s="1"/>
  <c r="F74" i="26"/>
  <c r="G75" i="26"/>
  <c r="G76" i="26"/>
  <c r="F77" i="26"/>
  <c r="F80" i="26"/>
  <c r="G81" i="26"/>
  <c r="G85" i="26"/>
  <c r="G86" i="26"/>
  <c r="H86" i="26" s="1"/>
  <c r="G87" i="26"/>
  <c r="G88" i="26"/>
  <c r="G89" i="26"/>
  <c r="H89" i="26" s="1"/>
  <c r="G90" i="26"/>
  <c r="F92" i="26"/>
  <c r="G94" i="26"/>
  <c r="F95" i="26"/>
  <c r="G96" i="26"/>
  <c r="G97" i="26"/>
  <c r="H97" i="26" s="1"/>
  <c r="G98" i="26"/>
  <c r="G99" i="26"/>
  <c r="G100" i="26"/>
  <c r="G101" i="26"/>
  <c r="F102" i="26"/>
  <c r="G104" i="26"/>
  <c r="H104" i="26" s="1"/>
  <c r="G105" i="26"/>
  <c r="G106" i="26"/>
  <c r="H106" i="26" s="1"/>
  <c r="G107" i="26"/>
  <c r="G108" i="26"/>
  <c r="G110" i="26"/>
  <c r="G111" i="26"/>
  <c r="F113" i="26"/>
  <c r="G114" i="26"/>
  <c r="G116" i="26"/>
  <c r="H116" i="26" s="1"/>
  <c r="F117" i="26"/>
  <c r="G118" i="26"/>
  <c r="G119" i="26"/>
  <c r="G120" i="26"/>
  <c r="G121" i="26"/>
  <c r="H121" i="26" s="1"/>
  <c r="G122" i="26"/>
  <c r="G123" i="26"/>
  <c r="H123" i="26" s="1"/>
  <c r="G124" i="26"/>
  <c r="G125" i="26"/>
  <c r="G126" i="26"/>
  <c r="G127" i="26"/>
  <c r="H127" i="26" s="1"/>
  <c r="F128" i="26"/>
  <c r="G131" i="26"/>
  <c r="G132" i="26"/>
  <c r="G133" i="26"/>
  <c r="H133" i="26" s="1"/>
  <c r="G134" i="26"/>
  <c r="G137" i="26"/>
  <c r="G138" i="26"/>
  <c r="H138" i="26" s="1"/>
  <c r="G139" i="26"/>
  <c r="F140" i="26"/>
  <c r="G142" i="26"/>
  <c r="F143" i="26"/>
  <c r="F144" i="26"/>
  <c r="G145" i="26"/>
  <c r="F146" i="26"/>
  <c r="G147" i="26"/>
  <c r="H147" i="26" s="1"/>
  <c r="F150" i="26"/>
  <c r="G152" i="26"/>
  <c r="H152" i="26" s="1"/>
  <c r="G153" i="26"/>
  <c r="G154" i="26"/>
  <c r="F155" i="26"/>
  <c r="F20" i="26"/>
  <c r="F21" i="26"/>
  <c r="F25" i="26"/>
  <c r="G26" i="26"/>
  <c r="G27" i="26"/>
  <c r="F28" i="26"/>
  <c r="G29" i="26"/>
  <c r="G30" i="26"/>
  <c r="F31" i="26"/>
  <c r="F33" i="26"/>
  <c r="G34" i="26"/>
  <c r="H34" i="26" s="1"/>
  <c r="F35" i="26"/>
  <c r="F36" i="26"/>
  <c r="F37" i="26"/>
  <c r="F38" i="26"/>
  <c r="G39" i="26"/>
  <c r="F40" i="26"/>
  <c r="G41" i="26"/>
  <c r="F42" i="26"/>
  <c r="G43" i="26"/>
  <c r="H43" i="26" s="1"/>
  <c r="F45" i="26"/>
  <c r="F46" i="26"/>
  <c r="F47" i="26"/>
  <c r="F48" i="26"/>
  <c r="G49" i="26"/>
  <c r="G50" i="26"/>
  <c r="H50" i="26" s="1"/>
  <c r="G51" i="26"/>
  <c r="H51" i="26" s="1"/>
  <c r="G52" i="26"/>
  <c r="H52" i="26" s="1"/>
  <c r="G53" i="26"/>
  <c r="F54" i="26"/>
  <c r="F55" i="26"/>
  <c r="F56" i="26"/>
  <c r="F57" i="26"/>
  <c r="F58" i="26"/>
  <c r="G61" i="26"/>
  <c r="H61" i="26" s="1"/>
  <c r="G63" i="26"/>
  <c r="G64" i="26"/>
  <c r="G554" i="27"/>
  <c r="G555" i="27"/>
  <c r="G556" i="27"/>
  <c r="G557" i="27"/>
  <c r="G559" i="27"/>
  <c r="G560" i="27"/>
  <c r="G562" i="27"/>
  <c r="H562" i="27" s="1"/>
  <c r="G563" i="27"/>
  <c r="G564" i="27"/>
  <c r="H564" i="27" s="1"/>
  <c r="G565" i="27"/>
  <c r="H565" i="27" s="1"/>
  <c r="G566" i="27"/>
  <c r="G568" i="27"/>
  <c r="G570" i="27"/>
  <c r="G571" i="27"/>
  <c r="G573" i="27"/>
  <c r="H573" i="27" s="1"/>
  <c r="G575" i="27"/>
  <c r="G576" i="27"/>
  <c r="H576" i="27" s="1"/>
  <c r="G577" i="27"/>
  <c r="G578" i="27"/>
  <c r="H578" i="27" s="1"/>
  <c r="G579" i="27"/>
  <c r="G331" i="27"/>
  <c r="H331" i="27" s="1"/>
  <c r="G332" i="27"/>
  <c r="G333" i="27"/>
  <c r="G336" i="27"/>
  <c r="G337" i="27"/>
  <c r="G339" i="27"/>
  <c r="G342" i="27"/>
  <c r="G343" i="27"/>
  <c r="G345" i="27"/>
  <c r="G346" i="27"/>
  <c r="G349" i="27"/>
  <c r="G350" i="27"/>
  <c r="G352" i="27"/>
  <c r="G353" i="27"/>
  <c r="G354" i="27"/>
  <c r="G357" i="27"/>
  <c r="H357" i="27" s="1"/>
  <c r="G361" i="27"/>
  <c r="G362" i="27"/>
  <c r="H362" i="27" s="1"/>
  <c r="G364" i="27"/>
  <c r="H364" i="27" s="1"/>
  <c r="G365" i="27"/>
  <c r="G367" i="27"/>
  <c r="G368" i="27"/>
  <c r="G369" i="27"/>
  <c r="G370" i="27"/>
  <c r="F372" i="27"/>
  <c r="G374" i="27"/>
  <c r="H374" i="27" s="1"/>
  <c r="G375" i="27"/>
  <c r="G376" i="27"/>
  <c r="F377" i="27"/>
  <c r="G379" i="27"/>
  <c r="G380" i="27"/>
  <c r="G381" i="27"/>
  <c r="G382" i="27"/>
  <c r="F383" i="27"/>
  <c r="G386" i="27"/>
  <c r="H386" i="27" s="1"/>
  <c r="G387" i="27"/>
  <c r="H387" i="27" s="1"/>
  <c r="G389" i="27"/>
  <c r="H389" i="27" s="1"/>
  <c r="G390" i="27"/>
  <c r="F392" i="27"/>
  <c r="G393" i="27"/>
  <c r="G394" i="27"/>
  <c r="G395" i="27"/>
  <c r="G398" i="27"/>
  <c r="H398" i="27" s="1"/>
  <c r="G399" i="27"/>
  <c r="G402" i="27"/>
  <c r="H402" i="27" s="1"/>
  <c r="G407" i="27"/>
  <c r="H407" i="27" s="1"/>
  <c r="G410" i="27"/>
  <c r="G412" i="27"/>
  <c r="G416" i="27"/>
  <c r="H416" i="27" s="1"/>
  <c r="G419" i="27"/>
  <c r="H419" i="27" s="1"/>
  <c r="G420" i="27"/>
  <c r="G422" i="27"/>
  <c r="G423" i="27"/>
  <c r="F427" i="27"/>
  <c r="G428" i="27"/>
  <c r="H428" i="27" s="1"/>
  <c r="F429" i="27"/>
  <c r="G431" i="27"/>
  <c r="G432" i="27"/>
  <c r="G433" i="27"/>
  <c r="G434" i="27"/>
  <c r="G435" i="27"/>
  <c r="H435" i="27" s="1"/>
  <c r="G436" i="27"/>
  <c r="G438" i="27"/>
  <c r="G441" i="27"/>
  <c r="H441" i="27" s="1"/>
  <c r="F442" i="27"/>
  <c r="G443" i="27"/>
  <c r="G446" i="27"/>
  <c r="G448" i="27"/>
  <c r="H448" i="27" s="1"/>
  <c r="F449" i="27"/>
  <c r="G450" i="27"/>
  <c r="G451" i="27"/>
  <c r="G454" i="27"/>
  <c r="H454" i="27" s="1"/>
  <c r="G456" i="27"/>
  <c r="G457" i="27"/>
  <c r="G458" i="27"/>
  <c r="G462" i="27"/>
  <c r="H462" i="27" s="1"/>
  <c r="F463" i="27"/>
  <c r="G464" i="27"/>
  <c r="H464" i="27" s="1"/>
  <c r="G465" i="27"/>
  <c r="F466" i="27"/>
  <c r="G467" i="27"/>
  <c r="H467" i="27" s="1"/>
  <c r="F468" i="27"/>
  <c r="F471" i="27"/>
  <c r="F473" i="27"/>
  <c r="F475" i="27"/>
  <c r="G477" i="27"/>
  <c r="F481" i="27"/>
  <c r="G482" i="27"/>
  <c r="F484" i="27"/>
  <c r="G485" i="27"/>
  <c r="F486" i="27"/>
  <c r="F489" i="27"/>
  <c r="F493" i="27"/>
  <c r="F497" i="27"/>
  <c r="F498" i="27"/>
  <c r="G501" i="27"/>
  <c r="G503" i="27"/>
  <c r="H503" i="27" s="1"/>
  <c r="G505" i="27"/>
  <c r="H505" i="27" s="1"/>
  <c r="G506" i="27"/>
  <c r="G509" i="27"/>
  <c r="G510" i="27"/>
  <c r="F511" i="27"/>
  <c r="G513" i="27"/>
  <c r="G519" i="27"/>
  <c r="G520" i="27"/>
  <c r="G521" i="27"/>
  <c r="G522" i="27"/>
  <c r="H522" i="27" s="1"/>
  <c r="G523" i="27"/>
  <c r="H523" i="27" s="1"/>
  <c r="G524" i="27"/>
  <c r="G525" i="27"/>
  <c r="H525" i="27" s="1"/>
  <c r="G529" i="27"/>
  <c r="H529" i="27" s="1"/>
  <c r="G530" i="27"/>
  <c r="G531" i="27"/>
  <c r="G533" i="27"/>
  <c r="G534" i="27"/>
  <c r="G535" i="27"/>
  <c r="G536" i="27"/>
  <c r="H536" i="27" s="1"/>
  <c r="G537" i="27"/>
  <c r="G538" i="27"/>
  <c r="G539" i="27"/>
  <c r="G540" i="27"/>
  <c r="G164" i="27"/>
  <c r="F165" i="27"/>
  <c r="G166" i="27"/>
  <c r="G167" i="27"/>
  <c r="G168" i="27"/>
  <c r="H168" i="27" s="1"/>
  <c r="G169" i="27"/>
  <c r="G170" i="27"/>
  <c r="F172" i="27"/>
  <c r="G173" i="27"/>
  <c r="G174" i="27"/>
  <c r="H174" i="27" s="1"/>
  <c r="G176" i="27"/>
  <c r="F177" i="27"/>
  <c r="F179" i="27"/>
  <c r="F180" i="27"/>
  <c r="F181" i="27"/>
  <c r="G182" i="27"/>
  <c r="G183" i="27"/>
  <c r="H183" i="27" s="1"/>
  <c r="G187" i="27"/>
  <c r="H187" i="27" s="1"/>
  <c r="G188" i="27"/>
  <c r="H188" i="27" s="1"/>
  <c r="G189" i="27"/>
  <c r="G190" i="27"/>
  <c r="G191" i="27"/>
  <c r="G192" i="27"/>
  <c r="H192" i="27" s="1"/>
  <c r="G195" i="27"/>
  <c r="H195" i="27" s="1"/>
  <c r="G196" i="27"/>
  <c r="H196" i="27" s="1"/>
  <c r="G197" i="27"/>
  <c r="H197" i="27" s="1"/>
  <c r="G198" i="27"/>
  <c r="G200" i="27"/>
  <c r="G201" i="27"/>
  <c r="G202" i="27"/>
  <c r="F205" i="27"/>
  <c r="F206" i="27"/>
  <c r="G207" i="27"/>
  <c r="H207" i="27" s="1"/>
  <c r="G208" i="27"/>
  <c r="G209" i="27"/>
  <c r="H209" i="27" s="1"/>
  <c r="F210" i="27"/>
  <c r="G211" i="27"/>
  <c r="G212" i="27"/>
  <c r="G214" i="27"/>
  <c r="H214" i="27" s="1"/>
  <c r="G216" i="27"/>
  <c r="G217" i="27"/>
  <c r="H217" i="27" s="1"/>
  <c r="F219" i="27"/>
  <c r="F221" i="27"/>
  <c r="F222" i="27"/>
  <c r="G223" i="27"/>
  <c r="H223" i="27" s="1"/>
  <c r="G224" i="27"/>
  <c r="F225" i="27"/>
  <c r="G226" i="27"/>
  <c r="F228" i="27"/>
  <c r="G230" i="27"/>
  <c r="H230" i="27" s="1"/>
  <c r="G234" i="27"/>
  <c r="H234" i="27" s="1"/>
  <c r="G236" i="27"/>
  <c r="H236" i="27" s="1"/>
  <c r="F237" i="27"/>
  <c r="G240" i="27"/>
  <c r="H240" i="27" s="1"/>
  <c r="G244" i="27"/>
  <c r="H244" i="27" s="1"/>
  <c r="F245" i="27"/>
  <c r="G247" i="27"/>
  <c r="H247" i="27" s="1"/>
  <c r="F248" i="27"/>
  <c r="F249" i="27"/>
  <c r="G250" i="27"/>
  <c r="H250" i="27" s="1"/>
  <c r="G253" i="27"/>
  <c r="G255" i="27"/>
  <c r="H255" i="27" s="1"/>
  <c r="F256" i="27"/>
  <c r="G258" i="27"/>
  <c r="H258" i="27" s="1"/>
  <c r="F259" i="27"/>
  <c r="G260" i="27"/>
  <c r="G261" i="27"/>
  <c r="H261" i="27" s="1"/>
  <c r="G262" i="27"/>
  <c r="G263" i="27"/>
  <c r="G264" i="27"/>
  <c r="G265" i="27"/>
  <c r="H265" i="27" s="1"/>
  <c r="F266" i="27"/>
  <c r="F268" i="27"/>
  <c r="G269" i="27"/>
  <c r="G270" i="27"/>
  <c r="H270" i="27" s="1"/>
  <c r="G272" i="27"/>
  <c r="G273" i="27"/>
  <c r="F274" i="27"/>
  <c r="G275" i="27"/>
  <c r="H275" i="27" s="1"/>
  <c r="G276" i="27"/>
  <c r="G280" i="27"/>
  <c r="G282" i="27"/>
  <c r="G284" i="27"/>
  <c r="H284" i="27" s="1"/>
  <c r="F285" i="27"/>
  <c r="G287" i="27"/>
  <c r="F288" i="27"/>
  <c r="G289" i="27"/>
  <c r="H289" i="27" s="1"/>
  <c r="F290" i="27"/>
  <c r="G291" i="27"/>
  <c r="G292" i="27"/>
  <c r="H292" i="27" s="1"/>
  <c r="G293" i="27"/>
  <c r="F294" i="27"/>
  <c r="G295" i="27"/>
  <c r="H295" i="27" s="1"/>
  <c r="G297" i="27"/>
  <c r="G298" i="27"/>
  <c r="H298" i="27" s="1"/>
  <c r="G299" i="27"/>
  <c r="G300" i="27"/>
  <c r="H300" i="27" s="1"/>
  <c r="G301" i="27"/>
  <c r="F302" i="27"/>
  <c r="G304" i="27"/>
  <c r="F305" i="27"/>
  <c r="G307" i="27"/>
  <c r="G308" i="27"/>
  <c r="F313" i="27"/>
  <c r="F314" i="27"/>
  <c r="G316" i="27"/>
  <c r="H316" i="27" s="1"/>
  <c r="G321" i="27"/>
  <c r="H321" i="27" s="1"/>
  <c r="F322" i="27"/>
  <c r="G73" i="27"/>
  <c r="F74" i="27"/>
  <c r="G75" i="27"/>
  <c r="G76" i="27"/>
  <c r="F77" i="27"/>
  <c r="F78" i="27"/>
  <c r="F79" i="27"/>
  <c r="G80" i="27"/>
  <c r="G81" i="27"/>
  <c r="G82" i="27"/>
  <c r="F83" i="27"/>
  <c r="F84" i="27"/>
  <c r="F86" i="27"/>
  <c r="G87" i="27"/>
  <c r="G88" i="27"/>
  <c r="G89" i="27"/>
  <c r="H89" i="27" s="1"/>
  <c r="F90" i="27"/>
  <c r="G91" i="27"/>
  <c r="G92" i="27"/>
  <c r="H92" i="27" s="1"/>
  <c r="G93" i="27"/>
  <c r="H93" i="27" s="1"/>
  <c r="G94" i="27"/>
  <c r="G95" i="27"/>
  <c r="H95" i="27" s="1"/>
  <c r="F96" i="27"/>
  <c r="G97" i="27"/>
  <c r="G98" i="27"/>
  <c r="H98" i="27" s="1"/>
  <c r="G99" i="27"/>
  <c r="G100" i="27"/>
  <c r="F103" i="27"/>
  <c r="F104" i="27"/>
  <c r="G105" i="27"/>
  <c r="F107" i="27"/>
  <c r="G108" i="27"/>
  <c r="G109" i="27"/>
  <c r="G110" i="27"/>
  <c r="H110" i="27" s="1"/>
  <c r="G111" i="27"/>
  <c r="F112" i="27"/>
  <c r="F113" i="27"/>
  <c r="G114" i="27"/>
  <c r="G115" i="27"/>
  <c r="G116" i="27"/>
  <c r="H116" i="27" s="1"/>
  <c r="G117" i="27"/>
  <c r="G118" i="27"/>
  <c r="G119" i="27"/>
  <c r="H119" i="27" s="1"/>
  <c r="G120" i="27"/>
  <c r="G122" i="27"/>
  <c r="G123" i="27"/>
  <c r="G125" i="27"/>
  <c r="G126" i="27"/>
  <c r="G127" i="27"/>
  <c r="G128" i="27"/>
  <c r="H128" i="27" s="1"/>
  <c r="G129" i="27"/>
  <c r="G131" i="27"/>
  <c r="G133" i="27"/>
  <c r="G134" i="27"/>
  <c r="G135" i="27"/>
  <c r="F136" i="27"/>
  <c r="G137" i="27"/>
  <c r="G139" i="27"/>
  <c r="G140" i="27"/>
  <c r="F141" i="27"/>
  <c r="G142" i="27"/>
  <c r="H142" i="27" s="1"/>
  <c r="G143" i="27"/>
  <c r="G144" i="27"/>
  <c r="G145" i="27"/>
  <c r="F146" i="27"/>
  <c r="F147" i="27"/>
  <c r="F148" i="27"/>
  <c r="G149" i="27"/>
  <c r="G150" i="27"/>
  <c r="G152" i="27"/>
  <c r="H152" i="27" s="1"/>
  <c r="G153" i="27"/>
  <c r="H153" i="27" s="1"/>
  <c r="G154" i="27"/>
  <c r="G20" i="27"/>
  <c r="F21" i="27"/>
  <c r="G22" i="27"/>
  <c r="H22" i="27" s="1"/>
  <c r="F23" i="27"/>
  <c r="G25" i="27"/>
  <c r="G26" i="27"/>
  <c r="G27" i="27"/>
  <c r="G28" i="27"/>
  <c r="G29" i="27"/>
  <c r="G30" i="27"/>
  <c r="H30" i="27" s="1"/>
  <c r="G31" i="27"/>
  <c r="H31" i="27" s="1"/>
  <c r="F32" i="27"/>
  <c r="F33" i="27"/>
  <c r="F34" i="27"/>
  <c r="G35" i="27"/>
  <c r="F36" i="27"/>
  <c r="G37" i="27"/>
  <c r="H37" i="27" s="1"/>
  <c r="G38" i="27"/>
  <c r="H38" i="27" s="1"/>
  <c r="G39" i="27"/>
  <c r="H39" i="27" s="1"/>
  <c r="F40" i="27"/>
  <c r="G42" i="27"/>
  <c r="H42" i="27" s="1"/>
  <c r="G43" i="27"/>
  <c r="G44" i="27"/>
  <c r="H44" i="27" s="1"/>
  <c r="G46" i="27"/>
  <c r="G47" i="27"/>
  <c r="F48" i="27"/>
  <c r="G50" i="27"/>
  <c r="F52" i="27"/>
  <c r="F53" i="27"/>
  <c r="G55" i="27"/>
  <c r="G56" i="27"/>
  <c r="F57" i="27"/>
  <c r="G58" i="27"/>
  <c r="F60" i="27"/>
  <c r="G61" i="27"/>
  <c r="G63" i="27"/>
  <c r="G64" i="27"/>
  <c r="G65" i="27"/>
  <c r="G554" i="28"/>
  <c r="G555" i="28"/>
  <c r="G556" i="28"/>
  <c r="G557" i="28"/>
  <c r="H557" i="28" s="1"/>
  <c r="G558" i="28"/>
  <c r="G559" i="28"/>
  <c r="H559" i="28" s="1"/>
  <c r="G560" i="28"/>
  <c r="G561" i="28"/>
  <c r="F562" i="28"/>
  <c r="G563" i="28"/>
  <c r="G564" i="28"/>
  <c r="H564" i="28" s="1"/>
  <c r="G566" i="28"/>
  <c r="H566" i="28" s="1"/>
  <c r="G568" i="28"/>
  <c r="G570" i="28"/>
  <c r="G571" i="28"/>
  <c r="G572" i="28"/>
  <c r="H572" i="28" s="1"/>
  <c r="G573" i="28"/>
  <c r="G574" i="28"/>
  <c r="G575" i="28"/>
  <c r="G576" i="28"/>
  <c r="G578" i="28"/>
  <c r="G579" i="28"/>
  <c r="G331" i="28"/>
  <c r="G332" i="28"/>
  <c r="G333" i="28"/>
  <c r="G336" i="28"/>
  <c r="G337" i="28"/>
  <c r="G338" i="28"/>
  <c r="G339" i="28"/>
  <c r="G340" i="28"/>
  <c r="G341" i="28"/>
  <c r="H341" i="28" s="1"/>
  <c r="G342" i="28"/>
  <c r="G343" i="28"/>
  <c r="G345" i="28"/>
  <c r="G346" i="28"/>
  <c r="G347" i="28"/>
  <c r="G349" i="28"/>
  <c r="G350" i="28"/>
  <c r="G352" i="28"/>
  <c r="G353" i="28"/>
  <c r="G354" i="28"/>
  <c r="G355" i="28"/>
  <c r="H355" i="28" s="1"/>
  <c r="G356" i="28"/>
  <c r="G358" i="28"/>
  <c r="G359" i="28"/>
  <c r="G360" i="28"/>
  <c r="G361" i="28"/>
  <c r="G363" i="28"/>
  <c r="G364" i="28"/>
  <c r="G365" i="28"/>
  <c r="G366" i="28"/>
  <c r="H366" i="28" s="1"/>
  <c r="G367" i="28"/>
  <c r="G368" i="28"/>
  <c r="G369" i="28"/>
  <c r="G370" i="28"/>
  <c r="G371" i="28"/>
  <c r="H371" i="28" s="1"/>
  <c r="G372" i="28"/>
  <c r="G373" i="28"/>
  <c r="G374" i="28"/>
  <c r="G375" i="28"/>
  <c r="G376" i="28"/>
  <c r="H376" i="28" s="1"/>
  <c r="G378" i="28"/>
  <c r="G379" i="28"/>
  <c r="G380" i="28"/>
  <c r="G381" i="28"/>
  <c r="G382" i="28"/>
  <c r="F383" i="28"/>
  <c r="F384" i="28"/>
  <c r="G385" i="28"/>
  <c r="H385" i="28" s="1"/>
  <c r="G387" i="28"/>
  <c r="G390" i="28"/>
  <c r="G393" i="28"/>
  <c r="G394" i="28"/>
  <c r="G395" i="28"/>
  <c r="H395" i="28" s="1"/>
  <c r="G396" i="28"/>
  <c r="G399" i="28"/>
  <c r="G402" i="28"/>
  <c r="G404" i="28"/>
  <c r="G407" i="28"/>
  <c r="H407" i="28" s="1"/>
  <c r="G409" i="28"/>
  <c r="H409" i="28" s="1"/>
  <c r="G410" i="28"/>
  <c r="H410" i="28" s="1"/>
  <c r="G412" i="28"/>
  <c r="H412" i="28" s="1"/>
  <c r="G413" i="28"/>
  <c r="H413" i="28" s="1"/>
  <c r="G416" i="28"/>
  <c r="H416" i="28" s="1"/>
  <c r="F418" i="28"/>
  <c r="G420" i="28"/>
  <c r="G422" i="28"/>
  <c r="G423" i="28"/>
  <c r="G424" i="28"/>
  <c r="H424" i="28" s="1"/>
  <c r="G425" i="28"/>
  <c r="G426" i="28"/>
  <c r="F427" i="28"/>
  <c r="F428" i="28"/>
  <c r="G429" i="28"/>
  <c r="H429" i="28" s="1"/>
  <c r="G430" i="28"/>
  <c r="F431" i="28"/>
  <c r="G432" i="28"/>
  <c r="G433" i="28"/>
  <c r="H433" i="28" s="1"/>
  <c r="G434" i="28"/>
  <c r="G435" i="28"/>
  <c r="G436" i="28"/>
  <c r="G437" i="28"/>
  <c r="H437" i="28" s="1"/>
  <c r="G438" i="28"/>
  <c r="H438" i="28" s="1"/>
  <c r="G439" i="28"/>
  <c r="H439" i="28" s="1"/>
  <c r="G443" i="28"/>
  <c r="G444" i="28"/>
  <c r="G446" i="28"/>
  <c r="G447" i="28"/>
  <c r="H447" i="28" s="1"/>
  <c r="G448" i="28"/>
  <c r="G449" i="28"/>
  <c r="H449" i="28" s="1"/>
  <c r="G450" i="28"/>
  <c r="G451" i="28"/>
  <c r="G452" i="28"/>
  <c r="H452" i="28" s="1"/>
  <c r="G453" i="28"/>
  <c r="G454" i="28"/>
  <c r="H454" i="28" s="1"/>
  <c r="F455" i="28"/>
  <c r="G456" i="28"/>
  <c r="G457" i="28"/>
  <c r="G459" i="28"/>
  <c r="F460" i="28"/>
  <c r="F461" i="28"/>
  <c r="G463" i="28"/>
  <c r="H463" i="28" s="1"/>
  <c r="G464" i="28"/>
  <c r="H464" i="28" s="1"/>
  <c r="G465" i="28"/>
  <c r="G466" i="28"/>
  <c r="H466" i="28" s="1"/>
  <c r="G467" i="28"/>
  <c r="G469" i="28"/>
  <c r="H469" i="28" s="1"/>
  <c r="G471" i="28"/>
  <c r="G473" i="28"/>
  <c r="H473" i="28" s="1"/>
  <c r="G474" i="28"/>
  <c r="G476" i="28"/>
  <c r="G477" i="28"/>
  <c r="G478" i="28"/>
  <c r="G479" i="28"/>
  <c r="F480" i="28"/>
  <c r="G481" i="28"/>
  <c r="G482" i="28"/>
  <c r="G483" i="28"/>
  <c r="G486" i="28"/>
  <c r="H486" i="28" s="1"/>
  <c r="G491" i="28"/>
  <c r="H491" i="28" s="1"/>
  <c r="G493" i="28"/>
  <c r="H493" i="28" s="1"/>
  <c r="G494" i="28"/>
  <c r="G496" i="28"/>
  <c r="H496" i="28" s="1"/>
  <c r="F499" i="28"/>
  <c r="G501" i="28"/>
  <c r="G503" i="28"/>
  <c r="H503" i="28" s="1"/>
  <c r="G504" i="28"/>
  <c r="G505" i="28"/>
  <c r="H505" i="28" s="1"/>
  <c r="G506" i="28"/>
  <c r="G509" i="28"/>
  <c r="G510" i="28"/>
  <c r="G513" i="28"/>
  <c r="G514" i="28"/>
  <c r="H514" i="28" s="1"/>
  <c r="G517" i="28"/>
  <c r="H517" i="28" s="1"/>
  <c r="G518" i="28"/>
  <c r="H518" i="28" s="1"/>
  <c r="G519" i="28"/>
  <c r="G520" i="28"/>
  <c r="H520" i="28" s="1"/>
  <c r="G521" i="28"/>
  <c r="H521" i="28" s="1"/>
  <c r="G522" i="28"/>
  <c r="H522" i="28" s="1"/>
  <c r="G524" i="28"/>
  <c r="G525" i="28"/>
  <c r="H525" i="28" s="1"/>
  <c r="G529" i="28"/>
  <c r="G530" i="28"/>
  <c r="G531" i="28"/>
  <c r="G532" i="28"/>
  <c r="H532" i="28" s="1"/>
  <c r="G535" i="28"/>
  <c r="H535" i="28" s="1"/>
  <c r="F536" i="28"/>
  <c r="G538" i="28"/>
  <c r="G539" i="28"/>
  <c r="G540" i="28"/>
  <c r="G541" i="28"/>
  <c r="H541" i="28" s="1"/>
  <c r="G542" i="28"/>
  <c r="F544" i="28"/>
  <c r="G545" i="28"/>
  <c r="H545" i="28" s="1"/>
  <c r="G546" i="28"/>
  <c r="H546" i="28" s="1"/>
  <c r="G163" i="28"/>
  <c r="G164" i="28"/>
  <c r="G166" i="28"/>
  <c r="G167" i="28"/>
  <c r="G168" i="28"/>
  <c r="G169" i="28"/>
  <c r="G170" i="28"/>
  <c r="G172" i="28"/>
  <c r="G173" i="28"/>
  <c r="G174" i="28"/>
  <c r="G175" i="28"/>
  <c r="H175" i="28" s="1"/>
  <c r="G176" i="28"/>
  <c r="G177" i="28"/>
  <c r="G178" i="28"/>
  <c r="H178" i="28" s="1"/>
  <c r="F179" i="28"/>
  <c r="G180" i="28"/>
  <c r="G181" i="28"/>
  <c r="G182" i="28"/>
  <c r="G183" i="28"/>
  <c r="H183" i="28" s="1"/>
  <c r="G186" i="28"/>
  <c r="G187" i="28"/>
  <c r="H187" i="28" s="1"/>
  <c r="G188" i="28"/>
  <c r="G189" i="28"/>
  <c r="G190" i="28"/>
  <c r="G191" i="28"/>
  <c r="G192" i="28"/>
  <c r="G193" i="28"/>
  <c r="F194" i="28"/>
  <c r="G195" i="28"/>
  <c r="H195" i="28" s="1"/>
  <c r="G196" i="28"/>
  <c r="G197" i="28"/>
  <c r="G198" i="28"/>
  <c r="G199" i="28"/>
  <c r="G200" i="28"/>
  <c r="H200" i="28" s="1"/>
  <c r="G201" i="28"/>
  <c r="G202" i="28"/>
  <c r="G203" i="28"/>
  <c r="H203" i="28" s="1"/>
  <c r="F204" i="28"/>
  <c r="F205" i="28"/>
  <c r="G206" i="28"/>
  <c r="H206" i="28" s="1"/>
  <c r="G209" i="28"/>
  <c r="G211" i="28"/>
  <c r="G212" i="28"/>
  <c r="F213" i="28"/>
  <c r="G214" i="28"/>
  <c r="G215" i="28"/>
  <c r="G216" i="28"/>
  <c r="G217" i="28"/>
  <c r="G218" i="28"/>
  <c r="H218" i="28" s="1"/>
  <c r="G220" i="28"/>
  <c r="H220" i="28" s="1"/>
  <c r="G221" i="28"/>
  <c r="H221" i="28" s="1"/>
  <c r="G224" i="28"/>
  <c r="H224" i="28" s="1"/>
  <c r="F225" i="28"/>
  <c r="G226" i="28"/>
  <c r="F227" i="28"/>
  <c r="G229" i="28"/>
  <c r="H229" i="28" s="1"/>
  <c r="G230" i="28"/>
  <c r="G232" i="28"/>
  <c r="G233" i="28"/>
  <c r="H233" i="28" s="1"/>
  <c r="G234" i="28"/>
  <c r="G235" i="28"/>
  <c r="G236" i="28"/>
  <c r="G237" i="28"/>
  <c r="G238" i="28"/>
  <c r="H238" i="28" s="1"/>
  <c r="F239" i="28"/>
  <c r="G240" i="28"/>
  <c r="H240" i="28" s="1"/>
  <c r="G241" i="28"/>
  <c r="H241" i="28" s="1"/>
  <c r="G242" i="28"/>
  <c r="H242" i="28" s="1"/>
  <c r="F245" i="28"/>
  <c r="G246" i="28"/>
  <c r="H246" i="28" s="1"/>
  <c r="G247" i="28"/>
  <c r="F248" i="28"/>
  <c r="G249" i="28"/>
  <c r="H249" i="28" s="1"/>
  <c r="G250" i="28"/>
  <c r="H250" i="28" s="1"/>
  <c r="G251" i="28"/>
  <c r="H251" i="28" s="1"/>
  <c r="G253" i="28"/>
  <c r="G255" i="28"/>
  <c r="H255" i="28" s="1"/>
  <c r="F257" i="28"/>
  <c r="G261" i="28"/>
  <c r="G262" i="28"/>
  <c r="G263" i="28"/>
  <c r="H263" i="28" s="1"/>
  <c r="G264" i="28"/>
  <c r="G266" i="28"/>
  <c r="H266" i="28" s="1"/>
  <c r="G268" i="28"/>
  <c r="H268" i="28" s="1"/>
  <c r="G269" i="28"/>
  <c r="H269" i="28" s="1"/>
  <c r="G270" i="28"/>
  <c r="G271" i="28"/>
  <c r="G272" i="28"/>
  <c r="G273" i="28"/>
  <c r="F274" i="28"/>
  <c r="F275" i="28"/>
  <c r="G276" i="28"/>
  <c r="G277" i="28"/>
  <c r="H277" i="28" s="1"/>
  <c r="F279" i="28"/>
  <c r="F280" i="28"/>
  <c r="F281" i="28"/>
  <c r="G282" i="28"/>
  <c r="G283" i="28"/>
  <c r="H283" i="28" s="1"/>
  <c r="G284" i="28"/>
  <c r="H284" i="28" s="1"/>
  <c r="G285" i="28"/>
  <c r="H285" i="28" s="1"/>
  <c r="G286" i="28"/>
  <c r="H286" i="28" s="1"/>
  <c r="G288" i="28"/>
  <c r="G289" i="28"/>
  <c r="G293" i="28"/>
  <c r="G294" i="28"/>
  <c r="H294" i="28" s="1"/>
  <c r="G295" i="28"/>
  <c r="H295" i="28" s="1"/>
  <c r="G296" i="28"/>
  <c r="H296" i="28" s="1"/>
  <c r="G297" i="28"/>
  <c r="G299" i="28"/>
  <c r="H299" i="28" s="1"/>
  <c r="G301" i="28"/>
  <c r="G302" i="28"/>
  <c r="H302" i="28" s="1"/>
  <c r="G303" i="28"/>
  <c r="F304" i="28"/>
  <c r="F307" i="28"/>
  <c r="G308" i="28"/>
  <c r="H308" i="28" s="1"/>
  <c r="G310" i="28"/>
  <c r="H310" i="28" s="1"/>
  <c r="G312" i="28"/>
  <c r="H312" i="28" s="1"/>
  <c r="F313" i="28"/>
  <c r="G314" i="28"/>
  <c r="H314" i="28" s="1"/>
  <c r="G315" i="28"/>
  <c r="F316" i="28"/>
  <c r="G318" i="28"/>
  <c r="H318" i="28" s="1"/>
  <c r="F319" i="28"/>
  <c r="G320" i="28"/>
  <c r="H320" i="28" s="1"/>
  <c r="G321" i="28"/>
  <c r="H321" i="28" s="1"/>
  <c r="G322" i="28"/>
  <c r="H322" i="28" s="1"/>
  <c r="G323" i="28"/>
  <c r="H323" i="28" s="1"/>
  <c r="G73" i="28"/>
  <c r="G74" i="28"/>
  <c r="G75" i="28"/>
  <c r="G76" i="28"/>
  <c r="G77" i="28"/>
  <c r="G78" i="28"/>
  <c r="H78" i="28" s="1"/>
  <c r="G79" i="28"/>
  <c r="G80" i="28"/>
  <c r="G81" i="28"/>
  <c r="H81" i="28" s="1"/>
  <c r="G83" i="28"/>
  <c r="G85" i="28"/>
  <c r="H85" i="28" s="1"/>
  <c r="G86" i="28"/>
  <c r="H86" i="28" s="1"/>
  <c r="G87" i="28"/>
  <c r="G88" i="28"/>
  <c r="G89" i="28"/>
  <c r="G90" i="28"/>
  <c r="F92" i="28"/>
  <c r="F93" i="28"/>
  <c r="G94" i="28"/>
  <c r="G95" i="28"/>
  <c r="H95" i="28" s="1"/>
  <c r="F96" i="28"/>
  <c r="G97" i="28"/>
  <c r="G98" i="28"/>
  <c r="G99" i="28"/>
  <c r="G100" i="28"/>
  <c r="G101" i="28"/>
  <c r="G103" i="28"/>
  <c r="H103" i="28" s="1"/>
  <c r="G104" i="28"/>
  <c r="H104" i="28" s="1"/>
  <c r="G105" i="28"/>
  <c r="G106" i="28"/>
  <c r="G107" i="28"/>
  <c r="G108" i="28"/>
  <c r="G109" i="28"/>
  <c r="G110" i="28"/>
  <c r="F111" i="28"/>
  <c r="G113" i="28"/>
  <c r="H113" i="28" s="1"/>
  <c r="G114" i="28"/>
  <c r="G115" i="28"/>
  <c r="G116" i="28"/>
  <c r="G117" i="28"/>
  <c r="H117" i="28" s="1"/>
  <c r="G118" i="28"/>
  <c r="G119" i="28"/>
  <c r="G120" i="28"/>
  <c r="G122" i="28"/>
  <c r="G123" i="28"/>
  <c r="H123" i="28" s="1"/>
  <c r="F124" i="28"/>
  <c r="G125" i="28"/>
  <c r="G126" i="28"/>
  <c r="G127" i="28"/>
  <c r="G128" i="28"/>
  <c r="G129" i="28"/>
  <c r="H129" i="28" s="1"/>
  <c r="G130" i="28"/>
  <c r="H130" i="28" s="1"/>
  <c r="G131" i="28"/>
  <c r="G133" i="28"/>
  <c r="G134" i="28"/>
  <c r="G135" i="28"/>
  <c r="H135" i="28" s="1"/>
  <c r="G136" i="28"/>
  <c r="F137" i="28"/>
  <c r="F138" i="28"/>
  <c r="G139" i="28"/>
  <c r="H139" i="28" s="1"/>
  <c r="G140" i="28"/>
  <c r="F141" i="28"/>
  <c r="G143" i="28"/>
  <c r="H143" i="28" s="1"/>
  <c r="G144" i="28"/>
  <c r="G145" i="28"/>
  <c r="G146" i="28"/>
  <c r="G147" i="28"/>
  <c r="H147" i="28" s="1"/>
  <c r="G148" i="28"/>
  <c r="G149" i="28"/>
  <c r="G150" i="28"/>
  <c r="G151" i="28"/>
  <c r="G152" i="28"/>
  <c r="G153" i="28"/>
  <c r="F154" i="28"/>
  <c r="F155" i="28"/>
  <c r="F21" i="28"/>
  <c r="F22" i="28"/>
  <c r="G24" i="28"/>
  <c r="F25" i="28"/>
  <c r="G26" i="28"/>
  <c r="G27" i="28"/>
  <c r="G28" i="28"/>
  <c r="G29" i="28"/>
  <c r="F30" i="28"/>
  <c r="G31" i="28"/>
  <c r="G32" i="28"/>
  <c r="G35" i="28"/>
  <c r="H35" i="28" s="1"/>
  <c r="F36" i="28"/>
  <c r="G37" i="28"/>
  <c r="G39" i="28"/>
  <c r="G41" i="28"/>
  <c r="H41" i="28" s="1"/>
  <c r="G42" i="28"/>
  <c r="H42" i="28" s="1"/>
  <c r="F43" i="28"/>
  <c r="G44" i="28"/>
  <c r="G45" i="28"/>
  <c r="G46" i="28"/>
  <c r="G48" i="28"/>
  <c r="G49" i="28"/>
  <c r="F50" i="28"/>
  <c r="F51" i="28"/>
  <c r="G52" i="28"/>
  <c r="G53" i="28"/>
  <c r="G54" i="28"/>
  <c r="F55" i="28"/>
  <c r="G56" i="28"/>
  <c r="H56" i="28" s="1"/>
  <c r="G57" i="28"/>
  <c r="H57" i="28" s="1"/>
  <c r="G59" i="28"/>
  <c r="G60" i="28"/>
  <c r="G61" i="28"/>
  <c r="G62" i="28"/>
  <c r="H62" i="28" s="1"/>
  <c r="G63" i="28"/>
  <c r="H63" i="28" s="1"/>
  <c r="G64" i="28"/>
  <c r="G65" i="28"/>
  <c r="G555" i="29"/>
  <c r="G556" i="29"/>
  <c r="G564" i="29"/>
  <c r="H564" i="29" s="1"/>
  <c r="G566" i="29"/>
  <c r="G568" i="29"/>
  <c r="H568" i="29" s="1"/>
  <c r="G570" i="29"/>
  <c r="G571" i="29"/>
  <c r="G574" i="29"/>
  <c r="H574" i="29" s="1"/>
  <c r="G575" i="29"/>
  <c r="F576" i="29"/>
  <c r="G578" i="29"/>
  <c r="G579" i="29"/>
  <c r="G331" i="29"/>
  <c r="H331" i="29" s="1"/>
  <c r="G333" i="29"/>
  <c r="G336" i="29"/>
  <c r="G337" i="29"/>
  <c r="H337" i="29" s="1"/>
  <c r="G338" i="29"/>
  <c r="G339" i="29"/>
  <c r="G340" i="29"/>
  <c r="G342" i="29"/>
  <c r="G343" i="29"/>
  <c r="G345" i="29"/>
  <c r="G346" i="29"/>
  <c r="G349" i="29"/>
  <c r="G353" i="29"/>
  <c r="G354" i="29"/>
  <c r="G358" i="29"/>
  <c r="G360" i="29"/>
  <c r="H360" i="29" s="1"/>
  <c r="G361" i="29"/>
  <c r="G362" i="29"/>
  <c r="H362" i="29" s="1"/>
  <c r="G363" i="29"/>
  <c r="H363" i="29" s="1"/>
  <c r="G365" i="29"/>
  <c r="G366" i="29"/>
  <c r="H366" i="29" s="1"/>
  <c r="G367" i="29"/>
  <c r="G368" i="29"/>
  <c r="G369" i="29"/>
  <c r="G370" i="29"/>
  <c r="F373" i="29"/>
  <c r="G374" i="29"/>
  <c r="G376" i="29"/>
  <c r="H376" i="29" s="1"/>
  <c r="G378" i="29"/>
  <c r="G379" i="29"/>
  <c r="G380" i="29"/>
  <c r="G382" i="29"/>
  <c r="F389" i="29"/>
  <c r="G390" i="29"/>
  <c r="G393" i="29"/>
  <c r="H393" i="29" s="1"/>
  <c r="G397" i="29"/>
  <c r="G398" i="29"/>
  <c r="H398" i="29" s="1"/>
  <c r="G401" i="29"/>
  <c r="H401" i="29" s="1"/>
  <c r="G402" i="29"/>
  <c r="G404" i="29"/>
  <c r="G412" i="29"/>
  <c r="H412" i="29" s="1"/>
  <c r="G422" i="29"/>
  <c r="G423" i="29"/>
  <c r="G424" i="29"/>
  <c r="F428" i="29"/>
  <c r="G430" i="29"/>
  <c r="G432" i="29"/>
  <c r="F436" i="29"/>
  <c r="G437" i="29"/>
  <c r="G438" i="29"/>
  <c r="F440" i="29"/>
  <c r="F443" i="29"/>
  <c r="G445" i="29"/>
  <c r="H445" i="29" s="1"/>
  <c r="G446" i="29"/>
  <c r="G448" i="29"/>
  <c r="G449" i="29"/>
  <c r="G450" i="29"/>
  <c r="G451" i="29"/>
  <c r="G452" i="29"/>
  <c r="G453" i="29"/>
  <c r="G454" i="29"/>
  <c r="G456" i="29"/>
  <c r="G457" i="29"/>
  <c r="G463" i="29"/>
  <c r="G465" i="29"/>
  <c r="H465" i="29" s="1"/>
  <c r="F466" i="29"/>
  <c r="G467" i="29"/>
  <c r="F473" i="29"/>
  <c r="F476" i="29"/>
  <c r="G477" i="29"/>
  <c r="H477" i="29" s="1"/>
  <c r="G478" i="29"/>
  <c r="G486" i="29"/>
  <c r="F488" i="29"/>
  <c r="G491" i="29"/>
  <c r="G494" i="29"/>
  <c r="H494" i="29" s="1"/>
  <c r="G495" i="29"/>
  <c r="H495" i="29" s="1"/>
  <c r="F497" i="29"/>
  <c r="G500" i="29"/>
  <c r="G505" i="29"/>
  <c r="H505" i="29" s="1"/>
  <c r="G506" i="29"/>
  <c r="F507" i="29"/>
  <c r="G509" i="29"/>
  <c r="G510" i="29"/>
  <c r="H510" i="29" s="1"/>
  <c r="G513" i="29"/>
  <c r="H513" i="29" s="1"/>
  <c r="F515" i="29"/>
  <c r="F517" i="29"/>
  <c r="F522" i="29"/>
  <c r="G524" i="29"/>
  <c r="F528" i="29"/>
  <c r="G529" i="29"/>
  <c r="G531" i="29"/>
  <c r="G533" i="29"/>
  <c r="G536" i="29"/>
  <c r="G537" i="29"/>
  <c r="H537" i="29" s="1"/>
  <c r="G538" i="29"/>
  <c r="G540" i="29"/>
  <c r="H540" i="29" s="1"/>
  <c r="G542" i="29"/>
  <c r="H542" i="29" s="1"/>
  <c r="F164" i="29"/>
  <c r="G165" i="29"/>
  <c r="G167" i="29"/>
  <c r="G168" i="29"/>
  <c r="H168" i="29" s="1"/>
  <c r="G169" i="29"/>
  <c r="G170" i="29"/>
  <c r="G173" i="29"/>
  <c r="H173" i="29" s="1"/>
  <c r="G177" i="29"/>
  <c r="H177" i="29" s="1"/>
  <c r="G178" i="29"/>
  <c r="G179" i="29"/>
  <c r="G181" i="29"/>
  <c r="H181" i="29" s="1"/>
  <c r="G182" i="29"/>
  <c r="F184" i="29"/>
  <c r="G186" i="29"/>
  <c r="F187" i="29"/>
  <c r="G188" i="29"/>
  <c r="G189" i="29"/>
  <c r="G190" i="29"/>
  <c r="G191" i="29"/>
  <c r="G192" i="29"/>
  <c r="G193" i="29"/>
  <c r="G195" i="29"/>
  <c r="H195" i="29" s="1"/>
  <c r="F196" i="29"/>
  <c r="G197" i="29"/>
  <c r="F199" i="29"/>
  <c r="F200" i="29"/>
  <c r="G201" i="29"/>
  <c r="G203" i="29"/>
  <c r="H203" i="29" s="1"/>
  <c r="F206" i="29"/>
  <c r="G212" i="29"/>
  <c r="G214" i="29"/>
  <c r="H214" i="29" s="1"/>
  <c r="G216" i="29"/>
  <c r="G217" i="29"/>
  <c r="H217" i="29" s="1"/>
  <c r="F218" i="29"/>
  <c r="G219" i="29"/>
  <c r="H219" i="29" s="1"/>
  <c r="F221" i="29"/>
  <c r="G222" i="29"/>
  <c r="H222" i="29" s="1"/>
  <c r="F223" i="29"/>
  <c r="G224" i="29"/>
  <c r="G225" i="29"/>
  <c r="G226" i="29"/>
  <c r="H226" i="29" s="1"/>
  <c r="G227" i="29"/>
  <c r="F230" i="29"/>
  <c r="G231" i="29"/>
  <c r="H231" i="29" s="1"/>
  <c r="G233" i="29"/>
  <c r="F235" i="29"/>
  <c r="G236" i="29"/>
  <c r="H236" i="29" s="1"/>
  <c r="F237" i="29"/>
  <c r="G238" i="29"/>
  <c r="G239" i="29"/>
  <c r="H239" i="29" s="1"/>
  <c r="F242" i="29"/>
  <c r="F245" i="29"/>
  <c r="F246" i="29"/>
  <c r="G247" i="29"/>
  <c r="G248" i="29"/>
  <c r="F249" i="29"/>
  <c r="G253" i="29"/>
  <c r="G254" i="29"/>
  <c r="H254" i="29" s="1"/>
  <c r="G256" i="29"/>
  <c r="H256" i="29" s="1"/>
  <c r="G257" i="29"/>
  <c r="H257" i="29" s="1"/>
  <c r="G258" i="29"/>
  <c r="H258" i="29" s="1"/>
  <c r="G260" i="29"/>
  <c r="F262" i="29"/>
  <c r="G263" i="29"/>
  <c r="H263" i="29" s="1"/>
  <c r="G264" i="29"/>
  <c r="H264" i="29" s="1"/>
  <c r="G271" i="29"/>
  <c r="H271" i="29" s="1"/>
  <c r="G272" i="29"/>
  <c r="H272" i="29" s="1"/>
  <c r="G273" i="29"/>
  <c r="G274" i="29"/>
  <c r="H274" i="29" s="1"/>
  <c r="G276" i="29"/>
  <c r="H276" i="29" s="1"/>
  <c r="G277" i="29"/>
  <c r="H277" i="29" s="1"/>
  <c r="G278" i="29"/>
  <c r="G279" i="29"/>
  <c r="G281" i="29"/>
  <c r="H281" i="29" s="1"/>
  <c r="G283" i="29"/>
  <c r="H283" i="29" s="1"/>
  <c r="G285" i="29"/>
  <c r="H285" i="29" s="1"/>
  <c r="G287" i="29"/>
  <c r="G288" i="29"/>
  <c r="G290" i="29"/>
  <c r="H290" i="29" s="1"/>
  <c r="G292" i="29"/>
  <c r="H292" i="29" s="1"/>
  <c r="G293" i="29"/>
  <c r="G294" i="29"/>
  <c r="H294" i="29" s="1"/>
  <c r="G295" i="29"/>
  <c r="H295" i="29" s="1"/>
  <c r="F298" i="29"/>
  <c r="G299" i="29"/>
  <c r="G301" i="29"/>
  <c r="H301" i="29" s="1"/>
  <c r="F302" i="29"/>
  <c r="F307" i="29"/>
  <c r="G308" i="29"/>
  <c r="H308" i="29" s="1"/>
  <c r="F309" i="29"/>
  <c r="F310" i="29"/>
  <c r="F312" i="29"/>
  <c r="G314" i="29"/>
  <c r="F317" i="29"/>
  <c r="F318" i="29"/>
  <c r="F319" i="29"/>
  <c r="F322" i="29"/>
  <c r="F73" i="29"/>
  <c r="F74" i="29"/>
  <c r="G75" i="29"/>
  <c r="G76" i="29"/>
  <c r="G77" i="29"/>
  <c r="G78" i="29"/>
  <c r="G79" i="29"/>
  <c r="H79" i="29" s="1"/>
  <c r="G80" i="29"/>
  <c r="G82" i="29"/>
  <c r="H82" i="29" s="1"/>
  <c r="G83" i="29"/>
  <c r="G85" i="29"/>
  <c r="H85" i="29" s="1"/>
  <c r="G86" i="29"/>
  <c r="H86" i="29" s="1"/>
  <c r="G88" i="29"/>
  <c r="F89" i="29"/>
  <c r="G90" i="29"/>
  <c r="F91" i="29"/>
  <c r="G92" i="29"/>
  <c r="F93" i="29"/>
  <c r="G94" i="29"/>
  <c r="F95" i="29"/>
  <c r="F96" i="29"/>
  <c r="F97" i="29"/>
  <c r="G98" i="29"/>
  <c r="G99" i="29"/>
  <c r="F101" i="29"/>
  <c r="F102" i="29"/>
  <c r="G104" i="29"/>
  <c r="H104" i="29" s="1"/>
  <c r="G105" i="29"/>
  <c r="H105" i="29" s="1"/>
  <c r="G107" i="29"/>
  <c r="G108" i="29"/>
  <c r="G110" i="29"/>
  <c r="G111" i="29"/>
  <c r="G113" i="29"/>
  <c r="H113" i="29" s="1"/>
  <c r="G114" i="29"/>
  <c r="H114" i="29" s="1"/>
  <c r="G115" i="29"/>
  <c r="H115" i="29" s="1"/>
  <c r="G116" i="29"/>
  <c r="G117" i="29"/>
  <c r="G119" i="29"/>
  <c r="G120" i="29"/>
  <c r="F121" i="29"/>
  <c r="G122" i="29"/>
  <c r="G123" i="29"/>
  <c r="H123" i="29" s="1"/>
  <c r="G124" i="29"/>
  <c r="H124" i="29" s="1"/>
  <c r="G125" i="29"/>
  <c r="G126" i="29"/>
  <c r="G127" i="29"/>
  <c r="H127" i="29" s="1"/>
  <c r="G128" i="29"/>
  <c r="F129" i="29"/>
  <c r="G130" i="29"/>
  <c r="H130" i="29" s="1"/>
  <c r="G131" i="29"/>
  <c r="G132" i="29"/>
  <c r="H132" i="29" s="1"/>
  <c r="F133" i="29"/>
  <c r="F134" i="29"/>
  <c r="G135" i="29"/>
  <c r="G136" i="29"/>
  <c r="H136" i="29" s="1"/>
  <c r="G137" i="29"/>
  <c r="G138" i="29"/>
  <c r="F140" i="29"/>
  <c r="F141" i="29"/>
  <c r="F142" i="29"/>
  <c r="F143" i="29"/>
  <c r="F144" i="29"/>
  <c r="G145" i="29"/>
  <c r="G146" i="29"/>
  <c r="G148" i="29"/>
  <c r="G149" i="29"/>
  <c r="H149" i="29" s="1"/>
  <c r="G150" i="29"/>
  <c r="H150" i="29" s="1"/>
  <c r="G151" i="29"/>
  <c r="H151" i="29" s="1"/>
  <c r="G152" i="29"/>
  <c r="H152" i="29" s="1"/>
  <c r="G155" i="29"/>
  <c r="H155" i="29" s="1"/>
  <c r="F20" i="29"/>
  <c r="F21" i="29"/>
  <c r="G22" i="29"/>
  <c r="F23" i="29"/>
  <c r="F24" i="29"/>
  <c r="G25" i="29"/>
  <c r="G26" i="29"/>
  <c r="G27" i="29"/>
  <c r="G28" i="29"/>
  <c r="G29" i="29"/>
  <c r="F30" i="29"/>
  <c r="F31" i="29"/>
  <c r="F33" i="29"/>
  <c r="F34" i="29"/>
  <c r="F35" i="29"/>
  <c r="F36" i="29"/>
  <c r="G37" i="29"/>
  <c r="H37" i="29" s="1"/>
  <c r="G38" i="29"/>
  <c r="H38" i="29" s="1"/>
  <c r="G39" i="29"/>
  <c r="G40" i="29"/>
  <c r="F42" i="29"/>
  <c r="G43" i="29"/>
  <c r="F44" i="29"/>
  <c r="F46" i="29"/>
  <c r="F49" i="29"/>
  <c r="G50" i="29"/>
  <c r="G51" i="29"/>
  <c r="H51" i="29" s="1"/>
  <c r="G52" i="29"/>
  <c r="H52" i="29" s="1"/>
  <c r="G53" i="29"/>
  <c r="F55" i="29"/>
  <c r="G56" i="29"/>
  <c r="G57" i="29"/>
  <c r="H57" i="29" s="1"/>
  <c r="F58" i="29"/>
  <c r="G60" i="29"/>
  <c r="G61" i="29"/>
  <c r="F63" i="29"/>
  <c r="G64" i="29"/>
  <c r="H64" i="29" s="1"/>
  <c r="G554" i="31"/>
  <c r="G555" i="31"/>
  <c r="G556" i="31"/>
  <c r="G557" i="31"/>
  <c r="G559" i="31"/>
  <c r="G560" i="31"/>
  <c r="G562" i="31"/>
  <c r="G563" i="31"/>
  <c r="G564" i="31"/>
  <c r="H564" i="31" s="1"/>
  <c r="F565" i="31"/>
  <c r="G566" i="31"/>
  <c r="G567" i="31"/>
  <c r="G568" i="31"/>
  <c r="G569" i="31"/>
  <c r="H569" i="31" s="1"/>
  <c r="G570" i="31"/>
  <c r="G571" i="31"/>
  <c r="G572" i="31"/>
  <c r="G573" i="31"/>
  <c r="G575" i="31"/>
  <c r="G577" i="31"/>
  <c r="G578" i="31"/>
  <c r="G579" i="31"/>
  <c r="G331" i="31"/>
  <c r="G332" i="31"/>
  <c r="G333" i="31"/>
  <c r="G334" i="31"/>
  <c r="G335" i="31"/>
  <c r="G336" i="31"/>
  <c r="G337" i="31"/>
  <c r="G338" i="31"/>
  <c r="G339" i="31"/>
  <c r="G340" i="31"/>
  <c r="G342" i="31"/>
  <c r="G343" i="31"/>
  <c r="G345" i="31"/>
  <c r="G346" i="31"/>
  <c r="G347" i="31"/>
  <c r="H347" i="31" s="1"/>
  <c r="G348" i="31"/>
  <c r="G349" i="31"/>
  <c r="G350" i="31"/>
  <c r="H350" i="31" s="1"/>
  <c r="F351" i="31"/>
  <c r="G352" i="31"/>
  <c r="G353" i="31"/>
  <c r="G354" i="31"/>
  <c r="G355" i="31"/>
  <c r="G356" i="31"/>
  <c r="G357" i="31"/>
  <c r="H357" i="31" s="1"/>
  <c r="G358" i="31"/>
  <c r="G359" i="31"/>
  <c r="G360" i="31"/>
  <c r="H360" i="31" s="1"/>
  <c r="G361" i="31"/>
  <c r="G362" i="31"/>
  <c r="G363" i="31"/>
  <c r="G364" i="31"/>
  <c r="G365" i="31"/>
  <c r="G367" i="31"/>
  <c r="G368" i="31"/>
  <c r="G369" i="31"/>
  <c r="G370" i="31"/>
  <c r="G371" i="31"/>
  <c r="H371" i="31" s="1"/>
  <c r="G372" i="31"/>
  <c r="G373" i="31"/>
  <c r="H373" i="31" s="1"/>
  <c r="G374" i="31"/>
  <c r="G375" i="31"/>
  <c r="G376" i="31"/>
  <c r="G378" i="31"/>
  <c r="G379" i="31"/>
  <c r="G380" i="31"/>
  <c r="G381" i="31"/>
  <c r="G382" i="31"/>
  <c r="G384" i="31"/>
  <c r="H384" i="31" s="1"/>
  <c r="G386" i="31"/>
  <c r="G387" i="31"/>
  <c r="G390" i="31"/>
  <c r="G392" i="31"/>
  <c r="H392" i="31" s="1"/>
  <c r="G393" i="31"/>
  <c r="G394" i="31"/>
  <c r="G395" i="31"/>
  <c r="G398" i="31"/>
  <c r="H398" i="31" s="1"/>
  <c r="G399" i="31"/>
  <c r="H399" i="31" s="1"/>
  <c r="G401" i="31"/>
  <c r="H401" i="31" s="1"/>
  <c r="G402" i="31"/>
  <c r="G403" i="31"/>
  <c r="G404" i="31"/>
  <c r="H404" i="31" s="1"/>
  <c r="G406" i="31"/>
  <c r="G407" i="31"/>
  <c r="H407" i="31" s="1"/>
  <c r="G408" i="31"/>
  <c r="G409" i="31"/>
  <c r="G410" i="31"/>
  <c r="G411" i="31"/>
  <c r="H411" i="31" s="1"/>
  <c r="G412" i="31"/>
  <c r="G414" i="31"/>
  <c r="H414" i="31" s="1"/>
  <c r="F416" i="31"/>
  <c r="G417" i="31"/>
  <c r="H417" i="31" s="1"/>
  <c r="F419" i="31"/>
  <c r="G420" i="31"/>
  <c r="G421" i="31"/>
  <c r="H421" i="31" s="1"/>
  <c r="G422" i="31"/>
  <c r="G423" i="31"/>
  <c r="G424" i="31"/>
  <c r="G425" i="31"/>
  <c r="G426" i="31"/>
  <c r="H426" i="31" s="1"/>
  <c r="G428" i="31"/>
  <c r="G429" i="31"/>
  <c r="H429" i="31" s="1"/>
  <c r="G430" i="31"/>
  <c r="G431" i="31"/>
  <c r="G432" i="31"/>
  <c r="G433" i="31"/>
  <c r="G434" i="31"/>
  <c r="H434" i="31" s="1"/>
  <c r="G435" i="31"/>
  <c r="H435" i="31" s="1"/>
  <c r="G436" i="31"/>
  <c r="G437" i="31"/>
  <c r="G438" i="31"/>
  <c r="G439" i="31"/>
  <c r="G441" i="31"/>
  <c r="H441" i="31" s="1"/>
  <c r="G443" i="31"/>
  <c r="G444" i="31"/>
  <c r="H444" i="31" s="1"/>
  <c r="F445" i="31"/>
  <c r="G446" i="31"/>
  <c r="G447" i="31"/>
  <c r="H447" i="31" s="1"/>
  <c r="G448" i="31"/>
  <c r="G450" i="31"/>
  <c r="G451" i="31"/>
  <c r="G452" i="31"/>
  <c r="G453" i="31"/>
  <c r="G454" i="31"/>
  <c r="H454" i="31" s="1"/>
  <c r="G455" i="31"/>
  <c r="H455" i="31" s="1"/>
  <c r="G456" i="31"/>
  <c r="G457" i="31"/>
  <c r="G460" i="31"/>
  <c r="G461" i="31"/>
  <c r="H461" i="31" s="1"/>
  <c r="G462" i="31"/>
  <c r="G463" i="31"/>
  <c r="G464" i="31"/>
  <c r="G465" i="31"/>
  <c r="G466" i="31"/>
  <c r="G467" i="31"/>
  <c r="G468" i="31"/>
  <c r="F470" i="31"/>
  <c r="G471" i="31"/>
  <c r="H471" i="31" s="1"/>
  <c r="F473" i="31"/>
  <c r="G474" i="31"/>
  <c r="G475" i="31"/>
  <c r="G476" i="31"/>
  <c r="G477" i="31"/>
  <c r="G478" i="31"/>
  <c r="G479" i="31"/>
  <c r="G480" i="31"/>
  <c r="H480" i="31" s="1"/>
  <c r="G481" i="31"/>
  <c r="G482" i="31"/>
  <c r="G483" i="31"/>
  <c r="G484" i="31"/>
  <c r="G485" i="31"/>
  <c r="H485" i="31" s="1"/>
  <c r="F487" i="31"/>
  <c r="G492" i="31"/>
  <c r="G494" i="31"/>
  <c r="G495" i="31"/>
  <c r="F496" i="31"/>
  <c r="G497" i="31"/>
  <c r="G499" i="31"/>
  <c r="G500" i="31"/>
  <c r="G501" i="31"/>
  <c r="G502" i="31"/>
  <c r="G503" i="31"/>
  <c r="F504" i="31"/>
  <c r="G505" i="31"/>
  <c r="H505" i="31" s="1"/>
  <c r="G506" i="31"/>
  <c r="G509" i="31"/>
  <c r="G510" i="31"/>
  <c r="G511" i="31"/>
  <c r="G512" i="31"/>
  <c r="G513" i="31"/>
  <c r="H513" i="31" s="1"/>
  <c r="G514" i="31"/>
  <c r="F517" i="31"/>
  <c r="G518" i="31"/>
  <c r="H518" i="31" s="1"/>
  <c r="G519" i="31"/>
  <c r="G521" i="31"/>
  <c r="G522" i="31"/>
  <c r="H522" i="31" s="1"/>
  <c r="G523" i="31"/>
  <c r="H523" i="31" s="1"/>
  <c r="G524" i="31"/>
  <c r="F527" i="31"/>
  <c r="F528" i="31"/>
  <c r="G529" i="31"/>
  <c r="G530" i="31"/>
  <c r="G531" i="31"/>
  <c r="G532" i="31"/>
  <c r="H532" i="31" s="1"/>
  <c r="G535" i="31"/>
  <c r="H535" i="31" s="1"/>
  <c r="G536" i="31"/>
  <c r="H536" i="31" s="1"/>
  <c r="F537" i="31"/>
  <c r="G538" i="31"/>
  <c r="G539" i="31"/>
  <c r="H539" i="31" s="1"/>
  <c r="G540" i="31"/>
  <c r="G541" i="31"/>
  <c r="H541" i="31" s="1"/>
  <c r="G542" i="31"/>
  <c r="G543" i="31"/>
  <c r="G544" i="31"/>
  <c r="G545" i="31"/>
  <c r="H545" i="31" s="1"/>
  <c r="G546" i="31"/>
  <c r="H546" i="31" s="1"/>
  <c r="G163" i="31"/>
  <c r="G164" i="31"/>
  <c r="G166" i="31"/>
  <c r="G167" i="31"/>
  <c r="G168" i="31"/>
  <c r="G169" i="31"/>
  <c r="G170" i="31"/>
  <c r="G173" i="31"/>
  <c r="G174" i="31"/>
  <c r="G175" i="31"/>
  <c r="H175" i="31" s="1"/>
  <c r="G176" i="31"/>
  <c r="G177" i="31"/>
  <c r="G178" i="31"/>
  <c r="G179" i="31"/>
  <c r="H179" i="31" s="1"/>
  <c r="F180" i="31"/>
  <c r="G181" i="31"/>
  <c r="G182" i="31"/>
  <c r="G183" i="31"/>
  <c r="H183" i="31" s="1"/>
  <c r="F184" i="31"/>
  <c r="G185" i="31"/>
  <c r="H185" i="31" s="1"/>
  <c r="G186" i="31"/>
  <c r="G187" i="31"/>
  <c r="H187" i="31" s="1"/>
  <c r="G188" i="31"/>
  <c r="G189" i="31"/>
  <c r="G190" i="31"/>
  <c r="G191" i="31"/>
  <c r="G192" i="31"/>
  <c r="G193" i="31"/>
  <c r="G194" i="31"/>
  <c r="H194" i="31" s="1"/>
  <c r="G195" i="31"/>
  <c r="H195" i="31" s="1"/>
  <c r="G196" i="31"/>
  <c r="G197" i="31"/>
  <c r="G198" i="31"/>
  <c r="G199" i="31"/>
  <c r="G201" i="31"/>
  <c r="G202" i="31"/>
  <c r="G203" i="31"/>
  <c r="G204" i="31"/>
  <c r="H204" i="31" s="1"/>
  <c r="G206" i="31"/>
  <c r="G207" i="31"/>
  <c r="H207" i="31" s="1"/>
  <c r="G209" i="31"/>
  <c r="H209" i="31" s="1"/>
  <c r="G210" i="31"/>
  <c r="H210" i="31" s="1"/>
  <c r="G211" i="31"/>
  <c r="G212" i="31"/>
  <c r="G213" i="31"/>
  <c r="H213" i="31" s="1"/>
  <c r="G215" i="31"/>
  <c r="H215" i="31" s="1"/>
  <c r="G216" i="31"/>
  <c r="H216" i="31" s="1"/>
  <c r="G217" i="31"/>
  <c r="H217" i="31" s="1"/>
  <c r="G219" i="31"/>
  <c r="H219" i="31" s="1"/>
  <c r="F221" i="31"/>
  <c r="G222" i="31"/>
  <c r="G223" i="31"/>
  <c r="H223" i="31" s="1"/>
  <c r="G224" i="31"/>
  <c r="G225" i="31"/>
  <c r="G226" i="31"/>
  <c r="H226" i="31" s="1"/>
  <c r="G227" i="31"/>
  <c r="F229" i="31"/>
  <c r="F230" i="31"/>
  <c r="G232" i="31"/>
  <c r="F233" i="31"/>
  <c r="G234" i="31"/>
  <c r="G235" i="31"/>
  <c r="H235" i="31" s="1"/>
  <c r="F236" i="31"/>
  <c r="G237" i="31"/>
  <c r="H237" i="31" s="1"/>
  <c r="G238" i="31"/>
  <c r="H238" i="31" s="1"/>
  <c r="G239" i="31"/>
  <c r="H239" i="31" s="1"/>
  <c r="G240" i="31"/>
  <c r="H240" i="31" s="1"/>
  <c r="F242" i="31"/>
  <c r="F244" i="31"/>
  <c r="F245" i="31"/>
  <c r="G246" i="31"/>
  <c r="G247" i="31"/>
  <c r="G248" i="31"/>
  <c r="G249" i="31"/>
  <c r="G250" i="31"/>
  <c r="H250" i="31" s="1"/>
  <c r="G253" i="31"/>
  <c r="G255" i="31"/>
  <c r="H255" i="31" s="1"/>
  <c r="G257" i="31"/>
  <c r="H257" i="31" s="1"/>
  <c r="G260" i="31"/>
  <c r="G261" i="31"/>
  <c r="G262" i="31"/>
  <c r="G263" i="31"/>
  <c r="G264" i="31"/>
  <c r="F266" i="31"/>
  <c r="G267" i="31"/>
  <c r="G268" i="31"/>
  <c r="G269" i="31"/>
  <c r="G270" i="31"/>
  <c r="G271" i="31"/>
  <c r="G272" i="31"/>
  <c r="G273" i="31"/>
  <c r="G274" i="31"/>
  <c r="H274" i="31" s="1"/>
  <c r="F275" i="31"/>
  <c r="G276" i="31"/>
  <c r="F277" i="31"/>
  <c r="G278" i="31"/>
  <c r="H278" i="31" s="1"/>
  <c r="F280" i="31"/>
  <c r="G281" i="31"/>
  <c r="H281" i="31" s="1"/>
  <c r="G282" i="31"/>
  <c r="G284" i="31"/>
  <c r="G285" i="31"/>
  <c r="H285" i="31" s="1"/>
  <c r="G286" i="31"/>
  <c r="H286" i="31" s="1"/>
  <c r="F287" i="31"/>
  <c r="F288" i="31"/>
  <c r="G289" i="31"/>
  <c r="F290" i="31"/>
  <c r="G291" i="31"/>
  <c r="H291" i="31" s="1"/>
  <c r="G292" i="31"/>
  <c r="H292" i="31" s="1"/>
  <c r="G293" i="31"/>
  <c r="G294" i="31"/>
  <c r="G296" i="31"/>
  <c r="H296" i="31" s="1"/>
  <c r="G297" i="31"/>
  <c r="F298" i="31"/>
  <c r="G299" i="31"/>
  <c r="G300" i="31"/>
  <c r="H300" i="31" s="1"/>
  <c r="G301" i="31"/>
  <c r="G302" i="31"/>
  <c r="G304" i="31"/>
  <c r="G305" i="31"/>
  <c r="G306" i="31"/>
  <c r="H306" i="31" s="1"/>
  <c r="G307" i="31"/>
  <c r="H307" i="31" s="1"/>
  <c r="G308" i="31"/>
  <c r="H308" i="31" s="1"/>
  <c r="G309" i="31"/>
  <c r="H309" i="31" s="1"/>
  <c r="F310" i="31"/>
  <c r="F311" i="31"/>
  <c r="G312" i="31"/>
  <c r="G313" i="31"/>
  <c r="G315" i="31"/>
  <c r="F317" i="31"/>
  <c r="G318" i="31"/>
  <c r="F319" i="31"/>
  <c r="G321" i="31"/>
  <c r="H321" i="31" s="1"/>
  <c r="G322" i="31"/>
  <c r="H322" i="31" s="1"/>
  <c r="G323" i="31"/>
  <c r="H323" i="31" s="1"/>
  <c r="G73" i="31"/>
  <c r="G74" i="31"/>
  <c r="H74" i="31" s="1"/>
  <c r="G75" i="31"/>
  <c r="G76" i="31"/>
  <c r="G77" i="31"/>
  <c r="G78" i="31"/>
  <c r="F79" i="31"/>
  <c r="G80" i="31"/>
  <c r="G81" i="31"/>
  <c r="F82" i="31"/>
  <c r="G83" i="31"/>
  <c r="G84" i="31"/>
  <c r="G85" i="31"/>
  <c r="G86" i="31"/>
  <c r="H86" i="31" s="1"/>
  <c r="G87" i="31"/>
  <c r="G88" i="31"/>
  <c r="H88" i="31" s="1"/>
  <c r="G89" i="31"/>
  <c r="G90" i="31"/>
  <c r="G91" i="31"/>
  <c r="G92" i="31"/>
  <c r="H92" i="31" s="1"/>
  <c r="G93" i="31"/>
  <c r="G94" i="31"/>
  <c r="G95" i="31"/>
  <c r="H95" i="31" s="1"/>
  <c r="G96" i="31"/>
  <c r="H96" i="31" s="1"/>
  <c r="F97" i="31"/>
  <c r="G98" i="31"/>
  <c r="G99" i="31"/>
  <c r="G100" i="31"/>
  <c r="F101" i="31"/>
  <c r="G103" i="31"/>
  <c r="H103" i="31" s="1"/>
  <c r="F104" i="31"/>
  <c r="G105" i="31"/>
  <c r="G106" i="31"/>
  <c r="G107" i="31"/>
  <c r="G108" i="31"/>
  <c r="H108" i="31" s="1"/>
  <c r="G109" i="31"/>
  <c r="H109" i="31" s="1"/>
  <c r="G110" i="31"/>
  <c r="G111" i="31"/>
  <c r="G112" i="31"/>
  <c r="H112" i="31" s="1"/>
  <c r="F113" i="31"/>
  <c r="G114" i="31"/>
  <c r="G115" i="31"/>
  <c r="G116" i="31"/>
  <c r="H116" i="31" s="1"/>
  <c r="G117" i="31"/>
  <c r="G118" i="31"/>
  <c r="G119" i="31"/>
  <c r="G120" i="31"/>
  <c r="G121" i="31"/>
  <c r="H121" i="31" s="1"/>
  <c r="G122" i="31"/>
  <c r="G123" i="31"/>
  <c r="G124" i="31"/>
  <c r="G125" i="31"/>
  <c r="G126" i="31"/>
  <c r="G127" i="31"/>
  <c r="G128" i="31"/>
  <c r="F129" i="31"/>
  <c r="G130" i="31"/>
  <c r="H130" i="31" s="1"/>
  <c r="G131" i="31"/>
  <c r="G132" i="31"/>
  <c r="G133" i="31"/>
  <c r="G134" i="31"/>
  <c r="H134" i="31" s="1"/>
  <c r="G135" i="31"/>
  <c r="G136" i="31"/>
  <c r="G137" i="31"/>
  <c r="G139" i="31"/>
  <c r="G140" i="31"/>
  <c r="F142" i="31"/>
  <c r="G143" i="31"/>
  <c r="G144" i="31"/>
  <c r="G145" i="31"/>
  <c r="H145" i="31" s="1"/>
  <c r="G146" i="31"/>
  <c r="G149" i="31"/>
  <c r="G151" i="31"/>
  <c r="G152" i="31"/>
  <c r="H152" i="31" s="1"/>
  <c r="G153" i="31"/>
  <c r="H153" i="31" s="1"/>
  <c r="G154" i="31"/>
  <c r="H154" i="31" s="1"/>
  <c r="G155" i="31"/>
  <c r="H155" i="31" s="1"/>
  <c r="G20" i="31"/>
  <c r="H20" i="31" s="1"/>
  <c r="G21" i="31"/>
  <c r="H21" i="31" s="1"/>
  <c r="G22" i="31"/>
  <c r="G23" i="31"/>
  <c r="G24" i="31"/>
  <c r="G25" i="31"/>
  <c r="H25" i="31" s="1"/>
  <c r="G26" i="31"/>
  <c r="G27" i="31"/>
  <c r="G28" i="31"/>
  <c r="G29" i="31"/>
  <c r="G30" i="31"/>
  <c r="G31" i="31"/>
  <c r="H31" i="31" s="1"/>
  <c r="F32" i="31"/>
  <c r="F33" i="31"/>
  <c r="F34" i="31"/>
  <c r="G35" i="31"/>
  <c r="G36" i="31"/>
  <c r="G37" i="31"/>
  <c r="F38" i="31"/>
  <c r="F40" i="31"/>
  <c r="G41" i="31"/>
  <c r="G42" i="31"/>
  <c r="G43" i="31"/>
  <c r="F44" i="31"/>
  <c r="G45" i="31"/>
  <c r="G46" i="31"/>
  <c r="H46" i="31" s="1"/>
  <c r="G47" i="31"/>
  <c r="H47" i="31" s="1"/>
  <c r="G48" i="31"/>
  <c r="G49" i="31"/>
  <c r="G50" i="31"/>
  <c r="G51" i="31"/>
  <c r="G52" i="31"/>
  <c r="G53" i="31"/>
  <c r="F54" i="31"/>
  <c r="G55" i="31"/>
  <c r="H55" i="31" s="1"/>
  <c r="G56" i="31"/>
  <c r="G57" i="31"/>
  <c r="H57" i="31" s="1"/>
  <c r="G58" i="31"/>
  <c r="G59" i="31"/>
  <c r="G60" i="31"/>
  <c r="G61" i="31"/>
  <c r="G62" i="31"/>
  <c r="G63" i="31"/>
  <c r="G64" i="31"/>
  <c r="F65" i="31"/>
  <c r="G555" i="30"/>
  <c r="G556" i="30"/>
  <c r="F558" i="30"/>
  <c r="F562" i="30"/>
  <c r="F564" i="30"/>
  <c r="G566" i="30"/>
  <c r="H566" i="30" s="1"/>
  <c r="G567" i="30"/>
  <c r="H567" i="30" s="1"/>
  <c r="G570" i="30"/>
  <c r="G571" i="30"/>
  <c r="H571" i="30" s="1"/>
  <c r="F573" i="30"/>
  <c r="G575" i="30"/>
  <c r="H575" i="30" s="1"/>
  <c r="F576" i="30"/>
  <c r="F339" i="30"/>
  <c r="F341" i="30"/>
  <c r="G342" i="30"/>
  <c r="G345" i="30"/>
  <c r="F348" i="30"/>
  <c r="G351" i="30"/>
  <c r="H351" i="30" s="1"/>
  <c r="G353" i="30"/>
  <c r="H353" i="30" s="1"/>
  <c r="G354" i="30"/>
  <c r="F356" i="30"/>
  <c r="F357" i="30"/>
  <c r="F360" i="30"/>
  <c r="G361" i="30"/>
  <c r="F362" i="30"/>
  <c r="F363" i="30"/>
  <c r="F365" i="30"/>
  <c r="F368" i="30"/>
  <c r="F372" i="30"/>
  <c r="G373" i="30"/>
  <c r="H373" i="30" s="1"/>
  <c r="F377" i="30"/>
  <c r="F378" i="30"/>
  <c r="G380" i="30"/>
  <c r="H380" i="30" s="1"/>
  <c r="G381" i="30"/>
  <c r="G382" i="30"/>
  <c r="G383" i="30"/>
  <c r="H383" i="30" s="1"/>
  <c r="F388" i="30"/>
  <c r="G393" i="30"/>
  <c r="F395" i="30"/>
  <c r="F398" i="30"/>
  <c r="G401" i="30"/>
  <c r="H401" i="30" s="1"/>
  <c r="G402" i="30"/>
  <c r="H402" i="30" s="1"/>
  <c r="G404" i="30"/>
  <c r="H404" i="30" s="1"/>
  <c r="G406" i="30"/>
  <c r="H406" i="30" s="1"/>
  <c r="G409" i="30"/>
  <c r="F410" i="30"/>
  <c r="G411" i="30"/>
  <c r="H411" i="30" s="1"/>
  <c r="G413" i="30"/>
  <c r="H413" i="30" s="1"/>
  <c r="G417" i="30"/>
  <c r="H417" i="30" s="1"/>
  <c r="G420" i="30"/>
  <c r="H420" i="30" s="1"/>
  <c r="G423" i="30"/>
  <c r="G425" i="30"/>
  <c r="H425" i="30" s="1"/>
  <c r="G427" i="30"/>
  <c r="H427" i="30" s="1"/>
  <c r="G430" i="30"/>
  <c r="G432" i="30"/>
  <c r="H432" i="30" s="1"/>
  <c r="F433" i="30"/>
  <c r="G438" i="30"/>
  <c r="H438" i="30" s="1"/>
  <c r="F444" i="30"/>
  <c r="G447" i="30"/>
  <c r="H447" i="30" s="1"/>
  <c r="G457" i="30"/>
  <c r="G458" i="30"/>
  <c r="H458" i="30" s="1"/>
  <c r="F460" i="30"/>
  <c r="G461" i="30"/>
  <c r="H461" i="30" s="1"/>
  <c r="G462" i="30"/>
  <c r="G464" i="30"/>
  <c r="H464" i="30" s="1"/>
  <c r="G467" i="30"/>
  <c r="H467" i="30" s="1"/>
  <c r="G473" i="30"/>
  <c r="H473" i="30" s="1"/>
  <c r="F476" i="30"/>
  <c r="F479" i="30"/>
  <c r="G481" i="30"/>
  <c r="H481" i="30" s="1"/>
  <c r="F483" i="30"/>
  <c r="G495" i="30"/>
  <c r="H495" i="30" s="1"/>
  <c r="G498" i="30"/>
  <c r="H498" i="30" s="1"/>
  <c r="G500" i="30"/>
  <c r="H500" i="30" s="1"/>
  <c r="G501" i="30"/>
  <c r="H501" i="30" s="1"/>
  <c r="G503" i="30"/>
  <c r="H503" i="30" s="1"/>
  <c r="G504" i="30"/>
  <c r="H504" i="30" s="1"/>
  <c r="G505" i="30"/>
  <c r="F507" i="30"/>
  <c r="F510" i="30"/>
  <c r="G516" i="30"/>
  <c r="G521" i="30"/>
  <c r="H521" i="30" s="1"/>
  <c r="G524" i="30"/>
  <c r="G529" i="30"/>
  <c r="H529" i="30" s="1"/>
  <c r="G530" i="30"/>
  <c r="H530" i="30" s="1"/>
  <c r="G531" i="30"/>
  <c r="G534" i="30"/>
  <c r="H534" i="30" s="1"/>
  <c r="G537" i="30"/>
  <c r="H537" i="30" s="1"/>
  <c r="G538" i="30"/>
  <c r="G539" i="30"/>
  <c r="H539" i="30" s="1"/>
  <c r="G541" i="30"/>
  <c r="H541" i="30" s="1"/>
  <c r="G543" i="30"/>
  <c r="G544" i="30"/>
  <c r="F546" i="30"/>
  <c r="G163" i="30"/>
  <c r="H163" i="30" s="1"/>
  <c r="G164" i="30"/>
  <c r="H164" i="30" s="1"/>
  <c r="G165" i="30"/>
  <c r="H165" i="30" s="1"/>
  <c r="F166" i="30"/>
  <c r="G167" i="30"/>
  <c r="F170" i="30"/>
  <c r="G171" i="30"/>
  <c r="H171" i="30" s="1"/>
  <c r="G173" i="30"/>
  <c r="H173" i="30" s="1"/>
  <c r="F174" i="30"/>
  <c r="F175" i="30"/>
  <c r="G176" i="30"/>
  <c r="G177" i="30"/>
  <c r="G178" i="30"/>
  <c r="H178" i="30" s="1"/>
  <c r="G179" i="30"/>
  <c r="H179" i="30" s="1"/>
  <c r="F182" i="30"/>
  <c r="G185" i="30"/>
  <c r="H185" i="30" s="1"/>
  <c r="F186" i="30"/>
  <c r="F187" i="30"/>
  <c r="G188" i="30"/>
  <c r="G189" i="30"/>
  <c r="H189" i="30" s="1"/>
  <c r="F190" i="30"/>
  <c r="G191" i="30"/>
  <c r="H191" i="30" s="1"/>
  <c r="G192" i="30"/>
  <c r="H192" i="30" s="1"/>
  <c r="F193" i="30"/>
  <c r="G196" i="30"/>
  <c r="H196" i="30" s="1"/>
  <c r="G198" i="30"/>
  <c r="H198" i="30" s="1"/>
  <c r="G199" i="30"/>
  <c r="H199" i="30" s="1"/>
  <c r="G201" i="30"/>
  <c r="G202" i="30"/>
  <c r="H202" i="30" s="1"/>
  <c r="G205" i="30"/>
  <c r="H205" i="30" s="1"/>
  <c r="F207" i="30"/>
  <c r="G209" i="30"/>
  <c r="H209" i="30" s="1"/>
  <c r="G210" i="30"/>
  <c r="H210" i="30" s="1"/>
  <c r="G211" i="30"/>
  <c r="H211" i="30" s="1"/>
  <c r="G212" i="30"/>
  <c r="F213" i="30"/>
  <c r="F214" i="30"/>
  <c r="F215" i="30"/>
  <c r="G219" i="30"/>
  <c r="H219" i="30" s="1"/>
  <c r="F221" i="30"/>
  <c r="G222" i="30"/>
  <c r="G223" i="30"/>
  <c r="H223" i="30" s="1"/>
  <c r="F224" i="30"/>
  <c r="G226" i="30"/>
  <c r="F227" i="30"/>
  <c r="F228" i="30"/>
  <c r="G230" i="30"/>
  <c r="H230" i="30" s="1"/>
  <c r="F231" i="30"/>
  <c r="F232" i="30"/>
  <c r="G235" i="30"/>
  <c r="H235" i="30" s="1"/>
  <c r="G236" i="30"/>
  <c r="H236" i="30" s="1"/>
  <c r="G237" i="30"/>
  <c r="H237" i="30" s="1"/>
  <c r="G238" i="30"/>
  <c r="H238" i="30" s="1"/>
  <c r="G240" i="30"/>
  <c r="G241" i="30"/>
  <c r="H241" i="30" s="1"/>
  <c r="F243" i="30"/>
  <c r="F245" i="30"/>
  <c r="G248" i="30"/>
  <c r="H248" i="30" s="1"/>
  <c r="G250" i="30"/>
  <c r="H250" i="30" s="1"/>
  <c r="G252" i="30"/>
  <c r="H252" i="30" s="1"/>
  <c r="F254" i="30"/>
  <c r="F256" i="30"/>
  <c r="G257" i="30"/>
  <c r="H257" i="30" s="1"/>
  <c r="F258" i="30"/>
  <c r="F259" i="30"/>
  <c r="G261" i="30"/>
  <c r="H261" i="30" s="1"/>
  <c r="G262" i="30"/>
  <c r="H262" i="30" s="1"/>
  <c r="F263" i="30"/>
  <c r="F265" i="30"/>
  <c r="F268" i="30"/>
  <c r="G269" i="30"/>
  <c r="H269" i="30" s="1"/>
  <c r="G272" i="30"/>
  <c r="H272" i="30" s="1"/>
  <c r="F275" i="30"/>
  <c r="G276" i="30"/>
  <c r="G278" i="30"/>
  <c r="H278" i="30" s="1"/>
  <c r="F279" i="30"/>
  <c r="F280" i="30"/>
  <c r="G281" i="30"/>
  <c r="H281" i="30" s="1"/>
  <c r="G282" i="30"/>
  <c r="H282" i="30" s="1"/>
  <c r="G284" i="30"/>
  <c r="H284" i="30" s="1"/>
  <c r="G286" i="30"/>
  <c r="H286" i="30" s="1"/>
  <c r="G289" i="30"/>
  <c r="H289" i="30" s="1"/>
  <c r="G291" i="30"/>
  <c r="H291" i="30" s="1"/>
  <c r="G292" i="30"/>
  <c r="H292" i="30" s="1"/>
  <c r="F293" i="30"/>
  <c r="F294" i="30"/>
  <c r="F295" i="30"/>
  <c r="F298" i="30"/>
  <c r="G299" i="30"/>
  <c r="F300" i="30"/>
  <c r="F301" i="30"/>
  <c r="G305" i="30"/>
  <c r="G310" i="30"/>
  <c r="H310" i="30" s="1"/>
  <c r="G312" i="30"/>
  <c r="G313" i="30"/>
  <c r="H313" i="30" s="1"/>
  <c r="F314" i="30"/>
  <c r="F315" i="30"/>
  <c r="F316" i="30"/>
  <c r="G317" i="30"/>
  <c r="H317" i="30" s="1"/>
  <c r="F318" i="30"/>
  <c r="F319" i="30"/>
  <c r="F320" i="30"/>
  <c r="F323" i="30"/>
  <c r="G74" i="30"/>
  <c r="G76" i="30"/>
  <c r="F77" i="30"/>
  <c r="G79" i="30"/>
  <c r="H79" i="30" s="1"/>
  <c r="G80" i="30"/>
  <c r="H80" i="30" s="1"/>
  <c r="G82" i="30"/>
  <c r="G83" i="30"/>
  <c r="G85" i="30"/>
  <c r="F86" i="30"/>
  <c r="G87" i="30"/>
  <c r="H87" i="30" s="1"/>
  <c r="F88" i="30"/>
  <c r="G89" i="30"/>
  <c r="H89" i="30" s="1"/>
  <c r="F91" i="30"/>
  <c r="F92" i="30"/>
  <c r="F93" i="30"/>
  <c r="G94" i="30"/>
  <c r="G95" i="30"/>
  <c r="F96" i="30"/>
  <c r="G97" i="30"/>
  <c r="H97" i="30" s="1"/>
  <c r="F98" i="30"/>
  <c r="G99" i="30"/>
  <c r="H99" i="30" s="1"/>
  <c r="G100" i="30"/>
  <c r="F101" i="30"/>
  <c r="F103" i="30"/>
  <c r="G104" i="30"/>
  <c r="F105" i="30"/>
  <c r="G107" i="30"/>
  <c r="H107" i="30" s="1"/>
  <c r="F108" i="30"/>
  <c r="F109" i="30"/>
  <c r="F110" i="30"/>
  <c r="F111" i="30"/>
  <c r="F112" i="30"/>
  <c r="F113" i="30"/>
  <c r="F114" i="30"/>
  <c r="G115" i="30"/>
  <c r="H115" i="30" s="1"/>
  <c r="G118" i="30"/>
  <c r="G119" i="30"/>
  <c r="G120" i="30"/>
  <c r="H120" i="30" s="1"/>
  <c r="G121" i="30"/>
  <c r="F122" i="30"/>
  <c r="G123" i="30"/>
  <c r="H123" i="30" s="1"/>
  <c r="F124" i="30"/>
  <c r="G125" i="30"/>
  <c r="G126" i="30"/>
  <c r="H126" i="30" s="1"/>
  <c r="G127" i="30"/>
  <c r="G128" i="30"/>
  <c r="F129" i="30"/>
  <c r="F130" i="30"/>
  <c r="G131" i="30"/>
  <c r="F132" i="30"/>
  <c r="F134" i="30"/>
  <c r="G137" i="30"/>
  <c r="G139" i="30"/>
  <c r="F140" i="30"/>
  <c r="F141" i="30"/>
  <c r="F142" i="30"/>
  <c r="F143" i="30"/>
  <c r="G144" i="30"/>
  <c r="G145" i="30"/>
  <c r="F146" i="30"/>
  <c r="G148" i="30"/>
  <c r="G149" i="30"/>
  <c r="G151" i="30"/>
  <c r="H151" i="30" s="1"/>
  <c r="G152" i="30"/>
  <c r="H152" i="30" s="1"/>
  <c r="G154" i="30"/>
  <c r="F155" i="30"/>
  <c r="G20" i="30"/>
  <c r="H20" i="30" s="1"/>
  <c r="F21" i="30"/>
  <c r="G22" i="30"/>
  <c r="G23" i="30"/>
  <c r="G24" i="30"/>
  <c r="G25" i="30"/>
  <c r="G26" i="30"/>
  <c r="G27" i="30"/>
  <c r="H27" i="30" s="1"/>
  <c r="F28" i="30"/>
  <c r="F29" i="30"/>
  <c r="G30" i="30"/>
  <c r="H30" i="30" s="1"/>
  <c r="F31" i="30"/>
  <c r="F32" i="30"/>
  <c r="G33" i="30"/>
  <c r="H33" i="30" s="1"/>
  <c r="F36" i="30"/>
  <c r="G37" i="30"/>
  <c r="H37" i="30" s="1"/>
  <c r="G38" i="30"/>
  <c r="H38" i="30" s="1"/>
  <c r="F39" i="30"/>
  <c r="G41" i="30"/>
  <c r="G42" i="30"/>
  <c r="H42" i="30" s="1"/>
  <c r="F43" i="30"/>
  <c r="F44" i="30"/>
  <c r="F45" i="30"/>
  <c r="G46" i="30"/>
  <c r="H46" i="30" s="1"/>
  <c r="G47" i="30"/>
  <c r="H47" i="30" s="1"/>
  <c r="G48" i="30"/>
  <c r="H48" i="30" s="1"/>
  <c r="F49" i="30"/>
  <c r="G50" i="30"/>
  <c r="G51" i="30"/>
  <c r="H51" i="30" s="1"/>
  <c r="G53" i="30"/>
  <c r="F54" i="30"/>
  <c r="F55" i="30"/>
  <c r="F56" i="30"/>
  <c r="G57" i="30"/>
  <c r="H57" i="30" s="1"/>
  <c r="F58" i="30"/>
  <c r="F59" i="30"/>
  <c r="F60" i="30"/>
  <c r="F61" i="30"/>
  <c r="F62" i="30"/>
  <c r="F63" i="30"/>
  <c r="G64" i="30"/>
  <c r="H64" i="30" s="1"/>
  <c r="G65" i="30"/>
  <c r="H65" i="30" s="1"/>
  <c r="G555" i="32"/>
  <c r="G556" i="32"/>
  <c r="F560" i="32"/>
  <c r="F561" i="32"/>
  <c r="G564" i="32"/>
  <c r="G565" i="32"/>
  <c r="F566" i="32"/>
  <c r="G568" i="32"/>
  <c r="H568" i="32" s="1"/>
  <c r="G569" i="32"/>
  <c r="G570" i="32"/>
  <c r="H570" i="32" s="1"/>
  <c r="G571" i="32"/>
  <c r="G574" i="32"/>
  <c r="F576" i="32"/>
  <c r="F332" i="32"/>
  <c r="F333" i="32"/>
  <c r="F335" i="32"/>
  <c r="G336" i="32"/>
  <c r="F338" i="32"/>
  <c r="F339" i="32"/>
  <c r="G340" i="32"/>
  <c r="H340" i="32" s="1"/>
  <c r="G342" i="32"/>
  <c r="G347" i="32"/>
  <c r="H347" i="32" s="1"/>
  <c r="G349" i="32"/>
  <c r="F353" i="32"/>
  <c r="G354" i="32"/>
  <c r="H354" i="32" s="1"/>
  <c r="G356" i="32"/>
  <c r="H356" i="32" s="1"/>
  <c r="G361" i="32"/>
  <c r="H361" i="32" s="1"/>
  <c r="F362" i="32"/>
  <c r="G364" i="32"/>
  <c r="G367" i="32"/>
  <c r="G368" i="32"/>
  <c r="G369" i="32"/>
  <c r="G374" i="32"/>
  <c r="H374" i="32" s="1"/>
  <c r="G375" i="32"/>
  <c r="H375" i="32" s="1"/>
  <c r="G377" i="32"/>
  <c r="H377" i="32" s="1"/>
  <c r="G378" i="32"/>
  <c r="H378" i="32" s="1"/>
  <c r="G379" i="32"/>
  <c r="G380" i="32"/>
  <c r="G381" i="32"/>
  <c r="H381" i="32" s="1"/>
  <c r="G382" i="32"/>
  <c r="G389" i="32"/>
  <c r="H389" i="32" s="1"/>
  <c r="G392" i="32"/>
  <c r="H392" i="32" s="1"/>
  <c r="G394" i="32"/>
  <c r="G396" i="32"/>
  <c r="H396" i="32" s="1"/>
  <c r="G397" i="32"/>
  <c r="H397" i="32" s="1"/>
  <c r="F402" i="32"/>
  <c r="F403" i="32"/>
  <c r="G405" i="32"/>
  <c r="H405" i="32" s="1"/>
  <c r="F406" i="32"/>
  <c r="G408" i="32"/>
  <c r="H408" i="32" s="1"/>
  <c r="F412" i="32"/>
  <c r="F420" i="32"/>
  <c r="G422" i="32"/>
  <c r="H422" i="32" s="1"/>
  <c r="G423" i="32"/>
  <c r="G425" i="32"/>
  <c r="G427" i="32"/>
  <c r="H427" i="32" s="1"/>
  <c r="G432" i="32"/>
  <c r="H432" i="32" s="1"/>
  <c r="G434" i="32"/>
  <c r="H434" i="32" s="1"/>
  <c r="G437" i="32"/>
  <c r="H437" i="32" s="1"/>
  <c r="F439" i="32"/>
  <c r="F443" i="32"/>
  <c r="F444" i="32"/>
  <c r="G445" i="32"/>
  <c r="H445" i="32" s="1"/>
  <c r="F447" i="32"/>
  <c r="F451" i="32"/>
  <c r="G454" i="32"/>
  <c r="H454" i="32" s="1"/>
  <c r="F455" i="32"/>
  <c r="F458" i="32"/>
  <c r="G460" i="32"/>
  <c r="H460" i="32" s="1"/>
  <c r="G461" i="32"/>
  <c r="H461" i="32" s="1"/>
  <c r="G462" i="32"/>
  <c r="H462" i="32" s="1"/>
  <c r="G469" i="32"/>
  <c r="H469" i="32" s="1"/>
  <c r="G471" i="32"/>
  <c r="H471" i="32" s="1"/>
  <c r="G473" i="32"/>
  <c r="H473" i="32" s="1"/>
  <c r="F474" i="32"/>
  <c r="F476" i="32"/>
  <c r="F479" i="32"/>
  <c r="F480" i="32"/>
  <c r="F481" i="32"/>
  <c r="G483" i="32"/>
  <c r="G486" i="32"/>
  <c r="H486" i="32" s="1"/>
  <c r="F493" i="32"/>
  <c r="G494" i="32"/>
  <c r="H494" i="32" s="1"/>
  <c r="G497" i="32"/>
  <c r="H497" i="32" s="1"/>
  <c r="G503" i="32"/>
  <c r="H503" i="32" s="1"/>
  <c r="G504" i="32"/>
  <c r="H504" i="32" s="1"/>
  <c r="F505" i="32"/>
  <c r="F508" i="32"/>
  <c r="G509" i="32"/>
  <c r="H509" i="32" s="1"/>
  <c r="F510" i="32"/>
  <c r="G512" i="32"/>
  <c r="H512" i="32" s="1"/>
  <c r="G513" i="32"/>
  <c r="H513" i="32" s="1"/>
  <c r="F514" i="32"/>
  <c r="F516" i="32"/>
  <c r="G520" i="32"/>
  <c r="H520" i="32" s="1"/>
  <c r="G524" i="32"/>
  <c r="H524" i="32" s="1"/>
  <c r="G526" i="32"/>
  <c r="F528" i="32"/>
  <c r="G531" i="32"/>
  <c r="H531" i="32" s="1"/>
  <c r="G534" i="32"/>
  <c r="H534" i="32" s="1"/>
  <c r="F535" i="32"/>
  <c r="G537" i="32"/>
  <c r="G539" i="32"/>
  <c r="H539" i="32" s="1"/>
  <c r="G540" i="32"/>
  <c r="H540" i="32" s="1"/>
  <c r="G542" i="32"/>
  <c r="H542" i="32" s="1"/>
  <c r="G543" i="32"/>
  <c r="H543" i="32" s="1"/>
  <c r="F544" i="32"/>
  <c r="F546" i="32"/>
  <c r="F164" i="32"/>
  <c r="G167" i="32"/>
  <c r="F168" i="32"/>
  <c r="G170" i="32"/>
  <c r="F171" i="32"/>
  <c r="F172" i="32"/>
  <c r="G173" i="32"/>
  <c r="H173" i="32" s="1"/>
  <c r="F175" i="32"/>
  <c r="G176" i="32"/>
  <c r="F177" i="32"/>
  <c r="F179" i="32"/>
  <c r="F180" i="32"/>
  <c r="F181" i="32"/>
  <c r="G183" i="32"/>
  <c r="H183" i="32" s="1"/>
  <c r="G184" i="32"/>
  <c r="H184" i="32" s="1"/>
  <c r="G185" i="32"/>
  <c r="H185" i="32" s="1"/>
  <c r="G188" i="32"/>
  <c r="H188" i="32" s="1"/>
  <c r="G190" i="32"/>
  <c r="G191" i="32"/>
  <c r="H191" i="32" s="1"/>
  <c r="G193" i="32"/>
  <c r="H193" i="32" s="1"/>
  <c r="F194" i="32"/>
  <c r="G195" i="32"/>
  <c r="H195" i="32" s="1"/>
  <c r="F197" i="32"/>
  <c r="G199" i="32"/>
  <c r="F200" i="32"/>
  <c r="G201" i="32"/>
  <c r="F203" i="32"/>
  <c r="G204" i="32"/>
  <c r="H204" i="32" s="1"/>
  <c r="F206" i="32"/>
  <c r="G208" i="32"/>
  <c r="F209" i="32"/>
  <c r="F210" i="32"/>
  <c r="F211" i="32"/>
  <c r="G213" i="32"/>
  <c r="H213" i="32" s="1"/>
  <c r="G214" i="32"/>
  <c r="H214" i="32" s="1"/>
  <c r="G216" i="32"/>
  <c r="G217" i="32"/>
  <c r="F218" i="32"/>
  <c r="F219" i="32"/>
  <c r="F220" i="32"/>
  <c r="G221" i="32"/>
  <c r="H221" i="32" s="1"/>
  <c r="F223" i="32"/>
  <c r="F226" i="32"/>
  <c r="G228" i="32"/>
  <c r="H228" i="32" s="1"/>
  <c r="G229" i="32"/>
  <c r="H229" i="32" s="1"/>
  <c r="F230" i="32"/>
  <c r="G231" i="32"/>
  <c r="H231" i="32" s="1"/>
  <c r="F234" i="32"/>
  <c r="F235" i="32"/>
  <c r="G236" i="32"/>
  <c r="H236" i="32" s="1"/>
  <c r="F238" i="32"/>
  <c r="F240" i="32"/>
  <c r="F244" i="32"/>
  <c r="G245" i="32"/>
  <c r="F246" i="32"/>
  <c r="F247" i="32"/>
  <c r="F248" i="32"/>
  <c r="F249" i="32"/>
  <c r="F253" i="32"/>
  <c r="F255" i="32"/>
  <c r="F259" i="32"/>
  <c r="F260" i="32"/>
  <c r="F261" i="32"/>
  <c r="F262" i="32"/>
  <c r="G263" i="32"/>
  <c r="H263" i="32" s="1"/>
  <c r="G264" i="32"/>
  <c r="H264" i="32" s="1"/>
  <c r="G265" i="32"/>
  <c r="H265" i="32" s="1"/>
  <c r="G266" i="32"/>
  <c r="H266" i="32" s="1"/>
  <c r="G269" i="32"/>
  <c r="H269" i="32" s="1"/>
  <c r="F270" i="32"/>
  <c r="G272" i="32"/>
  <c r="F273" i="32"/>
  <c r="F274" i="32"/>
  <c r="F275" i="32"/>
  <c r="F277" i="32"/>
  <c r="G278" i="32"/>
  <c r="H278" i="32" s="1"/>
  <c r="F280" i="32"/>
  <c r="G282" i="32"/>
  <c r="H282" i="32" s="1"/>
  <c r="G283" i="32"/>
  <c r="H283" i="32" s="1"/>
  <c r="F284" i="32"/>
  <c r="F286" i="32"/>
  <c r="F289" i="32"/>
  <c r="F290" i="32"/>
  <c r="G291" i="32"/>
  <c r="H291" i="32" s="1"/>
  <c r="G292" i="32"/>
  <c r="H292" i="32" s="1"/>
  <c r="F294" i="32"/>
  <c r="G296" i="32"/>
  <c r="H296" i="32" s="1"/>
  <c r="G299" i="32"/>
  <c r="H299" i="32" s="1"/>
  <c r="G301" i="32"/>
  <c r="H301" i="32" s="1"/>
  <c r="G303" i="32"/>
  <c r="H303" i="32" s="1"/>
  <c r="F305" i="32"/>
  <c r="G307" i="32"/>
  <c r="G308" i="32"/>
  <c r="H308" i="32" s="1"/>
  <c r="F310" i="32"/>
  <c r="F313" i="32"/>
  <c r="G316" i="32"/>
  <c r="F318" i="32"/>
  <c r="F322" i="32"/>
  <c r="G323" i="32"/>
  <c r="H323" i="32" s="1"/>
  <c r="G73" i="32"/>
  <c r="G74" i="32"/>
  <c r="G75" i="32"/>
  <c r="G77" i="32"/>
  <c r="G78" i="32"/>
  <c r="H78" i="32" s="1"/>
  <c r="F79" i="32"/>
  <c r="F80" i="32"/>
  <c r="F82" i="32"/>
  <c r="F87" i="32"/>
  <c r="F88" i="32"/>
  <c r="G89" i="32"/>
  <c r="H89" i="32" s="1"/>
  <c r="G90" i="32"/>
  <c r="H90" i="32" s="1"/>
  <c r="G91" i="32"/>
  <c r="F94" i="32"/>
  <c r="G97" i="32"/>
  <c r="G98" i="32"/>
  <c r="H98" i="32" s="1"/>
  <c r="F99" i="32"/>
  <c r="F100" i="32"/>
  <c r="G103" i="32"/>
  <c r="H103" i="32" s="1"/>
  <c r="G104" i="32"/>
  <c r="H104" i="32" s="1"/>
  <c r="F106" i="32"/>
  <c r="F107" i="32"/>
  <c r="F108" i="32"/>
  <c r="G109" i="32"/>
  <c r="F112" i="32"/>
  <c r="G113" i="32"/>
  <c r="H113" i="32" s="1"/>
  <c r="F114" i="32"/>
  <c r="F115" i="32"/>
  <c r="F116" i="32"/>
  <c r="G118" i="32"/>
  <c r="F119" i="32"/>
  <c r="G120" i="32"/>
  <c r="G121" i="32"/>
  <c r="H121" i="32" s="1"/>
  <c r="G124" i="32"/>
  <c r="G125" i="32"/>
  <c r="G127" i="32"/>
  <c r="G129" i="32"/>
  <c r="H129" i="32" s="1"/>
  <c r="F130" i="32"/>
  <c r="G131" i="32"/>
  <c r="F133" i="32"/>
  <c r="F136" i="32"/>
  <c r="G137" i="32"/>
  <c r="F138" i="32"/>
  <c r="F139" i="32"/>
  <c r="F142" i="32"/>
  <c r="G143" i="32"/>
  <c r="H143" i="32" s="1"/>
  <c r="G144" i="32"/>
  <c r="G145" i="32"/>
  <c r="H145" i="32" s="1"/>
  <c r="G146" i="32"/>
  <c r="H146" i="32" s="1"/>
  <c r="G148" i="32"/>
  <c r="G150" i="32"/>
  <c r="H150" i="32" s="1"/>
  <c r="F151" i="32"/>
  <c r="F152" i="32"/>
  <c r="F154" i="32"/>
  <c r="G20" i="32"/>
  <c r="H20" i="32" s="1"/>
  <c r="G22" i="32"/>
  <c r="H22" i="32" s="1"/>
  <c r="G23" i="32"/>
  <c r="H23" i="32" s="1"/>
  <c r="F24" i="32"/>
  <c r="G25" i="32"/>
  <c r="G26" i="32"/>
  <c r="H26" i="32" s="1"/>
  <c r="G28" i="32"/>
  <c r="G29" i="32"/>
  <c r="H29" i="32" s="1"/>
  <c r="F30" i="32"/>
  <c r="F31" i="32"/>
  <c r="F32" i="32"/>
  <c r="F33" i="32"/>
  <c r="F35" i="32"/>
  <c r="F36" i="32"/>
  <c r="F37" i="32"/>
  <c r="F38" i="32"/>
  <c r="G39" i="32"/>
  <c r="H39" i="32" s="1"/>
  <c r="F40" i="32"/>
  <c r="G41" i="32"/>
  <c r="H41" i="32" s="1"/>
  <c r="F42" i="32"/>
  <c r="G44" i="32"/>
  <c r="H44" i="32" s="1"/>
  <c r="G46" i="32"/>
  <c r="G47" i="32"/>
  <c r="H47" i="32" s="1"/>
  <c r="F48" i="32"/>
  <c r="G49" i="32"/>
  <c r="H49" i="32" s="1"/>
  <c r="F50" i="32"/>
  <c r="F51" i="32"/>
  <c r="G52" i="32"/>
  <c r="G53" i="32"/>
  <c r="F54" i="32"/>
  <c r="G56" i="32"/>
  <c r="H56" i="32" s="1"/>
  <c r="F57" i="32"/>
  <c r="F58" i="32"/>
  <c r="G59" i="32"/>
  <c r="H59" i="32" s="1"/>
  <c r="F60" i="32"/>
  <c r="F62" i="32"/>
  <c r="F63" i="32"/>
  <c r="G64" i="32"/>
  <c r="F65" i="32"/>
  <c r="G523" i="33"/>
  <c r="H523" i="33" s="1"/>
  <c r="G526" i="33"/>
  <c r="G532" i="33"/>
  <c r="H532" i="33" s="1"/>
  <c r="G535" i="33"/>
  <c r="G538" i="33"/>
  <c r="G541" i="33"/>
  <c r="G544" i="33"/>
  <c r="F165" i="33"/>
  <c r="G166" i="33"/>
  <c r="G169" i="33"/>
  <c r="G178" i="33"/>
  <c r="G214" i="33"/>
  <c r="G217" i="33"/>
  <c r="G235" i="33"/>
  <c r="G238" i="33"/>
  <c r="G244" i="33"/>
  <c r="G247" i="33"/>
  <c r="F250" i="33"/>
  <c r="F256" i="33"/>
  <c r="F279" i="33"/>
  <c r="G280" i="33"/>
  <c r="H280" i="33" s="1"/>
  <c r="G282" i="33"/>
  <c r="G283" i="33"/>
  <c r="H283" i="33" s="1"/>
  <c r="F286" i="33"/>
  <c r="G292" i="33"/>
  <c r="G298" i="33"/>
  <c r="G304" i="33"/>
  <c r="F306" i="33"/>
  <c r="G307" i="33"/>
  <c r="G309" i="33"/>
  <c r="G310" i="33"/>
  <c r="G316" i="33"/>
  <c r="H316" i="33" s="1"/>
  <c r="F319" i="33"/>
  <c r="G76" i="33"/>
  <c r="G79" i="33"/>
  <c r="F82" i="33"/>
  <c r="G87" i="33"/>
  <c r="G90" i="33"/>
  <c r="G91" i="33"/>
  <c r="G103" i="33"/>
  <c r="H103" i="33" s="1"/>
  <c r="G106" i="33"/>
  <c r="G109" i="33"/>
  <c r="F112" i="33"/>
  <c r="G115" i="33"/>
  <c r="G118" i="33"/>
  <c r="F121" i="33"/>
  <c r="G123" i="33"/>
  <c r="G124" i="33"/>
  <c r="G126" i="33"/>
  <c r="G127" i="33"/>
  <c r="G129" i="33"/>
  <c r="G130" i="33"/>
  <c r="G135" i="33"/>
  <c r="G136" i="33"/>
  <c r="G139" i="33"/>
  <c r="F141" i="33"/>
  <c r="G144" i="33"/>
  <c r="G145" i="33"/>
  <c r="G148" i="33"/>
  <c r="G153" i="33"/>
  <c r="G154" i="33"/>
  <c r="F20" i="33"/>
  <c r="G23" i="33"/>
  <c r="G25" i="33"/>
  <c r="H25" i="33" s="1"/>
  <c r="G26" i="33"/>
  <c r="G28" i="33"/>
  <c r="G31" i="33"/>
  <c r="G32" i="33"/>
  <c r="H32" i="33" s="1"/>
  <c r="G34" i="33"/>
  <c r="G37" i="33"/>
  <c r="G38" i="33"/>
  <c r="F40" i="33"/>
  <c r="G41" i="33"/>
  <c r="G46" i="33"/>
  <c r="G47" i="33"/>
  <c r="H47" i="33" s="1"/>
  <c r="G50" i="33"/>
  <c r="G53" i="33"/>
  <c r="G59" i="33"/>
  <c r="E554" i="32"/>
  <c r="E557" i="32"/>
  <c r="E558" i="32"/>
  <c r="E559" i="32"/>
  <c r="E560" i="32"/>
  <c r="E561" i="32"/>
  <c r="E562" i="32"/>
  <c r="E563" i="32"/>
  <c r="E564" i="32"/>
  <c r="E565" i="32"/>
  <c r="E566" i="32"/>
  <c r="E567" i="32"/>
  <c r="E568" i="32"/>
  <c r="E570" i="32"/>
  <c r="E572" i="32"/>
  <c r="E573" i="32"/>
  <c r="E574" i="32"/>
  <c r="E575" i="32"/>
  <c r="E576" i="32"/>
  <c r="E577" i="32"/>
  <c r="E578" i="32"/>
  <c r="E579" i="32"/>
  <c r="E558" i="31"/>
  <c r="E559" i="31"/>
  <c r="E564" i="31"/>
  <c r="E565" i="31"/>
  <c r="E569" i="31"/>
  <c r="E576" i="31"/>
  <c r="E577" i="31"/>
  <c r="E554" i="30"/>
  <c r="E557" i="30"/>
  <c r="E558" i="30"/>
  <c r="E559" i="30"/>
  <c r="E560" i="30"/>
  <c r="E562" i="30"/>
  <c r="E563" i="30"/>
  <c r="E564" i="30"/>
  <c r="E565" i="30"/>
  <c r="E566" i="30"/>
  <c r="E567" i="30"/>
  <c r="E568" i="30"/>
  <c r="E569" i="30"/>
  <c r="E571" i="30"/>
  <c r="E573" i="30"/>
  <c r="E574" i="30"/>
  <c r="E575" i="30"/>
  <c r="E576" i="30"/>
  <c r="E577" i="30"/>
  <c r="E578" i="30"/>
  <c r="E579" i="30"/>
  <c r="E554" i="29"/>
  <c r="E557" i="29"/>
  <c r="E558" i="29"/>
  <c r="E559" i="29"/>
  <c r="E560" i="29"/>
  <c r="E562" i="29"/>
  <c r="E564" i="29"/>
  <c r="E565" i="29"/>
  <c r="E568" i="29"/>
  <c r="E569" i="29"/>
  <c r="E572" i="29"/>
  <c r="E574" i="29"/>
  <c r="E576" i="29"/>
  <c r="E577" i="29"/>
  <c r="E557" i="28"/>
  <c r="E559" i="28"/>
  <c r="E564" i="28"/>
  <c r="E565" i="28"/>
  <c r="E566" i="28"/>
  <c r="E567" i="28"/>
  <c r="E569" i="28"/>
  <c r="E572" i="28"/>
  <c r="E576" i="28"/>
  <c r="E577" i="28"/>
  <c r="E558" i="27"/>
  <c r="E559" i="27"/>
  <c r="E561" i="27"/>
  <c r="E562" i="27"/>
  <c r="E564" i="27"/>
  <c r="E565" i="27"/>
  <c r="E567" i="27"/>
  <c r="E569" i="27"/>
  <c r="E572" i="27"/>
  <c r="E573" i="27"/>
  <c r="E574" i="27"/>
  <c r="E576" i="27"/>
  <c r="E577" i="27"/>
  <c r="E578" i="27"/>
  <c r="G557" i="26"/>
  <c r="E558" i="26"/>
  <c r="E559" i="26"/>
  <c r="E560" i="26"/>
  <c r="E561" i="26"/>
  <c r="E562" i="26"/>
  <c r="E564" i="26"/>
  <c r="E569" i="26"/>
  <c r="F572" i="26"/>
  <c r="E573" i="26"/>
  <c r="E576" i="26"/>
  <c r="E577" i="26"/>
  <c r="E557" i="25"/>
  <c r="E558" i="25"/>
  <c r="E559" i="25"/>
  <c r="E560" i="25"/>
  <c r="E561" i="25"/>
  <c r="E562" i="25"/>
  <c r="E563" i="25"/>
  <c r="E564" i="25"/>
  <c r="E565" i="25"/>
  <c r="E566" i="25"/>
  <c r="E567" i="25"/>
  <c r="E569" i="25"/>
  <c r="E572" i="25"/>
  <c r="E574" i="25"/>
  <c r="E576" i="25"/>
  <c r="E577" i="25"/>
  <c r="E578" i="25"/>
  <c r="G554" i="24"/>
  <c r="E557" i="24"/>
  <c r="E558" i="24"/>
  <c r="E559" i="24"/>
  <c r="E560" i="24"/>
  <c r="E561" i="24"/>
  <c r="E562" i="24"/>
  <c r="E563" i="24"/>
  <c r="E564" i="24"/>
  <c r="E565" i="24"/>
  <c r="E566" i="24"/>
  <c r="E569" i="24"/>
  <c r="E573" i="24"/>
  <c r="E574" i="24"/>
  <c r="E575" i="24"/>
  <c r="E576" i="24"/>
  <c r="E577" i="24"/>
  <c r="G577" i="24"/>
  <c r="H577" i="24" s="1"/>
  <c r="G578" i="24"/>
  <c r="E579" i="24"/>
  <c r="E554" i="23"/>
  <c r="G554" i="23"/>
  <c r="E557" i="23"/>
  <c r="E558" i="23"/>
  <c r="E559" i="23"/>
  <c r="E560" i="23"/>
  <c r="E561" i="23"/>
  <c r="E562" i="23"/>
  <c r="E564" i="23"/>
  <c r="E565" i="23"/>
  <c r="E567" i="23"/>
  <c r="E568" i="23"/>
  <c r="E569" i="23"/>
  <c r="E571" i="23"/>
  <c r="E572" i="23"/>
  <c r="E573" i="23"/>
  <c r="E574" i="23"/>
  <c r="E576" i="23"/>
  <c r="E577" i="23"/>
  <c r="E578" i="23"/>
  <c r="E554" i="22"/>
  <c r="E557" i="22"/>
  <c r="E558" i="22"/>
  <c r="E559" i="22"/>
  <c r="E560" i="22"/>
  <c r="G560" i="22"/>
  <c r="H560" i="22" s="1"/>
  <c r="E561" i="22"/>
  <c r="E562" i="22"/>
  <c r="E563" i="22"/>
  <c r="E564" i="22"/>
  <c r="E565" i="22"/>
  <c r="E566" i="22"/>
  <c r="E567" i="22"/>
  <c r="E568" i="22"/>
  <c r="E569" i="22"/>
  <c r="E570" i="22"/>
  <c r="E572" i="22"/>
  <c r="E573" i="22"/>
  <c r="E574" i="22"/>
  <c r="E575" i="22"/>
  <c r="E576" i="22"/>
  <c r="E577" i="22"/>
  <c r="E578" i="22"/>
  <c r="E557" i="21"/>
  <c r="E558" i="21"/>
  <c r="E559" i="21"/>
  <c r="E560" i="21"/>
  <c r="E561" i="21"/>
  <c r="E562" i="21"/>
  <c r="E563" i="21"/>
  <c r="E564" i="21"/>
  <c r="E565" i="21"/>
  <c r="E569" i="21"/>
  <c r="F569" i="21"/>
  <c r="E573" i="21"/>
  <c r="E574" i="21"/>
  <c r="E576" i="21"/>
  <c r="E577" i="21"/>
  <c r="E579" i="21"/>
  <c r="E554" i="20"/>
  <c r="E556" i="20"/>
  <c r="E557" i="20"/>
  <c r="E558" i="20"/>
  <c r="E559" i="20"/>
  <c r="E560" i="20"/>
  <c r="E561" i="20"/>
  <c r="E562" i="20"/>
  <c r="E563" i="20"/>
  <c r="E564" i="20"/>
  <c r="E565" i="20"/>
  <c r="E566" i="20"/>
  <c r="E567" i="20"/>
  <c r="E568" i="20"/>
  <c r="E569" i="20"/>
  <c r="E571" i="20"/>
  <c r="E573" i="20"/>
  <c r="E574" i="20"/>
  <c r="E575" i="20"/>
  <c r="E576" i="20"/>
  <c r="E577" i="20"/>
  <c r="E578" i="20"/>
  <c r="E579" i="20"/>
  <c r="G554" i="19"/>
  <c r="E557" i="19"/>
  <c r="E558" i="19"/>
  <c r="E559" i="19"/>
  <c r="G559" i="19"/>
  <c r="E561" i="19"/>
  <c r="E562" i="19"/>
  <c r="E564" i="19"/>
  <c r="E565" i="19"/>
  <c r="E566" i="19"/>
  <c r="E567" i="19"/>
  <c r="E568" i="19"/>
  <c r="E569" i="19"/>
  <c r="F569" i="19"/>
  <c r="E573" i="19"/>
  <c r="E574" i="19"/>
  <c r="F574" i="19"/>
  <c r="E576" i="19"/>
  <c r="E577" i="19"/>
  <c r="G556" i="18"/>
  <c r="E558" i="18"/>
  <c r="E559" i="18"/>
  <c r="F559" i="18"/>
  <c r="E560" i="18"/>
  <c r="E562" i="18"/>
  <c r="G562" i="18"/>
  <c r="H562" i="18" s="1"/>
  <c r="E564" i="18"/>
  <c r="E565" i="18"/>
  <c r="G565" i="18"/>
  <c r="H565" i="18" s="1"/>
  <c r="E569" i="18"/>
  <c r="E574" i="18"/>
  <c r="G574" i="18"/>
  <c r="H574" i="18" s="1"/>
  <c r="E577" i="18"/>
  <c r="E554" i="17"/>
  <c r="F554" i="17"/>
  <c r="E555" i="17"/>
  <c r="E557" i="17"/>
  <c r="G557" i="17"/>
  <c r="H557" i="17" s="1"/>
  <c r="E558" i="17"/>
  <c r="E559" i="17"/>
  <c r="E560" i="17"/>
  <c r="F560" i="17"/>
  <c r="E561" i="17"/>
  <c r="E562" i="17"/>
  <c r="E563" i="17"/>
  <c r="G563" i="17"/>
  <c r="H563" i="17" s="1"/>
  <c r="E564" i="17"/>
  <c r="E565" i="17"/>
  <c r="F565" i="17"/>
  <c r="E566" i="17"/>
  <c r="F566" i="17"/>
  <c r="G566" i="17"/>
  <c r="H566" i="17" s="1"/>
  <c r="E567" i="17"/>
  <c r="E568" i="17"/>
  <c r="G568" i="17"/>
  <c r="H568" i="17" s="1"/>
  <c r="E569" i="17"/>
  <c r="F569" i="17"/>
  <c r="E570" i="17"/>
  <c r="E571" i="17"/>
  <c r="E572" i="17"/>
  <c r="G572" i="17"/>
  <c r="H572" i="17" s="1"/>
  <c r="E573" i="17"/>
  <c r="E574" i="17"/>
  <c r="G574" i="17"/>
  <c r="E575" i="17"/>
  <c r="F575" i="17"/>
  <c r="E576" i="17"/>
  <c r="E577" i="17"/>
  <c r="G577" i="17"/>
  <c r="H577" i="17" s="1"/>
  <c r="E578" i="17"/>
  <c r="E579" i="17"/>
  <c r="F554" i="16"/>
  <c r="G554" i="16"/>
  <c r="G556" i="16"/>
  <c r="E557" i="16"/>
  <c r="F557" i="16"/>
  <c r="G557" i="16"/>
  <c r="H557" i="16" s="1"/>
  <c r="E558" i="16"/>
  <c r="G558" i="16"/>
  <c r="H558" i="16" s="1"/>
  <c r="E559" i="16"/>
  <c r="F559" i="16"/>
  <c r="G559" i="16"/>
  <c r="H559" i="16" s="1"/>
  <c r="E560" i="16"/>
  <c r="F560" i="16"/>
  <c r="G560" i="16"/>
  <c r="H560" i="16" s="1"/>
  <c r="E561" i="16"/>
  <c r="E562" i="16"/>
  <c r="F562" i="16"/>
  <c r="G562" i="16"/>
  <c r="E563" i="16"/>
  <c r="F563" i="16"/>
  <c r="G563" i="16"/>
  <c r="E564" i="16"/>
  <c r="H564" i="16"/>
  <c r="E565" i="16"/>
  <c r="F565" i="16"/>
  <c r="G565" i="16"/>
  <c r="G566" i="16"/>
  <c r="E567" i="16"/>
  <c r="G567" i="16"/>
  <c r="H567" i="16" s="1"/>
  <c r="E568" i="16"/>
  <c r="F568" i="16"/>
  <c r="G568" i="16"/>
  <c r="H568" i="16" s="1"/>
  <c r="E569" i="16"/>
  <c r="F569" i="16"/>
  <c r="G569" i="16"/>
  <c r="H569" i="16" s="1"/>
  <c r="E571" i="16"/>
  <c r="G571" i="16"/>
  <c r="E572" i="16"/>
  <c r="F572" i="16"/>
  <c r="G572" i="16"/>
  <c r="E573" i="16"/>
  <c r="E574" i="16"/>
  <c r="F574" i="16"/>
  <c r="G574" i="16"/>
  <c r="H574" i="16" s="1"/>
  <c r="E575" i="16"/>
  <c r="F575" i="16"/>
  <c r="G575" i="16"/>
  <c r="H575" i="16" s="1"/>
  <c r="E576" i="16"/>
  <c r="E577" i="16"/>
  <c r="F577" i="16"/>
  <c r="G577" i="16"/>
  <c r="H577" i="16" s="1"/>
  <c r="F578" i="16"/>
  <c r="G578" i="16"/>
  <c r="E579" i="16"/>
  <c r="E554" i="15"/>
  <c r="G554" i="15"/>
  <c r="G555" i="15"/>
  <c r="E556" i="15"/>
  <c r="G556" i="15"/>
  <c r="H556" i="15" s="1"/>
  <c r="E557" i="15"/>
  <c r="F557" i="15"/>
  <c r="G557" i="15"/>
  <c r="E558" i="15"/>
  <c r="G558" i="15"/>
  <c r="E559" i="15"/>
  <c r="F559" i="15"/>
  <c r="G559" i="15"/>
  <c r="H559" i="15" s="1"/>
  <c r="E560" i="15"/>
  <c r="F560" i="15"/>
  <c r="G560" i="15"/>
  <c r="H560" i="15" s="1"/>
  <c r="E561" i="15"/>
  <c r="G561" i="15"/>
  <c r="H561" i="15" s="1"/>
  <c r="E562" i="15"/>
  <c r="F562" i="15"/>
  <c r="G562" i="15"/>
  <c r="H562" i="15" s="1"/>
  <c r="E563" i="15"/>
  <c r="F563" i="15"/>
  <c r="G563" i="15"/>
  <c r="E564" i="15"/>
  <c r="G564" i="15"/>
  <c r="E565" i="15"/>
  <c r="F565" i="15"/>
  <c r="G565" i="15"/>
  <c r="H565" i="15" s="1"/>
  <c r="E566" i="15"/>
  <c r="F566" i="15"/>
  <c r="G566" i="15"/>
  <c r="H566" i="15" s="1"/>
  <c r="E567" i="15"/>
  <c r="F567" i="15"/>
  <c r="G567" i="15"/>
  <c r="H567" i="15" s="1"/>
  <c r="E568" i="15"/>
  <c r="F568" i="15"/>
  <c r="G568" i="15"/>
  <c r="H568" i="15" s="1"/>
  <c r="E569" i="15"/>
  <c r="F569" i="15"/>
  <c r="G569" i="15"/>
  <c r="H569" i="15" s="1"/>
  <c r="E571" i="15"/>
  <c r="F571" i="15"/>
  <c r="G571" i="15"/>
  <c r="H571" i="15" s="1"/>
  <c r="E572" i="15"/>
  <c r="F572" i="15"/>
  <c r="G572" i="15"/>
  <c r="E573" i="15"/>
  <c r="E574" i="15"/>
  <c r="F574" i="15"/>
  <c r="G574" i="15"/>
  <c r="H574" i="15" s="1"/>
  <c r="E575" i="15"/>
  <c r="F575" i="15"/>
  <c r="G575" i="15"/>
  <c r="E576" i="15"/>
  <c r="E577" i="15"/>
  <c r="F577" i="15"/>
  <c r="G577" i="15"/>
  <c r="H577" i="15" s="1"/>
  <c r="E578" i="15"/>
  <c r="F578" i="15"/>
  <c r="G578" i="15"/>
  <c r="H578" i="15" s="1"/>
  <c r="E579" i="15"/>
  <c r="G554" i="14"/>
  <c r="G555" i="14"/>
  <c r="G556" i="14"/>
  <c r="F557" i="14"/>
  <c r="G557" i="14"/>
  <c r="E558" i="14"/>
  <c r="F558" i="14"/>
  <c r="G558" i="14"/>
  <c r="E559" i="14"/>
  <c r="F559" i="14"/>
  <c r="G559" i="14"/>
  <c r="F560" i="14"/>
  <c r="G560" i="14"/>
  <c r="E561" i="14"/>
  <c r="F561" i="14"/>
  <c r="G561" i="14"/>
  <c r="H561" i="14" s="1"/>
  <c r="E562" i="14"/>
  <c r="F562" i="14"/>
  <c r="G562" i="14"/>
  <c r="H562" i="14" s="1"/>
  <c r="F563" i="14"/>
  <c r="G563" i="14"/>
  <c r="E564" i="14"/>
  <c r="F564" i="14"/>
  <c r="G564" i="14"/>
  <c r="E565" i="14"/>
  <c r="F565" i="14"/>
  <c r="G565" i="14"/>
  <c r="G566" i="14"/>
  <c r="G567" i="14"/>
  <c r="G568" i="14"/>
  <c r="E569" i="14"/>
  <c r="F569" i="14"/>
  <c r="G569" i="14"/>
  <c r="H569" i="14" s="1"/>
  <c r="G570" i="14"/>
  <c r="F571" i="14"/>
  <c r="G571" i="14"/>
  <c r="G572" i="14"/>
  <c r="F573" i="14"/>
  <c r="G573" i="14"/>
  <c r="E574" i="14"/>
  <c r="F574" i="14"/>
  <c r="G574" i="14"/>
  <c r="G575" i="14"/>
  <c r="E576" i="14"/>
  <c r="F576" i="14"/>
  <c r="G576" i="14"/>
  <c r="E577" i="14"/>
  <c r="F577" i="14"/>
  <c r="G577" i="14"/>
  <c r="G578" i="14"/>
  <c r="E579" i="14"/>
  <c r="F579" i="14"/>
  <c r="G579" i="14"/>
  <c r="H579" i="14" s="1"/>
  <c r="E554" i="13"/>
  <c r="F554" i="13"/>
  <c r="G554" i="13"/>
  <c r="H554" i="13" s="1"/>
  <c r="E555" i="13"/>
  <c r="G555" i="13"/>
  <c r="H555" i="13" s="1"/>
  <c r="G556" i="13"/>
  <c r="E557" i="13"/>
  <c r="G557" i="13"/>
  <c r="E558" i="13"/>
  <c r="F558" i="13"/>
  <c r="G558" i="13"/>
  <c r="H558" i="13" s="1"/>
  <c r="E559" i="13"/>
  <c r="F559" i="13"/>
  <c r="G559" i="13"/>
  <c r="E560" i="13"/>
  <c r="F560" i="13"/>
  <c r="G560" i="13"/>
  <c r="E561" i="13"/>
  <c r="F561" i="13"/>
  <c r="G561" i="13"/>
  <c r="H561" i="13" s="1"/>
  <c r="E562" i="13"/>
  <c r="F562" i="13"/>
  <c r="G562" i="13"/>
  <c r="H562" i="13" s="1"/>
  <c r="E563" i="13"/>
  <c r="F563" i="13"/>
  <c r="G563" i="13"/>
  <c r="H563" i="13" s="1"/>
  <c r="E564" i="13"/>
  <c r="G564" i="13"/>
  <c r="H564" i="13" s="1"/>
  <c r="E565" i="13"/>
  <c r="F565" i="13"/>
  <c r="G565" i="13"/>
  <c r="H565" i="13" s="1"/>
  <c r="G566" i="13"/>
  <c r="F567" i="13"/>
  <c r="G567" i="13"/>
  <c r="E568" i="13"/>
  <c r="G568" i="13"/>
  <c r="H568" i="13" s="1"/>
  <c r="E569" i="13"/>
  <c r="F569" i="13"/>
  <c r="G569" i="13"/>
  <c r="G570" i="13"/>
  <c r="G571" i="13"/>
  <c r="E572" i="13"/>
  <c r="F572" i="13"/>
  <c r="G572" i="13"/>
  <c r="G573" i="13"/>
  <c r="E574" i="13"/>
  <c r="F574" i="13"/>
  <c r="G574" i="13"/>
  <c r="H574" i="13" s="1"/>
  <c r="E575" i="13"/>
  <c r="G575" i="13"/>
  <c r="E576" i="13"/>
  <c r="G576" i="13"/>
  <c r="H576" i="13" s="1"/>
  <c r="E577" i="13"/>
  <c r="F577" i="13"/>
  <c r="G577" i="13"/>
  <c r="H577" i="13" s="1"/>
  <c r="E578" i="13"/>
  <c r="F578" i="13"/>
  <c r="G578" i="13"/>
  <c r="H578" i="13" s="1"/>
  <c r="E579" i="13"/>
  <c r="F579" i="13"/>
  <c r="G579" i="13"/>
  <c r="H579" i="13" s="1"/>
  <c r="F554" i="12"/>
  <c r="G554" i="12"/>
  <c r="G555" i="12"/>
  <c r="G556" i="12"/>
  <c r="G557" i="12"/>
  <c r="E558" i="12"/>
  <c r="F558" i="12"/>
  <c r="G558" i="12"/>
  <c r="H558" i="12" s="1"/>
  <c r="E559" i="12"/>
  <c r="F559" i="12"/>
  <c r="G559" i="12"/>
  <c r="H559" i="12" s="1"/>
  <c r="G560" i="12"/>
  <c r="F561" i="12"/>
  <c r="G561" i="12"/>
  <c r="E562" i="12"/>
  <c r="F562" i="12"/>
  <c r="G562" i="12"/>
  <c r="H562" i="12" s="1"/>
  <c r="G563" i="12"/>
  <c r="E564" i="12"/>
  <c r="G564" i="12"/>
  <c r="H564" i="12" s="1"/>
  <c r="E565" i="12"/>
  <c r="F565" i="12"/>
  <c r="G565" i="12"/>
  <c r="H565" i="12" s="1"/>
  <c r="E566" i="12"/>
  <c r="F566" i="12"/>
  <c r="G566" i="12"/>
  <c r="G567" i="12"/>
  <c r="G568" i="12"/>
  <c r="E569" i="12"/>
  <c r="F569" i="12"/>
  <c r="G569" i="12"/>
  <c r="H569" i="12" s="1"/>
  <c r="G570" i="12"/>
  <c r="G571" i="12"/>
  <c r="G572" i="12"/>
  <c r="F573" i="12"/>
  <c r="G573" i="12"/>
  <c r="E574" i="12"/>
  <c r="G574" i="12"/>
  <c r="H574" i="12" s="1"/>
  <c r="G575" i="12"/>
  <c r="E576" i="12"/>
  <c r="F576" i="12"/>
  <c r="G576" i="12"/>
  <c r="E577" i="12"/>
  <c r="F577" i="12"/>
  <c r="G577" i="12"/>
  <c r="H577" i="12" s="1"/>
  <c r="G578" i="12"/>
  <c r="G579" i="12"/>
  <c r="G554" i="11"/>
  <c r="G555" i="11"/>
  <c r="G556" i="11"/>
  <c r="E557" i="11"/>
  <c r="F557" i="11"/>
  <c r="G557" i="11"/>
  <c r="H557" i="11" s="1"/>
  <c r="E558" i="11"/>
  <c r="F558" i="11"/>
  <c r="G558" i="11"/>
  <c r="H558" i="11" s="1"/>
  <c r="E559" i="11"/>
  <c r="F559" i="11"/>
  <c r="G559" i="11"/>
  <c r="H559" i="11" s="1"/>
  <c r="E560" i="11"/>
  <c r="F560" i="11"/>
  <c r="G560" i="11"/>
  <c r="H560" i="11" s="1"/>
  <c r="E561" i="11"/>
  <c r="F561" i="11"/>
  <c r="G561" i="11"/>
  <c r="H561" i="11" s="1"/>
  <c r="E562" i="11"/>
  <c r="F562" i="11"/>
  <c r="G562" i="11"/>
  <c r="E563" i="11"/>
  <c r="F563" i="11"/>
  <c r="G563" i="11"/>
  <c r="H563" i="11" s="1"/>
  <c r="E564" i="11"/>
  <c r="F564" i="11"/>
  <c r="G564" i="11"/>
  <c r="H564" i="11" s="1"/>
  <c r="E565" i="11"/>
  <c r="F565" i="11"/>
  <c r="G565" i="11"/>
  <c r="H565" i="11" s="1"/>
  <c r="G566" i="11"/>
  <c r="G567" i="11"/>
  <c r="G568" i="11"/>
  <c r="E569" i="11"/>
  <c r="F569" i="11"/>
  <c r="G569" i="11"/>
  <c r="H569" i="11" s="1"/>
  <c r="G570" i="11"/>
  <c r="G571" i="11"/>
  <c r="E572" i="11"/>
  <c r="F572" i="11"/>
  <c r="G572" i="11"/>
  <c r="H572" i="11" s="1"/>
  <c r="G573" i="11"/>
  <c r="E574" i="11"/>
  <c r="F574" i="11"/>
  <c r="G574" i="11"/>
  <c r="E575" i="11"/>
  <c r="G575" i="11"/>
  <c r="H575" i="11" s="1"/>
  <c r="E576" i="11"/>
  <c r="F576" i="11"/>
  <c r="G576" i="11"/>
  <c r="E577" i="11"/>
  <c r="G577" i="11"/>
  <c r="E578" i="11"/>
  <c r="G578" i="11"/>
  <c r="H578" i="11" s="1"/>
  <c r="G579" i="11"/>
  <c r="G554" i="10"/>
  <c r="G555" i="10"/>
  <c r="G556" i="10"/>
  <c r="G557" i="10"/>
  <c r="E558" i="10"/>
  <c r="F558" i="10"/>
  <c r="G558" i="10"/>
  <c r="H558" i="10" s="1"/>
  <c r="E559" i="10"/>
  <c r="F559" i="10"/>
  <c r="G559" i="10"/>
  <c r="H559" i="10" s="1"/>
  <c r="E560" i="10"/>
  <c r="F560" i="10"/>
  <c r="G560" i="10"/>
  <c r="H560" i="10" s="1"/>
  <c r="E561" i="10"/>
  <c r="F561" i="10"/>
  <c r="G561" i="10"/>
  <c r="H561" i="10" s="1"/>
  <c r="E562" i="10"/>
  <c r="F562" i="10"/>
  <c r="G562" i="10"/>
  <c r="H562" i="10" s="1"/>
  <c r="F563" i="10"/>
  <c r="G563" i="10"/>
  <c r="E564" i="10"/>
  <c r="G564" i="10"/>
  <c r="H564" i="10" s="1"/>
  <c r="E565" i="10"/>
  <c r="G565" i="10"/>
  <c r="H565" i="10" s="1"/>
  <c r="E566" i="10"/>
  <c r="F566" i="10"/>
  <c r="G566" i="10"/>
  <c r="H566" i="10" s="1"/>
  <c r="E567" i="10"/>
  <c r="F567" i="10"/>
  <c r="G567" i="10"/>
  <c r="H567" i="10" s="1"/>
  <c r="G568" i="10"/>
  <c r="E569" i="10"/>
  <c r="F569" i="10"/>
  <c r="G569" i="10"/>
  <c r="G570" i="10"/>
  <c r="G571" i="10"/>
  <c r="F572" i="10"/>
  <c r="G572" i="10"/>
  <c r="F573" i="10"/>
  <c r="G573" i="10"/>
  <c r="E574" i="10"/>
  <c r="F574" i="10"/>
  <c r="G574" i="10"/>
  <c r="G575" i="10"/>
  <c r="E576" i="10"/>
  <c r="F576" i="10"/>
  <c r="G576" i="10"/>
  <c r="H576" i="10" s="1"/>
  <c r="E577" i="10"/>
  <c r="F577" i="10"/>
  <c r="G577" i="10"/>
  <c r="F578" i="10"/>
  <c r="G578" i="10"/>
  <c r="G579" i="10"/>
  <c r="E554" i="9"/>
  <c r="F554" i="9"/>
  <c r="G554" i="9"/>
  <c r="H554" i="9" s="1"/>
  <c r="G555" i="9"/>
  <c r="G556" i="9"/>
  <c r="E557" i="9"/>
  <c r="F557" i="9"/>
  <c r="G557" i="9"/>
  <c r="E558" i="9"/>
  <c r="F558" i="9"/>
  <c r="G558" i="9"/>
  <c r="E559" i="9"/>
  <c r="F559" i="9"/>
  <c r="G559" i="9"/>
  <c r="H559" i="9" s="1"/>
  <c r="E560" i="9"/>
  <c r="F560" i="9"/>
  <c r="G560" i="9"/>
  <c r="H560" i="9" s="1"/>
  <c r="E561" i="9"/>
  <c r="F561" i="9"/>
  <c r="G561" i="9"/>
  <c r="H561" i="9" s="1"/>
  <c r="E562" i="9"/>
  <c r="G562" i="9"/>
  <c r="H562" i="9" s="1"/>
  <c r="E563" i="9"/>
  <c r="F563" i="9"/>
  <c r="G563" i="9"/>
  <c r="H563" i="9" s="1"/>
  <c r="E564" i="9"/>
  <c r="F564" i="9"/>
  <c r="G564" i="9"/>
  <c r="E565" i="9"/>
  <c r="F565" i="9"/>
  <c r="G565" i="9"/>
  <c r="H565" i="9" s="1"/>
  <c r="G566" i="9"/>
  <c r="E567" i="9"/>
  <c r="F567" i="9"/>
  <c r="G567" i="9"/>
  <c r="H567" i="9" s="1"/>
  <c r="E568" i="9"/>
  <c r="F568" i="9"/>
  <c r="G568" i="9"/>
  <c r="H568" i="9" s="1"/>
  <c r="E569" i="9"/>
  <c r="F569" i="9"/>
  <c r="G569" i="9"/>
  <c r="E570" i="9"/>
  <c r="G570" i="9"/>
  <c r="E571" i="9"/>
  <c r="G571" i="9"/>
  <c r="H571" i="9" s="1"/>
  <c r="E572" i="9"/>
  <c r="F572" i="9"/>
  <c r="G572" i="9"/>
  <c r="H572" i="9" s="1"/>
  <c r="E573" i="9"/>
  <c r="F573" i="9"/>
  <c r="G573" i="9"/>
  <c r="H573" i="9" s="1"/>
  <c r="E574" i="9"/>
  <c r="F574" i="9"/>
  <c r="G574" i="9"/>
  <c r="H574" i="9" s="1"/>
  <c r="E575" i="9"/>
  <c r="G575" i="9"/>
  <c r="E576" i="9"/>
  <c r="F576" i="9"/>
  <c r="G576" i="9"/>
  <c r="E577" i="9"/>
  <c r="F577" i="9"/>
  <c r="G577" i="9"/>
  <c r="H577" i="9" s="1"/>
  <c r="E578" i="9"/>
  <c r="F578" i="9"/>
  <c r="G578" i="9"/>
  <c r="E579" i="9"/>
  <c r="F579" i="9"/>
  <c r="G579" i="9"/>
  <c r="G554" i="8"/>
  <c r="G555" i="8"/>
  <c r="G556" i="8"/>
  <c r="F557" i="8"/>
  <c r="G557" i="8"/>
  <c r="F558" i="8"/>
  <c r="G558" i="8"/>
  <c r="E559" i="8"/>
  <c r="F559" i="8"/>
  <c r="G559" i="8"/>
  <c r="E560" i="8"/>
  <c r="G560" i="8"/>
  <c r="H560" i="8" s="1"/>
  <c r="E561" i="8"/>
  <c r="F561" i="8"/>
  <c r="G561" i="8"/>
  <c r="H561" i="8" s="1"/>
  <c r="E562" i="8"/>
  <c r="F562" i="8"/>
  <c r="G562" i="8"/>
  <c r="H562" i="8" s="1"/>
  <c r="G563" i="8"/>
  <c r="E564" i="8"/>
  <c r="G564" i="8"/>
  <c r="H564" i="8" s="1"/>
  <c r="E565" i="8"/>
  <c r="G565" i="8"/>
  <c r="E566" i="8"/>
  <c r="F566" i="8"/>
  <c r="G566" i="8"/>
  <c r="H566" i="8" s="1"/>
  <c r="G567" i="8"/>
  <c r="E568" i="8"/>
  <c r="G568" i="8"/>
  <c r="H568" i="8" s="1"/>
  <c r="E569" i="8"/>
  <c r="F569" i="8"/>
  <c r="G569" i="8"/>
  <c r="H569" i="8" s="1"/>
  <c r="G570" i="8"/>
  <c r="G571" i="8"/>
  <c r="E572" i="8"/>
  <c r="G572" i="8"/>
  <c r="H572" i="8" s="1"/>
  <c r="E573" i="8"/>
  <c r="F573" i="8"/>
  <c r="G573" i="8"/>
  <c r="H573" i="8" s="1"/>
  <c r="E574" i="8"/>
  <c r="F574" i="8"/>
  <c r="G574" i="8"/>
  <c r="H574" i="8" s="1"/>
  <c r="G575" i="8"/>
  <c r="E576" i="8"/>
  <c r="F576" i="8"/>
  <c r="G576" i="8"/>
  <c r="E577" i="8"/>
  <c r="F577" i="8"/>
  <c r="G577" i="8"/>
  <c r="F578" i="8"/>
  <c r="G578" i="8"/>
  <c r="E579" i="8"/>
  <c r="F579" i="8"/>
  <c r="G579" i="8"/>
  <c r="G554" i="7"/>
  <c r="G555" i="7"/>
  <c r="G556" i="7"/>
  <c r="G557" i="7"/>
  <c r="E558" i="7"/>
  <c r="F558" i="7"/>
  <c r="G558" i="7"/>
  <c r="H558" i="7" s="1"/>
  <c r="E559" i="7"/>
  <c r="F559" i="7"/>
  <c r="G559" i="7"/>
  <c r="E560" i="7"/>
  <c r="G560" i="7"/>
  <c r="E561" i="7"/>
  <c r="F561" i="7"/>
  <c r="G561" i="7"/>
  <c r="H561" i="7" s="1"/>
  <c r="E562" i="7"/>
  <c r="G562" i="7"/>
  <c r="H562" i="7" s="1"/>
  <c r="F563" i="7"/>
  <c r="G563" i="7"/>
  <c r="E564" i="7"/>
  <c r="G564" i="7"/>
  <c r="H564" i="7" s="1"/>
  <c r="E565" i="7"/>
  <c r="F565" i="7"/>
  <c r="G565" i="7"/>
  <c r="H565" i="7" s="1"/>
  <c r="E566" i="7"/>
  <c r="F566" i="7"/>
  <c r="G566" i="7"/>
  <c r="G567" i="7"/>
  <c r="F568" i="7"/>
  <c r="G568" i="7"/>
  <c r="E569" i="7"/>
  <c r="F569" i="7"/>
  <c r="G569" i="7"/>
  <c r="H569" i="7" s="1"/>
  <c r="G570" i="7"/>
  <c r="G571" i="7"/>
  <c r="E572" i="7"/>
  <c r="F572" i="7"/>
  <c r="G572" i="7"/>
  <c r="E573" i="7"/>
  <c r="F573" i="7"/>
  <c r="G573" i="7"/>
  <c r="H573" i="7" s="1"/>
  <c r="E574" i="7"/>
  <c r="F574" i="7"/>
  <c r="G574" i="7"/>
  <c r="H574" i="7" s="1"/>
  <c r="E575" i="7"/>
  <c r="G575" i="7"/>
  <c r="H575" i="7" s="1"/>
  <c r="E576" i="7"/>
  <c r="F576" i="7"/>
  <c r="G576" i="7"/>
  <c r="H576" i="7" s="1"/>
  <c r="E577" i="7"/>
  <c r="G577" i="7"/>
  <c r="G578" i="7"/>
  <c r="G579" i="7"/>
  <c r="E554" i="6"/>
  <c r="G554" i="6"/>
  <c r="F555" i="6"/>
  <c r="G555" i="6"/>
  <c r="G556" i="6"/>
  <c r="E557" i="6"/>
  <c r="F557" i="6"/>
  <c r="G557" i="6"/>
  <c r="H557" i="6" s="1"/>
  <c r="E558" i="6"/>
  <c r="F558" i="6"/>
  <c r="G558" i="6"/>
  <c r="H558" i="6" s="1"/>
  <c r="E559" i="6"/>
  <c r="F559" i="6"/>
  <c r="G559" i="6"/>
  <c r="H559" i="6" s="1"/>
  <c r="E560" i="6"/>
  <c r="F560" i="6"/>
  <c r="G560" i="6"/>
  <c r="E561" i="6"/>
  <c r="F561" i="6"/>
  <c r="G561" i="6"/>
  <c r="E562" i="6"/>
  <c r="F562" i="6"/>
  <c r="G562" i="6"/>
  <c r="H562" i="6" s="1"/>
  <c r="E563" i="6"/>
  <c r="F563" i="6"/>
  <c r="G563" i="6"/>
  <c r="E564" i="6"/>
  <c r="F564" i="6"/>
  <c r="G564" i="6"/>
  <c r="E565" i="6"/>
  <c r="F565" i="6"/>
  <c r="G565" i="6"/>
  <c r="H565" i="6" s="1"/>
  <c r="E566" i="6"/>
  <c r="F566" i="6"/>
  <c r="G566" i="6"/>
  <c r="H566" i="6" s="1"/>
  <c r="E567" i="6"/>
  <c r="F567" i="6"/>
  <c r="G567" i="6"/>
  <c r="H567" i="6" s="1"/>
  <c r="E568" i="6"/>
  <c r="F568" i="6"/>
  <c r="G568" i="6"/>
  <c r="H568" i="6" s="1"/>
  <c r="E569" i="6"/>
  <c r="F569" i="6"/>
  <c r="G569" i="6"/>
  <c r="G570" i="6"/>
  <c r="E571" i="6"/>
  <c r="F571" i="6"/>
  <c r="G571" i="6"/>
  <c r="H571" i="6" s="1"/>
  <c r="E572" i="6"/>
  <c r="F572" i="6"/>
  <c r="G572" i="6"/>
  <c r="E573" i="6"/>
  <c r="G573" i="6"/>
  <c r="E574" i="6"/>
  <c r="F574" i="6"/>
  <c r="G574" i="6"/>
  <c r="H574" i="6" s="1"/>
  <c r="E575" i="6"/>
  <c r="F575" i="6"/>
  <c r="G575" i="6"/>
  <c r="H575" i="6" s="1"/>
  <c r="E576" i="6"/>
  <c r="F576" i="6"/>
  <c r="G576" i="6"/>
  <c r="H576" i="6" s="1"/>
  <c r="E577" i="6"/>
  <c r="F577" i="6"/>
  <c r="G577" i="6"/>
  <c r="H577" i="6" s="1"/>
  <c r="E578" i="6"/>
  <c r="F578" i="6"/>
  <c r="G578" i="6"/>
  <c r="E579" i="6"/>
  <c r="F579" i="6"/>
  <c r="G579" i="6"/>
  <c r="G554" i="5"/>
  <c r="G555" i="5"/>
  <c r="G556" i="5"/>
  <c r="G557" i="5"/>
  <c r="E558" i="5"/>
  <c r="F558" i="5"/>
  <c r="G558" i="5"/>
  <c r="H558" i="5" s="1"/>
  <c r="E559" i="5"/>
  <c r="F559" i="5"/>
  <c r="G559" i="5"/>
  <c r="H559" i="5" s="1"/>
  <c r="F560" i="5"/>
  <c r="G560" i="5"/>
  <c r="E561" i="5"/>
  <c r="F561" i="5"/>
  <c r="G561" i="5"/>
  <c r="G562" i="5"/>
  <c r="G563" i="5"/>
  <c r="E564" i="5"/>
  <c r="G564" i="5"/>
  <c r="H564" i="5" s="1"/>
  <c r="F565" i="5"/>
  <c r="G565" i="5"/>
  <c r="G566" i="5"/>
  <c r="F567" i="5"/>
  <c r="G567" i="5"/>
  <c r="G568" i="5"/>
  <c r="E569" i="5"/>
  <c r="F569" i="5"/>
  <c r="G569" i="5"/>
  <c r="H569" i="5" s="1"/>
  <c r="G570" i="5"/>
  <c r="G571" i="5"/>
  <c r="G572" i="5"/>
  <c r="E573" i="5"/>
  <c r="G573" i="5"/>
  <c r="H573" i="5" s="1"/>
  <c r="E574" i="5"/>
  <c r="F574" i="5"/>
  <c r="G574" i="5"/>
  <c r="H574" i="5" s="1"/>
  <c r="G575" i="5"/>
  <c r="E576" i="5"/>
  <c r="G576" i="5"/>
  <c r="H576" i="5" s="1"/>
  <c r="E577" i="5"/>
  <c r="F577" i="5"/>
  <c r="G577" i="5"/>
  <c r="H577" i="5" s="1"/>
  <c r="G578" i="5"/>
  <c r="G579" i="5"/>
  <c r="E554" i="4"/>
  <c r="F554" i="4"/>
  <c r="G554" i="4"/>
  <c r="E555" i="4"/>
  <c r="F555" i="4"/>
  <c r="G555" i="4"/>
  <c r="H555" i="4" s="1"/>
  <c r="G556" i="4"/>
  <c r="E557" i="4"/>
  <c r="F557" i="4"/>
  <c r="G557" i="4"/>
  <c r="E558" i="4"/>
  <c r="F558" i="4"/>
  <c r="G558" i="4"/>
  <c r="H558" i="4" s="1"/>
  <c r="E559" i="4"/>
  <c r="F559" i="4"/>
  <c r="G559" i="4"/>
  <c r="H559" i="4" s="1"/>
  <c r="E560" i="4"/>
  <c r="F560" i="4"/>
  <c r="G560" i="4"/>
  <c r="H560" i="4" s="1"/>
  <c r="E561" i="4"/>
  <c r="F561" i="4"/>
  <c r="G561" i="4"/>
  <c r="H561" i="4" s="1"/>
  <c r="E562" i="4"/>
  <c r="F562" i="4"/>
  <c r="G562" i="4"/>
  <c r="E563" i="4"/>
  <c r="F563" i="4"/>
  <c r="G563" i="4"/>
  <c r="E564" i="4"/>
  <c r="F564" i="4"/>
  <c r="G564" i="4"/>
  <c r="H564" i="4" s="1"/>
  <c r="F565" i="4"/>
  <c r="G565" i="4"/>
  <c r="E566" i="4"/>
  <c r="G566" i="4"/>
  <c r="H566" i="4" s="1"/>
  <c r="E567" i="4"/>
  <c r="F567" i="4"/>
  <c r="G567" i="4"/>
  <c r="H567" i="4" s="1"/>
  <c r="E568" i="4"/>
  <c r="F568" i="4"/>
  <c r="G568" i="4"/>
  <c r="H568" i="4" s="1"/>
  <c r="E569" i="4"/>
  <c r="F569" i="4"/>
  <c r="G569" i="4"/>
  <c r="H569" i="4" s="1"/>
  <c r="G570" i="4"/>
  <c r="G571" i="4"/>
  <c r="F572" i="4"/>
  <c r="G572" i="4"/>
  <c r="E573" i="4"/>
  <c r="F573" i="4"/>
  <c r="G573" i="4"/>
  <c r="H573" i="4" s="1"/>
  <c r="F574" i="4"/>
  <c r="G574" i="4"/>
  <c r="F575" i="4"/>
  <c r="G575" i="4"/>
  <c r="E576" i="4"/>
  <c r="F576" i="4"/>
  <c r="G576" i="4"/>
  <c r="H576" i="4" s="1"/>
  <c r="E577" i="4"/>
  <c r="F577" i="4"/>
  <c r="G577" i="4"/>
  <c r="H577" i="4" s="1"/>
  <c r="E578" i="4"/>
  <c r="G578" i="4"/>
  <c r="H578" i="4" s="1"/>
  <c r="E579" i="4"/>
  <c r="F579" i="4"/>
  <c r="G579" i="4"/>
  <c r="H579" i="4" s="1"/>
  <c r="G554" i="3"/>
  <c r="G555" i="3"/>
  <c r="G556" i="3"/>
  <c r="G557" i="3"/>
  <c r="E558" i="3"/>
  <c r="F558" i="3"/>
  <c r="G558" i="3"/>
  <c r="H558" i="3" s="1"/>
  <c r="E559" i="3"/>
  <c r="F559" i="3"/>
  <c r="G559" i="3"/>
  <c r="H559" i="3" s="1"/>
  <c r="E560" i="3"/>
  <c r="G560" i="3"/>
  <c r="H560" i="3" s="1"/>
  <c r="F561" i="3"/>
  <c r="G561" i="3"/>
  <c r="G562" i="3"/>
  <c r="G563" i="3"/>
  <c r="E564" i="3"/>
  <c r="G564" i="3"/>
  <c r="E565" i="3"/>
  <c r="F565" i="3"/>
  <c r="G565" i="3"/>
  <c r="H565" i="3" s="1"/>
  <c r="G566" i="3"/>
  <c r="E567" i="3"/>
  <c r="G567" i="3"/>
  <c r="H567" i="3" s="1"/>
  <c r="G568" i="3"/>
  <c r="E569" i="3"/>
  <c r="F569" i="3"/>
  <c r="G569" i="3"/>
  <c r="H569" i="3" s="1"/>
  <c r="G570" i="3"/>
  <c r="G571" i="3"/>
  <c r="G572" i="3"/>
  <c r="E573" i="3"/>
  <c r="G573" i="3"/>
  <c r="E574" i="3"/>
  <c r="F574" i="3"/>
  <c r="G574" i="3"/>
  <c r="H574" i="3" s="1"/>
  <c r="E575" i="3"/>
  <c r="G575" i="3"/>
  <c r="H575" i="3" s="1"/>
  <c r="E576" i="3"/>
  <c r="F576" i="3"/>
  <c r="G576" i="3"/>
  <c r="H576" i="3" s="1"/>
  <c r="E577" i="3"/>
  <c r="F577" i="3"/>
  <c r="G577" i="3"/>
  <c r="H577" i="3" s="1"/>
  <c r="G578" i="3"/>
  <c r="G579" i="3"/>
  <c r="G554" i="2"/>
  <c r="G555" i="2"/>
  <c r="G556" i="2"/>
  <c r="G557" i="2"/>
  <c r="E558" i="2"/>
  <c r="F558" i="2"/>
  <c r="G558" i="2"/>
  <c r="E559" i="2"/>
  <c r="F559" i="2"/>
  <c r="G559" i="2"/>
  <c r="G560" i="2"/>
  <c r="E561" i="2"/>
  <c r="F561" i="2"/>
  <c r="G561" i="2"/>
  <c r="H561" i="2" s="1"/>
  <c r="G562" i="2"/>
  <c r="E563" i="2"/>
  <c r="G563" i="2"/>
  <c r="H563" i="2" s="1"/>
  <c r="E564" i="2"/>
  <c r="G564" i="2"/>
  <c r="F565" i="2"/>
  <c r="G565" i="2"/>
  <c r="E566" i="2"/>
  <c r="F566" i="2"/>
  <c r="G566" i="2"/>
  <c r="H566" i="2" s="1"/>
  <c r="G567" i="2"/>
  <c r="G568" i="2"/>
  <c r="E569" i="2"/>
  <c r="F569" i="2"/>
  <c r="G569" i="2"/>
  <c r="H569" i="2" s="1"/>
  <c r="G570" i="2"/>
  <c r="G571" i="2"/>
  <c r="G572" i="2"/>
  <c r="E573" i="2"/>
  <c r="G573" i="2"/>
  <c r="E574" i="2"/>
  <c r="F574" i="2"/>
  <c r="G574" i="2"/>
  <c r="G575" i="2"/>
  <c r="F576" i="2"/>
  <c r="G576" i="2"/>
  <c r="E577" i="2"/>
  <c r="F577" i="2"/>
  <c r="G577" i="2"/>
  <c r="G578" i="2"/>
  <c r="G579" i="2"/>
  <c r="E554" i="1"/>
  <c r="F554" i="1"/>
  <c r="G554" i="1"/>
  <c r="H554" i="1" s="1"/>
  <c r="E555" i="1"/>
  <c r="G555" i="1"/>
  <c r="H555" i="1" s="1"/>
  <c r="E556" i="1"/>
  <c r="F556" i="1"/>
  <c r="G556" i="1"/>
  <c r="E557" i="1"/>
  <c r="F557" i="1"/>
  <c r="G557" i="1"/>
  <c r="E558" i="1"/>
  <c r="F558" i="1"/>
  <c r="G558" i="1"/>
  <c r="H558" i="1" s="1"/>
  <c r="E559" i="1"/>
  <c r="F559" i="1"/>
  <c r="G559" i="1"/>
  <c r="H559" i="1" s="1"/>
  <c r="E560" i="1"/>
  <c r="F560" i="1"/>
  <c r="G560" i="1"/>
  <c r="H560" i="1" s="1"/>
  <c r="E561" i="1"/>
  <c r="F561" i="1"/>
  <c r="G561" i="1"/>
  <c r="H561" i="1" s="1"/>
  <c r="E562" i="1"/>
  <c r="F562" i="1"/>
  <c r="G562" i="1"/>
  <c r="H562" i="1" s="1"/>
  <c r="E563" i="1"/>
  <c r="F563" i="1"/>
  <c r="G563" i="1"/>
  <c r="H563" i="1" s="1"/>
  <c r="E564" i="1"/>
  <c r="F564" i="1"/>
  <c r="G564" i="1"/>
  <c r="H564" i="1" s="1"/>
  <c r="E565" i="1"/>
  <c r="F565" i="1"/>
  <c r="G565" i="1"/>
  <c r="E566" i="1"/>
  <c r="F566" i="1"/>
  <c r="G566" i="1"/>
  <c r="E567" i="1"/>
  <c r="F567" i="1"/>
  <c r="G567" i="1"/>
  <c r="H567" i="1" s="1"/>
  <c r="E568" i="1"/>
  <c r="F568" i="1"/>
  <c r="G568" i="1"/>
  <c r="E569" i="1"/>
  <c r="F569" i="1"/>
  <c r="G569" i="1"/>
  <c r="E570" i="1"/>
  <c r="F570" i="1"/>
  <c r="G570" i="1"/>
  <c r="H570" i="1" s="1"/>
  <c r="E571" i="1"/>
  <c r="F571" i="1"/>
  <c r="G571" i="1"/>
  <c r="H571" i="1" s="1"/>
  <c r="E572" i="1"/>
  <c r="F572" i="1"/>
  <c r="G572" i="1"/>
  <c r="H572" i="1" s="1"/>
  <c r="E573" i="1"/>
  <c r="F573" i="1"/>
  <c r="G573" i="1"/>
  <c r="H573" i="1" s="1"/>
  <c r="E574" i="1"/>
  <c r="F574" i="1"/>
  <c r="G574" i="1"/>
  <c r="E575" i="1"/>
  <c r="F575" i="1"/>
  <c r="G575" i="1"/>
  <c r="E576" i="1"/>
  <c r="F576" i="1"/>
  <c r="G576" i="1"/>
  <c r="H576" i="1" s="1"/>
  <c r="E577" i="1"/>
  <c r="F577" i="1"/>
  <c r="G577" i="1"/>
  <c r="H577" i="1" s="1"/>
  <c r="E578" i="1"/>
  <c r="F578" i="1"/>
  <c r="G578" i="1"/>
  <c r="H578" i="1" s="1"/>
  <c r="E579" i="1"/>
  <c r="F579" i="1"/>
  <c r="G579" i="1"/>
  <c r="H579" i="1" s="1"/>
  <c r="E554" i="34"/>
  <c r="F554" i="34"/>
  <c r="G554" i="34"/>
  <c r="H554" i="34" s="1"/>
  <c r="E555" i="34"/>
  <c r="F555" i="34"/>
  <c r="G555" i="34"/>
  <c r="H555" i="34" s="1"/>
  <c r="E556" i="34"/>
  <c r="F556" i="34"/>
  <c r="G556" i="34"/>
  <c r="H556" i="34" s="1"/>
  <c r="E557" i="34"/>
  <c r="F557" i="34"/>
  <c r="G557" i="34"/>
  <c r="E558" i="34"/>
  <c r="F558" i="34"/>
  <c r="G558" i="34"/>
  <c r="E559" i="34"/>
  <c r="F559" i="34"/>
  <c r="G559" i="34"/>
  <c r="H559" i="34" s="1"/>
  <c r="E560" i="34"/>
  <c r="F560" i="34"/>
  <c r="G560" i="34"/>
  <c r="E561" i="34"/>
  <c r="F561" i="34"/>
  <c r="G561" i="34"/>
  <c r="E562" i="34"/>
  <c r="F562" i="34"/>
  <c r="G562" i="34"/>
  <c r="H562" i="34" s="1"/>
  <c r="E563" i="34"/>
  <c r="F563" i="34"/>
  <c r="G563" i="34"/>
  <c r="H563" i="34" s="1"/>
  <c r="E564" i="34"/>
  <c r="F564" i="34"/>
  <c r="G564" i="34"/>
  <c r="H564" i="34" s="1"/>
  <c r="E565" i="34"/>
  <c r="F565" i="34"/>
  <c r="G565" i="34"/>
  <c r="H565" i="34" s="1"/>
  <c r="E566" i="34"/>
  <c r="F566" i="34"/>
  <c r="G566" i="34"/>
  <c r="E567" i="34"/>
  <c r="F567" i="34"/>
  <c r="G567" i="34"/>
  <c r="E568" i="34"/>
  <c r="F568" i="34"/>
  <c r="G568" i="34"/>
  <c r="H568" i="34" s="1"/>
  <c r="E569" i="34"/>
  <c r="F569" i="34"/>
  <c r="G569" i="34"/>
  <c r="H569" i="34" s="1"/>
  <c r="E570" i="34"/>
  <c r="F570" i="34"/>
  <c r="G570" i="34"/>
  <c r="H570" i="34" s="1"/>
  <c r="E571" i="34"/>
  <c r="F571" i="34"/>
  <c r="G571" i="34"/>
  <c r="H571" i="34" s="1"/>
  <c r="E572" i="34"/>
  <c r="F572" i="34"/>
  <c r="G572" i="34"/>
  <c r="H572" i="34" s="1"/>
  <c r="E573" i="34"/>
  <c r="F573" i="34"/>
  <c r="G573" i="34"/>
  <c r="H573" i="34" s="1"/>
  <c r="E574" i="34"/>
  <c r="F574" i="34"/>
  <c r="G574" i="34"/>
  <c r="H574" i="34" s="1"/>
  <c r="E575" i="34"/>
  <c r="F575" i="34"/>
  <c r="G575" i="34"/>
  <c r="E576" i="34"/>
  <c r="F576" i="34"/>
  <c r="G576" i="34"/>
  <c r="E577" i="34"/>
  <c r="F577" i="34"/>
  <c r="G577" i="34"/>
  <c r="H577" i="34"/>
  <c r="E578" i="34"/>
  <c r="F578" i="34"/>
  <c r="G578" i="34"/>
  <c r="H578" i="34" s="1"/>
  <c r="E579" i="34"/>
  <c r="F579" i="34"/>
  <c r="G579" i="34"/>
  <c r="H579" i="34" s="1"/>
  <c r="G554" i="33"/>
  <c r="G555" i="33"/>
  <c r="G556" i="33"/>
  <c r="G557" i="33"/>
  <c r="G558" i="33"/>
  <c r="E559" i="33"/>
  <c r="F559" i="33"/>
  <c r="G559" i="33"/>
  <c r="G560" i="33"/>
  <c r="G561" i="33"/>
  <c r="G562" i="33"/>
  <c r="G563" i="33"/>
  <c r="E564" i="33"/>
  <c r="G564" i="33"/>
  <c r="H564" i="33" s="1"/>
  <c r="G565" i="33"/>
  <c r="G566" i="33"/>
  <c r="G567" i="33"/>
  <c r="G568" i="33"/>
  <c r="F569" i="33"/>
  <c r="G569" i="33"/>
  <c r="G570" i="33"/>
  <c r="G571" i="33"/>
  <c r="G572" i="33"/>
  <c r="G573" i="33"/>
  <c r="G574" i="33"/>
  <c r="G575" i="33"/>
  <c r="G576" i="33"/>
  <c r="E577" i="33"/>
  <c r="G577" i="33"/>
  <c r="G578" i="33"/>
  <c r="G579" i="33"/>
  <c r="E333" i="32"/>
  <c r="E334" i="32"/>
  <c r="E335" i="32"/>
  <c r="E338" i="32"/>
  <c r="E339" i="32"/>
  <c r="E340" i="32"/>
  <c r="E341" i="32"/>
  <c r="E344" i="32"/>
  <c r="E345" i="32"/>
  <c r="E346" i="32"/>
  <c r="E347" i="32"/>
  <c r="E348" i="32"/>
  <c r="E350" i="32"/>
  <c r="E351" i="32"/>
  <c r="E354" i="32"/>
  <c r="E355" i="32"/>
  <c r="E356" i="32"/>
  <c r="E357" i="32"/>
  <c r="E359" i="32"/>
  <c r="E360" i="32"/>
  <c r="E361" i="32"/>
  <c r="E364" i="32"/>
  <c r="E365" i="32"/>
  <c r="E366" i="32"/>
  <c r="E371" i="32"/>
  <c r="E373" i="32"/>
  <c r="E374" i="32"/>
  <c r="E375" i="32"/>
  <c r="E377" i="32"/>
  <c r="E378" i="32"/>
  <c r="E381" i="32"/>
  <c r="E383" i="32"/>
  <c r="E384" i="32"/>
  <c r="E385" i="32"/>
  <c r="E386" i="32"/>
  <c r="E387" i="32"/>
  <c r="E388" i="32"/>
  <c r="E389" i="32"/>
  <c r="E390" i="32"/>
  <c r="E391" i="32"/>
  <c r="E392" i="32"/>
  <c r="E393" i="32"/>
  <c r="E394" i="32"/>
  <c r="E395" i="32"/>
  <c r="E396" i="32"/>
  <c r="E397" i="32"/>
  <c r="E398" i="32"/>
  <c r="E399" i="32"/>
  <c r="E400" i="32"/>
  <c r="E401" i="32"/>
  <c r="E402" i="32"/>
  <c r="E403" i="32"/>
  <c r="E404" i="32"/>
  <c r="E405" i="32"/>
  <c r="E406" i="32"/>
  <c r="E407" i="32"/>
  <c r="E408" i="32"/>
  <c r="E409" i="32"/>
  <c r="E410" i="32"/>
  <c r="E411" i="32"/>
  <c r="E412" i="32"/>
  <c r="E413" i="32"/>
  <c r="E414" i="32"/>
  <c r="E415" i="32"/>
  <c r="E416" i="32"/>
  <c r="E417" i="32"/>
  <c r="E418" i="32"/>
  <c r="E419" i="32"/>
  <c r="E420" i="32"/>
  <c r="E421" i="32"/>
  <c r="E422" i="32"/>
  <c r="E424" i="32"/>
  <c r="E426" i="32"/>
  <c r="E427" i="32"/>
  <c r="E428" i="32"/>
  <c r="E429" i="32"/>
  <c r="E430" i="32"/>
  <c r="E431" i="32"/>
  <c r="E432" i="32"/>
  <c r="E433" i="32"/>
  <c r="E434" i="32"/>
  <c r="E435" i="32"/>
  <c r="E437" i="32"/>
  <c r="E438" i="32"/>
  <c r="E439" i="32"/>
  <c r="E440" i="32"/>
  <c r="E441" i="32"/>
  <c r="E442" i="32"/>
  <c r="E443" i="32"/>
  <c r="E444" i="32"/>
  <c r="E445" i="32"/>
  <c r="E446" i="32"/>
  <c r="E447" i="32"/>
  <c r="E448" i="32"/>
  <c r="E449" i="32"/>
  <c r="E450" i="32"/>
  <c r="E451" i="32"/>
  <c r="E452" i="32"/>
  <c r="E453" i="32"/>
  <c r="E454" i="32"/>
  <c r="E456" i="32"/>
  <c r="E457" i="32"/>
  <c r="E458" i="32"/>
  <c r="E459" i="32"/>
  <c r="E460" i="32"/>
  <c r="E461" i="32"/>
  <c r="E462" i="32"/>
  <c r="E463" i="32"/>
  <c r="E464" i="32"/>
  <c r="E465" i="32"/>
  <c r="E466" i="32"/>
  <c r="E467" i="32"/>
  <c r="E468" i="32"/>
  <c r="E469" i="32"/>
  <c r="E470" i="32"/>
  <c r="E471" i="32"/>
  <c r="E472" i="32"/>
  <c r="E473" i="32"/>
  <c r="E474" i="32"/>
  <c r="E475" i="32"/>
  <c r="E476" i="32"/>
  <c r="E477" i="32"/>
  <c r="E478" i="32"/>
  <c r="E479" i="32"/>
  <c r="E480" i="32"/>
  <c r="E481" i="32"/>
  <c r="E482" i="32"/>
  <c r="E484" i="32"/>
  <c r="E485" i="32"/>
  <c r="E486" i="32"/>
  <c r="E487" i="32"/>
  <c r="E488" i="32"/>
  <c r="E489" i="32"/>
  <c r="E491" i="32"/>
  <c r="E492" i="32"/>
  <c r="E493" i="32"/>
  <c r="E494" i="32"/>
  <c r="E495" i="32"/>
  <c r="E496" i="32"/>
  <c r="E497" i="32"/>
  <c r="E498" i="32"/>
  <c r="E499" i="32"/>
  <c r="E500" i="32"/>
  <c r="E501" i="32"/>
  <c r="E502" i="32"/>
  <c r="E503" i="32"/>
  <c r="E504" i="32"/>
  <c r="E505" i="32"/>
  <c r="E507" i="32"/>
  <c r="E508" i="32"/>
  <c r="E509" i="32"/>
  <c r="E510" i="32"/>
  <c r="E511" i="32"/>
  <c r="E512" i="32"/>
  <c r="E513" i="32"/>
  <c r="E514" i="32"/>
  <c r="E515" i="32"/>
  <c r="E516" i="32"/>
  <c r="E517" i="32"/>
  <c r="E518" i="32"/>
  <c r="E519" i="32"/>
  <c r="E520" i="32"/>
  <c r="E521" i="32"/>
  <c r="E522" i="32"/>
  <c r="E523" i="32"/>
  <c r="E524" i="32"/>
  <c r="E525" i="32"/>
  <c r="E526" i="32"/>
  <c r="E527" i="32"/>
  <c r="E528" i="32"/>
  <c r="E529" i="32"/>
  <c r="E530" i="32"/>
  <c r="E531" i="32"/>
  <c r="E532" i="32"/>
  <c r="E533" i="32"/>
  <c r="E534" i="32"/>
  <c r="E535" i="32"/>
  <c r="E536" i="32"/>
  <c r="E537" i="32"/>
  <c r="E538" i="32"/>
  <c r="E539" i="32"/>
  <c r="E540" i="32"/>
  <c r="E541" i="32"/>
  <c r="E542" i="32"/>
  <c r="E543" i="32"/>
  <c r="E544" i="32"/>
  <c r="E545" i="32"/>
  <c r="E546" i="32"/>
  <c r="E334" i="31"/>
  <c r="E341" i="31"/>
  <c r="E344" i="31"/>
  <c r="E347" i="31"/>
  <c r="E348" i="31"/>
  <c r="E350" i="31"/>
  <c r="E351" i="31"/>
  <c r="E357" i="31"/>
  <c r="E360" i="31"/>
  <c r="E366" i="31"/>
  <c r="E371" i="31"/>
  <c r="E373" i="31"/>
  <c r="E377" i="31"/>
  <c r="E383" i="31"/>
  <c r="E384" i="31"/>
  <c r="E385" i="31"/>
  <c r="E392" i="31"/>
  <c r="E397" i="31"/>
  <c r="E398" i="31"/>
  <c r="E399" i="31"/>
  <c r="E400" i="31"/>
  <c r="E401" i="31"/>
  <c r="E404" i="31"/>
  <c r="E405" i="31"/>
  <c r="E406" i="31"/>
  <c r="E407" i="31"/>
  <c r="E411" i="31"/>
  <c r="E413" i="31"/>
  <c r="E414" i="31"/>
  <c r="E415" i="31"/>
  <c r="E416" i="31"/>
  <c r="E417" i="31"/>
  <c r="E418" i="31"/>
  <c r="E419" i="31"/>
  <c r="E421" i="31"/>
  <c r="E424" i="31"/>
  <c r="E426" i="31"/>
  <c r="E429" i="31"/>
  <c r="E433" i="31"/>
  <c r="E434" i="31"/>
  <c r="E435" i="31"/>
  <c r="E439" i="31"/>
  <c r="E440" i="31"/>
  <c r="E441" i="31"/>
  <c r="E442" i="31"/>
  <c r="E444" i="31"/>
  <c r="E445" i="31"/>
  <c r="E447" i="31"/>
  <c r="E449" i="31"/>
  <c r="E454" i="31"/>
  <c r="E455" i="31"/>
  <c r="E461" i="31"/>
  <c r="E469" i="31"/>
  <c r="E470" i="31"/>
  <c r="E471" i="31"/>
  <c r="E472" i="31"/>
  <c r="E480" i="31"/>
  <c r="E484" i="31"/>
  <c r="E485" i="31"/>
  <c r="E488" i="31"/>
  <c r="E489" i="31"/>
  <c r="E490" i="31"/>
  <c r="E493" i="31"/>
  <c r="E496" i="31"/>
  <c r="E498" i="31"/>
  <c r="E505" i="31"/>
  <c r="E508" i="31"/>
  <c r="E513" i="31"/>
  <c r="E518" i="31"/>
  <c r="E520" i="31"/>
  <c r="E522" i="31"/>
  <c r="E523" i="31"/>
  <c r="E525" i="31"/>
  <c r="E527" i="31"/>
  <c r="E528" i="31"/>
  <c r="E532" i="31"/>
  <c r="E533" i="31"/>
  <c r="E534" i="31"/>
  <c r="E535" i="31"/>
  <c r="E536" i="31"/>
  <c r="E537" i="31"/>
  <c r="E539" i="31"/>
  <c r="E541" i="31"/>
  <c r="E545" i="31"/>
  <c r="E546" i="31"/>
  <c r="E331" i="30"/>
  <c r="E332" i="30"/>
  <c r="E333" i="30"/>
  <c r="E334" i="30"/>
  <c r="E335" i="30"/>
  <c r="E339" i="30"/>
  <c r="E340" i="30"/>
  <c r="E341" i="30"/>
  <c r="E344" i="30"/>
  <c r="E346" i="30"/>
  <c r="E347" i="30"/>
  <c r="E348" i="30"/>
  <c r="E350" i="30"/>
  <c r="E351" i="30"/>
  <c r="E352" i="30"/>
  <c r="E353" i="30"/>
  <c r="E354" i="30"/>
  <c r="E355" i="30"/>
  <c r="E356" i="30"/>
  <c r="E357" i="30"/>
  <c r="E358" i="30"/>
  <c r="E359" i="30"/>
  <c r="E360" i="30"/>
  <c r="E362" i="30"/>
  <c r="E363" i="30"/>
  <c r="E364" i="30"/>
  <c r="E365" i="30"/>
  <c r="E366" i="30"/>
  <c r="E367" i="30"/>
  <c r="E368" i="30"/>
  <c r="E369" i="30"/>
  <c r="E370" i="30"/>
  <c r="E371" i="30"/>
  <c r="E372" i="30"/>
  <c r="E373" i="30"/>
  <c r="E374" i="30"/>
  <c r="E375" i="30"/>
  <c r="E376" i="30"/>
  <c r="E377" i="30"/>
  <c r="E378" i="30"/>
  <c r="E380" i="30"/>
  <c r="E381" i="30"/>
  <c r="E382" i="30"/>
  <c r="E383" i="30"/>
  <c r="E384" i="30"/>
  <c r="E385" i="30"/>
  <c r="E386" i="30"/>
  <c r="E387" i="30"/>
  <c r="E388" i="30"/>
  <c r="E389" i="30"/>
  <c r="E390" i="30"/>
  <c r="E391" i="30"/>
  <c r="E392" i="30"/>
  <c r="E394" i="30"/>
  <c r="E395" i="30"/>
  <c r="E396" i="30"/>
  <c r="E397" i="30"/>
  <c r="E398" i="30"/>
  <c r="E399" i="30"/>
  <c r="E400" i="30"/>
  <c r="E401" i="30"/>
  <c r="E402" i="30"/>
  <c r="E403" i="30"/>
  <c r="E404" i="30"/>
  <c r="E405" i="30"/>
  <c r="E406" i="30"/>
  <c r="E407" i="30"/>
  <c r="E408" i="30"/>
  <c r="E409" i="30"/>
  <c r="E410" i="30"/>
  <c r="E411" i="30"/>
  <c r="E412" i="30"/>
  <c r="E413" i="30"/>
  <c r="E414" i="30"/>
  <c r="E415" i="30"/>
  <c r="E416" i="30"/>
  <c r="E417" i="30"/>
  <c r="E418" i="30"/>
  <c r="E419" i="30"/>
  <c r="E420" i="30"/>
  <c r="E421" i="30"/>
  <c r="E424" i="30"/>
  <c r="E425" i="30"/>
  <c r="E426" i="30"/>
  <c r="E427" i="30"/>
  <c r="E428" i="30"/>
  <c r="E429" i="30"/>
  <c r="E430" i="30"/>
  <c r="E431" i="30"/>
  <c r="E432" i="30"/>
  <c r="E433" i="30"/>
  <c r="E434" i="30"/>
  <c r="E435" i="30"/>
  <c r="E436" i="30"/>
  <c r="E437" i="30"/>
  <c r="E438" i="30"/>
  <c r="E439" i="30"/>
  <c r="E440" i="30"/>
  <c r="E441" i="30"/>
  <c r="E442" i="30"/>
  <c r="E443" i="30"/>
  <c r="E444" i="30"/>
  <c r="E445" i="30"/>
  <c r="E446" i="30"/>
  <c r="E447" i="30"/>
  <c r="E448" i="30"/>
  <c r="E449" i="30"/>
  <c r="E450" i="30"/>
  <c r="E452" i="30"/>
  <c r="E453" i="30"/>
  <c r="E454" i="30"/>
  <c r="E455" i="30"/>
  <c r="E456" i="30"/>
  <c r="E458" i="30"/>
  <c r="E459" i="30"/>
  <c r="E460" i="30"/>
  <c r="E461" i="30"/>
  <c r="E462" i="30"/>
  <c r="E463" i="30"/>
  <c r="E464" i="30"/>
  <c r="E465" i="30"/>
  <c r="E466" i="30"/>
  <c r="E467" i="30"/>
  <c r="E468" i="30"/>
  <c r="E469" i="30"/>
  <c r="E470" i="30"/>
  <c r="E471" i="30"/>
  <c r="E472" i="30"/>
  <c r="E473" i="30"/>
  <c r="E474" i="30"/>
  <c r="E475" i="30"/>
  <c r="E476" i="30"/>
  <c r="E477" i="30"/>
  <c r="E478" i="30"/>
  <c r="E479" i="30"/>
  <c r="E480" i="30"/>
  <c r="E481" i="30"/>
  <c r="E482" i="30"/>
  <c r="E483" i="30"/>
  <c r="E484" i="30"/>
  <c r="E485" i="30"/>
  <c r="E486" i="30"/>
  <c r="E487" i="30"/>
  <c r="E488" i="30"/>
  <c r="E489" i="30"/>
  <c r="E490" i="30"/>
  <c r="E491" i="30"/>
  <c r="E492" i="30"/>
  <c r="E493" i="30"/>
  <c r="E494" i="30"/>
  <c r="E495" i="30"/>
  <c r="E496" i="30"/>
  <c r="E497" i="30"/>
  <c r="E498" i="30"/>
  <c r="E499" i="30"/>
  <c r="E500" i="30"/>
  <c r="E501" i="30"/>
  <c r="E502" i="30"/>
  <c r="E503" i="30"/>
  <c r="E504" i="30"/>
  <c r="E505" i="30"/>
  <c r="E506" i="30"/>
  <c r="E507" i="30"/>
  <c r="E508" i="30"/>
  <c r="E509" i="30"/>
  <c r="E510" i="30"/>
  <c r="E511" i="30"/>
  <c r="E512" i="30"/>
  <c r="E513" i="30"/>
  <c r="E514" i="30"/>
  <c r="E515" i="30"/>
  <c r="E516" i="30"/>
  <c r="E517" i="30"/>
  <c r="E518" i="30"/>
  <c r="E519" i="30"/>
  <c r="E520" i="30"/>
  <c r="E521" i="30"/>
  <c r="E522" i="30"/>
  <c r="E523" i="30"/>
  <c r="E525" i="30"/>
  <c r="E526" i="30"/>
  <c r="E527" i="30"/>
  <c r="E528" i="30"/>
  <c r="E529" i="30"/>
  <c r="E530" i="30"/>
  <c r="E532" i="30"/>
  <c r="E533" i="30"/>
  <c r="E534" i="30"/>
  <c r="E535" i="30"/>
  <c r="E536" i="30"/>
  <c r="E537" i="30"/>
  <c r="E538" i="30"/>
  <c r="E539" i="30"/>
  <c r="E540" i="30"/>
  <c r="E541" i="30"/>
  <c r="E542" i="30"/>
  <c r="E543" i="30"/>
  <c r="E544" i="30"/>
  <c r="E545" i="30"/>
  <c r="E546" i="30"/>
  <c r="E331" i="29"/>
  <c r="E334" i="29"/>
  <c r="E335" i="29"/>
  <c r="E337" i="29"/>
  <c r="E341" i="29"/>
  <c r="E344" i="29"/>
  <c r="E347" i="29"/>
  <c r="E348" i="29"/>
  <c r="E350" i="29"/>
  <c r="E351" i="29"/>
  <c r="E356" i="29"/>
  <c r="E357" i="29"/>
  <c r="E360" i="29"/>
  <c r="E362" i="29"/>
  <c r="E363" i="29"/>
  <c r="E364" i="29"/>
  <c r="E366" i="29"/>
  <c r="E371" i="29"/>
  <c r="E372" i="29"/>
  <c r="E373" i="29"/>
  <c r="E375" i="29"/>
  <c r="E376" i="29"/>
  <c r="E377" i="29"/>
  <c r="E381" i="29"/>
  <c r="E383" i="29"/>
  <c r="E384" i="29"/>
  <c r="E385" i="29"/>
  <c r="E387" i="29"/>
  <c r="E388" i="29"/>
  <c r="E389" i="29"/>
  <c r="E391" i="29"/>
  <c r="E393" i="29"/>
  <c r="E395" i="29"/>
  <c r="E396" i="29"/>
  <c r="E397" i="29"/>
  <c r="E398" i="29"/>
  <c r="E399" i="29"/>
  <c r="E400" i="29"/>
  <c r="E401" i="29"/>
  <c r="E403" i="29"/>
  <c r="E404" i="29"/>
  <c r="E405" i="29"/>
  <c r="E406" i="29"/>
  <c r="E407" i="29"/>
  <c r="E408" i="29"/>
  <c r="E409" i="29"/>
  <c r="E410" i="29"/>
  <c r="E411" i="29"/>
  <c r="E412" i="29"/>
  <c r="E413" i="29"/>
  <c r="E414" i="29"/>
  <c r="E415" i="29"/>
  <c r="E416" i="29"/>
  <c r="E417" i="29"/>
  <c r="E418" i="29"/>
  <c r="E419" i="29"/>
  <c r="E420" i="29"/>
  <c r="E421" i="29"/>
  <c r="E426" i="29"/>
  <c r="E427" i="29"/>
  <c r="E428" i="29"/>
  <c r="E429" i="29"/>
  <c r="E435" i="29"/>
  <c r="E436" i="29"/>
  <c r="E439" i="29"/>
  <c r="E440" i="29"/>
  <c r="E441" i="29"/>
  <c r="E442" i="29"/>
  <c r="E443" i="29"/>
  <c r="E444" i="29"/>
  <c r="E445" i="29"/>
  <c r="E447" i="29"/>
  <c r="E454" i="29"/>
  <c r="E455" i="29"/>
  <c r="E458" i="29"/>
  <c r="E459" i="29"/>
  <c r="E460" i="29"/>
  <c r="E461" i="29"/>
  <c r="E462" i="29"/>
  <c r="E463" i="29"/>
  <c r="E465" i="29"/>
  <c r="E466" i="29"/>
  <c r="E469" i="29"/>
  <c r="E470" i="29"/>
  <c r="E471" i="29"/>
  <c r="E472" i="29"/>
  <c r="E473" i="29"/>
  <c r="E474" i="29"/>
  <c r="E475" i="29"/>
  <c r="E476" i="29"/>
  <c r="E477" i="29"/>
  <c r="E479" i="29"/>
  <c r="E480" i="29"/>
  <c r="E481" i="29"/>
  <c r="E482" i="29"/>
  <c r="E483" i="29"/>
  <c r="E484" i="29"/>
  <c r="E485" i="29"/>
  <c r="E487" i="29"/>
  <c r="E488" i="29"/>
  <c r="E489" i="29"/>
  <c r="E490" i="29"/>
  <c r="E491" i="29"/>
  <c r="E492" i="29"/>
  <c r="E493" i="29"/>
  <c r="E494" i="29"/>
  <c r="E495" i="29"/>
  <c r="E496" i="29"/>
  <c r="E497" i="29"/>
  <c r="E498" i="29"/>
  <c r="E499" i="29"/>
  <c r="E501" i="29"/>
  <c r="E502" i="29"/>
  <c r="E504" i="29"/>
  <c r="E505" i="29"/>
  <c r="E507" i="29"/>
  <c r="E508" i="29"/>
  <c r="E510" i="29"/>
  <c r="E511" i="29"/>
  <c r="E512" i="29"/>
  <c r="E513" i="29"/>
  <c r="E514" i="29"/>
  <c r="E515" i="29"/>
  <c r="E516" i="29"/>
  <c r="E517" i="29"/>
  <c r="E518" i="29"/>
  <c r="E519" i="29"/>
  <c r="E520" i="29"/>
  <c r="E522" i="29"/>
  <c r="E523" i="29"/>
  <c r="E525" i="29"/>
  <c r="E526" i="29"/>
  <c r="E527" i="29"/>
  <c r="E528" i="29"/>
  <c r="E532" i="29"/>
  <c r="E533" i="29"/>
  <c r="E534" i="29"/>
  <c r="E535" i="29"/>
  <c r="E536" i="29"/>
  <c r="E537" i="29"/>
  <c r="E540" i="29"/>
  <c r="E541" i="29"/>
  <c r="E542" i="29"/>
  <c r="E543" i="29"/>
  <c r="E544" i="29"/>
  <c r="E545" i="29"/>
  <c r="E546" i="29"/>
  <c r="E334" i="28"/>
  <c r="E335" i="28"/>
  <c r="E341" i="28"/>
  <c r="E344" i="28"/>
  <c r="E348" i="28"/>
  <c r="E351" i="28"/>
  <c r="E355" i="28"/>
  <c r="E357" i="28"/>
  <c r="E360" i="28"/>
  <c r="E362" i="28"/>
  <c r="E366" i="28"/>
  <c r="E371" i="28"/>
  <c r="E372" i="28"/>
  <c r="E376" i="28"/>
  <c r="E377" i="28"/>
  <c r="E383" i="28"/>
  <c r="E384" i="28"/>
  <c r="E385" i="28"/>
  <c r="E386" i="28"/>
  <c r="E387" i="28"/>
  <c r="E388" i="28"/>
  <c r="E389" i="28"/>
  <c r="E391" i="28"/>
  <c r="E392" i="28"/>
  <c r="E395" i="28"/>
  <c r="E396" i="28"/>
  <c r="E397" i="28"/>
  <c r="E398" i="28"/>
  <c r="E399" i="28"/>
  <c r="E400" i="28"/>
  <c r="E401" i="28"/>
  <c r="E403" i="28"/>
  <c r="E406" i="28"/>
  <c r="E407" i="28"/>
  <c r="E408" i="28"/>
  <c r="E409" i="28"/>
  <c r="E410" i="28"/>
  <c r="E411" i="28"/>
  <c r="E412" i="28"/>
  <c r="E413" i="28"/>
  <c r="E414" i="28"/>
  <c r="E415" i="28"/>
  <c r="E416" i="28"/>
  <c r="E417" i="28"/>
  <c r="E418" i="28"/>
  <c r="E419" i="28"/>
  <c r="E424" i="28"/>
  <c r="E426" i="28"/>
  <c r="E427" i="28"/>
  <c r="E428" i="28"/>
  <c r="E429" i="28"/>
  <c r="E431" i="28"/>
  <c r="E433" i="28"/>
  <c r="E435" i="28"/>
  <c r="E437" i="28"/>
  <c r="E438" i="28"/>
  <c r="E439" i="28"/>
  <c r="E440" i="28"/>
  <c r="E441" i="28"/>
  <c r="E442" i="28"/>
  <c r="E444" i="28"/>
  <c r="E445" i="28"/>
  <c r="E447" i="28"/>
  <c r="E449" i="28"/>
  <c r="E452" i="28"/>
  <c r="E454" i="28"/>
  <c r="E458" i="28"/>
  <c r="E459" i="28"/>
  <c r="E460" i="28"/>
  <c r="E461" i="28"/>
  <c r="E462" i="28"/>
  <c r="E463" i="28"/>
  <c r="E464" i="28"/>
  <c r="E466" i="28"/>
  <c r="E468" i="28"/>
  <c r="E469" i="28"/>
  <c r="E470" i="28"/>
  <c r="E471" i="28"/>
  <c r="E472" i="28"/>
  <c r="E473" i="28"/>
  <c r="E476" i="28"/>
  <c r="E480" i="28"/>
  <c r="E483" i="28"/>
  <c r="E484" i="28"/>
  <c r="E485" i="28"/>
  <c r="E486" i="28"/>
  <c r="E488" i="28"/>
  <c r="E490" i="28"/>
  <c r="E491" i="28"/>
  <c r="E492" i="28"/>
  <c r="E493" i="28"/>
  <c r="E494" i="28"/>
  <c r="E495" i="28"/>
  <c r="E496" i="28"/>
  <c r="E497" i="28"/>
  <c r="E498" i="28"/>
  <c r="E501" i="28"/>
  <c r="E502" i="28"/>
  <c r="E503" i="28"/>
  <c r="E505" i="28"/>
  <c r="E507" i="28"/>
  <c r="E508" i="28"/>
  <c r="E511" i="28"/>
  <c r="E513" i="28"/>
  <c r="E514" i="28"/>
  <c r="E516" i="28"/>
  <c r="E517" i="28"/>
  <c r="E518" i="28"/>
  <c r="E520" i="28"/>
  <c r="E521" i="28"/>
  <c r="E522" i="28"/>
  <c r="E523" i="28"/>
  <c r="E525" i="28"/>
  <c r="E526" i="28"/>
  <c r="E527" i="28"/>
  <c r="E528" i="28"/>
  <c r="E532" i="28"/>
  <c r="E533" i="28"/>
  <c r="E534" i="28"/>
  <c r="E535" i="28"/>
  <c r="E536" i="28"/>
  <c r="E537" i="28"/>
  <c r="E539" i="28"/>
  <c r="E541" i="28"/>
  <c r="E543" i="28"/>
  <c r="E545" i="28"/>
  <c r="E546" i="28"/>
  <c r="E331" i="27"/>
  <c r="E334" i="27"/>
  <c r="E335" i="27"/>
  <c r="E341" i="27"/>
  <c r="E344" i="27"/>
  <c r="E348" i="27"/>
  <c r="E350" i="27"/>
  <c r="E351" i="27"/>
  <c r="E355" i="27"/>
  <c r="E356" i="27"/>
  <c r="E357" i="27"/>
  <c r="E360" i="27"/>
  <c r="E362" i="27"/>
  <c r="E363" i="27"/>
  <c r="E364" i="27"/>
  <c r="E371" i="27"/>
  <c r="E372" i="27"/>
  <c r="E373" i="27"/>
  <c r="E374" i="27"/>
  <c r="E377" i="27"/>
  <c r="E383" i="27"/>
  <c r="E384" i="27"/>
  <c r="E385" i="27"/>
  <c r="E386" i="27"/>
  <c r="E387" i="27"/>
  <c r="E388" i="27"/>
  <c r="E389" i="27"/>
  <c r="E391" i="27"/>
  <c r="E392" i="27"/>
  <c r="E393" i="27"/>
  <c r="E396" i="27"/>
  <c r="E397" i="27"/>
  <c r="E398" i="27"/>
  <c r="E399" i="27"/>
  <c r="E400" i="27"/>
  <c r="E401" i="27"/>
  <c r="E402" i="27"/>
  <c r="E403" i="27"/>
  <c r="E404" i="27"/>
  <c r="E405" i="27"/>
  <c r="E406" i="27"/>
  <c r="E407" i="27"/>
  <c r="E408" i="27"/>
  <c r="E409" i="27"/>
  <c r="E411" i="27"/>
  <c r="E413" i="27"/>
  <c r="E414" i="27"/>
  <c r="E415" i="27"/>
  <c r="E416" i="27"/>
  <c r="E417" i="27"/>
  <c r="E418" i="27"/>
  <c r="E419" i="27"/>
  <c r="E420" i="27"/>
  <c r="E421" i="27"/>
  <c r="E426" i="27"/>
  <c r="E427" i="27"/>
  <c r="E428" i="27"/>
  <c r="E429" i="27"/>
  <c r="E430" i="27"/>
  <c r="E431" i="27"/>
  <c r="E435" i="27"/>
  <c r="E437" i="27"/>
  <c r="E439" i="27"/>
  <c r="E440" i="27"/>
  <c r="E441" i="27"/>
  <c r="E444" i="27"/>
  <c r="E447" i="27"/>
  <c r="E448" i="27"/>
  <c r="E449" i="27"/>
  <c r="E452" i="27"/>
  <c r="E453" i="27"/>
  <c r="E454" i="27"/>
  <c r="E455" i="27"/>
  <c r="E458" i="27"/>
  <c r="E459" i="27"/>
  <c r="E460" i="27"/>
  <c r="E461" i="27"/>
  <c r="E462" i="27"/>
  <c r="E463" i="27"/>
  <c r="E464" i="27"/>
  <c r="E466" i="27"/>
  <c r="E467" i="27"/>
  <c r="E468" i="27"/>
  <c r="E469" i="27"/>
  <c r="E470" i="27"/>
  <c r="E471" i="27"/>
  <c r="E472" i="27"/>
  <c r="E473" i="27"/>
  <c r="E474" i="27"/>
  <c r="E475" i="27"/>
  <c r="E476" i="27"/>
  <c r="E479" i="27"/>
  <c r="E480" i="27"/>
  <c r="E481" i="27"/>
  <c r="E483" i="27"/>
  <c r="E484" i="27"/>
  <c r="E485" i="27"/>
  <c r="E487" i="27"/>
  <c r="E488" i="27"/>
  <c r="E489" i="27"/>
  <c r="E490" i="27"/>
  <c r="E491" i="27"/>
  <c r="E492" i="27"/>
  <c r="E493" i="27"/>
  <c r="E494" i="27"/>
  <c r="E495" i="27"/>
  <c r="E496" i="27"/>
  <c r="E497" i="27"/>
  <c r="E498" i="27"/>
  <c r="E499" i="27"/>
  <c r="E500" i="27"/>
  <c r="E502" i="27"/>
  <c r="E503" i="27"/>
  <c r="E504" i="27"/>
  <c r="E505" i="27"/>
  <c r="E508" i="27"/>
  <c r="E511" i="27"/>
  <c r="E512" i="27"/>
  <c r="E513" i="27"/>
  <c r="E514" i="27"/>
  <c r="E515" i="27"/>
  <c r="E516" i="27"/>
  <c r="E517" i="27"/>
  <c r="E518" i="27"/>
  <c r="E522" i="27"/>
  <c r="E523" i="27"/>
  <c r="E525" i="27"/>
  <c r="E526" i="27"/>
  <c r="E527" i="27"/>
  <c r="E528" i="27"/>
  <c r="E529" i="27"/>
  <c r="E532" i="27"/>
  <c r="E536" i="27"/>
  <c r="E539" i="27"/>
  <c r="E540" i="27"/>
  <c r="E541" i="27"/>
  <c r="E543" i="27"/>
  <c r="E544" i="27"/>
  <c r="E545" i="27"/>
  <c r="E546" i="27"/>
  <c r="E334" i="26"/>
  <c r="E335" i="26"/>
  <c r="E340" i="26"/>
  <c r="E341" i="26"/>
  <c r="E344" i="26"/>
  <c r="E347" i="26"/>
  <c r="E348" i="26"/>
  <c r="E356" i="26"/>
  <c r="E357" i="26"/>
  <c r="E362" i="26"/>
  <c r="E364" i="26"/>
  <c r="E366" i="26"/>
  <c r="E371" i="26"/>
  <c r="E372" i="26"/>
  <c r="E373" i="26"/>
  <c r="E375" i="26"/>
  <c r="E376" i="26"/>
  <c r="E377" i="26"/>
  <c r="E378" i="26"/>
  <c r="E381" i="26"/>
  <c r="E383" i="26"/>
  <c r="E384" i="26"/>
  <c r="E385" i="26"/>
  <c r="E386" i="26"/>
  <c r="E387" i="26"/>
  <c r="E388" i="26"/>
  <c r="E389" i="26"/>
  <c r="E391" i="26"/>
  <c r="E392" i="26"/>
  <c r="E395" i="26"/>
  <c r="E396" i="26"/>
  <c r="E397" i="26"/>
  <c r="E398" i="26"/>
  <c r="E399" i="26"/>
  <c r="E400" i="26"/>
  <c r="E401" i="26"/>
  <c r="E403" i="26"/>
  <c r="E404" i="26"/>
  <c r="E405" i="26"/>
  <c r="E406" i="26"/>
  <c r="E407" i="26"/>
  <c r="E408" i="26"/>
  <c r="E410" i="26"/>
  <c r="E411" i="26"/>
  <c r="E413" i="26"/>
  <c r="E414" i="26"/>
  <c r="E415" i="26"/>
  <c r="E416" i="26"/>
  <c r="E417" i="26"/>
  <c r="E418" i="26"/>
  <c r="E419" i="26"/>
  <c r="E421" i="26"/>
  <c r="E424" i="26"/>
  <c r="E429" i="26"/>
  <c r="E431" i="26"/>
  <c r="E435" i="26"/>
  <c r="E437" i="26"/>
  <c r="E439" i="26"/>
  <c r="E440" i="26"/>
  <c r="E441" i="26"/>
  <c r="E443" i="26"/>
  <c r="E444" i="26"/>
  <c r="E445" i="26"/>
  <c r="E447" i="26"/>
  <c r="E450" i="26"/>
  <c r="E452" i="26"/>
  <c r="E454" i="26"/>
  <c r="E455" i="26"/>
  <c r="E458" i="26"/>
  <c r="E461" i="26"/>
  <c r="E462" i="26"/>
  <c r="E463" i="26"/>
  <c r="E464" i="26"/>
  <c r="E465" i="26"/>
  <c r="E466" i="26"/>
  <c r="E468" i="26"/>
  <c r="E469" i="26"/>
  <c r="E470" i="26"/>
  <c r="E471" i="26"/>
  <c r="E473" i="26"/>
  <c r="E474" i="26"/>
  <c r="E475" i="26"/>
  <c r="E476" i="26"/>
  <c r="E479" i="26"/>
  <c r="E480" i="26"/>
  <c r="E481" i="26"/>
  <c r="E484" i="26"/>
  <c r="E485" i="26"/>
  <c r="E487" i="26"/>
  <c r="E488" i="26"/>
  <c r="E489" i="26"/>
  <c r="E490" i="26"/>
  <c r="E491" i="26"/>
  <c r="E492" i="26"/>
  <c r="E495" i="26"/>
  <c r="E496" i="26"/>
  <c r="E497" i="26"/>
  <c r="E498" i="26"/>
  <c r="E499" i="26"/>
  <c r="E500" i="26"/>
  <c r="E501" i="26"/>
  <c r="E502" i="26"/>
  <c r="E503" i="26"/>
  <c r="E504" i="26"/>
  <c r="E505" i="26"/>
  <c r="E507" i="26"/>
  <c r="E508" i="26"/>
  <c r="E511" i="26"/>
  <c r="E512" i="26"/>
  <c r="E514" i="26"/>
  <c r="E515" i="26"/>
  <c r="E516" i="26"/>
  <c r="E517" i="26"/>
  <c r="E518" i="26"/>
  <c r="E519" i="26"/>
  <c r="E520" i="26"/>
  <c r="E522" i="26"/>
  <c r="E523" i="26"/>
  <c r="E525" i="26"/>
  <c r="E527" i="26"/>
  <c r="E528" i="26"/>
  <c r="E532" i="26"/>
  <c r="E533" i="26"/>
  <c r="E534" i="26"/>
  <c r="E535" i="26"/>
  <c r="E536" i="26"/>
  <c r="E537" i="26"/>
  <c r="E539" i="26"/>
  <c r="E543" i="26"/>
  <c r="E545" i="26"/>
  <c r="E546" i="26"/>
  <c r="E331" i="25"/>
  <c r="E333" i="25"/>
  <c r="E334" i="25"/>
  <c r="E335" i="25"/>
  <c r="E337" i="25"/>
  <c r="E338" i="25"/>
  <c r="E339" i="25"/>
  <c r="E340" i="25"/>
  <c r="E341" i="25"/>
  <c r="E344" i="25"/>
  <c r="E347" i="25"/>
  <c r="E348" i="25"/>
  <c r="E350" i="25"/>
  <c r="E351" i="25"/>
  <c r="E352" i="25"/>
  <c r="E355" i="25"/>
  <c r="E356" i="25"/>
  <c r="E357" i="25"/>
  <c r="E358" i="25"/>
  <c r="E359" i="25"/>
  <c r="E360" i="25"/>
  <c r="E362" i="25"/>
  <c r="E363" i="25"/>
  <c r="E364" i="25"/>
  <c r="E366" i="25"/>
  <c r="E368" i="25"/>
  <c r="E370" i="25"/>
  <c r="E371" i="25"/>
  <c r="E372" i="25"/>
  <c r="E373" i="25"/>
  <c r="E374" i="25"/>
  <c r="E375" i="25"/>
  <c r="E376" i="25"/>
  <c r="E377" i="25"/>
  <c r="E378" i="25"/>
  <c r="E379" i="25"/>
  <c r="E383" i="25"/>
  <c r="E384" i="25"/>
  <c r="E385" i="25"/>
  <c r="E386" i="25"/>
  <c r="E387" i="25"/>
  <c r="E388" i="25"/>
  <c r="E389" i="25"/>
  <c r="E390" i="25"/>
  <c r="E391" i="25"/>
  <c r="E392" i="25"/>
  <c r="E393" i="25"/>
  <c r="E395" i="25"/>
  <c r="E396" i="25"/>
  <c r="E397" i="25"/>
  <c r="E398" i="25"/>
  <c r="E399" i="25"/>
  <c r="E400" i="25"/>
  <c r="E401" i="25"/>
  <c r="E402" i="25"/>
  <c r="E403" i="25"/>
  <c r="E404" i="25"/>
  <c r="E405" i="25"/>
  <c r="E406" i="25"/>
  <c r="E407" i="25"/>
  <c r="E408" i="25"/>
  <c r="E409" i="25"/>
  <c r="E411" i="25"/>
  <c r="E412" i="25"/>
  <c r="E413" i="25"/>
  <c r="E414" i="25"/>
  <c r="E415" i="25"/>
  <c r="E416" i="25"/>
  <c r="E417" i="25"/>
  <c r="E418" i="25"/>
  <c r="E419" i="25"/>
  <c r="E422" i="25"/>
  <c r="E424" i="25"/>
  <c r="E426" i="25"/>
  <c r="E427" i="25"/>
  <c r="E428" i="25"/>
  <c r="E429" i="25"/>
  <c r="E431" i="25"/>
  <c r="E432" i="25"/>
  <c r="E433" i="25"/>
  <c r="E434" i="25"/>
  <c r="E435" i="25"/>
  <c r="E436" i="25"/>
  <c r="E437" i="25"/>
  <c r="E439" i="25"/>
  <c r="E440" i="25"/>
  <c r="E441" i="25"/>
  <c r="E442" i="25"/>
  <c r="E443" i="25"/>
  <c r="E444" i="25"/>
  <c r="E445" i="25"/>
  <c r="E447" i="25"/>
  <c r="E448" i="25"/>
  <c r="E449" i="25"/>
  <c r="E450" i="25"/>
  <c r="E452" i="25"/>
  <c r="E454" i="25"/>
  <c r="E455" i="25"/>
  <c r="E458" i="25"/>
  <c r="E459" i="25"/>
  <c r="E460" i="25"/>
  <c r="E461" i="25"/>
  <c r="E462" i="25"/>
  <c r="E463" i="25"/>
  <c r="E465" i="25"/>
  <c r="E466" i="25"/>
  <c r="E468" i="25"/>
  <c r="E469" i="25"/>
  <c r="E470" i="25"/>
  <c r="E471" i="25"/>
  <c r="E472" i="25"/>
  <c r="E473" i="25"/>
  <c r="E474" i="25"/>
  <c r="E475" i="25"/>
  <c r="E476" i="25"/>
  <c r="E479" i="25"/>
  <c r="E480" i="25"/>
  <c r="E481" i="25"/>
  <c r="E482" i="25"/>
  <c r="E484" i="25"/>
  <c r="E485" i="25"/>
  <c r="E487" i="25"/>
  <c r="E488" i="25"/>
  <c r="E489" i="25"/>
  <c r="E490" i="25"/>
  <c r="E491" i="25"/>
  <c r="E492" i="25"/>
  <c r="E493" i="25"/>
  <c r="E494" i="25"/>
  <c r="E495" i="25"/>
  <c r="E496" i="25"/>
  <c r="E497" i="25"/>
  <c r="E498" i="25"/>
  <c r="E499" i="25"/>
  <c r="E500" i="25"/>
  <c r="E501" i="25"/>
  <c r="E502" i="25"/>
  <c r="E503" i="25"/>
  <c r="E504" i="25"/>
  <c r="E505" i="25"/>
  <c r="E507" i="25"/>
  <c r="E508" i="25"/>
  <c r="E510" i="25"/>
  <c r="E511" i="25"/>
  <c r="E512" i="25"/>
  <c r="E513" i="25"/>
  <c r="E514" i="25"/>
  <c r="E515" i="25"/>
  <c r="E516" i="25"/>
  <c r="E517" i="25"/>
  <c r="E518" i="25"/>
  <c r="E519" i="25"/>
  <c r="E520" i="25"/>
  <c r="E521" i="25"/>
  <c r="E522" i="25"/>
  <c r="E523" i="25"/>
  <c r="E524" i="25"/>
  <c r="E525" i="25"/>
  <c r="E526" i="25"/>
  <c r="E527" i="25"/>
  <c r="E528" i="25"/>
  <c r="E530" i="25"/>
  <c r="E532" i="25"/>
  <c r="E533" i="25"/>
  <c r="E534" i="25"/>
  <c r="E535" i="25"/>
  <c r="E536" i="25"/>
  <c r="E537" i="25"/>
  <c r="E539" i="25"/>
  <c r="E541" i="25"/>
  <c r="E542" i="25"/>
  <c r="E543" i="25"/>
  <c r="E545" i="25"/>
  <c r="E546" i="25"/>
  <c r="E331" i="24"/>
  <c r="E334" i="24"/>
  <c r="E335" i="24"/>
  <c r="E340" i="24"/>
  <c r="E341" i="24"/>
  <c r="E343" i="24"/>
  <c r="E344" i="24"/>
  <c r="E346" i="24"/>
  <c r="E347" i="24"/>
  <c r="E348" i="24"/>
  <c r="E351" i="24"/>
  <c r="E354" i="24"/>
  <c r="E355" i="24"/>
  <c r="E356" i="24"/>
  <c r="E357" i="24"/>
  <c r="E358" i="24"/>
  <c r="E359" i="24"/>
  <c r="E360" i="24"/>
  <c r="E363" i="24"/>
  <c r="E366" i="24"/>
  <c r="E371" i="24"/>
  <c r="E372" i="24"/>
  <c r="E373" i="24"/>
  <c r="E374" i="24"/>
  <c r="E375" i="24"/>
  <c r="E376" i="24"/>
  <c r="E377" i="24"/>
  <c r="E378" i="24"/>
  <c r="E381" i="24"/>
  <c r="E382" i="24"/>
  <c r="E383" i="24"/>
  <c r="E384" i="24"/>
  <c r="E386" i="24"/>
  <c r="E387" i="24"/>
  <c r="E388" i="24"/>
  <c r="E389" i="24"/>
  <c r="E391" i="24"/>
  <c r="E392" i="24"/>
  <c r="E395" i="24"/>
  <c r="E396" i="24"/>
  <c r="E397" i="24"/>
  <c r="E398" i="24"/>
  <c r="E399" i="24"/>
  <c r="E400" i="24"/>
  <c r="E401" i="24"/>
  <c r="E402" i="24"/>
  <c r="E403" i="24"/>
  <c r="E404" i="24"/>
  <c r="E405" i="24"/>
  <c r="E406" i="24"/>
  <c r="E407" i="24"/>
  <c r="E408" i="24"/>
  <c r="E409" i="24"/>
  <c r="E410" i="24"/>
  <c r="E411" i="24"/>
  <c r="E413" i="24"/>
  <c r="E414" i="24"/>
  <c r="E415" i="24"/>
  <c r="E416" i="24"/>
  <c r="E417" i="24"/>
  <c r="E418" i="24"/>
  <c r="E419" i="24"/>
  <c r="E420" i="24"/>
  <c r="E421" i="24"/>
  <c r="E422" i="24"/>
  <c r="E424" i="24"/>
  <c r="E425" i="24"/>
  <c r="E426" i="24"/>
  <c r="E427" i="24"/>
  <c r="E428" i="24"/>
  <c r="E429" i="24"/>
  <c r="E430" i="24"/>
  <c r="E431" i="24"/>
  <c r="E433" i="24"/>
  <c r="E434" i="24"/>
  <c r="E435" i="24"/>
  <c r="E436" i="24"/>
  <c r="E437" i="24"/>
  <c r="E439" i="24"/>
  <c r="E440" i="24"/>
  <c r="E441" i="24"/>
  <c r="E442" i="24"/>
  <c r="E444" i="24"/>
  <c r="E445" i="24"/>
  <c r="E446" i="24"/>
  <c r="E447" i="24"/>
  <c r="E449" i="24"/>
  <c r="E451" i="24"/>
  <c r="E452" i="24"/>
  <c r="E454" i="24"/>
  <c r="E455" i="24"/>
  <c r="E457" i="24"/>
  <c r="E458" i="24"/>
  <c r="E459" i="24"/>
  <c r="E460" i="24"/>
  <c r="E461" i="24"/>
  <c r="E462" i="24"/>
  <c r="E463" i="24"/>
  <c r="E464" i="24"/>
  <c r="E465" i="24"/>
  <c r="E466" i="24"/>
  <c r="E468" i="24"/>
  <c r="E469" i="24"/>
  <c r="E470" i="24"/>
  <c r="E471" i="24"/>
  <c r="E472" i="24"/>
  <c r="E473" i="24"/>
  <c r="E474" i="24"/>
  <c r="E475" i="24"/>
  <c r="E476" i="24"/>
  <c r="E478" i="24"/>
  <c r="E479" i="24"/>
  <c r="E480" i="24"/>
  <c r="E481" i="24"/>
  <c r="E482" i="24"/>
  <c r="E484" i="24"/>
  <c r="E485" i="24"/>
  <c r="E486" i="24"/>
  <c r="E487" i="24"/>
  <c r="E488" i="24"/>
  <c r="E489" i="24"/>
  <c r="E490" i="24"/>
  <c r="E491" i="24"/>
  <c r="E492" i="24"/>
  <c r="E493" i="24"/>
  <c r="E494" i="24"/>
  <c r="E495" i="24"/>
  <c r="E496" i="24"/>
  <c r="E497" i="24"/>
  <c r="E498" i="24"/>
  <c r="E499" i="24"/>
  <c r="E500" i="24"/>
  <c r="E501" i="24"/>
  <c r="E502" i="24"/>
  <c r="E503" i="24"/>
  <c r="E504" i="24"/>
  <c r="E505" i="24"/>
  <c r="E507" i="24"/>
  <c r="E508" i="24"/>
  <c r="E509" i="24"/>
  <c r="E510" i="24"/>
  <c r="E511" i="24"/>
  <c r="E512" i="24"/>
  <c r="E513" i="24"/>
  <c r="E514" i="24"/>
  <c r="E515" i="24"/>
  <c r="E516" i="24"/>
  <c r="E517" i="24"/>
  <c r="E518" i="24"/>
  <c r="E519" i="24"/>
  <c r="E520" i="24"/>
  <c r="E521" i="24"/>
  <c r="E522" i="24"/>
  <c r="E523" i="24"/>
  <c r="E525" i="24"/>
  <c r="E526" i="24"/>
  <c r="E527" i="24"/>
  <c r="E528" i="24"/>
  <c r="E530" i="24"/>
  <c r="E532" i="24"/>
  <c r="E533" i="24"/>
  <c r="E534" i="24"/>
  <c r="E535" i="24"/>
  <c r="E536" i="24"/>
  <c r="E537" i="24"/>
  <c r="E539" i="24"/>
  <c r="E540" i="24"/>
  <c r="E541" i="24"/>
  <c r="E542" i="24"/>
  <c r="E543" i="24"/>
  <c r="E544" i="24"/>
  <c r="E545" i="24"/>
  <c r="E546" i="24"/>
  <c r="E331" i="23"/>
  <c r="E332" i="23"/>
  <c r="E333" i="23"/>
  <c r="E334" i="23"/>
  <c r="E335" i="23"/>
  <c r="E337" i="23"/>
  <c r="E338" i="23"/>
  <c r="E339" i="23"/>
  <c r="E340" i="23"/>
  <c r="E341" i="23"/>
  <c r="E344" i="23"/>
  <c r="E345" i="23"/>
  <c r="E346" i="23"/>
  <c r="E347" i="23"/>
  <c r="E348" i="23"/>
  <c r="E350" i="23"/>
  <c r="E351" i="23"/>
  <c r="E352" i="23"/>
  <c r="E354" i="23"/>
  <c r="E355" i="23"/>
  <c r="E356" i="23"/>
  <c r="E357" i="23"/>
  <c r="E358" i="23"/>
  <c r="E359" i="23"/>
  <c r="E360" i="23"/>
  <c r="E361" i="23"/>
  <c r="E362" i="23"/>
  <c r="E363" i="23"/>
  <c r="E364" i="23"/>
  <c r="E366" i="23"/>
  <c r="E368" i="23"/>
  <c r="E370" i="23"/>
  <c r="E371" i="23"/>
  <c r="E372" i="23"/>
  <c r="E373" i="23"/>
  <c r="E374" i="23"/>
  <c r="E376" i="23"/>
  <c r="E377" i="23"/>
  <c r="G379" i="23"/>
  <c r="E381" i="23"/>
  <c r="E383" i="23"/>
  <c r="E384" i="23"/>
  <c r="E385" i="23"/>
  <c r="E386" i="23"/>
  <c r="E387" i="23"/>
  <c r="E388" i="23"/>
  <c r="E389" i="23"/>
  <c r="E391" i="23"/>
  <c r="E392" i="23"/>
  <c r="E393" i="23"/>
  <c r="E394" i="23"/>
  <c r="E395" i="23"/>
  <c r="E396" i="23"/>
  <c r="E397" i="23"/>
  <c r="E398" i="23"/>
  <c r="E399" i="23"/>
  <c r="E400" i="23"/>
  <c r="E401" i="23"/>
  <c r="E403" i="23"/>
  <c r="E405" i="23"/>
  <c r="E406" i="23"/>
  <c r="E407" i="23"/>
  <c r="E408" i="23"/>
  <c r="E410" i="23"/>
  <c r="E411" i="23"/>
  <c r="E413" i="23"/>
  <c r="E414" i="23"/>
  <c r="E415" i="23"/>
  <c r="E416" i="23"/>
  <c r="E417" i="23"/>
  <c r="E418" i="23"/>
  <c r="E419" i="23"/>
  <c r="E421" i="23"/>
  <c r="E423" i="23"/>
  <c r="E424" i="23"/>
  <c r="E425" i="23"/>
  <c r="E426" i="23"/>
  <c r="E427" i="23"/>
  <c r="E428" i="23"/>
  <c r="E429" i="23"/>
  <c r="E430" i="23"/>
  <c r="E431" i="23"/>
  <c r="E434" i="23"/>
  <c r="E436" i="23"/>
  <c r="E437" i="23"/>
  <c r="E439" i="23"/>
  <c r="E440" i="23"/>
  <c r="E441" i="23"/>
  <c r="E442" i="23"/>
  <c r="E443" i="23"/>
  <c r="E444" i="23"/>
  <c r="E445" i="23"/>
  <c r="E447" i="23"/>
  <c r="E448" i="23"/>
  <c r="E449" i="23"/>
  <c r="E450" i="23"/>
  <c r="E451" i="23"/>
  <c r="E452" i="23"/>
  <c r="E454" i="23"/>
  <c r="E455" i="23"/>
  <c r="E456" i="23"/>
  <c r="E457" i="23"/>
  <c r="E458" i="23"/>
  <c r="E459" i="23"/>
  <c r="E460" i="23"/>
  <c r="E461" i="23"/>
  <c r="E462" i="23"/>
  <c r="E463" i="23"/>
  <c r="E464" i="23"/>
  <c r="E465" i="23"/>
  <c r="E466" i="23"/>
  <c r="E468" i="23"/>
  <c r="E469" i="23"/>
  <c r="E470" i="23"/>
  <c r="E471" i="23"/>
  <c r="E472" i="23"/>
  <c r="E473" i="23"/>
  <c r="E474" i="23"/>
  <c r="E475" i="23"/>
  <c r="E476" i="23"/>
  <c r="E477" i="23"/>
  <c r="E478" i="23"/>
  <c r="E479" i="23"/>
  <c r="E480" i="23"/>
  <c r="E481" i="23"/>
  <c r="E482" i="23"/>
  <c r="E483" i="23"/>
  <c r="E484" i="23"/>
  <c r="E485" i="23"/>
  <c r="E486" i="23"/>
  <c r="E487" i="23"/>
  <c r="E488" i="23"/>
  <c r="E489" i="23"/>
  <c r="E490" i="23"/>
  <c r="E491" i="23"/>
  <c r="E492" i="23"/>
  <c r="E493" i="23"/>
  <c r="E494" i="23"/>
  <c r="E495" i="23"/>
  <c r="E496" i="23"/>
  <c r="E497" i="23"/>
  <c r="E498" i="23"/>
  <c r="E499" i="23"/>
  <c r="F499" i="23"/>
  <c r="E500" i="23"/>
  <c r="E501" i="23"/>
  <c r="E502" i="23"/>
  <c r="E504" i="23"/>
  <c r="E505" i="23"/>
  <c r="E507" i="23"/>
  <c r="E508" i="23"/>
  <c r="E510" i="23"/>
  <c r="E511" i="23"/>
  <c r="E512" i="23"/>
  <c r="E513" i="23"/>
  <c r="E514" i="23"/>
  <c r="E515" i="23"/>
  <c r="E516" i="23"/>
  <c r="E517" i="23"/>
  <c r="E518" i="23"/>
  <c r="E519" i="23"/>
  <c r="E520" i="23"/>
  <c r="E521" i="23"/>
  <c r="E522" i="23"/>
  <c r="E523" i="23"/>
  <c r="E525" i="23"/>
  <c r="E527" i="23"/>
  <c r="E528" i="23"/>
  <c r="E532" i="23"/>
  <c r="E533" i="23"/>
  <c r="E534" i="23"/>
  <c r="E535" i="23"/>
  <c r="E536" i="23"/>
  <c r="E537" i="23"/>
  <c r="E539" i="23"/>
  <c r="E541" i="23"/>
  <c r="E542" i="23"/>
  <c r="E543" i="23"/>
  <c r="E544" i="23"/>
  <c r="E545" i="23"/>
  <c r="E546" i="23"/>
  <c r="E332" i="22"/>
  <c r="E334" i="22"/>
  <c r="E335" i="22"/>
  <c r="E337" i="22"/>
  <c r="E340" i="22"/>
  <c r="E341" i="22"/>
  <c r="E343" i="22"/>
  <c r="E344" i="22"/>
  <c r="E346" i="22"/>
  <c r="E347" i="22"/>
  <c r="E348" i="22"/>
  <c r="E351" i="22"/>
  <c r="E352" i="22"/>
  <c r="E354" i="22"/>
  <c r="E355" i="22"/>
  <c r="E356" i="22"/>
  <c r="E357" i="22"/>
  <c r="E358" i="22"/>
  <c r="E359" i="22"/>
  <c r="E360" i="22"/>
  <c r="E362" i="22"/>
  <c r="E363" i="22"/>
  <c r="E364" i="22"/>
  <c r="E366" i="22"/>
  <c r="E371" i="22"/>
  <c r="E372" i="22"/>
  <c r="E373" i="22"/>
  <c r="E374" i="22"/>
  <c r="E375" i="22"/>
  <c r="E376" i="22"/>
  <c r="E377" i="22"/>
  <c r="E378" i="22"/>
  <c r="E379" i="22"/>
  <c r="E381" i="22"/>
  <c r="E382" i="22"/>
  <c r="E383" i="22"/>
  <c r="E384" i="22"/>
  <c r="E385" i="22"/>
  <c r="E386" i="22"/>
  <c r="E387" i="22"/>
  <c r="E388" i="22"/>
  <c r="E389" i="22"/>
  <c r="E391" i="22"/>
  <c r="E392" i="22"/>
  <c r="E394" i="22"/>
  <c r="E395" i="22"/>
  <c r="E396" i="22"/>
  <c r="E397" i="22"/>
  <c r="E398" i="22"/>
  <c r="E399" i="22"/>
  <c r="E400" i="22"/>
  <c r="E401" i="22"/>
  <c r="E402" i="22"/>
  <c r="E403" i="22"/>
  <c r="E404" i="22"/>
  <c r="E405" i="22"/>
  <c r="E406" i="22"/>
  <c r="E408" i="22"/>
  <c r="E409" i="22"/>
  <c r="E410" i="22"/>
  <c r="E411" i="22"/>
  <c r="E412" i="22"/>
  <c r="E413" i="22"/>
  <c r="E414" i="22"/>
  <c r="E415" i="22"/>
  <c r="E416" i="22"/>
  <c r="E417" i="22"/>
  <c r="E418" i="22"/>
  <c r="E419" i="22"/>
  <c r="E420" i="22"/>
  <c r="E421" i="22"/>
  <c r="E424" i="22"/>
  <c r="E425" i="22"/>
  <c r="E426" i="22"/>
  <c r="E427" i="22"/>
  <c r="E428" i="22"/>
  <c r="E429" i="22"/>
  <c r="E431" i="22"/>
  <c r="E432" i="22"/>
  <c r="E433" i="22"/>
  <c r="E434" i="22"/>
  <c r="E435" i="22"/>
  <c r="E436" i="22"/>
  <c r="E437" i="22"/>
  <c r="E438" i="22"/>
  <c r="E439" i="22"/>
  <c r="E440" i="22"/>
  <c r="E441" i="22"/>
  <c r="E442" i="22"/>
  <c r="E443" i="22"/>
  <c r="E444" i="22"/>
  <c r="E445" i="22"/>
  <c r="E447" i="22"/>
  <c r="E448" i="22"/>
  <c r="E449" i="22"/>
  <c r="E450" i="22"/>
  <c r="E452" i="22"/>
  <c r="E453" i="22"/>
  <c r="E454" i="22"/>
  <c r="E455" i="22"/>
  <c r="E457" i="22"/>
  <c r="E458" i="22"/>
  <c r="E459" i="22"/>
  <c r="E460" i="22"/>
  <c r="E461" i="22"/>
  <c r="E462" i="22"/>
  <c r="E463" i="22"/>
  <c r="E464" i="22"/>
  <c r="E465" i="22"/>
  <c r="E466" i="22"/>
  <c r="E467" i="22"/>
  <c r="E468" i="22"/>
  <c r="E469" i="22"/>
  <c r="E470" i="22"/>
  <c r="E471" i="22"/>
  <c r="E472" i="22"/>
  <c r="E473" i="22"/>
  <c r="E474" i="22"/>
  <c r="E475" i="22"/>
  <c r="E476" i="22"/>
  <c r="E477" i="22"/>
  <c r="E478" i="22"/>
  <c r="E479" i="22"/>
  <c r="E480" i="22"/>
  <c r="E481" i="22"/>
  <c r="E482" i="22"/>
  <c r="E483" i="22"/>
  <c r="E484" i="22"/>
  <c r="E485" i="22"/>
  <c r="E486" i="22"/>
  <c r="E487" i="22"/>
  <c r="E488" i="22"/>
  <c r="E489" i="22"/>
  <c r="E490" i="22"/>
  <c r="E491" i="22"/>
  <c r="E492" i="22"/>
  <c r="E493" i="22"/>
  <c r="E494" i="22"/>
  <c r="E495" i="22"/>
  <c r="E496" i="22"/>
  <c r="E497" i="22"/>
  <c r="E498" i="22"/>
  <c r="E499" i="22"/>
  <c r="E500" i="22"/>
  <c r="E501" i="22"/>
  <c r="E502" i="22"/>
  <c r="E503" i="22"/>
  <c r="E504" i="22"/>
  <c r="E505" i="22"/>
  <c r="E506" i="22"/>
  <c r="E507" i="22"/>
  <c r="E508" i="22"/>
  <c r="E509" i="22"/>
  <c r="E511" i="22"/>
  <c r="E512" i="22"/>
  <c r="E514" i="22"/>
  <c r="E515" i="22"/>
  <c r="E516" i="22"/>
  <c r="E517" i="22"/>
  <c r="E518" i="22"/>
  <c r="E519" i="22"/>
  <c r="E520" i="22"/>
  <c r="E521" i="22"/>
  <c r="E522" i="22"/>
  <c r="E523" i="22"/>
  <c r="E524" i="22"/>
  <c r="E525" i="22"/>
  <c r="E526" i="22"/>
  <c r="E527" i="22"/>
  <c r="E528" i="22"/>
  <c r="E531" i="22"/>
  <c r="E532" i="22"/>
  <c r="E533" i="22"/>
  <c r="E534" i="22"/>
  <c r="E535" i="22"/>
  <c r="E536" i="22"/>
  <c r="E537" i="22"/>
  <c r="E539" i="22"/>
  <c r="E540" i="22"/>
  <c r="E541" i="22"/>
  <c r="E542" i="22"/>
  <c r="E543" i="22"/>
  <c r="E544" i="22"/>
  <c r="E545" i="22"/>
  <c r="E546" i="22"/>
  <c r="E333" i="21"/>
  <c r="E334" i="21"/>
  <c r="E335" i="21"/>
  <c r="E337" i="21"/>
  <c r="E338" i="21"/>
  <c r="E340" i="21"/>
  <c r="E341" i="21"/>
  <c r="E344" i="21"/>
  <c r="E347" i="21"/>
  <c r="E348" i="21"/>
  <c r="E350" i="21"/>
  <c r="E351" i="21"/>
  <c r="E352" i="21"/>
  <c r="E355" i="21"/>
  <c r="E356" i="21"/>
  <c r="E360" i="21"/>
  <c r="E362" i="21"/>
  <c r="E363" i="21"/>
  <c r="E371" i="21"/>
  <c r="E372" i="21"/>
  <c r="E373" i="21"/>
  <c r="E375" i="21"/>
  <c r="E376" i="21"/>
  <c r="E377" i="21"/>
  <c r="E381" i="21"/>
  <c r="E382" i="21"/>
  <c r="E383" i="21"/>
  <c r="E384" i="21"/>
  <c r="E386" i="21"/>
  <c r="E387" i="21"/>
  <c r="E388" i="21"/>
  <c r="E389" i="21"/>
  <c r="E391" i="21"/>
  <c r="E392" i="21"/>
  <c r="E393" i="21"/>
  <c r="E394" i="21"/>
  <c r="E395" i="21"/>
  <c r="E396" i="21"/>
  <c r="E397" i="21"/>
  <c r="E398" i="21"/>
  <c r="E399" i="21"/>
  <c r="E400" i="21"/>
  <c r="E403" i="21"/>
  <c r="E404" i="21"/>
  <c r="E405" i="21"/>
  <c r="E406" i="21"/>
  <c r="E407" i="21"/>
  <c r="E408" i="21"/>
  <c r="E410" i="21"/>
  <c r="E412" i="21"/>
  <c r="E413" i="21"/>
  <c r="E414" i="21"/>
  <c r="E415" i="21"/>
  <c r="E416" i="21"/>
  <c r="E417" i="21"/>
  <c r="E418" i="21"/>
  <c r="E419" i="21"/>
  <c r="E420" i="21"/>
  <c r="E421" i="21"/>
  <c r="E425" i="21"/>
  <c r="E426" i="21"/>
  <c r="E427" i="21"/>
  <c r="E428" i="21"/>
  <c r="E429" i="21"/>
  <c r="E430" i="21"/>
  <c r="E431" i="21"/>
  <c r="E434" i="21"/>
  <c r="E435" i="21"/>
  <c r="E436" i="21"/>
  <c r="E437" i="21"/>
  <c r="E439" i="21"/>
  <c r="E440" i="21"/>
  <c r="E441" i="21"/>
  <c r="E442" i="21"/>
  <c r="E443" i="21"/>
  <c r="E444" i="21"/>
  <c r="E445" i="21"/>
  <c r="E446" i="21"/>
  <c r="E447" i="21"/>
  <c r="E449" i="21"/>
  <c r="E453" i="21"/>
  <c r="E455" i="21"/>
  <c r="E458" i="21"/>
  <c r="E459" i="21"/>
  <c r="E460" i="21"/>
  <c r="E461" i="21"/>
  <c r="E462" i="21"/>
  <c r="E463" i="21"/>
  <c r="E464" i="21"/>
  <c r="E465" i="21"/>
  <c r="E466" i="21"/>
  <c r="E468" i="21"/>
  <c r="E469" i="21"/>
  <c r="E470" i="21"/>
  <c r="E471" i="21"/>
  <c r="E472" i="21"/>
  <c r="E473" i="21"/>
  <c r="E474" i="21"/>
  <c r="E475" i="21"/>
  <c r="E476" i="21"/>
  <c r="E477" i="21"/>
  <c r="E478" i="21"/>
  <c r="E479" i="21"/>
  <c r="E480" i="21"/>
  <c r="E481" i="21"/>
  <c r="E484" i="21"/>
  <c r="E485" i="21"/>
  <c r="E486" i="21"/>
  <c r="E487" i="21"/>
  <c r="E488" i="21"/>
  <c r="E489" i="21"/>
  <c r="E490" i="21"/>
  <c r="E491" i="21"/>
  <c r="E492" i="21"/>
  <c r="E493" i="21"/>
  <c r="E494" i="21"/>
  <c r="E496" i="21"/>
  <c r="E497" i="21"/>
  <c r="E498" i="21"/>
  <c r="E499" i="21"/>
  <c r="E500" i="21"/>
  <c r="E501" i="21"/>
  <c r="E502" i="21"/>
  <c r="E503" i="21"/>
  <c r="E504" i="21"/>
  <c r="E505" i="21"/>
  <c r="E506" i="21"/>
  <c r="E507" i="21"/>
  <c r="E508" i="21"/>
  <c r="E509" i="21"/>
  <c r="E510" i="21"/>
  <c r="E511" i="21"/>
  <c r="E512" i="21"/>
  <c r="E513" i="21"/>
  <c r="E514" i="21"/>
  <c r="E515" i="21"/>
  <c r="E516" i="21"/>
  <c r="E517" i="21"/>
  <c r="E518" i="21"/>
  <c r="E519" i="21"/>
  <c r="E520" i="21"/>
  <c r="E522" i="21"/>
  <c r="E523" i="21"/>
  <c r="E526" i="21"/>
  <c r="E527" i="21"/>
  <c r="E528" i="21"/>
  <c r="E530" i="21"/>
  <c r="E532" i="21"/>
  <c r="E533" i="21"/>
  <c r="E534" i="21"/>
  <c r="E535" i="21"/>
  <c r="E536" i="21"/>
  <c r="E537" i="21"/>
  <c r="E539" i="21"/>
  <c r="E541" i="21"/>
  <c r="E542" i="21"/>
  <c r="E543" i="21"/>
  <c r="E544" i="21"/>
  <c r="E545" i="21"/>
  <c r="E546" i="21"/>
  <c r="E331" i="20"/>
  <c r="E332" i="20"/>
  <c r="E333" i="20"/>
  <c r="E334" i="20"/>
  <c r="E335" i="20"/>
  <c r="E337" i="20"/>
  <c r="E338" i="20"/>
  <c r="E339" i="20"/>
  <c r="E340" i="20"/>
  <c r="E341" i="20"/>
  <c r="E343" i="20"/>
  <c r="E344" i="20"/>
  <c r="E345" i="20"/>
  <c r="E346" i="20"/>
  <c r="E347" i="20"/>
  <c r="E348" i="20"/>
  <c r="E349" i="20"/>
  <c r="E350" i="20"/>
  <c r="E351" i="20"/>
  <c r="G351" i="20"/>
  <c r="H351" i="20" s="1"/>
  <c r="E353" i="20"/>
  <c r="E354" i="20"/>
  <c r="E355" i="20"/>
  <c r="E356" i="20"/>
  <c r="E357" i="20"/>
  <c r="E358" i="20"/>
  <c r="E359" i="20"/>
  <c r="E360" i="20"/>
  <c r="E362" i="20"/>
  <c r="E363" i="20"/>
  <c r="E364" i="20"/>
  <c r="E365" i="20"/>
  <c r="E366" i="20"/>
  <c r="E371" i="20"/>
  <c r="E373" i="20"/>
  <c r="E374" i="20"/>
  <c r="E375" i="20"/>
  <c r="E376" i="20"/>
  <c r="E377" i="20"/>
  <c r="E378" i="20"/>
  <c r="E379" i="20"/>
  <c r="E380" i="20"/>
  <c r="E381" i="20"/>
  <c r="E383" i="20"/>
  <c r="E384" i="20"/>
  <c r="E385" i="20"/>
  <c r="E386" i="20"/>
  <c r="E387" i="20"/>
  <c r="E388" i="20"/>
  <c r="E389" i="20"/>
  <c r="E391" i="20"/>
  <c r="E392" i="20"/>
  <c r="E395" i="20"/>
  <c r="E396" i="20"/>
  <c r="E397" i="20"/>
  <c r="E398" i="20"/>
  <c r="E399" i="20"/>
  <c r="E400" i="20"/>
  <c r="E401" i="20"/>
  <c r="E402" i="20"/>
  <c r="E403" i="20"/>
  <c r="E404" i="20"/>
  <c r="E405" i="20"/>
  <c r="E406" i="20"/>
  <c r="E407" i="20"/>
  <c r="E408" i="20"/>
  <c r="E409" i="20"/>
  <c r="E410" i="20"/>
  <c r="E411" i="20"/>
  <c r="E412" i="20"/>
  <c r="E413" i="20"/>
  <c r="E414" i="20"/>
  <c r="E415" i="20"/>
  <c r="E416" i="20"/>
  <c r="E417" i="20"/>
  <c r="E418" i="20"/>
  <c r="E419" i="20"/>
  <c r="E420" i="20"/>
  <c r="E421" i="20"/>
  <c r="E422" i="20"/>
  <c r="E424" i="20"/>
  <c r="E425" i="20"/>
  <c r="E426" i="20"/>
  <c r="E427" i="20"/>
  <c r="E428" i="20"/>
  <c r="E429" i="20"/>
  <c r="E430" i="20"/>
  <c r="E431" i="20"/>
  <c r="E432" i="20"/>
  <c r="E433" i="20"/>
  <c r="E434" i="20"/>
  <c r="E435" i="20"/>
  <c r="E436" i="20"/>
  <c r="E437" i="20"/>
  <c r="E438" i="20"/>
  <c r="E439" i="20"/>
  <c r="E440" i="20"/>
  <c r="E441" i="20"/>
  <c r="E442" i="20"/>
  <c r="E443" i="20"/>
  <c r="E444" i="20"/>
  <c r="E445" i="20"/>
  <c r="E446" i="20"/>
  <c r="E447" i="20"/>
  <c r="E448" i="20"/>
  <c r="E449" i="20"/>
  <c r="E450" i="20"/>
  <c r="E451" i="20"/>
  <c r="E452" i="20"/>
  <c r="E453" i="20"/>
  <c r="E454" i="20"/>
  <c r="E455" i="20"/>
  <c r="E456" i="20"/>
  <c r="E457" i="20"/>
  <c r="E458" i="20"/>
  <c r="E459" i="20"/>
  <c r="E460" i="20"/>
  <c r="E461" i="20"/>
  <c r="E462" i="20"/>
  <c r="E463" i="20"/>
  <c r="E464" i="20"/>
  <c r="E465" i="20"/>
  <c r="E466" i="20"/>
  <c r="E467" i="20"/>
  <c r="E468" i="20"/>
  <c r="E469" i="20"/>
  <c r="E470" i="20"/>
  <c r="E471" i="20"/>
  <c r="E472" i="20"/>
  <c r="E473" i="20"/>
  <c r="E474" i="20"/>
  <c r="E475" i="20"/>
  <c r="E476" i="20"/>
  <c r="E477" i="20"/>
  <c r="E478" i="20"/>
  <c r="E479" i="20"/>
  <c r="E480" i="20"/>
  <c r="E481" i="20"/>
  <c r="E482" i="20"/>
  <c r="E483" i="20"/>
  <c r="E484" i="20"/>
  <c r="E485" i="20"/>
  <c r="E486" i="20"/>
  <c r="E487" i="20"/>
  <c r="E488" i="20"/>
  <c r="E489" i="20"/>
  <c r="E490" i="20"/>
  <c r="E491" i="20"/>
  <c r="E492" i="20"/>
  <c r="E493" i="20"/>
  <c r="E494" i="20"/>
  <c r="E495" i="20"/>
  <c r="E496" i="20"/>
  <c r="E497" i="20"/>
  <c r="E498" i="20"/>
  <c r="E499" i="20"/>
  <c r="F499" i="20"/>
  <c r="E500" i="20"/>
  <c r="E501" i="20"/>
  <c r="E502" i="20"/>
  <c r="E503" i="20"/>
  <c r="E504" i="20"/>
  <c r="E505" i="20"/>
  <c r="E506" i="20"/>
  <c r="E507" i="20"/>
  <c r="E508" i="20"/>
  <c r="E509" i="20"/>
  <c r="E510" i="20"/>
  <c r="E511" i="20"/>
  <c r="E512" i="20"/>
  <c r="E513" i="20"/>
  <c r="E514" i="20"/>
  <c r="E515" i="20"/>
  <c r="E516" i="20"/>
  <c r="E517" i="20"/>
  <c r="E518" i="20"/>
  <c r="E519" i="20"/>
  <c r="E520" i="20"/>
  <c r="E521" i="20"/>
  <c r="E522" i="20"/>
  <c r="E523" i="20"/>
  <c r="E524" i="20"/>
  <c r="E525" i="20"/>
  <c r="E526" i="20"/>
  <c r="E527" i="20"/>
  <c r="E528" i="20"/>
  <c r="E529" i="20"/>
  <c r="E530" i="20"/>
  <c r="E531" i="20"/>
  <c r="E532" i="20"/>
  <c r="E533" i="20"/>
  <c r="E534" i="20"/>
  <c r="E535" i="20"/>
  <c r="E536" i="20"/>
  <c r="E537" i="20"/>
  <c r="E538" i="20"/>
  <c r="E539" i="20"/>
  <c r="E540" i="20"/>
  <c r="E541" i="20"/>
  <c r="E542" i="20"/>
  <c r="E543" i="20"/>
  <c r="E544" i="20"/>
  <c r="E545" i="20"/>
  <c r="E546" i="20"/>
  <c r="E331" i="19"/>
  <c r="G333" i="19"/>
  <c r="E334" i="19"/>
  <c r="E335" i="19"/>
  <c r="E341" i="19"/>
  <c r="E344" i="19"/>
  <c r="E347" i="19"/>
  <c r="E348" i="19"/>
  <c r="E351" i="19"/>
  <c r="G352" i="19"/>
  <c r="E354" i="19"/>
  <c r="E356" i="19"/>
  <c r="E357" i="19"/>
  <c r="E358" i="19"/>
  <c r="E359" i="19"/>
  <c r="E360" i="19"/>
  <c r="E362" i="19"/>
  <c r="E363" i="19"/>
  <c r="E364" i="19"/>
  <c r="E366" i="19"/>
  <c r="E371" i="19"/>
  <c r="E372" i="19"/>
  <c r="E373" i="19"/>
  <c r="F373" i="19"/>
  <c r="E374" i="19"/>
  <c r="E375" i="19"/>
  <c r="E376" i="19"/>
  <c r="E377" i="19"/>
  <c r="E381" i="19"/>
  <c r="G382" i="19"/>
  <c r="E383" i="19"/>
  <c r="E384" i="19"/>
  <c r="E385" i="19"/>
  <c r="E386" i="19"/>
  <c r="E387" i="19"/>
  <c r="E388" i="19"/>
  <c r="E389" i="19"/>
  <c r="E391" i="19"/>
  <c r="E393" i="19"/>
  <c r="G394" i="19"/>
  <c r="E396" i="19"/>
  <c r="E397" i="19"/>
  <c r="F397" i="19"/>
  <c r="E398" i="19"/>
  <c r="E399" i="19"/>
  <c r="E400" i="19"/>
  <c r="E401" i="19"/>
  <c r="E403" i="19"/>
  <c r="E404" i="19"/>
  <c r="E405" i="19"/>
  <c r="E406" i="19"/>
  <c r="E407" i="19"/>
  <c r="E409" i="19"/>
  <c r="E411" i="19"/>
  <c r="E413" i="19"/>
  <c r="E414" i="19"/>
  <c r="E415" i="19"/>
  <c r="E416" i="19"/>
  <c r="E417" i="19"/>
  <c r="E418" i="19"/>
  <c r="E419" i="19"/>
  <c r="E421" i="19"/>
  <c r="E422" i="19"/>
  <c r="E427" i="19"/>
  <c r="E429" i="19"/>
  <c r="E431" i="19"/>
  <c r="E433" i="19"/>
  <c r="E434" i="19"/>
  <c r="E435" i="19"/>
  <c r="E436" i="19"/>
  <c r="E437" i="19"/>
  <c r="E439" i="19"/>
  <c r="E440" i="19"/>
  <c r="E441" i="19"/>
  <c r="E442" i="19"/>
  <c r="E443" i="19"/>
  <c r="E444" i="19"/>
  <c r="E447" i="19"/>
  <c r="E449" i="19"/>
  <c r="E454" i="19"/>
  <c r="E455" i="19"/>
  <c r="E456" i="19"/>
  <c r="E458" i="19"/>
  <c r="E459" i="19"/>
  <c r="G459" i="19"/>
  <c r="H459" i="19" s="1"/>
  <c r="E460" i="19"/>
  <c r="E461" i="19"/>
  <c r="E462" i="19"/>
  <c r="E463" i="19"/>
  <c r="E464" i="19"/>
  <c r="E466" i="19"/>
  <c r="E468" i="19"/>
  <c r="E469" i="19"/>
  <c r="E470" i="19"/>
  <c r="E471" i="19"/>
  <c r="E472" i="19"/>
  <c r="E473" i="19"/>
  <c r="E474" i="19"/>
  <c r="E475" i="19"/>
  <c r="E476" i="19"/>
  <c r="E478" i="19"/>
  <c r="E479" i="19"/>
  <c r="E480" i="19"/>
  <c r="E481" i="19"/>
  <c r="E483" i="19"/>
  <c r="E484" i="19"/>
  <c r="E485" i="19"/>
  <c r="E487" i="19"/>
  <c r="E489" i="19"/>
  <c r="E490" i="19"/>
  <c r="E491" i="19"/>
  <c r="E493" i="19"/>
  <c r="E494" i="19"/>
  <c r="E495" i="19"/>
  <c r="E496" i="19"/>
  <c r="E497" i="19"/>
  <c r="E498" i="19"/>
  <c r="E499" i="19"/>
  <c r="E500" i="19"/>
  <c r="E501" i="19"/>
  <c r="E502" i="19"/>
  <c r="E503" i="19"/>
  <c r="E504" i="19"/>
  <c r="E505" i="19"/>
  <c r="E507" i="19"/>
  <c r="E508" i="19"/>
  <c r="G508" i="19"/>
  <c r="E509" i="19"/>
  <c r="E510" i="19"/>
  <c r="E511" i="19"/>
  <c r="E512" i="19"/>
  <c r="E513" i="19"/>
  <c r="G513" i="19"/>
  <c r="H513" i="19" s="1"/>
  <c r="E514" i="19"/>
  <c r="E515" i="19"/>
  <c r="E516" i="19"/>
  <c r="E517" i="19"/>
  <c r="E518" i="19"/>
  <c r="E520" i="19"/>
  <c r="E523" i="19"/>
  <c r="E525" i="19"/>
  <c r="E526" i="19"/>
  <c r="E527" i="19"/>
  <c r="E528" i="19"/>
  <c r="E532" i="19"/>
  <c r="E533" i="19"/>
  <c r="E534" i="19"/>
  <c r="E535" i="19"/>
  <c r="E536" i="19"/>
  <c r="E537" i="19"/>
  <c r="E539" i="19"/>
  <c r="E540" i="19"/>
  <c r="E541" i="19"/>
  <c r="E542" i="19"/>
  <c r="E543" i="19"/>
  <c r="E544" i="19"/>
  <c r="E545" i="19"/>
  <c r="E546" i="19"/>
  <c r="E334" i="18"/>
  <c r="E341" i="18"/>
  <c r="E344" i="18"/>
  <c r="E348" i="18"/>
  <c r="F348" i="18"/>
  <c r="E351" i="18"/>
  <c r="F351" i="18"/>
  <c r="E355" i="18"/>
  <c r="E356" i="18"/>
  <c r="E358" i="18"/>
  <c r="E362" i="18"/>
  <c r="E366" i="18"/>
  <c r="F366" i="18"/>
  <c r="E371" i="18"/>
  <c r="G372" i="18"/>
  <c r="E373" i="18"/>
  <c r="E377" i="18"/>
  <c r="E378" i="18"/>
  <c r="E383" i="18"/>
  <c r="E384" i="18"/>
  <c r="E387" i="18"/>
  <c r="E388" i="18"/>
  <c r="E389" i="18"/>
  <c r="E391" i="18"/>
  <c r="E392" i="18"/>
  <c r="E395" i="18"/>
  <c r="E397" i="18"/>
  <c r="E398" i="18"/>
  <c r="E399" i="18"/>
  <c r="E400" i="18"/>
  <c r="E401" i="18"/>
  <c r="E404" i="18"/>
  <c r="E405" i="18"/>
  <c r="E406" i="18"/>
  <c r="E407" i="18"/>
  <c r="E411" i="18"/>
  <c r="G411" i="18"/>
  <c r="H411" i="18" s="1"/>
  <c r="E413" i="18"/>
  <c r="E414" i="18"/>
  <c r="G414" i="18"/>
  <c r="H414" i="18" s="1"/>
  <c r="E415" i="18"/>
  <c r="E416" i="18"/>
  <c r="E417" i="18"/>
  <c r="E418" i="18"/>
  <c r="E419" i="18"/>
  <c r="E421" i="18"/>
  <c r="E425" i="18"/>
  <c r="E426" i="18"/>
  <c r="E427" i="18"/>
  <c r="E429" i="18"/>
  <c r="F429" i="18"/>
  <c r="E431" i="18"/>
  <c r="E434" i="18"/>
  <c r="E435" i="18"/>
  <c r="E436" i="18"/>
  <c r="E437" i="18"/>
  <c r="E439" i="18"/>
  <c r="E440" i="18"/>
  <c r="E441" i="18"/>
  <c r="E442" i="18"/>
  <c r="E443" i="18"/>
  <c r="E444" i="18"/>
  <c r="E445" i="18"/>
  <c r="G445" i="18"/>
  <c r="H445" i="18" s="1"/>
  <c r="E447" i="18"/>
  <c r="G448" i="18"/>
  <c r="E449" i="18"/>
  <c r="G451" i="18"/>
  <c r="G456" i="18"/>
  <c r="E458" i="18"/>
  <c r="E459" i="18"/>
  <c r="E460" i="18"/>
  <c r="E461" i="18"/>
  <c r="E462" i="18"/>
  <c r="G462" i="18"/>
  <c r="H462" i="18" s="1"/>
  <c r="E463" i="18"/>
  <c r="E464" i="18"/>
  <c r="G468" i="18"/>
  <c r="E469" i="18"/>
  <c r="E470" i="18"/>
  <c r="E471" i="18"/>
  <c r="E472" i="18"/>
  <c r="E473" i="18"/>
  <c r="E474" i="18"/>
  <c r="E479" i="18"/>
  <c r="E480" i="18"/>
  <c r="E481" i="18"/>
  <c r="E484" i="18"/>
  <c r="E485" i="18"/>
  <c r="E486" i="18"/>
  <c r="E487" i="18"/>
  <c r="E490" i="18"/>
  <c r="E492" i="18"/>
  <c r="E496" i="18"/>
  <c r="E497" i="18"/>
  <c r="E498" i="18"/>
  <c r="E499" i="18"/>
  <c r="E500" i="18"/>
  <c r="E501" i="18"/>
  <c r="E504" i="18"/>
  <c r="G504" i="18"/>
  <c r="H504" i="18" s="1"/>
  <c r="E505" i="18"/>
  <c r="E508" i="18"/>
  <c r="E511" i="18"/>
  <c r="E513" i="18"/>
  <c r="E514" i="18"/>
  <c r="E515" i="18"/>
  <c r="E516" i="18"/>
  <c r="E517" i="18"/>
  <c r="E518" i="18"/>
  <c r="E520" i="18"/>
  <c r="E521" i="18"/>
  <c r="E522" i="18"/>
  <c r="E523" i="18"/>
  <c r="E525" i="18"/>
  <c r="E526" i="18"/>
  <c r="E527" i="18"/>
  <c r="E528" i="18"/>
  <c r="E532" i="18"/>
  <c r="E533" i="18"/>
  <c r="E534" i="18"/>
  <c r="E535" i="18"/>
  <c r="E537" i="18"/>
  <c r="E539" i="18"/>
  <c r="E541" i="18"/>
  <c r="E542" i="18"/>
  <c r="E543" i="18"/>
  <c r="E544" i="18"/>
  <c r="E545" i="18"/>
  <c r="E546" i="18"/>
  <c r="G546" i="18"/>
  <c r="H546" i="18" s="1"/>
  <c r="E331" i="17"/>
  <c r="F331" i="17"/>
  <c r="E332" i="17"/>
  <c r="E333" i="17"/>
  <c r="E334" i="17"/>
  <c r="E335" i="17"/>
  <c r="E337" i="17"/>
  <c r="F337" i="17"/>
  <c r="G337" i="17"/>
  <c r="E338" i="17"/>
  <c r="E339" i="17"/>
  <c r="G339" i="17"/>
  <c r="H339" i="17" s="1"/>
  <c r="E340" i="17"/>
  <c r="F340" i="17"/>
  <c r="E341" i="17"/>
  <c r="E343" i="17"/>
  <c r="G343" i="17"/>
  <c r="H343" i="17" s="1"/>
  <c r="E344" i="17"/>
  <c r="E345" i="17"/>
  <c r="G346" i="17"/>
  <c r="E347" i="17"/>
  <c r="E348" i="17"/>
  <c r="G349" i="17"/>
  <c r="E350" i="17"/>
  <c r="E351" i="17"/>
  <c r="F351" i="17"/>
  <c r="E352" i="17"/>
  <c r="F352" i="17"/>
  <c r="G352" i="17"/>
  <c r="H352" i="17" s="1"/>
  <c r="E353" i="17"/>
  <c r="E354" i="17"/>
  <c r="G354" i="17"/>
  <c r="H354" i="17" s="1"/>
  <c r="E355" i="17"/>
  <c r="F355" i="17"/>
  <c r="E356" i="17"/>
  <c r="E357" i="17"/>
  <c r="E358" i="17"/>
  <c r="G358" i="17"/>
  <c r="E359" i="17"/>
  <c r="E360" i="17"/>
  <c r="G361" i="17"/>
  <c r="E364" i="17"/>
  <c r="F364" i="17"/>
  <c r="E366" i="17"/>
  <c r="E367" i="17"/>
  <c r="F367" i="17"/>
  <c r="E368" i="17"/>
  <c r="E369" i="17"/>
  <c r="F369" i="17"/>
  <c r="E370" i="17"/>
  <c r="G370" i="17"/>
  <c r="H370" i="17" s="1"/>
  <c r="E371" i="17"/>
  <c r="E372" i="17"/>
  <c r="F372" i="17"/>
  <c r="E373" i="17"/>
  <c r="F373" i="17"/>
  <c r="G373" i="17"/>
  <c r="H373" i="17" s="1"/>
  <c r="E374" i="17"/>
  <c r="E376" i="17"/>
  <c r="F376" i="17"/>
  <c r="G376" i="17"/>
  <c r="E377" i="17"/>
  <c r="E378" i="17"/>
  <c r="E379" i="17"/>
  <c r="F379" i="17"/>
  <c r="E380" i="17"/>
  <c r="E381" i="17"/>
  <c r="E382" i="17"/>
  <c r="G382" i="17"/>
  <c r="H382" i="17" s="1"/>
  <c r="E383" i="17"/>
  <c r="E384" i="17"/>
  <c r="G384" i="17"/>
  <c r="H384" i="17" s="1"/>
  <c r="E385" i="17"/>
  <c r="F385" i="17"/>
  <c r="E386" i="17"/>
  <c r="E387" i="17"/>
  <c r="E388" i="17"/>
  <c r="E389" i="17"/>
  <c r="E390" i="17"/>
  <c r="F390" i="17"/>
  <c r="E391" i="17"/>
  <c r="E392" i="17"/>
  <c r="E393" i="17"/>
  <c r="G393" i="17"/>
  <c r="H393" i="17" s="1"/>
  <c r="G394" i="17"/>
  <c r="E395" i="17"/>
  <c r="E396" i="17"/>
  <c r="E397" i="17"/>
  <c r="F397" i="17"/>
  <c r="G397" i="17"/>
  <c r="H397" i="17" s="1"/>
  <c r="E398" i="17"/>
  <c r="E399" i="17"/>
  <c r="E400" i="17"/>
  <c r="F400" i="17"/>
  <c r="E401" i="17"/>
  <c r="E402" i="17"/>
  <c r="E403" i="17"/>
  <c r="G403" i="17"/>
  <c r="E404" i="17"/>
  <c r="E405" i="17"/>
  <c r="G405" i="17"/>
  <c r="H405" i="17" s="1"/>
  <c r="E406" i="17"/>
  <c r="F406" i="17"/>
  <c r="E407" i="17"/>
  <c r="E408" i="17"/>
  <c r="E409" i="17"/>
  <c r="E410" i="17"/>
  <c r="E411" i="17"/>
  <c r="F411" i="17"/>
  <c r="E412" i="17"/>
  <c r="E413" i="17"/>
  <c r="E414" i="17"/>
  <c r="F414" i="17"/>
  <c r="E415" i="17"/>
  <c r="E416" i="17"/>
  <c r="E417" i="17"/>
  <c r="E418" i="17"/>
  <c r="E419" i="17"/>
  <c r="E420" i="17"/>
  <c r="F420" i="17"/>
  <c r="E421" i="17"/>
  <c r="E422" i="17"/>
  <c r="E423" i="17"/>
  <c r="G423" i="17"/>
  <c r="H423" i="17" s="1"/>
  <c r="E424" i="17"/>
  <c r="G424" i="17"/>
  <c r="H424" i="17" s="1"/>
  <c r="E425" i="17"/>
  <c r="E426" i="17"/>
  <c r="G426" i="17"/>
  <c r="H426" i="17" s="1"/>
  <c r="E427" i="17"/>
  <c r="F427" i="17"/>
  <c r="E428" i="17"/>
  <c r="E429" i="17"/>
  <c r="E430" i="17"/>
  <c r="G430" i="17"/>
  <c r="E431" i="17"/>
  <c r="E432" i="17"/>
  <c r="G432" i="17"/>
  <c r="H432" i="17" s="1"/>
  <c r="E433" i="17"/>
  <c r="F433" i="17"/>
  <c r="E434" i="17"/>
  <c r="E435" i="17"/>
  <c r="G435" i="17"/>
  <c r="H435" i="17" s="1"/>
  <c r="E436" i="17"/>
  <c r="E437" i="17"/>
  <c r="E438" i="17"/>
  <c r="E439" i="17"/>
  <c r="F439" i="17"/>
  <c r="E440" i="17"/>
  <c r="E441" i="17"/>
  <c r="E442" i="17"/>
  <c r="G442" i="17"/>
  <c r="H442" i="17" s="1"/>
  <c r="E443" i="17"/>
  <c r="E444" i="17"/>
  <c r="F444" i="17"/>
  <c r="E445" i="17"/>
  <c r="F445" i="17"/>
  <c r="E446" i="17"/>
  <c r="E447" i="17"/>
  <c r="E448" i="17"/>
  <c r="E449" i="17"/>
  <c r="E450" i="17"/>
  <c r="F450" i="17"/>
  <c r="E451" i="17"/>
  <c r="E452" i="17"/>
  <c r="E453" i="17"/>
  <c r="G453" i="17"/>
  <c r="H453" i="17" s="1"/>
  <c r="E454" i="17"/>
  <c r="E455" i="17"/>
  <c r="E456" i="17"/>
  <c r="E457" i="17"/>
  <c r="E458" i="17"/>
  <c r="E459" i="17"/>
  <c r="G459" i="17"/>
  <c r="H459" i="17" s="1"/>
  <c r="E460" i="17"/>
  <c r="E461" i="17"/>
  <c r="E462" i="17"/>
  <c r="G462" i="17"/>
  <c r="H462" i="17" s="1"/>
  <c r="E463" i="17"/>
  <c r="E464" i="17"/>
  <c r="E465" i="17"/>
  <c r="E466" i="17"/>
  <c r="E467" i="17"/>
  <c r="E468" i="17"/>
  <c r="G468" i="17"/>
  <c r="H468" i="17" s="1"/>
  <c r="E469" i="17"/>
  <c r="E470" i="17"/>
  <c r="E471" i="17"/>
  <c r="E472" i="17"/>
  <c r="G472" i="17"/>
  <c r="E473" i="17"/>
  <c r="E474" i="17"/>
  <c r="E475" i="17"/>
  <c r="F475" i="17"/>
  <c r="E476" i="17"/>
  <c r="E477" i="17"/>
  <c r="G477" i="17"/>
  <c r="H477" i="17" s="1"/>
  <c r="E478" i="17"/>
  <c r="G478" i="17"/>
  <c r="H478" i="17" s="1"/>
  <c r="E479" i="17"/>
  <c r="E480" i="17"/>
  <c r="E481" i="17"/>
  <c r="F481" i="17"/>
  <c r="E483" i="17"/>
  <c r="F483" i="17"/>
  <c r="E484" i="17"/>
  <c r="E485" i="17"/>
  <c r="E486" i="17"/>
  <c r="F486" i="17"/>
  <c r="E487" i="17"/>
  <c r="E488" i="17"/>
  <c r="E489" i="17"/>
  <c r="E490" i="17"/>
  <c r="E491" i="17"/>
  <c r="E492" i="17"/>
  <c r="F492" i="17"/>
  <c r="E493" i="17"/>
  <c r="E494" i="17"/>
  <c r="E495" i="17"/>
  <c r="G495" i="17"/>
  <c r="H495" i="17" s="1"/>
  <c r="E496" i="17"/>
  <c r="E497" i="17"/>
  <c r="E498" i="17"/>
  <c r="E499" i="17"/>
  <c r="E500" i="17"/>
  <c r="E501" i="17"/>
  <c r="E502" i="17"/>
  <c r="G502" i="17"/>
  <c r="E503" i="17"/>
  <c r="E504" i="17"/>
  <c r="F504" i="17"/>
  <c r="E505" i="17"/>
  <c r="F505" i="17"/>
  <c r="E506" i="17"/>
  <c r="E507" i="17"/>
  <c r="F507" i="17"/>
  <c r="E508" i="17"/>
  <c r="G508" i="17"/>
  <c r="H508" i="17" s="1"/>
  <c r="E509" i="17"/>
  <c r="E510" i="17"/>
  <c r="E511" i="17"/>
  <c r="F511" i="17"/>
  <c r="G511" i="17"/>
  <c r="E512" i="17"/>
  <c r="E513" i="17"/>
  <c r="E514" i="17"/>
  <c r="F514" i="17"/>
  <c r="E515" i="17"/>
  <c r="E516" i="17"/>
  <c r="E517" i="17"/>
  <c r="G517" i="17"/>
  <c r="H517" i="17" s="1"/>
  <c r="E518" i="17"/>
  <c r="E519" i="17"/>
  <c r="G519" i="17"/>
  <c r="H519" i="17" s="1"/>
  <c r="E520" i="17"/>
  <c r="F520" i="17"/>
  <c r="E521" i="17"/>
  <c r="E522" i="17"/>
  <c r="E523" i="17"/>
  <c r="E524" i="17"/>
  <c r="E525" i="17"/>
  <c r="F525" i="17"/>
  <c r="E526" i="17"/>
  <c r="E527" i="17"/>
  <c r="E528" i="17"/>
  <c r="F528" i="17"/>
  <c r="E529" i="17"/>
  <c r="E530" i="17"/>
  <c r="E531" i="17"/>
  <c r="E532" i="17"/>
  <c r="E533" i="17"/>
  <c r="E534" i="17"/>
  <c r="F534" i="17"/>
  <c r="E535" i="17"/>
  <c r="E536" i="17"/>
  <c r="E537" i="17"/>
  <c r="G537" i="17"/>
  <c r="H537" i="17" s="1"/>
  <c r="E538" i="17"/>
  <c r="E539" i="17"/>
  <c r="E540" i="17"/>
  <c r="E541" i="17"/>
  <c r="E542" i="17"/>
  <c r="E543" i="17"/>
  <c r="E544" i="17"/>
  <c r="E545" i="17"/>
  <c r="E546" i="17"/>
  <c r="F546" i="17"/>
  <c r="G546" i="17"/>
  <c r="H546" i="17" s="1"/>
  <c r="E331" i="16"/>
  <c r="F331" i="16"/>
  <c r="G331" i="16"/>
  <c r="F333" i="16"/>
  <c r="G333" i="16"/>
  <c r="E334" i="16"/>
  <c r="F334" i="16"/>
  <c r="G334" i="16"/>
  <c r="H334" i="16" s="1"/>
  <c r="E335" i="16"/>
  <c r="G336" i="16"/>
  <c r="E337" i="16"/>
  <c r="G337" i="16"/>
  <c r="E338" i="16"/>
  <c r="F339" i="16"/>
  <c r="G339" i="16"/>
  <c r="E340" i="16"/>
  <c r="F340" i="16"/>
  <c r="G340" i="16"/>
  <c r="E341" i="16"/>
  <c r="F341" i="16"/>
  <c r="G342" i="16"/>
  <c r="F343" i="16"/>
  <c r="G343" i="16"/>
  <c r="E344" i="16"/>
  <c r="F344" i="16"/>
  <c r="E345" i="16"/>
  <c r="F345" i="16"/>
  <c r="G345" i="16"/>
  <c r="H345" i="16" s="1"/>
  <c r="E346" i="16"/>
  <c r="F346" i="16"/>
  <c r="G346" i="16"/>
  <c r="H346" i="16" s="1"/>
  <c r="E347" i="16"/>
  <c r="F347" i="16"/>
  <c r="E348" i="16"/>
  <c r="F348" i="16"/>
  <c r="G348" i="16"/>
  <c r="H348" i="16" s="1"/>
  <c r="E349" i="16"/>
  <c r="G349" i="16"/>
  <c r="E351" i="16"/>
  <c r="F351" i="16"/>
  <c r="G351" i="16"/>
  <c r="H351" i="16" s="1"/>
  <c r="E352" i="16"/>
  <c r="F352" i="16"/>
  <c r="G352" i="16"/>
  <c r="H352" i="16" s="1"/>
  <c r="E354" i="16"/>
  <c r="F354" i="16"/>
  <c r="G354" i="16"/>
  <c r="E355" i="16"/>
  <c r="F355" i="16"/>
  <c r="G355" i="16"/>
  <c r="E356" i="16"/>
  <c r="G356" i="16"/>
  <c r="H356" i="16" s="1"/>
  <c r="E357" i="16"/>
  <c r="F357" i="16"/>
  <c r="G357" i="16"/>
  <c r="H357" i="16" s="1"/>
  <c r="E358" i="16"/>
  <c r="F358" i="16"/>
  <c r="G358" i="16"/>
  <c r="H358" i="16" s="1"/>
  <c r="E359" i="16"/>
  <c r="F359" i="16"/>
  <c r="E360" i="16"/>
  <c r="F360" i="16"/>
  <c r="G360" i="16"/>
  <c r="E361" i="16"/>
  <c r="G361" i="16"/>
  <c r="E362" i="16"/>
  <c r="G362" i="16"/>
  <c r="H362" i="16" s="1"/>
  <c r="E363" i="16"/>
  <c r="F363" i="16"/>
  <c r="G363" i="16"/>
  <c r="H363" i="16" s="1"/>
  <c r="E364" i="16"/>
  <c r="F364" i="16"/>
  <c r="G364" i="16"/>
  <c r="H364" i="16" s="1"/>
  <c r="E365" i="16"/>
  <c r="F365" i="16"/>
  <c r="E366" i="16"/>
  <c r="F366" i="16"/>
  <c r="G366" i="16"/>
  <c r="H366" i="16" s="1"/>
  <c r="G367" i="16"/>
  <c r="E368" i="16"/>
  <c r="E369" i="16"/>
  <c r="F369" i="16"/>
  <c r="G369" i="16"/>
  <c r="F370" i="16"/>
  <c r="G370" i="16"/>
  <c r="E371" i="16"/>
  <c r="E372" i="16"/>
  <c r="G372" i="16"/>
  <c r="H372" i="16" s="1"/>
  <c r="E373" i="16"/>
  <c r="F373" i="16"/>
  <c r="G373" i="16"/>
  <c r="H373" i="16" s="1"/>
  <c r="E374" i="16"/>
  <c r="G374" i="16"/>
  <c r="H374" i="16" s="1"/>
  <c r="E375" i="16"/>
  <c r="F375" i="16"/>
  <c r="G375" i="16"/>
  <c r="H375" i="16" s="1"/>
  <c r="E376" i="16"/>
  <c r="F376" i="16"/>
  <c r="G376" i="16"/>
  <c r="H376" i="16" s="1"/>
  <c r="E377" i="16"/>
  <c r="G377" i="16"/>
  <c r="H377" i="16" s="1"/>
  <c r="F378" i="16"/>
  <c r="G378" i="16"/>
  <c r="E379" i="16"/>
  <c r="G379" i="16"/>
  <c r="H379" i="16" s="1"/>
  <c r="E380" i="16"/>
  <c r="G380" i="16"/>
  <c r="H380" i="16" s="1"/>
  <c r="E381" i="16"/>
  <c r="F381" i="16"/>
  <c r="G381" i="16"/>
  <c r="G382" i="16"/>
  <c r="E383" i="16"/>
  <c r="F383" i="16"/>
  <c r="G383" i="16"/>
  <c r="H383" i="16" s="1"/>
  <c r="E384" i="16"/>
  <c r="F384" i="16"/>
  <c r="G384" i="16"/>
  <c r="H384" i="16" s="1"/>
  <c r="E385" i="16"/>
  <c r="F385" i="16"/>
  <c r="G385" i="16"/>
  <c r="H385" i="16" s="1"/>
  <c r="E386" i="16"/>
  <c r="F386" i="16"/>
  <c r="G386" i="16"/>
  <c r="H386" i="16" s="1"/>
  <c r="E387" i="16"/>
  <c r="F387" i="16"/>
  <c r="G387" i="16"/>
  <c r="E388" i="16"/>
  <c r="F388" i="16"/>
  <c r="G388" i="16"/>
  <c r="E389" i="16"/>
  <c r="F389" i="16"/>
  <c r="G389" i="16"/>
  <c r="H389" i="16" s="1"/>
  <c r="E390" i="16"/>
  <c r="F390" i="16"/>
  <c r="G390" i="16"/>
  <c r="H390" i="16" s="1"/>
  <c r="E391" i="16"/>
  <c r="F391" i="16"/>
  <c r="G391" i="16"/>
  <c r="H391" i="16" s="1"/>
  <c r="E392" i="16"/>
  <c r="F392" i="16"/>
  <c r="E393" i="16"/>
  <c r="G393" i="16"/>
  <c r="H393" i="16" s="1"/>
  <c r="E394" i="16"/>
  <c r="F394" i="16"/>
  <c r="G394" i="16"/>
  <c r="E395" i="16"/>
  <c r="F395" i="16"/>
  <c r="E396" i="16"/>
  <c r="F396" i="16"/>
  <c r="G396" i="16"/>
  <c r="H396" i="16" s="1"/>
  <c r="E397" i="16"/>
  <c r="F397" i="16"/>
  <c r="G397" i="16"/>
  <c r="H397" i="16" s="1"/>
  <c r="E398" i="16"/>
  <c r="F398" i="16"/>
  <c r="E399" i="16"/>
  <c r="F399" i="16"/>
  <c r="G399" i="16"/>
  <c r="H399" i="16" s="1"/>
  <c r="E400" i="16"/>
  <c r="F400" i="16"/>
  <c r="G400" i="16"/>
  <c r="H400" i="16" s="1"/>
  <c r="E401" i="16"/>
  <c r="E402" i="16"/>
  <c r="F402" i="16"/>
  <c r="G402" i="16"/>
  <c r="H402" i="16" s="1"/>
  <c r="E403" i="16"/>
  <c r="F403" i="16"/>
  <c r="G403" i="16"/>
  <c r="E404" i="16"/>
  <c r="E405" i="16"/>
  <c r="F405" i="16"/>
  <c r="E406" i="16"/>
  <c r="F406" i="16"/>
  <c r="G406" i="16"/>
  <c r="H406" i="16" s="1"/>
  <c r="E407" i="16"/>
  <c r="E408" i="16"/>
  <c r="G408" i="16"/>
  <c r="E409" i="16"/>
  <c r="F409" i="16"/>
  <c r="G409" i="16"/>
  <c r="E410" i="16"/>
  <c r="G410" i="16"/>
  <c r="H410" i="16" s="1"/>
  <c r="E411" i="16"/>
  <c r="F411" i="16"/>
  <c r="E412" i="16"/>
  <c r="F412" i="16"/>
  <c r="G412" i="16"/>
  <c r="H412" i="16" s="1"/>
  <c r="E413" i="16"/>
  <c r="G413" i="16"/>
  <c r="H413" i="16" s="1"/>
  <c r="E414" i="16"/>
  <c r="F414" i="16"/>
  <c r="G414" i="16"/>
  <c r="E415" i="16"/>
  <c r="F415" i="16"/>
  <c r="G415" i="16"/>
  <c r="E416" i="16"/>
  <c r="E417" i="16"/>
  <c r="F417" i="16"/>
  <c r="E418" i="16"/>
  <c r="F418" i="16"/>
  <c r="G418" i="16"/>
  <c r="H418" i="16" s="1"/>
  <c r="E419" i="16"/>
  <c r="G419" i="16"/>
  <c r="H419" i="16" s="1"/>
  <c r="E420" i="16"/>
  <c r="F420" i="16"/>
  <c r="G420" i="16"/>
  <c r="H420" i="16" s="1"/>
  <c r="E421" i="16"/>
  <c r="F421" i="16"/>
  <c r="G421" i="16"/>
  <c r="E422" i="16"/>
  <c r="E423" i="16"/>
  <c r="F423" i="16"/>
  <c r="E424" i="16"/>
  <c r="G424" i="16"/>
  <c r="E425" i="16"/>
  <c r="E426" i="16"/>
  <c r="F426" i="16"/>
  <c r="E427" i="16"/>
  <c r="F427" i="16"/>
  <c r="G427" i="16"/>
  <c r="H427" i="16" s="1"/>
  <c r="E429" i="16"/>
  <c r="F429" i="16"/>
  <c r="G430" i="16"/>
  <c r="E431" i="16"/>
  <c r="G432" i="16"/>
  <c r="E433" i="16"/>
  <c r="F433" i="16"/>
  <c r="G433" i="16"/>
  <c r="H433" i="16" s="1"/>
  <c r="E434" i="16"/>
  <c r="G434" i="16"/>
  <c r="H434" i="16" s="1"/>
  <c r="E435" i="16"/>
  <c r="G435" i="16"/>
  <c r="E436" i="16"/>
  <c r="F436" i="16"/>
  <c r="G436" i="16"/>
  <c r="E437" i="16"/>
  <c r="F438" i="16"/>
  <c r="G438" i="16"/>
  <c r="E439" i="16"/>
  <c r="F439" i="16"/>
  <c r="G439" i="16"/>
  <c r="H439" i="16" s="1"/>
  <c r="E440" i="16"/>
  <c r="E441" i="16"/>
  <c r="F441" i="16"/>
  <c r="E442" i="16"/>
  <c r="F442" i="16"/>
  <c r="G442" i="16"/>
  <c r="E443" i="16"/>
  <c r="G443" i="16"/>
  <c r="H443" i="16" s="1"/>
  <c r="E444" i="16"/>
  <c r="F444" i="16"/>
  <c r="G444" i="16"/>
  <c r="H444" i="16" s="1"/>
  <c r="E445" i="16"/>
  <c r="F445" i="16"/>
  <c r="G445" i="16"/>
  <c r="H445" i="16" s="1"/>
  <c r="E446" i="16"/>
  <c r="F446" i="16"/>
  <c r="E447" i="16"/>
  <c r="G447" i="16"/>
  <c r="H447" i="16" s="1"/>
  <c r="F448" i="16"/>
  <c r="G448" i="16"/>
  <c r="E449" i="16"/>
  <c r="E450" i="16"/>
  <c r="G450" i="16"/>
  <c r="F451" i="16"/>
  <c r="G451" i="16"/>
  <c r="E452" i="16"/>
  <c r="G452" i="16"/>
  <c r="H452" i="16" s="1"/>
  <c r="E453" i="16"/>
  <c r="F453" i="16"/>
  <c r="G453" i="16"/>
  <c r="H453" i="16" s="1"/>
  <c r="E454" i="16"/>
  <c r="F454" i="16"/>
  <c r="G454" i="16"/>
  <c r="H454" i="16" s="1"/>
  <c r="E455" i="16"/>
  <c r="F455" i="16"/>
  <c r="F456" i="16"/>
  <c r="E457" i="16"/>
  <c r="F457" i="16"/>
  <c r="G457" i="16"/>
  <c r="H457" i="16" s="1"/>
  <c r="E458" i="16"/>
  <c r="G458" i="16"/>
  <c r="H458" i="16" s="1"/>
  <c r="E459" i="16"/>
  <c r="F459" i="16"/>
  <c r="G459" i="16"/>
  <c r="H459" i="16" s="1"/>
  <c r="E460" i="16"/>
  <c r="F460" i="16"/>
  <c r="G460" i="16"/>
  <c r="H460" i="16" s="1"/>
  <c r="E461" i="16"/>
  <c r="E462" i="16"/>
  <c r="F462" i="16"/>
  <c r="E463" i="16"/>
  <c r="F463" i="16"/>
  <c r="G463" i="16"/>
  <c r="E464" i="16"/>
  <c r="G464" i="16"/>
  <c r="H464" i="16" s="1"/>
  <c r="E465" i="16"/>
  <c r="F465" i="16"/>
  <c r="G465" i="16"/>
  <c r="H465" i="16" s="1"/>
  <c r="E466" i="16"/>
  <c r="F466" i="16"/>
  <c r="G466" i="16"/>
  <c r="H466" i="16" s="1"/>
  <c r="E467" i="16"/>
  <c r="F467" i="16"/>
  <c r="E468" i="16"/>
  <c r="G468" i="16"/>
  <c r="E469" i="16"/>
  <c r="F469" i="16"/>
  <c r="G469" i="16"/>
  <c r="E470" i="16"/>
  <c r="E471" i="16"/>
  <c r="F471" i="16"/>
  <c r="G471" i="16"/>
  <c r="E472" i="16"/>
  <c r="F472" i="16"/>
  <c r="G472" i="16"/>
  <c r="E473" i="16"/>
  <c r="F473" i="16"/>
  <c r="E474" i="16"/>
  <c r="G474" i="16"/>
  <c r="H474" i="16" s="1"/>
  <c r="E475" i="16"/>
  <c r="F475" i="16"/>
  <c r="G475" i="16"/>
  <c r="E476" i="16"/>
  <c r="F476" i="16"/>
  <c r="E477" i="16"/>
  <c r="F477" i="16"/>
  <c r="E478" i="16"/>
  <c r="F478" i="16"/>
  <c r="G478" i="16"/>
  <c r="H478" i="16" s="1"/>
  <c r="E479" i="16"/>
  <c r="E480" i="16"/>
  <c r="G480" i="16"/>
  <c r="H480" i="16" s="1"/>
  <c r="E481" i="16"/>
  <c r="F481" i="16"/>
  <c r="G481" i="16"/>
  <c r="H481" i="16" s="1"/>
  <c r="E482" i="16"/>
  <c r="F482" i="16"/>
  <c r="E483" i="16"/>
  <c r="F483" i="16"/>
  <c r="E484" i="16"/>
  <c r="F484" i="16"/>
  <c r="G484" i="16"/>
  <c r="H484" i="16" s="1"/>
  <c r="E485" i="16"/>
  <c r="F485" i="16"/>
  <c r="E486" i="16"/>
  <c r="G486" i="16"/>
  <c r="H486" i="16" s="1"/>
  <c r="E487" i="16"/>
  <c r="F487" i="16"/>
  <c r="G487" i="16"/>
  <c r="H487" i="16" s="1"/>
  <c r="E488" i="16"/>
  <c r="G488" i="16"/>
  <c r="H488" i="16" s="1"/>
  <c r="E489" i="16"/>
  <c r="F489" i="16"/>
  <c r="E490" i="16"/>
  <c r="F490" i="16"/>
  <c r="G490" i="16"/>
  <c r="E491" i="16"/>
  <c r="E492" i="16"/>
  <c r="G492" i="16"/>
  <c r="H492" i="16" s="1"/>
  <c r="E493" i="16"/>
  <c r="F493" i="16"/>
  <c r="G493" i="16"/>
  <c r="H493" i="16" s="1"/>
  <c r="E494" i="16"/>
  <c r="G494" i="16"/>
  <c r="H494" i="16" s="1"/>
  <c r="E495" i="16"/>
  <c r="F495" i="16"/>
  <c r="E496" i="16"/>
  <c r="F496" i="16"/>
  <c r="G496" i="16"/>
  <c r="E497" i="16"/>
  <c r="G497" i="16"/>
  <c r="H497" i="16" s="1"/>
  <c r="E498" i="16"/>
  <c r="F498" i="16"/>
  <c r="G498" i="16"/>
  <c r="H498" i="16" s="1"/>
  <c r="E499" i="16"/>
  <c r="F499" i="16"/>
  <c r="G499" i="16"/>
  <c r="H499" i="16" s="1"/>
  <c r="E500" i="16"/>
  <c r="F500" i="16"/>
  <c r="G500" i="16"/>
  <c r="H500" i="16" s="1"/>
  <c r="E501" i="16"/>
  <c r="F501" i="16"/>
  <c r="G501" i="16"/>
  <c r="H501" i="16" s="1"/>
  <c r="E502" i="16"/>
  <c r="F502" i="16"/>
  <c r="G502" i="16"/>
  <c r="E504" i="16"/>
  <c r="F504" i="16"/>
  <c r="G504" i="16"/>
  <c r="H504" i="16" s="1"/>
  <c r="E505" i="16"/>
  <c r="G505" i="16"/>
  <c r="H505" i="16" s="1"/>
  <c r="E507" i="16"/>
  <c r="G507" i="16"/>
  <c r="H507" i="16" s="1"/>
  <c r="E508" i="16"/>
  <c r="F508" i="16"/>
  <c r="G508" i="16"/>
  <c r="H508" i="16" s="1"/>
  <c r="E509" i="16"/>
  <c r="E510" i="16"/>
  <c r="F510" i="16"/>
  <c r="G510" i="16"/>
  <c r="H510" i="16" s="1"/>
  <c r="E511" i="16"/>
  <c r="F511" i="16"/>
  <c r="G511" i="16"/>
  <c r="E512" i="16"/>
  <c r="F512" i="16"/>
  <c r="E513" i="16"/>
  <c r="G513" i="16"/>
  <c r="H513" i="16" s="1"/>
  <c r="E514" i="16"/>
  <c r="F514" i="16"/>
  <c r="G514" i="16"/>
  <c r="H514" i="16" s="1"/>
  <c r="E515" i="16"/>
  <c r="E516" i="16"/>
  <c r="F516" i="16"/>
  <c r="G516" i="16"/>
  <c r="E517" i="16"/>
  <c r="F517" i="16"/>
  <c r="G517" i="16"/>
  <c r="E518" i="16"/>
  <c r="E519" i="16"/>
  <c r="F519" i="16"/>
  <c r="E520" i="16"/>
  <c r="F520" i="16"/>
  <c r="G520" i="16"/>
  <c r="H520" i="16" s="1"/>
  <c r="E521" i="16"/>
  <c r="E522" i="16"/>
  <c r="G522" i="16"/>
  <c r="E523" i="16"/>
  <c r="F523" i="16"/>
  <c r="G523" i="16"/>
  <c r="F524" i="16"/>
  <c r="E525" i="16"/>
  <c r="F525" i="16"/>
  <c r="G525" i="16"/>
  <c r="H525" i="16" s="1"/>
  <c r="E526" i="16"/>
  <c r="F526" i="16"/>
  <c r="G526" i="16"/>
  <c r="H526" i="16" s="1"/>
  <c r="E527" i="16"/>
  <c r="F527" i="16"/>
  <c r="E528" i="16"/>
  <c r="G528" i="16"/>
  <c r="H528" i="16" s="1"/>
  <c r="F529" i="16"/>
  <c r="G529" i="16"/>
  <c r="E530" i="16"/>
  <c r="E532" i="16"/>
  <c r="F532" i="16"/>
  <c r="E533" i="16"/>
  <c r="E534" i="16"/>
  <c r="F534" i="16"/>
  <c r="E535" i="16"/>
  <c r="G535" i="16"/>
  <c r="H535" i="16" s="1"/>
  <c r="E536" i="16"/>
  <c r="E537" i="16"/>
  <c r="F537" i="16"/>
  <c r="E538" i="16"/>
  <c r="F538" i="16"/>
  <c r="G538" i="16"/>
  <c r="H538" i="16" s="1"/>
  <c r="E539" i="16"/>
  <c r="E540" i="16"/>
  <c r="E541" i="16"/>
  <c r="F541" i="16"/>
  <c r="E542" i="16"/>
  <c r="E543" i="16"/>
  <c r="F543" i="16"/>
  <c r="E544" i="16"/>
  <c r="G544" i="16"/>
  <c r="E545" i="16"/>
  <c r="E546" i="16"/>
  <c r="F546" i="16"/>
  <c r="E331" i="15"/>
  <c r="F331" i="15"/>
  <c r="G331" i="15"/>
  <c r="H331" i="15" s="1"/>
  <c r="E332" i="15"/>
  <c r="F332" i="15"/>
  <c r="E333" i="15"/>
  <c r="F333" i="15"/>
  <c r="G333" i="15"/>
  <c r="E334" i="15"/>
  <c r="F334" i="15"/>
  <c r="G334" i="15"/>
  <c r="E335" i="15"/>
  <c r="F335" i="15"/>
  <c r="H335" i="15"/>
  <c r="F336" i="15"/>
  <c r="G336" i="15"/>
  <c r="G337" i="15"/>
  <c r="E338" i="15"/>
  <c r="G338" i="15"/>
  <c r="H338" i="15" s="1"/>
  <c r="E339" i="15"/>
  <c r="F339" i="15"/>
  <c r="G339" i="15"/>
  <c r="H339" i="15" s="1"/>
  <c r="E340" i="15"/>
  <c r="F340" i="15"/>
  <c r="G340" i="15"/>
  <c r="E341" i="15"/>
  <c r="E342" i="15"/>
  <c r="G342" i="15"/>
  <c r="H342" i="15" s="1"/>
  <c r="E343" i="15"/>
  <c r="F343" i="15"/>
  <c r="G343" i="15"/>
  <c r="H343" i="15" s="1"/>
  <c r="E344" i="15"/>
  <c r="G344" i="15"/>
  <c r="H344" i="15" s="1"/>
  <c r="E345" i="15"/>
  <c r="G345" i="15"/>
  <c r="H345" i="15" s="1"/>
  <c r="E346" i="15"/>
  <c r="F346" i="15"/>
  <c r="G346" i="15"/>
  <c r="H346" i="15" s="1"/>
  <c r="E347" i="15"/>
  <c r="G347" i="15"/>
  <c r="H347" i="15" s="1"/>
  <c r="E348" i="15"/>
  <c r="F348" i="15"/>
  <c r="G348" i="15"/>
  <c r="H348" i="15" s="1"/>
  <c r="E349" i="15"/>
  <c r="F349" i="15"/>
  <c r="G349" i="15"/>
  <c r="H349" i="15" s="1"/>
  <c r="E350" i="15"/>
  <c r="G350" i="15"/>
  <c r="H350" i="15" s="1"/>
  <c r="E351" i="15"/>
  <c r="F351" i="15"/>
  <c r="G351" i="15"/>
  <c r="H351" i="15" s="1"/>
  <c r="E352" i="15"/>
  <c r="F352" i="15"/>
  <c r="G352" i="15"/>
  <c r="H352" i="15" s="1"/>
  <c r="E353" i="15"/>
  <c r="G353" i="15"/>
  <c r="H353" i="15" s="1"/>
  <c r="E354" i="15"/>
  <c r="F354" i="15"/>
  <c r="G354" i="15"/>
  <c r="E355" i="15"/>
  <c r="F355" i="15"/>
  <c r="G355" i="15"/>
  <c r="E356" i="15"/>
  <c r="G356" i="15"/>
  <c r="H356" i="15" s="1"/>
  <c r="E357" i="15"/>
  <c r="F357" i="15"/>
  <c r="G357" i="15"/>
  <c r="H357" i="15" s="1"/>
  <c r="E358" i="15"/>
  <c r="F358" i="15"/>
  <c r="G358" i="15"/>
  <c r="H358" i="15" s="1"/>
  <c r="E359" i="15"/>
  <c r="F359" i="15"/>
  <c r="G359" i="15"/>
  <c r="H359" i="15" s="1"/>
  <c r="E360" i="15"/>
  <c r="F360" i="15"/>
  <c r="G360" i="15"/>
  <c r="E361" i="15"/>
  <c r="F361" i="15"/>
  <c r="G361" i="15"/>
  <c r="E362" i="15"/>
  <c r="F362" i="15"/>
  <c r="G362" i="15"/>
  <c r="H362" i="15" s="1"/>
  <c r="E363" i="15"/>
  <c r="F363" i="15"/>
  <c r="G363" i="15"/>
  <c r="H363" i="15" s="1"/>
  <c r="E364" i="15"/>
  <c r="F364" i="15"/>
  <c r="G364" i="15"/>
  <c r="H364" i="15" s="1"/>
  <c r="E365" i="15"/>
  <c r="F365" i="15"/>
  <c r="E366" i="15"/>
  <c r="F366" i="15"/>
  <c r="G366" i="15"/>
  <c r="H366" i="15" s="1"/>
  <c r="G367" i="15"/>
  <c r="E368" i="15"/>
  <c r="F369" i="15"/>
  <c r="G369" i="15"/>
  <c r="E370" i="15"/>
  <c r="G370" i="15"/>
  <c r="H370" i="15" s="1"/>
  <c r="E371" i="15"/>
  <c r="G371" i="15"/>
  <c r="H371" i="15" s="1"/>
  <c r="E372" i="15"/>
  <c r="F372" i="15"/>
  <c r="G372" i="15"/>
  <c r="H372" i="15" s="1"/>
  <c r="E373" i="15"/>
  <c r="F373" i="15"/>
  <c r="G373" i="15"/>
  <c r="H373" i="15" s="1"/>
  <c r="E374" i="15"/>
  <c r="G374" i="15"/>
  <c r="H374" i="15" s="1"/>
  <c r="F375" i="15"/>
  <c r="G375" i="15"/>
  <c r="F376" i="15"/>
  <c r="G376" i="15"/>
  <c r="E377" i="15"/>
  <c r="F377" i="15"/>
  <c r="G377" i="15"/>
  <c r="H377" i="15" s="1"/>
  <c r="E378" i="15"/>
  <c r="F378" i="15"/>
  <c r="G378" i="15"/>
  <c r="H378" i="15" s="1"/>
  <c r="E379" i="15"/>
  <c r="F379" i="15"/>
  <c r="G379" i="15"/>
  <c r="H379" i="15" s="1"/>
  <c r="G380" i="15"/>
  <c r="E381" i="15"/>
  <c r="F381" i="15"/>
  <c r="G381" i="15"/>
  <c r="F382" i="15"/>
  <c r="G382" i="15"/>
  <c r="E383" i="15"/>
  <c r="F383" i="15"/>
  <c r="H383" i="15"/>
  <c r="E384" i="15"/>
  <c r="F384" i="15"/>
  <c r="G384" i="15"/>
  <c r="H384" i="15" s="1"/>
  <c r="E385" i="15"/>
  <c r="F385" i="15"/>
  <c r="G385" i="15"/>
  <c r="H385" i="15" s="1"/>
  <c r="E386" i="15"/>
  <c r="E387" i="15"/>
  <c r="F387" i="15"/>
  <c r="G387" i="15"/>
  <c r="E388" i="15"/>
  <c r="F388" i="15"/>
  <c r="G388" i="15"/>
  <c r="E389" i="15"/>
  <c r="G389" i="15"/>
  <c r="H389" i="15" s="1"/>
  <c r="E390" i="15"/>
  <c r="F390" i="15"/>
  <c r="G390" i="15"/>
  <c r="E391" i="15"/>
  <c r="F391" i="15"/>
  <c r="G391" i="15"/>
  <c r="E392" i="15"/>
  <c r="G392" i="15"/>
  <c r="H392" i="15" s="1"/>
  <c r="E393" i="15"/>
  <c r="F393" i="15"/>
  <c r="G393" i="15"/>
  <c r="H393" i="15" s="1"/>
  <c r="E394" i="15"/>
  <c r="F394" i="15"/>
  <c r="G394" i="15"/>
  <c r="H394" i="15" s="1"/>
  <c r="E395" i="15"/>
  <c r="E396" i="15"/>
  <c r="F396" i="15"/>
  <c r="G396" i="15"/>
  <c r="E397" i="15"/>
  <c r="F397" i="15"/>
  <c r="G397" i="15"/>
  <c r="E398" i="15"/>
  <c r="G398" i="15"/>
  <c r="H398" i="15" s="1"/>
  <c r="E399" i="15"/>
  <c r="F399" i="15"/>
  <c r="G399" i="15"/>
  <c r="H399" i="15" s="1"/>
  <c r="E400" i="15"/>
  <c r="F400" i="15"/>
  <c r="G400" i="15"/>
  <c r="H400" i="15" s="1"/>
  <c r="E401" i="15"/>
  <c r="F401" i="15"/>
  <c r="E402" i="15"/>
  <c r="F402" i="15"/>
  <c r="G402" i="15"/>
  <c r="H402" i="15" s="1"/>
  <c r="E403" i="15"/>
  <c r="F403" i="15"/>
  <c r="G403" i="15"/>
  <c r="E404" i="15"/>
  <c r="F404" i="15"/>
  <c r="E405" i="15"/>
  <c r="F405" i="15"/>
  <c r="G405" i="15"/>
  <c r="H405" i="15" s="1"/>
  <c r="E406" i="15"/>
  <c r="F406" i="15"/>
  <c r="G406" i="15"/>
  <c r="H406" i="15" s="1"/>
  <c r="E407" i="15"/>
  <c r="F407" i="15"/>
  <c r="E408" i="15"/>
  <c r="F408" i="15"/>
  <c r="G408" i="15"/>
  <c r="H408" i="15" s="1"/>
  <c r="E409" i="15"/>
  <c r="F409" i="15"/>
  <c r="G409" i="15"/>
  <c r="H409" i="15" s="1"/>
  <c r="E410" i="15"/>
  <c r="F410" i="15"/>
  <c r="E411" i="15"/>
  <c r="F411" i="15"/>
  <c r="G411" i="15"/>
  <c r="H411" i="15" s="1"/>
  <c r="E412" i="15"/>
  <c r="F412" i="15"/>
  <c r="G412" i="15"/>
  <c r="H412" i="15" s="1"/>
  <c r="E413" i="15"/>
  <c r="F413" i="15"/>
  <c r="E414" i="15"/>
  <c r="F414" i="15"/>
  <c r="G414" i="15"/>
  <c r="H414" i="15" s="1"/>
  <c r="E415" i="15"/>
  <c r="F415" i="15"/>
  <c r="G415" i="15"/>
  <c r="H415" i="15" s="1"/>
  <c r="E416" i="15"/>
  <c r="F416" i="15"/>
  <c r="E417" i="15"/>
  <c r="F417" i="15"/>
  <c r="G417" i="15"/>
  <c r="E418" i="15"/>
  <c r="F418" i="15"/>
  <c r="G418" i="15"/>
  <c r="E419" i="15"/>
  <c r="F419" i="15"/>
  <c r="E420" i="15"/>
  <c r="F420" i="15"/>
  <c r="G420" i="15"/>
  <c r="H420" i="15" s="1"/>
  <c r="E421" i="15"/>
  <c r="F421" i="15"/>
  <c r="G421" i="15"/>
  <c r="H421" i="15" s="1"/>
  <c r="E422" i="15"/>
  <c r="F422" i="15"/>
  <c r="E423" i="15"/>
  <c r="F423" i="15"/>
  <c r="G423" i="15"/>
  <c r="E424" i="15"/>
  <c r="F424" i="15"/>
  <c r="G424" i="15"/>
  <c r="E425" i="15"/>
  <c r="F425" i="15"/>
  <c r="E426" i="15"/>
  <c r="F426" i="15"/>
  <c r="G426" i="15"/>
  <c r="H426" i="15" s="1"/>
  <c r="E427" i="15"/>
  <c r="F427" i="15"/>
  <c r="G427" i="15"/>
  <c r="H427" i="15" s="1"/>
  <c r="E428" i="15"/>
  <c r="E429" i="15"/>
  <c r="F429" i="15"/>
  <c r="G429" i="15"/>
  <c r="H429" i="15" s="1"/>
  <c r="E430" i="15"/>
  <c r="F430" i="15"/>
  <c r="G430" i="15"/>
  <c r="E431" i="15"/>
  <c r="F431" i="15"/>
  <c r="E432" i="15"/>
  <c r="F432" i="15"/>
  <c r="G432" i="15"/>
  <c r="H432" i="15" s="1"/>
  <c r="E433" i="15"/>
  <c r="F433" i="15"/>
  <c r="G433" i="15"/>
  <c r="H433" i="15" s="1"/>
  <c r="E434" i="15"/>
  <c r="F434" i="15"/>
  <c r="E435" i="15"/>
  <c r="F435" i="15"/>
  <c r="G435" i="15"/>
  <c r="H435" i="15" s="1"/>
  <c r="E436" i="15"/>
  <c r="F436" i="15"/>
  <c r="G436" i="15"/>
  <c r="H436" i="15" s="1"/>
  <c r="E437" i="15"/>
  <c r="F438" i="15"/>
  <c r="G438" i="15"/>
  <c r="E439" i="15"/>
  <c r="F439" i="15"/>
  <c r="G439" i="15"/>
  <c r="H439" i="15" s="1"/>
  <c r="E440" i="15"/>
  <c r="F440" i="15"/>
  <c r="G440" i="15"/>
  <c r="H440" i="15" s="1"/>
  <c r="E441" i="15"/>
  <c r="F441" i="15"/>
  <c r="G441" i="15"/>
  <c r="H441" i="15" s="1"/>
  <c r="E442" i="15"/>
  <c r="F442" i="15"/>
  <c r="G442" i="15"/>
  <c r="H442" i="15" s="1"/>
  <c r="E443" i="15"/>
  <c r="F443" i="15"/>
  <c r="G443" i="15"/>
  <c r="H443" i="15" s="1"/>
  <c r="E444" i="15"/>
  <c r="F444" i="15"/>
  <c r="G444" i="15"/>
  <c r="E445" i="15"/>
  <c r="F445" i="15"/>
  <c r="G445" i="15"/>
  <c r="E446" i="15"/>
  <c r="F446" i="15"/>
  <c r="G446" i="15"/>
  <c r="H446" i="15" s="1"/>
  <c r="E447" i="15"/>
  <c r="F447" i="15"/>
  <c r="G447" i="15"/>
  <c r="H447" i="15" s="1"/>
  <c r="E448" i="15"/>
  <c r="F448" i="15"/>
  <c r="G448" i="15"/>
  <c r="H448" i="15" s="1"/>
  <c r="E449" i="15"/>
  <c r="F449" i="15"/>
  <c r="G449" i="15"/>
  <c r="H449" i="15" s="1"/>
  <c r="E450" i="15"/>
  <c r="F450" i="15"/>
  <c r="G450" i="15"/>
  <c r="E451" i="15"/>
  <c r="F451" i="15"/>
  <c r="G451" i="15"/>
  <c r="E452" i="15"/>
  <c r="F452" i="15"/>
  <c r="G452" i="15"/>
  <c r="H452" i="15" s="1"/>
  <c r="F453" i="15"/>
  <c r="G453" i="15"/>
  <c r="E454" i="15"/>
  <c r="F454" i="15"/>
  <c r="G454" i="15"/>
  <c r="H454" i="15" s="1"/>
  <c r="E455" i="15"/>
  <c r="G455" i="15"/>
  <c r="H455" i="15" s="1"/>
  <c r="E456" i="15"/>
  <c r="F456" i="15"/>
  <c r="G456" i="15"/>
  <c r="H456" i="15" s="1"/>
  <c r="E457" i="15"/>
  <c r="F457" i="15"/>
  <c r="G457" i="15"/>
  <c r="E458" i="15"/>
  <c r="G458" i="15"/>
  <c r="H458" i="15" s="1"/>
  <c r="E459" i="15"/>
  <c r="F459" i="15"/>
  <c r="G459" i="15"/>
  <c r="H459" i="15" s="1"/>
  <c r="E460" i="15"/>
  <c r="F460" i="15"/>
  <c r="G460" i="15"/>
  <c r="H460" i="15" s="1"/>
  <c r="E461" i="15"/>
  <c r="E462" i="15"/>
  <c r="F462" i="15"/>
  <c r="G462" i="15"/>
  <c r="H462" i="15" s="1"/>
  <c r="E463" i="15"/>
  <c r="F463" i="15"/>
  <c r="G463" i="15"/>
  <c r="H463" i="15" s="1"/>
  <c r="E464" i="15"/>
  <c r="F464" i="15"/>
  <c r="E465" i="15"/>
  <c r="F465" i="15"/>
  <c r="G465" i="15"/>
  <c r="H465" i="15" s="1"/>
  <c r="E466" i="15"/>
  <c r="F466" i="15"/>
  <c r="G466" i="15"/>
  <c r="H466" i="15" s="1"/>
  <c r="E467" i="15"/>
  <c r="F467" i="15"/>
  <c r="E468" i="15"/>
  <c r="F468" i="15"/>
  <c r="G468" i="15"/>
  <c r="H468" i="15" s="1"/>
  <c r="E469" i="15"/>
  <c r="F469" i="15"/>
  <c r="G469" i="15"/>
  <c r="H469" i="15" s="1"/>
  <c r="E470" i="15"/>
  <c r="E471" i="15"/>
  <c r="F471" i="15"/>
  <c r="G471" i="15"/>
  <c r="E472" i="15"/>
  <c r="F472" i="15"/>
  <c r="G472" i="15"/>
  <c r="E473" i="15"/>
  <c r="F473" i="15"/>
  <c r="E474" i="15"/>
  <c r="F474" i="15"/>
  <c r="G474" i="15"/>
  <c r="H474" i="15" s="1"/>
  <c r="E475" i="15"/>
  <c r="F475" i="15"/>
  <c r="G475" i="15"/>
  <c r="H475" i="15" s="1"/>
  <c r="E476" i="15"/>
  <c r="F476" i="15"/>
  <c r="E477" i="15"/>
  <c r="F477" i="15"/>
  <c r="G477" i="15"/>
  <c r="E478" i="15"/>
  <c r="F478" i="15"/>
  <c r="G478" i="15"/>
  <c r="E479" i="15"/>
  <c r="H479" i="15"/>
  <c r="E480" i="15"/>
  <c r="F480" i="15"/>
  <c r="G480" i="15"/>
  <c r="H480" i="15" s="1"/>
  <c r="E481" i="15"/>
  <c r="F481" i="15"/>
  <c r="G481" i="15"/>
  <c r="H481" i="15" s="1"/>
  <c r="E482" i="15"/>
  <c r="E483" i="15"/>
  <c r="F483" i="15"/>
  <c r="G483" i="15"/>
  <c r="H483" i="15" s="1"/>
  <c r="E484" i="15"/>
  <c r="F484" i="15"/>
  <c r="G484" i="15"/>
  <c r="E485" i="15"/>
  <c r="G485" i="15"/>
  <c r="H485" i="15" s="1"/>
  <c r="E486" i="15"/>
  <c r="F486" i="15"/>
  <c r="G486" i="15"/>
  <c r="H486" i="15" s="1"/>
  <c r="E487" i="15"/>
  <c r="F487" i="15"/>
  <c r="G487" i="15"/>
  <c r="H487" i="15" s="1"/>
  <c r="E488" i="15"/>
  <c r="F488" i="15"/>
  <c r="E489" i="15"/>
  <c r="F489" i="15"/>
  <c r="G489" i="15"/>
  <c r="H489" i="15" s="1"/>
  <c r="E490" i="15"/>
  <c r="F490" i="15"/>
  <c r="G490" i="15"/>
  <c r="H490" i="15" s="1"/>
  <c r="E491" i="15"/>
  <c r="F491" i="15"/>
  <c r="E492" i="15"/>
  <c r="F492" i="15"/>
  <c r="G492" i="15"/>
  <c r="H492" i="15" s="1"/>
  <c r="E493" i="15"/>
  <c r="F493" i="15"/>
  <c r="G493" i="15"/>
  <c r="H493" i="15" s="1"/>
  <c r="E494" i="15"/>
  <c r="F494" i="15"/>
  <c r="E495" i="15"/>
  <c r="F495" i="15"/>
  <c r="G495" i="15"/>
  <c r="H495" i="15" s="1"/>
  <c r="E496" i="15"/>
  <c r="F496" i="15"/>
  <c r="G496" i="15"/>
  <c r="H496" i="15" s="1"/>
  <c r="E497" i="15"/>
  <c r="F497" i="15"/>
  <c r="E498" i="15"/>
  <c r="F498" i="15"/>
  <c r="G498" i="15"/>
  <c r="E499" i="15"/>
  <c r="F499" i="15"/>
  <c r="G499" i="15"/>
  <c r="E500" i="15"/>
  <c r="F500" i="15"/>
  <c r="E501" i="15"/>
  <c r="F501" i="15"/>
  <c r="G501" i="15"/>
  <c r="H501" i="15" s="1"/>
  <c r="E502" i="15"/>
  <c r="F502" i="15"/>
  <c r="G502" i="15"/>
  <c r="H502" i="15" s="1"/>
  <c r="E503" i="15"/>
  <c r="F503" i="15"/>
  <c r="E504" i="15"/>
  <c r="F504" i="15"/>
  <c r="G504" i="15"/>
  <c r="E505" i="15"/>
  <c r="F505" i="15"/>
  <c r="G505" i="15"/>
  <c r="E506" i="15"/>
  <c r="F506" i="15"/>
  <c r="H506" i="15"/>
  <c r="E507" i="15"/>
  <c r="F507" i="15"/>
  <c r="G507" i="15"/>
  <c r="H507" i="15" s="1"/>
  <c r="E508" i="15"/>
  <c r="F508" i="15"/>
  <c r="G508" i="15"/>
  <c r="H508" i="15" s="1"/>
  <c r="E509" i="15"/>
  <c r="G509" i="15"/>
  <c r="H509" i="15" s="1"/>
  <c r="E510" i="15"/>
  <c r="F510" i="15"/>
  <c r="G510" i="15"/>
  <c r="H510" i="15" s="1"/>
  <c r="E511" i="15"/>
  <c r="F511" i="15"/>
  <c r="G511" i="15"/>
  <c r="E512" i="15"/>
  <c r="E513" i="15"/>
  <c r="F513" i="15"/>
  <c r="G513" i="15"/>
  <c r="H513" i="15" s="1"/>
  <c r="E514" i="15"/>
  <c r="F514" i="15"/>
  <c r="G514" i="15"/>
  <c r="H514" i="15" s="1"/>
  <c r="E515" i="15"/>
  <c r="G515" i="15"/>
  <c r="H515" i="15" s="1"/>
  <c r="E516" i="15"/>
  <c r="F516" i="15"/>
  <c r="G516" i="15"/>
  <c r="H516" i="15" s="1"/>
  <c r="E517" i="15"/>
  <c r="F517" i="15"/>
  <c r="G517" i="15"/>
  <c r="H517" i="15" s="1"/>
  <c r="E518" i="15"/>
  <c r="G518" i="15"/>
  <c r="H518" i="15" s="1"/>
  <c r="E519" i="15"/>
  <c r="F519" i="15"/>
  <c r="G519" i="15"/>
  <c r="H519" i="15" s="1"/>
  <c r="E520" i="15"/>
  <c r="F520" i="15"/>
  <c r="G520" i="15"/>
  <c r="H520" i="15" s="1"/>
  <c r="E521" i="15"/>
  <c r="F521" i="15"/>
  <c r="G521" i="15"/>
  <c r="H521" i="15" s="1"/>
  <c r="E522" i="15"/>
  <c r="F522" i="15"/>
  <c r="G522" i="15"/>
  <c r="H522" i="15" s="1"/>
  <c r="E523" i="15"/>
  <c r="F523" i="15"/>
  <c r="G523" i="15"/>
  <c r="H523" i="15" s="1"/>
  <c r="E525" i="15"/>
  <c r="F525" i="15"/>
  <c r="G525" i="15"/>
  <c r="E526" i="15"/>
  <c r="F526" i="15"/>
  <c r="G526" i="15"/>
  <c r="E527" i="15"/>
  <c r="G527" i="15"/>
  <c r="H527" i="15" s="1"/>
  <c r="E528" i="15"/>
  <c r="F528" i="15"/>
  <c r="G528" i="15"/>
  <c r="H528" i="15" s="1"/>
  <c r="F529" i="15"/>
  <c r="G529" i="15"/>
  <c r="E530" i="15"/>
  <c r="G530" i="15"/>
  <c r="H530" i="15" s="1"/>
  <c r="E531" i="15"/>
  <c r="F531" i="15"/>
  <c r="G531" i="15"/>
  <c r="E532" i="15"/>
  <c r="F532" i="15"/>
  <c r="G532" i="15"/>
  <c r="E533" i="15"/>
  <c r="E534" i="15"/>
  <c r="F534" i="15"/>
  <c r="G534" i="15"/>
  <c r="H534" i="15" s="1"/>
  <c r="E535" i="15"/>
  <c r="F535" i="15"/>
  <c r="G535" i="15"/>
  <c r="H535" i="15" s="1"/>
  <c r="G536" i="15"/>
  <c r="E537" i="15"/>
  <c r="F537" i="15"/>
  <c r="G537" i="15"/>
  <c r="H537" i="15" s="1"/>
  <c r="E538" i="15"/>
  <c r="F538" i="15"/>
  <c r="G538" i="15"/>
  <c r="E539" i="15"/>
  <c r="G539" i="15"/>
  <c r="H539" i="15" s="1"/>
  <c r="E540" i="15"/>
  <c r="F540" i="15"/>
  <c r="G540" i="15"/>
  <c r="H540" i="15" s="1"/>
  <c r="E541" i="15"/>
  <c r="F541" i="15"/>
  <c r="G541" i="15"/>
  <c r="H541" i="15" s="1"/>
  <c r="E542" i="15"/>
  <c r="F542" i="15"/>
  <c r="G542" i="15"/>
  <c r="H542" i="15" s="1"/>
  <c r="E543" i="15"/>
  <c r="F543" i="15"/>
  <c r="G543" i="15"/>
  <c r="H543" i="15" s="1"/>
  <c r="E544" i="15"/>
  <c r="F544" i="15"/>
  <c r="G544" i="15"/>
  <c r="H544" i="15" s="1"/>
  <c r="E545" i="15"/>
  <c r="F545" i="15"/>
  <c r="G545" i="15"/>
  <c r="H545" i="15" s="1"/>
  <c r="E546" i="15"/>
  <c r="F546" i="15"/>
  <c r="G546" i="15"/>
  <c r="H546" i="15" s="1"/>
  <c r="G331" i="14"/>
  <c r="F332" i="14"/>
  <c r="G332" i="14"/>
  <c r="E333" i="14"/>
  <c r="F333" i="14"/>
  <c r="G333" i="14"/>
  <c r="H333" i="14" s="1"/>
  <c r="E334" i="14"/>
  <c r="F334" i="14"/>
  <c r="G334" i="14"/>
  <c r="H334" i="14" s="1"/>
  <c r="E335" i="14"/>
  <c r="F335" i="14"/>
  <c r="G335" i="14"/>
  <c r="H335" i="14" s="1"/>
  <c r="G336" i="14"/>
  <c r="G337" i="14"/>
  <c r="G338" i="14"/>
  <c r="G339" i="14"/>
  <c r="E340" i="14"/>
  <c r="G340" i="14"/>
  <c r="H340" i="14" s="1"/>
  <c r="E341" i="14"/>
  <c r="F341" i="14"/>
  <c r="G341" i="14"/>
  <c r="H341" i="14" s="1"/>
  <c r="G342" i="14"/>
  <c r="G343" i="14"/>
  <c r="E344" i="14"/>
  <c r="F344" i="14"/>
  <c r="G344" i="14"/>
  <c r="H344" i="14" s="1"/>
  <c r="G345" i="14"/>
  <c r="F346" i="14"/>
  <c r="G346" i="14"/>
  <c r="E347" i="14"/>
  <c r="F347" i="14"/>
  <c r="G347" i="14"/>
  <c r="H347" i="14" s="1"/>
  <c r="E348" i="14"/>
  <c r="F348" i="14"/>
  <c r="G348" i="14"/>
  <c r="H348" i="14" s="1"/>
  <c r="G349" i="14"/>
  <c r="E350" i="14"/>
  <c r="F350" i="14"/>
  <c r="G350" i="14"/>
  <c r="H350" i="14" s="1"/>
  <c r="E351" i="14"/>
  <c r="F351" i="14"/>
  <c r="G351" i="14"/>
  <c r="H351" i="14" s="1"/>
  <c r="E352" i="14"/>
  <c r="F352" i="14"/>
  <c r="G352" i="14"/>
  <c r="H352" i="14" s="1"/>
  <c r="G353" i="14"/>
  <c r="G354" i="14"/>
  <c r="G355" i="14"/>
  <c r="E356" i="14"/>
  <c r="F356" i="14"/>
  <c r="G356" i="14"/>
  <c r="H356" i="14" s="1"/>
  <c r="E357" i="14"/>
  <c r="F357" i="14"/>
  <c r="G357" i="14"/>
  <c r="H357" i="14" s="1"/>
  <c r="E358" i="14"/>
  <c r="F358" i="14"/>
  <c r="G358" i="14"/>
  <c r="H358" i="14" s="1"/>
  <c r="G359" i="14"/>
  <c r="E360" i="14"/>
  <c r="G360" i="14"/>
  <c r="H360" i="14" s="1"/>
  <c r="E361" i="14"/>
  <c r="G361" i="14"/>
  <c r="H361" i="14" s="1"/>
  <c r="E362" i="14"/>
  <c r="F362" i="14"/>
  <c r="G362" i="14"/>
  <c r="H362" i="14" s="1"/>
  <c r="E363" i="14"/>
  <c r="F363" i="14"/>
  <c r="G363" i="14"/>
  <c r="E364" i="14"/>
  <c r="F364" i="14"/>
  <c r="G364" i="14"/>
  <c r="F365" i="14"/>
  <c r="G365" i="14"/>
  <c r="E366" i="14"/>
  <c r="F366" i="14"/>
  <c r="G366" i="14"/>
  <c r="H366" i="14" s="1"/>
  <c r="G367" i="14"/>
  <c r="G368" i="14"/>
  <c r="G369" i="14"/>
  <c r="G370" i="14"/>
  <c r="E371" i="14"/>
  <c r="F371" i="14"/>
  <c r="G371" i="14"/>
  <c r="H371" i="14" s="1"/>
  <c r="E372" i="14"/>
  <c r="G372" i="14"/>
  <c r="H372" i="14" s="1"/>
  <c r="E373" i="14"/>
  <c r="F373" i="14"/>
  <c r="G373" i="14"/>
  <c r="H373" i="14" s="1"/>
  <c r="F374" i="14"/>
  <c r="G374" i="14"/>
  <c r="E375" i="14"/>
  <c r="F375" i="14"/>
  <c r="G375" i="14"/>
  <c r="H375" i="14" s="1"/>
  <c r="F376" i="14"/>
  <c r="G376" i="14"/>
  <c r="E377" i="14"/>
  <c r="F377" i="14"/>
  <c r="G377" i="14"/>
  <c r="H377" i="14" s="1"/>
  <c r="G378" i="14"/>
  <c r="G379" i="14"/>
  <c r="G380" i="14"/>
  <c r="E381" i="14"/>
  <c r="F381" i="14"/>
  <c r="G381" i="14"/>
  <c r="H381" i="14" s="1"/>
  <c r="G382" i="14"/>
  <c r="E383" i="14"/>
  <c r="F383" i="14"/>
  <c r="G383" i="14"/>
  <c r="H383" i="14" s="1"/>
  <c r="E384" i="14"/>
  <c r="F384" i="14"/>
  <c r="G384" i="14"/>
  <c r="H384" i="14" s="1"/>
  <c r="E385" i="14"/>
  <c r="F385" i="14"/>
  <c r="G385" i="14"/>
  <c r="H385" i="14" s="1"/>
  <c r="E386" i="14"/>
  <c r="F386" i="14"/>
  <c r="G386" i="14"/>
  <c r="H386" i="14" s="1"/>
  <c r="F387" i="14"/>
  <c r="G387" i="14"/>
  <c r="E388" i="14"/>
  <c r="F388" i="14"/>
  <c r="G388" i="14"/>
  <c r="H388" i="14" s="1"/>
  <c r="E389" i="14"/>
  <c r="F389" i="14"/>
  <c r="G389" i="14"/>
  <c r="H389" i="14" s="1"/>
  <c r="G390" i="14"/>
  <c r="E391" i="14"/>
  <c r="F391" i="14"/>
  <c r="G391" i="14"/>
  <c r="E392" i="14"/>
  <c r="F392" i="14"/>
  <c r="G392" i="14"/>
  <c r="H392" i="14" s="1"/>
  <c r="E393" i="14"/>
  <c r="G393" i="14"/>
  <c r="H393" i="14" s="1"/>
  <c r="F394" i="14"/>
  <c r="G394" i="14"/>
  <c r="E395" i="14"/>
  <c r="F395" i="14"/>
  <c r="G395" i="14"/>
  <c r="H395" i="14" s="1"/>
  <c r="E396" i="14"/>
  <c r="F396" i="14"/>
  <c r="G396" i="14"/>
  <c r="E397" i="14"/>
  <c r="F397" i="14"/>
  <c r="G397" i="14"/>
  <c r="E398" i="14"/>
  <c r="F398" i="14"/>
  <c r="G398" i="14"/>
  <c r="H398" i="14" s="1"/>
  <c r="E399" i="14"/>
  <c r="F399" i="14"/>
  <c r="G399" i="14"/>
  <c r="H399" i="14" s="1"/>
  <c r="E400" i="14"/>
  <c r="F400" i="14"/>
  <c r="G400" i="14"/>
  <c r="H400" i="14" s="1"/>
  <c r="E401" i="14"/>
  <c r="F401" i="14"/>
  <c r="G401" i="14"/>
  <c r="H401" i="14" s="1"/>
  <c r="G402" i="14"/>
  <c r="E403" i="14"/>
  <c r="F403" i="14"/>
  <c r="G403" i="14"/>
  <c r="G404" i="14"/>
  <c r="E405" i="14"/>
  <c r="F405" i="14"/>
  <c r="G405" i="14"/>
  <c r="H405" i="14" s="1"/>
  <c r="E406" i="14"/>
  <c r="F406" i="14"/>
  <c r="G406" i="14"/>
  <c r="H406" i="14" s="1"/>
  <c r="E407" i="14"/>
  <c r="F407" i="14"/>
  <c r="G407" i="14"/>
  <c r="H407" i="14" s="1"/>
  <c r="E408" i="14"/>
  <c r="G408" i="14"/>
  <c r="H408" i="14" s="1"/>
  <c r="G409" i="14"/>
  <c r="F410" i="14"/>
  <c r="G410" i="14"/>
  <c r="F411" i="14"/>
  <c r="G411" i="14"/>
  <c r="G412" i="14"/>
  <c r="E413" i="14"/>
  <c r="F413" i="14"/>
  <c r="G413" i="14"/>
  <c r="H413" i="14" s="1"/>
  <c r="E414" i="14"/>
  <c r="F414" i="14"/>
  <c r="G414" i="14"/>
  <c r="H414" i="14" s="1"/>
  <c r="E415" i="14"/>
  <c r="F415" i="14"/>
  <c r="G415" i="14"/>
  <c r="H415" i="14" s="1"/>
  <c r="E416" i="14"/>
  <c r="F416" i="14"/>
  <c r="G416" i="14"/>
  <c r="H416" i="14" s="1"/>
  <c r="E417" i="14"/>
  <c r="G417" i="14"/>
  <c r="E418" i="14"/>
  <c r="F418" i="14"/>
  <c r="G418" i="14"/>
  <c r="E419" i="14"/>
  <c r="F419" i="14"/>
  <c r="G419" i="14"/>
  <c r="H419" i="14" s="1"/>
  <c r="E420" i="14"/>
  <c r="F420" i="14"/>
  <c r="G420" i="14"/>
  <c r="H420" i="14" s="1"/>
  <c r="E421" i="14"/>
  <c r="F421" i="14"/>
  <c r="G421" i="14"/>
  <c r="H421" i="14" s="1"/>
  <c r="F422" i="14"/>
  <c r="G422" i="14"/>
  <c r="F423" i="14"/>
  <c r="G423" i="14"/>
  <c r="G424" i="14"/>
  <c r="E425" i="14"/>
  <c r="F425" i="14"/>
  <c r="G425" i="14"/>
  <c r="H425" i="14" s="1"/>
  <c r="E426" i="14"/>
  <c r="F426" i="14"/>
  <c r="G426" i="14"/>
  <c r="H426" i="14" s="1"/>
  <c r="E427" i="14"/>
  <c r="F427" i="14"/>
  <c r="G427" i="14"/>
  <c r="H427" i="14" s="1"/>
  <c r="E428" i="14"/>
  <c r="F428" i="14"/>
  <c r="G428" i="14"/>
  <c r="H428" i="14" s="1"/>
  <c r="F429" i="14"/>
  <c r="G429" i="14"/>
  <c r="E430" i="14"/>
  <c r="F430" i="14"/>
  <c r="G430" i="14"/>
  <c r="E431" i="14"/>
  <c r="F431" i="14"/>
  <c r="G431" i="14"/>
  <c r="H431" i="14" s="1"/>
  <c r="G432" i="14"/>
  <c r="E433" i="14"/>
  <c r="F433" i="14"/>
  <c r="G433" i="14"/>
  <c r="H433" i="14" s="1"/>
  <c r="F434" i="14"/>
  <c r="G434" i="14"/>
  <c r="F435" i="14"/>
  <c r="G435" i="14"/>
  <c r="E436" i="14"/>
  <c r="F436" i="14"/>
  <c r="G436" i="14"/>
  <c r="H436" i="14" s="1"/>
  <c r="E437" i="14"/>
  <c r="G437" i="14"/>
  <c r="H437" i="14" s="1"/>
  <c r="G438" i="14"/>
  <c r="E439" i="14"/>
  <c r="F439" i="14"/>
  <c r="G439" i="14"/>
  <c r="H439" i="14" s="1"/>
  <c r="E440" i="14"/>
  <c r="F440" i="14"/>
  <c r="G440" i="14"/>
  <c r="H440" i="14" s="1"/>
  <c r="E441" i="14"/>
  <c r="F441" i="14"/>
  <c r="G441" i="14"/>
  <c r="H441" i="14" s="1"/>
  <c r="E442" i="14"/>
  <c r="F442" i="14"/>
  <c r="G442" i="14"/>
  <c r="H442" i="14" s="1"/>
  <c r="E443" i="14"/>
  <c r="F443" i="14"/>
  <c r="G443" i="14"/>
  <c r="H443" i="14" s="1"/>
  <c r="E444" i="14"/>
  <c r="F444" i="14"/>
  <c r="G444" i="14"/>
  <c r="E445" i="14"/>
  <c r="F445" i="14"/>
  <c r="G445" i="14"/>
  <c r="G446" i="14"/>
  <c r="E447" i="14"/>
  <c r="F447" i="14"/>
  <c r="G447" i="14"/>
  <c r="H447" i="14" s="1"/>
  <c r="G448" i="14"/>
  <c r="E449" i="14"/>
  <c r="F449" i="14"/>
  <c r="G449" i="14"/>
  <c r="H449" i="14" s="1"/>
  <c r="E450" i="14"/>
  <c r="F450" i="14"/>
  <c r="G450" i="14"/>
  <c r="E451" i="14"/>
  <c r="F451" i="14"/>
  <c r="G451" i="14"/>
  <c r="E452" i="14"/>
  <c r="F452" i="14"/>
  <c r="G452" i="14"/>
  <c r="H452" i="14" s="1"/>
  <c r="F453" i="14"/>
  <c r="G453" i="14"/>
  <c r="E454" i="14"/>
  <c r="F454" i="14"/>
  <c r="G454" i="14"/>
  <c r="H454" i="14" s="1"/>
  <c r="E455" i="14"/>
  <c r="F455" i="14"/>
  <c r="G455" i="14"/>
  <c r="H455" i="14" s="1"/>
  <c r="E456" i="14"/>
  <c r="F456" i="14"/>
  <c r="G456" i="14"/>
  <c r="H456" i="14" s="1"/>
  <c r="F457" i="14"/>
  <c r="G457" i="14"/>
  <c r="E458" i="14"/>
  <c r="G458" i="14"/>
  <c r="H458" i="14" s="1"/>
  <c r="E459" i="14"/>
  <c r="G459" i="14"/>
  <c r="H459" i="14" s="1"/>
  <c r="E460" i="14"/>
  <c r="F460" i="14"/>
  <c r="G460" i="14"/>
  <c r="H460" i="14" s="1"/>
  <c r="E461" i="14"/>
  <c r="F461" i="14"/>
  <c r="G461" i="14"/>
  <c r="H461" i="14" s="1"/>
  <c r="E462" i="14"/>
  <c r="F462" i="14"/>
  <c r="G462" i="14"/>
  <c r="H462" i="14" s="1"/>
  <c r="E463" i="14"/>
  <c r="F463" i="14"/>
  <c r="G463" i="14"/>
  <c r="H463" i="14" s="1"/>
  <c r="E464" i="14"/>
  <c r="F464" i="14"/>
  <c r="G464" i="14"/>
  <c r="H464" i="14" s="1"/>
  <c r="E465" i="14"/>
  <c r="F465" i="14"/>
  <c r="G465" i="14"/>
  <c r="H465" i="14" s="1"/>
  <c r="E466" i="14"/>
  <c r="F466" i="14"/>
  <c r="G466" i="14"/>
  <c r="H466" i="14" s="1"/>
  <c r="E467" i="14"/>
  <c r="G467" i="14"/>
  <c r="H467" i="14" s="1"/>
  <c r="E468" i="14"/>
  <c r="F468" i="14"/>
  <c r="G468" i="14"/>
  <c r="H468" i="14" s="1"/>
  <c r="E469" i="14"/>
  <c r="F469" i="14"/>
  <c r="G469" i="14"/>
  <c r="H469" i="14" s="1"/>
  <c r="E470" i="14"/>
  <c r="F470" i="14"/>
  <c r="G470" i="14"/>
  <c r="H470" i="14" s="1"/>
  <c r="E471" i="14"/>
  <c r="F471" i="14"/>
  <c r="G471" i="14"/>
  <c r="E472" i="14"/>
  <c r="F472" i="14"/>
  <c r="G472" i="14"/>
  <c r="E473" i="14"/>
  <c r="F473" i="14"/>
  <c r="G473" i="14"/>
  <c r="H473" i="14" s="1"/>
  <c r="E474" i="14"/>
  <c r="F474" i="14"/>
  <c r="G474" i="14"/>
  <c r="H474" i="14" s="1"/>
  <c r="E475" i="14"/>
  <c r="F475" i="14"/>
  <c r="G475" i="14"/>
  <c r="H475" i="14" s="1"/>
  <c r="E476" i="14"/>
  <c r="F476" i="14"/>
  <c r="G476" i="14"/>
  <c r="H476" i="14" s="1"/>
  <c r="F477" i="14"/>
  <c r="G477" i="14"/>
  <c r="E478" i="14"/>
  <c r="F478" i="14"/>
  <c r="G478" i="14"/>
  <c r="E479" i="14"/>
  <c r="F479" i="14"/>
  <c r="G479" i="14"/>
  <c r="H479" i="14" s="1"/>
  <c r="E480" i="14"/>
  <c r="F480" i="14"/>
  <c r="G480" i="14"/>
  <c r="H480" i="14" s="1"/>
  <c r="E481" i="14"/>
  <c r="F481" i="14"/>
  <c r="G481" i="14"/>
  <c r="H481" i="14" s="1"/>
  <c r="G482" i="14"/>
  <c r="E483" i="14"/>
  <c r="G483" i="14"/>
  <c r="H483" i="14" s="1"/>
  <c r="E484" i="14"/>
  <c r="F484" i="14"/>
  <c r="G484" i="14"/>
  <c r="E485" i="14"/>
  <c r="F485" i="14"/>
  <c r="G485" i="14"/>
  <c r="H485" i="14" s="1"/>
  <c r="E486" i="14"/>
  <c r="F486" i="14"/>
  <c r="G486" i="14"/>
  <c r="H486" i="14" s="1"/>
  <c r="F487" i="14"/>
  <c r="G487" i="14"/>
  <c r="E488" i="14"/>
  <c r="F488" i="14"/>
  <c r="G488" i="14"/>
  <c r="H488" i="14" s="1"/>
  <c r="E489" i="14"/>
  <c r="F489" i="14"/>
  <c r="G489" i="14"/>
  <c r="H489" i="14" s="1"/>
  <c r="E490" i="14"/>
  <c r="F490" i="14"/>
  <c r="G490" i="14"/>
  <c r="H490" i="14" s="1"/>
  <c r="E491" i="14"/>
  <c r="F491" i="14"/>
  <c r="G491" i="14"/>
  <c r="H491" i="14" s="1"/>
  <c r="E492" i="14"/>
  <c r="F492" i="14"/>
  <c r="G492" i="14"/>
  <c r="H492" i="14" s="1"/>
  <c r="E493" i="14"/>
  <c r="F493" i="14"/>
  <c r="G493" i="14"/>
  <c r="H493" i="14" s="1"/>
  <c r="E494" i="14"/>
  <c r="F494" i="14"/>
  <c r="G494" i="14"/>
  <c r="H494" i="14" s="1"/>
  <c r="E495" i="14"/>
  <c r="G495" i="14"/>
  <c r="H495" i="14" s="1"/>
  <c r="E496" i="14"/>
  <c r="F496" i="14"/>
  <c r="G496" i="14"/>
  <c r="H496" i="14" s="1"/>
  <c r="E497" i="14"/>
  <c r="F497" i="14"/>
  <c r="G497" i="14"/>
  <c r="H497" i="14" s="1"/>
  <c r="E498" i="14"/>
  <c r="F498" i="14"/>
  <c r="G498" i="14"/>
  <c r="E499" i="14"/>
  <c r="F499" i="14"/>
  <c r="G499" i="14"/>
  <c r="E500" i="14"/>
  <c r="F500" i="14"/>
  <c r="G500" i="14"/>
  <c r="H500" i="14" s="1"/>
  <c r="E501" i="14"/>
  <c r="F501" i="14"/>
  <c r="G501" i="14"/>
  <c r="H501" i="14" s="1"/>
  <c r="E502" i="14"/>
  <c r="F502" i="14"/>
  <c r="G502" i="14"/>
  <c r="H502" i="14" s="1"/>
  <c r="G503" i="14"/>
  <c r="E504" i="14"/>
  <c r="F504" i="14"/>
  <c r="G504" i="14"/>
  <c r="E505" i="14"/>
  <c r="F505" i="14"/>
  <c r="G505" i="14"/>
  <c r="G506" i="14"/>
  <c r="E507" i="14"/>
  <c r="F507" i="14"/>
  <c r="G507" i="14"/>
  <c r="H507" i="14" s="1"/>
  <c r="E508" i="14"/>
  <c r="F508" i="14"/>
  <c r="G508" i="14"/>
  <c r="H508" i="14" s="1"/>
  <c r="E509" i="14"/>
  <c r="G509" i="14"/>
  <c r="H509" i="14" s="1"/>
  <c r="G510" i="14"/>
  <c r="E511" i="14"/>
  <c r="F511" i="14"/>
  <c r="G511" i="14"/>
  <c r="E512" i="14"/>
  <c r="F512" i="14"/>
  <c r="G512" i="14"/>
  <c r="H512" i="14" s="1"/>
  <c r="E513" i="14"/>
  <c r="F513" i="14"/>
  <c r="G513" i="14"/>
  <c r="H513" i="14" s="1"/>
  <c r="E514" i="14"/>
  <c r="F514" i="14"/>
  <c r="G514" i="14"/>
  <c r="H514" i="14" s="1"/>
  <c r="E515" i="14"/>
  <c r="F515" i="14"/>
  <c r="G515" i="14"/>
  <c r="H515" i="14" s="1"/>
  <c r="E516" i="14"/>
  <c r="G516" i="14"/>
  <c r="H516" i="14" s="1"/>
  <c r="E517" i="14"/>
  <c r="F517" i="14"/>
  <c r="G517" i="14"/>
  <c r="H517" i="14" s="1"/>
  <c r="E518" i="14"/>
  <c r="F518" i="14"/>
  <c r="G518" i="14"/>
  <c r="H518" i="14" s="1"/>
  <c r="F519" i="14"/>
  <c r="G519" i="14"/>
  <c r="E520" i="14"/>
  <c r="F520" i="14"/>
  <c r="G520" i="14"/>
  <c r="H520" i="14" s="1"/>
  <c r="E521" i="14"/>
  <c r="G521" i="14"/>
  <c r="H521" i="14" s="1"/>
  <c r="E522" i="14"/>
  <c r="F522" i="14"/>
  <c r="G522" i="14"/>
  <c r="H522" i="14" s="1"/>
  <c r="E523" i="14"/>
  <c r="F523" i="14"/>
  <c r="G523" i="14"/>
  <c r="H523" i="14" s="1"/>
  <c r="G524" i="14"/>
  <c r="G525" i="14"/>
  <c r="E526" i="14"/>
  <c r="F526" i="14"/>
  <c r="G526" i="14"/>
  <c r="E527" i="14"/>
  <c r="F527" i="14"/>
  <c r="G527" i="14"/>
  <c r="H527" i="14" s="1"/>
  <c r="E528" i="14"/>
  <c r="F528" i="14"/>
  <c r="G528" i="14"/>
  <c r="H528" i="14" s="1"/>
  <c r="G529" i="14"/>
  <c r="G530" i="14"/>
  <c r="G531" i="14"/>
  <c r="E532" i="14"/>
  <c r="F532" i="14"/>
  <c r="G532" i="14"/>
  <c r="E533" i="14"/>
  <c r="F533" i="14"/>
  <c r="G533" i="14"/>
  <c r="H533" i="14" s="1"/>
  <c r="E534" i="14"/>
  <c r="F534" i="14"/>
  <c r="G534" i="14"/>
  <c r="H534" i="14" s="1"/>
  <c r="E535" i="14"/>
  <c r="F535" i="14"/>
  <c r="G535" i="14"/>
  <c r="H535" i="14" s="1"/>
  <c r="E536" i="14"/>
  <c r="F536" i="14"/>
  <c r="G536" i="14"/>
  <c r="H536" i="14" s="1"/>
  <c r="E537" i="14"/>
  <c r="F537" i="14"/>
  <c r="G537" i="14"/>
  <c r="H537" i="14" s="1"/>
  <c r="F538" i="14"/>
  <c r="G538" i="14"/>
  <c r="F539" i="14"/>
  <c r="G539" i="14"/>
  <c r="F540" i="14"/>
  <c r="G540" i="14"/>
  <c r="E541" i="14"/>
  <c r="F541" i="14"/>
  <c r="G541" i="14"/>
  <c r="H541" i="14" s="1"/>
  <c r="F542" i="14"/>
  <c r="G542" i="14"/>
  <c r="E543" i="14"/>
  <c r="F543" i="14"/>
  <c r="G543" i="14"/>
  <c r="H543" i="14" s="1"/>
  <c r="E544" i="14"/>
  <c r="F544" i="14"/>
  <c r="G544" i="14"/>
  <c r="H544" i="14" s="1"/>
  <c r="E545" i="14"/>
  <c r="F545" i="14"/>
  <c r="G545" i="14"/>
  <c r="H545" i="14" s="1"/>
  <c r="E546" i="14"/>
  <c r="F546" i="14"/>
  <c r="G546" i="14"/>
  <c r="H546" i="14" s="1"/>
  <c r="E331" i="13"/>
  <c r="G331" i="13"/>
  <c r="H331" i="13" s="1"/>
  <c r="E332" i="13"/>
  <c r="G332" i="13"/>
  <c r="H332" i="13" s="1"/>
  <c r="G333" i="13"/>
  <c r="E334" i="13"/>
  <c r="F334" i="13"/>
  <c r="G334" i="13"/>
  <c r="H334" i="13" s="1"/>
  <c r="E335" i="13"/>
  <c r="F335" i="13"/>
  <c r="G335" i="13"/>
  <c r="H335" i="13" s="1"/>
  <c r="G336" i="13"/>
  <c r="E337" i="13"/>
  <c r="F337" i="13"/>
  <c r="G337" i="13"/>
  <c r="E338" i="13"/>
  <c r="F338" i="13"/>
  <c r="G338" i="13"/>
  <c r="H338" i="13" s="1"/>
  <c r="E339" i="13"/>
  <c r="G339" i="13"/>
  <c r="H339" i="13" s="1"/>
  <c r="E340" i="13"/>
  <c r="G340" i="13"/>
  <c r="H340" i="13" s="1"/>
  <c r="E341" i="13"/>
  <c r="F341" i="13"/>
  <c r="G341" i="13"/>
  <c r="H341" i="13" s="1"/>
  <c r="G342" i="13"/>
  <c r="E343" i="13"/>
  <c r="G343" i="13"/>
  <c r="E344" i="13"/>
  <c r="F344" i="13"/>
  <c r="G344" i="13"/>
  <c r="H344" i="13" s="1"/>
  <c r="G345" i="13"/>
  <c r="E346" i="13"/>
  <c r="G346" i="13"/>
  <c r="H346" i="13" s="1"/>
  <c r="E347" i="13"/>
  <c r="F347" i="13"/>
  <c r="G347" i="13"/>
  <c r="H347" i="13" s="1"/>
  <c r="E348" i="13"/>
  <c r="F348" i="13"/>
  <c r="G348" i="13"/>
  <c r="H348" i="13" s="1"/>
  <c r="G349" i="13"/>
  <c r="E350" i="13"/>
  <c r="G350" i="13"/>
  <c r="H350" i="13" s="1"/>
  <c r="E351" i="13"/>
  <c r="F351" i="13"/>
  <c r="G351" i="13"/>
  <c r="H351" i="13" s="1"/>
  <c r="E352" i="13"/>
  <c r="G352" i="13"/>
  <c r="H352" i="13" s="1"/>
  <c r="E353" i="13"/>
  <c r="G353" i="13"/>
  <c r="H353" i="13" s="1"/>
  <c r="G354" i="13"/>
  <c r="E355" i="13"/>
  <c r="F355" i="13"/>
  <c r="G355" i="13"/>
  <c r="H355" i="13" s="1"/>
  <c r="E356" i="13"/>
  <c r="F356" i="13"/>
  <c r="G356" i="13"/>
  <c r="H356" i="13" s="1"/>
  <c r="E357" i="13"/>
  <c r="F357" i="13"/>
  <c r="G357" i="13"/>
  <c r="H357" i="13" s="1"/>
  <c r="E358" i="13"/>
  <c r="F358" i="13"/>
  <c r="G358" i="13"/>
  <c r="H358" i="13" s="1"/>
  <c r="E359" i="13"/>
  <c r="F359" i="13"/>
  <c r="G359" i="13"/>
  <c r="H359" i="13" s="1"/>
  <c r="E360" i="13"/>
  <c r="G360" i="13"/>
  <c r="H360" i="13" s="1"/>
  <c r="E361" i="13"/>
  <c r="G361" i="13"/>
  <c r="H361" i="13" s="1"/>
  <c r="E362" i="13"/>
  <c r="F362" i="13"/>
  <c r="G362" i="13"/>
  <c r="H362" i="13" s="1"/>
  <c r="E363" i="13"/>
  <c r="F363" i="13"/>
  <c r="G363" i="13"/>
  <c r="F364" i="13"/>
  <c r="G364" i="13"/>
  <c r="E365" i="13"/>
  <c r="G365" i="13"/>
  <c r="H365" i="13" s="1"/>
  <c r="E366" i="13"/>
  <c r="G366" i="13"/>
  <c r="H366" i="13" s="1"/>
  <c r="G367" i="13"/>
  <c r="G368" i="13"/>
  <c r="E369" i="13"/>
  <c r="G369" i="13"/>
  <c r="G370" i="13"/>
  <c r="E371" i="13"/>
  <c r="F371" i="13"/>
  <c r="G371" i="13"/>
  <c r="H371" i="13" s="1"/>
  <c r="E372" i="13"/>
  <c r="F372" i="13"/>
  <c r="G372" i="13"/>
  <c r="H372" i="13" s="1"/>
  <c r="E373" i="13"/>
  <c r="G373" i="13"/>
  <c r="H373" i="13" s="1"/>
  <c r="E374" i="13"/>
  <c r="G374" i="13"/>
  <c r="H374" i="13" s="1"/>
  <c r="E375" i="13"/>
  <c r="F375" i="13"/>
  <c r="G375" i="13"/>
  <c r="H375" i="13" s="1"/>
  <c r="E376" i="13"/>
  <c r="G376" i="13"/>
  <c r="E377" i="13"/>
  <c r="F377" i="13"/>
  <c r="G377" i="13"/>
  <c r="H377" i="13" s="1"/>
  <c r="G378" i="13"/>
  <c r="E379" i="13"/>
  <c r="G379" i="13"/>
  <c r="H379" i="13" s="1"/>
  <c r="G380" i="13"/>
  <c r="E381" i="13"/>
  <c r="G381" i="13"/>
  <c r="H381" i="13" s="1"/>
  <c r="E382" i="13"/>
  <c r="G382" i="13"/>
  <c r="H382" i="13" s="1"/>
  <c r="E383" i="13"/>
  <c r="F383" i="13"/>
  <c r="G383" i="13"/>
  <c r="H383" i="13" s="1"/>
  <c r="E384" i="13"/>
  <c r="F384" i="13"/>
  <c r="G384" i="13"/>
  <c r="H384" i="13" s="1"/>
  <c r="E385" i="13"/>
  <c r="F385" i="13"/>
  <c r="G385" i="13"/>
  <c r="H385" i="13" s="1"/>
  <c r="E386" i="13"/>
  <c r="F386" i="13"/>
  <c r="G386" i="13"/>
  <c r="H386" i="13" s="1"/>
  <c r="E387" i="13"/>
  <c r="F387" i="13"/>
  <c r="G387" i="13"/>
  <c r="H387" i="13" s="1"/>
  <c r="E388" i="13"/>
  <c r="F388" i="13"/>
  <c r="G388" i="13"/>
  <c r="H388" i="13" s="1"/>
  <c r="E389" i="13"/>
  <c r="F389" i="13"/>
  <c r="G389" i="13"/>
  <c r="H389" i="13" s="1"/>
  <c r="G390" i="13"/>
  <c r="E391" i="13"/>
  <c r="F391" i="13"/>
  <c r="G391" i="13"/>
  <c r="E392" i="13"/>
  <c r="F392" i="13"/>
  <c r="G392" i="13"/>
  <c r="H392" i="13" s="1"/>
  <c r="F393" i="13"/>
  <c r="G393" i="13"/>
  <c r="E394" i="13"/>
  <c r="F394" i="13"/>
  <c r="G394" i="13"/>
  <c r="H394" i="13" s="1"/>
  <c r="E395" i="13"/>
  <c r="F395" i="13"/>
  <c r="G395" i="13"/>
  <c r="H395" i="13" s="1"/>
  <c r="E396" i="13"/>
  <c r="F396" i="13"/>
  <c r="G396" i="13"/>
  <c r="E397" i="13"/>
  <c r="F397" i="13"/>
  <c r="G397" i="13"/>
  <c r="E398" i="13"/>
  <c r="F398" i="13"/>
  <c r="G398" i="13"/>
  <c r="H398" i="13" s="1"/>
  <c r="E399" i="13"/>
  <c r="F399" i="13"/>
  <c r="G399" i="13"/>
  <c r="H399" i="13" s="1"/>
  <c r="E400" i="13"/>
  <c r="F400" i="13"/>
  <c r="G400" i="13"/>
  <c r="H400" i="13" s="1"/>
  <c r="E401" i="13"/>
  <c r="F401" i="13"/>
  <c r="G401" i="13"/>
  <c r="H401" i="13" s="1"/>
  <c r="E402" i="13"/>
  <c r="F402" i="13"/>
  <c r="G402" i="13"/>
  <c r="H402" i="13" s="1"/>
  <c r="E403" i="13"/>
  <c r="F403" i="13"/>
  <c r="G403" i="13"/>
  <c r="E404" i="13"/>
  <c r="F404" i="13"/>
  <c r="G404" i="13"/>
  <c r="H404" i="13" s="1"/>
  <c r="E405" i="13"/>
  <c r="F405" i="13"/>
  <c r="G405" i="13"/>
  <c r="H405" i="13" s="1"/>
  <c r="E406" i="13"/>
  <c r="F406" i="13"/>
  <c r="G406" i="13"/>
  <c r="H406" i="13" s="1"/>
  <c r="E407" i="13"/>
  <c r="F407" i="13"/>
  <c r="G407" i="13"/>
  <c r="H407" i="13" s="1"/>
  <c r="E408" i="13"/>
  <c r="F408" i="13"/>
  <c r="G408" i="13"/>
  <c r="H408" i="13" s="1"/>
  <c r="G409" i="13"/>
  <c r="E410" i="13"/>
  <c r="F410" i="13"/>
  <c r="G410" i="13"/>
  <c r="H410" i="13" s="1"/>
  <c r="E411" i="13"/>
  <c r="F411" i="13"/>
  <c r="G411" i="13"/>
  <c r="H411" i="13" s="1"/>
  <c r="E412" i="13"/>
  <c r="F412" i="13"/>
  <c r="G412" i="13"/>
  <c r="H412" i="13" s="1"/>
  <c r="E413" i="13"/>
  <c r="F413" i="13"/>
  <c r="G413" i="13"/>
  <c r="H413" i="13" s="1"/>
  <c r="E414" i="13"/>
  <c r="F414" i="13"/>
  <c r="G414" i="13"/>
  <c r="H414" i="13" s="1"/>
  <c r="E415" i="13"/>
  <c r="G415" i="13"/>
  <c r="H415" i="13" s="1"/>
  <c r="E416" i="13"/>
  <c r="F416" i="13"/>
  <c r="G416" i="13"/>
  <c r="H416" i="13" s="1"/>
  <c r="E417" i="13"/>
  <c r="F417" i="13"/>
  <c r="G417" i="13"/>
  <c r="E418" i="13"/>
  <c r="F418" i="13"/>
  <c r="G418" i="13"/>
  <c r="E419" i="13"/>
  <c r="F419" i="13"/>
  <c r="G419" i="13"/>
  <c r="H419" i="13" s="1"/>
  <c r="E420" i="13"/>
  <c r="G420" i="13"/>
  <c r="H420" i="13" s="1"/>
  <c r="E421" i="13"/>
  <c r="F421" i="13"/>
  <c r="G421" i="13"/>
  <c r="H421" i="13" s="1"/>
  <c r="E422" i="13"/>
  <c r="F422" i="13"/>
  <c r="G422" i="13"/>
  <c r="H422" i="13" s="1"/>
  <c r="G423" i="13"/>
  <c r="G424" i="13"/>
  <c r="E425" i="13"/>
  <c r="F425" i="13"/>
  <c r="G425" i="13"/>
  <c r="H425" i="13" s="1"/>
  <c r="E426" i="13"/>
  <c r="F426" i="13"/>
  <c r="G426" i="13"/>
  <c r="H426" i="13" s="1"/>
  <c r="E427" i="13"/>
  <c r="F427" i="13"/>
  <c r="G427" i="13"/>
  <c r="H427" i="13" s="1"/>
  <c r="E428" i="13"/>
  <c r="G428" i="13"/>
  <c r="H428" i="13" s="1"/>
  <c r="E429" i="13"/>
  <c r="F429" i="13"/>
  <c r="G429" i="13"/>
  <c r="H429" i="13" s="1"/>
  <c r="E430" i="13"/>
  <c r="F430" i="13"/>
  <c r="G430" i="13"/>
  <c r="E431" i="13"/>
  <c r="F431" i="13"/>
  <c r="G431" i="13"/>
  <c r="H431" i="13" s="1"/>
  <c r="G432" i="13"/>
  <c r="E433" i="13"/>
  <c r="G433" i="13"/>
  <c r="H433" i="13" s="1"/>
  <c r="E434" i="13"/>
  <c r="G434" i="13"/>
  <c r="H434" i="13" s="1"/>
  <c r="E435" i="13"/>
  <c r="G435" i="13"/>
  <c r="H435" i="13" s="1"/>
  <c r="E436" i="13"/>
  <c r="G436" i="13"/>
  <c r="H436" i="13" s="1"/>
  <c r="E437" i="13"/>
  <c r="F437" i="13"/>
  <c r="G437" i="13"/>
  <c r="H437" i="13" s="1"/>
  <c r="E438" i="13"/>
  <c r="G438" i="13"/>
  <c r="H438" i="13" s="1"/>
  <c r="E439" i="13"/>
  <c r="F439" i="13"/>
  <c r="G439" i="13"/>
  <c r="H439" i="13" s="1"/>
  <c r="E440" i="13"/>
  <c r="G440" i="13"/>
  <c r="H440" i="13" s="1"/>
  <c r="E441" i="13"/>
  <c r="F441" i="13"/>
  <c r="G441" i="13"/>
  <c r="H441" i="13" s="1"/>
  <c r="E442" i="13"/>
  <c r="F442" i="13"/>
  <c r="G442" i="13"/>
  <c r="H442" i="13" s="1"/>
  <c r="E443" i="13"/>
  <c r="G443" i="13"/>
  <c r="H443" i="13" s="1"/>
  <c r="E444" i="13"/>
  <c r="F444" i="13"/>
  <c r="G444" i="13"/>
  <c r="E445" i="13"/>
  <c r="F445" i="13"/>
  <c r="G445" i="13"/>
  <c r="E446" i="13"/>
  <c r="G446" i="13"/>
  <c r="H446" i="13" s="1"/>
  <c r="E447" i="13"/>
  <c r="F447" i="13"/>
  <c r="G447" i="13"/>
  <c r="H447" i="13" s="1"/>
  <c r="E448" i="13"/>
  <c r="F448" i="13"/>
  <c r="G448" i="13"/>
  <c r="H448" i="13" s="1"/>
  <c r="E449" i="13"/>
  <c r="F449" i="13"/>
  <c r="G449" i="13"/>
  <c r="H449" i="13" s="1"/>
  <c r="E450" i="13"/>
  <c r="G450" i="13"/>
  <c r="E451" i="13"/>
  <c r="G451" i="13"/>
  <c r="E452" i="13"/>
  <c r="F452" i="13"/>
  <c r="G452" i="13"/>
  <c r="H452" i="13" s="1"/>
  <c r="E453" i="13"/>
  <c r="F453" i="13"/>
  <c r="G453" i="13"/>
  <c r="H453" i="13" s="1"/>
  <c r="E454" i="13"/>
  <c r="F454" i="13"/>
  <c r="G454" i="13"/>
  <c r="H454" i="13" s="1"/>
  <c r="E455" i="13"/>
  <c r="F455" i="13"/>
  <c r="G455" i="13"/>
  <c r="H455" i="13" s="1"/>
  <c r="E456" i="13"/>
  <c r="F456" i="13"/>
  <c r="G456" i="13"/>
  <c r="H456" i="13" s="1"/>
  <c r="E457" i="13"/>
  <c r="F457" i="13"/>
  <c r="G457" i="13"/>
  <c r="E458" i="13"/>
  <c r="F458" i="13"/>
  <c r="G458" i="13"/>
  <c r="H458" i="13" s="1"/>
  <c r="E459" i="13"/>
  <c r="F459" i="13"/>
  <c r="G459" i="13"/>
  <c r="H459" i="13" s="1"/>
  <c r="E460" i="13"/>
  <c r="F460" i="13"/>
  <c r="G460" i="13"/>
  <c r="H460" i="13" s="1"/>
  <c r="E461" i="13"/>
  <c r="F461" i="13"/>
  <c r="G461" i="13"/>
  <c r="H461" i="13" s="1"/>
  <c r="E462" i="13"/>
  <c r="F462" i="13"/>
  <c r="G462" i="13"/>
  <c r="H462" i="13" s="1"/>
  <c r="E463" i="13"/>
  <c r="G463" i="13"/>
  <c r="H463" i="13" s="1"/>
  <c r="E464" i="13"/>
  <c r="F464" i="13"/>
  <c r="G464" i="13"/>
  <c r="H464" i="13" s="1"/>
  <c r="E465" i="13"/>
  <c r="F465" i="13"/>
  <c r="G465" i="13"/>
  <c r="H465" i="13" s="1"/>
  <c r="E466" i="13"/>
  <c r="F466" i="13"/>
  <c r="G466" i="13"/>
  <c r="H466" i="13" s="1"/>
  <c r="E467" i="13"/>
  <c r="F467" i="13"/>
  <c r="G467" i="13"/>
  <c r="H467" i="13" s="1"/>
  <c r="E468" i="13"/>
  <c r="F468" i="13"/>
  <c r="G468" i="13"/>
  <c r="H468" i="13" s="1"/>
  <c r="E469" i="13"/>
  <c r="F469" i="13"/>
  <c r="G469" i="13"/>
  <c r="H469" i="13" s="1"/>
  <c r="E470" i="13"/>
  <c r="F470" i="13"/>
  <c r="G470" i="13"/>
  <c r="H470" i="13" s="1"/>
  <c r="E471" i="13"/>
  <c r="F471" i="13"/>
  <c r="G471" i="13"/>
  <c r="E472" i="13"/>
  <c r="F472" i="13"/>
  <c r="G472" i="13"/>
  <c r="E473" i="13"/>
  <c r="F473" i="13"/>
  <c r="G473" i="13"/>
  <c r="H473" i="13" s="1"/>
  <c r="E474" i="13"/>
  <c r="F474" i="13"/>
  <c r="G474" i="13"/>
  <c r="H474" i="13" s="1"/>
  <c r="E475" i="13"/>
  <c r="F475" i="13"/>
  <c r="G475" i="13"/>
  <c r="H475" i="13" s="1"/>
  <c r="E476" i="13"/>
  <c r="F476" i="13"/>
  <c r="G476" i="13"/>
  <c r="H476" i="13" s="1"/>
  <c r="E477" i="13"/>
  <c r="F477" i="13"/>
  <c r="G477" i="13"/>
  <c r="E478" i="13"/>
  <c r="F478" i="13"/>
  <c r="G478" i="13"/>
  <c r="E479" i="13"/>
  <c r="F479" i="13"/>
  <c r="G479" i="13"/>
  <c r="H479" i="13" s="1"/>
  <c r="E480" i="13"/>
  <c r="F480" i="13"/>
  <c r="G480" i="13"/>
  <c r="H480" i="13" s="1"/>
  <c r="E481" i="13"/>
  <c r="F481" i="13"/>
  <c r="G481" i="13"/>
  <c r="H481" i="13" s="1"/>
  <c r="F482" i="13"/>
  <c r="G482" i="13"/>
  <c r="E483" i="13"/>
  <c r="F483" i="13"/>
  <c r="G483" i="13"/>
  <c r="H483" i="13" s="1"/>
  <c r="E484" i="13"/>
  <c r="F484" i="13"/>
  <c r="G484" i="13"/>
  <c r="E485" i="13"/>
  <c r="F485" i="13"/>
  <c r="G485" i="13"/>
  <c r="H485" i="13" s="1"/>
  <c r="E486" i="13"/>
  <c r="G486" i="13"/>
  <c r="H486" i="13" s="1"/>
  <c r="E487" i="13"/>
  <c r="F487" i="13"/>
  <c r="G487" i="13"/>
  <c r="H487" i="13" s="1"/>
  <c r="E488" i="13"/>
  <c r="F488" i="13"/>
  <c r="G488" i="13"/>
  <c r="H488" i="13" s="1"/>
  <c r="E489" i="13"/>
  <c r="F489" i="13"/>
  <c r="G489" i="13"/>
  <c r="H489" i="13" s="1"/>
  <c r="E490" i="13"/>
  <c r="F490" i="13"/>
  <c r="G490" i="13"/>
  <c r="H490" i="13" s="1"/>
  <c r="E491" i="13"/>
  <c r="F491" i="13"/>
  <c r="G491" i="13"/>
  <c r="H491" i="13" s="1"/>
  <c r="E492" i="13"/>
  <c r="G492" i="13"/>
  <c r="H492" i="13" s="1"/>
  <c r="E493" i="13"/>
  <c r="F493" i="13"/>
  <c r="G493" i="13"/>
  <c r="H493" i="13" s="1"/>
  <c r="E494" i="13"/>
  <c r="F494" i="13"/>
  <c r="G494" i="13"/>
  <c r="H494" i="13" s="1"/>
  <c r="E495" i="13"/>
  <c r="F495" i="13"/>
  <c r="G495" i="13"/>
  <c r="H495" i="13" s="1"/>
  <c r="E496" i="13"/>
  <c r="F496" i="13"/>
  <c r="G496" i="13"/>
  <c r="H496" i="13" s="1"/>
  <c r="E497" i="13"/>
  <c r="F497" i="13"/>
  <c r="G497" i="13"/>
  <c r="H497" i="13" s="1"/>
  <c r="E498" i="13"/>
  <c r="F498" i="13"/>
  <c r="G498" i="13"/>
  <c r="E499" i="13"/>
  <c r="F499" i="13"/>
  <c r="G499" i="13"/>
  <c r="E500" i="13"/>
  <c r="F500" i="13"/>
  <c r="G500" i="13"/>
  <c r="H500" i="13" s="1"/>
  <c r="E501" i="13"/>
  <c r="F501" i="13"/>
  <c r="G501" i="13"/>
  <c r="H501" i="13" s="1"/>
  <c r="E502" i="13"/>
  <c r="F502" i="13"/>
  <c r="G502" i="13"/>
  <c r="H502" i="13" s="1"/>
  <c r="E503" i="13"/>
  <c r="F503" i="13"/>
  <c r="G503" i="13"/>
  <c r="H503" i="13" s="1"/>
  <c r="E504" i="13"/>
  <c r="F504" i="13"/>
  <c r="G504" i="13"/>
  <c r="E505" i="13"/>
  <c r="G505" i="13"/>
  <c r="E506" i="13"/>
  <c r="G506" i="13"/>
  <c r="H506" i="13" s="1"/>
  <c r="E507" i="13"/>
  <c r="G507" i="13"/>
  <c r="H507" i="13" s="1"/>
  <c r="E508" i="13"/>
  <c r="F508" i="13"/>
  <c r="G508" i="13"/>
  <c r="H508" i="13" s="1"/>
  <c r="G509" i="13"/>
  <c r="F510" i="13"/>
  <c r="G510" i="13"/>
  <c r="E511" i="13"/>
  <c r="F511" i="13"/>
  <c r="G511" i="13"/>
  <c r="E512" i="13"/>
  <c r="F512" i="13"/>
  <c r="G512" i="13"/>
  <c r="H512" i="13" s="1"/>
  <c r="E513" i="13"/>
  <c r="F513" i="13"/>
  <c r="G513" i="13"/>
  <c r="H513" i="13" s="1"/>
  <c r="E514" i="13"/>
  <c r="F514" i="13"/>
  <c r="G514" i="13"/>
  <c r="H514" i="13" s="1"/>
  <c r="E515" i="13"/>
  <c r="F515" i="13"/>
  <c r="G515" i="13"/>
  <c r="H515" i="13" s="1"/>
  <c r="E516" i="13"/>
  <c r="F516" i="13"/>
  <c r="G516" i="13"/>
  <c r="H516" i="13" s="1"/>
  <c r="E517" i="13"/>
  <c r="F517" i="13"/>
  <c r="G517" i="13"/>
  <c r="H517" i="13" s="1"/>
  <c r="E518" i="13"/>
  <c r="F518" i="13"/>
  <c r="G518" i="13"/>
  <c r="H518" i="13" s="1"/>
  <c r="E519" i="13"/>
  <c r="G519" i="13"/>
  <c r="H519" i="13" s="1"/>
  <c r="E520" i="13"/>
  <c r="F520" i="13"/>
  <c r="G520" i="13"/>
  <c r="H520" i="13" s="1"/>
  <c r="E521" i="13"/>
  <c r="G521" i="13"/>
  <c r="H521" i="13" s="1"/>
  <c r="E522" i="13"/>
  <c r="F522" i="13"/>
  <c r="G522" i="13"/>
  <c r="H522" i="13" s="1"/>
  <c r="E523" i="13"/>
  <c r="F523" i="13"/>
  <c r="G523" i="13"/>
  <c r="H523" i="13" s="1"/>
  <c r="G524" i="13"/>
  <c r="E525" i="13"/>
  <c r="G525" i="13"/>
  <c r="E526" i="13"/>
  <c r="F526" i="13"/>
  <c r="G526" i="13"/>
  <c r="E527" i="13"/>
  <c r="F527" i="13"/>
  <c r="G527" i="13"/>
  <c r="H527" i="13" s="1"/>
  <c r="E528" i="13"/>
  <c r="F528" i="13"/>
  <c r="G528" i="13"/>
  <c r="H528" i="13" s="1"/>
  <c r="E529" i="13"/>
  <c r="G529" i="13"/>
  <c r="H529" i="13" s="1"/>
  <c r="F530" i="13"/>
  <c r="G530" i="13"/>
  <c r="G531" i="13"/>
  <c r="E532" i="13"/>
  <c r="F532" i="13"/>
  <c r="G532" i="13"/>
  <c r="G533" i="13"/>
  <c r="E534" i="13"/>
  <c r="F534" i="13"/>
  <c r="G534" i="13"/>
  <c r="H534" i="13" s="1"/>
  <c r="E535" i="13"/>
  <c r="F535" i="13"/>
  <c r="G535" i="13"/>
  <c r="H535" i="13" s="1"/>
  <c r="E536" i="13"/>
  <c r="F536" i="13"/>
  <c r="G536" i="13"/>
  <c r="H536" i="13" s="1"/>
  <c r="G537" i="13"/>
  <c r="E538" i="13"/>
  <c r="G538" i="13"/>
  <c r="E539" i="13"/>
  <c r="F539" i="13"/>
  <c r="G539" i="13"/>
  <c r="H539" i="13" s="1"/>
  <c r="E540" i="13"/>
  <c r="F540" i="13"/>
  <c r="G540" i="13"/>
  <c r="H540" i="13" s="1"/>
  <c r="E541" i="13"/>
  <c r="F541" i="13"/>
  <c r="G541" i="13"/>
  <c r="H541" i="13" s="1"/>
  <c r="E542" i="13"/>
  <c r="F542" i="13"/>
  <c r="G542" i="13"/>
  <c r="H542" i="13" s="1"/>
  <c r="E543" i="13"/>
  <c r="F543" i="13"/>
  <c r="G543" i="13"/>
  <c r="H543" i="13" s="1"/>
  <c r="E544" i="13"/>
  <c r="F544" i="13"/>
  <c r="G544" i="13"/>
  <c r="H544" i="13" s="1"/>
  <c r="E545" i="13"/>
  <c r="F545" i="13"/>
  <c r="G545" i="13"/>
  <c r="H545" i="13" s="1"/>
  <c r="E546" i="13"/>
  <c r="F546" i="13"/>
  <c r="G546" i="13"/>
  <c r="H546" i="13" s="1"/>
  <c r="E331" i="12"/>
  <c r="F331" i="12"/>
  <c r="G331" i="12"/>
  <c r="H331" i="12" s="1"/>
  <c r="G332" i="12"/>
  <c r="G333" i="12"/>
  <c r="E334" i="12"/>
  <c r="F334" i="12"/>
  <c r="G334" i="12"/>
  <c r="H334" i="12" s="1"/>
  <c r="E335" i="12"/>
  <c r="F335" i="12"/>
  <c r="G335" i="12"/>
  <c r="H335" i="12" s="1"/>
  <c r="G336" i="12"/>
  <c r="G337" i="12"/>
  <c r="G338" i="12"/>
  <c r="G339" i="12"/>
  <c r="G340" i="12"/>
  <c r="E341" i="12"/>
  <c r="F341" i="12"/>
  <c r="G341" i="12"/>
  <c r="H341" i="12" s="1"/>
  <c r="G342" i="12"/>
  <c r="G343" i="12"/>
  <c r="E344" i="12"/>
  <c r="F344" i="12"/>
  <c r="G344" i="12"/>
  <c r="H344" i="12" s="1"/>
  <c r="G345" i="12"/>
  <c r="E346" i="12"/>
  <c r="G346" i="12"/>
  <c r="H346" i="12" s="1"/>
  <c r="F347" i="12"/>
  <c r="G347" i="12"/>
  <c r="E348" i="12"/>
  <c r="F348" i="12"/>
  <c r="G348" i="12"/>
  <c r="H348" i="12" s="1"/>
  <c r="G349" i="12"/>
  <c r="G350" i="12"/>
  <c r="F351" i="12"/>
  <c r="G351" i="12"/>
  <c r="G352" i="12"/>
  <c r="G353" i="12"/>
  <c r="G354" i="12"/>
  <c r="E355" i="12"/>
  <c r="G355" i="12"/>
  <c r="H355" i="12" s="1"/>
  <c r="E356" i="12"/>
  <c r="G356" i="12"/>
  <c r="H356" i="12" s="1"/>
  <c r="E357" i="12"/>
  <c r="F357" i="12"/>
  <c r="G357" i="12"/>
  <c r="H357" i="12" s="1"/>
  <c r="E358" i="12"/>
  <c r="F358" i="12"/>
  <c r="G358" i="12"/>
  <c r="H358" i="12" s="1"/>
  <c r="E359" i="12"/>
  <c r="F359" i="12"/>
  <c r="G359" i="12"/>
  <c r="H359" i="12" s="1"/>
  <c r="E360" i="12"/>
  <c r="F360" i="12"/>
  <c r="G360" i="12"/>
  <c r="H360" i="12" s="1"/>
  <c r="G361" i="12"/>
  <c r="E362" i="12"/>
  <c r="F362" i="12"/>
  <c r="G362" i="12"/>
  <c r="H362" i="12" s="1"/>
  <c r="E363" i="12"/>
  <c r="F363" i="12"/>
  <c r="G363" i="12"/>
  <c r="E364" i="12"/>
  <c r="F364" i="12"/>
  <c r="G364" i="12"/>
  <c r="F365" i="12"/>
  <c r="G365" i="12"/>
  <c r="E366" i="12"/>
  <c r="F366" i="12"/>
  <c r="G366" i="12"/>
  <c r="H366" i="12" s="1"/>
  <c r="G367" i="12"/>
  <c r="G368" i="12"/>
  <c r="G369" i="12"/>
  <c r="G370" i="12"/>
  <c r="E371" i="12"/>
  <c r="F371" i="12"/>
  <c r="G371" i="12"/>
  <c r="H371" i="12" s="1"/>
  <c r="F372" i="12"/>
  <c r="G372" i="12"/>
  <c r="E373" i="12"/>
  <c r="F373" i="12"/>
  <c r="G373" i="12"/>
  <c r="H373" i="12" s="1"/>
  <c r="G374" i="12"/>
  <c r="E375" i="12"/>
  <c r="F375" i="12"/>
  <c r="G375" i="12"/>
  <c r="H375" i="12" s="1"/>
  <c r="E376" i="12"/>
  <c r="F376" i="12"/>
  <c r="G376" i="12"/>
  <c r="E377" i="12"/>
  <c r="F377" i="12"/>
  <c r="G377" i="12"/>
  <c r="H377" i="12" s="1"/>
  <c r="E378" i="12"/>
  <c r="F378" i="12"/>
  <c r="G378" i="12"/>
  <c r="H378" i="12" s="1"/>
  <c r="G379" i="12"/>
  <c r="G380" i="12"/>
  <c r="G381" i="12"/>
  <c r="G382" i="12"/>
  <c r="E383" i="12"/>
  <c r="F383" i="12"/>
  <c r="G383" i="12"/>
  <c r="H383" i="12" s="1"/>
  <c r="E384" i="12"/>
  <c r="F384" i="12"/>
  <c r="G384" i="12"/>
  <c r="H384" i="12" s="1"/>
  <c r="E385" i="12"/>
  <c r="F385" i="12"/>
  <c r="G385" i="12"/>
  <c r="H385" i="12" s="1"/>
  <c r="E386" i="12"/>
  <c r="F386" i="12"/>
  <c r="G386" i="12"/>
  <c r="H386" i="12" s="1"/>
  <c r="E387" i="12"/>
  <c r="F387" i="12"/>
  <c r="G387" i="12"/>
  <c r="H387" i="12" s="1"/>
  <c r="E388" i="12"/>
  <c r="F388" i="12"/>
  <c r="G388" i="12"/>
  <c r="H388" i="12" s="1"/>
  <c r="E389" i="12"/>
  <c r="F389" i="12"/>
  <c r="G389" i="12"/>
  <c r="H389" i="12" s="1"/>
  <c r="G390" i="12"/>
  <c r="E391" i="12"/>
  <c r="F391" i="12"/>
  <c r="G391" i="12"/>
  <c r="E392" i="12"/>
  <c r="F392" i="12"/>
  <c r="G392" i="12"/>
  <c r="H392" i="12" s="1"/>
  <c r="E393" i="12"/>
  <c r="G393" i="12"/>
  <c r="H393" i="12" s="1"/>
  <c r="G394" i="12"/>
  <c r="F395" i="12"/>
  <c r="G395" i="12"/>
  <c r="F396" i="12"/>
  <c r="G396" i="12"/>
  <c r="E397" i="12"/>
  <c r="F397" i="12"/>
  <c r="G397" i="12"/>
  <c r="E398" i="12"/>
  <c r="F398" i="12"/>
  <c r="G398" i="12"/>
  <c r="H398" i="12" s="1"/>
  <c r="E399" i="12"/>
  <c r="F399" i="12"/>
  <c r="G399" i="12"/>
  <c r="H399" i="12" s="1"/>
  <c r="E400" i="12"/>
  <c r="F400" i="12"/>
  <c r="G400" i="12"/>
  <c r="H400" i="12" s="1"/>
  <c r="E401" i="12"/>
  <c r="F401" i="12"/>
  <c r="G401" i="12"/>
  <c r="H401" i="12" s="1"/>
  <c r="G402" i="12"/>
  <c r="E403" i="12"/>
  <c r="F403" i="12"/>
  <c r="G403" i="12"/>
  <c r="E404" i="12"/>
  <c r="G404" i="12"/>
  <c r="H404" i="12" s="1"/>
  <c r="E405" i="12"/>
  <c r="F405" i="12"/>
  <c r="G405" i="12"/>
  <c r="H405" i="12" s="1"/>
  <c r="E406" i="12"/>
  <c r="F406" i="12"/>
  <c r="G406" i="12"/>
  <c r="H406" i="12" s="1"/>
  <c r="E407" i="12"/>
  <c r="F407" i="12"/>
  <c r="G407" i="12"/>
  <c r="H407" i="12" s="1"/>
  <c r="G408" i="12"/>
  <c r="G409" i="12"/>
  <c r="E410" i="12"/>
  <c r="F410" i="12"/>
  <c r="G410" i="12"/>
  <c r="H410" i="12" s="1"/>
  <c r="E411" i="12"/>
  <c r="F411" i="12"/>
  <c r="G411" i="12"/>
  <c r="H411" i="12" s="1"/>
  <c r="G412" i="12"/>
  <c r="E413" i="12"/>
  <c r="F413" i="12"/>
  <c r="G413" i="12"/>
  <c r="H413" i="12" s="1"/>
  <c r="E414" i="12"/>
  <c r="F414" i="12"/>
  <c r="G414" i="12"/>
  <c r="H414" i="12" s="1"/>
  <c r="E415" i="12"/>
  <c r="F415" i="12"/>
  <c r="G415" i="12"/>
  <c r="H415" i="12" s="1"/>
  <c r="E416" i="12"/>
  <c r="F416" i="12"/>
  <c r="G416" i="12"/>
  <c r="H416" i="12" s="1"/>
  <c r="E417" i="12"/>
  <c r="F417" i="12"/>
  <c r="G417" i="12"/>
  <c r="E418" i="12"/>
  <c r="F418" i="12"/>
  <c r="G418" i="12"/>
  <c r="E419" i="12"/>
  <c r="F419" i="12"/>
  <c r="G419" i="12"/>
  <c r="H419" i="12" s="1"/>
  <c r="E420" i="12"/>
  <c r="F420" i="12"/>
  <c r="G420" i="12"/>
  <c r="H420" i="12" s="1"/>
  <c r="E421" i="12"/>
  <c r="F421" i="12"/>
  <c r="G421" i="12"/>
  <c r="H421" i="12" s="1"/>
  <c r="G422" i="12"/>
  <c r="G423" i="12"/>
  <c r="E424" i="12"/>
  <c r="F424" i="12"/>
  <c r="G424" i="12"/>
  <c r="E425" i="12"/>
  <c r="F425" i="12"/>
  <c r="G425" i="12"/>
  <c r="H425" i="12" s="1"/>
  <c r="E426" i="12"/>
  <c r="F426" i="12"/>
  <c r="G426" i="12"/>
  <c r="H426" i="12" s="1"/>
  <c r="E427" i="12"/>
  <c r="F427" i="12"/>
  <c r="G427" i="12"/>
  <c r="H427" i="12" s="1"/>
  <c r="E428" i="12"/>
  <c r="F428" i="12"/>
  <c r="G428" i="12"/>
  <c r="H428" i="12" s="1"/>
  <c r="E429" i="12"/>
  <c r="F429" i="12"/>
  <c r="G429" i="12"/>
  <c r="H429" i="12" s="1"/>
  <c r="E430" i="12"/>
  <c r="G430" i="12"/>
  <c r="E431" i="12"/>
  <c r="F431" i="12"/>
  <c r="G431" i="12"/>
  <c r="H431" i="12" s="1"/>
  <c r="G432" i="12"/>
  <c r="E433" i="12"/>
  <c r="F433" i="12"/>
  <c r="G433" i="12"/>
  <c r="H433" i="12" s="1"/>
  <c r="E434" i="12"/>
  <c r="F434" i="12"/>
  <c r="G434" i="12"/>
  <c r="H434" i="12" s="1"/>
  <c r="E435" i="12"/>
  <c r="F435" i="12"/>
  <c r="G435" i="12"/>
  <c r="H435" i="12" s="1"/>
  <c r="E436" i="12"/>
  <c r="F436" i="12"/>
  <c r="G436" i="12"/>
  <c r="H436" i="12" s="1"/>
  <c r="E437" i="12"/>
  <c r="F437" i="12"/>
  <c r="G437" i="12"/>
  <c r="H437" i="12" s="1"/>
  <c r="G438" i="12"/>
  <c r="E439" i="12"/>
  <c r="F439" i="12"/>
  <c r="G439" i="12"/>
  <c r="H439" i="12" s="1"/>
  <c r="E440" i="12"/>
  <c r="F440" i="12"/>
  <c r="G440" i="12"/>
  <c r="H440" i="12" s="1"/>
  <c r="E441" i="12"/>
  <c r="F441" i="12"/>
  <c r="G441" i="12"/>
  <c r="H441" i="12" s="1"/>
  <c r="E442" i="12"/>
  <c r="F442" i="12"/>
  <c r="G442" i="12"/>
  <c r="H442" i="12" s="1"/>
  <c r="E443" i="12"/>
  <c r="F443" i="12"/>
  <c r="G443" i="12"/>
  <c r="H443" i="12" s="1"/>
  <c r="E444" i="12"/>
  <c r="F444" i="12"/>
  <c r="G444" i="12"/>
  <c r="E445" i="12"/>
  <c r="F445" i="12"/>
  <c r="G445" i="12"/>
  <c r="G446" i="12"/>
  <c r="E447" i="12"/>
  <c r="F447" i="12"/>
  <c r="G447" i="12"/>
  <c r="H447" i="12" s="1"/>
  <c r="G448" i="12"/>
  <c r="E449" i="12"/>
  <c r="F449" i="12"/>
  <c r="G449" i="12"/>
  <c r="H449" i="12" s="1"/>
  <c r="E450" i="12"/>
  <c r="G450" i="12"/>
  <c r="G451" i="12"/>
  <c r="G452" i="12"/>
  <c r="E453" i="12"/>
  <c r="G453" i="12"/>
  <c r="H453" i="12" s="1"/>
  <c r="E454" i="12"/>
  <c r="F454" i="12"/>
  <c r="G454" i="12"/>
  <c r="H454" i="12" s="1"/>
  <c r="E455" i="12"/>
  <c r="F455" i="12"/>
  <c r="G455" i="12"/>
  <c r="H455" i="12" s="1"/>
  <c r="G456" i="12"/>
  <c r="E457" i="12"/>
  <c r="G457" i="12"/>
  <c r="E458" i="12"/>
  <c r="F458" i="12"/>
  <c r="G458" i="12"/>
  <c r="H458" i="12" s="1"/>
  <c r="E459" i="12"/>
  <c r="F459" i="12"/>
  <c r="G459" i="12"/>
  <c r="H459" i="12" s="1"/>
  <c r="E460" i="12"/>
  <c r="F460" i="12"/>
  <c r="G460" i="12"/>
  <c r="H460" i="12" s="1"/>
  <c r="E461" i="12"/>
  <c r="F461" i="12"/>
  <c r="G461" i="12"/>
  <c r="H461" i="12" s="1"/>
  <c r="E462" i="12"/>
  <c r="F462" i="12"/>
  <c r="G462" i="12"/>
  <c r="H462" i="12" s="1"/>
  <c r="E463" i="12"/>
  <c r="F463" i="12"/>
  <c r="G463" i="12"/>
  <c r="H463" i="12" s="1"/>
  <c r="E464" i="12"/>
  <c r="F464" i="12"/>
  <c r="G464" i="12"/>
  <c r="H464" i="12" s="1"/>
  <c r="E465" i="12"/>
  <c r="F465" i="12"/>
  <c r="G465" i="12"/>
  <c r="H465" i="12" s="1"/>
  <c r="E466" i="12"/>
  <c r="F466" i="12"/>
  <c r="G466" i="12"/>
  <c r="H466" i="12" s="1"/>
  <c r="G467" i="12"/>
  <c r="E468" i="12"/>
  <c r="F468" i="12"/>
  <c r="G468" i="12"/>
  <c r="H468" i="12" s="1"/>
  <c r="E469" i="12"/>
  <c r="F469" i="12"/>
  <c r="G469" i="12"/>
  <c r="H469" i="12" s="1"/>
  <c r="E470" i="12"/>
  <c r="F470" i="12"/>
  <c r="G470" i="12"/>
  <c r="H470" i="12" s="1"/>
  <c r="E471" i="12"/>
  <c r="F471" i="12"/>
  <c r="G471" i="12"/>
  <c r="E472" i="12"/>
  <c r="F472" i="12"/>
  <c r="G472" i="12"/>
  <c r="E473" i="12"/>
  <c r="F473" i="12"/>
  <c r="G473" i="12"/>
  <c r="H473" i="12" s="1"/>
  <c r="E474" i="12"/>
  <c r="F474" i="12"/>
  <c r="G474" i="12"/>
  <c r="H474" i="12" s="1"/>
  <c r="E475" i="12"/>
  <c r="F475" i="12"/>
  <c r="G475" i="12"/>
  <c r="H475" i="12" s="1"/>
  <c r="E476" i="12"/>
  <c r="F476" i="12"/>
  <c r="G476" i="12"/>
  <c r="H476" i="12" s="1"/>
  <c r="E477" i="12"/>
  <c r="F477" i="12"/>
  <c r="G477" i="12"/>
  <c r="E478" i="12"/>
  <c r="F478" i="12"/>
  <c r="G478" i="12"/>
  <c r="E479" i="12"/>
  <c r="F479" i="12"/>
  <c r="G479" i="12"/>
  <c r="H479" i="12" s="1"/>
  <c r="E480" i="12"/>
  <c r="F480" i="12"/>
  <c r="G480" i="12"/>
  <c r="H480" i="12" s="1"/>
  <c r="E481" i="12"/>
  <c r="F481" i="12"/>
  <c r="G481" i="12"/>
  <c r="H481" i="12" s="1"/>
  <c r="F482" i="12"/>
  <c r="G482" i="12"/>
  <c r="E483" i="12"/>
  <c r="G483" i="12"/>
  <c r="H483" i="12" s="1"/>
  <c r="E484" i="12"/>
  <c r="F484" i="12"/>
  <c r="G484" i="12"/>
  <c r="E485" i="12"/>
  <c r="F485" i="12"/>
  <c r="G485" i="12"/>
  <c r="H485" i="12" s="1"/>
  <c r="E486" i="12"/>
  <c r="F486" i="12"/>
  <c r="G486" i="12"/>
  <c r="H486" i="12" s="1"/>
  <c r="E487" i="12"/>
  <c r="F487" i="12"/>
  <c r="G487" i="12"/>
  <c r="H487" i="12" s="1"/>
  <c r="E488" i="12"/>
  <c r="F488" i="12"/>
  <c r="G488" i="12"/>
  <c r="H488" i="12" s="1"/>
  <c r="E489" i="12"/>
  <c r="F489" i="12"/>
  <c r="G489" i="12"/>
  <c r="H489" i="12" s="1"/>
  <c r="E490" i="12"/>
  <c r="F490" i="12"/>
  <c r="G490" i="12"/>
  <c r="H490" i="12" s="1"/>
  <c r="E491" i="12"/>
  <c r="F491" i="12"/>
  <c r="G491" i="12"/>
  <c r="H491" i="12" s="1"/>
  <c r="E492" i="12"/>
  <c r="F492" i="12"/>
  <c r="G492" i="12"/>
  <c r="H492" i="12" s="1"/>
  <c r="E493" i="12"/>
  <c r="F493" i="12"/>
  <c r="G493" i="12"/>
  <c r="H493" i="12" s="1"/>
  <c r="E494" i="12"/>
  <c r="F494" i="12"/>
  <c r="G494" i="12"/>
  <c r="H494" i="12" s="1"/>
  <c r="E495" i="12"/>
  <c r="F495" i="12"/>
  <c r="G495" i="12"/>
  <c r="H495" i="12" s="1"/>
  <c r="E496" i="12"/>
  <c r="F496" i="12"/>
  <c r="G496" i="12"/>
  <c r="H496" i="12" s="1"/>
  <c r="E497" i="12"/>
  <c r="F497" i="12"/>
  <c r="G497" i="12"/>
  <c r="H497" i="12" s="1"/>
  <c r="E498" i="12"/>
  <c r="F498" i="12"/>
  <c r="G498" i="12"/>
  <c r="E499" i="12"/>
  <c r="F499" i="12"/>
  <c r="G499" i="12"/>
  <c r="E500" i="12"/>
  <c r="F500" i="12"/>
  <c r="G500" i="12"/>
  <c r="H500" i="12" s="1"/>
  <c r="E501" i="12"/>
  <c r="F501" i="12"/>
  <c r="G501" i="12"/>
  <c r="H501" i="12" s="1"/>
  <c r="E502" i="12"/>
  <c r="F502" i="12"/>
  <c r="G502" i="12"/>
  <c r="H502" i="12" s="1"/>
  <c r="E503" i="12"/>
  <c r="F503" i="12"/>
  <c r="G503" i="12"/>
  <c r="H503" i="12" s="1"/>
  <c r="E504" i="12"/>
  <c r="F504" i="12"/>
  <c r="G504" i="12"/>
  <c r="E505" i="12"/>
  <c r="F505" i="12"/>
  <c r="G505" i="12"/>
  <c r="G506" i="12"/>
  <c r="E507" i="12"/>
  <c r="G507" i="12"/>
  <c r="H507" i="12" s="1"/>
  <c r="E508" i="12"/>
  <c r="F508" i="12"/>
  <c r="G508" i="12"/>
  <c r="H508" i="12" s="1"/>
  <c r="E509" i="12"/>
  <c r="G509" i="12"/>
  <c r="H509" i="12" s="1"/>
  <c r="G510" i="12"/>
  <c r="E511" i="12"/>
  <c r="F511" i="12"/>
  <c r="G511" i="12"/>
  <c r="E512" i="12"/>
  <c r="F512" i="12"/>
  <c r="G512" i="12"/>
  <c r="H512" i="12" s="1"/>
  <c r="E513" i="12"/>
  <c r="F513" i="12"/>
  <c r="G513" i="12"/>
  <c r="H513" i="12" s="1"/>
  <c r="E514" i="12"/>
  <c r="F514" i="12"/>
  <c r="G514" i="12"/>
  <c r="H514" i="12" s="1"/>
  <c r="E515" i="12"/>
  <c r="F515" i="12"/>
  <c r="G515" i="12"/>
  <c r="H515" i="12" s="1"/>
  <c r="E516" i="12"/>
  <c r="F516" i="12"/>
  <c r="G516" i="12"/>
  <c r="H516" i="12" s="1"/>
  <c r="E517" i="12"/>
  <c r="F517" i="12"/>
  <c r="G517" i="12"/>
  <c r="H517" i="12" s="1"/>
  <c r="E518" i="12"/>
  <c r="F518" i="12"/>
  <c r="G518" i="12"/>
  <c r="H518" i="12" s="1"/>
  <c r="E519" i="12"/>
  <c r="G519" i="12"/>
  <c r="H519" i="12" s="1"/>
  <c r="E520" i="12"/>
  <c r="F520" i="12"/>
  <c r="G520" i="12"/>
  <c r="H520" i="12" s="1"/>
  <c r="E521" i="12"/>
  <c r="G521" i="12"/>
  <c r="H521" i="12" s="1"/>
  <c r="E522" i="12"/>
  <c r="G522" i="12"/>
  <c r="H522" i="12" s="1"/>
  <c r="E523" i="12"/>
  <c r="F523" i="12"/>
  <c r="G523" i="12"/>
  <c r="H523" i="12" s="1"/>
  <c r="G524" i="12"/>
  <c r="E525" i="12"/>
  <c r="G525" i="12"/>
  <c r="G526" i="12"/>
  <c r="E527" i="12"/>
  <c r="F527" i="12"/>
  <c r="G527" i="12"/>
  <c r="H527" i="12" s="1"/>
  <c r="E528" i="12"/>
  <c r="F528" i="12"/>
  <c r="G528" i="12"/>
  <c r="H528" i="12" s="1"/>
  <c r="G529" i="12"/>
  <c r="E530" i="12"/>
  <c r="G530" i="12"/>
  <c r="H530" i="12" s="1"/>
  <c r="G531" i="12"/>
  <c r="E532" i="12"/>
  <c r="F532" i="12"/>
  <c r="G532" i="12"/>
  <c r="E533" i="12"/>
  <c r="F533" i="12"/>
  <c r="G533" i="12"/>
  <c r="H533" i="12" s="1"/>
  <c r="E534" i="12"/>
  <c r="F534" i="12"/>
  <c r="G534" i="12"/>
  <c r="H534" i="12" s="1"/>
  <c r="E535" i="12"/>
  <c r="F535" i="12"/>
  <c r="G535" i="12"/>
  <c r="H535" i="12" s="1"/>
  <c r="E536" i="12"/>
  <c r="F536" i="12"/>
  <c r="G536" i="12"/>
  <c r="H536" i="12" s="1"/>
  <c r="E537" i="12"/>
  <c r="F537" i="12"/>
  <c r="G537" i="12"/>
  <c r="H537" i="12" s="1"/>
  <c r="G538" i="12"/>
  <c r="E539" i="12"/>
  <c r="G539" i="12"/>
  <c r="H539" i="12" s="1"/>
  <c r="F540" i="12"/>
  <c r="G540" i="12"/>
  <c r="F541" i="12"/>
  <c r="G541" i="12"/>
  <c r="E542" i="12"/>
  <c r="F542" i="12"/>
  <c r="G542" i="12"/>
  <c r="H542" i="12" s="1"/>
  <c r="E543" i="12"/>
  <c r="F543" i="12"/>
  <c r="G543" i="12"/>
  <c r="H543" i="12" s="1"/>
  <c r="E544" i="12"/>
  <c r="G544" i="12"/>
  <c r="H544" i="12" s="1"/>
  <c r="E545" i="12"/>
  <c r="F545" i="12"/>
  <c r="G545" i="12"/>
  <c r="H545" i="12" s="1"/>
  <c r="E546" i="12"/>
  <c r="F546" i="12"/>
  <c r="G546" i="12"/>
  <c r="H546" i="12" s="1"/>
  <c r="E331" i="11"/>
  <c r="F331" i="11"/>
  <c r="G331" i="11"/>
  <c r="H331" i="11" s="1"/>
  <c r="E332" i="11"/>
  <c r="F332" i="11"/>
  <c r="G332" i="11"/>
  <c r="H332" i="11" s="1"/>
  <c r="E333" i="11"/>
  <c r="G333" i="11"/>
  <c r="H333" i="11" s="1"/>
  <c r="E334" i="11"/>
  <c r="F334" i="11"/>
  <c r="G334" i="11"/>
  <c r="H334" i="11" s="1"/>
  <c r="E335" i="11"/>
  <c r="F335" i="11"/>
  <c r="G335" i="11"/>
  <c r="H335" i="11" s="1"/>
  <c r="G336" i="11"/>
  <c r="G337" i="11"/>
  <c r="E338" i="11"/>
  <c r="G338" i="11"/>
  <c r="H338" i="11" s="1"/>
  <c r="G339" i="11"/>
  <c r="E340" i="11"/>
  <c r="G340" i="11"/>
  <c r="H340" i="11" s="1"/>
  <c r="E341" i="11"/>
  <c r="F341" i="11"/>
  <c r="G341" i="11"/>
  <c r="H341" i="11" s="1"/>
  <c r="G342" i="11"/>
  <c r="E343" i="11"/>
  <c r="G343" i="11"/>
  <c r="E344" i="11"/>
  <c r="F344" i="11"/>
  <c r="G344" i="11"/>
  <c r="H344" i="11" s="1"/>
  <c r="G345" i="11"/>
  <c r="E346" i="11"/>
  <c r="G346" i="11"/>
  <c r="E347" i="11"/>
  <c r="F347" i="11"/>
  <c r="G347" i="11"/>
  <c r="H347" i="11" s="1"/>
  <c r="E348" i="11"/>
  <c r="F348" i="11"/>
  <c r="G348" i="11"/>
  <c r="H348" i="11" s="1"/>
  <c r="G349" i="11"/>
  <c r="E350" i="11"/>
  <c r="G350" i="11"/>
  <c r="H350" i="11" s="1"/>
  <c r="E351" i="11"/>
  <c r="F351" i="11"/>
  <c r="G351" i="11"/>
  <c r="H351" i="11" s="1"/>
  <c r="G352" i="11"/>
  <c r="G353" i="11"/>
  <c r="G354" i="11"/>
  <c r="E355" i="11"/>
  <c r="F355" i="11"/>
  <c r="G355" i="11"/>
  <c r="H355" i="11" s="1"/>
  <c r="E356" i="11"/>
  <c r="F356" i="11"/>
  <c r="G356" i="11"/>
  <c r="H356" i="11" s="1"/>
  <c r="E357" i="11"/>
  <c r="F357" i="11"/>
  <c r="G357" i="11"/>
  <c r="H357" i="11" s="1"/>
  <c r="E358" i="11"/>
  <c r="F358" i="11"/>
  <c r="G358" i="11"/>
  <c r="E359" i="11"/>
  <c r="F359" i="11"/>
  <c r="G359" i="11"/>
  <c r="H359" i="11" s="1"/>
  <c r="E360" i="11"/>
  <c r="F360" i="11"/>
  <c r="G360" i="11"/>
  <c r="H360" i="11" s="1"/>
  <c r="G361" i="11"/>
  <c r="E362" i="11"/>
  <c r="F362" i="11"/>
  <c r="G362" i="11"/>
  <c r="H362" i="11" s="1"/>
  <c r="E363" i="11"/>
  <c r="F363" i="11"/>
  <c r="G363" i="11"/>
  <c r="E364" i="11"/>
  <c r="F364" i="11"/>
  <c r="G364" i="11"/>
  <c r="E365" i="11"/>
  <c r="F365" i="11"/>
  <c r="G365" i="11"/>
  <c r="H365" i="11" s="1"/>
  <c r="E366" i="11"/>
  <c r="F366" i="11"/>
  <c r="G366" i="11"/>
  <c r="H366" i="11" s="1"/>
  <c r="G367" i="11"/>
  <c r="G368" i="11"/>
  <c r="G369" i="11"/>
  <c r="G370" i="11"/>
  <c r="E371" i="11"/>
  <c r="F371" i="11"/>
  <c r="G371" i="11"/>
  <c r="H371" i="11" s="1"/>
  <c r="E372" i="11"/>
  <c r="G372" i="11"/>
  <c r="H372" i="11" s="1"/>
  <c r="E373" i="11"/>
  <c r="F373" i="11"/>
  <c r="G373" i="11"/>
  <c r="H373" i="11" s="1"/>
  <c r="G374" i="11"/>
  <c r="E375" i="11"/>
  <c r="F375" i="11"/>
  <c r="G375" i="11"/>
  <c r="H375" i="11" s="1"/>
  <c r="E376" i="11"/>
  <c r="F376" i="11"/>
  <c r="G376" i="11"/>
  <c r="E377" i="11"/>
  <c r="F377" i="11"/>
  <c r="G377" i="11"/>
  <c r="H377" i="11" s="1"/>
  <c r="E378" i="11"/>
  <c r="F378" i="11"/>
  <c r="G378" i="11"/>
  <c r="G379" i="11"/>
  <c r="G380" i="11"/>
  <c r="E381" i="11"/>
  <c r="G381" i="11"/>
  <c r="H381" i="11" s="1"/>
  <c r="G382" i="11"/>
  <c r="E383" i="11"/>
  <c r="F383" i="11"/>
  <c r="G383" i="11"/>
  <c r="H383" i="11" s="1"/>
  <c r="E384" i="11"/>
  <c r="F384" i="11"/>
  <c r="G384" i="11"/>
  <c r="H384" i="11" s="1"/>
  <c r="E385" i="11"/>
  <c r="F385" i="11"/>
  <c r="G385" i="11"/>
  <c r="H385" i="11" s="1"/>
  <c r="E386" i="11"/>
  <c r="F386" i="11"/>
  <c r="G386" i="11"/>
  <c r="H386" i="11" s="1"/>
  <c r="E387" i="11"/>
  <c r="F387" i="11"/>
  <c r="G387" i="11"/>
  <c r="H387" i="11" s="1"/>
  <c r="E388" i="11"/>
  <c r="F388" i="11"/>
  <c r="G388" i="11"/>
  <c r="H388" i="11" s="1"/>
  <c r="E389" i="11"/>
  <c r="F389" i="11"/>
  <c r="G389" i="11"/>
  <c r="H389" i="11" s="1"/>
  <c r="G390" i="11"/>
  <c r="E391" i="11"/>
  <c r="F391" i="11"/>
  <c r="G391" i="11"/>
  <c r="E392" i="11"/>
  <c r="F392" i="11"/>
  <c r="G392" i="11"/>
  <c r="H392" i="11" s="1"/>
  <c r="E393" i="11"/>
  <c r="G393" i="11"/>
  <c r="H393" i="11" s="1"/>
  <c r="E394" i="11"/>
  <c r="G394" i="11"/>
  <c r="H394" i="11" s="1"/>
  <c r="E395" i="11"/>
  <c r="F395" i="11"/>
  <c r="G395" i="11"/>
  <c r="H395" i="11" s="1"/>
  <c r="E396" i="11"/>
  <c r="F396" i="11"/>
  <c r="G396" i="11"/>
  <c r="E397" i="11"/>
  <c r="F397" i="11"/>
  <c r="G397" i="11"/>
  <c r="E398" i="11"/>
  <c r="F398" i="11"/>
  <c r="G398" i="11"/>
  <c r="H398" i="11" s="1"/>
  <c r="E399" i="11"/>
  <c r="F399" i="11"/>
  <c r="G399" i="11"/>
  <c r="H399" i="11" s="1"/>
  <c r="E400" i="11"/>
  <c r="F400" i="11"/>
  <c r="G400" i="11"/>
  <c r="H400" i="11" s="1"/>
  <c r="E401" i="11"/>
  <c r="F401" i="11"/>
  <c r="G401" i="11"/>
  <c r="H401" i="11" s="1"/>
  <c r="G402" i="11"/>
  <c r="E403" i="11"/>
  <c r="F403" i="11"/>
  <c r="G403" i="11"/>
  <c r="E404" i="11"/>
  <c r="F404" i="11"/>
  <c r="G404" i="11"/>
  <c r="H404" i="11" s="1"/>
  <c r="E405" i="11"/>
  <c r="F405" i="11"/>
  <c r="G405" i="11"/>
  <c r="E406" i="11"/>
  <c r="F406" i="11"/>
  <c r="G406" i="11"/>
  <c r="E407" i="11"/>
  <c r="F407" i="11"/>
  <c r="G407" i="11"/>
  <c r="H407" i="11" s="1"/>
  <c r="E408" i="11"/>
  <c r="F408" i="11"/>
  <c r="G408" i="11"/>
  <c r="H408" i="11" s="1"/>
  <c r="G409" i="11"/>
  <c r="E410" i="11"/>
  <c r="G410" i="11"/>
  <c r="H410" i="11" s="1"/>
  <c r="E411" i="11"/>
  <c r="F411" i="11"/>
  <c r="G411" i="11"/>
  <c r="H411" i="11" s="1"/>
  <c r="G412" i="11"/>
  <c r="E413" i="11"/>
  <c r="F413" i="11"/>
  <c r="G413" i="11"/>
  <c r="H413" i="11" s="1"/>
  <c r="E414" i="11"/>
  <c r="F414" i="11"/>
  <c r="G414" i="11"/>
  <c r="H414" i="11" s="1"/>
  <c r="E415" i="11"/>
  <c r="F415" i="11"/>
  <c r="G415" i="11"/>
  <c r="H415" i="11" s="1"/>
  <c r="E416" i="11"/>
  <c r="F416" i="11"/>
  <c r="G416" i="11"/>
  <c r="H416" i="11" s="1"/>
  <c r="E417" i="11"/>
  <c r="F417" i="11"/>
  <c r="G417" i="11"/>
  <c r="E418" i="11"/>
  <c r="F418" i="11"/>
  <c r="G418" i="11"/>
  <c r="E419" i="11"/>
  <c r="F419" i="11"/>
  <c r="G419" i="11"/>
  <c r="H419" i="11" s="1"/>
  <c r="E420" i="11"/>
  <c r="F420" i="11"/>
  <c r="G420" i="11"/>
  <c r="H420" i="11" s="1"/>
  <c r="E421" i="11"/>
  <c r="F421" i="11"/>
  <c r="G421" i="11"/>
  <c r="H421" i="11" s="1"/>
  <c r="E422" i="11"/>
  <c r="F422" i="11"/>
  <c r="G422" i="11"/>
  <c r="H422" i="11" s="1"/>
  <c r="G423" i="11"/>
  <c r="E424" i="11"/>
  <c r="G424" i="11"/>
  <c r="E425" i="11"/>
  <c r="F425" i="11"/>
  <c r="G425" i="11"/>
  <c r="H425" i="11" s="1"/>
  <c r="E426" i="11"/>
  <c r="G426" i="11"/>
  <c r="H426" i="11" s="1"/>
  <c r="E427" i="11"/>
  <c r="F427" i="11"/>
  <c r="G427" i="11"/>
  <c r="H427" i="11" s="1"/>
  <c r="E428" i="11"/>
  <c r="G428" i="11"/>
  <c r="H428" i="11" s="1"/>
  <c r="E429" i="11"/>
  <c r="F429" i="11"/>
  <c r="G429" i="11"/>
  <c r="H429" i="11" s="1"/>
  <c r="E430" i="11"/>
  <c r="F430" i="11"/>
  <c r="G430" i="11"/>
  <c r="E431" i="11"/>
  <c r="G431" i="11"/>
  <c r="H431" i="11" s="1"/>
  <c r="E432" i="11"/>
  <c r="F432" i="11"/>
  <c r="G432" i="11"/>
  <c r="H432" i="11" s="1"/>
  <c r="G433" i="11"/>
  <c r="E434" i="11"/>
  <c r="F434" i="11"/>
  <c r="G434" i="11"/>
  <c r="H434" i="11" s="1"/>
  <c r="F435" i="11"/>
  <c r="G435" i="11"/>
  <c r="E436" i="11"/>
  <c r="F436" i="11"/>
  <c r="G436" i="11"/>
  <c r="H436" i="11" s="1"/>
  <c r="E437" i="11"/>
  <c r="F437" i="11"/>
  <c r="G437" i="11"/>
  <c r="H437" i="11" s="1"/>
  <c r="G438" i="11"/>
  <c r="E439" i="11"/>
  <c r="F439" i="11"/>
  <c r="G439" i="11"/>
  <c r="H439" i="11" s="1"/>
  <c r="E440" i="11"/>
  <c r="F440" i="11"/>
  <c r="G440" i="11"/>
  <c r="H440" i="11" s="1"/>
  <c r="E441" i="11"/>
  <c r="F441" i="11"/>
  <c r="G441" i="11"/>
  <c r="H441" i="11" s="1"/>
  <c r="E442" i="11"/>
  <c r="F442" i="11"/>
  <c r="G442" i="11"/>
  <c r="H442" i="11" s="1"/>
  <c r="E443" i="11"/>
  <c r="F443" i="11"/>
  <c r="G443" i="11"/>
  <c r="H443" i="11" s="1"/>
  <c r="E444" i="11"/>
  <c r="F444" i="11"/>
  <c r="G444" i="11"/>
  <c r="E445" i="11"/>
  <c r="F445" i="11"/>
  <c r="G445" i="11"/>
  <c r="E446" i="11"/>
  <c r="F446" i="11"/>
  <c r="G446" i="11"/>
  <c r="H446" i="11" s="1"/>
  <c r="E447" i="11"/>
  <c r="F447" i="11"/>
  <c r="G447" i="11"/>
  <c r="H447" i="11" s="1"/>
  <c r="F448" i="11"/>
  <c r="G448" i="11"/>
  <c r="E449" i="11"/>
  <c r="F449" i="11"/>
  <c r="G449" i="11"/>
  <c r="H449" i="11" s="1"/>
  <c r="E450" i="11"/>
  <c r="G450" i="11"/>
  <c r="G451" i="11"/>
  <c r="E452" i="11"/>
  <c r="F452" i="11"/>
  <c r="G452" i="11"/>
  <c r="H452" i="11" s="1"/>
  <c r="F453" i="11"/>
  <c r="G453" i="11"/>
  <c r="E454" i="11"/>
  <c r="F454" i="11"/>
  <c r="G454" i="11"/>
  <c r="H454" i="11" s="1"/>
  <c r="E455" i="11"/>
  <c r="F455" i="11"/>
  <c r="G455" i="11"/>
  <c r="H455" i="11" s="1"/>
  <c r="F456" i="11"/>
  <c r="G456" i="11"/>
  <c r="G457" i="11"/>
  <c r="E458" i="11"/>
  <c r="G458" i="11"/>
  <c r="H458" i="11" s="1"/>
  <c r="E459" i="11"/>
  <c r="G459" i="11"/>
  <c r="E460" i="11"/>
  <c r="F460" i="11"/>
  <c r="G460" i="11"/>
  <c r="E461" i="11"/>
  <c r="F461" i="11"/>
  <c r="G461" i="11"/>
  <c r="H461" i="11" s="1"/>
  <c r="F462" i="11"/>
  <c r="G462" i="11"/>
  <c r="E463" i="11"/>
  <c r="F463" i="11"/>
  <c r="G463" i="11"/>
  <c r="H463" i="11" s="1"/>
  <c r="E464" i="11"/>
  <c r="F464" i="11"/>
  <c r="G464" i="11"/>
  <c r="H464" i="11" s="1"/>
  <c r="E465" i="11"/>
  <c r="F465" i="11"/>
  <c r="G465" i="11"/>
  <c r="H465" i="11" s="1"/>
  <c r="E466" i="11"/>
  <c r="F466" i="11"/>
  <c r="G466" i="11"/>
  <c r="H466" i="11" s="1"/>
  <c r="E467" i="11"/>
  <c r="F467" i="11"/>
  <c r="G467" i="11"/>
  <c r="H467" i="11" s="1"/>
  <c r="F468" i="11"/>
  <c r="G468" i="11"/>
  <c r="E469" i="11"/>
  <c r="F469" i="11"/>
  <c r="G469" i="11"/>
  <c r="H469" i="11" s="1"/>
  <c r="E470" i="11"/>
  <c r="F470" i="11"/>
  <c r="G470" i="11"/>
  <c r="H470" i="11" s="1"/>
  <c r="E471" i="11"/>
  <c r="F471" i="11"/>
  <c r="G471" i="11"/>
  <c r="E472" i="11"/>
  <c r="F472" i="11"/>
  <c r="G472" i="11"/>
  <c r="E473" i="11"/>
  <c r="F473" i="11"/>
  <c r="G473" i="11"/>
  <c r="H473" i="11" s="1"/>
  <c r="E474" i="11"/>
  <c r="F474" i="11"/>
  <c r="G474" i="11"/>
  <c r="H474" i="11" s="1"/>
  <c r="E475" i="11"/>
  <c r="F475" i="11"/>
  <c r="G475" i="11"/>
  <c r="H475" i="11" s="1"/>
  <c r="E476" i="11"/>
  <c r="F476" i="11"/>
  <c r="G476" i="11"/>
  <c r="H476" i="11" s="1"/>
  <c r="G477" i="11"/>
  <c r="G478" i="11"/>
  <c r="E479" i="11"/>
  <c r="F479" i="11"/>
  <c r="G479" i="11"/>
  <c r="H479" i="11" s="1"/>
  <c r="E480" i="11"/>
  <c r="F480" i="11"/>
  <c r="G480" i="11"/>
  <c r="H480" i="11" s="1"/>
  <c r="E481" i="11"/>
  <c r="G481" i="11"/>
  <c r="H481" i="11" s="1"/>
  <c r="F482" i="11"/>
  <c r="G482" i="11"/>
  <c r="G483" i="11"/>
  <c r="E484" i="11"/>
  <c r="F484" i="11"/>
  <c r="G484" i="11"/>
  <c r="E485" i="11"/>
  <c r="F485" i="11"/>
  <c r="G485" i="11"/>
  <c r="H485" i="11" s="1"/>
  <c r="E486" i="11"/>
  <c r="F486" i="11"/>
  <c r="G486" i="11"/>
  <c r="H486" i="11" s="1"/>
  <c r="E487" i="11"/>
  <c r="F487" i="11"/>
  <c r="G487" i="11"/>
  <c r="H487" i="11" s="1"/>
  <c r="E488" i="11"/>
  <c r="F488" i="11"/>
  <c r="G488" i="11"/>
  <c r="H488" i="11" s="1"/>
  <c r="E489" i="11"/>
  <c r="F489" i="11"/>
  <c r="G489" i="11"/>
  <c r="H489" i="11" s="1"/>
  <c r="E490" i="11"/>
  <c r="F490" i="11"/>
  <c r="G490" i="11"/>
  <c r="H490" i="11" s="1"/>
  <c r="E491" i="11"/>
  <c r="F491" i="11"/>
  <c r="G491" i="11"/>
  <c r="H491" i="11" s="1"/>
  <c r="E492" i="11"/>
  <c r="F492" i="11"/>
  <c r="G492" i="11"/>
  <c r="H492" i="11" s="1"/>
  <c r="E493" i="11"/>
  <c r="F493" i="11"/>
  <c r="G493" i="11"/>
  <c r="H493" i="11" s="1"/>
  <c r="E494" i="11"/>
  <c r="F494" i="11"/>
  <c r="G494" i="11"/>
  <c r="H494" i="11" s="1"/>
  <c r="E495" i="11"/>
  <c r="F495" i="11"/>
  <c r="G495" i="11"/>
  <c r="H495" i="11" s="1"/>
  <c r="E496" i="11"/>
  <c r="F496" i="11"/>
  <c r="G496" i="11"/>
  <c r="H496" i="11" s="1"/>
  <c r="E497" i="11"/>
  <c r="F497" i="11"/>
  <c r="G497" i="11"/>
  <c r="H497" i="11" s="1"/>
  <c r="E498" i="11"/>
  <c r="F498" i="11"/>
  <c r="G498" i="11"/>
  <c r="E499" i="11"/>
  <c r="F499" i="11"/>
  <c r="G499" i="11"/>
  <c r="E500" i="11"/>
  <c r="F500" i="11"/>
  <c r="G500" i="11"/>
  <c r="H500" i="11" s="1"/>
  <c r="E501" i="11"/>
  <c r="G501" i="11"/>
  <c r="H501" i="11" s="1"/>
  <c r="E502" i="11"/>
  <c r="F502" i="11"/>
  <c r="G502" i="11"/>
  <c r="H502" i="11" s="1"/>
  <c r="E503" i="11"/>
  <c r="G503" i="11"/>
  <c r="H503" i="11" s="1"/>
  <c r="E504" i="11"/>
  <c r="F504" i="11"/>
  <c r="G504" i="11"/>
  <c r="E505" i="11"/>
  <c r="F505" i="11"/>
  <c r="G505" i="11"/>
  <c r="G506" i="11"/>
  <c r="E507" i="11"/>
  <c r="G507" i="11"/>
  <c r="H507" i="11" s="1"/>
  <c r="E508" i="11"/>
  <c r="F508" i="11"/>
  <c r="G508" i="11"/>
  <c r="H508" i="11" s="1"/>
  <c r="G509" i="11"/>
  <c r="E510" i="11"/>
  <c r="F510" i="11"/>
  <c r="G510" i="11"/>
  <c r="H510" i="11" s="1"/>
  <c r="E511" i="11"/>
  <c r="F511" i="11"/>
  <c r="G511" i="11"/>
  <c r="E512" i="11"/>
  <c r="F512" i="11"/>
  <c r="G512" i="11"/>
  <c r="H512" i="11" s="1"/>
  <c r="E513" i="11"/>
  <c r="G513" i="11"/>
  <c r="H513" i="11" s="1"/>
  <c r="E514" i="11"/>
  <c r="F514" i="11"/>
  <c r="G514" i="11"/>
  <c r="H514" i="11" s="1"/>
  <c r="E515" i="11"/>
  <c r="F515" i="11"/>
  <c r="G515" i="11"/>
  <c r="H515" i="11" s="1"/>
  <c r="E516" i="11"/>
  <c r="F516" i="11"/>
  <c r="G516" i="11"/>
  <c r="H516" i="11" s="1"/>
  <c r="E517" i="11"/>
  <c r="F517" i="11"/>
  <c r="G517" i="11"/>
  <c r="H517" i="11" s="1"/>
  <c r="E518" i="11"/>
  <c r="F518" i="11"/>
  <c r="G518" i="11"/>
  <c r="H518" i="11" s="1"/>
  <c r="F519" i="11"/>
  <c r="G519" i="11"/>
  <c r="E520" i="11"/>
  <c r="F520" i="11"/>
  <c r="G520" i="11"/>
  <c r="G521" i="11"/>
  <c r="E522" i="11"/>
  <c r="F522" i="11"/>
  <c r="G522" i="11"/>
  <c r="H522" i="11" s="1"/>
  <c r="E523" i="11"/>
  <c r="F523" i="11"/>
  <c r="G523" i="11"/>
  <c r="H523" i="11" s="1"/>
  <c r="G524" i="11"/>
  <c r="E525" i="11"/>
  <c r="G525" i="11"/>
  <c r="E526" i="11"/>
  <c r="G526" i="11"/>
  <c r="E527" i="11"/>
  <c r="F527" i="11"/>
  <c r="G527" i="11"/>
  <c r="H527" i="11" s="1"/>
  <c r="E528" i="11"/>
  <c r="F528" i="11"/>
  <c r="G528" i="11"/>
  <c r="H528" i="11" s="1"/>
  <c r="G529" i="11"/>
  <c r="G530" i="11"/>
  <c r="G531" i="11"/>
  <c r="E532" i="11"/>
  <c r="F532" i="11"/>
  <c r="G532" i="11"/>
  <c r="E533" i="11"/>
  <c r="F533" i="11"/>
  <c r="G533" i="11"/>
  <c r="H533" i="11" s="1"/>
  <c r="E534" i="11"/>
  <c r="F534" i="11"/>
  <c r="G534" i="11"/>
  <c r="H534" i="11" s="1"/>
  <c r="E535" i="11"/>
  <c r="F535" i="11"/>
  <c r="G535" i="11"/>
  <c r="H535" i="11" s="1"/>
  <c r="E536" i="11"/>
  <c r="F536" i="11"/>
  <c r="G536" i="11"/>
  <c r="H536" i="11" s="1"/>
  <c r="E537" i="11"/>
  <c r="F537" i="11"/>
  <c r="G537" i="11"/>
  <c r="H537" i="11" s="1"/>
  <c r="G538" i="11"/>
  <c r="G539" i="11"/>
  <c r="G540" i="11"/>
  <c r="E541" i="11"/>
  <c r="F541" i="11"/>
  <c r="G541" i="11"/>
  <c r="E542" i="11"/>
  <c r="F542" i="11"/>
  <c r="G542" i="11"/>
  <c r="H542" i="11" s="1"/>
  <c r="E543" i="11"/>
  <c r="F543" i="11"/>
  <c r="G543" i="11"/>
  <c r="H543" i="11" s="1"/>
  <c r="E544" i="11"/>
  <c r="F544" i="11"/>
  <c r="G544" i="11"/>
  <c r="H544" i="11" s="1"/>
  <c r="E545" i="11"/>
  <c r="F545" i="11"/>
  <c r="G545" i="11"/>
  <c r="H545" i="11" s="1"/>
  <c r="E546" i="11"/>
  <c r="F546" i="11"/>
  <c r="G546" i="11"/>
  <c r="H546" i="11" s="1"/>
  <c r="F331" i="10"/>
  <c r="G331" i="10"/>
  <c r="G332" i="10"/>
  <c r="F333" i="10"/>
  <c r="G333" i="10"/>
  <c r="E334" i="10"/>
  <c r="F334" i="10"/>
  <c r="G334" i="10"/>
  <c r="H334" i="10" s="1"/>
  <c r="E335" i="10"/>
  <c r="F335" i="10"/>
  <c r="G335" i="10"/>
  <c r="H335" i="10" s="1"/>
  <c r="G336" i="10"/>
  <c r="G337" i="10"/>
  <c r="F338" i="10"/>
  <c r="G338" i="10"/>
  <c r="G339" i="10"/>
  <c r="G340" i="10"/>
  <c r="E341" i="10"/>
  <c r="F341" i="10"/>
  <c r="G341" i="10"/>
  <c r="G342" i="10"/>
  <c r="G343" i="10"/>
  <c r="E344" i="10"/>
  <c r="F344" i="10"/>
  <c r="G344" i="10"/>
  <c r="H344" i="10" s="1"/>
  <c r="G345" i="10"/>
  <c r="G346" i="10"/>
  <c r="E347" i="10"/>
  <c r="F347" i="10"/>
  <c r="G347" i="10"/>
  <c r="H347" i="10" s="1"/>
  <c r="F348" i="10"/>
  <c r="G348" i="10"/>
  <c r="G349" i="10"/>
  <c r="E350" i="10"/>
  <c r="G350" i="10"/>
  <c r="E351" i="10"/>
  <c r="F351" i="10"/>
  <c r="G351" i="10"/>
  <c r="H351" i="10" s="1"/>
  <c r="G352" i="10"/>
  <c r="G353" i="10"/>
  <c r="G354" i="10"/>
  <c r="E355" i="10"/>
  <c r="F355" i="10"/>
  <c r="G355" i="10"/>
  <c r="H355" i="10" s="1"/>
  <c r="E356" i="10"/>
  <c r="F356" i="10"/>
  <c r="G356" i="10"/>
  <c r="H356" i="10" s="1"/>
  <c r="E357" i="10"/>
  <c r="F357" i="10"/>
  <c r="G357" i="10"/>
  <c r="H357" i="10" s="1"/>
  <c r="E358" i="10"/>
  <c r="F358" i="10"/>
  <c r="G358" i="10"/>
  <c r="E359" i="10"/>
  <c r="G359" i="10"/>
  <c r="E360" i="10"/>
  <c r="F360" i="10"/>
  <c r="G360" i="10"/>
  <c r="H360" i="10" s="1"/>
  <c r="G361" i="10"/>
  <c r="E362" i="10"/>
  <c r="G362" i="10"/>
  <c r="E363" i="10"/>
  <c r="F363" i="10"/>
  <c r="G363" i="10"/>
  <c r="H363" i="10" s="1"/>
  <c r="E364" i="10"/>
  <c r="F364" i="10"/>
  <c r="G364" i="10"/>
  <c r="H364" i="10" s="1"/>
  <c r="G365" i="10"/>
  <c r="E366" i="10"/>
  <c r="F366" i="10"/>
  <c r="G366" i="10"/>
  <c r="H366" i="10" s="1"/>
  <c r="G367" i="10"/>
  <c r="G368" i="10"/>
  <c r="G369" i="10"/>
  <c r="G370" i="10"/>
  <c r="E371" i="10"/>
  <c r="F371" i="10"/>
  <c r="G371" i="10"/>
  <c r="H371" i="10" s="1"/>
  <c r="E372" i="10"/>
  <c r="F372" i="10"/>
  <c r="G372" i="10"/>
  <c r="H372" i="10" s="1"/>
  <c r="E373" i="10"/>
  <c r="G373" i="10"/>
  <c r="H373" i="10" s="1"/>
  <c r="G374" i="10"/>
  <c r="E375" i="10"/>
  <c r="F375" i="10"/>
  <c r="G375" i="10"/>
  <c r="H375" i="10" s="1"/>
  <c r="E376" i="10"/>
  <c r="F376" i="10"/>
  <c r="G376" i="10"/>
  <c r="E377" i="10"/>
  <c r="F377" i="10"/>
  <c r="G377" i="10"/>
  <c r="G378" i="10"/>
  <c r="G379" i="10"/>
  <c r="G380" i="10"/>
  <c r="G381" i="10"/>
  <c r="G382" i="10"/>
  <c r="E383" i="10"/>
  <c r="F383" i="10"/>
  <c r="G383" i="10"/>
  <c r="H383" i="10" s="1"/>
  <c r="E384" i="10"/>
  <c r="F384" i="10"/>
  <c r="G384" i="10"/>
  <c r="H384" i="10" s="1"/>
  <c r="E385" i="10"/>
  <c r="F385" i="10"/>
  <c r="G385" i="10"/>
  <c r="E386" i="10"/>
  <c r="F386" i="10"/>
  <c r="G386" i="10"/>
  <c r="E387" i="10"/>
  <c r="F387" i="10"/>
  <c r="G387" i="10"/>
  <c r="H387" i="10" s="1"/>
  <c r="E388" i="10"/>
  <c r="F388" i="10"/>
  <c r="G388" i="10"/>
  <c r="E389" i="10"/>
  <c r="F389" i="10"/>
  <c r="G389" i="10"/>
  <c r="G390" i="10"/>
  <c r="E391" i="10"/>
  <c r="F391" i="10"/>
  <c r="G391" i="10"/>
  <c r="H391" i="10" s="1"/>
  <c r="E392" i="10"/>
  <c r="F392" i="10"/>
  <c r="G392" i="10"/>
  <c r="H392" i="10" s="1"/>
  <c r="G393" i="10"/>
  <c r="G394" i="10"/>
  <c r="E395" i="10"/>
  <c r="F395" i="10"/>
  <c r="G395" i="10"/>
  <c r="F396" i="10"/>
  <c r="G396" i="10"/>
  <c r="E397" i="10"/>
  <c r="F397" i="10"/>
  <c r="G397" i="10"/>
  <c r="H397" i="10" s="1"/>
  <c r="E398" i="10"/>
  <c r="F398" i="10"/>
  <c r="G398" i="10"/>
  <c r="H398" i="10" s="1"/>
  <c r="E399" i="10"/>
  <c r="F399" i="10"/>
  <c r="G399" i="10"/>
  <c r="H399" i="10" s="1"/>
  <c r="E400" i="10"/>
  <c r="F400" i="10"/>
  <c r="G400" i="10"/>
  <c r="H400" i="10" s="1"/>
  <c r="E401" i="10"/>
  <c r="G401" i="10"/>
  <c r="H401" i="10" s="1"/>
  <c r="E402" i="10"/>
  <c r="G402" i="10"/>
  <c r="H402" i="10" s="1"/>
  <c r="G403" i="10"/>
  <c r="E404" i="10"/>
  <c r="F404" i="10"/>
  <c r="G404" i="10"/>
  <c r="E405" i="10"/>
  <c r="F405" i="10"/>
  <c r="G405" i="10"/>
  <c r="H405" i="10" s="1"/>
  <c r="E406" i="10"/>
  <c r="F406" i="10"/>
  <c r="G406" i="10"/>
  <c r="E407" i="10"/>
  <c r="F407" i="10"/>
  <c r="G407" i="10"/>
  <c r="E408" i="10"/>
  <c r="F408" i="10"/>
  <c r="G408" i="10"/>
  <c r="H408" i="10" s="1"/>
  <c r="E409" i="10"/>
  <c r="G409" i="10"/>
  <c r="H409" i="10" s="1"/>
  <c r="E410" i="10"/>
  <c r="F410" i="10"/>
  <c r="G410" i="10"/>
  <c r="H410" i="10" s="1"/>
  <c r="F411" i="10"/>
  <c r="G411" i="10"/>
  <c r="E412" i="10"/>
  <c r="F412" i="10"/>
  <c r="G412" i="10"/>
  <c r="E413" i="10"/>
  <c r="F413" i="10"/>
  <c r="G413" i="10"/>
  <c r="E414" i="10"/>
  <c r="F414" i="10"/>
  <c r="G414" i="10"/>
  <c r="H414" i="10" s="1"/>
  <c r="E415" i="10"/>
  <c r="F415" i="10"/>
  <c r="G415" i="10"/>
  <c r="H415" i="10" s="1"/>
  <c r="E416" i="10"/>
  <c r="F416" i="10"/>
  <c r="G416" i="10"/>
  <c r="H416" i="10" s="1"/>
  <c r="E417" i="10"/>
  <c r="F417" i="10"/>
  <c r="G417" i="10"/>
  <c r="H417" i="10" s="1"/>
  <c r="E418" i="10"/>
  <c r="F418" i="10"/>
  <c r="G418" i="10"/>
  <c r="H418" i="10" s="1"/>
  <c r="E419" i="10"/>
  <c r="F419" i="10"/>
  <c r="G419" i="10"/>
  <c r="H419" i="10" s="1"/>
  <c r="F420" i="10"/>
  <c r="G420" i="10"/>
  <c r="E421" i="10"/>
  <c r="F421" i="10"/>
  <c r="G421" i="10"/>
  <c r="H421" i="10" s="1"/>
  <c r="G422" i="10"/>
  <c r="G423" i="10"/>
  <c r="G424" i="10"/>
  <c r="G425" i="10"/>
  <c r="E426" i="10"/>
  <c r="F426" i="10"/>
  <c r="G426" i="10"/>
  <c r="H426" i="10" s="1"/>
  <c r="E427" i="10"/>
  <c r="F427" i="10"/>
  <c r="G427" i="10"/>
  <c r="E428" i="10"/>
  <c r="F428" i="10"/>
  <c r="G428" i="10"/>
  <c r="E429" i="10"/>
  <c r="F429" i="10"/>
  <c r="G429" i="10"/>
  <c r="H429" i="10" s="1"/>
  <c r="E430" i="10"/>
  <c r="G430" i="10"/>
  <c r="H430" i="10" s="1"/>
  <c r="E431" i="10"/>
  <c r="F431" i="10"/>
  <c r="G431" i="10"/>
  <c r="H431" i="10" s="1"/>
  <c r="G432" i="10"/>
  <c r="E433" i="10"/>
  <c r="G433" i="10"/>
  <c r="F434" i="10"/>
  <c r="G434" i="10"/>
  <c r="E435" i="10"/>
  <c r="F435" i="10"/>
  <c r="G435" i="10"/>
  <c r="H435" i="10" s="1"/>
  <c r="G436" i="10"/>
  <c r="E437" i="10"/>
  <c r="F437" i="10"/>
  <c r="G437" i="10"/>
  <c r="G438" i="10"/>
  <c r="E439" i="10"/>
  <c r="F439" i="10"/>
  <c r="G439" i="10"/>
  <c r="H439" i="10" s="1"/>
  <c r="E440" i="10"/>
  <c r="F440" i="10"/>
  <c r="G440" i="10"/>
  <c r="E441" i="10"/>
  <c r="F441" i="10"/>
  <c r="G441" i="10"/>
  <c r="H441" i="10" s="1"/>
  <c r="E442" i="10"/>
  <c r="F442" i="10"/>
  <c r="G442" i="10"/>
  <c r="H442" i="10" s="1"/>
  <c r="E443" i="10"/>
  <c r="G443" i="10"/>
  <c r="H443" i="10" s="1"/>
  <c r="E444" i="10"/>
  <c r="F444" i="10"/>
  <c r="G444" i="10"/>
  <c r="H444" i="10" s="1"/>
  <c r="E445" i="10"/>
  <c r="F445" i="10"/>
  <c r="G445" i="10"/>
  <c r="H445" i="10" s="1"/>
  <c r="G446" i="10"/>
  <c r="E447" i="10"/>
  <c r="F447" i="10"/>
  <c r="G447" i="10"/>
  <c r="H447" i="10" s="1"/>
  <c r="G448" i="10"/>
  <c r="E449" i="10"/>
  <c r="F449" i="10"/>
  <c r="G449" i="10"/>
  <c r="G450" i="10"/>
  <c r="G451" i="10"/>
  <c r="G452" i="10"/>
  <c r="G453" i="10"/>
  <c r="E454" i="10"/>
  <c r="F454" i="10"/>
  <c r="G454" i="10"/>
  <c r="E455" i="10"/>
  <c r="F455" i="10"/>
  <c r="G455" i="10"/>
  <c r="E456" i="10"/>
  <c r="F456" i="10"/>
  <c r="G456" i="10"/>
  <c r="H456" i="10" s="1"/>
  <c r="E457" i="10"/>
  <c r="G457" i="10"/>
  <c r="H457" i="10" s="1"/>
  <c r="E458" i="10"/>
  <c r="F458" i="10"/>
  <c r="G458" i="10"/>
  <c r="H458" i="10" s="1"/>
  <c r="F459" i="10"/>
  <c r="G459" i="10"/>
  <c r="E460" i="10"/>
  <c r="F460" i="10"/>
  <c r="G460" i="10"/>
  <c r="F461" i="10"/>
  <c r="G461" i="10"/>
  <c r="F462" i="10"/>
  <c r="G462" i="10"/>
  <c r="E463" i="10"/>
  <c r="F463" i="10"/>
  <c r="G463" i="10"/>
  <c r="E464" i="10"/>
  <c r="F464" i="10"/>
  <c r="G464" i="10"/>
  <c r="F465" i="10"/>
  <c r="G465" i="10"/>
  <c r="E466" i="10"/>
  <c r="F466" i="10"/>
  <c r="G466" i="10"/>
  <c r="H466" i="10" s="1"/>
  <c r="F467" i="10"/>
  <c r="G467" i="10"/>
  <c r="F468" i="10"/>
  <c r="G468" i="10"/>
  <c r="E469" i="10"/>
  <c r="F469" i="10"/>
  <c r="G469" i="10"/>
  <c r="H469" i="10" s="1"/>
  <c r="E470" i="10"/>
  <c r="F470" i="10"/>
  <c r="G470" i="10"/>
  <c r="H470" i="10" s="1"/>
  <c r="F471" i="10"/>
  <c r="G471" i="10"/>
  <c r="E472" i="10"/>
  <c r="F472" i="10"/>
  <c r="G472" i="10"/>
  <c r="H472" i="10" s="1"/>
  <c r="E473" i="10"/>
  <c r="F473" i="10"/>
  <c r="G473" i="10"/>
  <c r="H473" i="10" s="1"/>
  <c r="E474" i="10"/>
  <c r="F474" i="10"/>
  <c r="G474" i="10"/>
  <c r="H474" i="10" s="1"/>
  <c r="E475" i="10"/>
  <c r="F475" i="10"/>
  <c r="G475" i="10"/>
  <c r="H475" i="10" s="1"/>
  <c r="E476" i="10"/>
  <c r="F476" i="10"/>
  <c r="G476" i="10"/>
  <c r="H476" i="10" s="1"/>
  <c r="G477" i="10"/>
  <c r="E478" i="10"/>
  <c r="G478" i="10"/>
  <c r="H478" i="10" s="1"/>
  <c r="G479" i="10"/>
  <c r="E480" i="10"/>
  <c r="F480" i="10"/>
  <c r="G480" i="10"/>
  <c r="H480" i="10" s="1"/>
  <c r="E481" i="10"/>
  <c r="F481" i="10"/>
  <c r="G481" i="10"/>
  <c r="G482" i="10"/>
  <c r="E483" i="10"/>
  <c r="G483" i="10"/>
  <c r="H483" i="10" s="1"/>
  <c r="E484" i="10"/>
  <c r="F484" i="10"/>
  <c r="G484" i="10"/>
  <c r="H484" i="10" s="1"/>
  <c r="E485" i="10"/>
  <c r="F485" i="10"/>
  <c r="G485" i="10"/>
  <c r="H485" i="10" s="1"/>
  <c r="E486" i="10"/>
  <c r="F486" i="10"/>
  <c r="G486" i="10"/>
  <c r="H486" i="10" s="1"/>
  <c r="E487" i="10"/>
  <c r="F487" i="10"/>
  <c r="G487" i="10"/>
  <c r="E488" i="10"/>
  <c r="F488" i="10"/>
  <c r="G488" i="10"/>
  <c r="E489" i="10"/>
  <c r="F489" i="10"/>
  <c r="G489" i="10"/>
  <c r="H489" i="10" s="1"/>
  <c r="E490" i="10"/>
  <c r="F490" i="10"/>
  <c r="G490" i="10"/>
  <c r="H490" i="10" s="1"/>
  <c r="E491" i="10"/>
  <c r="F491" i="10"/>
  <c r="G491" i="10"/>
  <c r="H491" i="10" s="1"/>
  <c r="E492" i="10"/>
  <c r="G492" i="10"/>
  <c r="H492" i="10" s="1"/>
  <c r="E493" i="10"/>
  <c r="F493" i="10"/>
  <c r="G493" i="10"/>
  <c r="H493" i="10" s="1"/>
  <c r="E494" i="10"/>
  <c r="F494" i="10"/>
  <c r="G494" i="10"/>
  <c r="E495" i="10"/>
  <c r="F495" i="10"/>
  <c r="G495" i="10"/>
  <c r="H495" i="10" s="1"/>
  <c r="E496" i="10"/>
  <c r="F496" i="10"/>
  <c r="G496" i="10"/>
  <c r="E497" i="10"/>
  <c r="F497" i="10"/>
  <c r="G497" i="10"/>
  <c r="E498" i="10"/>
  <c r="F498" i="10"/>
  <c r="G498" i="10"/>
  <c r="H498" i="10" s="1"/>
  <c r="E499" i="10"/>
  <c r="F499" i="10"/>
  <c r="G499" i="10"/>
  <c r="H499" i="10" s="1"/>
  <c r="E500" i="10"/>
  <c r="G500" i="10"/>
  <c r="H500" i="10" s="1"/>
  <c r="E501" i="10"/>
  <c r="F501" i="10"/>
  <c r="G501" i="10"/>
  <c r="H501" i="10" s="1"/>
  <c r="E502" i="10"/>
  <c r="F502" i="10"/>
  <c r="G502" i="10"/>
  <c r="H502" i="10" s="1"/>
  <c r="E503" i="10"/>
  <c r="F503" i="10"/>
  <c r="G503" i="10"/>
  <c r="H503" i="10" s="1"/>
  <c r="E504" i="10"/>
  <c r="F504" i="10"/>
  <c r="G504" i="10"/>
  <c r="H504" i="10" s="1"/>
  <c r="E505" i="10"/>
  <c r="G505" i="10"/>
  <c r="H505" i="10" s="1"/>
  <c r="G506" i="10"/>
  <c r="E507" i="10"/>
  <c r="F507" i="10"/>
  <c r="G507" i="10"/>
  <c r="H507" i="10" s="1"/>
  <c r="E508" i="10"/>
  <c r="F508" i="10"/>
  <c r="G508" i="10"/>
  <c r="E509" i="10"/>
  <c r="G509" i="10"/>
  <c r="G510" i="10"/>
  <c r="E511" i="10"/>
  <c r="F511" i="10"/>
  <c r="G511" i="10"/>
  <c r="H511" i="10" s="1"/>
  <c r="E512" i="10"/>
  <c r="G512" i="10"/>
  <c r="H512" i="10" s="1"/>
  <c r="E513" i="10"/>
  <c r="F513" i="10"/>
  <c r="G513" i="10"/>
  <c r="H513" i="10" s="1"/>
  <c r="E514" i="10"/>
  <c r="F514" i="10"/>
  <c r="G514" i="10"/>
  <c r="E515" i="10"/>
  <c r="F515" i="10"/>
  <c r="G515" i="10"/>
  <c r="E516" i="10"/>
  <c r="F516" i="10"/>
  <c r="G516" i="10"/>
  <c r="H516" i="10" s="1"/>
  <c r="E517" i="10"/>
  <c r="F517" i="10"/>
  <c r="G517" i="10"/>
  <c r="H517" i="10" s="1"/>
  <c r="E518" i="10"/>
  <c r="F518" i="10"/>
  <c r="G518" i="10"/>
  <c r="H518" i="10" s="1"/>
  <c r="E519" i="10"/>
  <c r="F519" i="10"/>
  <c r="G519" i="10"/>
  <c r="H519" i="10" s="1"/>
  <c r="E520" i="10"/>
  <c r="F520" i="10"/>
  <c r="G520" i="10"/>
  <c r="H520" i="10" s="1"/>
  <c r="E521" i="10"/>
  <c r="F521" i="10"/>
  <c r="G521" i="10"/>
  <c r="E522" i="10"/>
  <c r="F522" i="10"/>
  <c r="G522" i="10"/>
  <c r="H522" i="10" s="1"/>
  <c r="E523" i="10"/>
  <c r="F523" i="10"/>
  <c r="G523" i="10"/>
  <c r="H523" i="10" s="1"/>
  <c r="G524" i="10"/>
  <c r="E525" i="10"/>
  <c r="F525" i="10"/>
  <c r="G525" i="10"/>
  <c r="H525" i="10" s="1"/>
  <c r="E526" i="10"/>
  <c r="G526" i="10"/>
  <c r="H526" i="10" s="1"/>
  <c r="F527" i="10"/>
  <c r="G527" i="10"/>
  <c r="E528" i="10"/>
  <c r="F528" i="10"/>
  <c r="G528" i="10"/>
  <c r="H528" i="10" s="1"/>
  <c r="G529" i="10"/>
  <c r="G530" i="10"/>
  <c r="G531" i="10"/>
  <c r="E532" i="10"/>
  <c r="F532" i="10"/>
  <c r="G532" i="10"/>
  <c r="H532" i="10" s="1"/>
  <c r="E533" i="10"/>
  <c r="F533" i="10"/>
  <c r="G533" i="10"/>
  <c r="H533" i="10" s="1"/>
  <c r="E534" i="10"/>
  <c r="F534" i="10"/>
  <c r="G534" i="10"/>
  <c r="H534" i="10" s="1"/>
  <c r="E535" i="10"/>
  <c r="F535" i="10"/>
  <c r="G535" i="10"/>
  <c r="E536" i="10"/>
  <c r="F536" i="10"/>
  <c r="G536" i="10"/>
  <c r="E537" i="10"/>
  <c r="F537" i="10"/>
  <c r="G537" i="10"/>
  <c r="H537" i="10" s="1"/>
  <c r="G538" i="10"/>
  <c r="E539" i="10"/>
  <c r="F539" i="10"/>
  <c r="G539" i="10"/>
  <c r="H539" i="10" s="1"/>
  <c r="F540" i="10"/>
  <c r="G540" i="10"/>
  <c r="E541" i="10"/>
  <c r="F541" i="10"/>
  <c r="G541" i="10"/>
  <c r="E542" i="10"/>
  <c r="F542" i="10"/>
  <c r="G542" i="10"/>
  <c r="E543" i="10"/>
  <c r="F543" i="10"/>
  <c r="G543" i="10"/>
  <c r="H543" i="10" s="1"/>
  <c r="E544" i="10"/>
  <c r="F544" i="10"/>
  <c r="G544" i="10"/>
  <c r="H544" i="10" s="1"/>
  <c r="E545" i="10"/>
  <c r="F545" i="10"/>
  <c r="G545" i="10"/>
  <c r="H545" i="10" s="1"/>
  <c r="E546" i="10"/>
  <c r="F546" i="10"/>
  <c r="G546" i="10"/>
  <c r="H546" i="10" s="1"/>
  <c r="E331" i="9"/>
  <c r="F331" i="9"/>
  <c r="G331" i="9"/>
  <c r="H331" i="9" s="1"/>
  <c r="E332" i="9"/>
  <c r="F332" i="9"/>
  <c r="G332" i="9"/>
  <c r="E333" i="9"/>
  <c r="F333" i="9"/>
  <c r="G333" i="9"/>
  <c r="H333" i="9" s="1"/>
  <c r="E334" i="9"/>
  <c r="F334" i="9"/>
  <c r="G334" i="9"/>
  <c r="H334" i="9" s="1"/>
  <c r="E335" i="9"/>
  <c r="F335" i="9"/>
  <c r="G335" i="9"/>
  <c r="H335" i="9" s="1"/>
  <c r="G336" i="9"/>
  <c r="E337" i="9"/>
  <c r="F337" i="9"/>
  <c r="G337" i="9"/>
  <c r="H337" i="9" s="1"/>
  <c r="E338" i="9"/>
  <c r="F338" i="9"/>
  <c r="G338" i="9"/>
  <c r="H338" i="9" s="1"/>
  <c r="E339" i="9"/>
  <c r="F339" i="9"/>
  <c r="G339" i="9"/>
  <c r="H339" i="9" s="1"/>
  <c r="E340" i="9"/>
  <c r="F340" i="9"/>
  <c r="G340" i="9"/>
  <c r="H340" i="9" s="1"/>
  <c r="E341" i="9"/>
  <c r="F341" i="9"/>
  <c r="G341" i="9"/>
  <c r="G342" i="9"/>
  <c r="E343" i="9"/>
  <c r="F343" i="9"/>
  <c r="G343" i="9"/>
  <c r="H343" i="9" s="1"/>
  <c r="E344" i="9"/>
  <c r="F344" i="9"/>
  <c r="G344" i="9"/>
  <c r="H344" i="9" s="1"/>
  <c r="E345" i="9"/>
  <c r="G345" i="9"/>
  <c r="H345" i="9" s="1"/>
  <c r="E346" i="9"/>
  <c r="G346" i="9"/>
  <c r="E347" i="9"/>
  <c r="F347" i="9"/>
  <c r="G347" i="9"/>
  <c r="E348" i="9"/>
  <c r="F348" i="9"/>
  <c r="G348" i="9"/>
  <c r="H348" i="9" s="1"/>
  <c r="F349" i="9"/>
  <c r="G349" i="9"/>
  <c r="E350" i="9"/>
  <c r="F350" i="9"/>
  <c r="G350" i="9"/>
  <c r="H350" i="9" s="1"/>
  <c r="E351" i="9"/>
  <c r="F351" i="9"/>
  <c r="G351" i="9"/>
  <c r="H351" i="9" s="1"/>
  <c r="E352" i="9"/>
  <c r="F352" i="9"/>
  <c r="G352" i="9"/>
  <c r="E353" i="9"/>
  <c r="G353" i="9"/>
  <c r="E354" i="9"/>
  <c r="F354" i="9"/>
  <c r="G354" i="9"/>
  <c r="H354" i="9" s="1"/>
  <c r="E355" i="9"/>
  <c r="F355" i="9"/>
  <c r="G355" i="9"/>
  <c r="H355" i="9" s="1"/>
  <c r="E356" i="9"/>
  <c r="F356" i="9"/>
  <c r="G356" i="9"/>
  <c r="H356" i="9" s="1"/>
  <c r="E357" i="9"/>
  <c r="F357" i="9"/>
  <c r="G357" i="9"/>
  <c r="H357" i="9" s="1"/>
  <c r="E358" i="9"/>
  <c r="F358" i="9"/>
  <c r="G358" i="9"/>
  <c r="H358" i="9" s="1"/>
  <c r="E359" i="9"/>
  <c r="F359" i="9"/>
  <c r="G359" i="9"/>
  <c r="E360" i="9"/>
  <c r="F360" i="9"/>
  <c r="G360" i="9"/>
  <c r="H360" i="9" s="1"/>
  <c r="E361" i="9"/>
  <c r="F361" i="9"/>
  <c r="G361" i="9"/>
  <c r="E362" i="9"/>
  <c r="F362" i="9"/>
  <c r="G362" i="9"/>
  <c r="E363" i="9"/>
  <c r="F363" i="9"/>
  <c r="G363" i="9"/>
  <c r="H363" i="9" s="1"/>
  <c r="E364" i="9"/>
  <c r="F364" i="9"/>
  <c r="G364" i="9"/>
  <c r="H364" i="9" s="1"/>
  <c r="F365" i="9"/>
  <c r="G365" i="9"/>
  <c r="E366" i="9"/>
  <c r="F366" i="9"/>
  <c r="G366" i="9"/>
  <c r="H366" i="9" s="1"/>
  <c r="G367" i="9"/>
  <c r="E368" i="9"/>
  <c r="F368" i="9"/>
  <c r="G368" i="9"/>
  <c r="H368" i="9" s="1"/>
  <c r="E369" i="9"/>
  <c r="F369" i="9"/>
  <c r="G369" i="9"/>
  <c r="H369" i="9" s="1"/>
  <c r="E370" i="9"/>
  <c r="G370" i="9"/>
  <c r="H370" i="9" s="1"/>
  <c r="E371" i="9"/>
  <c r="F371" i="9"/>
  <c r="G371" i="9"/>
  <c r="H371" i="9" s="1"/>
  <c r="E372" i="9"/>
  <c r="F372" i="9"/>
  <c r="G372" i="9"/>
  <c r="H372" i="9" s="1"/>
  <c r="E373" i="9"/>
  <c r="F373" i="9"/>
  <c r="G373" i="9"/>
  <c r="E374" i="9"/>
  <c r="F374" i="9"/>
  <c r="G374" i="9"/>
  <c r="E375" i="9"/>
  <c r="F375" i="9"/>
  <c r="G375" i="9"/>
  <c r="H375" i="9" s="1"/>
  <c r="E376" i="9"/>
  <c r="F376" i="9"/>
  <c r="G376" i="9"/>
  <c r="H376" i="9" s="1"/>
  <c r="E377" i="9"/>
  <c r="F377" i="9"/>
  <c r="G377" i="9"/>
  <c r="H377" i="9" s="1"/>
  <c r="E378" i="9"/>
  <c r="F378" i="9"/>
  <c r="G378" i="9"/>
  <c r="H378" i="9" s="1"/>
  <c r="E379" i="9"/>
  <c r="F379" i="9"/>
  <c r="G379" i="9"/>
  <c r="E380" i="9"/>
  <c r="G380" i="9"/>
  <c r="E381" i="9"/>
  <c r="F381" i="9"/>
  <c r="G381" i="9"/>
  <c r="H381" i="9" s="1"/>
  <c r="E382" i="9"/>
  <c r="F382" i="9"/>
  <c r="G382" i="9"/>
  <c r="H382" i="9" s="1"/>
  <c r="E383" i="9"/>
  <c r="F383" i="9"/>
  <c r="G383" i="9"/>
  <c r="H383" i="9" s="1"/>
  <c r="E384" i="9"/>
  <c r="F384" i="9"/>
  <c r="G384" i="9"/>
  <c r="H384" i="9" s="1"/>
  <c r="E385" i="9"/>
  <c r="F385" i="9"/>
  <c r="G385" i="9"/>
  <c r="H385" i="9" s="1"/>
  <c r="E386" i="9"/>
  <c r="F386" i="9"/>
  <c r="G386" i="9"/>
  <c r="E387" i="9"/>
  <c r="F387" i="9"/>
  <c r="G387" i="9"/>
  <c r="H387" i="9" s="1"/>
  <c r="E388" i="9"/>
  <c r="F388" i="9"/>
  <c r="G388" i="9"/>
  <c r="H388" i="9" s="1"/>
  <c r="E389" i="9"/>
  <c r="F389" i="9"/>
  <c r="G389" i="9"/>
  <c r="H389" i="9" s="1"/>
  <c r="G390" i="9"/>
  <c r="E391" i="9"/>
  <c r="F391" i="9"/>
  <c r="G391" i="9"/>
  <c r="H391" i="9" s="1"/>
  <c r="E392" i="9"/>
  <c r="F392" i="9"/>
  <c r="G392" i="9"/>
  <c r="H392" i="9" s="1"/>
  <c r="E393" i="9"/>
  <c r="F393" i="9"/>
  <c r="G393" i="9"/>
  <c r="H393" i="9" s="1"/>
  <c r="E394" i="9"/>
  <c r="F394" i="9"/>
  <c r="G394" i="9"/>
  <c r="H394" i="9" s="1"/>
  <c r="E395" i="9"/>
  <c r="F395" i="9"/>
  <c r="G395" i="9"/>
  <c r="E396" i="9"/>
  <c r="F396" i="9"/>
  <c r="G396" i="9"/>
  <c r="H396" i="9" s="1"/>
  <c r="E397" i="9"/>
  <c r="F397" i="9"/>
  <c r="G397" i="9"/>
  <c r="H397" i="9" s="1"/>
  <c r="E398" i="9"/>
  <c r="F398" i="9"/>
  <c r="G398" i="9"/>
  <c r="H398" i="9" s="1"/>
  <c r="E399" i="9"/>
  <c r="F399" i="9"/>
  <c r="G399" i="9"/>
  <c r="H399" i="9" s="1"/>
  <c r="E400" i="9"/>
  <c r="F400" i="9"/>
  <c r="G400" i="9"/>
  <c r="E401" i="9"/>
  <c r="F401" i="9"/>
  <c r="G401" i="9"/>
  <c r="E402" i="9"/>
  <c r="G402" i="9"/>
  <c r="H402" i="9" s="1"/>
  <c r="E403" i="9"/>
  <c r="F403" i="9"/>
  <c r="G403" i="9"/>
  <c r="H403" i="9" s="1"/>
  <c r="G404" i="9"/>
  <c r="E405" i="9"/>
  <c r="F405" i="9"/>
  <c r="G405" i="9"/>
  <c r="H405" i="9" s="1"/>
  <c r="E406" i="9"/>
  <c r="F406" i="9"/>
  <c r="G406" i="9"/>
  <c r="E407" i="9"/>
  <c r="F407" i="9"/>
  <c r="G407" i="9"/>
  <c r="E408" i="9"/>
  <c r="F408" i="9"/>
  <c r="G408" i="9"/>
  <c r="H408" i="9" s="1"/>
  <c r="E409" i="9"/>
  <c r="G409" i="9"/>
  <c r="F410" i="9"/>
  <c r="G410" i="9"/>
  <c r="E411" i="9"/>
  <c r="F411" i="9"/>
  <c r="G411" i="9"/>
  <c r="H411" i="9" s="1"/>
  <c r="E412" i="9"/>
  <c r="F412" i="9"/>
  <c r="G412" i="9"/>
  <c r="H412" i="9" s="1"/>
  <c r="E413" i="9"/>
  <c r="F413" i="9"/>
  <c r="G413" i="9"/>
  <c r="E414" i="9"/>
  <c r="F414" i="9"/>
  <c r="G414" i="9"/>
  <c r="H414" i="9" s="1"/>
  <c r="E415" i="9"/>
  <c r="F415" i="9"/>
  <c r="G415" i="9"/>
  <c r="H415" i="9" s="1"/>
  <c r="E416" i="9"/>
  <c r="F416" i="9"/>
  <c r="G416" i="9"/>
  <c r="H416" i="9" s="1"/>
  <c r="E417" i="9"/>
  <c r="F417" i="9"/>
  <c r="G417" i="9"/>
  <c r="H417" i="9" s="1"/>
  <c r="E418" i="9"/>
  <c r="F418" i="9"/>
  <c r="G418" i="9"/>
  <c r="H418" i="9" s="1"/>
  <c r="E419" i="9"/>
  <c r="F419" i="9"/>
  <c r="G419" i="9"/>
  <c r="H419" i="9" s="1"/>
  <c r="E420" i="9"/>
  <c r="F420" i="9"/>
  <c r="G420" i="9"/>
  <c r="H420" i="9" s="1"/>
  <c r="E421" i="9"/>
  <c r="F421" i="9"/>
  <c r="G421" i="9"/>
  <c r="H421" i="9" s="1"/>
  <c r="E422" i="9"/>
  <c r="F422" i="9"/>
  <c r="G422" i="9"/>
  <c r="H422" i="9" s="1"/>
  <c r="E423" i="9"/>
  <c r="F423" i="9"/>
  <c r="G423" i="9"/>
  <c r="H423" i="9" s="1"/>
  <c r="E424" i="9"/>
  <c r="F424" i="9"/>
  <c r="G424" i="9"/>
  <c r="H424" i="9" s="1"/>
  <c r="E425" i="9"/>
  <c r="F425" i="9"/>
  <c r="G425" i="9"/>
  <c r="H425" i="9" s="1"/>
  <c r="E426" i="9"/>
  <c r="F426" i="9"/>
  <c r="G426" i="9"/>
  <c r="H426" i="9" s="1"/>
  <c r="E427" i="9"/>
  <c r="F427" i="9"/>
  <c r="G427" i="9"/>
  <c r="E428" i="9"/>
  <c r="F428" i="9"/>
  <c r="G428" i="9"/>
  <c r="E429" i="9"/>
  <c r="F429" i="9"/>
  <c r="G429" i="9"/>
  <c r="H429" i="9" s="1"/>
  <c r="E430" i="9"/>
  <c r="F430" i="9"/>
  <c r="G430" i="9"/>
  <c r="H430" i="9" s="1"/>
  <c r="E431" i="9"/>
  <c r="F431" i="9"/>
  <c r="G431" i="9"/>
  <c r="H431" i="9" s="1"/>
  <c r="G432" i="9"/>
  <c r="E433" i="9"/>
  <c r="F433" i="9"/>
  <c r="G433" i="9"/>
  <c r="E434" i="9"/>
  <c r="F434" i="9"/>
  <c r="G434" i="9"/>
  <c r="E435" i="9"/>
  <c r="G435" i="9"/>
  <c r="H435" i="9" s="1"/>
  <c r="E436" i="9"/>
  <c r="F436" i="9"/>
  <c r="G436" i="9"/>
  <c r="H436" i="9" s="1"/>
  <c r="E437" i="9"/>
  <c r="F437" i="9"/>
  <c r="G437" i="9"/>
  <c r="H437" i="9" s="1"/>
  <c r="E438" i="9"/>
  <c r="F438" i="9"/>
  <c r="G438" i="9"/>
  <c r="H438" i="9" s="1"/>
  <c r="E439" i="9"/>
  <c r="F439" i="9"/>
  <c r="G439" i="9"/>
  <c r="H439" i="9" s="1"/>
  <c r="E440" i="9"/>
  <c r="F440" i="9"/>
  <c r="G440" i="9"/>
  <c r="E441" i="9"/>
  <c r="F441" i="9"/>
  <c r="G441" i="9"/>
  <c r="H441" i="9" s="1"/>
  <c r="E442" i="9"/>
  <c r="F442" i="9"/>
  <c r="G442" i="9"/>
  <c r="E443" i="9"/>
  <c r="F443" i="9"/>
  <c r="G443" i="9"/>
  <c r="E444" i="9"/>
  <c r="F444" i="9"/>
  <c r="G444" i="9"/>
  <c r="H444" i="9" s="1"/>
  <c r="E445" i="9"/>
  <c r="F445" i="9"/>
  <c r="G445" i="9"/>
  <c r="H445" i="9" s="1"/>
  <c r="E446" i="9"/>
  <c r="F446" i="9"/>
  <c r="G446" i="9"/>
  <c r="H446" i="9" s="1"/>
  <c r="E447" i="9"/>
  <c r="F447" i="9"/>
  <c r="G447" i="9"/>
  <c r="H447" i="9" s="1"/>
  <c r="E448" i="9"/>
  <c r="F448" i="9"/>
  <c r="G448" i="9"/>
  <c r="H448" i="9" s="1"/>
  <c r="E449" i="9"/>
  <c r="F449" i="9"/>
  <c r="G449" i="9"/>
  <c r="H449" i="9" s="1"/>
  <c r="E450" i="9"/>
  <c r="F450" i="9"/>
  <c r="G450" i="9"/>
  <c r="H450" i="9" s="1"/>
  <c r="E451" i="9"/>
  <c r="G451" i="9"/>
  <c r="H451" i="9" s="1"/>
  <c r="E452" i="9"/>
  <c r="F452" i="9"/>
  <c r="G452" i="9"/>
  <c r="H452" i="9" s="1"/>
  <c r="F453" i="9"/>
  <c r="G453" i="9"/>
  <c r="E454" i="9"/>
  <c r="F454" i="9"/>
  <c r="G454" i="9"/>
  <c r="E455" i="9"/>
  <c r="F455" i="9"/>
  <c r="G455" i="9"/>
  <c r="E456" i="9"/>
  <c r="F456" i="9"/>
  <c r="G456" i="9"/>
  <c r="H456" i="9" s="1"/>
  <c r="E457" i="9"/>
  <c r="F457" i="9"/>
  <c r="G457" i="9"/>
  <c r="H457" i="9" s="1"/>
  <c r="E458" i="9"/>
  <c r="F458" i="9"/>
  <c r="G458" i="9"/>
  <c r="H458" i="9" s="1"/>
  <c r="E459" i="9"/>
  <c r="F459" i="9"/>
  <c r="G459" i="9"/>
  <c r="H459" i="9" s="1"/>
  <c r="E460" i="9"/>
  <c r="F460" i="9"/>
  <c r="G460" i="9"/>
  <c r="E461" i="9"/>
  <c r="F461" i="9"/>
  <c r="G461" i="9"/>
  <c r="E462" i="9"/>
  <c r="F462" i="9"/>
  <c r="G462" i="9"/>
  <c r="H462" i="9" s="1"/>
  <c r="E463" i="9"/>
  <c r="F463" i="9"/>
  <c r="G463" i="9"/>
  <c r="H463" i="9" s="1"/>
  <c r="E464" i="9"/>
  <c r="F464" i="9"/>
  <c r="G464" i="9"/>
  <c r="H464" i="9" s="1"/>
  <c r="E465" i="9"/>
  <c r="F465" i="9"/>
  <c r="G465" i="9"/>
  <c r="H465" i="9" s="1"/>
  <c r="E466" i="9"/>
  <c r="F466" i="9"/>
  <c r="G466" i="9"/>
  <c r="H466" i="9" s="1"/>
  <c r="E467" i="9"/>
  <c r="F467" i="9"/>
  <c r="G467" i="9"/>
  <c r="E468" i="9"/>
  <c r="F468" i="9"/>
  <c r="G468" i="9"/>
  <c r="H468" i="9" s="1"/>
  <c r="E469" i="9"/>
  <c r="F469" i="9"/>
  <c r="G469" i="9"/>
  <c r="H469" i="9" s="1"/>
  <c r="E470" i="9"/>
  <c r="F470" i="9"/>
  <c r="G470" i="9"/>
  <c r="H470" i="9" s="1"/>
  <c r="E471" i="9"/>
  <c r="F471" i="9"/>
  <c r="G471" i="9"/>
  <c r="H471" i="9" s="1"/>
  <c r="E472" i="9"/>
  <c r="F472" i="9"/>
  <c r="G472" i="9"/>
  <c r="H472" i="9" s="1"/>
  <c r="E473" i="9"/>
  <c r="F473" i="9"/>
  <c r="G473" i="9"/>
  <c r="H473" i="9" s="1"/>
  <c r="E474" i="9"/>
  <c r="F474" i="9"/>
  <c r="G474" i="9"/>
  <c r="H474" i="9" s="1"/>
  <c r="E475" i="9"/>
  <c r="F475" i="9"/>
  <c r="G475" i="9"/>
  <c r="H475" i="9" s="1"/>
  <c r="E476" i="9"/>
  <c r="F476" i="9"/>
  <c r="G476" i="9"/>
  <c r="E477" i="9"/>
  <c r="F477" i="9"/>
  <c r="G477" i="9"/>
  <c r="H477" i="9" s="1"/>
  <c r="E478" i="9"/>
  <c r="F478" i="9"/>
  <c r="G478" i="9"/>
  <c r="H478" i="9" s="1"/>
  <c r="E479" i="9"/>
  <c r="F479" i="9"/>
  <c r="G479" i="9"/>
  <c r="H479" i="9" s="1"/>
  <c r="E480" i="9"/>
  <c r="F480" i="9"/>
  <c r="G480" i="9"/>
  <c r="H480" i="9" s="1"/>
  <c r="E481" i="9"/>
  <c r="F481" i="9"/>
  <c r="G481" i="9"/>
  <c r="E482" i="9"/>
  <c r="F482" i="9"/>
  <c r="G482" i="9"/>
  <c r="E483" i="9"/>
  <c r="F483" i="9"/>
  <c r="G483" i="9"/>
  <c r="H483" i="9" s="1"/>
  <c r="E484" i="9"/>
  <c r="F484" i="9"/>
  <c r="G484" i="9"/>
  <c r="H484" i="9" s="1"/>
  <c r="E485" i="9"/>
  <c r="F485" i="9"/>
  <c r="G485" i="9"/>
  <c r="H485" i="9" s="1"/>
  <c r="E486" i="9"/>
  <c r="F486" i="9"/>
  <c r="G486" i="9"/>
  <c r="H486" i="9" s="1"/>
  <c r="E487" i="9"/>
  <c r="F487" i="9"/>
  <c r="G487" i="9"/>
  <c r="E488" i="9"/>
  <c r="F488" i="9"/>
  <c r="G488" i="9"/>
  <c r="E489" i="9"/>
  <c r="F489" i="9"/>
  <c r="G489" i="9"/>
  <c r="H489" i="9" s="1"/>
  <c r="E490" i="9"/>
  <c r="F490" i="9"/>
  <c r="G490" i="9"/>
  <c r="H490" i="9" s="1"/>
  <c r="E491" i="9"/>
  <c r="F491" i="9"/>
  <c r="G491" i="9"/>
  <c r="H491" i="9" s="1"/>
  <c r="E492" i="9"/>
  <c r="F492" i="9"/>
  <c r="G492" i="9"/>
  <c r="H492" i="9" s="1"/>
  <c r="E493" i="9"/>
  <c r="F493" i="9"/>
  <c r="G493" i="9"/>
  <c r="H493" i="9" s="1"/>
  <c r="E494" i="9"/>
  <c r="F494" i="9"/>
  <c r="G494" i="9"/>
  <c r="E495" i="9"/>
  <c r="F495" i="9"/>
  <c r="G495" i="9"/>
  <c r="H495" i="9" s="1"/>
  <c r="E496" i="9"/>
  <c r="F496" i="9"/>
  <c r="G496" i="9"/>
  <c r="E497" i="9"/>
  <c r="F497" i="9"/>
  <c r="G497" i="9"/>
  <c r="E498" i="9"/>
  <c r="F498" i="9"/>
  <c r="G498" i="9"/>
  <c r="H498" i="9" s="1"/>
  <c r="E499" i="9"/>
  <c r="F499" i="9"/>
  <c r="G499" i="9"/>
  <c r="H499" i="9" s="1"/>
  <c r="E500" i="9"/>
  <c r="F500" i="9"/>
  <c r="G500" i="9"/>
  <c r="H500" i="9" s="1"/>
  <c r="E501" i="9"/>
  <c r="F501" i="9"/>
  <c r="G501" i="9"/>
  <c r="H501" i="9" s="1"/>
  <c r="E502" i="9"/>
  <c r="F502" i="9"/>
  <c r="G502" i="9"/>
  <c r="H502" i="9" s="1"/>
  <c r="E503" i="9"/>
  <c r="F503" i="9"/>
  <c r="G503" i="9"/>
  <c r="H503" i="9" s="1"/>
  <c r="E504" i="9"/>
  <c r="F504" i="9"/>
  <c r="G504" i="9"/>
  <c r="H504" i="9" s="1"/>
  <c r="E505" i="9"/>
  <c r="F505" i="9"/>
  <c r="G505" i="9"/>
  <c r="H505" i="9" s="1"/>
  <c r="E506" i="9"/>
  <c r="F506" i="9"/>
  <c r="G506" i="9"/>
  <c r="H506" i="9" s="1"/>
  <c r="E507" i="9"/>
  <c r="F507" i="9"/>
  <c r="G507" i="9"/>
  <c r="H507" i="9" s="1"/>
  <c r="E508" i="9"/>
  <c r="F508" i="9"/>
  <c r="G508" i="9"/>
  <c r="E509" i="9"/>
  <c r="F509" i="9"/>
  <c r="G509" i="9"/>
  <c r="E510" i="9"/>
  <c r="G510" i="9"/>
  <c r="H510" i="9" s="1"/>
  <c r="E511" i="9"/>
  <c r="F511" i="9"/>
  <c r="G511" i="9"/>
  <c r="H511" i="9" s="1"/>
  <c r="E512" i="9"/>
  <c r="F512" i="9"/>
  <c r="G512" i="9"/>
  <c r="H512" i="9" s="1"/>
  <c r="E513" i="9"/>
  <c r="F513" i="9"/>
  <c r="G513" i="9"/>
  <c r="H513" i="9" s="1"/>
  <c r="E514" i="9"/>
  <c r="F514" i="9"/>
  <c r="G514" i="9"/>
  <c r="E515" i="9"/>
  <c r="F515" i="9"/>
  <c r="G515" i="9"/>
  <c r="E516" i="9"/>
  <c r="F516" i="9"/>
  <c r="G516" i="9"/>
  <c r="H516" i="9" s="1"/>
  <c r="E517" i="9"/>
  <c r="F517" i="9"/>
  <c r="G517" i="9"/>
  <c r="E518" i="9"/>
  <c r="F518" i="9"/>
  <c r="G518" i="9"/>
  <c r="E519" i="9"/>
  <c r="F519" i="9"/>
  <c r="G519" i="9"/>
  <c r="H519" i="9" s="1"/>
  <c r="E520" i="9"/>
  <c r="F520" i="9"/>
  <c r="G520" i="9"/>
  <c r="H520" i="9" s="1"/>
  <c r="E521" i="9"/>
  <c r="G521" i="9"/>
  <c r="E522" i="9"/>
  <c r="F522" i="9"/>
  <c r="G522" i="9"/>
  <c r="H522" i="9" s="1"/>
  <c r="E523" i="9"/>
  <c r="F523" i="9"/>
  <c r="G523" i="9"/>
  <c r="H523" i="9" s="1"/>
  <c r="E524" i="9"/>
  <c r="G524" i="9"/>
  <c r="H524" i="9" s="1"/>
  <c r="E525" i="9"/>
  <c r="F525" i="9"/>
  <c r="G525" i="9"/>
  <c r="H525" i="9" s="1"/>
  <c r="E526" i="9"/>
  <c r="F526" i="9"/>
  <c r="G526" i="9"/>
  <c r="H526" i="9" s="1"/>
  <c r="E527" i="9"/>
  <c r="F527" i="9"/>
  <c r="G527" i="9"/>
  <c r="H527" i="9" s="1"/>
  <c r="E528" i="9"/>
  <c r="F528" i="9"/>
  <c r="G528" i="9"/>
  <c r="H528" i="9" s="1"/>
  <c r="E529" i="9"/>
  <c r="F529" i="9"/>
  <c r="G529" i="9"/>
  <c r="H529" i="9" s="1"/>
  <c r="E530" i="9"/>
  <c r="F530" i="9"/>
  <c r="G530" i="9"/>
  <c r="H530" i="9" s="1"/>
  <c r="G531" i="9"/>
  <c r="E532" i="9"/>
  <c r="F532" i="9"/>
  <c r="G532" i="9"/>
  <c r="H532" i="9" s="1"/>
  <c r="E533" i="9"/>
  <c r="F533" i="9"/>
  <c r="G533" i="9"/>
  <c r="H533" i="9" s="1"/>
  <c r="E534" i="9"/>
  <c r="F534" i="9"/>
  <c r="G534" i="9"/>
  <c r="H534" i="9" s="1"/>
  <c r="E535" i="9"/>
  <c r="F535" i="9"/>
  <c r="G535" i="9"/>
  <c r="E536" i="9"/>
  <c r="F536" i="9"/>
  <c r="G536" i="9"/>
  <c r="E537" i="9"/>
  <c r="F537" i="9"/>
  <c r="G537" i="9"/>
  <c r="H537" i="9" s="1"/>
  <c r="E538" i="9"/>
  <c r="F538" i="9"/>
  <c r="G538" i="9"/>
  <c r="H538" i="9" s="1"/>
  <c r="E539" i="9"/>
  <c r="G539" i="9"/>
  <c r="H539" i="9" s="1"/>
  <c r="E540" i="9"/>
  <c r="F540" i="9"/>
  <c r="G540" i="9"/>
  <c r="H540" i="9" s="1"/>
  <c r="E541" i="9"/>
  <c r="F541" i="9"/>
  <c r="G541" i="9"/>
  <c r="E542" i="9"/>
  <c r="F542" i="9"/>
  <c r="G542" i="9"/>
  <c r="E543" i="9"/>
  <c r="F543" i="9"/>
  <c r="G543" i="9"/>
  <c r="H543" i="9" s="1"/>
  <c r="E544" i="9"/>
  <c r="F544" i="9"/>
  <c r="G544" i="9"/>
  <c r="H544" i="9" s="1"/>
  <c r="E545" i="9"/>
  <c r="F545" i="9"/>
  <c r="G545" i="9"/>
  <c r="H545" i="9" s="1"/>
  <c r="E546" i="9"/>
  <c r="F546" i="9"/>
  <c r="G546" i="9"/>
  <c r="H546" i="9" s="1"/>
  <c r="E331" i="8"/>
  <c r="G331" i="8"/>
  <c r="H331" i="8" s="1"/>
  <c r="F332" i="8"/>
  <c r="G332" i="8"/>
  <c r="E333" i="8"/>
  <c r="F333" i="8"/>
  <c r="G333" i="8"/>
  <c r="H333" i="8" s="1"/>
  <c r="E334" i="8"/>
  <c r="F334" i="8"/>
  <c r="G334" i="8"/>
  <c r="H334" i="8" s="1"/>
  <c r="F335" i="8"/>
  <c r="G335" i="8"/>
  <c r="G336" i="8"/>
  <c r="F337" i="8"/>
  <c r="G337" i="8"/>
  <c r="E338" i="8"/>
  <c r="F338" i="8"/>
  <c r="G338" i="8"/>
  <c r="H338" i="8" s="1"/>
  <c r="F339" i="8"/>
  <c r="G339" i="8"/>
  <c r="F340" i="8"/>
  <c r="G340" i="8"/>
  <c r="E341" i="8"/>
  <c r="F341" i="8"/>
  <c r="G341" i="8"/>
  <c r="H341" i="8" s="1"/>
  <c r="G342" i="8"/>
  <c r="E343" i="8"/>
  <c r="G343" i="8"/>
  <c r="H343" i="8" s="1"/>
  <c r="E344" i="8"/>
  <c r="F344" i="8"/>
  <c r="G344" i="8"/>
  <c r="H344" i="8" s="1"/>
  <c r="F345" i="8"/>
  <c r="G345" i="8"/>
  <c r="F346" i="8"/>
  <c r="G346" i="8"/>
  <c r="E347" i="8"/>
  <c r="F347" i="8"/>
  <c r="G347" i="8"/>
  <c r="E348" i="8"/>
  <c r="F348" i="8"/>
  <c r="G348" i="8"/>
  <c r="H348" i="8" s="1"/>
  <c r="G349" i="8"/>
  <c r="E350" i="8"/>
  <c r="F350" i="8"/>
  <c r="G350" i="8"/>
  <c r="H350" i="8" s="1"/>
  <c r="E351" i="8"/>
  <c r="F351" i="8"/>
  <c r="G351" i="8"/>
  <c r="H351" i="8" s="1"/>
  <c r="F352" i="8"/>
  <c r="G352" i="8"/>
  <c r="G353" i="8"/>
  <c r="E354" i="8"/>
  <c r="F354" i="8"/>
  <c r="G354" i="8"/>
  <c r="H354" i="8" s="1"/>
  <c r="E355" i="8"/>
  <c r="F355" i="8"/>
  <c r="G355" i="8"/>
  <c r="H355" i="8" s="1"/>
  <c r="F356" i="8"/>
  <c r="G356" i="8"/>
  <c r="E357" i="8"/>
  <c r="F357" i="8"/>
  <c r="G357" i="8"/>
  <c r="H357" i="8" s="1"/>
  <c r="E358" i="8"/>
  <c r="F358" i="8"/>
  <c r="G358" i="8"/>
  <c r="H358" i="8" s="1"/>
  <c r="F359" i="8"/>
  <c r="G359" i="8"/>
  <c r="F360" i="8"/>
  <c r="G360" i="8"/>
  <c r="E361" i="8"/>
  <c r="G361" i="8"/>
  <c r="E362" i="8"/>
  <c r="F362" i="8"/>
  <c r="G362" i="8"/>
  <c r="E363" i="8"/>
  <c r="F363" i="8"/>
  <c r="G363" i="8"/>
  <c r="H363" i="8" s="1"/>
  <c r="E364" i="8"/>
  <c r="F364" i="8"/>
  <c r="G364" i="8"/>
  <c r="H364" i="8" s="1"/>
  <c r="F365" i="8"/>
  <c r="G365" i="8"/>
  <c r="E366" i="8"/>
  <c r="F366" i="8"/>
  <c r="G366" i="8"/>
  <c r="H366" i="8" s="1"/>
  <c r="G367" i="8"/>
  <c r="F368" i="8"/>
  <c r="G368" i="8"/>
  <c r="G369" i="8"/>
  <c r="G370" i="8"/>
  <c r="E371" i="8"/>
  <c r="F371" i="8"/>
  <c r="G371" i="8"/>
  <c r="H371" i="8" s="1"/>
  <c r="E372" i="8"/>
  <c r="F372" i="8"/>
  <c r="G372" i="8"/>
  <c r="H372" i="8" s="1"/>
  <c r="E373" i="8"/>
  <c r="F373" i="8"/>
  <c r="G373" i="8"/>
  <c r="E374" i="8"/>
  <c r="G374" i="8"/>
  <c r="G375" i="8"/>
  <c r="E376" i="8"/>
  <c r="F376" i="8"/>
  <c r="G376" i="8"/>
  <c r="H376" i="8" s="1"/>
  <c r="E377" i="8"/>
  <c r="F377" i="8"/>
  <c r="G377" i="8"/>
  <c r="H377" i="8" s="1"/>
  <c r="E378" i="8"/>
  <c r="F378" i="8"/>
  <c r="G378" i="8"/>
  <c r="H378" i="8" s="1"/>
  <c r="G379" i="8"/>
  <c r="G380" i="8"/>
  <c r="E381" i="8"/>
  <c r="F381" i="8"/>
  <c r="G381" i="8"/>
  <c r="H381" i="8" s="1"/>
  <c r="G382" i="8"/>
  <c r="E383" i="8"/>
  <c r="G383" i="8"/>
  <c r="H383" i="8" s="1"/>
  <c r="E384" i="8"/>
  <c r="F384" i="8"/>
  <c r="G384" i="8"/>
  <c r="H384" i="8" s="1"/>
  <c r="E385" i="8"/>
  <c r="F385" i="8"/>
  <c r="G385" i="8"/>
  <c r="H385" i="8" s="1"/>
  <c r="E386" i="8"/>
  <c r="F386" i="8"/>
  <c r="G386" i="8"/>
  <c r="E387" i="8"/>
  <c r="F387" i="8"/>
  <c r="G387" i="8"/>
  <c r="H387" i="8" s="1"/>
  <c r="E388" i="8"/>
  <c r="F388" i="8"/>
  <c r="G388" i="8"/>
  <c r="E389" i="8"/>
  <c r="F389" i="8"/>
  <c r="G389" i="8"/>
  <c r="G390" i="8"/>
  <c r="E391" i="8"/>
  <c r="F391" i="8"/>
  <c r="G391" i="8"/>
  <c r="H391" i="8" s="1"/>
  <c r="E392" i="8"/>
  <c r="F392" i="8"/>
  <c r="G392" i="8"/>
  <c r="H392" i="8" s="1"/>
  <c r="E393" i="8"/>
  <c r="G393" i="8"/>
  <c r="H393" i="8" s="1"/>
  <c r="E394" i="8"/>
  <c r="F394" i="8"/>
  <c r="G394" i="8"/>
  <c r="H394" i="8" s="1"/>
  <c r="F395" i="8"/>
  <c r="G395" i="8"/>
  <c r="E396" i="8"/>
  <c r="F396" i="8"/>
  <c r="G396" i="8"/>
  <c r="H396" i="8" s="1"/>
  <c r="E397" i="8"/>
  <c r="F397" i="8"/>
  <c r="G397" i="8"/>
  <c r="H397" i="8" s="1"/>
  <c r="E398" i="8"/>
  <c r="F398" i="8"/>
  <c r="G398" i="8"/>
  <c r="H398" i="8" s="1"/>
  <c r="E399" i="8"/>
  <c r="F399" i="8"/>
  <c r="G399" i="8"/>
  <c r="H399" i="8" s="1"/>
  <c r="E400" i="8"/>
  <c r="F400" i="8"/>
  <c r="G400" i="8"/>
  <c r="E401" i="8"/>
  <c r="F401" i="8"/>
  <c r="G401" i="8"/>
  <c r="G402" i="8"/>
  <c r="E403" i="8"/>
  <c r="F403" i="8"/>
  <c r="G403" i="8"/>
  <c r="H403" i="8" s="1"/>
  <c r="E404" i="8"/>
  <c r="F404" i="8"/>
  <c r="G404" i="8"/>
  <c r="H404" i="8" s="1"/>
  <c r="E405" i="8"/>
  <c r="F405" i="8"/>
  <c r="G405" i="8"/>
  <c r="H405" i="8" s="1"/>
  <c r="E406" i="8"/>
  <c r="F406" i="8"/>
  <c r="G406" i="8"/>
  <c r="E407" i="8"/>
  <c r="F407" i="8"/>
  <c r="G407" i="8"/>
  <c r="F408" i="8"/>
  <c r="G408" i="8"/>
  <c r="F409" i="8"/>
  <c r="G409" i="8"/>
  <c r="G410" i="8"/>
  <c r="E411" i="8"/>
  <c r="F411" i="8"/>
  <c r="G411" i="8"/>
  <c r="H411" i="8" s="1"/>
  <c r="G412" i="8"/>
  <c r="E413" i="8"/>
  <c r="F413" i="8"/>
  <c r="G413" i="8"/>
  <c r="E414" i="8"/>
  <c r="F414" i="8"/>
  <c r="G414" i="8"/>
  <c r="H414" i="8" s="1"/>
  <c r="E415" i="8"/>
  <c r="F415" i="8"/>
  <c r="G415" i="8"/>
  <c r="H415" i="8" s="1"/>
  <c r="E416" i="8"/>
  <c r="F416" i="8"/>
  <c r="G416" i="8"/>
  <c r="H416" i="8" s="1"/>
  <c r="E417" i="8"/>
  <c r="F417" i="8"/>
  <c r="G417" i="8"/>
  <c r="H417" i="8" s="1"/>
  <c r="E418" i="8"/>
  <c r="F418" i="8"/>
  <c r="G418" i="8"/>
  <c r="H418" i="8" s="1"/>
  <c r="E419" i="8"/>
  <c r="F419" i="8"/>
  <c r="G419" i="8"/>
  <c r="H419" i="8" s="1"/>
  <c r="E420" i="8"/>
  <c r="F420" i="8"/>
  <c r="G420" i="8"/>
  <c r="H420" i="8" s="1"/>
  <c r="E421" i="8"/>
  <c r="F421" i="8"/>
  <c r="G421" i="8"/>
  <c r="H421" i="8" s="1"/>
  <c r="E422" i="8"/>
  <c r="F422" i="8"/>
  <c r="G422" i="8"/>
  <c r="G423" i="8"/>
  <c r="E424" i="8"/>
  <c r="F424" i="8"/>
  <c r="G424" i="8"/>
  <c r="H424" i="8" s="1"/>
  <c r="E425" i="8"/>
  <c r="F425" i="8"/>
  <c r="G425" i="8"/>
  <c r="H425" i="8" s="1"/>
  <c r="E426" i="8"/>
  <c r="F426" i="8"/>
  <c r="G426" i="8"/>
  <c r="H426" i="8" s="1"/>
  <c r="E427" i="8"/>
  <c r="F427" i="8"/>
  <c r="G427" i="8"/>
  <c r="G428" i="8"/>
  <c r="E429" i="8"/>
  <c r="F429" i="8"/>
  <c r="G429" i="8"/>
  <c r="H429" i="8" s="1"/>
  <c r="F430" i="8"/>
  <c r="G430" i="8"/>
  <c r="E431" i="8"/>
  <c r="G431" i="8"/>
  <c r="H431" i="8" s="1"/>
  <c r="G432" i="8"/>
  <c r="E433" i="8"/>
  <c r="F433" i="8"/>
  <c r="G433" i="8"/>
  <c r="G434" i="8"/>
  <c r="E435" i="8"/>
  <c r="F435" i="8"/>
  <c r="G435" i="8"/>
  <c r="H435" i="8" s="1"/>
  <c r="G436" i="8"/>
  <c r="E437" i="8"/>
  <c r="F437" i="8"/>
  <c r="G437" i="8"/>
  <c r="G438" i="8"/>
  <c r="E439" i="8"/>
  <c r="G439" i="8"/>
  <c r="H439" i="8" s="1"/>
  <c r="E440" i="8"/>
  <c r="F440" i="8"/>
  <c r="G440" i="8"/>
  <c r="H440" i="8" s="1"/>
  <c r="E441" i="8"/>
  <c r="F441" i="8"/>
  <c r="G441" i="8"/>
  <c r="H441" i="8" s="1"/>
  <c r="E442" i="8"/>
  <c r="F442" i="8"/>
  <c r="G442" i="8"/>
  <c r="H442" i="8" s="1"/>
  <c r="F443" i="8"/>
  <c r="G443" i="8"/>
  <c r="E444" i="8"/>
  <c r="F444" i="8"/>
  <c r="G444" i="8"/>
  <c r="H444" i="8" s="1"/>
  <c r="E445" i="8"/>
  <c r="F445" i="8"/>
  <c r="G445" i="8"/>
  <c r="G446" i="8"/>
  <c r="E447" i="8"/>
  <c r="F447" i="8"/>
  <c r="G447" i="8"/>
  <c r="H447" i="8" s="1"/>
  <c r="F448" i="8"/>
  <c r="G448" i="8"/>
  <c r="E449" i="8"/>
  <c r="F449" i="8"/>
  <c r="G449" i="8"/>
  <c r="H449" i="8" s="1"/>
  <c r="E450" i="8"/>
  <c r="F450" i="8"/>
  <c r="G450" i="8"/>
  <c r="H450" i="8" s="1"/>
  <c r="F451" i="8"/>
  <c r="G451" i="8"/>
  <c r="E452" i="8"/>
  <c r="F452" i="8"/>
  <c r="G452" i="8"/>
  <c r="E453" i="8"/>
  <c r="F453" i="8"/>
  <c r="G453" i="8"/>
  <c r="H453" i="8" s="1"/>
  <c r="E454" i="8"/>
  <c r="F454" i="8"/>
  <c r="G454" i="8"/>
  <c r="H454" i="8" s="1"/>
  <c r="E455" i="8"/>
  <c r="F455" i="8"/>
  <c r="G455" i="8"/>
  <c r="H455" i="8" s="1"/>
  <c r="E456" i="8"/>
  <c r="F456" i="8"/>
  <c r="G456" i="8"/>
  <c r="H456" i="8" s="1"/>
  <c r="E457" i="8"/>
  <c r="F457" i="8"/>
  <c r="G457" i="8"/>
  <c r="H457" i="8" s="1"/>
  <c r="E458" i="8"/>
  <c r="F458" i="8"/>
  <c r="G458" i="8"/>
  <c r="E459" i="8"/>
  <c r="F459" i="8"/>
  <c r="G459" i="8"/>
  <c r="H459" i="8" s="1"/>
  <c r="E460" i="8"/>
  <c r="F460" i="8"/>
  <c r="G460" i="8"/>
  <c r="H460" i="8" s="1"/>
  <c r="E461" i="8"/>
  <c r="F461" i="8"/>
  <c r="G461" i="8"/>
  <c r="H461" i="8" s="1"/>
  <c r="F462" i="8"/>
  <c r="G462" i="8"/>
  <c r="E463" i="8"/>
  <c r="F463" i="8"/>
  <c r="G463" i="8"/>
  <c r="H463" i="8" s="1"/>
  <c r="E464" i="8"/>
  <c r="F464" i="8"/>
  <c r="G464" i="8"/>
  <c r="H464" i="8" s="1"/>
  <c r="E465" i="8"/>
  <c r="F465" i="8"/>
  <c r="G465" i="8"/>
  <c r="H465" i="8" s="1"/>
  <c r="E466" i="8"/>
  <c r="F466" i="8"/>
  <c r="G466" i="8"/>
  <c r="H466" i="8" s="1"/>
  <c r="E467" i="8"/>
  <c r="F467" i="8"/>
  <c r="G467" i="8"/>
  <c r="H467" i="8" s="1"/>
  <c r="E468" i="8"/>
  <c r="F468" i="8"/>
  <c r="G468" i="8"/>
  <c r="H468" i="8" s="1"/>
  <c r="E469" i="8"/>
  <c r="F469" i="8"/>
  <c r="G469" i="8"/>
  <c r="H469" i="8" s="1"/>
  <c r="E470" i="8"/>
  <c r="F470" i="8"/>
  <c r="G470" i="8"/>
  <c r="H470" i="8" s="1"/>
  <c r="E471" i="8"/>
  <c r="F471" i="8"/>
  <c r="G471" i="8"/>
  <c r="H471" i="8" s="1"/>
  <c r="E472" i="8"/>
  <c r="F472" i="8"/>
  <c r="G472" i="8"/>
  <c r="E473" i="8"/>
  <c r="F473" i="8"/>
  <c r="G473" i="8"/>
  <c r="E474" i="8"/>
  <c r="F474" i="8"/>
  <c r="G474" i="8"/>
  <c r="H474" i="8" s="1"/>
  <c r="E475" i="8"/>
  <c r="F475" i="8"/>
  <c r="G475" i="8"/>
  <c r="H475" i="8" s="1"/>
  <c r="E476" i="8"/>
  <c r="F476" i="8"/>
  <c r="G476" i="8"/>
  <c r="H476" i="8" s="1"/>
  <c r="F477" i="8"/>
  <c r="G477" i="8"/>
  <c r="E478" i="8"/>
  <c r="F478" i="8"/>
  <c r="G478" i="8"/>
  <c r="E479" i="8"/>
  <c r="F479" i="8"/>
  <c r="G479" i="8"/>
  <c r="F480" i="8"/>
  <c r="G480" i="8"/>
  <c r="E481" i="8"/>
  <c r="F481" i="8"/>
  <c r="G481" i="8"/>
  <c r="H481" i="8" s="1"/>
  <c r="F482" i="8"/>
  <c r="G482" i="8"/>
  <c r="E483" i="8"/>
  <c r="G483" i="8"/>
  <c r="H483" i="8" s="1"/>
  <c r="E484" i="8"/>
  <c r="F484" i="8"/>
  <c r="G484" i="8"/>
  <c r="H484" i="8" s="1"/>
  <c r="E485" i="8"/>
  <c r="F485" i="8"/>
  <c r="G485" i="8"/>
  <c r="E486" i="8"/>
  <c r="F486" i="8"/>
  <c r="G486" i="8"/>
  <c r="H486" i="8" s="1"/>
  <c r="E487" i="8"/>
  <c r="F487" i="8"/>
  <c r="G487" i="8"/>
  <c r="H487" i="8" s="1"/>
  <c r="E488" i="8"/>
  <c r="F488" i="8"/>
  <c r="G488" i="8"/>
  <c r="H488" i="8" s="1"/>
  <c r="E489" i="8"/>
  <c r="F489" i="8"/>
  <c r="G489" i="8"/>
  <c r="H489" i="8" s="1"/>
  <c r="E490" i="8"/>
  <c r="F490" i="8"/>
  <c r="G490" i="8"/>
  <c r="H490" i="8" s="1"/>
  <c r="E491" i="8"/>
  <c r="F491" i="8"/>
  <c r="G491" i="8"/>
  <c r="H491" i="8" s="1"/>
  <c r="E492" i="8"/>
  <c r="F492" i="8"/>
  <c r="G492" i="8"/>
  <c r="H492" i="8" s="1"/>
  <c r="E493" i="8"/>
  <c r="F493" i="8"/>
  <c r="G493" i="8"/>
  <c r="H493" i="8" s="1"/>
  <c r="E494" i="8"/>
  <c r="F494" i="8"/>
  <c r="G494" i="8"/>
  <c r="H494" i="8" s="1"/>
  <c r="E495" i="8"/>
  <c r="F495" i="8"/>
  <c r="G495" i="8"/>
  <c r="H495" i="8" s="1"/>
  <c r="E496" i="8"/>
  <c r="F496" i="8"/>
  <c r="G496" i="8"/>
  <c r="H496" i="8" s="1"/>
  <c r="E497" i="8"/>
  <c r="F497" i="8"/>
  <c r="G497" i="8"/>
  <c r="H497" i="8" s="1"/>
  <c r="E498" i="8"/>
  <c r="F498" i="8"/>
  <c r="G498" i="8"/>
  <c r="H498" i="8" s="1"/>
  <c r="E499" i="8"/>
  <c r="F499" i="8"/>
  <c r="G499" i="8"/>
  <c r="E500" i="8"/>
  <c r="F500" i="8"/>
  <c r="G500" i="8"/>
  <c r="E501" i="8"/>
  <c r="F501" i="8"/>
  <c r="G501" i="8"/>
  <c r="H501" i="8" s="1"/>
  <c r="E502" i="8"/>
  <c r="F502" i="8"/>
  <c r="G502" i="8"/>
  <c r="H502" i="8" s="1"/>
  <c r="E503" i="8"/>
  <c r="F503" i="8"/>
  <c r="G503" i="8"/>
  <c r="H503" i="8" s="1"/>
  <c r="E504" i="8"/>
  <c r="F504" i="8"/>
  <c r="G504" i="8"/>
  <c r="H504" i="8" s="1"/>
  <c r="E505" i="8"/>
  <c r="F505" i="8"/>
  <c r="G505" i="8"/>
  <c r="G506" i="8"/>
  <c r="F507" i="8"/>
  <c r="G507" i="8"/>
  <c r="E508" i="8"/>
  <c r="F508" i="8"/>
  <c r="G508" i="8"/>
  <c r="H508" i="8" s="1"/>
  <c r="G509" i="8"/>
  <c r="E510" i="8"/>
  <c r="G510" i="8"/>
  <c r="H510" i="8" s="1"/>
  <c r="E511" i="8"/>
  <c r="F511" i="8"/>
  <c r="G511" i="8"/>
  <c r="H511" i="8" s="1"/>
  <c r="E512" i="8"/>
  <c r="F512" i="8"/>
  <c r="G512" i="8"/>
  <c r="E513" i="8"/>
  <c r="F513" i="8"/>
  <c r="G513" i="8"/>
  <c r="H513" i="8" s="1"/>
  <c r="E514" i="8"/>
  <c r="F514" i="8"/>
  <c r="G514" i="8"/>
  <c r="H514" i="8" s="1"/>
  <c r="E515" i="8"/>
  <c r="F515" i="8"/>
  <c r="G515" i="8"/>
  <c r="H515" i="8" s="1"/>
  <c r="E516" i="8"/>
  <c r="F516" i="8"/>
  <c r="G516" i="8"/>
  <c r="H516" i="8" s="1"/>
  <c r="E517" i="8"/>
  <c r="F517" i="8"/>
  <c r="G517" i="8"/>
  <c r="H517" i="8" s="1"/>
  <c r="E518" i="8"/>
  <c r="F518" i="8"/>
  <c r="G518" i="8"/>
  <c r="H518" i="8" s="1"/>
  <c r="E519" i="8"/>
  <c r="G519" i="8"/>
  <c r="H519" i="8" s="1"/>
  <c r="E520" i="8"/>
  <c r="F520" i="8"/>
  <c r="G520" i="8"/>
  <c r="H520" i="8" s="1"/>
  <c r="G521" i="8"/>
  <c r="F522" i="8"/>
  <c r="G522" i="8"/>
  <c r="E523" i="8"/>
  <c r="F523" i="8"/>
  <c r="G523" i="8"/>
  <c r="H523" i="8" s="1"/>
  <c r="G524" i="8"/>
  <c r="E525" i="8"/>
  <c r="F525" i="8"/>
  <c r="G525" i="8"/>
  <c r="H525" i="8" s="1"/>
  <c r="E526" i="8"/>
  <c r="G526" i="8"/>
  <c r="E527" i="8"/>
  <c r="F527" i="8"/>
  <c r="G527" i="8"/>
  <c r="E528" i="8"/>
  <c r="F528" i="8"/>
  <c r="G528" i="8"/>
  <c r="H528" i="8" s="1"/>
  <c r="G529" i="8"/>
  <c r="F530" i="8"/>
  <c r="G530" i="8"/>
  <c r="G531" i="8"/>
  <c r="E532" i="8"/>
  <c r="F532" i="8"/>
  <c r="G532" i="8"/>
  <c r="E533" i="8"/>
  <c r="F533" i="8"/>
  <c r="G533" i="8"/>
  <c r="E534" i="8"/>
  <c r="F534" i="8"/>
  <c r="G534" i="8"/>
  <c r="H534" i="8" s="1"/>
  <c r="E535" i="8"/>
  <c r="F535" i="8"/>
  <c r="G535" i="8"/>
  <c r="H535" i="8" s="1"/>
  <c r="E536" i="8"/>
  <c r="F536" i="8"/>
  <c r="G536" i="8"/>
  <c r="H536" i="8" s="1"/>
  <c r="E537" i="8"/>
  <c r="F537" i="8"/>
  <c r="G537" i="8"/>
  <c r="H537" i="8" s="1"/>
  <c r="F538" i="8"/>
  <c r="G538" i="8"/>
  <c r="E539" i="8"/>
  <c r="G539" i="8"/>
  <c r="F540" i="8"/>
  <c r="G540" i="8"/>
  <c r="E541" i="8"/>
  <c r="G541" i="8"/>
  <c r="H541" i="8" s="1"/>
  <c r="E542" i="8"/>
  <c r="F542" i="8"/>
  <c r="G542" i="8"/>
  <c r="H542" i="8" s="1"/>
  <c r="E543" i="8"/>
  <c r="F543" i="8"/>
  <c r="G543" i="8"/>
  <c r="H543" i="8" s="1"/>
  <c r="E544" i="8"/>
  <c r="F544" i="8"/>
  <c r="G544" i="8"/>
  <c r="H544" i="8" s="1"/>
  <c r="E545" i="8"/>
  <c r="F545" i="8"/>
  <c r="G545" i="8"/>
  <c r="H545" i="8" s="1"/>
  <c r="E546" i="8"/>
  <c r="F546" i="8"/>
  <c r="G546" i="8"/>
  <c r="H546" i="8" s="1"/>
  <c r="G331" i="7"/>
  <c r="G332" i="7"/>
  <c r="E333" i="7"/>
  <c r="G333" i="7"/>
  <c r="H333" i="7" s="1"/>
  <c r="E334" i="7"/>
  <c r="F334" i="7"/>
  <c r="G334" i="7"/>
  <c r="H334" i="7" s="1"/>
  <c r="E335" i="7"/>
  <c r="F335" i="7"/>
  <c r="G335" i="7"/>
  <c r="H335" i="7" s="1"/>
  <c r="G336" i="7"/>
  <c r="E337" i="7"/>
  <c r="G337" i="7"/>
  <c r="G338" i="7"/>
  <c r="G339" i="7"/>
  <c r="G340" i="7"/>
  <c r="E341" i="7"/>
  <c r="F341" i="7"/>
  <c r="G341" i="7"/>
  <c r="H341" i="7" s="1"/>
  <c r="G342" i="7"/>
  <c r="G343" i="7"/>
  <c r="E344" i="7"/>
  <c r="F344" i="7"/>
  <c r="G344" i="7"/>
  <c r="G345" i="7"/>
  <c r="E346" i="7"/>
  <c r="G346" i="7"/>
  <c r="H346" i="7" s="1"/>
  <c r="F347" i="7"/>
  <c r="G347" i="7"/>
  <c r="E348" i="7"/>
  <c r="F348" i="7"/>
  <c r="G348" i="7"/>
  <c r="H348" i="7" s="1"/>
  <c r="G349" i="7"/>
  <c r="E350" i="7"/>
  <c r="F350" i="7"/>
  <c r="G350" i="7"/>
  <c r="E351" i="7"/>
  <c r="F351" i="7"/>
  <c r="G351" i="7"/>
  <c r="H351" i="7" s="1"/>
  <c r="G352" i="7"/>
  <c r="G353" i="7"/>
  <c r="G354" i="7"/>
  <c r="E355" i="7"/>
  <c r="F355" i="7"/>
  <c r="G355" i="7"/>
  <c r="H355" i="7" s="1"/>
  <c r="F356" i="7"/>
  <c r="G356" i="7"/>
  <c r="E357" i="7"/>
  <c r="F357" i="7"/>
  <c r="G357" i="7"/>
  <c r="H357" i="7" s="1"/>
  <c r="E358" i="7"/>
  <c r="G358" i="7"/>
  <c r="H358" i="7" s="1"/>
  <c r="E359" i="7"/>
  <c r="G359" i="7"/>
  <c r="H359" i="7" s="1"/>
  <c r="E360" i="7"/>
  <c r="F360" i="7"/>
  <c r="G360" i="7"/>
  <c r="H360" i="7" s="1"/>
  <c r="G361" i="7"/>
  <c r="F362" i="7"/>
  <c r="G362" i="7"/>
  <c r="E363" i="7"/>
  <c r="F363" i="7"/>
  <c r="G363" i="7"/>
  <c r="H363" i="7" s="1"/>
  <c r="E364" i="7"/>
  <c r="G364" i="7"/>
  <c r="G365" i="7"/>
  <c r="E366" i="7"/>
  <c r="F366" i="7"/>
  <c r="G366" i="7"/>
  <c r="H366" i="7" s="1"/>
  <c r="G367" i="7"/>
  <c r="G368" i="7"/>
  <c r="G369" i="7"/>
  <c r="G370" i="7"/>
  <c r="E371" i="7"/>
  <c r="F371" i="7"/>
  <c r="G371" i="7"/>
  <c r="G372" i="7"/>
  <c r="F373" i="7"/>
  <c r="G373" i="7"/>
  <c r="G374" i="7"/>
  <c r="E375" i="7"/>
  <c r="F375" i="7"/>
  <c r="G375" i="7"/>
  <c r="H375" i="7" s="1"/>
  <c r="E376" i="7"/>
  <c r="F376" i="7"/>
  <c r="G376" i="7"/>
  <c r="H376" i="7" s="1"/>
  <c r="E377" i="7"/>
  <c r="F377" i="7"/>
  <c r="G377" i="7"/>
  <c r="G378" i="7"/>
  <c r="E379" i="7"/>
  <c r="G379" i="7"/>
  <c r="H379" i="7" s="1"/>
  <c r="G380" i="7"/>
  <c r="E381" i="7"/>
  <c r="F381" i="7"/>
  <c r="G381" i="7"/>
  <c r="H381" i="7" s="1"/>
  <c r="G382" i="7"/>
  <c r="E383" i="7"/>
  <c r="F383" i="7"/>
  <c r="G383" i="7"/>
  <c r="H383" i="7" s="1"/>
  <c r="E384" i="7"/>
  <c r="F384" i="7"/>
  <c r="G384" i="7"/>
  <c r="H384" i="7" s="1"/>
  <c r="E385" i="7"/>
  <c r="F385" i="7"/>
  <c r="G385" i="7"/>
  <c r="H385" i="7" s="1"/>
  <c r="E386" i="7"/>
  <c r="F386" i="7"/>
  <c r="G386" i="7"/>
  <c r="H386" i="7" s="1"/>
  <c r="E387" i="7"/>
  <c r="F387" i="7"/>
  <c r="G387" i="7"/>
  <c r="H387" i="7" s="1"/>
  <c r="E388" i="7"/>
  <c r="F388" i="7"/>
  <c r="G388" i="7"/>
  <c r="H388" i="7" s="1"/>
  <c r="E389" i="7"/>
  <c r="F389" i="7"/>
  <c r="G389" i="7"/>
  <c r="H389" i="7" s="1"/>
  <c r="G390" i="7"/>
  <c r="E391" i="7"/>
  <c r="F391" i="7"/>
  <c r="G391" i="7"/>
  <c r="E392" i="7"/>
  <c r="F392" i="7"/>
  <c r="G392" i="7"/>
  <c r="E393" i="7"/>
  <c r="F393" i="7"/>
  <c r="G393" i="7"/>
  <c r="H393" i="7" s="1"/>
  <c r="F394" i="7"/>
  <c r="G394" i="7"/>
  <c r="E395" i="7"/>
  <c r="F395" i="7"/>
  <c r="G395" i="7"/>
  <c r="H395" i="7" s="1"/>
  <c r="E396" i="7"/>
  <c r="F396" i="7"/>
  <c r="G396" i="7"/>
  <c r="H396" i="7" s="1"/>
  <c r="E397" i="7"/>
  <c r="F397" i="7"/>
  <c r="G397" i="7"/>
  <c r="E398" i="7"/>
  <c r="G398" i="7"/>
  <c r="E399" i="7"/>
  <c r="F399" i="7"/>
  <c r="G399" i="7"/>
  <c r="H399" i="7" s="1"/>
  <c r="E400" i="7"/>
  <c r="F400" i="7"/>
  <c r="G400" i="7"/>
  <c r="H400" i="7" s="1"/>
  <c r="E401" i="7"/>
  <c r="G401" i="7"/>
  <c r="H401" i="7" s="1"/>
  <c r="E402" i="7"/>
  <c r="G402" i="7"/>
  <c r="H402" i="7" s="1"/>
  <c r="E403" i="7"/>
  <c r="F403" i="7"/>
  <c r="G403" i="7"/>
  <c r="H403" i="7" s="1"/>
  <c r="E404" i="7"/>
  <c r="F404" i="7"/>
  <c r="G404" i="7"/>
  <c r="E405" i="7"/>
  <c r="F405" i="7"/>
  <c r="G405" i="7"/>
  <c r="H405" i="7" s="1"/>
  <c r="E406" i="7"/>
  <c r="F406" i="7"/>
  <c r="G406" i="7"/>
  <c r="H406" i="7" s="1"/>
  <c r="E407" i="7"/>
  <c r="F407" i="7"/>
  <c r="G407" i="7"/>
  <c r="H407" i="7" s="1"/>
  <c r="E408" i="7"/>
  <c r="F408" i="7"/>
  <c r="G408" i="7"/>
  <c r="H408" i="7" s="1"/>
  <c r="G409" i="7"/>
  <c r="G410" i="7"/>
  <c r="E411" i="7"/>
  <c r="F411" i="7"/>
  <c r="G411" i="7"/>
  <c r="H411" i="7" s="1"/>
  <c r="G412" i="7"/>
  <c r="E413" i="7"/>
  <c r="F413" i="7"/>
  <c r="G413" i="7"/>
  <c r="H413" i="7" s="1"/>
  <c r="E414" i="7"/>
  <c r="F414" i="7"/>
  <c r="G414" i="7"/>
  <c r="H414" i="7" s="1"/>
  <c r="E415" i="7"/>
  <c r="F415" i="7"/>
  <c r="G415" i="7"/>
  <c r="H415" i="7" s="1"/>
  <c r="E416" i="7"/>
  <c r="F416" i="7"/>
  <c r="G416" i="7"/>
  <c r="H416" i="7" s="1"/>
  <c r="E417" i="7"/>
  <c r="F417" i="7"/>
  <c r="G417" i="7"/>
  <c r="H417" i="7" s="1"/>
  <c r="E418" i="7"/>
  <c r="F418" i="7"/>
  <c r="G418" i="7"/>
  <c r="E419" i="7"/>
  <c r="F419" i="7"/>
  <c r="G419" i="7"/>
  <c r="F420" i="7"/>
  <c r="G420" i="7"/>
  <c r="E421" i="7"/>
  <c r="F421" i="7"/>
  <c r="G421" i="7"/>
  <c r="H421" i="7" s="1"/>
  <c r="G422" i="7"/>
  <c r="G423" i="7"/>
  <c r="F424" i="7"/>
  <c r="G424" i="7"/>
  <c r="E425" i="7"/>
  <c r="F425" i="7"/>
  <c r="G425" i="7"/>
  <c r="E426" i="7"/>
  <c r="F426" i="7"/>
  <c r="G426" i="7"/>
  <c r="H426" i="7" s="1"/>
  <c r="E427" i="7"/>
  <c r="F427" i="7"/>
  <c r="G427" i="7"/>
  <c r="H427" i="7" s="1"/>
  <c r="E428" i="7"/>
  <c r="F428" i="7"/>
  <c r="G428" i="7"/>
  <c r="H428" i="7" s="1"/>
  <c r="E429" i="7"/>
  <c r="F429" i="7"/>
  <c r="G429" i="7"/>
  <c r="H429" i="7" s="1"/>
  <c r="E430" i="7"/>
  <c r="F430" i="7"/>
  <c r="G430" i="7"/>
  <c r="H430" i="7" s="1"/>
  <c r="F431" i="7"/>
  <c r="G431" i="7"/>
  <c r="G432" i="7"/>
  <c r="E433" i="7"/>
  <c r="F433" i="7"/>
  <c r="G433" i="7"/>
  <c r="H433" i="7" s="1"/>
  <c r="E434" i="7"/>
  <c r="F434" i="7"/>
  <c r="G434" i="7"/>
  <c r="H434" i="7" s="1"/>
  <c r="E435" i="7"/>
  <c r="F435" i="7"/>
  <c r="G435" i="7"/>
  <c r="H435" i="7" s="1"/>
  <c r="E436" i="7"/>
  <c r="F436" i="7"/>
  <c r="G436" i="7"/>
  <c r="H436" i="7" s="1"/>
  <c r="E437" i="7"/>
  <c r="G437" i="7"/>
  <c r="H437" i="7" s="1"/>
  <c r="G438" i="7"/>
  <c r="E439" i="7"/>
  <c r="F439" i="7"/>
  <c r="G439" i="7"/>
  <c r="H439" i="7" s="1"/>
  <c r="E440" i="7"/>
  <c r="F440" i="7"/>
  <c r="G440" i="7"/>
  <c r="H440" i="7" s="1"/>
  <c r="E441" i="7"/>
  <c r="F441" i="7"/>
  <c r="G441" i="7"/>
  <c r="H441" i="7" s="1"/>
  <c r="E442" i="7"/>
  <c r="F442" i="7"/>
  <c r="G442" i="7"/>
  <c r="H442" i="7" s="1"/>
  <c r="E443" i="7"/>
  <c r="F443" i="7"/>
  <c r="G443" i="7"/>
  <c r="H443" i="7" s="1"/>
  <c r="E444" i="7"/>
  <c r="F444" i="7"/>
  <c r="G444" i="7"/>
  <c r="H444" i="7" s="1"/>
  <c r="E445" i="7"/>
  <c r="F445" i="7"/>
  <c r="G445" i="7"/>
  <c r="G446" i="7"/>
  <c r="E447" i="7"/>
  <c r="G447" i="7"/>
  <c r="H447" i="7" s="1"/>
  <c r="E448" i="7"/>
  <c r="G448" i="7"/>
  <c r="H448" i="7" s="1"/>
  <c r="E449" i="7"/>
  <c r="F449" i="7"/>
  <c r="G449" i="7"/>
  <c r="H449" i="7" s="1"/>
  <c r="G450" i="7"/>
  <c r="G451" i="7"/>
  <c r="E452" i="7"/>
  <c r="G452" i="7"/>
  <c r="G453" i="7"/>
  <c r="E454" i="7"/>
  <c r="F454" i="7"/>
  <c r="G454" i="7"/>
  <c r="H454" i="7" s="1"/>
  <c r="E455" i="7"/>
  <c r="F455" i="7"/>
  <c r="G455" i="7"/>
  <c r="H455" i="7" s="1"/>
  <c r="E456" i="7"/>
  <c r="F456" i="7"/>
  <c r="G456" i="7"/>
  <c r="H456" i="7" s="1"/>
  <c r="G457" i="7"/>
  <c r="E458" i="7"/>
  <c r="F458" i="7"/>
  <c r="G458" i="7"/>
  <c r="E459" i="7"/>
  <c r="F459" i="7"/>
  <c r="G459" i="7"/>
  <c r="H459" i="7" s="1"/>
  <c r="E460" i="7"/>
  <c r="F460" i="7"/>
  <c r="G460" i="7"/>
  <c r="H460" i="7" s="1"/>
  <c r="E461" i="7"/>
  <c r="F461" i="7"/>
  <c r="G461" i="7"/>
  <c r="H461" i="7" s="1"/>
  <c r="E462" i="7"/>
  <c r="F462" i="7"/>
  <c r="G462" i="7"/>
  <c r="H462" i="7" s="1"/>
  <c r="E463" i="7"/>
  <c r="F463" i="7"/>
  <c r="G463" i="7"/>
  <c r="H463" i="7" s="1"/>
  <c r="E464" i="7"/>
  <c r="F464" i="7"/>
  <c r="G464" i="7"/>
  <c r="H464" i="7" s="1"/>
  <c r="E465" i="7"/>
  <c r="G465" i="7"/>
  <c r="H465" i="7" s="1"/>
  <c r="E466" i="7"/>
  <c r="F466" i="7"/>
  <c r="G466" i="7"/>
  <c r="H466" i="7" s="1"/>
  <c r="E467" i="7"/>
  <c r="G467" i="7"/>
  <c r="H467" i="7" s="1"/>
  <c r="E468" i="7"/>
  <c r="F468" i="7"/>
  <c r="G468" i="7"/>
  <c r="H468" i="7" s="1"/>
  <c r="E469" i="7"/>
  <c r="F469" i="7"/>
  <c r="G469" i="7"/>
  <c r="H469" i="7" s="1"/>
  <c r="E470" i="7"/>
  <c r="F470" i="7"/>
  <c r="G470" i="7"/>
  <c r="H470" i="7" s="1"/>
  <c r="E471" i="7"/>
  <c r="F471" i="7"/>
  <c r="G471" i="7"/>
  <c r="H471" i="7" s="1"/>
  <c r="E472" i="7"/>
  <c r="F472" i="7"/>
  <c r="G472" i="7"/>
  <c r="E473" i="7"/>
  <c r="F473" i="7"/>
  <c r="G473" i="7"/>
  <c r="E474" i="7"/>
  <c r="F474" i="7"/>
  <c r="G474" i="7"/>
  <c r="H474" i="7" s="1"/>
  <c r="E475" i="7"/>
  <c r="F475" i="7"/>
  <c r="G475" i="7"/>
  <c r="H475" i="7" s="1"/>
  <c r="F476" i="7"/>
  <c r="G476" i="7"/>
  <c r="G477" i="7"/>
  <c r="E478" i="7"/>
  <c r="G478" i="7"/>
  <c r="F479" i="7"/>
  <c r="G479" i="7"/>
  <c r="E480" i="7"/>
  <c r="F480" i="7"/>
  <c r="G480" i="7"/>
  <c r="H480" i="7" s="1"/>
  <c r="E481" i="7"/>
  <c r="F481" i="7"/>
  <c r="G481" i="7"/>
  <c r="H481" i="7" s="1"/>
  <c r="G482" i="7"/>
  <c r="E483" i="7"/>
  <c r="G483" i="7"/>
  <c r="H483" i="7" s="1"/>
  <c r="E484" i="7"/>
  <c r="F484" i="7"/>
  <c r="G484" i="7"/>
  <c r="H484" i="7" s="1"/>
  <c r="E485" i="7"/>
  <c r="F485" i="7"/>
  <c r="G485" i="7"/>
  <c r="G486" i="7"/>
  <c r="E487" i="7"/>
  <c r="F487" i="7"/>
  <c r="G487" i="7"/>
  <c r="H487" i="7" s="1"/>
  <c r="E488" i="7"/>
  <c r="F488" i="7"/>
  <c r="G488" i="7"/>
  <c r="H488" i="7" s="1"/>
  <c r="E489" i="7"/>
  <c r="F489" i="7"/>
  <c r="G489" i="7"/>
  <c r="H489" i="7" s="1"/>
  <c r="E490" i="7"/>
  <c r="F490" i="7"/>
  <c r="G490" i="7"/>
  <c r="H490" i="7" s="1"/>
  <c r="F491" i="7"/>
  <c r="G491" i="7"/>
  <c r="F492" i="7"/>
  <c r="G492" i="7"/>
  <c r="F493" i="7"/>
  <c r="G493" i="7"/>
  <c r="E494" i="7"/>
  <c r="F494" i="7"/>
  <c r="G494" i="7"/>
  <c r="H494" i="7" s="1"/>
  <c r="E495" i="7"/>
  <c r="F495" i="7"/>
  <c r="G495" i="7"/>
  <c r="H495" i="7" s="1"/>
  <c r="E496" i="7"/>
  <c r="F496" i="7"/>
  <c r="G496" i="7"/>
  <c r="H496" i="7" s="1"/>
  <c r="E497" i="7"/>
  <c r="F497" i="7"/>
  <c r="G497" i="7"/>
  <c r="H497" i="7" s="1"/>
  <c r="E498" i="7"/>
  <c r="F498" i="7"/>
  <c r="G498" i="7"/>
  <c r="H498" i="7" s="1"/>
  <c r="E499" i="7"/>
  <c r="F499" i="7"/>
  <c r="G499" i="7"/>
  <c r="E500" i="7"/>
  <c r="F500" i="7"/>
  <c r="G500" i="7"/>
  <c r="E501" i="7"/>
  <c r="F501" i="7"/>
  <c r="G501" i="7"/>
  <c r="H501" i="7" s="1"/>
  <c r="E502" i="7"/>
  <c r="F502" i="7"/>
  <c r="G502" i="7"/>
  <c r="H502" i="7" s="1"/>
  <c r="E503" i="7"/>
  <c r="G503" i="7"/>
  <c r="H503" i="7" s="1"/>
  <c r="E504" i="7"/>
  <c r="F504" i="7"/>
  <c r="G504" i="7"/>
  <c r="H504" i="7" s="1"/>
  <c r="E505" i="7"/>
  <c r="G505" i="7"/>
  <c r="G506" i="7"/>
  <c r="E507" i="7"/>
  <c r="F507" i="7"/>
  <c r="G507" i="7"/>
  <c r="H507" i="7" s="1"/>
  <c r="E508" i="7"/>
  <c r="F508" i="7"/>
  <c r="G508" i="7"/>
  <c r="H508" i="7" s="1"/>
  <c r="E509" i="7"/>
  <c r="G509" i="7"/>
  <c r="H509" i="7" s="1"/>
  <c r="E510" i="7"/>
  <c r="F510" i="7"/>
  <c r="G510" i="7"/>
  <c r="H510" i="7" s="1"/>
  <c r="E511" i="7"/>
  <c r="F511" i="7"/>
  <c r="G511" i="7"/>
  <c r="H511" i="7" s="1"/>
  <c r="E512" i="7"/>
  <c r="F512" i="7"/>
  <c r="G512" i="7"/>
  <c r="E513" i="7"/>
  <c r="F513" i="7"/>
  <c r="G513" i="7"/>
  <c r="H513" i="7" s="1"/>
  <c r="E514" i="7"/>
  <c r="F514" i="7"/>
  <c r="G514" i="7"/>
  <c r="H514" i="7" s="1"/>
  <c r="E515" i="7"/>
  <c r="F515" i="7"/>
  <c r="G515" i="7"/>
  <c r="H515" i="7" s="1"/>
  <c r="E516" i="7"/>
  <c r="F516" i="7"/>
  <c r="G516" i="7"/>
  <c r="H516" i="7" s="1"/>
  <c r="E517" i="7"/>
  <c r="F517" i="7"/>
  <c r="G517" i="7"/>
  <c r="H517" i="7" s="1"/>
  <c r="E518" i="7"/>
  <c r="F518" i="7"/>
  <c r="G518" i="7"/>
  <c r="H518" i="7" s="1"/>
  <c r="E519" i="7"/>
  <c r="F519" i="7"/>
  <c r="G519" i="7"/>
  <c r="H519" i="7" s="1"/>
  <c r="E520" i="7"/>
  <c r="F520" i="7"/>
  <c r="G520" i="7"/>
  <c r="H520" i="7" s="1"/>
  <c r="E521" i="7"/>
  <c r="F521" i="7"/>
  <c r="G521" i="7"/>
  <c r="H521" i="7" s="1"/>
  <c r="E522" i="7"/>
  <c r="F522" i="7"/>
  <c r="G522" i="7"/>
  <c r="H522" i="7" s="1"/>
  <c r="E523" i="7"/>
  <c r="F523" i="7"/>
  <c r="G523" i="7"/>
  <c r="H523" i="7" s="1"/>
  <c r="G524" i="7"/>
  <c r="E525" i="7"/>
  <c r="F525" i="7"/>
  <c r="G525" i="7"/>
  <c r="H525" i="7" s="1"/>
  <c r="E526" i="7"/>
  <c r="F526" i="7"/>
  <c r="G526" i="7"/>
  <c r="E527" i="7"/>
  <c r="F527" i="7"/>
  <c r="G527" i="7"/>
  <c r="E528" i="7"/>
  <c r="F528" i="7"/>
  <c r="G528" i="7"/>
  <c r="H528" i="7" s="1"/>
  <c r="G529" i="7"/>
  <c r="G530" i="7"/>
  <c r="G531" i="7"/>
  <c r="E532" i="7"/>
  <c r="G532" i="7"/>
  <c r="E533" i="7"/>
  <c r="F533" i="7"/>
  <c r="G533" i="7"/>
  <c r="E534" i="7"/>
  <c r="F534" i="7"/>
  <c r="G534" i="7"/>
  <c r="H534" i="7" s="1"/>
  <c r="E535" i="7"/>
  <c r="F535" i="7"/>
  <c r="G535" i="7"/>
  <c r="H535" i="7" s="1"/>
  <c r="E536" i="7"/>
  <c r="F536" i="7"/>
  <c r="G536" i="7"/>
  <c r="H536" i="7" s="1"/>
  <c r="E537" i="7"/>
  <c r="F537" i="7"/>
  <c r="G537" i="7"/>
  <c r="H537" i="7" s="1"/>
  <c r="F538" i="7"/>
  <c r="G538" i="7"/>
  <c r="E539" i="7"/>
  <c r="F539" i="7"/>
  <c r="G539" i="7"/>
  <c r="E540" i="7"/>
  <c r="F540" i="7"/>
  <c r="G540" i="7"/>
  <c r="H540" i="7" s="1"/>
  <c r="E541" i="7"/>
  <c r="F541" i="7"/>
  <c r="G541" i="7"/>
  <c r="H541" i="7" s="1"/>
  <c r="E542" i="7"/>
  <c r="F542" i="7"/>
  <c r="G542" i="7"/>
  <c r="H542" i="7" s="1"/>
  <c r="E543" i="7"/>
  <c r="F543" i="7"/>
  <c r="G543" i="7"/>
  <c r="H543" i="7" s="1"/>
  <c r="E544" i="7"/>
  <c r="G544" i="7"/>
  <c r="H544" i="7" s="1"/>
  <c r="E545" i="7"/>
  <c r="F545" i="7"/>
  <c r="G545" i="7"/>
  <c r="H545" i="7" s="1"/>
  <c r="E546" i="7"/>
  <c r="F546" i="7"/>
  <c r="G546" i="7"/>
  <c r="H546" i="7" s="1"/>
  <c r="E331" i="6"/>
  <c r="F331" i="6"/>
  <c r="G331" i="6"/>
  <c r="H331" i="6" s="1"/>
  <c r="E332" i="6"/>
  <c r="F332" i="6"/>
  <c r="G332" i="6"/>
  <c r="H332" i="6" s="1"/>
  <c r="F333" i="6"/>
  <c r="G333" i="6"/>
  <c r="E334" i="6"/>
  <c r="F334" i="6"/>
  <c r="G334" i="6"/>
  <c r="H334" i="6" s="1"/>
  <c r="E335" i="6"/>
  <c r="F335" i="6"/>
  <c r="G335" i="6"/>
  <c r="H335" i="6" s="1"/>
  <c r="F336" i="6"/>
  <c r="G336" i="6"/>
  <c r="F337" i="6"/>
  <c r="G337" i="6"/>
  <c r="E338" i="6"/>
  <c r="F338" i="6"/>
  <c r="G338" i="6"/>
  <c r="E339" i="6"/>
  <c r="F339" i="6"/>
  <c r="G339" i="6"/>
  <c r="H339" i="6" s="1"/>
  <c r="E340" i="6"/>
  <c r="F340" i="6"/>
  <c r="G340" i="6"/>
  <c r="H340" i="6" s="1"/>
  <c r="E341" i="6"/>
  <c r="F341" i="6"/>
  <c r="G341" i="6"/>
  <c r="H341" i="6" s="1"/>
  <c r="G342" i="6"/>
  <c r="F343" i="6"/>
  <c r="G343" i="6"/>
  <c r="E344" i="6"/>
  <c r="F344" i="6"/>
  <c r="G344" i="6"/>
  <c r="F345" i="6"/>
  <c r="G345" i="6"/>
  <c r="E346" i="6"/>
  <c r="F346" i="6"/>
  <c r="G346" i="6"/>
  <c r="H346" i="6" s="1"/>
  <c r="E347" i="6"/>
  <c r="F347" i="6"/>
  <c r="G347" i="6"/>
  <c r="H347" i="6" s="1"/>
  <c r="E348" i="6"/>
  <c r="F348" i="6"/>
  <c r="G348" i="6"/>
  <c r="H348" i="6" s="1"/>
  <c r="F349" i="6"/>
  <c r="G349" i="6"/>
  <c r="E350" i="6"/>
  <c r="F350" i="6"/>
  <c r="G350" i="6"/>
  <c r="E351" i="6"/>
  <c r="F351" i="6"/>
  <c r="G351" i="6"/>
  <c r="H351" i="6" s="1"/>
  <c r="G352" i="6"/>
  <c r="G353" i="6"/>
  <c r="E354" i="6"/>
  <c r="G354" i="6"/>
  <c r="H354" i="6" s="1"/>
  <c r="F355" i="6"/>
  <c r="G355" i="6"/>
  <c r="E356" i="6"/>
  <c r="F356" i="6"/>
  <c r="G356" i="6"/>
  <c r="H356" i="6" s="1"/>
  <c r="E357" i="6"/>
  <c r="F357" i="6"/>
  <c r="G357" i="6"/>
  <c r="H357" i="6" s="1"/>
  <c r="E358" i="6"/>
  <c r="F358" i="6"/>
  <c r="G358" i="6"/>
  <c r="H358" i="6" s="1"/>
  <c r="E359" i="6"/>
  <c r="F359" i="6"/>
  <c r="G359" i="6"/>
  <c r="H359" i="6" s="1"/>
  <c r="E360" i="6"/>
  <c r="F360" i="6"/>
  <c r="G360" i="6"/>
  <c r="H360" i="6" s="1"/>
  <c r="E361" i="6"/>
  <c r="F361" i="6"/>
  <c r="G361" i="6"/>
  <c r="H361" i="6" s="1"/>
  <c r="E362" i="6"/>
  <c r="F362" i="6"/>
  <c r="G362" i="6"/>
  <c r="H362" i="6" s="1"/>
  <c r="E363" i="6"/>
  <c r="F363" i="6"/>
  <c r="G363" i="6"/>
  <c r="H363" i="6" s="1"/>
  <c r="E364" i="6"/>
  <c r="F364" i="6"/>
  <c r="G364" i="6"/>
  <c r="E365" i="6"/>
  <c r="G365" i="6"/>
  <c r="E366" i="6"/>
  <c r="F366" i="6"/>
  <c r="G366" i="6"/>
  <c r="H366" i="6" s="1"/>
  <c r="G367" i="6"/>
  <c r="F368" i="6"/>
  <c r="G368" i="6"/>
  <c r="F369" i="6"/>
  <c r="G369" i="6"/>
  <c r="G370" i="6"/>
  <c r="E371" i="6"/>
  <c r="F371" i="6"/>
  <c r="G371" i="6"/>
  <c r="E372" i="6"/>
  <c r="F372" i="6"/>
  <c r="G372" i="6"/>
  <c r="H372" i="6" s="1"/>
  <c r="E373" i="6"/>
  <c r="G373" i="6"/>
  <c r="H373" i="6" s="1"/>
  <c r="E374" i="6"/>
  <c r="F374" i="6"/>
  <c r="G374" i="6"/>
  <c r="H374" i="6" s="1"/>
  <c r="F375" i="6"/>
  <c r="G375" i="6"/>
  <c r="F376" i="6"/>
  <c r="G376" i="6"/>
  <c r="E377" i="6"/>
  <c r="F377" i="6"/>
  <c r="G377" i="6"/>
  <c r="E378" i="6"/>
  <c r="F378" i="6"/>
  <c r="G378" i="6"/>
  <c r="H378" i="6" s="1"/>
  <c r="E379" i="6"/>
  <c r="F379" i="6"/>
  <c r="G379" i="6"/>
  <c r="H379" i="6" s="1"/>
  <c r="G380" i="6"/>
  <c r="F381" i="6"/>
  <c r="G381" i="6"/>
  <c r="G382" i="6"/>
  <c r="E383" i="6"/>
  <c r="F383" i="6"/>
  <c r="G383" i="6"/>
  <c r="H383" i="6" s="1"/>
  <c r="E384" i="6"/>
  <c r="F384" i="6"/>
  <c r="G384" i="6"/>
  <c r="H384" i="6" s="1"/>
  <c r="E385" i="6"/>
  <c r="F385" i="6"/>
  <c r="G385" i="6"/>
  <c r="H385" i="6" s="1"/>
  <c r="E386" i="6"/>
  <c r="F386" i="6"/>
  <c r="G386" i="6"/>
  <c r="H386" i="6" s="1"/>
  <c r="E387" i="6"/>
  <c r="F387" i="6"/>
  <c r="G387" i="6"/>
  <c r="H387" i="6" s="1"/>
  <c r="E388" i="6"/>
  <c r="F388" i="6"/>
  <c r="G388" i="6"/>
  <c r="H388" i="6" s="1"/>
  <c r="E389" i="6"/>
  <c r="F389" i="6"/>
  <c r="G389" i="6"/>
  <c r="H389" i="6" s="1"/>
  <c r="F390" i="6"/>
  <c r="G390" i="6"/>
  <c r="E391" i="6"/>
  <c r="F391" i="6"/>
  <c r="G391" i="6"/>
  <c r="E392" i="6"/>
  <c r="F392" i="6"/>
  <c r="G392" i="6"/>
  <c r="E393" i="6"/>
  <c r="F393" i="6"/>
  <c r="G393" i="6"/>
  <c r="H393" i="6" s="1"/>
  <c r="E394" i="6"/>
  <c r="F394" i="6"/>
  <c r="G394" i="6"/>
  <c r="H394" i="6" s="1"/>
  <c r="E395" i="6"/>
  <c r="F395" i="6"/>
  <c r="G395" i="6"/>
  <c r="H395" i="6" s="1"/>
  <c r="E396" i="6"/>
  <c r="F396" i="6"/>
  <c r="G396" i="6"/>
  <c r="H396" i="6" s="1"/>
  <c r="E397" i="6"/>
  <c r="F397" i="6"/>
  <c r="G397" i="6"/>
  <c r="E398" i="6"/>
  <c r="F398" i="6"/>
  <c r="G398" i="6"/>
  <c r="E399" i="6"/>
  <c r="F399" i="6"/>
  <c r="G399" i="6"/>
  <c r="H399" i="6" s="1"/>
  <c r="E400" i="6"/>
  <c r="F400" i="6"/>
  <c r="G400" i="6"/>
  <c r="H400" i="6" s="1"/>
  <c r="E401" i="6"/>
  <c r="F401" i="6"/>
  <c r="G401" i="6"/>
  <c r="H401" i="6" s="1"/>
  <c r="E402" i="6"/>
  <c r="F402" i="6"/>
  <c r="G402" i="6"/>
  <c r="H402" i="6" s="1"/>
  <c r="E403" i="6"/>
  <c r="F403" i="6"/>
  <c r="G403" i="6"/>
  <c r="H403" i="6" s="1"/>
  <c r="E404" i="6"/>
  <c r="F404" i="6"/>
  <c r="G404" i="6"/>
  <c r="E405" i="6"/>
  <c r="F405" i="6"/>
  <c r="G405" i="6"/>
  <c r="H405" i="6" s="1"/>
  <c r="E406" i="6"/>
  <c r="F406" i="6"/>
  <c r="G406" i="6"/>
  <c r="H406" i="6" s="1"/>
  <c r="E407" i="6"/>
  <c r="F407" i="6"/>
  <c r="G407" i="6"/>
  <c r="H407" i="6" s="1"/>
  <c r="E408" i="6"/>
  <c r="F408" i="6"/>
  <c r="G408" i="6"/>
  <c r="H408" i="6" s="1"/>
  <c r="E409" i="6"/>
  <c r="F409" i="6"/>
  <c r="G409" i="6"/>
  <c r="H409" i="6" s="1"/>
  <c r="E410" i="6"/>
  <c r="F410" i="6"/>
  <c r="G410" i="6"/>
  <c r="H410" i="6" s="1"/>
  <c r="E411" i="6"/>
  <c r="F411" i="6"/>
  <c r="G411" i="6"/>
  <c r="H411" i="6" s="1"/>
  <c r="E412" i="6"/>
  <c r="F412" i="6"/>
  <c r="G412" i="6"/>
  <c r="H412" i="6" s="1"/>
  <c r="E413" i="6"/>
  <c r="F413" i="6"/>
  <c r="G413" i="6"/>
  <c r="H413" i="6" s="1"/>
  <c r="E414" i="6"/>
  <c r="F414" i="6"/>
  <c r="G414" i="6"/>
  <c r="H414" i="6" s="1"/>
  <c r="E415" i="6"/>
  <c r="F415" i="6"/>
  <c r="G415" i="6"/>
  <c r="H415" i="6" s="1"/>
  <c r="E416" i="6"/>
  <c r="F416" i="6"/>
  <c r="G416" i="6"/>
  <c r="H416" i="6" s="1"/>
  <c r="E417" i="6"/>
  <c r="F417" i="6"/>
  <c r="G417" i="6"/>
  <c r="H417" i="6" s="1"/>
  <c r="E418" i="6"/>
  <c r="F418" i="6"/>
  <c r="G418" i="6"/>
  <c r="E419" i="6"/>
  <c r="F419" i="6"/>
  <c r="G419" i="6"/>
  <c r="E420" i="6"/>
  <c r="F420" i="6"/>
  <c r="G420" i="6"/>
  <c r="H420" i="6" s="1"/>
  <c r="E421" i="6"/>
  <c r="F421" i="6"/>
  <c r="G421" i="6"/>
  <c r="H421" i="6" s="1"/>
  <c r="E422" i="6"/>
  <c r="F422" i="6"/>
  <c r="G422" i="6"/>
  <c r="H422" i="6" s="1"/>
  <c r="F423" i="6"/>
  <c r="G423" i="6"/>
  <c r="E424" i="6"/>
  <c r="F424" i="6"/>
  <c r="G424" i="6"/>
  <c r="E425" i="6"/>
  <c r="F425" i="6"/>
  <c r="G425" i="6"/>
  <c r="E426" i="6"/>
  <c r="F426" i="6"/>
  <c r="G426" i="6"/>
  <c r="H426" i="6" s="1"/>
  <c r="E427" i="6"/>
  <c r="F427" i="6"/>
  <c r="G427" i="6"/>
  <c r="H427" i="6" s="1"/>
  <c r="F428" i="6"/>
  <c r="G428" i="6"/>
  <c r="E429" i="6"/>
  <c r="F429" i="6"/>
  <c r="G429" i="6"/>
  <c r="H429" i="6" s="1"/>
  <c r="E430" i="6"/>
  <c r="F430" i="6"/>
  <c r="G430" i="6"/>
  <c r="H430" i="6" s="1"/>
  <c r="E431" i="6"/>
  <c r="F431" i="6"/>
  <c r="G431" i="6"/>
  <c r="F432" i="6"/>
  <c r="G432" i="6"/>
  <c r="E433" i="6"/>
  <c r="G433" i="6"/>
  <c r="H433" i="6" s="1"/>
  <c r="F434" i="6"/>
  <c r="G434" i="6"/>
  <c r="E435" i="6"/>
  <c r="F435" i="6"/>
  <c r="G435" i="6"/>
  <c r="H435" i="6" s="1"/>
  <c r="F436" i="6"/>
  <c r="G436" i="6"/>
  <c r="E437" i="6"/>
  <c r="F437" i="6"/>
  <c r="G437" i="6"/>
  <c r="H437" i="6" s="1"/>
  <c r="G438" i="6"/>
  <c r="E439" i="6"/>
  <c r="F439" i="6"/>
  <c r="G439" i="6"/>
  <c r="H439" i="6" s="1"/>
  <c r="E440" i="6"/>
  <c r="F440" i="6"/>
  <c r="G440" i="6"/>
  <c r="H440" i="6" s="1"/>
  <c r="E441" i="6"/>
  <c r="F441" i="6"/>
  <c r="G441" i="6"/>
  <c r="H441" i="6" s="1"/>
  <c r="F442" i="6"/>
  <c r="G442" i="6"/>
  <c r="E443" i="6"/>
  <c r="F443" i="6"/>
  <c r="G443" i="6"/>
  <c r="H443" i="6" s="1"/>
  <c r="E444" i="6"/>
  <c r="F444" i="6"/>
  <c r="G444" i="6"/>
  <c r="H444" i="6" s="1"/>
  <c r="E445" i="6"/>
  <c r="F445" i="6"/>
  <c r="G445" i="6"/>
  <c r="E446" i="6"/>
  <c r="F446" i="6"/>
  <c r="G446" i="6"/>
  <c r="E447" i="6"/>
  <c r="F447" i="6"/>
  <c r="G447" i="6"/>
  <c r="H447" i="6" s="1"/>
  <c r="G448" i="6"/>
  <c r="E449" i="6"/>
  <c r="F449" i="6"/>
  <c r="G449" i="6"/>
  <c r="H449" i="6" s="1"/>
  <c r="E450" i="6"/>
  <c r="F450" i="6"/>
  <c r="G450" i="6"/>
  <c r="H450" i="6" s="1"/>
  <c r="E451" i="6"/>
  <c r="F451" i="6"/>
  <c r="G451" i="6"/>
  <c r="F452" i="6"/>
  <c r="G452" i="6"/>
  <c r="E453" i="6"/>
  <c r="F453" i="6"/>
  <c r="G453" i="6"/>
  <c r="H453" i="6" s="1"/>
  <c r="E454" i="6"/>
  <c r="F454" i="6"/>
  <c r="G454" i="6"/>
  <c r="H454" i="6" s="1"/>
  <c r="E455" i="6"/>
  <c r="F455" i="6"/>
  <c r="G455" i="6"/>
  <c r="H455" i="6" s="1"/>
  <c r="E456" i="6"/>
  <c r="F456" i="6"/>
  <c r="G456" i="6"/>
  <c r="H456" i="6" s="1"/>
  <c r="E457" i="6"/>
  <c r="F457" i="6"/>
  <c r="G457" i="6"/>
  <c r="H457" i="6" s="1"/>
  <c r="E458" i="6"/>
  <c r="F458" i="6"/>
  <c r="G458" i="6"/>
  <c r="E459" i="6"/>
  <c r="F459" i="6"/>
  <c r="G459" i="6"/>
  <c r="H459" i="6" s="1"/>
  <c r="E460" i="6"/>
  <c r="F460" i="6"/>
  <c r="G460" i="6"/>
  <c r="H460" i="6" s="1"/>
  <c r="E461" i="6"/>
  <c r="F461" i="6"/>
  <c r="G461" i="6"/>
  <c r="H461" i="6" s="1"/>
  <c r="G462" i="6"/>
  <c r="E463" i="6"/>
  <c r="F463" i="6"/>
  <c r="G463" i="6"/>
  <c r="H463" i="6" s="1"/>
  <c r="E464" i="6"/>
  <c r="F464" i="6"/>
  <c r="G464" i="6"/>
  <c r="H464" i="6" s="1"/>
  <c r="E465" i="6"/>
  <c r="F465" i="6"/>
  <c r="G465" i="6"/>
  <c r="H465" i="6" s="1"/>
  <c r="E466" i="6"/>
  <c r="F466" i="6"/>
  <c r="G466" i="6"/>
  <c r="H466" i="6" s="1"/>
  <c r="E467" i="6"/>
  <c r="F467" i="6"/>
  <c r="G467" i="6"/>
  <c r="H467" i="6" s="1"/>
  <c r="E468" i="6"/>
  <c r="F468" i="6"/>
  <c r="G468" i="6"/>
  <c r="H468" i="6" s="1"/>
  <c r="E469" i="6"/>
  <c r="F469" i="6"/>
  <c r="G469" i="6"/>
  <c r="H469" i="6" s="1"/>
  <c r="E470" i="6"/>
  <c r="F470" i="6"/>
  <c r="G470" i="6"/>
  <c r="H470" i="6" s="1"/>
  <c r="E471" i="6"/>
  <c r="F471" i="6"/>
  <c r="G471" i="6"/>
  <c r="H471" i="6" s="1"/>
  <c r="E472" i="6"/>
  <c r="F472" i="6"/>
  <c r="G472" i="6"/>
  <c r="E473" i="6"/>
  <c r="F473" i="6"/>
  <c r="G473" i="6"/>
  <c r="E474" i="6"/>
  <c r="F474" i="6"/>
  <c r="G474" i="6"/>
  <c r="H474" i="6" s="1"/>
  <c r="E475" i="6"/>
  <c r="F475" i="6"/>
  <c r="G475" i="6"/>
  <c r="H475" i="6" s="1"/>
  <c r="E476" i="6"/>
  <c r="F476" i="6"/>
  <c r="G476" i="6"/>
  <c r="H476" i="6" s="1"/>
  <c r="E477" i="6"/>
  <c r="F477" i="6"/>
  <c r="G477" i="6"/>
  <c r="H477" i="6" s="1"/>
  <c r="E478" i="6"/>
  <c r="F478" i="6"/>
  <c r="G478" i="6"/>
  <c r="H478" i="6" s="1"/>
  <c r="E479" i="6"/>
  <c r="F479" i="6"/>
  <c r="G479" i="6"/>
  <c r="E480" i="6"/>
  <c r="F480" i="6"/>
  <c r="G480" i="6"/>
  <c r="E481" i="6"/>
  <c r="F481" i="6"/>
  <c r="G481" i="6"/>
  <c r="H481" i="6" s="1"/>
  <c r="E482" i="6"/>
  <c r="F482" i="6"/>
  <c r="G482" i="6"/>
  <c r="H482" i="6" s="1"/>
  <c r="E483" i="6"/>
  <c r="F483" i="6"/>
  <c r="G483" i="6"/>
  <c r="H483" i="6" s="1"/>
  <c r="E484" i="6"/>
  <c r="F484" i="6"/>
  <c r="G484" i="6"/>
  <c r="H484" i="6" s="1"/>
  <c r="E485" i="6"/>
  <c r="F485" i="6"/>
  <c r="G485" i="6"/>
  <c r="H485" i="6" s="1"/>
  <c r="E486" i="6"/>
  <c r="F486" i="6"/>
  <c r="G486" i="6"/>
  <c r="H486" i="6" s="1"/>
  <c r="E487" i="6"/>
  <c r="F487" i="6"/>
  <c r="G487" i="6"/>
  <c r="H487" i="6" s="1"/>
  <c r="E488" i="6"/>
  <c r="F488" i="6"/>
  <c r="G488" i="6"/>
  <c r="E489" i="6"/>
  <c r="F489" i="6"/>
  <c r="G489" i="6"/>
  <c r="E490" i="6"/>
  <c r="F490" i="6"/>
  <c r="G490" i="6"/>
  <c r="H490" i="6" s="1"/>
  <c r="E491" i="6"/>
  <c r="F491" i="6"/>
  <c r="G491" i="6"/>
  <c r="H491" i="6" s="1"/>
  <c r="E492" i="6"/>
  <c r="F492" i="6"/>
  <c r="G492" i="6"/>
  <c r="H492" i="6" s="1"/>
  <c r="E493" i="6"/>
  <c r="F493" i="6"/>
  <c r="G493" i="6"/>
  <c r="H493" i="6" s="1"/>
  <c r="E494" i="6"/>
  <c r="F494" i="6"/>
  <c r="G494" i="6"/>
  <c r="H494" i="6" s="1"/>
  <c r="E495" i="6"/>
  <c r="F495" i="6"/>
  <c r="G495" i="6"/>
  <c r="H495" i="6" s="1"/>
  <c r="E496" i="6"/>
  <c r="F496" i="6"/>
  <c r="G496" i="6"/>
  <c r="H496" i="6" s="1"/>
  <c r="E497" i="6"/>
  <c r="F497" i="6"/>
  <c r="G497" i="6"/>
  <c r="E498" i="6"/>
  <c r="F498" i="6"/>
  <c r="G498" i="6"/>
  <c r="E499" i="6"/>
  <c r="F499" i="6"/>
  <c r="G499" i="6"/>
  <c r="H499" i="6" s="1"/>
  <c r="E500" i="6"/>
  <c r="F500" i="6"/>
  <c r="G500" i="6"/>
  <c r="H500" i="6" s="1"/>
  <c r="E501" i="6"/>
  <c r="F501" i="6"/>
  <c r="G501" i="6"/>
  <c r="H501" i="6" s="1"/>
  <c r="E502" i="6"/>
  <c r="F502" i="6"/>
  <c r="G502" i="6"/>
  <c r="H502" i="6" s="1"/>
  <c r="E503" i="6"/>
  <c r="F503" i="6"/>
  <c r="G503" i="6"/>
  <c r="H503" i="6" s="1"/>
  <c r="E504" i="6"/>
  <c r="F504" i="6"/>
  <c r="G504" i="6"/>
  <c r="H504" i="6" s="1"/>
  <c r="E505" i="6"/>
  <c r="F505" i="6"/>
  <c r="G505" i="6"/>
  <c r="H505" i="6" s="1"/>
  <c r="G506" i="6"/>
  <c r="E507" i="6"/>
  <c r="F507" i="6"/>
  <c r="G507" i="6"/>
  <c r="H507" i="6" s="1"/>
  <c r="E508" i="6"/>
  <c r="F508" i="6"/>
  <c r="G508" i="6"/>
  <c r="H508" i="6" s="1"/>
  <c r="E509" i="6"/>
  <c r="F509" i="6"/>
  <c r="G509" i="6"/>
  <c r="H509" i="6" s="1"/>
  <c r="E510" i="6"/>
  <c r="F510" i="6"/>
  <c r="G510" i="6"/>
  <c r="H510" i="6" s="1"/>
  <c r="E511" i="6"/>
  <c r="F511" i="6"/>
  <c r="G511" i="6"/>
  <c r="H511" i="6" s="1"/>
  <c r="E512" i="6"/>
  <c r="F512" i="6"/>
  <c r="G512" i="6"/>
  <c r="H512" i="6" s="1"/>
  <c r="E513" i="6"/>
  <c r="F513" i="6"/>
  <c r="G513" i="6"/>
  <c r="E514" i="6"/>
  <c r="F514" i="6"/>
  <c r="G514" i="6"/>
  <c r="H514" i="6" s="1"/>
  <c r="E515" i="6"/>
  <c r="F515" i="6"/>
  <c r="G515" i="6"/>
  <c r="H515" i="6" s="1"/>
  <c r="E516" i="6"/>
  <c r="F516" i="6"/>
  <c r="G516" i="6"/>
  <c r="H516" i="6" s="1"/>
  <c r="E517" i="6"/>
  <c r="F517" i="6"/>
  <c r="G517" i="6"/>
  <c r="H517" i="6" s="1"/>
  <c r="F518" i="6"/>
  <c r="G518" i="6"/>
  <c r="E519" i="6"/>
  <c r="F519" i="6"/>
  <c r="G519" i="6"/>
  <c r="E520" i="6"/>
  <c r="F520" i="6"/>
  <c r="G520" i="6"/>
  <c r="H520" i="6" s="1"/>
  <c r="E521" i="6"/>
  <c r="G521" i="6"/>
  <c r="H521" i="6" s="1"/>
  <c r="E522" i="6"/>
  <c r="F522" i="6"/>
  <c r="G522" i="6"/>
  <c r="H522" i="6" s="1"/>
  <c r="E523" i="6"/>
  <c r="F523" i="6"/>
  <c r="G523" i="6"/>
  <c r="H523" i="6" s="1"/>
  <c r="G524" i="6"/>
  <c r="E525" i="6"/>
  <c r="F525" i="6"/>
  <c r="G525" i="6"/>
  <c r="E526" i="6"/>
  <c r="F526" i="6"/>
  <c r="G526" i="6"/>
  <c r="H526" i="6" s="1"/>
  <c r="E527" i="6"/>
  <c r="F527" i="6"/>
  <c r="G527" i="6"/>
  <c r="H527" i="6" s="1"/>
  <c r="E528" i="6"/>
  <c r="F528" i="6"/>
  <c r="G528" i="6"/>
  <c r="H528" i="6" s="1"/>
  <c r="G529" i="6"/>
  <c r="E530" i="6"/>
  <c r="G530" i="6"/>
  <c r="H530" i="6" s="1"/>
  <c r="G531" i="6"/>
  <c r="E532" i="6"/>
  <c r="F532" i="6"/>
  <c r="G532" i="6"/>
  <c r="H532" i="6" s="1"/>
  <c r="E533" i="6"/>
  <c r="F533" i="6"/>
  <c r="G533" i="6"/>
  <c r="H533" i="6" s="1"/>
  <c r="E534" i="6"/>
  <c r="F534" i="6"/>
  <c r="G534" i="6"/>
  <c r="H534" i="6" s="1"/>
  <c r="E535" i="6"/>
  <c r="F535" i="6"/>
  <c r="G535" i="6"/>
  <c r="H535" i="6" s="1"/>
  <c r="E536" i="6"/>
  <c r="G536" i="6"/>
  <c r="H536" i="6" s="1"/>
  <c r="E537" i="6"/>
  <c r="F537" i="6"/>
  <c r="G537" i="6"/>
  <c r="H537" i="6" s="1"/>
  <c r="F538" i="6"/>
  <c r="G538" i="6"/>
  <c r="E539" i="6"/>
  <c r="F539" i="6"/>
  <c r="G539" i="6"/>
  <c r="H539" i="6" s="1"/>
  <c r="E540" i="6"/>
  <c r="G540" i="6"/>
  <c r="E541" i="6"/>
  <c r="F541" i="6"/>
  <c r="G541" i="6"/>
  <c r="H541" i="6" s="1"/>
  <c r="E542" i="6"/>
  <c r="F542" i="6"/>
  <c r="G542" i="6"/>
  <c r="H542" i="6" s="1"/>
  <c r="E543" i="6"/>
  <c r="F543" i="6"/>
  <c r="G543" i="6"/>
  <c r="H543" i="6" s="1"/>
  <c r="E544" i="6"/>
  <c r="F544" i="6"/>
  <c r="G544" i="6"/>
  <c r="H544" i="6" s="1"/>
  <c r="F545" i="6"/>
  <c r="G545" i="6"/>
  <c r="E546" i="6"/>
  <c r="F546" i="6"/>
  <c r="G546" i="6"/>
  <c r="G331" i="5"/>
  <c r="G332" i="5"/>
  <c r="G333" i="5"/>
  <c r="E334" i="5"/>
  <c r="F334" i="5"/>
  <c r="G334" i="5"/>
  <c r="H334" i="5" s="1"/>
  <c r="E335" i="5"/>
  <c r="G335" i="5"/>
  <c r="G336" i="5"/>
  <c r="G337" i="5"/>
  <c r="G338" i="5"/>
  <c r="G339" i="5"/>
  <c r="G340" i="5"/>
  <c r="E341" i="5"/>
  <c r="F341" i="5"/>
  <c r="G341" i="5"/>
  <c r="H341" i="5" s="1"/>
  <c r="G342" i="5"/>
  <c r="G343" i="5"/>
  <c r="E344" i="5"/>
  <c r="F344" i="5"/>
  <c r="G344" i="5"/>
  <c r="H344" i="5" s="1"/>
  <c r="G345" i="5"/>
  <c r="G346" i="5"/>
  <c r="F347" i="5"/>
  <c r="G347" i="5"/>
  <c r="E348" i="5"/>
  <c r="F348" i="5"/>
  <c r="G348" i="5"/>
  <c r="H348" i="5" s="1"/>
  <c r="G349" i="5"/>
  <c r="F350" i="5"/>
  <c r="G350" i="5"/>
  <c r="E351" i="5"/>
  <c r="G351" i="5"/>
  <c r="G352" i="5"/>
  <c r="G353" i="5"/>
  <c r="G354" i="5"/>
  <c r="F355" i="5"/>
  <c r="G355" i="5"/>
  <c r="F356" i="5"/>
  <c r="G356" i="5"/>
  <c r="E357" i="5"/>
  <c r="F357" i="5"/>
  <c r="G357" i="5"/>
  <c r="E358" i="5"/>
  <c r="G358" i="5"/>
  <c r="H358" i="5" s="1"/>
  <c r="F359" i="5"/>
  <c r="G359" i="5"/>
  <c r="G360" i="5"/>
  <c r="G361" i="5"/>
  <c r="G362" i="5"/>
  <c r="E363" i="5"/>
  <c r="F363" i="5"/>
  <c r="G363" i="5"/>
  <c r="F364" i="5"/>
  <c r="G364" i="5"/>
  <c r="F365" i="5"/>
  <c r="G365" i="5"/>
  <c r="E366" i="5"/>
  <c r="F366" i="5"/>
  <c r="G366" i="5"/>
  <c r="H366" i="5" s="1"/>
  <c r="G367" i="5"/>
  <c r="G368" i="5"/>
  <c r="G369" i="5"/>
  <c r="G370" i="5"/>
  <c r="E371" i="5"/>
  <c r="F371" i="5"/>
  <c r="G371" i="5"/>
  <c r="H371" i="5" s="1"/>
  <c r="F372" i="5"/>
  <c r="G372" i="5"/>
  <c r="E373" i="5"/>
  <c r="F373" i="5"/>
  <c r="G373" i="5"/>
  <c r="H373" i="5" s="1"/>
  <c r="G374" i="5"/>
  <c r="E375" i="5"/>
  <c r="F375" i="5"/>
  <c r="G375" i="5"/>
  <c r="H375" i="5" s="1"/>
  <c r="F376" i="5"/>
  <c r="G376" i="5"/>
  <c r="F377" i="5"/>
  <c r="G377" i="5"/>
  <c r="G378" i="5"/>
  <c r="G379" i="5"/>
  <c r="G380" i="5"/>
  <c r="G381" i="5"/>
  <c r="G382" i="5"/>
  <c r="E383" i="5"/>
  <c r="F383" i="5"/>
  <c r="G383" i="5"/>
  <c r="H383" i="5" s="1"/>
  <c r="E384" i="5"/>
  <c r="F384" i="5"/>
  <c r="G384" i="5"/>
  <c r="E385" i="5"/>
  <c r="F385" i="5"/>
  <c r="G385" i="5"/>
  <c r="H385" i="5" s="1"/>
  <c r="F386" i="5"/>
  <c r="G386" i="5"/>
  <c r="E387" i="5"/>
  <c r="G387" i="5"/>
  <c r="H387" i="5" s="1"/>
  <c r="E388" i="5"/>
  <c r="F388" i="5"/>
  <c r="G388" i="5"/>
  <c r="H388" i="5" s="1"/>
  <c r="G389" i="5"/>
  <c r="G390" i="5"/>
  <c r="E391" i="5"/>
  <c r="F391" i="5"/>
  <c r="G391" i="5"/>
  <c r="H391" i="5" s="1"/>
  <c r="E392" i="5"/>
  <c r="G392" i="5"/>
  <c r="H392" i="5" s="1"/>
  <c r="G393" i="5"/>
  <c r="G394" i="5"/>
  <c r="E395" i="5"/>
  <c r="F395" i="5"/>
  <c r="G395" i="5"/>
  <c r="H395" i="5" s="1"/>
  <c r="E396" i="5"/>
  <c r="F396" i="5"/>
  <c r="G396" i="5"/>
  <c r="H396" i="5" s="1"/>
  <c r="E397" i="5"/>
  <c r="F397" i="5"/>
  <c r="G397" i="5"/>
  <c r="H397" i="5" s="1"/>
  <c r="E398" i="5"/>
  <c r="F398" i="5"/>
  <c r="G398" i="5"/>
  <c r="H398" i="5" s="1"/>
  <c r="E399" i="5"/>
  <c r="F399" i="5"/>
  <c r="G399" i="5"/>
  <c r="H399" i="5" s="1"/>
  <c r="E400" i="5"/>
  <c r="F400" i="5"/>
  <c r="G400" i="5"/>
  <c r="H400" i="5" s="1"/>
  <c r="F401" i="5"/>
  <c r="G401" i="5"/>
  <c r="G402" i="5"/>
  <c r="E403" i="5"/>
  <c r="F403" i="5"/>
  <c r="G403" i="5"/>
  <c r="H403" i="5" s="1"/>
  <c r="E404" i="5"/>
  <c r="G404" i="5"/>
  <c r="H404" i="5" s="1"/>
  <c r="E405" i="5"/>
  <c r="F405" i="5"/>
  <c r="G405" i="5"/>
  <c r="E406" i="5"/>
  <c r="F406" i="5"/>
  <c r="G406" i="5"/>
  <c r="H406" i="5" s="1"/>
  <c r="F407" i="5"/>
  <c r="G407" i="5"/>
  <c r="G408" i="5"/>
  <c r="G409" i="5"/>
  <c r="G410" i="5"/>
  <c r="E411" i="5"/>
  <c r="F411" i="5"/>
  <c r="G411" i="5"/>
  <c r="G412" i="5"/>
  <c r="E413" i="5"/>
  <c r="G413" i="5"/>
  <c r="H413" i="5" s="1"/>
  <c r="E414" i="5"/>
  <c r="F414" i="5"/>
  <c r="G414" i="5"/>
  <c r="H414" i="5" s="1"/>
  <c r="E415" i="5"/>
  <c r="F415" i="5"/>
  <c r="G415" i="5"/>
  <c r="H415" i="5" s="1"/>
  <c r="E416" i="5"/>
  <c r="F416" i="5"/>
  <c r="G416" i="5"/>
  <c r="E417" i="5"/>
  <c r="F417" i="5"/>
  <c r="G417" i="5"/>
  <c r="E418" i="5"/>
  <c r="F418" i="5"/>
  <c r="G418" i="5"/>
  <c r="H418" i="5" s="1"/>
  <c r="E419" i="5"/>
  <c r="F419" i="5"/>
  <c r="G419" i="5"/>
  <c r="H419" i="5" s="1"/>
  <c r="G420" i="5"/>
  <c r="E421" i="5"/>
  <c r="F421" i="5"/>
  <c r="G421" i="5"/>
  <c r="H421" i="5" s="1"/>
  <c r="G422" i="5"/>
  <c r="G423" i="5"/>
  <c r="G424" i="5"/>
  <c r="F425" i="5"/>
  <c r="G425" i="5"/>
  <c r="E426" i="5"/>
  <c r="F426" i="5"/>
  <c r="G426" i="5"/>
  <c r="H426" i="5" s="1"/>
  <c r="E427" i="5"/>
  <c r="F427" i="5"/>
  <c r="G427" i="5"/>
  <c r="H427" i="5" s="1"/>
  <c r="G428" i="5"/>
  <c r="E429" i="5"/>
  <c r="F429" i="5"/>
  <c r="G429" i="5"/>
  <c r="H429" i="5" s="1"/>
  <c r="F430" i="5"/>
  <c r="G430" i="5"/>
  <c r="E431" i="5"/>
  <c r="G431" i="5"/>
  <c r="H431" i="5" s="1"/>
  <c r="G432" i="5"/>
  <c r="G433" i="5"/>
  <c r="G434" i="5"/>
  <c r="E435" i="5"/>
  <c r="F435" i="5"/>
  <c r="G435" i="5"/>
  <c r="H435" i="5" s="1"/>
  <c r="G436" i="5"/>
  <c r="E437" i="5"/>
  <c r="F437" i="5"/>
  <c r="G437" i="5"/>
  <c r="H437" i="5" s="1"/>
  <c r="G438" i="5"/>
  <c r="E439" i="5"/>
  <c r="F439" i="5"/>
  <c r="G439" i="5"/>
  <c r="H439" i="5" s="1"/>
  <c r="F440" i="5"/>
  <c r="G440" i="5"/>
  <c r="E441" i="5"/>
  <c r="F441" i="5"/>
  <c r="G441" i="5"/>
  <c r="H441" i="5" s="1"/>
  <c r="E442" i="5"/>
  <c r="F442" i="5"/>
  <c r="G442" i="5"/>
  <c r="H442" i="5" s="1"/>
  <c r="E443" i="5"/>
  <c r="F443" i="5"/>
  <c r="G443" i="5"/>
  <c r="E444" i="5"/>
  <c r="F444" i="5"/>
  <c r="G444" i="5"/>
  <c r="E445" i="5"/>
  <c r="F445" i="5"/>
  <c r="G445" i="5"/>
  <c r="H445" i="5" s="1"/>
  <c r="G446" i="5"/>
  <c r="E447" i="5"/>
  <c r="F447" i="5"/>
  <c r="G447" i="5"/>
  <c r="H447" i="5" s="1"/>
  <c r="G448" i="5"/>
  <c r="E449" i="5"/>
  <c r="F449" i="5"/>
  <c r="G449" i="5"/>
  <c r="H449" i="5" s="1"/>
  <c r="G450" i="5"/>
  <c r="G451" i="5"/>
  <c r="E452" i="5"/>
  <c r="G452" i="5"/>
  <c r="H452" i="5" s="1"/>
  <c r="G453" i="5"/>
  <c r="E454" i="5"/>
  <c r="F454" i="5"/>
  <c r="G454" i="5"/>
  <c r="H454" i="5" s="1"/>
  <c r="E455" i="5"/>
  <c r="F455" i="5"/>
  <c r="G455" i="5"/>
  <c r="H455" i="5" s="1"/>
  <c r="G456" i="5"/>
  <c r="F457" i="5"/>
  <c r="G457" i="5"/>
  <c r="E458" i="5"/>
  <c r="F458" i="5"/>
  <c r="G458" i="5"/>
  <c r="H458" i="5" s="1"/>
  <c r="E459" i="5"/>
  <c r="F459" i="5"/>
  <c r="G459" i="5"/>
  <c r="E460" i="5"/>
  <c r="F460" i="5"/>
  <c r="G460" i="5"/>
  <c r="H460" i="5" s="1"/>
  <c r="G461" i="5"/>
  <c r="F462" i="5"/>
  <c r="G462" i="5"/>
  <c r="F463" i="5"/>
  <c r="G463" i="5"/>
  <c r="E464" i="5"/>
  <c r="G464" i="5"/>
  <c r="H464" i="5" s="1"/>
  <c r="G465" i="5"/>
  <c r="E466" i="5"/>
  <c r="F466" i="5"/>
  <c r="G466" i="5"/>
  <c r="H466" i="5" s="1"/>
  <c r="G467" i="5"/>
  <c r="E468" i="5"/>
  <c r="F468" i="5"/>
  <c r="G468" i="5"/>
  <c r="H468" i="5" s="1"/>
  <c r="E469" i="5"/>
  <c r="F469" i="5"/>
  <c r="G469" i="5"/>
  <c r="H469" i="5" s="1"/>
  <c r="E470" i="5"/>
  <c r="F470" i="5"/>
  <c r="G470" i="5"/>
  <c r="F471" i="5"/>
  <c r="G471" i="5"/>
  <c r="E472" i="5"/>
  <c r="F472" i="5"/>
  <c r="G472" i="5"/>
  <c r="H472" i="5" s="1"/>
  <c r="E473" i="5"/>
  <c r="F473" i="5"/>
  <c r="G473" i="5"/>
  <c r="H473" i="5" s="1"/>
  <c r="E474" i="5"/>
  <c r="F474" i="5"/>
  <c r="G474" i="5"/>
  <c r="H474" i="5" s="1"/>
  <c r="F475" i="5"/>
  <c r="G475" i="5"/>
  <c r="E476" i="5"/>
  <c r="F476" i="5"/>
  <c r="G476" i="5"/>
  <c r="H476" i="5" s="1"/>
  <c r="G477" i="5"/>
  <c r="F478" i="5"/>
  <c r="G478" i="5"/>
  <c r="G479" i="5"/>
  <c r="E480" i="5"/>
  <c r="F480" i="5"/>
  <c r="G480" i="5"/>
  <c r="H480" i="5" s="1"/>
  <c r="E481" i="5"/>
  <c r="F481" i="5"/>
  <c r="G481" i="5"/>
  <c r="H481" i="5" s="1"/>
  <c r="G482" i="5"/>
  <c r="G483" i="5"/>
  <c r="E484" i="5"/>
  <c r="F484" i="5"/>
  <c r="G484" i="5"/>
  <c r="H484" i="5" s="1"/>
  <c r="E485" i="5"/>
  <c r="F485" i="5"/>
  <c r="G485" i="5"/>
  <c r="H485" i="5" s="1"/>
  <c r="G486" i="5"/>
  <c r="F487" i="5"/>
  <c r="G487" i="5"/>
  <c r="E488" i="5"/>
  <c r="F488" i="5"/>
  <c r="G488" i="5"/>
  <c r="H488" i="5" s="1"/>
  <c r="F489" i="5"/>
  <c r="G489" i="5"/>
  <c r="F490" i="5"/>
  <c r="G490" i="5"/>
  <c r="F491" i="5"/>
  <c r="G491" i="5"/>
  <c r="E492" i="5"/>
  <c r="F492" i="5"/>
  <c r="G492" i="5"/>
  <c r="E493" i="5"/>
  <c r="F493" i="5"/>
  <c r="G493" i="5"/>
  <c r="H493" i="5" s="1"/>
  <c r="G494" i="5"/>
  <c r="E495" i="5"/>
  <c r="F495" i="5"/>
  <c r="G495" i="5"/>
  <c r="H495" i="5" s="1"/>
  <c r="E496" i="5"/>
  <c r="F496" i="5"/>
  <c r="G496" i="5"/>
  <c r="H496" i="5" s="1"/>
  <c r="F497" i="5"/>
  <c r="G497" i="5"/>
  <c r="E498" i="5"/>
  <c r="F498" i="5"/>
  <c r="G498" i="5"/>
  <c r="E499" i="5"/>
  <c r="F499" i="5"/>
  <c r="G499" i="5"/>
  <c r="H499" i="5" s="1"/>
  <c r="E500" i="5"/>
  <c r="G500" i="5"/>
  <c r="H500" i="5" s="1"/>
  <c r="E501" i="5"/>
  <c r="G501" i="5"/>
  <c r="H501" i="5" s="1"/>
  <c r="E502" i="5"/>
  <c r="F502" i="5"/>
  <c r="G502" i="5"/>
  <c r="H502" i="5" s="1"/>
  <c r="E503" i="5"/>
  <c r="G503" i="5"/>
  <c r="H503" i="5" s="1"/>
  <c r="F504" i="5"/>
  <c r="G504" i="5"/>
  <c r="E505" i="5"/>
  <c r="G505" i="5"/>
  <c r="H505" i="5" s="1"/>
  <c r="G506" i="5"/>
  <c r="F507" i="5"/>
  <c r="G507" i="5"/>
  <c r="E508" i="5"/>
  <c r="F508" i="5"/>
  <c r="G508" i="5"/>
  <c r="H508" i="5" s="1"/>
  <c r="G509" i="5"/>
  <c r="G510" i="5"/>
  <c r="E511" i="5"/>
  <c r="F511" i="5"/>
  <c r="G511" i="5"/>
  <c r="H511" i="5" s="1"/>
  <c r="E512" i="5"/>
  <c r="F512" i="5"/>
  <c r="G512" i="5"/>
  <c r="H512" i="5" s="1"/>
  <c r="E513" i="5"/>
  <c r="F513" i="5"/>
  <c r="G513" i="5"/>
  <c r="H513" i="5" s="1"/>
  <c r="E514" i="5"/>
  <c r="F514" i="5"/>
  <c r="G514" i="5"/>
  <c r="H514" i="5" s="1"/>
  <c r="E515" i="5"/>
  <c r="G515" i="5"/>
  <c r="E516" i="5"/>
  <c r="F516" i="5"/>
  <c r="G516" i="5"/>
  <c r="E517" i="5"/>
  <c r="F517" i="5"/>
  <c r="G517" i="5"/>
  <c r="H517" i="5" s="1"/>
  <c r="E518" i="5"/>
  <c r="F518" i="5"/>
  <c r="G518" i="5"/>
  <c r="H518" i="5" s="1"/>
  <c r="G519" i="5"/>
  <c r="E520" i="5"/>
  <c r="G520" i="5"/>
  <c r="H520" i="5" s="1"/>
  <c r="G521" i="5"/>
  <c r="E522" i="5"/>
  <c r="F522" i="5"/>
  <c r="G522" i="5"/>
  <c r="E523" i="5"/>
  <c r="F523" i="5"/>
  <c r="G523" i="5"/>
  <c r="H523" i="5" s="1"/>
  <c r="G524" i="5"/>
  <c r="E525" i="5"/>
  <c r="F525" i="5"/>
  <c r="G525" i="5"/>
  <c r="H525" i="5" s="1"/>
  <c r="F526" i="5"/>
  <c r="G526" i="5"/>
  <c r="E527" i="5"/>
  <c r="F527" i="5"/>
  <c r="G527" i="5"/>
  <c r="H527" i="5" s="1"/>
  <c r="E528" i="5"/>
  <c r="F528" i="5"/>
  <c r="G528" i="5"/>
  <c r="H528" i="5" s="1"/>
  <c r="G529" i="5"/>
  <c r="G530" i="5"/>
  <c r="G531" i="5"/>
  <c r="E532" i="5"/>
  <c r="F532" i="5"/>
  <c r="G532" i="5"/>
  <c r="H532" i="5" s="1"/>
  <c r="E533" i="5"/>
  <c r="F533" i="5"/>
  <c r="G533" i="5"/>
  <c r="H533" i="5" s="1"/>
  <c r="E534" i="5"/>
  <c r="F534" i="5"/>
  <c r="G534" i="5"/>
  <c r="H534" i="5" s="1"/>
  <c r="E535" i="5"/>
  <c r="G535" i="5"/>
  <c r="H535" i="5" s="1"/>
  <c r="E536" i="5"/>
  <c r="F536" i="5"/>
  <c r="G536" i="5"/>
  <c r="E537" i="5"/>
  <c r="G537" i="5"/>
  <c r="G538" i="5"/>
  <c r="F539" i="5"/>
  <c r="G539" i="5"/>
  <c r="G540" i="5"/>
  <c r="E541" i="5"/>
  <c r="F541" i="5"/>
  <c r="G541" i="5"/>
  <c r="H541" i="5" s="1"/>
  <c r="E542" i="5"/>
  <c r="F542" i="5"/>
  <c r="G542" i="5"/>
  <c r="E543" i="5"/>
  <c r="F543" i="5"/>
  <c r="G543" i="5"/>
  <c r="F544" i="5"/>
  <c r="G544" i="5"/>
  <c r="E545" i="5"/>
  <c r="F545" i="5"/>
  <c r="G545" i="5"/>
  <c r="H545" i="5" s="1"/>
  <c r="E546" i="5"/>
  <c r="F546" i="5"/>
  <c r="G546" i="5"/>
  <c r="H546" i="5" s="1"/>
  <c r="E331" i="4"/>
  <c r="F331" i="4"/>
  <c r="G331" i="4"/>
  <c r="H331" i="4" s="1"/>
  <c r="F332" i="4"/>
  <c r="G332" i="4"/>
  <c r="E333" i="4"/>
  <c r="G333" i="4"/>
  <c r="E334" i="4"/>
  <c r="F334" i="4"/>
  <c r="G334" i="4"/>
  <c r="H334" i="4" s="1"/>
  <c r="E335" i="4"/>
  <c r="F335" i="4"/>
  <c r="G335" i="4"/>
  <c r="H335" i="4" s="1"/>
  <c r="G336" i="4"/>
  <c r="E337" i="4"/>
  <c r="F337" i="4"/>
  <c r="G337" i="4"/>
  <c r="H337" i="4" s="1"/>
  <c r="F338" i="4"/>
  <c r="G338" i="4"/>
  <c r="G339" i="4"/>
  <c r="E340" i="4"/>
  <c r="F340" i="4"/>
  <c r="G340" i="4"/>
  <c r="H340" i="4" s="1"/>
  <c r="E341" i="4"/>
  <c r="F341" i="4"/>
  <c r="G341" i="4"/>
  <c r="H341" i="4" s="1"/>
  <c r="E342" i="4"/>
  <c r="G342" i="4"/>
  <c r="H342" i="4" s="1"/>
  <c r="F343" i="4"/>
  <c r="G343" i="4"/>
  <c r="E344" i="4"/>
  <c r="F344" i="4"/>
  <c r="G344" i="4"/>
  <c r="H344" i="4" s="1"/>
  <c r="F345" i="4"/>
  <c r="G345" i="4"/>
  <c r="F346" i="4"/>
  <c r="G346" i="4"/>
  <c r="E347" i="4"/>
  <c r="F347" i="4"/>
  <c r="G347" i="4"/>
  <c r="E348" i="4"/>
  <c r="F348" i="4"/>
  <c r="G348" i="4"/>
  <c r="E349" i="4"/>
  <c r="G349" i="4"/>
  <c r="H349" i="4" s="1"/>
  <c r="F350" i="4"/>
  <c r="G350" i="4"/>
  <c r="E351" i="4"/>
  <c r="F351" i="4"/>
  <c r="G351" i="4"/>
  <c r="H351" i="4" s="1"/>
  <c r="E352" i="4"/>
  <c r="F352" i="4"/>
  <c r="G352" i="4"/>
  <c r="H352" i="4" s="1"/>
  <c r="G353" i="4"/>
  <c r="E354" i="4"/>
  <c r="F354" i="4"/>
  <c r="G354" i="4"/>
  <c r="E355" i="4"/>
  <c r="F355" i="4"/>
  <c r="G355" i="4"/>
  <c r="H355" i="4" s="1"/>
  <c r="E356" i="4"/>
  <c r="F356" i="4"/>
  <c r="G356" i="4"/>
  <c r="H356" i="4" s="1"/>
  <c r="E357" i="4"/>
  <c r="F357" i="4"/>
  <c r="G357" i="4"/>
  <c r="H357" i="4" s="1"/>
  <c r="E358" i="4"/>
  <c r="F358" i="4"/>
  <c r="G358" i="4"/>
  <c r="H358" i="4" s="1"/>
  <c r="E359" i="4"/>
  <c r="F359" i="4"/>
  <c r="G359" i="4"/>
  <c r="H359" i="4" s="1"/>
  <c r="F360" i="4"/>
  <c r="G360" i="4"/>
  <c r="G361" i="4"/>
  <c r="E362" i="4"/>
  <c r="F362" i="4"/>
  <c r="G362" i="4"/>
  <c r="E363" i="4"/>
  <c r="F363" i="4"/>
  <c r="G363" i="4"/>
  <c r="E364" i="4"/>
  <c r="F364" i="4"/>
  <c r="G364" i="4"/>
  <c r="H364" i="4" s="1"/>
  <c r="F365" i="4"/>
  <c r="G365" i="4"/>
  <c r="E366" i="4"/>
  <c r="F366" i="4"/>
  <c r="G366" i="4"/>
  <c r="H366" i="4" s="1"/>
  <c r="E367" i="4"/>
  <c r="G367" i="4"/>
  <c r="H367" i="4" s="1"/>
  <c r="E368" i="4"/>
  <c r="F368" i="4"/>
  <c r="G368" i="4"/>
  <c r="H368" i="4" s="1"/>
  <c r="G369" i="4"/>
  <c r="G370" i="4"/>
  <c r="E371" i="4"/>
  <c r="F371" i="4"/>
  <c r="G371" i="4"/>
  <c r="H371" i="4" s="1"/>
  <c r="E372" i="4"/>
  <c r="F372" i="4"/>
  <c r="G372" i="4"/>
  <c r="H372" i="4" s="1"/>
  <c r="E373" i="4"/>
  <c r="F373" i="4"/>
  <c r="G373" i="4"/>
  <c r="H373" i="4" s="1"/>
  <c r="E374" i="4"/>
  <c r="F374" i="4"/>
  <c r="G374" i="4"/>
  <c r="E375" i="4"/>
  <c r="F375" i="4"/>
  <c r="G375" i="4"/>
  <c r="E376" i="4"/>
  <c r="F376" i="4"/>
  <c r="G376" i="4"/>
  <c r="H376" i="4" s="1"/>
  <c r="E377" i="4"/>
  <c r="F377" i="4"/>
  <c r="G377" i="4"/>
  <c r="H377" i="4" s="1"/>
  <c r="E378" i="4"/>
  <c r="F378" i="4"/>
  <c r="G378" i="4"/>
  <c r="H378" i="4" s="1"/>
  <c r="E379" i="4"/>
  <c r="F379" i="4"/>
  <c r="G379" i="4"/>
  <c r="H379" i="4" s="1"/>
  <c r="E380" i="4"/>
  <c r="F380" i="4"/>
  <c r="G380" i="4"/>
  <c r="E381" i="4"/>
  <c r="F381" i="4"/>
  <c r="G381" i="4"/>
  <c r="E382" i="4"/>
  <c r="F382" i="4"/>
  <c r="G382" i="4"/>
  <c r="H382" i="4" s="1"/>
  <c r="E383" i="4"/>
  <c r="F383" i="4"/>
  <c r="G383" i="4"/>
  <c r="H383" i="4" s="1"/>
  <c r="E384" i="4"/>
  <c r="F384" i="4"/>
  <c r="G384" i="4"/>
  <c r="H384" i="4" s="1"/>
  <c r="E385" i="4"/>
  <c r="F385" i="4"/>
  <c r="G385" i="4"/>
  <c r="H385" i="4" s="1"/>
  <c r="E386" i="4"/>
  <c r="F386" i="4"/>
  <c r="G386" i="4"/>
  <c r="H386" i="4" s="1"/>
  <c r="E387" i="4"/>
  <c r="F387" i="4"/>
  <c r="G387" i="4"/>
  <c r="E388" i="4"/>
  <c r="F388" i="4"/>
  <c r="G388" i="4"/>
  <c r="H388" i="4" s="1"/>
  <c r="E389" i="4"/>
  <c r="F389" i="4"/>
  <c r="G389" i="4"/>
  <c r="H389" i="4" s="1"/>
  <c r="G390" i="4"/>
  <c r="E391" i="4"/>
  <c r="F391" i="4"/>
  <c r="G391" i="4"/>
  <c r="H391" i="4" s="1"/>
  <c r="E392" i="4"/>
  <c r="F392" i="4"/>
  <c r="G392" i="4"/>
  <c r="H392" i="4" s="1"/>
  <c r="E393" i="4"/>
  <c r="F393" i="4"/>
  <c r="G393" i="4"/>
  <c r="H393" i="4" s="1"/>
  <c r="E394" i="4"/>
  <c r="F394" i="4"/>
  <c r="G394" i="4"/>
  <c r="H394" i="4" s="1"/>
  <c r="E395" i="4"/>
  <c r="F395" i="4"/>
  <c r="G395" i="4"/>
  <c r="H395" i="4" s="1"/>
  <c r="E396" i="4"/>
  <c r="F396" i="4"/>
  <c r="G396" i="4"/>
  <c r="E397" i="4"/>
  <c r="F397" i="4"/>
  <c r="G397" i="4"/>
  <c r="H397" i="4" s="1"/>
  <c r="E398" i="4"/>
  <c r="F398" i="4"/>
  <c r="G398" i="4"/>
  <c r="H398" i="4" s="1"/>
  <c r="E399" i="4"/>
  <c r="F399" i="4"/>
  <c r="G399" i="4"/>
  <c r="H399" i="4" s="1"/>
  <c r="E400" i="4"/>
  <c r="F400" i="4"/>
  <c r="G400" i="4"/>
  <c r="H400" i="4" s="1"/>
  <c r="E401" i="4"/>
  <c r="F401" i="4"/>
  <c r="G401" i="4"/>
  <c r="E402" i="4"/>
  <c r="F402" i="4"/>
  <c r="G402" i="4"/>
  <c r="E403" i="4"/>
  <c r="F403" i="4"/>
  <c r="G403" i="4"/>
  <c r="H403" i="4" s="1"/>
  <c r="E404" i="4"/>
  <c r="F404" i="4"/>
  <c r="G404" i="4"/>
  <c r="H404" i="4" s="1"/>
  <c r="E405" i="4"/>
  <c r="F405" i="4"/>
  <c r="G405" i="4"/>
  <c r="H405" i="4" s="1"/>
  <c r="E406" i="4"/>
  <c r="F406" i="4"/>
  <c r="G406" i="4"/>
  <c r="H406" i="4" s="1"/>
  <c r="E407" i="4"/>
  <c r="F407" i="4"/>
  <c r="G407" i="4"/>
  <c r="E408" i="4"/>
  <c r="G408" i="4"/>
  <c r="E409" i="4"/>
  <c r="F409" i="4"/>
  <c r="G409" i="4"/>
  <c r="H409" i="4" s="1"/>
  <c r="E410" i="4"/>
  <c r="F410" i="4"/>
  <c r="G410" i="4"/>
  <c r="H410" i="4" s="1"/>
  <c r="E411" i="4"/>
  <c r="F411" i="4"/>
  <c r="G411" i="4"/>
  <c r="H411" i="4" s="1"/>
  <c r="E412" i="4"/>
  <c r="F412" i="4"/>
  <c r="G412" i="4"/>
  <c r="H412" i="4" s="1"/>
  <c r="E413" i="4"/>
  <c r="F413" i="4"/>
  <c r="G413" i="4"/>
  <c r="H413" i="4" s="1"/>
  <c r="E414" i="4"/>
  <c r="F414" i="4"/>
  <c r="G414" i="4"/>
  <c r="E415" i="4"/>
  <c r="F415" i="4"/>
  <c r="G415" i="4"/>
  <c r="H415" i="4" s="1"/>
  <c r="E416" i="4"/>
  <c r="F416" i="4"/>
  <c r="G416" i="4"/>
  <c r="E417" i="4"/>
  <c r="F417" i="4"/>
  <c r="G417" i="4"/>
  <c r="E418" i="4"/>
  <c r="F418" i="4"/>
  <c r="G418" i="4"/>
  <c r="H418" i="4" s="1"/>
  <c r="E419" i="4"/>
  <c r="F419" i="4"/>
  <c r="G419" i="4"/>
  <c r="H419" i="4" s="1"/>
  <c r="E420" i="4"/>
  <c r="F420" i="4"/>
  <c r="G420" i="4"/>
  <c r="H420" i="4" s="1"/>
  <c r="E421" i="4"/>
  <c r="F421" i="4"/>
  <c r="G421" i="4"/>
  <c r="H421" i="4" s="1"/>
  <c r="E422" i="4"/>
  <c r="F422" i="4"/>
  <c r="G422" i="4"/>
  <c r="H422" i="4" s="1"/>
  <c r="E423" i="4"/>
  <c r="G423" i="4"/>
  <c r="H423" i="4" s="1"/>
  <c r="E424" i="4"/>
  <c r="G424" i="4"/>
  <c r="H424" i="4" s="1"/>
  <c r="F425" i="4"/>
  <c r="G425" i="4"/>
  <c r="E426" i="4"/>
  <c r="F426" i="4"/>
  <c r="G426" i="4"/>
  <c r="H426" i="4" s="1"/>
  <c r="E427" i="4"/>
  <c r="F427" i="4"/>
  <c r="G427" i="4"/>
  <c r="H427" i="4" s="1"/>
  <c r="E428" i="4"/>
  <c r="F428" i="4"/>
  <c r="G428" i="4"/>
  <c r="E429" i="4"/>
  <c r="F429" i="4"/>
  <c r="G429" i="4"/>
  <c r="E430" i="4"/>
  <c r="F430" i="4"/>
  <c r="G430" i="4"/>
  <c r="H430" i="4" s="1"/>
  <c r="E431" i="4"/>
  <c r="F431" i="4"/>
  <c r="G431" i="4"/>
  <c r="H431" i="4" s="1"/>
  <c r="G432" i="4"/>
  <c r="E433" i="4"/>
  <c r="F433" i="4"/>
  <c r="G433" i="4"/>
  <c r="H433" i="4" s="1"/>
  <c r="E434" i="4"/>
  <c r="F434" i="4"/>
  <c r="G434" i="4"/>
  <c r="E435" i="4"/>
  <c r="F435" i="4"/>
  <c r="G435" i="4"/>
  <c r="E436" i="4"/>
  <c r="F436" i="4"/>
  <c r="G436" i="4"/>
  <c r="H436" i="4" s="1"/>
  <c r="E437" i="4"/>
  <c r="F437" i="4"/>
  <c r="G437" i="4"/>
  <c r="H437" i="4" s="1"/>
  <c r="F438" i="4"/>
  <c r="G438" i="4"/>
  <c r="E439" i="4"/>
  <c r="F439" i="4"/>
  <c r="G439" i="4"/>
  <c r="H439" i="4" s="1"/>
  <c r="E440" i="4"/>
  <c r="F440" i="4"/>
  <c r="G440" i="4"/>
  <c r="H440" i="4" s="1"/>
  <c r="E441" i="4"/>
  <c r="F441" i="4"/>
  <c r="G441" i="4"/>
  <c r="E442" i="4"/>
  <c r="F442" i="4"/>
  <c r="G442" i="4"/>
  <c r="H442" i="4" s="1"/>
  <c r="E443" i="4"/>
  <c r="F443" i="4"/>
  <c r="G443" i="4"/>
  <c r="E444" i="4"/>
  <c r="F444" i="4"/>
  <c r="G444" i="4"/>
  <c r="E445" i="4"/>
  <c r="F445" i="4"/>
  <c r="G445" i="4"/>
  <c r="H445" i="4" s="1"/>
  <c r="F446" i="4"/>
  <c r="G446" i="4"/>
  <c r="E447" i="4"/>
  <c r="F447" i="4"/>
  <c r="G447" i="4"/>
  <c r="H447" i="4" s="1"/>
  <c r="E448" i="4"/>
  <c r="F448" i="4"/>
  <c r="G448" i="4"/>
  <c r="H448" i="4" s="1"/>
  <c r="E449" i="4"/>
  <c r="F449" i="4"/>
  <c r="G449" i="4"/>
  <c r="H449" i="4" s="1"/>
  <c r="E450" i="4"/>
  <c r="F450" i="4"/>
  <c r="G450" i="4"/>
  <c r="H450" i="4" s="1"/>
  <c r="F451" i="4"/>
  <c r="G451" i="4"/>
  <c r="E452" i="4"/>
  <c r="F452" i="4"/>
  <c r="G452" i="4"/>
  <c r="H452" i="4" s="1"/>
  <c r="F453" i="4"/>
  <c r="G453" i="4"/>
  <c r="E454" i="4"/>
  <c r="F454" i="4"/>
  <c r="G454" i="4"/>
  <c r="H454" i="4" s="1"/>
  <c r="E455" i="4"/>
  <c r="F455" i="4"/>
  <c r="G455" i="4"/>
  <c r="F456" i="4"/>
  <c r="G456" i="4"/>
  <c r="E457" i="4"/>
  <c r="F457" i="4"/>
  <c r="G457" i="4"/>
  <c r="H457" i="4" s="1"/>
  <c r="E458" i="4"/>
  <c r="F458" i="4"/>
  <c r="G458" i="4"/>
  <c r="H458" i="4" s="1"/>
  <c r="E459" i="4"/>
  <c r="F459" i="4"/>
  <c r="G459" i="4"/>
  <c r="H459" i="4" s="1"/>
  <c r="E460" i="4"/>
  <c r="F460" i="4"/>
  <c r="G460" i="4"/>
  <c r="H460" i="4" s="1"/>
  <c r="E461" i="4"/>
  <c r="F461" i="4"/>
  <c r="G461" i="4"/>
  <c r="E462" i="4"/>
  <c r="F462" i="4"/>
  <c r="G462" i="4"/>
  <c r="E463" i="4"/>
  <c r="F463" i="4"/>
  <c r="G463" i="4"/>
  <c r="H463" i="4" s="1"/>
  <c r="E464" i="4"/>
  <c r="F464" i="4"/>
  <c r="G464" i="4"/>
  <c r="H464" i="4" s="1"/>
  <c r="E465" i="4"/>
  <c r="F465" i="4"/>
  <c r="G465" i="4"/>
  <c r="H465" i="4" s="1"/>
  <c r="E466" i="4"/>
  <c r="F466" i="4"/>
  <c r="G466" i="4"/>
  <c r="H466" i="4" s="1"/>
  <c r="E467" i="4"/>
  <c r="F467" i="4"/>
  <c r="G467" i="4"/>
  <c r="H467" i="4" s="1"/>
  <c r="E468" i="4"/>
  <c r="F468" i="4"/>
  <c r="G468" i="4"/>
  <c r="E469" i="4"/>
  <c r="F469" i="4"/>
  <c r="G469" i="4"/>
  <c r="H469" i="4" s="1"/>
  <c r="E470" i="4"/>
  <c r="F470" i="4"/>
  <c r="G470" i="4"/>
  <c r="E471" i="4"/>
  <c r="F471" i="4"/>
  <c r="G471" i="4"/>
  <c r="E472" i="4"/>
  <c r="F472" i="4"/>
  <c r="G472" i="4"/>
  <c r="H472" i="4" s="1"/>
  <c r="E473" i="4"/>
  <c r="F473" i="4"/>
  <c r="G473" i="4"/>
  <c r="H473" i="4" s="1"/>
  <c r="E474" i="4"/>
  <c r="F474" i="4"/>
  <c r="G474" i="4"/>
  <c r="H474" i="4" s="1"/>
  <c r="E475" i="4"/>
  <c r="F475" i="4"/>
  <c r="G475" i="4"/>
  <c r="H475" i="4" s="1"/>
  <c r="E476" i="4"/>
  <c r="F476" i="4"/>
  <c r="G476" i="4"/>
  <c r="H476" i="4" s="1"/>
  <c r="E477" i="4"/>
  <c r="F477" i="4"/>
  <c r="G477" i="4"/>
  <c r="H477" i="4" s="1"/>
  <c r="E478" i="4"/>
  <c r="F478" i="4"/>
  <c r="G478" i="4"/>
  <c r="H478" i="4" s="1"/>
  <c r="E479" i="4"/>
  <c r="F479" i="4"/>
  <c r="G479" i="4"/>
  <c r="H479" i="4" s="1"/>
  <c r="E480" i="4"/>
  <c r="F480" i="4"/>
  <c r="G480" i="4"/>
  <c r="H480" i="4" s="1"/>
  <c r="E481" i="4"/>
  <c r="F481" i="4"/>
  <c r="G481" i="4"/>
  <c r="H481" i="4" s="1"/>
  <c r="E482" i="4"/>
  <c r="G482" i="4"/>
  <c r="E483" i="4"/>
  <c r="F483" i="4"/>
  <c r="G483" i="4"/>
  <c r="E484" i="4"/>
  <c r="F484" i="4"/>
  <c r="G484" i="4"/>
  <c r="H484" i="4" s="1"/>
  <c r="E485" i="4"/>
  <c r="F485" i="4"/>
  <c r="G485" i="4"/>
  <c r="H485" i="4" s="1"/>
  <c r="E486" i="4"/>
  <c r="F486" i="4"/>
  <c r="G486" i="4"/>
  <c r="H486" i="4" s="1"/>
  <c r="E487" i="4"/>
  <c r="F487" i="4"/>
  <c r="G487" i="4"/>
  <c r="H487" i="4" s="1"/>
  <c r="E488" i="4"/>
  <c r="F488" i="4"/>
  <c r="G488" i="4"/>
  <c r="E489" i="4"/>
  <c r="F489" i="4"/>
  <c r="G489" i="4"/>
  <c r="E490" i="4"/>
  <c r="F490" i="4"/>
  <c r="G490" i="4"/>
  <c r="H490" i="4" s="1"/>
  <c r="E491" i="4"/>
  <c r="F491" i="4"/>
  <c r="G491" i="4"/>
  <c r="E492" i="4"/>
  <c r="F492" i="4"/>
  <c r="G492" i="4"/>
  <c r="E493" i="4"/>
  <c r="F493" i="4"/>
  <c r="G493" i="4"/>
  <c r="H493" i="4" s="1"/>
  <c r="E494" i="4"/>
  <c r="F494" i="4"/>
  <c r="G494" i="4"/>
  <c r="H494" i="4" s="1"/>
  <c r="E495" i="4"/>
  <c r="F495" i="4"/>
  <c r="G495" i="4"/>
  <c r="E496" i="4"/>
  <c r="F496" i="4"/>
  <c r="G496" i="4"/>
  <c r="H496" i="4" s="1"/>
  <c r="E497" i="4"/>
  <c r="F497" i="4"/>
  <c r="G497" i="4"/>
  <c r="H497" i="4" s="1"/>
  <c r="E498" i="4"/>
  <c r="F498" i="4"/>
  <c r="G498" i="4"/>
  <c r="H498" i="4" s="1"/>
  <c r="E499" i="4"/>
  <c r="F499" i="4"/>
  <c r="G499" i="4"/>
  <c r="H499" i="4" s="1"/>
  <c r="E500" i="4"/>
  <c r="F500" i="4"/>
  <c r="G500" i="4"/>
  <c r="H500" i="4" s="1"/>
  <c r="E501" i="4"/>
  <c r="F501" i="4"/>
  <c r="G501" i="4"/>
  <c r="H501" i="4" s="1"/>
  <c r="E502" i="4"/>
  <c r="F502" i="4"/>
  <c r="G502" i="4"/>
  <c r="H502" i="4" s="1"/>
  <c r="E503" i="4"/>
  <c r="F503" i="4"/>
  <c r="G503" i="4"/>
  <c r="H503" i="4" s="1"/>
  <c r="E504" i="4"/>
  <c r="F504" i="4"/>
  <c r="G504" i="4"/>
  <c r="H504" i="4" s="1"/>
  <c r="E505" i="4"/>
  <c r="F505" i="4"/>
  <c r="G505" i="4"/>
  <c r="H505" i="4" s="1"/>
  <c r="E506" i="4"/>
  <c r="F506" i="4"/>
  <c r="G506" i="4"/>
  <c r="H506" i="4" s="1"/>
  <c r="E507" i="4"/>
  <c r="F507" i="4"/>
  <c r="G507" i="4"/>
  <c r="H507" i="4" s="1"/>
  <c r="E508" i="4"/>
  <c r="F508" i="4"/>
  <c r="G508" i="4"/>
  <c r="H508" i="4" s="1"/>
  <c r="G509" i="4"/>
  <c r="F510" i="4"/>
  <c r="G510" i="4"/>
  <c r="E511" i="4"/>
  <c r="F511" i="4"/>
  <c r="G511" i="4"/>
  <c r="H511" i="4" s="1"/>
  <c r="E512" i="4"/>
  <c r="F512" i="4"/>
  <c r="G512" i="4"/>
  <c r="H512" i="4" s="1"/>
  <c r="E513" i="4"/>
  <c r="F513" i="4"/>
  <c r="G513" i="4"/>
  <c r="H513" i="4" s="1"/>
  <c r="E514" i="4"/>
  <c r="F514" i="4"/>
  <c r="G514" i="4"/>
  <c r="H514" i="4" s="1"/>
  <c r="E515" i="4"/>
  <c r="F515" i="4"/>
  <c r="G515" i="4"/>
  <c r="E516" i="4"/>
  <c r="F516" i="4"/>
  <c r="G516" i="4"/>
  <c r="E517" i="4"/>
  <c r="F517" i="4"/>
  <c r="G517" i="4"/>
  <c r="H517" i="4" s="1"/>
  <c r="E518" i="4"/>
  <c r="F518" i="4"/>
  <c r="G518" i="4"/>
  <c r="H518" i="4" s="1"/>
  <c r="F519" i="4"/>
  <c r="G519" i="4"/>
  <c r="E520" i="4"/>
  <c r="F520" i="4"/>
  <c r="G520" i="4"/>
  <c r="H520" i="4" s="1"/>
  <c r="E521" i="4"/>
  <c r="F521" i="4"/>
  <c r="G521" i="4"/>
  <c r="H521" i="4" s="1"/>
  <c r="E522" i="4"/>
  <c r="F522" i="4"/>
  <c r="G522" i="4"/>
  <c r="E523" i="4"/>
  <c r="F523" i="4"/>
  <c r="G523" i="4"/>
  <c r="H523" i="4" s="1"/>
  <c r="F524" i="4"/>
  <c r="G524" i="4"/>
  <c r="E525" i="4"/>
  <c r="F525" i="4"/>
  <c r="G525" i="4"/>
  <c r="H525" i="4" s="1"/>
  <c r="E526" i="4"/>
  <c r="F526" i="4"/>
  <c r="G526" i="4"/>
  <c r="H526" i="4" s="1"/>
  <c r="E527" i="4"/>
  <c r="F527" i="4"/>
  <c r="G527" i="4"/>
  <c r="H527" i="4" s="1"/>
  <c r="E528" i="4"/>
  <c r="F528" i="4"/>
  <c r="G528" i="4"/>
  <c r="H528" i="4" s="1"/>
  <c r="F529" i="4"/>
  <c r="G529" i="4"/>
  <c r="E530" i="4"/>
  <c r="F530" i="4"/>
  <c r="G530" i="4"/>
  <c r="H530" i="4" s="1"/>
  <c r="G531" i="4"/>
  <c r="E532" i="4"/>
  <c r="F532" i="4"/>
  <c r="G532" i="4"/>
  <c r="H532" i="4" s="1"/>
  <c r="E533" i="4"/>
  <c r="F533" i="4"/>
  <c r="G533" i="4"/>
  <c r="H533" i="4" s="1"/>
  <c r="E534" i="4"/>
  <c r="F534" i="4"/>
  <c r="G534" i="4"/>
  <c r="H534" i="4" s="1"/>
  <c r="E535" i="4"/>
  <c r="F535" i="4"/>
  <c r="G535" i="4"/>
  <c r="H535" i="4" s="1"/>
  <c r="E536" i="4"/>
  <c r="F536" i="4"/>
  <c r="G536" i="4"/>
  <c r="E537" i="4"/>
  <c r="F537" i="4"/>
  <c r="G537" i="4"/>
  <c r="E538" i="4"/>
  <c r="G538" i="4"/>
  <c r="H538" i="4" s="1"/>
  <c r="E539" i="4"/>
  <c r="F539" i="4"/>
  <c r="G539" i="4"/>
  <c r="H539" i="4" s="1"/>
  <c r="E540" i="4"/>
  <c r="F540" i="4"/>
  <c r="G540" i="4"/>
  <c r="H540" i="4" s="1"/>
  <c r="E541" i="4"/>
  <c r="F541" i="4"/>
  <c r="G541" i="4"/>
  <c r="H541" i="4" s="1"/>
  <c r="E542" i="4"/>
  <c r="F542" i="4"/>
  <c r="G542" i="4"/>
  <c r="E543" i="4"/>
  <c r="F543" i="4"/>
  <c r="G543" i="4"/>
  <c r="E544" i="4"/>
  <c r="F544" i="4"/>
  <c r="G544" i="4"/>
  <c r="H544" i="4" s="1"/>
  <c r="E545" i="4"/>
  <c r="F545" i="4"/>
  <c r="G545" i="4"/>
  <c r="E546" i="4"/>
  <c r="F546" i="4"/>
  <c r="G546" i="4"/>
  <c r="G331" i="3"/>
  <c r="G332" i="3"/>
  <c r="E333" i="3"/>
  <c r="G333" i="3"/>
  <c r="E334" i="3"/>
  <c r="F334" i="3"/>
  <c r="G334" i="3"/>
  <c r="H334" i="3" s="1"/>
  <c r="E335" i="3"/>
  <c r="F335" i="3"/>
  <c r="G335" i="3"/>
  <c r="H335" i="3" s="1"/>
  <c r="G336" i="3"/>
  <c r="G337" i="3"/>
  <c r="G338" i="3"/>
  <c r="G339" i="3"/>
  <c r="G340" i="3"/>
  <c r="E341" i="3"/>
  <c r="F341" i="3"/>
  <c r="G341" i="3"/>
  <c r="H341" i="3" s="1"/>
  <c r="G342" i="3"/>
  <c r="E343" i="3"/>
  <c r="G343" i="3"/>
  <c r="H343" i="3" s="1"/>
  <c r="E344" i="3"/>
  <c r="F344" i="3"/>
  <c r="G344" i="3"/>
  <c r="H344" i="3" s="1"/>
  <c r="G345" i="3"/>
  <c r="G346" i="3"/>
  <c r="E347" i="3"/>
  <c r="G347" i="3"/>
  <c r="E348" i="3"/>
  <c r="F348" i="3"/>
  <c r="G348" i="3"/>
  <c r="G349" i="3"/>
  <c r="E350" i="3"/>
  <c r="F350" i="3"/>
  <c r="G350" i="3"/>
  <c r="H350" i="3" s="1"/>
  <c r="E351" i="3"/>
  <c r="F351" i="3"/>
  <c r="G351" i="3"/>
  <c r="H351" i="3" s="1"/>
  <c r="G352" i="3"/>
  <c r="G353" i="3"/>
  <c r="G354" i="3"/>
  <c r="F355" i="3"/>
  <c r="G355" i="3"/>
  <c r="E356" i="3"/>
  <c r="G356" i="3"/>
  <c r="H356" i="3" s="1"/>
  <c r="E357" i="3"/>
  <c r="F357" i="3"/>
  <c r="G357" i="3"/>
  <c r="H357" i="3" s="1"/>
  <c r="E358" i="3"/>
  <c r="G358" i="3"/>
  <c r="H358" i="3" s="1"/>
  <c r="E359" i="3"/>
  <c r="G359" i="3"/>
  <c r="H359" i="3" s="1"/>
  <c r="E360" i="3"/>
  <c r="F360" i="3"/>
  <c r="G360" i="3"/>
  <c r="G361" i="3"/>
  <c r="G362" i="3"/>
  <c r="E363" i="3"/>
  <c r="F363" i="3"/>
  <c r="G363" i="3"/>
  <c r="E364" i="3"/>
  <c r="F364" i="3"/>
  <c r="G364" i="3"/>
  <c r="H364" i="3" s="1"/>
  <c r="G365" i="3"/>
  <c r="E366" i="3"/>
  <c r="F366" i="3"/>
  <c r="G366" i="3"/>
  <c r="H366" i="3" s="1"/>
  <c r="G367" i="3"/>
  <c r="G368" i="3"/>
  <c r="G369" i="3"/>
  <c r="G370" i="3"/>
  <c r="E371" i="3"/>
  <c r="F371" i="3"/>
  <c r="G371" i="3"/>
  <c r="H371" i="3" s="1"/>
  <c r="E372" i="3"/>
  <c r="F372" i="3"/>
  <c r="G372" i="3"/>
  <c r="H372" i="3" s="1"/>
  <c r="E373" i="3"/>
  <c r="F373" i="3"/>
  <c r="G373" i="3"/>
  <c r="H373" i="3" s="1"/>
  <c r="G374" i="3"/>
  <c r="E375" i="3"/>
  <c r="F375" i="3"/>
  <c r="G375" i="3"/>
  <c r="E376" i="3"/>
  <c r="G376" i="3"/>
  <c r="H376" i="3" s="1"/>
  <c r="F377" i="3"/>
  <c r="G377" i="3"/>
  <c r="E378" i="3"/>
  <c r="G378" i="3"/>
  <c r="H378" i="3" s="1"/>
  <c r="G379" i="3"/>
  <c r="G380" i="3"/>
  <c r="E381" i="3"/>
  <c r="G381" i="3"/>
  <c r="G382" i="3"/>
  <c r="E383" i="3"/>
  <c r="F383" i="3"/>
  <c r="G383" i="3"/>
  <c r="G384" i="3"/>
  <c r="E385" i="3"/>
  <c r="F385" i="3"/>
  <c r="G385" i="3"/>
  <c r="H385" i="3" s="1"/>
  <c r="E386" i="3"/>
  <c r="F386" i="3"/>
  <c r="G386" i="3"/>
  <c r="H386" i="3" s="1"/>
  <c r="E387" i="3"/>
  <c r="G387" i="3"/>
  <c r="E388" i="3"/>
  <c r="F388" i="3"/>
  <c r="G388" i="3"/>
  <c r="H388" i="3" s="1"/>
  <c r="E389" i="3"/>
  <c r="F389" i="3"/>
  <c r="G389" i="3"/>
  <c r="H389" i="3" s="1"/>
  <c r="G390" i="3"/>
  <c r="E391" i="3"/>
  <c r="F391" i="3"/>
  <c r="G391" i="3"/>
  <c r="H391" i="3" s="1"/>
  <c r="E392" i="3"/>
  <c r="F392" i="3"/>
  <c r="G392" i="3"/>
  <c r="H392" i="3" s="1"/>
  <c r="E393" i="3"/>
  <c r="F393" i="3"/>
  <c r="G393" i="3"/>
  <c r="H393" i="3" s="1"/>
  <c r="G394" i="3"/>
  <c r="E395" i="3"/>
  <c r="G395" i="3"/>
  <c r="H395" i="3" s="1"/>
  <c r="E396" i="3"/>
  <c r="F396" i="3"/>
  <c r="G396" i="3"/>
  <c r="E397" i="3"/>
  <c r="F397" i="3"/>
  <c r="G397" i="3"/>
  <c r="H397" i="3" s="1"/>
  <c r="E398" i="3"/>
  <c r="F398" i="3"/>
  <c r="G398" i="3"/>
  <c r="H398" i="3" s="1"/>
  <c r="E399" i="3"/>
  <c r="F399" i="3"/>
  <c r="G399" i="3"/>
  <c r="H399" i="3" s="1"/>
  <c r="E400" i="3"/>
  <c r="F400" i="3"/>
  <c r="G400" i="3"/>
  <c r="H400" i="3" s="1"/>
  <c r="E401" i="3"/>
  <c r="F401" i="3"/>
  <c r="G401" i="3"/>
  <c r="F402" i="3"/>
  <c r="G402" i="3"/>
  <c r="E403" i="3"/>
  <c r="F403" i="3"/>
  <c r="G403" i="3"/>
  <c r="H403" i="3" s="1"/>
  <c r="E404" i="3"/>
  <c r="F404" i="3"/>
  <c r="G404" i="3"/>
  <c r="H404" i="3" s="1"/>
  <c r="F405" i="3"/>
  <c r="G405" i="3"/>
  <c r="E406" i="3"/>
  <c r="F406" i="3"/>
  <c r="G406" i="3"/>
  <c r="H406" i="3" s="1"/>
  <c r="E407" i="3"/>
  <c r="F407" i="3"/>
  <c r="G407" i="3"/>
  <c r="E408" i="3"/>
  <c r="G408" i="3"/>
  <c r="G409" i="3"/>
  <c r="E410" i="3"/>
  <c r="G410" i="3"/>
  <c r="E411" i="3"/>
  <c r="G411" i="3"/>
  <c r="E412" i="3"/>
  <c r="G412" i="3"/>
  <c r="H412" i="3" s="1"/>
  <c r="E413" i="3"/>
  <c r="F413" i="3"/>
  <c r="G413" i="3"/>
  <c r="H413" i="3" s="1"/>
  <c r="E414" i="3"/>
  <c r="F414" i="3"/>
  <c r="G414" i="3"/>
  <c r="E415" i="3"/>
  <c r="F415" i="3"/>
  <c r="G415" i="3"/>
  <c r="H415" i="3" s="1"/>
  <c r="E416" i="3"/>
  <c r="F416" i="3"/>
  <c r="G416" i="3"/>
  <c r="H416" i="3" s="1"/>
  <c r="E417" i="3"/>
  <c r="F417" i="3"/>
  <c r="G417" i="3"/>
  <c r="H417" i="3" s="1"/>
  <c r="E418" i="3"/>
  <c r="F418" i="3"/>
  <c r="G418" i="3"/>
  <c r="H418" i="3" s="1"/>
  <c r="E419" i="3"/>
  <c r="F419" i="3"/>
  <c r="G419" i="3"/>
  <c r="H419" i="3" s="1"/>
  <c r="E420" i="3"/>
  <c r="F420" i="3"/>
  <c r="G420" i="3"/>
  <c r="H420" i="3" s="1"/>
  <c r="E421" i="3"/>
  <c r="F421" i="3"/>
  <c r="G421" i="3"/>
  <c r="H421" i="3" s="1"/>
  <c r="E422" i="3"/>
  <c r="F422" i="3"/>
  <c r="G422" i="3"/>
  <c r="H422" i="3" s="1"/>
  <c r="E423" i="3"/>
  <c r="G423" i="3"/>
  <c r="H423" i="3" s="1"/>
  <c r="F424" i="3"/>
  <c r="G424" i="3"/>
  <c r="G425" i="3"/>
  <c r="E426" i="3"/>
  <c r="F426" i="3"/>
  <c r="G426" i="3"/>
  <c r="H426" i="3" s="1"/>
  <c r="E427" i="3"/>
  <c r="G427" i="3"/>
  <c r="H427" i="3" s="1"/>
  <c r="G428" i="3"/>
  <c r="E429" i="3"/>
  <c r="F429" i="3"/>
  <c r="G429" i="3"/>
  <c r="E430" i="3"/>
  <c r="F430" i="3"/>
  <c r="G430" i="3"/>
  <c r="H430" i="3" s="1"/>
  <c r="E431" i="3"/>
  <c r="F431" i="3"/>
  <c r="G431" i="3"/>
  <c r="H431" i="3" s="1"/>
  <c r="G432" i="3"/>
  <c r="F433" i="3"/>
  <c r="G433" i="3"/>
  <c r="F434" i="3"/>
  <c r="G434" i="3"/>
  <c r="E435" i="3"/>
  <c r="F435" i="3"/>
  <c r="G435" i="3"/>
  <c r="G436" i="3"/>
  <c r="E437" i="3"/>
  <c r="F437" i="3"/>
  <c r="G437" i="3"/>
  <c r="H437" i="3" s="1"/>
  <c r="G438" i="3"/>
  <c r="E439" i="3"/>
  <c r="F439" i="3"/>
  <c r="G439" i="3"/>
  <c r="H439" i="3" s="1"/>
  <c r="E440" i="3"/>
  <c r="F440" i="3"/>
  <c r="G440" i="3"/>
  <c r="H440" i="3" s="1"/>
  <c r="E441" i="3"/>
  <c r="F441" i="3"/>
  <c r="G441" i="3"/>
  <c r="E442" i="3"/>
  <c r="F442" i="3"/>
  <c r="G442" i="3"/>
  <c r="H442" i="3" s="1"/>
  <c r="E443" i="3"/>
  <c r="G443" i="3"/>
  <c r="H443" i="3" s="1"/>
  <c r="E444" i="3"/>
  <c r="F444" i="3"/>
  <c r="G444" i="3"/>
  <c r="H444" i="3" s="1"/>
  <c r="E445" i="3"/>
  <c r="F445" i="3"/>
  <c r="G445" i="3"/>
  <c r="H445" i="3" s="1"/>
  <c r="G446" i="3"/>
  <c r="E447" i="3"/>
  <c r="F447" i="3"/>
  <c r="G447" i="3"/>
  <c r="H447" i="3" s="1"/>
  <c r="F448" i="3"/>
  <c r="G448" i="3"/>
  <c r="E449" i="3"/>
  <c r="F449" i="3"/>
  <c r="G449" i="3"/>
  <c r="H449" i="3" s="1"/>
  <c r="E450" i="3"/>
  <c r="F450" i="3"/>
  <c r="G450" i="3"/>
  <c r="H450" i="3" s="1"/>
  <c r="G451" i="3"/>
  <c r="F452" i="3"/>
  <c r="G452" i="3"/>
  <c r="F453" i="3"/>
  <c r="G453" i="3"/>
  <c r="E454" i="3"/>
  <c r="F454" i="3"/>
  <c r="G454" i="3"/>
  <c r="H454" i="3" s="1"/>
  <c r="F455" i="3"/>
  <c r="G455" i="3"/>
  <c r="G456" i="3"/>
  <c r="G457" i="3"/>
  <c r="E458" i="3"/>
  <c r="F458" i="3"/>
  <c r="G458" i="3"/>
  <c r="H458" i="3" s="1"/>
  <c r="E459" i="3"/>
  <c r="F459" i="3"/>
  <c r="G459" i="3"/>
  <c r="H459" i="3" s="1"/>
  <c r="E460" i="3"/>
  <c r="F460" i="3"/>
  <c r="G460" i="3"/>
  <c r="H460" i="3" s="1"/>
  <c r="E461" i="3"/>
  <c r="F461" i="3"/>
  <c r="G461" i="3"/>
  <c r="F462" i="3"/>
  <c r="G462" i="3"/>
  <c r="E463" i="3"/>
  <c r="F463" i="3"/>
  <c r="G463" i="3"/>
  <c r="H463" i="3" s="1"/>
  <c r="E464" i="3"/>
  <c r="F464" i="3"/>
  <c r="G464" i="3"/>
  <c r="E465" i="3"/>
  <c r="F465" i="3"/>
  <c r="G465" i="3"/>
  <c r="E466" i="3"/>
  <c r="F466" i="3"/>
  <c r="G466" i="3"/>
  <c r="H466" i="3" s="1"/>
  <c r="E467" i="3"/>
  <c r="G467" i="3"/>
  <c r="H467" i="3" s="1"/>
  <c r="E468" i="3"/>
  <c r="F468" i="3"/>
  <c r="G468" i="3"/>
  <c r="E469" i="3"/>
  <c r="F469" i="3"/>
  <c r="G469" i="3"/>
  <c r="H469" i="3" s="1"/>
  <c r="E470" i="3"/>
  <c r="F470" i="3"/>
  <c r="G470" i="3"/>
  <c r="H470" i="3" s="1"/>
  <c r="E471" i="3"/>
  <c r="F471" i="3"/>
  <c r="G471" i="3"/>
  <c r="H471" i="3" s="1"/>
  <c r="E472" i="3"/>
  <c r="F472" i="3"/>
  <c r="G472" i="3"/>
  <c r="H472" i="3" s="1"/>
  <c r="E473" i="3"/>
  <c r="F473" i="3"/>
  <c r="G473" i="3"/>
  <c r="H473" i="3" s="1"/>
  <c r="E474" i="3"/>
  <c r="F474" i="3"/>
  <c r="G474" i="3"/>
  <c r="H474" i="3" s="1"/>
  <c r="E475" i="3"/>
  <c r="F475" i="3"/>
  <c r="G475" i="3"/>
  <c r="H475" i="3" s="1"/>
  <c r="E476" i="3"/>
  <c r="F476" i="3"/>
  <c r="G476" i="3"/>
  <c r="H476" i="3" s="1"/>
  <c r="G477" i="3"/>
  <c r="G478" i="3"/>
  <c r="E479" i="3"/>
  <c r="F479" i="3"/>
  <c r="G479" i="3"/>
  <c r="H479" i="3" s="1"/>
  <c r="E480" i="3"/>
  <c r="F480" i="3"/>
  <c r="G480" i="3"/>
  <c r="H480" i="3" s="1"/>
  <c r="E481" i="3"/>
  <c r="F481" i="3"/>
  <c r="G481" i="3"/>
  <c r="H481" i="3" s="1"/>
  <c r="E482" i="3"/>
  <c r="G482" i="3"/>
  <c r="F483" i="3"/>
  <c r="G483" i="3"/>
  <c r="E484" i="3"/>
  <c r="F484" i="3"/>
  <c r="G484" i="3"/>
  <c r="H484" i="3" s="1"/>
  <c r="E485" i="3"/>
  <c r="F485" i="3"/>
  <c r="G485" i="3"/>
  <c r="H485" i="3" s="1"/>
  <c r="E486" i="3"/>
  <c r="G486" i="3"/>
  <c r="H486" i="3" s="1"/>
  <c r="E487" i="3"/>
  <c r="F487" i="3"/>
  <c r="G487" i="3"/>
  <c r="H487" i="3" s="1"/>
  <c r="E488" i="3"/>
  <c r="F488" i="3"/>
  <c r="G488" i="3"/>
  <c r="E489" i="3"/>
  <c r="F489" i="3"/>
  <c r="G489" i="3"/>
  <c r="E490" i="3"/>
  <c r="F490" i="3"/>
  <c r="G490" i="3"/>
  <c r="H490" i="3" s="1"/>
  <c r="E491" i="3"/>
  <c r="F491" i="3"/>
  <c r="G491" i="3"/>
  <c r="H491" i="3" s="1"/>
  <c r="E492" i="3"/>
  <c r="F492" i="3"/>
  <c r="G492" i="3"/>
  <c r="H492" i="3" s="1"/>
  <c r="E493" i="3"/>
  <c r="F493" i="3"/>
  <c r="G493" i="3"/>
  <c r="H493" i="3" s="1"/>
  <c r="E494" i="3"/>
  <c r="F494" i="3"/>
  <c r="G494" i="3"/>
  <c r="H494" i="3" s="1"/>
  <c r="F495" i="3"/>
  <c r="G495" i="3"/>
  <c r="E496" i="3"/>
  <c r="F496" i="3"/>
  <c r="G496" i="3"/>
  <c r="H496" i="3" s="1"/>
  <c r="E497" i="3"/>
  <c r="F497" i="3"/>
  <c r="G497" i="3"/>
  <c r="H497" i="3" s="1"/>
  <c r="E498" i="3"/>
  <c r="F498" i="3"/>
  <c r="G498" i="3"/>
  <c r="H498" i="3" s="1"/>
  <c r="E499" i="3"/>
  <c r="F499" i="3"/>
  <c r="G499" i="3"/>
  <c r="H499" i="3" s="1"/>
  <c r="E500" i="3"/>
  <c r="F500" i="3"/>
  <c r="G500" i="3"/>
  <c r="H500" i="3" s="1"/>
  <c r="E501" i="3"/>
  <c r="F501" i="3"/>
  <c r="G501" i="3"/>
  <c r="H501" i="3" s="1"/>
  <c r="E502" i="3"/>
  <c r="F502" i="3"/>
  <c r="G502" i="3"/>
  <c r="H502" i="3" s="1"/>
  <c r="F503" i="3"/>
  <c r="G503" i="3"/>
  <c r="E504" i="3"/>
  <c r="F504" i="3"/>
  <c r="G504" i="3"/>
  <c r="E505" i="3"/>
  <c r="G505" i="3"/>
  <c r="H505" i="3" s="1"/>
  <c r="G506" i="3"/>
  <c r="F507" i="3"/>
  <c r="G507" i="3"/>
  <c r="E508" i="3"/>
  <c r="F508" i="3"/>
  <c r="G508" i="3"/>
  <c r="H508" i="3" s="1"/>
  <c r="E509" i="3"/>
  <c r="G509" i="3"/>
  <c r="F510" i="3"/>
  <c r="G510" i="3"/>
  <c r="E511" i="3"/>
  <c r="F511" i="3"/>
  <c r="G511" i="3"/>
  <c r="H511" i="3" s="1"/>
  <c r="E512" i="3"/>
  <c r="F512" i="3"/>
  <c r="G512" i="3"/>
  <c r="H512" i="3" s="1"/>
  <c r="E513" i="3"/>
  <c r="F513" i="3"/>
  <c r="G513" i="3"/>
  <c r="H513" i="3" s="1"/>
  <c r="E514" i="3"/>
  <c r="F514" i="3"/>
  <c r="G514" i="3"/>
  <c r="H514" i="3" s="1"/>
  <c r="E515" i="3"/>
  <c r="F515" i="3"/>
  <c r="G515" i="3"/>
  <c r="E516" i="3"/>
  <c r="F516" i="3"/>
  <c r="G516" i="3"/>
  <c r="E517" i="3"/>
  <c r="F517" i="3"/>
  <c r="G517" i="3"/>
  <c r="H517" i="3" s="1"/>
  <c r="E518" i="3"/>
  <c r="F518" i="3"/>
  <c r="G518" i="3"/>
  <c r="H518" i="3" s="1"/>
  <c r="G519" i="3"/>
  <c r="E520" i="3"/>
  <c r="F520" i="3"/>
  <c r="G520" i="3"/>
  <c r="H520" i="3" s="1"/>
  <c r="G521" i="3"/>
  <c r="E522" i="3"/>
  <c r="F522" i="3"/>
  <c r="G522" i="3"/>
  <c r="E523" i="3"/>
  <c r="F523" i="3"/>
  <c r="G523" i="3"/>
  <c r="H523" i="3" s="1"/>
  <c r="G524" i="3"/>
  <c r="E525" i="3"/>
  <c r="G525" i="3"/>
  <c r="E526" i="3"/>
  <c r="F526" i="3"/>
  <c r="G526" i="3"/>
  <c r="H526" i="3" s="1"/>
  <c r="E527" i="3"/>
  <c r="F527" i="3"/>
  <c r="G527" i="3"/>
  <c r="H527" i="3" s="1"/>
  <c r="E528" i="3"/>
  <c r="F528" i="3"/>
  <c r="G528" i="3"/>
  <c r="H528" i="3" s="1"/>
  <c r="G529" i="3"/>
  <c r="G530" i="3"/>
  <c r="G531" i="3"/>
  <c r="E532" i="3"/>
  <c r="F532" i="3"/>
  <c r="G532" i="3"/>
  <c r="H532" i="3" s="1"/>
  <c r="E533" i="3"/>
  <c r="F533" i="3"/>
  <c r="G533" i="3"/>
  <c r="H533" i="3" s="1"/>
  <c r="E534" i="3"/>
  <c r="F534" i="3"/>
  <c r="G534" i="3"/>
  <c r="H534" i="3" s="1"/>
  <c r="E535" i="3"/>
  <c r="F535" i="3"/>
  <c r="G535" i="3"/>
  <c r="H535" i="3" s="1"/>
  <c r="E536" i="3"/>
  <c r="F536" i="3"/>
  <c r="G536" i="3"/>
  <c r="E537" i="3"/>
  <c r="F537" i="3"/>
  <c r="G537" i="3"/>
  <c r="G538" i="3"/>
  <c r="E539" i="3"/>
  <c r="F539" i="3"/>
  <c r="G539" i="3"/>
  <c r="H539" i="3" s="1"/>
  <c r="F540" i="3"/>
  <c r="G540" i="3"/>
  <c r="E541" i="3"/>
  <c r="F541" i="3"/>
  <c r="G541" i="3"/>
  <c r="H541" i="3" s="1"/>
  <c r="E542" i="3"/>
  <c r="F542" i="3"/>
  <c r="G542" i="3"/>
  <c r="H542" i="3" s="1"/>
  <c r="E543" i="3"/>
  <c r="F543" i="3"/>
  <c r="G543" i="3"/>
  <c r="H543" i="3" s="1"/>
  <c r="E544" i="3"/>
  <c r="G544" i="3"/>
  <c r="E545" i="3"/>
  <c r="F545" i="3"/>
  <c r="G545" i="3"/>
  <c r="E546" i="3"/>
  <c r="F546" i="3"/>
  <c r="G546" i="3"/>
  <c r="H546" i="3" s="1"/>
  <c r="G331" i="2"/>
  <c r="G332" i="2"/>
  <c r="G333" i="2"/>
  <c r="E334" i="2"/>
  <c r="F334" i="2"/>
  <c r="G334" i="2"/>
  <c r="H334" i="2" s="1"/>
  <c r="E335" i="2"/>
  <c r="F335" i="2"/>
  <c r="G335" i="2"/>
  <c r="H335" i="2" s="1"/>
  <c r="G336" i="2"/>
  <c r="G337" i="2"/>
  <c r="G338" i="2"/>
  <c r="G339" i="2"/>
  <c r="G340" i="2"/>
  <c r="E341" i="2"/>
  <c r="F341" i="2"/>
  <c r="G341" i="2"/>
  <c r="H341" i="2" s="1"/>
  <c r="G342" i="2"/>
  <c r="G343" i="2"/>
  <c r="E344" i="2"/>
  <c r="F344" i="2"/>
  <c r="G344" i="2"/>
  <c r="H344" i="2" s="1"/>
  <c r="G345" i="2"/>
  <c r="G346" i="2"/>
  <c r="E347" i="2"/>
  <c r="F347" i="2"/>
  <c r="G347" i="2"/>
  <c r="E348" i="2"/>
  <c r="F348" i="2"/>
  <c r="G348" i="2"/>
  <c r="H348" i="2" s="1"/>
  <c r="G349" i="2"/>
  <c r="G350" i="2"/>
  <c r="E351" i="2"/>
  <c r="F351" i="2"/>
  <c r="G351" i="2"/>
  <c r="H351" i="2" s="1"/>
  <c r="G352" i="2"/>
  <c r="G353" i="2"/>
  <c r="G354" i="2"/>
  <c r="G355" i="2"/>
  <c r="E356" i="2"/>
  <c r="G356" i="2"/>
  <c r="E357" i="2"/>
  <c r="G357" i="2"/>
  <c r="H357" i="2" s="1"/>
  <c r="G358" i="2"/>
  <c r="G359" i="2"/>
  <c r="G360" i="2"/>
  <c r="G361" i="2"/>
  <c r="G362" i="2"/>
  <c r="F363" i="2"/>
  <c r="G363" i="2"/>
  <c r="G364" i="2"/>
  <c r="G365" i="2"/>
  <c r="G366" i="2"/>
  <c r="G367" i="2"/>
  <c r="G368" i="2"/>
  <c r="G369" i="2"/>
  <c r="G370" i="2"/>
  <c r="E371" i="2"/>
  <c r="F371" i="2"/>
  <c r="G371" i="2"/>
  <c r="H371" i="2" s="1"/>
  <c r="E372" i="2"/>
  <c r="F372" i="2"/>
  <c r="G372" i="2"/>
  <c r="H372" i="2" s="1"/>
  <c r="E373" i="2"/>
  <c r="F373" i="2"/>
  <c r="G373" i="2"/>
  <c r="G374" i="2"/>
  <c r="E375" i="2"/>
  <c r="F375" i="2"/>
  <c r="G375" i="2"/>
  <c r="H375" i="2" s="1"/>
  <c r="E376" i="2"/>
  <c r="F376" i="2"/>
  <c r="G376" i="2"/>
  <c r="H376" i="2" s="1"/>
  <c r="E377" i="2"/>
  <c r="F377" i="2"/>
  <c r="G377" i="2"/>
  <c r="H377" i="2" s="1"/>
  <c r="G378" i="2"/>
  <c r="G379" i="2"/>
  <c r="G380" i="2"/>
  <c r="G381" i="2"/>
  <c r="G382" i="2"/>
  <c r="E383" i="2"/>
  <c r="F383" i="2"/>
  <c r="G383" i="2"/>
  <c r="E384" i="2"/>
  <c r="F384" i="2"/>
  <c r="G384" i="2"/>
  <c r="H384" i="2" s="1"/>
  <c r="E385" i="2"/>
  <c r="F385" i="2"/>
  <c r="G385" i="2"/>
  <c r="E386" i="2"/>
  <c r="F386" i="2"/>
  <c r="G386" i="2"/>
  <c r="E387" i="2"/>
  <c r="F387" i="2"/>
  <c r="G387" i="2"/>
  <c r="H387" i="2" s="1"/>
  <c r="E388" i="2"/>
  <c r="F388" i="2"/>
  <c r="G388" i="2"/>
  <c r="H388" i="2" s="1"/>
  <c r="E389" i="2"/>
  <c r="F389" i="2"/>
  <c r="G389" i="2"/>
  <c r="H389" i="2" s="1"/>
  <c r="G390" i="2"/>
  <c r="E391" i="2"/>
  <c r="F391" i="2"/>
  <c r="G391" i="2"/>
  <c r="F392" i="2"/>
  <c r="G392" i="2"/>
  <c r="E393" i="2"/>
  <c r="G393" i="2"/>
  <c r="H393" i="2"/>
  <c r="F394" i="2"/>
  <c r="G394" i="2"/>
  <c r="E395" i="2"/>
  <c r="F395" i="2"/>
  <c r="G395" i="2"/>
  <c r="H395" i="2" s="1"/>
  <c r="E396" i="2"/>
  <c r="F396" i="2"/>
  <c r="G396" i="2"/>
  <c r="H396" i="2" s="1"/>
  <c r="E397" i="2"/>
  <c r="F397" i="2"/>
  <c r="G397" i="2"/>
  <c r="H397" i="2" s="1"/>
  <c r="E398" i="2"/>
  <c r="F398" i="2"/>
  <c r="G398" i="2"/>
  <c r="H398" i="2" s="1"/>
  <c r="E399" i="2"/>
  <c r="F399" i="2"/>
  <c r="G399" i="2"/>
  <c r="H399" i="2" s="1"/>
  <c r="E400" i="2"/>
  <c r="F400" i="2"/>
  <c r="G400" i="2"/>
  <c r="E401" i="2"/>
  <c r="F401" i="2"/>
  <c r="G401" i="2"/>
  <c r="G402" i="2"/>
  <c r="E403" i="2"/>
  <c r="F403" i="2"/>
  <c r="G403" i="2"/>
  <c r="E404" i="2"/>
  <c r="F404" i="2"/>
  <c r="G404" i="2"/>
  <c r="E405" i="2"/>
  <c r="F405" i="2"/>
  <c r="G405" i="2"/>
  <c r="H405" i="2" s="1"/>
  <c r="E406" i="2"/>
  <c r="F406" i="2"/>
  <c r="G406" i="2"/>
  <c r="H406" i="2" s="1"/>
  <c r="E407" i="2"/>
  <c r="F407" i="2"/>
  <c r="G407" i="2"/>
  <c r="H407" i="2" s="1"/>
  <c r="E408" i="2"/>
  <c r="F408" i="2"/>
  <c r="G408" i="2"/>
  <c r="H408" i="2" s="1"/>
  <c r="G409" i="2"/>
  <c r="G410" i="2"/>
  <c r="F411" i="2"/>
  <c r="G411" i="2"/>
  <c r="F412" i="2"/>
  <c r="G412" i="2"/>
  <c r="E413" i="2"/>
  <c r="F413" i="2"/>
  <c r="G413" i="2"/>
  <c r="H413" i="2" s="1"/>
  <c r="E414" i="2"/>
  <c r="F414" i="2"/>
  <c r="G414" i="2"/>
  <c r="H414" i="2" s="1"/>
  <c r="E415" i="2"/>
  <c r="F415" i="2"/>
  <c r="G415" i="2"/>
  <c r="H415" i="2" s="1"/>
  <c r="E416" i="2"/>
  <c r="F416" i="2"/>
  <c r="G416" i="2"/>
  <c r="H416" i="2" s="1"/>
  <c r="E417" i="2"/>
  <c r="F417" i="2"/>
  <c r="G417" i="2"/>
  <c r="H417" i="2" s="1"/>
  <c r="E418" i="2"/>
  <c r="F418" i="2"/>
  <c r="G418" i="2"/>
  <c r="E419" i="2"/>
  <c r="F419" i="2"/>
  <c r="G419" i="2"/>
  <c r="G420" i="2"/>
  <c r="F421" i="2"/>
  <c r="G421" i="2"/>
  <c r="G422" i="2"/>
  <c r="G423" i="2"/>
  <c r="F424" i="2"/>
  <c r="G424" i="2"/>
  <c r="F425" i="2"/>
  <c r="G425" i="2"/>
  <c r="E426" i="2"/>
  <c r="F426" i="2"/>
  <c r="G426" i="2"/>
  <c r="H426" i="2" s="1"/>
  <c r="E427" i="2"/>
  <c r="F427" i="2"/>
  <c r="G427" i="2"/>
  <c r="G428" i="2"/>
  <c r="E429" i="2"/>
  <c r="F429" i="2"/>
  <c r="G429" i="2"/>
  <c r="H429" i="2" s="1"/>
  <c r="E430" i="2"/>
  <c r="G430" i="2"/>
  <c r="H430" i="2" s="1"/>
  <c r="E431" i="2"/>
  <c r="F431" i="2"/>
  <c r="G431" i="2"/>
  <c r="H431" i="2" s="1"/>
  <c r="G432" i="2"/>
  <c r="G433" i="2"/>
  <c r="E434" i="2"/>
  <c r="F434" i="2"/>
  <c r="G434" i="2"/>
  <c r="H434" i="2" s="1"/>
  <c r="F435" i="2"/>
  <c r="G435" i="2"/>
  <c r="G436" i="2"/>
  <c r="F437" i="2"/>
  <c r="G437" i="2"/>
  <c r="G438" i="2"/>
  <c r="E439" i="2"/>
  <c r="G439" i="2"/>
  <c r="H439" i="2" s="1"/>
  <c r="F440" i="2"/>
  <c r="G440" i="2"/>
  <c r="E441" i="2"/>
  <c r="F441" i="2"/>
  <c r="G441" i="2"/>
  <c r="H441" i="2" s="1"/>
  <c r="E442" i="2"/>
  <c r="F442" i="2"/>
  <c r="G442" i="2"/>
  <c r="H442" i="2" s="1"/>
  <c r="E443" i="2"/>
  <c r="F443" i="2"/>
  <c r="G443" i="2"/>
  <c r="H443" i="2" s="1"/>
  <c r="E444" i="2"/>
  <c r="F444" i="2"/>
  <c r="G444" i="2"/>
  <c r="H444" i="2" s="1"/>
  <c r="E445" i="2"/>
  <c r="F445" i="2"/>
  <c r="G445" i="2"/>
  <c r="G446" i="2"/>
  <c r="E447" i="2"/>
  <c r="F447" i="2"/>
  <c r="G447" i="2"/>
  <c r="H447" i="2" s="1"/>
  <c r="G448" i="2"/>
  <c r="E449" i="2"/>
  <c r="F449" i="2"/>
  <c r="G449" i="2"/>
  <c r="G450" i="2"/>
  <c r="G451" i="2"/>
  <c r="E452" i="2"/>
  <c r="F452" i="2"/>
  <c r="G452" i="2"/>
  <c r="H452" i="2" s="1"/>
  <c r="G453" i="2"/>
  <c r="E454" i="2"/>
  <c r="G454" i="2"/>
  <c r="E455" i="2"/>
  <c r="F455" i="2"/>
  <c r="G455" i="2"/>
  <c r="G456" i="2"/>
  <c r="F457" i="2"/>
  <c r="G457" i="2"/>
  <c r="E458" i="2"/>
  <c r="G458" i="2"/>
  <c r="E459" i="2"/>
  <c r="F459" i="2"/>
  <c r="G459" i="2"/>
  <c r="H459" i="2" s="1"/>
  <c r="E460" i="2"/>
  <c r="F460" i="2"/>
  <c r="G460" i="2"/>
  <c r="H460" i="2" s="1"/>
  <c r="E461" i="2"/>
  <c r="F461" i="2"/>
  <c r="G461" i="2"/>
  <c r="H461" i="2" s="1"/>
  <c r="G462" i="2"/>
  <c r="E463" i="2"/>
  <c r="F463" i="2"/>
  <c r="G463" i="2"/>
  <c r="F464" i="2"/>
  <c r="G464" i="2"/>
  <c r="G465" i="2"/>
  <c r="E466" i="2"/>
  <c r="F466" i="2"/>
  <c r="G466" i="2"/>
  <c r="H466" i="2" s="1"/>
  <c r="G467" i="2"/>
  <c r="E468" i="2"/>
  <c r="F468" i="2"/>
  <c r="G468" i="2"/>
  <c r="H468" i="2" s="1"/>
  <c r="E469" i="2"/>
  <c r="F469" i="2"/>
  <c r="G469" i="2"/>
  <c r="H469" i="2" s="1"/>
  <c r="E470" i="2"/>
  <c r="F470" i="2"/>
  <c r="G470" i="2"/>
  <c r="H470" i="2" s="1"/>
  <c r="F471" i="2"/>
  <c r="G471" i="2"/>
  <c r="E472" i="2"/>
  <c r="F472" i="2"/>
  <c r="G472" i="2"/>
  <c r="E473" i="2"/>
  <c r="F473" i="2"/>
  <c r="G473" i="2"/>
  <c r="E474" i="2"/>
  <c r="F474" i="2"/>
  <c r="G474" i="2"/>
  <c r="H474" i="2" s="1"/>
  <c r="E475" i="2"/>
  <c r="G475" i="2"/>
  <c r="H475" i="2" s="1"/>
  <c r="F476" i="2"/>
  <c r="G476" i="2"/>
  <c r="G477" i="2"/>
  <c r="E478" i="2"/>
  <c r="G478" i="2"/>
  <c r="H478" i="2" s="1"/>
  <c r="E479" i="2"/>
  <c r="F479" i="2"/>
  <c r="G479" i="2"/>
  <c r="H479" i="2" s="1"/>
  <c r="E480" i="2"/>
  <c r="F480" i="2"/>
  <c r="G480" i="2"/>
  <c r="H480" i="2" s="1"/>
  <c r="F481" i="2"/>
  <c r="G481" i="2"/>
  <c r="G482" i="2"/>
  <c r="G483" i="2"/>
  <c r="E484" i="2"/>
  <c r="G484" i="2"/>
  <c r="H484" i="2" s="1"/>
  <c r="E485" i="2"/>
  <c r="F485" i="2"/>
  <c r="G485" i="2"/>
  <c r="H485" i="2" s="1"/>
  <c r="E486" i="2"/>
  <c r="G486" i="2"/>
  <c r="H486" i="2" s="1"/>
  <c r="F487" i="2"/>
  <c r="G487" i="2"/>
  <c r="E488" i="2"/>
  <c r="F488" i="2"/>
  <c r="G488" i="2"/>
  <c r="H488" i="2" s="1"/>
  <c r="E489" i="2"/>
  <c r="F489" i="2"/>
  <c r="G489" i="2"/>
  <c r="H489" i="2" s="1"/>
  <c r="E490" i="2"/>
  <c r="F490" i="2"/>
  <c r="G490" i="2"/>
  <c r="E491" i="2"/>
  <c r="G491" i="2"/>
  <c r="E492" i="2"/>
  <c r="F492" i="2"/>
  <c r="G492" i="2"/>
  <c r="H492" i="2" s="1"/>
  <c r="E493" i="2"/>
  <c r="F493" i="2"/>
  <c r="G493" i="2"/>
  <c r="H493" i="2" s="1"/>
  <c r="E494" i="2"/>
  <c r="F494" i="2"/>
  <c r="G494" i="2"/>
  <c r="H494" i="2" s="1"/>
  <c r="E495" i="2"/>
  <c r="F495" i="2"/>
  <c r="G495" i="2"/>
  <c r="H495" i="2" s="1"/>
  <c r="E496" i="2"/>
  <c r="F496" i="2"/>
  <c r="G496" i="2"/>
  <c r="H496" i="2" s="1"/>
  <c r="F497" i="2"/>
  <c r="G497" i="2"/>
  <c r="E498" i="2"/>
  <c r="F498" i="2"/>
  <c r="G498" i="2"/>
  <c r="H498" i="2" s="1"/>
  <c r="E499" i="2"/>
  <c r="F499" i="2"/>
  <c r="G499" i="2"/>
  <c r="E500" i="2"/>
  <c r="F500" i="2"/>
  <c r="G500" i="2"/>
  <c r="F501" i="2"/>
  <c r="G501" i="2"/>
  <c r="E502" i="2"/>
  <c r="F502" i="2"/>
  <c r="G502" i="2"/>
  <c r="E503" i="2"/>
  <c r="G503" i="2"/>
  <c r="E504" i="2"/>
  <c r="F504" i="2"/>
  <c r="G504" i="2"/>
  <c r="H504" i="2" s="1"/>
  <c r="E505" i="2"/>
  <c r="G505" i="2"/>
  <c r="H505" i="2" s="1"/>
  <c r="G506" i="2"/>
  <c r="G507" i="2"/>
  <c r="E508" i="2"/>
  <c r="F508" i="2"/>
  <c r="G508" i="2"/>
  <c r="G509" i="2"/>
  <c r="G510" i="2"/>
  <c r="E511" i="2"/>
  <c r="F511" i="2"/>
  <c r="G511" i="2"/>
  <c r="E512" i="2"/>
  <c r="F512" i="2"/>
  <c r="G512" i="2"/>
  <c r="E513" i="2"/>
  <c r="F513" i="2"/>
  <c r="G513" i="2"/>
  <c r="H513" i="2" s="1"/>
  <c r="E514" i="2"/>
  <c r="F514" i="2"/>
  <c r="G514" i="2"/>
  <c r="H514" i="2" s="1"/>
  <c r="E515" i="2"/>
  <c r="F515" i="2"/>
  <c r="G515" i="2"/>
  <c r="H515" i="2" s="1"/>
  <c r="E516" i="2"/>
  <c r="F516" i="2"/>
  <c r="G516" i="2"/>
  <c r="H516" i="2" s="1"/>
  <c r="E517" i="2"/>
  <c r="F517" i="2"/>
  <c r="G517" i="2"/>
  <c r="E518" i="2"/>
  <c r="F518" i="2"/>
  <c r="G518" i="2"/>
  <c r="E519" i="2"/>
  <c r="G519" i="2"/>
  <c r="H519" i="2" s="1"/>
  <c r="E520" i="2"/>
  <c r="F520" i="2"/>
  <c r="G520" i="2"/>
  <c r="H520" i="2" s="1"/>
  <c r="E521" i="2"/>
  <c r="F521" i="2"/>
  <c r="G521" i="2"/>
  <c r="H521" i="2" s="1"/>
  <c r="E522" i="2"/>
  <c r="F522" i="2"/>
  <c r="G522" i="2"/>
  <c r="H522" i="2" s="1"/>
  <c r="E523" i="2"/>
  <c r="F523" i="2"/>
  <c r="G523" i="2"/>
  <c r="H523" i="2" s="1"/>
  <c r="G524" i="2"/>
  <c r="G525" i="2"/>
  <c r="G526" i="2"/>
  <c r="E527" i="2"/>
  <c r="F527" i="2"/>
  <c r="G527" i="2"/>
  <c r="E528" i="2"/>
  <c r="F528" i="2"/>
  <c r="G528" i="2"/>
  <c r="H528" i="2" s="1"/>
  <c r="G529" i="2"/>
  <c r="G530" i="2"/>
  <c r="G531" i="2"/>
  <c r="E532" i="2"/>
  <c r="F532" i="2"/>
  <c r="G532" i="2"/>
  <c r="H532" i="2" s="1"/>
  <c r="E533" i="2"/>
  <c r="F533" i="2"/>
  <c r="G533" i="2"/>
  <c r="H533" i="2" s="1"/>
  <c r="E534" i="2"/>
  <c r="F534" i="2"/>
  <c r="G534" i="2"/>
  <c r="H534" i="2" s="1"/>
  <c r="F535" i="2"/>
  <c r="G535" i="2"/>
  <c r="E536" i="2"/>
  <c r="F536" i="2"/>
  <c r="G536" i="2"/>
  <c r="E537" i="2"/>
  <c r="F537" i="2"/>
  <c r="G537" i="2"/>
  <c r="H537" i="2" s="1"/>
  <c r="G538" i="2"/>
  <c r="E539" i="2"/>
  <c r="F539" i="2"/>
  <c r="G539" i="2"/>
  <c r="H539" i="2" s="1"/>
  <c r="G540" i="2"/>
  <c r="E541" i="2"/>
  <c r="F541" i="2"/>
  <c r="G541" i="2"/>
  <c r="H541" i="2" s="1"/>
  <c r="F542" i="2"/>
  <c r="G542" i="2"/>
  <c r="G543" i="2"/>
  <c r="G544" i="2"/>
  <c r="E545" i="2"/>
  <c r="F545" i="2"/>
  <c r="G545" i="2"/>
  <c r="E546" i="2"/>
  <c r="F546" i="2"/>
  <c r="G546" i="2"/>
  <c r="H546" i="2" s="1"/>
  <c r="E331" i="1"/>
  <c r="F331" i="1"/>
  <c r="G331" i="1"/>
  <c r="H331" i="1" s="1"/>
  <c r="E332" i="1"/>
  <c r="F332" i="1"/>
  <c r="G332" i="1"/>
  <c r="H332" i="1" s="1"/>
  <c r="E333" i="1"/>
  <c r="F333" i="1"/>
  <c r="G333" i="1"/>
  <c r="H333" i="1" s="1"/>
  <c r="E334" i="1"/>
  <c r="F334" i="1"/>
  <c r="G334" i="1"/>
  <c r="H334" i="1" s="1"/>
  <c r="E335" i="1"/>
  <c r="F335" i="1"/>
  <c r="G335" i="1"/>
  <c r="H335" i="1" s="1"/>
  <c r="E336" i="1"/>
  <c r="F336" i="1"/>
  <c r="G336" i="1"/>
  <c r="H336" i="1" s="1"/>
  <c r="E337" i="1"/>
  <c r="F337" i="1"/>
  <c r="G337" i="1"/>
  <c r="E338" i="1"/>
  <c r="F338" i="1"/>
  <c r="G338" i="1"/>
  <c r="E339" i="1"/>
  <c r="F339" i="1"/>
  <c r="G339" i="1"/>
  <c r="H339" i="1" s="1"/>
  <c r="E340" i="1"/>
  <c r="F340" i="1"/>
  <c r="G340" i="1"/>
  <c r="E341" i="1"/>
  <c r="F341" i="1"/>
  <c r="G341" i="1"/>
  <c r="E342" i="1"/>
  <c r="G342" i="1"/>
  <c r="H342" i="1" s="1"/>
  <c r="E343" i="1"/>
  <c r="F343" i="1"/>
  <c r="G343" i="1"/>
  <c r="H343" i="1" s="1"/>
  <c r="E344" i="1"/>
  <c r="F344" i="1"/>
  <c r="G344" i="1"/>
  <c r="H344" i="1" s="1"/>
  <c r="E345" i="1"/>
  <c r="F345" i="1"/>
  <c r="G345" i="1"/>
  <c r="H345" i="1" s="1"/>
  <c r="E346" i="1"/>
  <c r="F346" i="1"/>
  <c r="G346" i="1"/>
  <c r="E347" i="1"/>
  <c r="F347" i="1"/>
  <c r="G347" i="1"/>
  <c r="E348" i="1"/>
  <c r="F348" i="1"/>
  <c r="G348" i="1"/>
  <c r="H348" i="1" s="1"/>
  <c r="E349" i="1"/>
  <c r="F349" i="1"/>
  <c r="G349" i="1"/>
  <c r="H349" i="1" s="1"/>
  <c r="E350" i="1"/>
  <c r="F350" i="1"/>
  <c r="G350" i="1"/>
  <c r="H350" i="1" s="1"/>
  <c r="E351" i="1"/>
  <c r="F351" i="1"/>
  <c r="G351" i="1"/>
  <c r="H351" i="1" s="1"/>
  <c r="E352" i="1"/>
  <c r="F352" i="1"/>
  <c r="G352" i="1"/>
  <c r="H352" i="1" s="1"/>
  <c r="E353" i="1"/>
  <c r="F353" i="1"/>
  <c r="G353" i="1"/>
  <c r="H353" i="1" s="1"/>
  <c r="E354" i="1"/>
  <c r="F354" i="1"/>
  <c r="G354" i="1"/>
  <c r="H354" i="1" s="1"/>
  <c r="E355" i="1"/>
  <c r="F355" i="1"/>
  <c r="G355" i="1"/>
  <c r="E356" i="1"/>
  <c r="F356" i="1"/>
  <c r="G356" i="1"/>
  <c r="E357" i="1"/>
  <c r="F357" i="1"/>
  <c r="G357" i="1"/>
  <c r="H357" i="1" s="1"/>
  <c r="E358" i="1"/>
  <c r="F358" i="1"/>
  <c r="G358" i="1"/>
  <c r="H358" i="1" s="1"/>
  <c r="E359" i="1"/>
  <c r="F359" i="1"/>
  <c r="G359" i="1"/>
  <c r="H359" i="1" s="1"/>
  <c r="E360" i="1"/>
  <c r="F360" i="1"/>
  <c r="G360" i="1"/>
  <c r="H360" i="1" s="1"/>
  <c r="E361" i="1"/>
  <c r="F361" i="1"/>
  <c r="G361" i="1"/>
  <c r="H361" i="1" s="1"/>
  <c r="E362" i="1"/>
  <c r="F362" i="1"/>
  <c r="G362" i="1"/>
  <c r="H362" i="1" s="1"/>
  <c r="E363" i="1"/>
  <c r="F363" i="1"/>
  <c r="G363" i="1"/>
  <c r="H363" i="1" s="1"/>
  <c r="E364" i="1"/>
  <c r="F364" i="1"/>
  <c r="G364" i="1"/>
  <c r="E365" i="1"/>
  <c r="F365" i="1"/>
  <c r="G365" i="1"/>
  <c r="E366" i="1"/>
  <c r="F366" i="1"/>
  <c r="G366" i="1"/>
  <c r="H366" i="1"/>
  <c r="E367" i="1"/>
  <c r="F367" i="1"/>
  <c r="G367" i="1"/>
  <c r="E368" i="1"/>
  <c r="F368" i="1"/>
  <c r="G368" i="1"/>
  <c r="E369" i="1"/>
  <c r="F369" i="1"/>
  <c r="G369" i="1"/>
  <c r="H369" i="1" s="1"/>
  <c r="E370" i="1"/>
  <c r="F370" i="1"/>
  <c r="G370" i="1"/>
  <c r="H370" i="1" s="1"/>
  <c r="E371" i="1"/>
  <c r="F371" i="1"/>
  <c r="G371" i="1"/>
  <c r="H371" i="1" s="1"/>
  <c r="E372" i="1"/>
  <c r="F372" i="1"/>
  <c r="G372" i="1"/>
  <c r="H372" i="1" s="1"/>
  <c r="E373" i="1"/>
  <c r="F373" i="1"/>
  <c r="G373" i="1"/>
  <c r="E374" i="1"/>
  <c r="F374" i="1"/>
  <c r="G374" i="1"/>
  <c r="E375" i="1"/>
  <c r="F375" i="1"/>
  <c r="G375" i="1"/>
  <c r="H375" i="1" s="1"/>
  <c r="G376" i="1"/>
  <c r="E377" i="1"/>
  <c r="F377" i="1"/>
  <c r="G377" i="1"/>
  <c r="H377" i="1" s="1"/>
  <c r="E378" i="1"/>
  <c r="F378" i="1"/>
  <c r="G378" i="1"/>
  <c r="H378" i="1" s="1"/>
  <c r="E379" i="1"/>
  <c r="F379" i="1"/>
  <c r="G379" i="1"/>
  <c r="H379" i="1" s="1"/>
  <c r="E380" i="1"/>
  <c r="F380" i="1"/>
  <c r="G380" i="1"/>
  <c r="H380" i="1" s="1"/>
  <c r="E381" i="1"/>
  <c r="F381" i="1"/>
  <c r="G381" i="1"/>
  <c r="H381" i="1" s="1"/>
  <c r="E382" i="1"/>
  <c r="F382" i="1"/>
  <c r="G382" i="1"/>
  <c r="E383" i="1"/>
  <c r="F383" i="1"/>
  <c r="G383" i="1"/>
  <c r="E384" i="1"/>
  <c r="F384" i="1"/>
  <c r="G384" i="1"/>
  <c r="H384" i="1" s="1"/>
  <c r="E385" i="1"/>
  <c r="F385" i="1"/>
  <c r="G385" i="1"/>
  <c r="H385" i="1" s="1"/>
  <c r="E386" i="1"/>
  <c r="F386" i="1"/>
  <c r="G386" i="1"/>
  <c r="H386" i="1" s="1"/>
  <c r="E387" i="1"/>
  <c r="F387" i="1"/>
  <c r="G387" i="1"/>
  <c r="H387" i="1" s="1"/>
  <c r="E388" i="1"/>
  <c r="F388" i="1"/>
  <c r="G388" i="1"/>
  <c r="H388" i="1" s="1"/>
  <c r="E389" i="1"/>
  <c r="F389" i="1"/>
  <c r="G389" i="1"/>
  <c r="H389" i="1" s="1"/>
  <c r="E390" i="1"/>
  <c r="F390" i="1"/>
  <c r="G390" i="1"/>
  <c r="H390" i="1" s="1"/>
  <c r="E391" i="1"/>
  <c r="F391" i="1"/>
  <c r="G391" i="1"/>
  <c r="E392" i="1"/>
  <c r="F392" i="1"/>
  <c r="G392" i="1"/>
  <c r="E393" i="1"/>
  <c r="F393" i="1"/>
  <c r="G393" i="1"/>
  <c r="H393" i="1" s="1"/>
  <c r="E394" i="1"/>
  <c r="F394" i="1"/>
  <c r="G394" i="1"/>
  <c r="E395" i="1"/>
  <c r="F395" i="1"/>
  <c r="G395" i="1"/>
  <c r="E396" i="1"/>
  <c r="F396" i="1"/>
  <c r="G396" i="1"/>
  <c r="H396" i="1" s="1"/>
  <c r="E397" i="1"/>
  <c r="F397" i="1"/>
  <c r="G397" i="1"/>
  <c r="H397" i="1" s="1"/>
  <c r="E398" i="1"/>
  <c r="F398" i="1"/>
  <c r="G398" i="1"/>
  <c r="H398" i="1" s="1"/>
  <c r="E399" i="1"/>
  <c r="F399" i="1"/>
  <c r="G399" i="1"/>
  <c r="H399" i="1" s="1"/>
  <c r="E400" i="1"/>
  <c r="F400" i="1"/>
  <c r="G400" i="1"/>
  <c r="E401" i="1"/>
  <c r="F401" i="1"/>
  <c r="G401" i="1"/>
  <c r="E402" i="1"/>
  <c r="F402" i="1"/>
  <c r="G402" i="1"/>
  <c r="H402" i="1" s="1"/>
  <c r="E403" i="1"/>
  <c r="F403" i="1"/>
  <c r="G403" i="1"/>
  <c r="H403" i="1" s="1"/>
  <c r="E404" i="1"/>
  <c r="F404" i="1"/>
  <c r="G404" i="1"/>
  <c r="H404" i="1" s="1"/>
  <c r="E405" i="1"/>
  <c r="F405" i="1"/>
  <c r="G405" i="1"/>
  <c r="H405" i="1" s="1"/>
  <c r="E406" i="1"/>
  <c r="F406" i="1"/>
  <c r="G406" i="1"/>
  <c r="H406" i="1" s="1"/>
  <c r="E407" i="1"/>
  <c r="F407" i="1"/>
  <c r="G407" i="1"/>
  <c r="H407" i="1" s="1"/>
  <c r="E408" i="1"/>
  <c r="F408" i="1"/>
  <c r="G408" i="1"/>
  <c r="H408" i="1" s="1"/>
  <c r="E409" i="1"/>
  <c r="F409" i="1"/>
  <c r="G409" i="1"/>
  <c r="E410" i="1"/>
  <c r="F410" i="1"/>
  <c r="G410" i="1"/>
  <c r="E411" i="1"/>
  <c r="F411" i="1"/>
  <c r="G411" i="1"/>
  <c r="H411" i="1" s="1"/>
  <c r="E412" i="1"/>
  <c r="F412" i="1"/>
  <c r="G412" i="1"/>
  <c r="H412" i="1" s="1"/>
  <c r="E413" i="1"/>
  <c r="F413" i="1"/>
  <c r="G413" i="1"/>
  <c r="H413" i="1" s="1"/>
  <c r="E414" i="1"/>
  <c r="F414" i="1"/>
  <c r="G414" i="1"/>
  <c r="H414" i="1" s="1"/>
  <c r="E415" i="1"/>
  <c r="F415" i="1"/>
  <c r="G415" i="1"/>
  <c r="H415" i="1" s="1"/>
  <c r="E416" i="1"/>
  <c r="F416" i="1"/>
  <c r="G416" i="1"/>
  <c r="H416" i="1" s="1"/>
  <c r="E417" i="1"/>
  <c r="F417" i="1"/>
  <c r="G417" i="1"/>
  <c r="H417" i="1" s="1"/>
  <c r="E418" i="1"/>
  <c r="F418" i="1"/>
  <c r="G418" i="1"/>
  <c r="E419" i="1"/>
  <c r="F419" i="1"/>
  <c r="G419" i="1"/>
  <c r="E420" i="1"/>
  <c r="F420" i="1"/>
  <c r="G420" i="1"/>
  <c r="H420" i="1" s="1"/>
  <c r="E421" i="1"/>
  <c r="F421" i="1"/>
  <c r="G421" i="1"/>
  <c r="E422" i="1"/>
  <c r="F422" i="1"/>
  <c r="G422" i="1"/>
  <c r="E423" i="1"/>
  <c r="F423" i="1"/>
  <c r="G423" i="1"/>
  <c r="H423" i="1"/>
  <c r="E424" i="1"/>
  <c r="F424" i="1"/>
  <c r="G424" i="1"/>
  <c r="H424" i="1" s="1"/>
  <c r="E425" i="1"/>
  <c r="F425" i="1"/>
  <c r="G425" i="1"/>
  <c r="H425" i="1" s="1"/>
  <c r="E426" i="1"/>
  <c r="F426" i="1"/>
  <c r="G426" i="1"/>
  <c r="H426" i="1" s="1"/>
  <c r="E427" i="1"/>
  <c r="F427" i="1"/>
  <c r="G427" i="1"/>
  <c r="E428" i="1"/>
  <c r="F428" i="1"/>
  <c r="G428" i="1"/>
  <c r="E429" i="1"/>
  <c r="F429" i="1"/>
  <c r="G429" i="1"/>
  <c r="H429" i="1" s="1"/>
  <c r="E430" i="1"/>
  <c r="F430" i="1"/>
  <c r="G430" i="1"/>
  <c r="H430" i="1" s="1"/>
  <c r="E431" i="1"/>
  <c r="F431" i="1"/>
  <c r="G431" i="1"/>
  <c r="H431" i="1" s="1"/>
  <c r="E432" i="1"/>
  <c r="F432" i="1"/>
  <c r="G432" i="1"/>
  <c r="H432" i="1" s="1"/>
  <c r="E433" i="1"/>
  <c r="F433" i="1"/>
  <c r="G433" i="1"/>
  <c r="H433" i="1" s="1"/>
  <c r="E434" i="1"/>
  <c r="F434" i="1"/>
  <c r="G434" i="1"/>
  <c r="H434" i="1" s="1"/>
  <c r="E435" i="1"/>
  <c r="F435" i="1"/>
  <c r="G435" i="1"/>
  <c r="H435" i="1" s="1"/>
  <c r="E436" i="1"/>
  <c r="F436" i="1"/>
  <c r="G436" i="1"/>
  <c r="E437" i="1"/>
  <c r="F437" i="1"/>
  <c r="G437" i="1"/>
  <c r="E438" i="1"/>
  <c r="F438" i="1"/>
  <c r="G438" i="1"/>
  <c r="H438" i="1" s="1"/>
  <c r="E439" i="1"/>
  <c r="F439" i="1"/>
  <c r="G439" i="1"/>
  <c r="H439" i="1" s="1"/>
  <c r="E440" i="1"/>
  <c r="F440" i="1"/>
  <c r="G440" i="1"/>
  <c r="H440" i="1" s="1"/>
  <c r="E441" i="1"/>
  <c r="F441" i="1"/>
  <c r="G441" i="1"/>
  <c r="H441" i="1" s="1"/>
  <c r="E442" i="1"/>
  <c r="F442" i="1"/>
  <c r="G442" i="1"/>
  <c r="H442" i="1" s="1"/>
  <c r="E443" i="1"/>
  <c r="F443" i="1"/>
  <c r="G443" i="1"/>
  <c r="H443" i="1" s="1"/>
  <c r="E444" i="1"/>
  <c r="F444" i="1"/>
  <c r="G444" i="1"/>
  <c r="H444" i="1" s="1"/>
  <c r="E445" i="1"/>
  <c r="F445" i="1"/>
  <c r="G445" i="1"/>
  <c r="E446" i="1"/>
  <c r="F446" i="1"/>
  <c r="G446" i="1"/>
  <c r="E447" i="1"/>
  <c r="F447" i="1"/>
  <c r="G447" i="1"/>
  <c r="H447" i="1" s="1"/>
  <c r="E448" i="1"/>
  <c r="F448" i="1"/>
  <c r="G448" i="1"/>
  <c r="E449" i="1"/>
  <c r="F449" i="1"/>
  <c r="G449" i="1"/>
  <c r="E450" i="1"/>
  <c r="F450" i="1"/>
  <c r="G450" i="1"/>
  <c r="H450" i="1" s="1"/>
  <c r="E451" i="1"/>
  <c r="F451" i="1"/>
  <c r="G451" i="1"/>
  <c r="H451" i="1" s="1"/>
  <c r="E452" i="1"/>
  <c r="F452" i="1"/>
  <c r="G452" i="1"/>
  <c r="H452" i="1" s="1"/>
  <c r="E453" i="1"/>
  <c r="F453" i="1"/>
  <c r="G453" i="1"/>
  <c r="H453" i="1" s="1"/>
  <c r="E454" i="1"/>
  <c r="F454" i="1"/>
  <c r="G454" i="1"/>
  <c r="E455" i="1"/>
  <c r="F455" i="1"/>
  <c r="G455" i="1"/>
  <c r="E456" i="1"/>
  <c r="F456" i="1"/>
  <c r="G456" i="1"/>
  <c r="H456" i="1" s="1"/>
  <c r="E457" i="1"/>
  <c r="F457" i="1"/>
  <c r="G457" i="1"/>
  <c r="H457" i="1" s="1"/>
  <c r="E458" i="1"/>
  <c r="F458" i="1"/>
  <c r="G458" i="1"/>
  <c r="H458" i="1" s="1"/>
  <c r="E459" i="1"/>
  <c r="F459" i="1"/>
  <c r="G459" i="1"/>
  <c r="H459" i="1" s="1"/>
  <c r="E460" i="1"/>
  <c r="F460" i="1"/>
  <c r="G460" i="1"/>
  <c r="H460" i="1" s="1"/>
  <c r="E461" i="1"/>
  <c r="F461" i="1"/>
  <c r="G461" i="1"/>
  <c r="H461" i="1" s="1"/>
  <c r="E462" i="1"/>
  <c r="F462" i="1"/>
  <c r="G462" i="1"/>
  <c r="H462" i="1" s="1"/>
  <c r="E463" i="1"/>
  <c r="F463" i="1"/>
  <c r="G463" i="1"/>
  <c r="E464" i="1"/>
  <c r="F464" i="1"/>
  <c r="G464" i="1"/>
  <c r="E465" i="1"/>
  <c r="F465" i="1"/>
  <c r="G465" i="1"/>
  <c r="H465" i="1" s="1"/>
  <c r="E466" i="1"/>
  <c r="F466" i="1"/>
  <c r="G466" i="1"/>
  <c r="H466" i="1" s="1"/>
  <c r="E467" i="1"/>
  <c r="F467" i="1"/>
  <c r="G467" i="1"/>
  <c r="H467" i="1" s="1"/>
  <c r="E468" i="1"/>
  <c r="F468" i="1"/>
  <c r="G468" i="1"/>
  <c r="H468" i="1" s="1"/>
  <c r="E469" i="1"/>
  <c r="F469" i="1"/>
  <c r="G469" i="1"/>
  <c r="H469" i="1" s="1"/>
  <c r="E470" i="1"/>
  <c r="F470" i="1"/>
  <c r="G470" i="1"/>
  <c r="H470" i="1" s="1"/>
  <c r="E471" i="1"/>
  <c r="F471" i="1"/>
  <c r="G471" i="1"/>
  <c r="H471" i="1" s="1"/>
  <c r="E472" i="1"/>
  <c r="F472" i="1"/>
  <c r="G472" i="1"/>
  <c r="E473" i="1"/>
  <c r="F473" i="1"/>
  <c r="G473" i="1"/>
  <c r="E474" i="1"/>
  <c r="F474" i="1"/>
  <c r="G474" i="1"/>
  <c r="H474" i="1" s="1"/>
  <c r="E475" i="1"/>
  <c r="F475" i="1"/>
  <c r="G475" i="1"/>
  <c r="E476" i="1"/>
  <c r="F476" i="1"/>
  <c r="G476" i="1"/>
  <c r="E477" i="1"/>
  <c r="F477" i="1"/>
  <c r="G477" i="1"/>
  <c r="H477" i="1" s="1"/>
  <c r="E478" i="1"/>
  <c r="F478" i="1"/>
  <c r="G478" i="1"/>
  <c r="H478" i="1" s="1"/>
  <c r="E479" i="1"/>
  <c r="F479" i="1"/>
  <c r="G479" i="1"/>
  <c r="H479" i="1" s="1"/>
  <c r="E480" i="1"/>
  <c r="F480" i="1"/>
  <c r="G480" i="1"/>
  <c r="H480" i="1" s="1"/>
  <c r="E481" i="1"/>
  <c r="F481" i="1"/>
  <c r="G481" i="1"/>
  <c r="E482" i="1"/>
  <c r="F482" i="1"/>
  <c r="G482" i="1"/>
  <c r="E483" i="1"/>
  <c r="F483" i="1"/>
  <c r="G483" i="1"/>
  <c r="H483" i="1"/>
  <c r="E484" i="1"/>
  <c r="F484" i="1"/>
  <c r="G484" i="1"/>
  <c r="H484" i="1" s="1"/>
  <c r="E485" i="1"/>
  <c r="F485" i="1"/>
  <c r="G485" i="1"/>
  <c r="H485" i="1" s="1"/>
  <c r="E486" i="1"/>
  <c r="F486" i="1"/>
  <c r="G486" i="1"/>
  <c r="H486" i="1" s="1"/>
  <c r="E487" i="1"/>
  <c r="F487" i="1"/>
  <c r="G487" i="1"/>
  <c r="H487" i="1" s="1"/>
  <c r="E488" i="1"/>
  <c r="F488" i="1"/>
  <c r="G488" i="1"/>
  <c r="H488" i="1" s="1"/>
  <c r="E489" i="1"/>
  <c r="F489" i="1"/>
  <c r="G489" i="1"/>
  <c r="H489" i="1" s="1"/>
  <c r="E490" i="1"/>
  <c r="F490" i="1"/>
  <c r="G490" i="1"/>
  <c r="E491" i="1"/>
  <c r="F491" i="1"/>
  <c r="G491" i="1"/>
  <c r="E492" i="1"/>
  <c r="F492" i="1"/>
  <c r="G492" i="1"/>
  <c r="H492" i="1" s="1"/>
  <c r="E493" i="1"/>
  <c r="F493" i="1"/>
  <c r="G493" i="1"/>
  <c r="H493" i="1" s="1"/>
  <c r="E494" i="1"/>
  <c r="F494" i="1"/>
  <c r="G494" i="1"/>
  <c r="H494" i="1" s="1"/>
  <c r="E495" i="1"/>
  <c r="F495" i="1"/>
  <c r="G495" i="1"/>
  <c r="H495" i="1" s="1"/>
  <c r="E496" i="1"/>
  <c r="F496" i="1"/>
  <c r="G496" i="1"/>
  <c r="H496" i="1" s="1"/>
  <c r="E497" i="1"/>
  <c r="F497" i="1"/>
  <c r="G497" i="1"/>
  <c r="H497" i="1" s="1"/>
  <c r="E498" i="1"/>
  <c r="F498" i="1"/>
  <c r="G498" i="1"/>
  <c r="H498" i="1" s="1"/>
  <c r="E499" i="1"/>
  <c r="F499" i="1"/>
  <c r="G499" i="1"/>
  <c r="E500" i="1"/>
  <c r="F500" i="1"/>
  <c r="G500" i="1"/>
  <c r="E501" i="1"/>
  <c r="F501" i="1"/>
  <c r="G501" i="1"/>
  <c r="H501" i="1" s="1"/>
  <c r="E502" i="1"/>
  <c r="F502" i="1"/>
  <c r="G502" i="1"/>
  <c r="E503" i="1"/>
  <c r="F503" i="1"/>
  <c r="G503" i="1"/>
  <c r="E504" i="1"/>
  <c r="F504" i="1"/>
  <c r="G504" i="1"/>
  <c r="H504" i="1" s="1"/>
  <c r="E505" i="1"/>
  <c r="F505" i="1"/>
  <c r="G505" i="1"/>
  <c r="H505" i="1" s="1"/>
  <c r="E506" i="1"/>
  <c r="F506" i="1"/>
  <c r="G506" i="1"/>
  <c r="H506" i="1" s="1"/>
  <c r="E507" i="1"/>
  <c r="F507" i="1"/>
  <c r="G507" i="1"/>
  <c r="H507" i="1" s="1"/>
  <c r="E508" i="1"/>
  <c r="F508" i="1"/>
  <c r="G508" i="1"/>
  <c r="E509" i="1"/>
  <c r="F509" i="1"/>
  <c r="G509" i="1"/>
  <c r="E510" i="1"/>
  <c r="F510" i="1"/>
  <c r="G510" i="1"/>
  <c r="H510" i="1" s="1"/>
  <c r="E511" i="1"/>
  <c r="F511" i="1"/>
  <c r="G511" i="1"/>
  <c r="H511" i="1" s="1"/>
  <c r="E512" i="1"/>
  <c r="F512" i="1"/>
  <c r="G512" i="1"/>
  <c r="H512" i="1" s="1"/>
  <c r="E513" i="1"/>
  <c r="F513" i="1"/>
  <c r="G513" i="1"/>
  <c r="H513" i="1" s="1"/>
  <c r="E514" i="1"/>
  <c r="F514" i="1"/>
  <c r="G514" i="1"/>
  <c r="H514" i="1" s="1"/>
  <c r="E515" i="1"/>
  <c r="F515" i="1"/>
  <c r="G515" i="1"/>
  <c r="H515" i="1" s="1"/>
  <c r="E516" i="1"/>
  <c r="F516" i="1"/>
  <c r="G516" i="1"/>
  <c r="H516" i="1" s="1"/>
  <c r="E517" i="1"/>
  <c r="F517" i="1"/>
  <c r="G517" i="1"/>
  <c r="E518" i="1"/>
  <c r="F518" i="1"/>
  <c r="G518" i="1"/>
  <c r="E519" i="1"/>
  <c r="F519" i="1"/>
  <c r="G519" i="1"/>
  <c r="H519" i="1" s="1"/>
  <c r="E520" i="1"/>
  <c r="F520" i="1"/>
  <c r="G520" i="1"/>
  <c r="H520" i="1" s="1"/>
  <c r="E521" i="1"/>
  <c r="F521" i="1"/>
  <c r="G521" i="1"/>
  <c r="H521" i="1" s="1"/>
  <c r="E522" i="1"/>
  <c r="F522" i="1"/>
  <c r="G522" i="1"/>
  <c r="H522" i="1" s="1"/>
  <c r="E523" i="1"/>
  <c r="F523" i="1"/>
  <c r="G523" i="1"/>
  <c r="H523" i="1" s="1"/>
  <c r="E524" i="1"/>
  <c r="F524" i="1"/>
  <c r="G524" i="1"/>
  <c r="H524" i="1" s="1"/>
  <c r="E525" i="1"/>
  <c r="F525" i="1"/>
  <c r="G525" i="1"/>
  <c r="H525" i="1" s="1"/>
  <c r="E526" i="1"/>
  <c r="F526" i="1"/>
  <c r="G526" i="1"/>
  <c r="E527" i="1"/>
  <c r="F527" i="1"/>
  <c r="G527" i="1"/>
  <c r="E528" i="1"/>
  <c r="F528" i="1"/>
  <c r="G528" i="1"/>
  <c r="H528" i="1" s="1"/>
  <c r="E529" i="1"/>
  <c r="F529" i="1"/>
  <c r="G529" i="1"/>
  <c r="E530" i="1"/>
  <c r="F530" i="1"/>
  <c r="G530" i="1"/>
  <c r="E531" i="1"/>
  <c r="F531" i="1"/>
  <c r="G531" i="1"/>
  <c r="H531" i="1" s="1"/>
  <c r="E532" i="1"/>
  <c r="F532" i="1"/>
  <c r="G532" i="1"/>
  <c r="H532" i="1" s="1"/>
  <c r="E533" i="1"/>
  <c r="F533" i="1"/>
  <c r="G533" i="1"/>
  <c r="H533" i="1" s="1"/>
  <c r="E534" i="1"/>
  <c r="F534" i="1"/>
  <c r="G534" i="1"/>
  <c r="H534" i="1" s="1"/>
  <c r="E535" i="1"/>
  <c r="F535" i="1"/>
  <c r="G535" i="1"/>
  <c r="E536" i="1"/>
  <c r="F536" i="1"/>
  <c r="G536" i="1"/>
  <c r="E537" i="1"/>
  <c r="F537" i="1"/>
  <c r="G537" i="1"/>
  <c r="H537" i="1" s="1"/>
  <c r="E538" i="1"/>
  <c r="F538" i="1"/>
  <c r="G538" i="1"/>
  <c r="H538" i="1" s="1"/>
  <c r="E539" i="1"/>
  <c r="F539" i="1"/>
  <c r="G539" i="1"/>
  <c r="H539" i="1" s="1"/>
  <c r="E540" i="1"/>
  <c r="F540" i="1"/>
  <c r="G540" i="1"/>
  <c r="H540" i="1" s="1"/>
  <c r="E541" i="1"/>
  <c r="F541" i="1"/>
  <c r="G541" i="1"/>
  <c r="H541" i="1" s="1"/>
  <c r="E542" i="1"/>
  <c r="F542" i="1"/>
  <c r="G542" i="1"/>
  <c r="H542" i="1" s="1"/>
  <c r="E543" i="1"/>
  <c r="F543" i="1"/>
  <c r="G543" i="1"/>
  <c r="H543" i="1" s="1"/>
  <c r="E544" i="1"/>
  <c r="F544" i="1"/>
  <c r="G544" i="1"/>
  <c r="E545" i="1"/>
  <c r="F545" i="1"/>
  <c r="G545" i="1"/>
  <c r="E546" i="1"/>
  <c r="F546" i="1"/>
  <c r="G546" i="1"/>
  <c r="H546" i="1" s="1"/>
  <c r="E331" i="34"/>
  <c r="F331" i="34"/>
  <c r="G331" i="34"/>
  <c r="H331" i="34" s="1"/>
  <c r="E332" i="34"/>
  <c r="F332" i="34"/>
  <c r="G332" i="34"/>
  <c r="H332" i="34" s="1"/>
  <c r="E333" i="34"/>
  <c r="F333" i="34"/>
  <c r="G333" i="34"/>
  <c r="H333" i="34" s="1"/>
  <c r="E334" i="34"/>
  <c r="F334" i="34"/>
  <c r="G334" i="34"/>
  <c r="H334" i="34" s="1"/>
  <c r="E335" i="34"/>
  <c r="F335" i="34"/>
  <c r="G335" i="34"/>
  <c r="H335" i="34" s="1"/>
  <c r="G336" i="34"/>
  <c r="E337" i="34"/>
  <c r="F337" i="34"/>
  <c r="G337" i="34"/>
  <c r="E338" i="34"/>
  <c r="F338" i="34"/>
  <c r="G338" i="34"/>
  <c r="E339" i="34"/>
  <c r="G339" i="34"/>
  <c r="H339" i="34" s="1"/>
  <c r="F340" i="34"/>
  <c r="G340" i="34"/>
  <c r="E341" i="34"/>
  <c r="F341" i="34"/>
  <c r="G341" i="34"/>
  <c r="H341" i="34" s="1"/>
  <c r="F342" i="34"/>
  <c r="G342" i="34"/>
  <c r="E343" i="34"/>
  <c r="G343" i="34"/>
  <c r="H343" i="34" s="1"/>
  <c r="E344" i="34"/>
  <c r="F344" i="34"/>
  <c r="G344" i="34"/>
  <c r="H344" i="34" s="1"/>
  <c r="F345" i="34"/>
  <c r="G345" i="34"/>
  <c r="E346" i="34"/>
  <c r="F346" i="34"/>
  <c r="G346" i="34"/>
  <c r="E347" i="34"/>
  <c r="F347" i="34"/>
  <c r="G347" i="34"/>
  <c r="E348" i="34"/>
  <c r="F348" i="34"/>
  <c r="G348" i="34"/>
  <c r="H348" i="34" s="1"/>
  <c r="G349" i="34"/>
  <c r="E350" i="34"/>
  <c r="F350" i="34"/>
  <c r="G350" i="34"/>
  <c r="E351" i="34"/>
  <c r="F351" i="34"/>
  <c r="G351" i="34"/>
  <c r="H351" i="34"/>
  <c r="E352" i="34"/>
  <c r="F352" i="34"/>
  <c r="G352" i="34"/>
  <c r="H352" i="34" s="1"/>
  <c r="E353" i="34"/>
  <c r="F353" i="34"/>
  <c r="G353" i="34"/>
  <c r="H353" i="34" s="1"/>
  <c r="F354" i="34"/>
  <c r="G354" i="34"/>
  <c r="E355" i="34"/>
  <c r="F355" i="34"/>
  <c r="G355" i="34"/>
  <c r="E356" i="34"/>
  <c r="F356" i="34"/>
  <c r="G356" i="34"/>
  <c r="E357" i="34"/>
  <c r="F357" i="34"/>
  <c r="G357" i="34"/>
  <c r="H357" i="34"/>
  <c r="E358" i="34"/>
  <c r="F358" i="34"/>
  <c r="G358" i="34"/>
  <c r="H358" i="34" s="1"/>
  <c r="E359" i="34"/>
  <c r="F359" i="34"/>
  <c r="G359" i="34"/>
  <c r="H359" i="34" s="1"/>
  <c r="E360" i="34"/>
  <c r="F360" i="34"/>
  <c r="G360" i="34"/>
  <c r="H360" i="34" s="1"/>
  <c r="G361" i="34"/>
  <c r="E362" i="34"/>
  <c r="F362" i="34"/>
  <c r="G362" i="34"/>
  <c r="H362" i="34" s="1"/>
  <c r="E363" i="34"/>
  <c r="F363" i="34"/>
  <c r="G363" i="34"/>
  <c r="H363" i="34" s="1"/>
  <c r="E364" i="34"/>
  <c r="F364" i="34"/>
  <c r="G364" i="34"/>
  <c r="E365" i="34"/>
  <c r="F365" i="34"/>
  <c r="G365" i="34"/>
  <c r="E366" i="34"/>
  <c r="F366" i="34"/>
  <c r="G366" i="34"/>
  <c r="H366" i="34" s="1"/>
  <c r="F367" i="34"/>
  <c r="G367" i="34"/>
  <c r="E368" i="34"/>
  <c r="F368" i="34"/>
  <c r="G368" i="34"/>
  <c r="H368" i="34" s="1"/>
  <c r="E369" i="34"/>
  <c r="F369" i="34"/>
  <c r="G369" i="34"/>
  <c r="H369" i="34" s="1"/>
  <c r="E370" i="34"/>
  <c r="F370" i="34"/>
  <c r="G370" i="34"/>
  <c r="H370" i="34" s="1"/>
  <c r="E371" i="34"/>
  <c r="F371" i="34"/>
  <c r="G371" i="34"/>
  <c r="H371" i="34" s="1"/>
  <c r="E372" i="34"/>
  <c r="F372" i="34"/>
  <c r="G372" i="34"/>
  <c r="H372" i="34" s="1"/>
  <c r="E373" i="34"/>
  <c r="F373" i="34"/>
  <c r="G373" i="34"/>
  <c r="E374" i="34"/>
  <c r="F374" i="34"/>
  <c r="G374" i="34"/>
  <c r="E375" i="34"/>
  <c r="F375" i="34"/>
  <c r="G375" i="34"/>
  <c r="H375" i="34" s="1"/>
  <c r="E376" i="34"/>
  <c r="G376" i="34"/>
  <c r="H376" i="34" s="1"/>
  <c r="E377" i="34"/>
  <c r="F377" i="34"/>
  <c r="G377" i="34"/>
  <c r="H377" i="34" s="1"/>
  <c r="E378" i="34"/>
  <c r="F378" i="34"/>
  <c r="G378" i="34"/>
  <c r="H378" i="34" s="1"/>
  <c r="E379" i="34"/>
  <c r="F379" i="34"/>
  <c r="G379" i="34"/>
  <c r="H379" i="34" s="1"/>
  <c r="E380" i="34"/>
  <c r="F380" i="34"/>
  <c r="G380" i="34"/>
  <c r="H380" i="34" s="1"/>
  <c r="E381" i="34"/>
  <c r="F381" i="34"/>
  <c r="G381" i="34"/>
  <c r="H381" i="34" s="1"/>
  <c r="E382" i="34"/>
  <c r="F382" i="34"/>
  <c r="G382" i="34"/>
  <c r="E383" i="34"/>
  <c r="F383" i="34"/>
  <c r="G383" i="34"/>
  <c r="E384" i="34"/>
  <c r="F384" i="34"/>
  <c r="G384" i="34"/>
  <c r="H384" i="34" s="1"/>
  <c r="E385" i="34"/>
  <c r="F385" i="34"/>
  <c r="G385" i="34"/>
  <c r="E386" i="34"/>
  <c r="F386" i="34"/>
  <c r="G386" i="34"/>
  <c r="E387" i="34"/>
  <c r="F387" i="34"/>
  <c r="G387" i="34"/>
  <c r="H387" i="34" s="1"/>
  <c r="E388" i="34"/>
  <c r="F388" i="34"/>
  <c r="G388" i="34"/>
  <c r="H388" i="34" s="1"/>
  <c r="E389" i="34"/>
  <c r="F389" i="34"/>
  <c r="G389" i="34"/>
  <c r="H389" i="34" s="1"/>
  <c r="E390" i="34"/>
  <c r="F390" i="34"/>
  <c r="G390" i="34"/>
  <c r="H390" i="34" s="1"/>
  <c r="E391" i="34"/>
  <c r="F391" i="34"/>
  <c r="G391" i="34"/>
  <c r="E392" i="34"/>
  <c r="F392" i="34"/>
  <c r="G392" i="34"/>
  <c r="E393" i="34"/>
  <c r="F393" i="34"/>
  <c r="G393" i="34"/>
  <c r="H393" i="34"/>
  <c r="E394" i="34"/>
  <c r="F394" i="34"/>
  <c r="G394" i="34"/>
  <c r="H394" i="34" s="1"/>
  <c r="E395" i="34"/>
  <c r="F395" i="34"/>
  <c r="G395" i="34"/>
  <c r="H395" i="34" s="1"/>
  <c r="E396" i="34"/>
  <c r="F396" i="34"/>
  <c r="G396" i="34"/>
  <c r="H396" i="34" s="1"/>
  <c r="E397" i="34"/>
  <c r="F397" i="34"/>
  <c r="G397" i="34"/>
  <c r="H397" i="34" s="1"/>
  <c r="E398" i="34"/>
  <c r="F398" i="34"/>
  <c r="G398" i="34"/>
  <c r="H398" i="34" s="1"/>
  <c r="E399" i="34"/>
  <c r="F399" i="34"/>
  <c r="G399" i="34"/>
  <c r="H399" i="34" s="1"/>
  <c r="E400" i="34"/>
  <c r="F400" i="34"/>
  <c r="G400" i="34"/>
  <c r="E401" i="34"/>
  <c r="F401" i="34"/>
  <c r="G401" i="34"/>
  <c r="E402" i="34"/>
  <c r="F402" i="34"/>
  <c r="G402" i="34"/>
  <c r="H402" i="34" s="1"/>
  <c r="E403" i="34"/>
  <c r="F403" i="34"/>
  <c r="G403" i="34"/>
  <c r="H403" i="34" s="1"/>
  <c r="E404" i="34"/>
  <c r="F404" i="34"/>
  <c r="G404" i="34"/>
  <c r="H404" i="34" s="1"/>
  <c r="E405" i="34"/>
  <c r="F405" i="34"/>
  <c r="G405" i="34"/>
  <c r="H405" i="34" s="1"/>
  <c r="E406" i="34"/>
  <c r="F406" i="34"/>
  <c r="G406" i="34"/>
  <c r="H406" i="34" s="1"/>
  <c r="E407" i="34"/>
  <c r="F407" i="34"/>
  <c r="G407" i="34"/>
  <c r="H407" i="34" s="1"/>
  <c r="E408" i="34"/>
  <c r="F408" i="34"/>
  <c r="G408" i="34"/>
  <c r="H408" i="34" s="1"/>
  <c r="E409" i="34"/>
  <c r="F409" i="34"/>
  <c r="G409" i="34"/>
  <c r="E410" i="34"/>
  <c r="F410" i="34"/>
  <c r="G410" i="34"/>
  <c r="E411" i="34"/>
  <c r="F411" i="34"/>
  <c r="G411" i="34"/>
  <c r="H411" i="34" s="1"/>
  <c r="E412" i="34"/>
  <c r="F412" i="34"/>
  <c r="G412" i="34"/>
  <c r="E413" i="34"/>
  <c r="F413" i="34"/>
  <c r="G413" i="34"/>
  <c r="E414" i="34"/>
  <c r="F414" i="34"/>
  <c r="G414" i="34"/>
  <c r="H414" i="34" s="1"/>
  <c r="E415" i="34"/>
  <c r="F415" i="34"/>
  <c r="G415" i="34"/>
  <c r="H415" i="34" s="1"/>
  <c r="E416" i="34"/>
  <c r="F416" i="34"/>
  <c r="G416" i="34"/>
  <c r="H416" i="34" s="1"/>
  <c r="E417" i="34"/>
  <c r="F417" i="34"/>
  <c r="G417" i="34"/>
  <c r="H417" i="34" s="1"/>
  <c r="E418" i="34"/>
  <c r="F418" i="34"/>
  <c r="G418" i="34"/>
  <c r="E419" i="34"/>
  <c r="F419" i="34"/>
  <c r="G419" i="34"/>
  <c r="E420" i="34"/>
  <c r="F420" i="34"/>
  <c r="G420" i="34"/>
  <c r="H420" i="34" s="1"/>
  <c r="E421" i="34"/>
  <c r="F421" i="34"/>
  <c r="G421" i="34"/>
  <c r="H421" i="34" s="1"/>
  <c r="E422" i="34"/>
  <c r="F422" i="34"/>
  <c r="G422" i="34"/>
  <c r="H422" i="34" s="1"/>
  <c r="E423" i="34"/>
  <c r="F423" i="34"/>
  <c r="G423" i="34"/>
  <c r="H423" i="34" s="1"/>
  <c r="E424" i="34"/>
  <c r="F424" i="34"/>
  <c r="G424" i="34"/>
  <c r="H424" i="34" s="1"/>
  <c r="E425" i="34"/>
  <c r="F425" i="34"/>
  <c r="G425" i="34"/>
  <c r="H425" i="34" s="1"/>
  <c r="E426" i="34"/>
  <c r="F426" i="34"/>
  <c r="G426" i="34"/>
  <c r="H426" i="34" s="1"/>
  <c r="E427" i="34"/>
  <c r="F427" i="34"/>
  <c r="G427" i="34"/>
  <c r="E428" i="34"/>
  <c r="F428" i="34"/>
  <c r="G428" i="34"/>
  <c r="E429" i="34"/>
  <c r="F429" i="34"/>
  <c r="G429" i="34"/>
  <c r="H429" i="34" s="1"/>
  <c r="E430" i="34"/>
  <c r="F430" i="34"/>
  <c r="G430" i="34"/>
  <c r="H430" i="34" s="1"/>
  <c r="E431" i="34"/>
  <c r="F431" i="34"/>
  <c r="G431" i="34"/>
  <c r="H431" i="34" s="1"/>
  <c r="E432" i="34"/>
  <c r="F432" i="34"/>
  <c r="G432" i="34"/>
  <c r="H432" i="34" s="1"/>
  <c r="E433" i="34"/>
  <c r="F433" i="34"/>
  <c r="G433" i="34"/>
  <c r="H433" i="34" s="1"/>
  <c r="E434" i="34"/>
  <c r="F434" i="34"/>
  <c r="G434" i="34"/>
  <c r="H434" i="34" s="1"/>
  <c r="E435" i="34"/>
  <c r="F435" i="34"/>
  <c r="G435" i="34"/>
  <c r="H435" i="34" s="1"/>
  <c r="E436" i="34"/>
  <c r="F436" i="34"/>
  <c r="G436" i="34"/>
  <c r="E437" i="34"/>
  <c r="F437" i="34"/>
  <c r="G437" i="34"/>
  <c r="E438" i="34"/>
  <c r="F438" i="34"/>
  <c r="G438" i="34"/>
  <c r="H438" i="34"/>
  <c r="E439" i="34"/>
  <c r="F439" i="34"/>
  <c r="G439" i="34"/>
  <c r="E440" i="34"/>
  <c r="F440" i="34"/>
  <c r="G440" i="34"/>
  <c r="E441" i="34"/>
  <c r="F441" i="34"/>
  <c r="G441" i="34"/>
  <c r="H441" i="34" s="1"/>
  <c r="E442" i="34"/>
  <c r="F442" i="34"/>
  <c r="G442" i="34"/>
  <c r="H442" i="34" s="1"/>
  <c r="E443" i="34"/>
  <c r="F443" i="34"/>
  <c r="G443" i="34"/>
  <c r="H443" i="34" s="1"/>
  <c r="E444" i="34"/>
  <c r="F444" i="34"/>
  <c r="G444" i="34"/>
  <c r="H444" i="34" s="1"/>
  <c r="E445" i="34"/>
  <c r="F445" i="34"/>
  <c r="G445" i="34"/>
  <c r="E446" i="34"/>
  <c r="F446" i="34"/>
  <c r="G446" i="34"/>
  <c r="E447" i="34"/>
  <c r="F447" i="34"/>
  <c r="G447" i="34"/>
  <c r="H447" i="34" s="1"/>
  <c r="E448" i="34"/>
  <c r="F448" i="34"/>
  <c r="G448" i="34"/>
  <c r="H448" i="34" s="1"/>
  <c r="E449" i="34"/>
  <c r="F449" i="34"/>
  <c r="G449" i="34"/>
  <c r="H449" i="34" s="1"/>
  <c r="E450" i="34"/>
  <c r="F450" i="34"/>
  <c r="G450" i="34"/>
  <c r="E451" i="34"/>
  <c r="F451" i="34"/>
  <c r="G451" i="34"/>
  <c r="H451" i="34" s="1"/>
  <c r="E452" i="34"/>
  <c r="F452" i="34"/>
  <c r="G452" i="34"/>
  <c r="H452" i="34" s="1"/>
  <c r="E453" i="34"/>
  <c r="F453" i="34"/>
  <c r="G453" i="34"/>
  <c r="H453" i="34" s="1"/>
  <c r="E454" i="34"/>
  <c r="F454" i="34"/>
  <c r="G454" i="34"/>
  <c r="H454" i="34" s="1"/>
  <c r="E455" i="34"/>
  <c r="F455" i="34"/>
  <c r="G455" i="34"/>
  <c r="H455" i="34" s="1"/>
  <c r="E456" i="34"/>
  <c r="F456" i="34"/>
  <c r="G456" i="34"/>
  <c r="E457" i="34"/>
  <c r="F457" i="34"/>
  <c r="G457" i="34"/>
  <c r="H457" i="34" s="1"/>
  <c r="E458" i="34"/>
  <c r="F458" i="34"/>
  <c r="G458" i="34"/>
  <c r="H458" i="34" s="1"/>
  <c r="E459" i="34"/>
  <c r="F459" i="34"/>
  <c r="G459" i="34"/>
  <c r="H459" i="34" s="1"/>
  <c r="E460" i="34"/>
  <c r="F460" i="34"/>
  <c r="G460" i="34"/>
  <c r="E461" i="34"/>
  <c r="F461" i="34"/>
  <c r="G461" i="34"/>
  <c r="E462" i="34"/>
  <c r="F462" i="34"/>
  <c r="G462" i="34"/>
  <c r="E463" i="34"/>
  <c r="F463" i="34"/>
  <c r="G463" i="34"/>
  <c r="E464" i="34"/>
  <c r="F464" i="34"/>
  <c r="G464" i="34"/>
  <c r="E465" i="34"/>
  <c r="F465" i="34"/>
  <c r="G465" i="34"/>
  <c r="H465" i="34" s="1"/>
  <c r="E466" i="34"/>
  <c r="F466" i="34"/>
  <c r="G466" i="34"/>
  <c r="H466" i="34" s="1"/>
  <c r="E467" i="34"/>
  <c r="F467" i="34"/>
  <c r="G467" i="34"/>
  <c r="H467" i="34" s="1"/>
  <c r="E468" i="34"/>
  <c r="F468" i="34"/>
  <c r="G468" i="34"/>
  <c r="E469" i="34"/>
  <c r="F469" i="34"/>
  <c r="G469" i="34"/>
  <c r="H469" i="34" s="1"/>
  <c r="E470" i="34"/>
  <c r="F470" i="34"/>
  <c r="G470" i="34"/>
  <c r="H470" i="34" s="1"/>
  <c r="E471" i="34"/>
  <c r="F471" i="34"/>
  <c r="G471" i="34"/>
  <c r="E472" i="34"/>
  <c r="F472" i="34"/>
  <c r="G472" i="34"/>
  <c r="H472" i="34" s="1"/>
  <c r="E473" i="34"/>
  <c r="F473" i="34"/>
  <c r="G473" i="34"/>
  <c r="H473" i="34" s="1"/>
  <c r="E474" i="34"/>
  <c r="F474" i="34"/>
  <c r="G474" i="34"/>
  <c r="E475" i="34"/>
  <c r="F475" i="34"/>
  <c r="G475" i="34"/>
  <c r="H475" i="34" s="1"/>
  <c r="E476" i="34"/>
  <c r="F476" i="34"/>
  <c r="G476" i="34"/>
  <c r="H476" i="34" s="1"/>
  <c r="E477" i="34"/>
  <c r="F477" i="34"/>
  <c r="G477" i="34"/>
  <c r="H477" i="34" s="1"/>
  <c r="E478" i="34"/>
  <c r="F478" i="34"/>
  <c r="G478" i="34"/>
  <c r="H478" i="34" s="1"/>
  <c r="E479" i="34"/>
  <c r="F479" i="34"/>
  <c r="G479" i="34"/>
  <c r="H479" i="34" s="1"/>
  <c r="E480" i="34"/>
  <c r="F480" i="34"/>
  <c r="G480" i="34"/>
  <c r="H480" i="34" s="1"/>
  <c r="E481" i="34"/>
  <c r="F481" i="34"/>
  <c r="G481" i="34"/>
  <c r="E482" i="34"/>
  <c r="F482" i="34"/>
  <c r="G482" i="34"/>
  <c r="E483" i="34"/>
  <c r="H483" i="34" s="1"/>
  <c r="F483" i="34"/>
  <c r="G483" i="34"/>
  <c r="E484" i="34"/>
  <c r="F484" i="34"/>
  <c r="G484" i="34"/>
  <c r="E485" i="34"/>
  <c r="F485" i="34"/>
  <c r="G485" i="34"/>
  <c r="E486" i="34"/>
  <c r="F486" i="34"/>
  <c r="G486" i="34"/>
  <c r="H486" i="34"/>
  <c r="E487" i="34"/>
  <c r="F487" i="34"/>
  <c r="G487" i="34"/>
  <c r="E488" i="34"/>
  <c r="F488" i="34"/>
  <c r="G488" i="34"/>
  <c r="E489" i="34"/>
  <c r="F489" i="34"/>
  <c r="G489" i="34"/>
  <c r="E490" i="34"/>
  <c r="F490" i="34"/>
  <c r="G490" i="34"/>
  <c r="E491" i="34"/>
  <c r="F491" i="34"/>
  <c r="G491" i="34"/>
  <c r="E492" i="34"/>
  <c r="F492" i="34"/>
  <c r="G492" i="34"/>
  <c r="H492" i="34" s="1"/>
  <c r="E493" i="34"/>
  <c r="F493" i="34"/>
  <c r="G493" i="34"/>
  <c r="H493" i="34" s="1"/>
  <c r="E494" i="34"/>
  <c r="F494" i="34"/>
  <c r="G494" i="34"/>
  <c r="H494" i="34" s="1"/>
  <c r="E495" i="34"/>
  <c r="F495" i="34"/>
  <c r="G495" i="34"/>
  <c r="E496" i="34"/>
  <c r="F496" i="34"/>
  <c r="G496" i="34"/>
  <c r="H496" i="34" s="1"/>
  <c r="E497" i="34"/>
  <c r="F497" i="34"/>
  <c r="G497" i="34"/>
  <c r="H497" i="34" s="1"/>
  <c r="E498" i="34"/>
  <c r="F498" i="34"/>
  <c r="G498" i="34"/>
  <c r="H498" i="34" s="1"/>
  <c r="E499" i="34"/>
  <c r="F499" i="34"/>
  <c r="G499" i="34"/>
  <c r="E500" i="34"/>
  <c r="F500" i="34"/>
  <c r="G500" i="34"/>
  <c r="E501" i="34"/>
  <c r="H501" i="34" s="1"/>
  <c r="F501" i="34"/>
  <c r="G501" i="34"/>
  <c r="E502" i="34"/>
  <c r="F502" i="34"/>
  <c r="G502" i="34"/>
  <c r="E503" i="34"/>
  <c r="F503" i="34"/>
  <c r="G503" i="34"/>
  <c r="E504" i="34"/>
  <c r="F504" i="34"/>
  <c r="G504" i="34"/>
  <c r="H504" i="34"/>
  <c r="E505" i="34"/>
  <c r="F505" i="34"/>
  <c r="G505" i="34"/>
  <c r="H505" i="34" s="1"/>
  <c r="E506" i="34"/>
  <c r="F506" i="34"/>
  <c r="G506" i="34"/>
  <c r="H506" i="34" s="1"/>
  <c r="E507" i="34"/>
  <c r="F507" i="34"/>
  <c r="G507" i="34"/>
  <c r="E508" i="34"/>
  <c r="F508" i="34"/>
  <c r="G508" i="34"/>
  <c r="H508" i="34" s="1"/>
  <c r="E509" i="34"/>
  <c r="F509" i="34"/>
  <c r="G509" i="34"/>
  <c r="H509" i="34" s="1"/>
  <c r="E510" i="34"/>
  <c r="F510" i="34"/>
  <c r="G510" i="34"/>
  <c r="E511" i="34"/>
  <c r="F511" i="34"/>
  <c r="G511" i="34"/>
  <c r="H511" i="34" s="1"/>
  <c r="E512" i="34"/>
  <c r="F512" i="34"/>
  <c r="G512" i="34"/>
  <c r="H512" i="34" s="1"/>
  <c r="E513" i="34"/>
  <c r="F513" i="34"/>
  <c r="G513" i="34"/>
  <c r="E514" i="34"/>
  <c r="F514" i="34"/>
  <c r="G514" i="34"/>
  <c r="H514" i="34" s="1"/>
  <c r="E515" i="34"/>
  <c r="F515" i="34"/>
  <c r="G515" i="34"/>
  <c r="H515" i="34" s="1"/>
  <c r="E516" i="34"/>
  <c r="F516" i="34"/>
  <c r="G516" i="34"/>
  <c r="E517" i="34"/>
  <c r="F517" i="34"/>
  <c r="G517" i="34"/>
  <c r="H517" i="34" s="1"/>
  <c r="E518" i="34"/>
  <c r="F518" i="34"/>
  <c r="G518" i="34"/>
  <c r="H518" i="34" s="1"/>
  <c r="E519" i="34"/>
  <c r="F519" i="34"/>
  <c r="G519" i="34"/>
  <c r="H519" i="34" s="1"/>
  <c r="E520" i="34"/>
  <c r="F520" i="34"/>
  <c r="G520" i="34"/>
  <c r="H520" i="34" s="1"/>
  <c r="E521" i="34"/>
  <c r="F521" i="34"/>
  <c r="G521" i="34"/>
  <c r="H521" i="34" s="1"/>
  <c r="E522" i="34"/>
  <c r="F522" i="34"/>
  <c r="G522" i="34"/>
  <c r="E523" i="34"/>
  <c r="F523" i="34"/>
  <c r="G523" i="34"/>
  <c r="H523" i="34" s="1"/>
  <c r="E524" i="34"/>
  <c r="F524" i="34"/>
  <c r="G524" i="34"/>
  <c r="H524" i="34" s="1"/>
  <c r="E525" i="34"/>
  <c r="F525" i="34"/>
  <c r="G525" i="34"/>
  <c r="E526" i="34"/>
  <c r="F526" i="34"/>
  <c r="G526" i="34"/>
  <c r="H526" i="34" s="1"/>
  <c r="E527" i="34"/>
  <c r="F527" i="34"/>
  <c r="G527" i="34"/>
  <c r="H527" i="34" s="1"/>
  <c r="E528" i="34"/>
  <c r="F528" i="34"/>
  <c r="G528" i="34"/>
  <c r="E529" i="34"/>
  <c r="F529" i="34"/>
  <c r="G529" i="34"/>
  <c r="H529" i="34" s="1"/>
  <c r="E530" i="34"/>
  <c r="G530" i="34"/>
  <c r="H530" i="34" s="1"/>
  <c r="E531" i="34"/>
  <c r="G531" i="34"/>
  <c r="E532" i="34"/>
  <c r="F532" i="34"/>
  <c r="G532" i="34"/>
  <c r="H532" i="34" s="1"/>
  <c r="E533" i="34"/>
  <c r="F533" i="34"/>
  <c r="G533" i="34"/>
  <c r="H533" i="34" s="1"/>
  <c r="E534" i="34"/>
  <c r="F534" i="34"/>
  <c r="G534" i="34"/>
  <c r="E535" i="34"/>
  <c r="F535" i="34"/>
  <c r="G535" i="34"/>
  <c r="H535" i="34" s="1"/>
  <c r="E536" i="34"/>
  <c r="F536" i="34"/>
  <c r="G536" i="34"/>
  <c r="H536" i="34" s="1"/>
  <c r="E537" i="34"/>
  <c r="F537" i="34"/>
  <c r="G537" i="34"/>
  <c r="H537" i="34" s="1"/>
  <c r="E538" i="34"/>
  <c r="F538" i="34"/>
  <c r="G538" i="34"/>
  <c r="E539" i="34"/>
  <c r="F539" i="34"/>
  <c r="G539" i="34"/>
  <c r="E540" i="34"/>
  <c r="H540" i="34" s="1"/>
  <c r="F540" i="34"/>
  <c r="G540" i="34"/>
  <c r="E541" i="34"/>
  <c r="F541" i="34"/>
  <c r="G541" i="34"/>
  <c r="E542" i="34"/>
  <c r="F542" i="34"/>
  <c r="G542" i="34"/>
  <c r="E543" i="34"/>
  <c r="F543" i="34"/>
  <c r="G543" i="34"/>
  <c r="H543" i="34"/>
  <c r="E544" i="34"/>
  <c r="F544" i="34"/>
  <c r="G544" i="34"/>
  <c r="E545" i="34"/>
  <c r="F545" i="34"/>
  <c r="G545" i="34"/>
  <c r="E546" i="34"/>
  <c r="F546" i="34"/>
  <c r="G546" i="34"/>
  <c r="H546" i="34" s="1"/>
  <c r="G331" i="33"/>
  <c r="G332" i="33"/>
  <c r="G333" i="33"/>
  <c r="E334" i="33"/>
  <c r="F334" i="33"/>
  <c r="G334" i="33"/>
  <c r="H334" i="33" s="1"/>
  <c r="G335" i="33"/>
  <c r="G336" i="33"/>
  <c r="G337" i="33"/>
  <c r="G338" i="33"/>
  <c r="G339" i="33"/>
  <c r="G340" i="33"/>
  <c r="E341" i="33"/>
  <c r="G341" i="33"/>
  <c r="G342" i="33"/>
  <c r="G343" i="33"/>
  <c r="E344" i="33"/>
  <c r="F344" i="33"/>
  <c r="G344" i="33"/>
  <c r="G345" i="33"/>
  <c r="G346" i="33"/>
  <c r="G347" i="33"/>
  <c r="F348" i="33"/>
  <c r="G348" i="33"/>
  <c r="G349" i="33"/>
  <c r="G350" i="33"/>
  <c r="G351" i="33"/>
  <c r="G352" i="33"/>
  <c r="G353" i="33"/>
  <c r="G354" i="33"/>
  <c r="G355" i="33"/>
  <c r="G356" i="33"/>
  <c r="G357" i="33"/>
  <c r="G358" i="33"/>
  <c r="G359" i="33"/>
  <c r="G360" i="33"/>
  <c r="G361" i="33"/>
  <c r="G362" i="33"/>
  <c r="G363" i="33"/>
  <c r="G364" i="33"/>
  <c r="G365" i="33"/>
  <c r="G366" i="33"/>
  <c r="G367" i="33"/>
  <c r="G368" i="33"/>
  <c r="G369" i="33"/>
  <c r="G370" i="33"/>
  <c r="E371" i="33"/>
  <c r="G371" i="33"/>
  <c r="G372" i="33"/>
  <c r="G373" i="33"/>
  <c r="G374" i="33"/>
  <c r="G375" i="33"/>
  <c r="G376" i="33"/>
  <c r="F377" i="33"/>
  <c r="G377" i="33"/>
  <c r="G378" i="33"/>
  <c r="G379" i="33"/>
  <c r="G380" i="33"/>
  <c r="G381" i="33"/>
  <c r="G382" i="33"/>
  <c r="E383" i="33"/>
  <c r="G383" i="33"/>
  <c r="H383" i="33" s="1"/>
  <c r="G384" i="33"/>
  <c r="G385" i="33"/>
  <c r="G386" i="33"/>
  <c r="G387" i="33"/>
  <c r="G388" i="33"/>
  <c r="G389" i="33"/>
  <c r="G390" i="33"/>
  <c r="G391" i="33"/>
  <c r="G392" i="33"/>
  <c r="G393" i="33"/>
  <c r="G394" i="33"/>
  <c r="G395" i="33"/>
  <c r="F396" i="33"/>
  <c r="G396" i="33"/>
  <c r="E397" i="33"/>
  <c r="F397" i="33"/>
  <c r="G397" i="33"/>
  <c r="H397" i="33" s="1"/>
  <c r="E398" i="33"/>
  <c r="G398" i="33"/>
  <c r="H398" i="33" s="1"/>
  <c r="E399" i="33"/>
  <c r="G399" i="33"/>
  <c r="H399" i="33" s="1"/>
  <c r="E400" i="33"/>
  <c r="F400" i="33"/>
  <c r="G400" i="33"/>
  <c r="H400" i="33" s="1"/>
  <c r="G401" i="33"/>
  <c r="G402" i="33"/>
  <c r="G403" i="33"/>
  <c r="G404" i="33"/>
  <c r="F405" i="33"/>
  <c r="G405" i="33"/>
  <c r="E406" i="33"/>
  <c r="F406" i="33"/>
  <c r="G406" i="33"/>
  <c r="H406" i="33" s="1"/>
  <c r="G407" i="33"/>
  <c r="G408" i="33"/>
  <c r="G409" i="33"/>
  <c r="G410" i="33"/>
  <c r="G411" i="33"/>
  <c r="G412" i="33"/>
  <c r="E413" i="33"/>
  <c r="G413" i="33"/>
  <c r="E414" i="33"/>
  <c r="F414" i="33"/>
  <c r="G414" i="33"/>
  <c r="H414" i="33" s="1"/>
  <c r="E415" i="33"/>
  <c r="G415" i="33"/>
  <c r="H415" i="33" s="1"/>
  <c r="E416" i="33"/>
  <c r="G416" i="33"/>
  <c r="H416" i="33" s="1"/>
  <c r="E417" i="33"/>
  <c r="G417" i="33"/>
  <c r="H417" i="33" s="1"/>
  <c r="E418" i="33"/>
  <c r="F418" i="33"/>
  <c r="G418" i="33"/>
  <c r="H418" i="33" s="1"/>
  <c r="E419" i="33"/>
  <c r="F419" i="33"/>
  <c r="G419" i="33"/>
  <c r="H419" i="33" s="1"/>
  <c r="G420" i="33"/>
  <c r="G421" i="33"/>
  <c r="G422" i="33"/>
  <c r="G423" i="33"/>
  <c r="G424" i="33"/>
  <c r="G425" i="33"/>
  <c r="G426" i="33"/>
  <c r="G427" i="33"/>
  <c r="G428" i="33"/>
  <c r="G429" i="33"/>
  <c r="G430" i="33"/>
  <c r="G431" i="33"/>
  <c r="G432" i="33"/>
  <c r="G433" i="33"/>
  <c r="G434" i="33"/>
  <c r="G435" i="33"/>
  <c r="G436" i="33"/>
  <c r="G437" i="33"/>
  <c r="G438" i="33"/>
  <c r="E439" i="33"/>
  <c r="G439" i="33"/>
  <c r="G440" i="33"/>
  <c r="E441" i="33"/>
  <c r="G441" i="33"/>
  <c r="H441" i="33"/>
  <c r="G442" i="33"/>
  <c r="G443" i="33"/>
  <c r="E444" i="33"/>
  <c r="F444" i="33"/>
  <c r="G444" i="33"/>
  <c r="H444" i="33" s="1"/>
  <c r="G445" i="33"/>
  <c r="G446" i="33"/>
  <c r="E447" i="33"/>
  <c r="G447" i="33"/>
  <c r="G448" i="33"/>
  <c r="G449" i="33"/>
  <c r="G450" i="33"/>
  <c r="G451" i="33"/>
  <c r="G452" i="33"/>
  <c r="G453" i="33"/>
  <c r="G454" i="33"/>
  <c r="G455" i="33"/>
  <c r="G456" i="33"/>
  <c r="G457" i="33"/>
  <c r="G458" i="33"/>
  <c r="G459" i="33"/>
  <c r="F460" i="33"/>
  <c r="G460" i="33"/>
  <c r="G461" i="33"/>
  <c r="G462" i="33"/>
  <c r="G463" i="33"/>
  <c r="G464" i="33"/>
  <c r="G465" i="33"/>
  <c r="G466" i="33"/>
  <c r="G467" i="33"/>
  <c r="G468" i="33"/>
  <c r="E469" i="33"/>
  <c r="F469" i="33"/>
  <c r="G469" i="33"/>
  <c r="H469" i="33" s="1"/>
  <c r="E470" i="33"/>
  <c r="F470" i="33"/>
  <c r="G470" i="33"/>
  <c r="H470" i="33" s="1"/>
  <c r="G471" i="33"/>
  <c r="F472" i="33"/>
  <c r="G472" i="33"/>
  <c r="G473" i="33"/>
  <c r="G474" i="33"/>
  <c r="G475" i="33"/>
  <c r="G476" i="33"/>
  <c r="G477" i="33"/>
  <c r="G478" i="33"/>
  <c r="G479" i="33"/>
  <c r="F480" i="33"/>
  <c r="G480" i="33"/>
  <c r="G481" i="33"/>
  <c r="G482" i="33"/>
  <c r="G483" i="33"/>
  <c r="E484" i="33"/>
  <c r="G484" i="33"/>
  <c r="H484" i="33" s="1"/>
  <c r="E485" i="33"/>
  <c r="F485" i="33"/>
  <c r="G485" i="33"/>
  <c r="H485" i="33" s="1"/>
  <c r="G486" i="33"/>
  <c r="F487" i="33"/>
  <c r="G487" i="33"/>
  <c r="F488" i="33"/>
  <c r="G488" i="33"/>
  <c r="F489" i="33"/>
  <c r="G489" i="33"/>
  <c r="F490" i="33"/>
  <c r="G490" i="33"/>
  <c r="G491" i="33"/>
  <c r="G492" i="33"/>
  <c r="G493" i="33"/>
  <c r="G494" i="33"/>
  <c r="G495" i="33"/>
  <c r="E496" i="33"/>
  <c r="F496" i="33"/>
  <c r="G496" i="33"/>
  <c r="G497" i="33"/>
  <c r="E498" i="33"/>
  <c r="F498" i="33"/>
  <c r="G498" i="33"/>
  <c r="H498" i="33"/>
  <c r="G499" i="33"/>
  <c r="G500" i="33"/>
  <c r="G501" i="33"/>
  <c r="F502" i="33"/>
  <c r="G502" i="33"/>
  <c r="G503" i="33"/>
  <c r="G504" i="33"/>
  <c r="E505" i="33"/>
  <c r="G505" i="33"/>
  <c r="G506" i="33"/>
  <c r="G507" i="33"/>
  <c r="E508" i="33"/>
  <c r="F508" i="33"/>
  <c r="G508" i="33"/>
  <c r="H508" i="33" s="1"/>
  <c r="G509" i="33"/>
  <c r="G510" i="33"/>
  <c r="G511" i="33"/>
  <c r="G512" i="33"/>
  <c r="G513" i="33"/>
  <c r="G514" i="33"/>
  <c r="G515" i="33"/>
  <c r="G516" i="33"/>
  <c r="G517" i="33"/>
  <c r="F518" i="33"/>
  <c r="G518" i="33"/>
  <c r="G519" i="33"/>
  <c r="G520" i="33"/>
  <c r="G521" i="33"/>
  <c r="G522" i="33"/>
  <c r="E523" i="33"/>
  <c r="F523" i="33"/>
  <c r="G524" i="33"/>
  <c r="G525" i="33"/>
  <c r="F527" i="33"/>
  <c r="G527" i="33"/>
  <c r="E528" i="33"/>
  <c r="F528" i="33"/>
  <c r="G528" i="33"/>
  <c r="H528" i="33" s="1"/>
  <c r="G529" i="33"/>
  <c r="G530" i="33"/>
  <c r="G531" i="33"/>
  <c r="E532" i="33"/>
  <c r="G533" i="33"/>
  <c r="G534" i="33"/>
  <c r="G536" i="33"/>
  <c r="G537" i="33"/>
  <c r="G539" i="33"/>
  <c r="G540" i="33"/>
  <c r="G542" i="33"/>
  <c r="G543" i="33"/>
  <c r="G545" i="33"/>
  <c r="E546" i="33"/>
  <c r="F546" i="33"/>
  <c r="G546" i="33"/>
  <c r="E163" i="32"/>
  <c r="E164" i="32"/>
  <c r="E165" i="32"/>
  <c r="E166" i="32"/>
  <c r="E168" i="32"/>
  <c r="E169" i="32"/>
  <c r="E170" i="32"/>
  <c r="E171" i="32"/>
  <c r="E172" i="32"/>
  <c r="E173" i="32"/>
  <c r="E174" i="32"/>
  <c r="E175" i="32"/>
  <c r="E177" i="32"/>
  <c r="E178" i="32"/>
  <c r="E179" i="32"/>
  <c r="E180" i="32"/>
  <c r="E181" i="32"/>
  <c r="E182" i="32"/>
  <c r="E183" i="32"/>
  <c r="E184" i="32"/>
  <c r="E185" i="32"/>
  <c r="E186" i="32"/>
  <c r="E187" i="32"/>
  <c r="E188" i="32"/>
  <c r="E189" i="32"/>
  <c r="E190" i="32"/>
  <c r="E191" i="32"/>
  <c r="E192" i="32"/>
  <c r="E193" i="32"/>
  <c r="E194" i="32"/>
  <c r="E195" i="32"/>
  <c r="E196" i="32"/>
  <c r="E197" i="32"/>
  <c r="E198" i="32"/>
  <c r="E199" i="32"/>
  <c r="E200" i="32"/>
  <c r="E202" i="32"/>
  <c r="E203" i="32"/>
  <c r="E204" i="32"/>
  <c r="E205" i="32"/>
  <c r="E206" i="32"/>
  <c r="E207" i="32"/>
  <c r="E208" i="32"/>
  <c r="E209" i="32"/>
  <c r="E210" i="32"/>
  <c r="E211" i="32"/>
  <c r="E213" i="32"/>
  <c r="E214" i="32"/>
  <c r="E215" i="32"/>
  <c r="E216" i="32"/>
  <c r="E217" i="32"/>
  <c r="E218" i="32"/>
  <c r="E219" i="32"/>
  <c r="E220" i="32"/>
  <c r="E221" i="32"/>
  <c r="E222" i="32"/>
  <c r="E223" i="32"/>
  <c r="E226" i="32"/>
  <c r="E227" i="32"/>
  <c r="E228" i="32"/>
  <c r="E229" i="32"/>
  <c r="E230" i="32"/>
  <c r="E231" i="32"/>
  <c r="E233" i="32"/>
  <c r="E235" i="32"/>
  <c r="E236" i="32"/>
  <c r="E237" i="32"/>
  <c r="E238" i="32"/>
  <c r="E239" i="32"/>
  <c r="E240" i="32"/>
  <c r="E241" i="32"/>
  <c r="E242" i="32"/>
  <c r="E243" i="32"/>
  <c r="E244" i="32"/>
  <c r="E246" i="32"/>
  <c r="E247" i="32"/>
  <c r="E248" i="32"/>
  <c r="E249" i="32"/>
  <c r="E250" i="32"/>
  <c r="E251" i="32"/>
  <c r="E252" i="32"/>
  <c r="E253" i="32"/>
  <c r="E254" i="32"/>
  <c r="E255" i="32"/>
  <c r="E256" i="32"/>
  <c r="E257" i="32"/>
  <c r="E258" i="32"/>
  <c r="E259" i="32"/>
  <c r="E260" i="32"/>
  <c r="E261" i="32"/>
  <c r="E262" i="32"/>
  <c r="E263" i="32"/>
  <c r="E264" i="32"/>
  <c r="E265" i="32"/>
  <c r="E266" i="32"/>
  <c r="E267" i="32"/>
  <c r="E268" i="32"/>
  <c r="E269" i="32"/>
  <c r="E270" i="32"/>
  <c r="E271" i="32"/>
  <c r="E273" i="32"/>
  <c r="E274" i="32"/>
  <c r="E275" i="32"/>
  <c r="E276" i="32"/>
  <c r="E277" i="32"/>
  <c r="E278" i="32"/>
  <c r="E279" i="32"/>
  <c r="E280" i="32"/>
  <c r="E281" i="32"/>
  <c r="E282" i="32"/>
  <c r="E283" i="32"/>
  <c r="E284" i="32"/>
  <c r="E285" i="32"/>
  <c r="E286" i="32"/>
  <c r="E288" i="32"/>
  <c r="E289" i="32"/>
  <c r="E290" i="32"/>
  <c r="E291" i="32"/>
  <c r="E292" i="32"/>
  <c r="E293" i="32"/>
  <c r="E294" i="32"/>
  <c r="E295" i="32"/>
  <c r="E296" i="32"/>
  <c r="E297" i="32"/>
  <c r="E298" i="32"/>
  <c r="E299" i="32"/>
  <c r="E300" i="32"/>
  <c r="E301" i="32"/>
  <c r="E302" i="32"/>
  <c r="E303" i="32"/>
  <c r="E304" i="32"/>
  <c r="E305" i="32"/>
  <c r="E306" i="32"/>
  <c r="E307" i="32"/>
  <c r="E308" i="32"/>
  <c r="E309" i="32"/>
  <c r="E310" i="32"/>
  <c r="E311" i="32"/>
  <c r="E312" i="32"/>
  <c r="E313" i="32"/>
  <c r="E314" i="32"/>
  <c r="E315" i="32"/>
  <c r="E316" i="32"/>
  <c r="E317" i="32"/>
  <c r="E318" i="32"/>
  <c r="E319" i="32"/>
  <c r="E320" i="32"/>
  <c r="E321" i="32"/>
  <c r="E322" i="32"/>
  <c r="E323" i="32"/>
  <c r="E165" i="31"/>
  <c r="E171" i="31"/>
  <c r="E175" i="31"/>
  <c r="E179" i="31"/>
  <c r="E180" i="31"/>
  <c r="E181" i="31"/>
  <c r="E183" i="31"/>
  <c r="E184" i="31"/>
  <c r="E185" i="31"/>
  <c r="E187" i="31"/>
  <c r="E194" i="31"/>
  <c r="E195" i="31"/>
  <c r="E204" i="31"/>
  <c r="E205" i="31"/>
  <c r="E206" i="31"/>
  <c r="E207" i="31"/>
  <c r="E208" i="31"/>
  <c r="E209" i="31"/>
  <c r="E210" i="31"/>
  <c r="E213" i="31"/>
  <c r="E214" i="31"/>
  <c r="E215" i="31"/>
  <c r="E216" i="31"/>
  <c r="E217" i="31"/>
  <c r="E218" i="31"/>
  <c r="E219" i="31"/>
  <c r="E220" i="31"/>
  <c r="E221" i="31"/>
  <c r="E223" i="31"/>
  <c r="E226" i="31"/>
  <c r="E229" i="31"/>
  <c r="E233" i="31"/>
  <c r="E235" i="31"/>
  <c r="E236" i="31"/>
  <c r="E237" i="31"/>
  <c r="E238" i="31"/>
  <c r="E239" i="31"/>
  <c r="E240" i="31"/>
  <c r="E241" i="31"/>
  <c r="E243" i="31"/>
  <c r="E244" i="31"/>
  <c r="E250" i="31"/>
  <c r="E251" i="31"/>
  <c r="E254" i="31"/>
  <c r="E255" i="31"/>
  <c r="E256" i="31"/>
  <c r="E257" i="31"/>
  <c r="E258" i="31"/>
  <c r="E259" i="31"/>
  <c r="E260" i="31"/>
  <c r="E265" i="31"/>
  <c r="E266" i="31"/>
  <c r="E274" i="31"/>
  <c r="E275" i="31"/>
  <c r="E277" i="31"/>
  <c r="E278" i="31"/>
  <c r="E279" i="31"/>
  <c r="E280" i="31"/>
  <c r="E281" i="31"/>
  <c r="E283" i="31"/>
  <c r="E285" i="31"/>
  <c r="E286" i="31"/>
  <c r="E290" i="31"/>
  <c r="E291" i="31"/>
  <c r="E292" i="31"/>
  <c r="E295" i="31"/>
  <c r="E296" i="31"/>
  <c r="E298" i="31"/>
  <c r="E300" i="31"/>
  <c r="E302" i="31"/>
  <c r="E306" i="31"/>
  <c r="E307" i="31"/>
  <c r="E308" i="31"/>
  <c r="E309" i="31"/>
  <c r="E310" i="31"/>
  <c r="E311" i="31"/>
  <c r="E316" i="31"/>
  <c r="E317" i="31"/>
  <c r="E319" i="31"/>
  <c r="E320" i="31"/>
  <c r="E321" i="31"/>
  <c r="E322" i="31"/>
  <c r="E323" i="31"/>
  <c r="E163" i="30"/>
  <c r="E164" i="30"/>
  <c r="E165" i="30"/>
  <c r="E168" i="30"/>
  <c r="E170" i="30"/>
  <c r="E171" i="30"/>
  <c r="E172" i="30"/>
  <c r="E173" i="30"/>
  <c r="E174" i="30"/>
  <c r="E175" i="30"/>
  <c r="E177" i="30"/>
  <c r="E178" i="30"/>
  <c r="E179" i="30"/>
  <c r="E180" i="30"/>
  <c r="E181" i="30"/>
  <c r="E182" i="30"/>
  <c r="E183" i="30"/>
  <c r="E184" i="30"/>
  <c r="E185" i="30"/>
  <c r="E187" i="30"/>
  <c r="E189" i="30"/>
  <c r="E190" i="30"/>
  <c r="E191" i="30"/>
  <c r="E192" i="30"/>
  <c r="E193" i="30"/>
  <c r="E194" i="30"/>
  <c r="E195" i="30"/>
  <c r="E196" i="30"/>
  <c r="E197" i="30"/>
  <c r="E198" i="30"/>
  <c r="E199" i="30"/>
  <c r="E202" i="30"/>
  <c r="E204" i="30"/>
  <c r="E205" i="30"/>
  <c r="E206" i="30"/>
  <c r="E207" i="30"/>
  <c r="E208" i="30"/>
  <c r="E209" i="30"/>
  <c r="E210" i="30"/>
  <c r="E211" i="30"/>
  <c r="E213" i="30"/>
  <c r="E214" i="30"/>
  <c r="E215" i="30"/>
  <c r="E216" i="30"/>
  <c r="E217" i="30"/>
  <c r="E218" i="30"/>
  <c r="E219" i="30"/>
  <c r="E220" i="30"/>
  <c r="E221" i="30"/>
  <c r="E222" i="30"/>
  <c r="E223" i="30"/>
  <c r="E224" i="30"/>
  <c r="E225" i="30"/>
  <c r="E227" i="30"/>
  <c r="E228" i="30"/>
  <c r="E229" i="30"/>
  <c r="E230" i="30"/>
  <c r="E231" i="30"/>
  <c r="E232" i="30"/>
  <c r="E233" i="30"/>
  <c r="E234" i="30"/>
  <c r="E235" i="30"/>
  <c r="E236" i="30"/>
  <c r="E237" i="30"/>
  <c r="E238" i="30"/>
  <c r="E239" i="30"/>
  <c r="E240" i="30"/>
  <c r="E241" i="30"/>
  <c r="E242" i="30"/>
  <c r="E243" i="30"/>
  <c r="E244" i="30"/>
  <c r="E245" i="30"/>
  <c r="E246" i="30"/>
  <c r="E247" i="30"/>
  <c r="E248" i="30"/>
  <c r="E249" i="30"/>
  <c r="E250" i="30"/>
  <c r="E251" i="30"/>
  <c r="E252" i="30"/>
  <c r="E253" i="30"/>
  <c r="E254" i="30"/>
  <c r="E255" i="30"/>
  <c r="E256" i="30"/>
  <c r="E257" i="30"/>
  <c r="E258" i="30"/>
  <c r="E259" i="30"/>
  <c r="E260" i="30"/>
  <c r="E261" i="30"/>
  <c r="E262" i="30"/>
  <c r="E263" i="30"/>
  <c r="E264" i="30"/>
  <c r="E265" i="30"/>
  <c r="E266" i="30"/>
  <c r="E267" i="30"/>
  <c r="E268" i="30"/>
  <c r="E269" i="30"/>
  <c r="E270" i="30"/>
  <c r="E271" i="30"/>
  <c r="E272" i="30"/>
  <c r="E273" i="30"/>
  <c r="E274" i="30"/>
  <c r="E275" i="30"/>
  <c r="E276" i="30"/>
  <c r="E277" i="30"/>
  <c r="E278" i="30"/>
  <c r="E279" i="30"/>
  <c r="E280" i="30"/>
  <c r="E281" i="30"/>
  <c r="E282" i="30"/>
  <c r="E283" i="30"/>
  <c r="E284" i="30"/>
  <c r="E285" i="30"/>
  <c r="E286" i="30"/>
  <c r="E287" i="30"/>
  <c r="E288" i="30"/>
  <c r="E289" i="30"/>
  <c r="E290" i="30"/>
  <c r="E291" i="30"/>
  <c r="E292" i="30"/>
  <c r="E293" i="30"/>
  <c r="E294" i="30"/>
  <c r="E295" i="30"/>
  <c r="E296" i="30"/>
  <c r="E297" i="30"/>
  <c r="E298" i="30"/>
  <c r="E299" i="30"/>
  <c r="E300" i="30"/>
  <c r="E301" i="30"/>
  <c r="E302" i="30"/>
  <c r="E303" i="30"/>
  <c r="E304" i="30"/>
  <c r="E305" i="30"/>
  <c r="E306" i="30"/>
  <c r="E307" i="30"/>
  <c r="E308" i="30"/>
  <c r="E309" i="30"/>
  <c r="E310" i="30"/>
  <c r="E311" i="30"/>
  <c r="E312" i="30"/>
  <c r="E313" i="30"/>
  <c r="E314" i="30"/>
  <c r="E315" i="30"/>
  <c r="E316" i="30"/>
  <c r="E317" i="30"/>
  <c r="E318" i="30"/>
  <c r="E319" i="30"/>
  <c r="E320" i="30"/>
  <c r="E321" i="30"/>
  <c r="E322" i="30"/>
  <c r="E323" i="30"/>
  <c r="E163" i="29"/>
  <c r="E164" i="29"/>
  <c r="E165" i="29"/>
  <c r="E168" i="29"/>
  <c r="E171" i="29"/>
  <c r="E172" i="29"/>
  <c r="E173" i="29"/>
  <c r="E175" i="29"/>
  <c r="E177" i="29"/>
  <c r="E178" i="29"/>
  <c r="E179" i="29"/>
  <c r="E180" i="29"/>
  <c r="E181" i="29"/>
  <c r="E183" i="29"/>
  <c r="E184" i="29"/>
  <c r="E185" i="29"/>
  <c r="E187" i="29"/>
  <c r="E194" i="29"/>
  <c r="E195" i="29"/>
  <c r="E199" i="29"/>
  <c r="E200" i="29"/>
  <c r="E203" i="29"/>
  <c r="E204" i="29"/>
  <c r="E205" i="29"/>
  <c r="E206" i="29"/>
  <c r="E207" i="29"/>
  <c r="E208" i="29"/>
  <c r="E210" i="29"/>
  <c r="E211" i="29"/>
  <c r="E213" i="29"/>
  <c r="E214" i="29"/>
  <c r="E215" i="29"/>
  <c r="E216" i="29"/>
  <c r="E217" i="29"/>
  <c r="E218" i="29"/>
  <c r="E219" i="29"/>
  <c r="E220" i="29"/>
  <c r="E221" i="29"/>
  <c r="E222" i="29"/>
  <c r="E223" i="29"/>
  <c r="E224" i="29"/>
  <c r="E225" i="29"/>
  <c r="E226" i="29"/>
  <c r="E228" i="29"/>
  <c r="E229" i="29"/>
  <c r="E230" i="29"/>
  <c r="E231" i="29"/>
  <c r="E232" i="29"/>
  <c r="E233" i="29"/>
  <c r="E234" i="29"/>
  <c r="E235" i="29"/>
  <c r="E236" i="29"/>
  <c r="E237" i="29"/>
  <c r="E239" i="29"/>
  <c r="E240" i="29"/>
  <c r="E241" i="29"/>
  <c r="E242" i="29"/>
  <c r="E243" i="29"/>
  <c r="E244" i="29"/>
  <c r="E246" i="29"/>
  <c r="E249" i="29"/>
  <c r="E250" i="29"/>
  <c r="E251" i="29"/>
  <c r="E252" i="29"/>
  <c r="E254" i="29"/>
  <c r="E255" i="29"/>
  <c r="E256" i="29"/>
  <c r="E257" i="29"/>
  <c r="E258" i="29"/>
  <c r="E259" i="29"/>
  <c r="E260" i="29"/>
  <c r="E263" i="29"/>
  <c r="E264" i="29"/>
  <c r="E265" i="29"/>
  <c r="E266" i="29"/>
  <c r="E267" i="29"/>
  <c r="E268" i="29"/>
  <c r="E269" i="29"/>
  <c r="E270" i="29"/>
  <c r="E271" i="29"/>
  <c r="E272" i="29"/>
  <c r="E274" i="29"/>
  <c r="E275" i="29"/>
  <c r="E276" i="29"/>
  <c r="E277" i="29"/>
  <c r="E278" i="29"/>
  <c r="E279" i="29"/>
  <c r="E280" i="29"/>
  <c r="E281" i="29"/>
  <c r="E282" i="29"/>
  <c r="E283" i="29"/>
  <c r="E284" i="29"/>
  <c r="E285" i="29"/>
  <c r="E286" i="29"/>
  <c r="E287" i="29"/>
  <c r="E288" i="29"/>
  <c r="E289" i="29"/>
  <c r="E290" i="29"/>
  <c r="E291" i="29"/>
  <c r="E292" i="29"/>
  <c r="E294" i="29"/>
  <c r="E295" i="29"/>
  <c r="E296" i="29"/>
  <c r="E298" i="29"/>
  <c r="E300" i="29"/>
  <c r="E301" i="29"/>
  <c r="E302" i="29"/>
  <c r="E303" i="29"/>
  <c r="E304" i="29"/>
  <c r="E305" i="29"/>
  <c r="E306" i="29"/>
  <c r="E307" i="29"/>
  <c r="E308" i="29"/>
  <c r="E309" i="29"/>
  <c r="E310" i="29"/>
  <c r="E311" i="29"/>
  <c r="E312" i="29"/>
  <c r="E313" i="29"/>
  <c r="E314" i="29"/>
  <c r="E315" i="29"/>
  <c r="E316" i="29"/>
  <c r="E317" i="29"/>
  <c r="E318" i="29"/>
  <c r="E319" i="29"/>
  <c r="E320" i="29"/>
  <c r="E321" i="29"/>
  <c r="E322" i="29"/>
  <c r="E323" i="29"/>
  <c r="E163" i="28"/>
  <c r="E165" i="28"/>
  <c r="E171" i="28"/>
  <c r="E175" i="28"/>
  <c r="E178" i="28"/>
  <c r="E179" i="28"/>
  <c r="E180" i="28"/>
  <c r="E181" i="28"/>
  <c r="E183" i="28"/>
  <c r="E184" i="28"/>
  <c r="E187" i="28"/>
  <c r="E194" i="28"/>
  <c r="E195" i="28"/>
  <c r="E199" i="28"/>
  <c r="E200" i="28"/>
  <c r="E203" i="28"/>
  <c r="E204" i="28"/>
  <c r="E205" i="28"/>
  <c r="E206" i="28"/>
  <c r="E207" i="28"/>
  <c r="E208" i="28"/>
  <c r="E210" i="28"/>
  <c r="E213" i="28"/>
  <c r="E216" i="28"/>
  <c r="E217" i="28"/>
  <c r="E218" i="28"/>
  <c r="E219" i="28"/>
  <c r="E220" i="28"/>
  <c r="E221" i="28"/>
  <c r="E223" i="28"/>
  <c r="E224" i="28"/>
  <c r="E225" i="28"/>
  <c r="E227" i="28"/>
  <c r="E228" i="28"/>
  <c r="E229" i="28"/>
  <c r="E231" i="28"/>
  <c r="E233" i="28"/>
  <c r="E234" i="28"/>
  <c r="E235" i="28"/>
  <c r="E238" i="28"/>
  <c r="E240" i="28"/>
  <c r="E241" i="28"/>
  <c r="E242" i="28"/>
  <c r="E243" i="28"/>
  <c r="E246" i="28"/>
  <c r="E248" i="28"/>
  <c r="E249" i="28"/>
  <c r="E250" i="28"/>
  <c r="E251" i="28"/>
  <c r="E252" i="28"/>
  <c r="E254" i="28"/>
  <c r="E255" i="28"/>
  <c r="E256" i="28"/>
  <c r="E257" i="28"/>
  <c r="E258" i="28"/>
  <c r="E259" i="28"/>
  <c r="E260" i="28"/>
  <c r="E263" i="28"/>
  <c r="E265" i="28"/>
  <c r="E266" i="28"/>
  <c r="E267" i="28"/>
  <c r="E268" i="28"/>
  <c r="E269" i="28"/>
  <c r="E271" i="28"/>
  <c r="E274" i="28"/>
  <c r="E275" i="28"/>
  <c r="E277" i="28"/>
  <c r="E278" i="28"/>
  <c r="E279" i="28"/>
  <c r="E280" i="28"/>
  <c r="E281" i="28"/>
  <c r="E283" i="28"/>
  <c r="E284" i="28"/>
  <c r="E285" i="28"/>
  <c r="E286" i="28"/>
  <c r="E287" i="28"/>
  <c r="E288" i="28"/>
  <c r="E289" i="28"/>
  <c r="E290" i="28"/>
  <c r="E291" i="28"/>
  <c r="E292" i="28"/>
  <c r="E294" i="28"/>
  <c r="E295" i="28"/>
  <c r="E296" i="28"/>
  <c r="E297" i="28"/>
  <c r="E298" i="28"/>
  <c r="E299" i="28"/>
  <c r="E300" i="28"/>
  <c r="E302" i="28"/>
  <c r="E304" i="28"/>
  <c r="E305" i="28"/>
  <c r="E306" i="28"/>
  <c r="E308" i="28"/>
  <c r="E309" i="28"/>
  <c r="E310" i="28"/>
  <c r="E311" i="28"/>
  <c r="E312" i="28"/>
  <c r="E314" i="28"/>
  <c r="E315" i="28"/>
  <c r="E316" i="28"/>
  <c r="E317" i="28"/>
  <c r="E318" i="28"/>
  <c r="E319" i="28"/>
  <c r="E320" i="28"/>
  <c r="E321" i="28"/>
  <c r="E322" i="28"/>
  <c r="E323" i="28"/>
  <c r="E163" i="27"/>
  <c r="E164" i="27"/>
  <c r="E165" i="27"/>
  <c r="E168" i="27"/>
  <c r="E171" i="27"/>
  <c r="E172" i="27"/>
  <c r="E174" i="27"/>
  <c r="E175" i="27"/>
  <c r="E177" i="27"/>
  <c r="E178" i="27"/>
  <c r="E179" i="27"/>
  <c r="E180" i="27"/>
  <c r="E181" i="27"/>
  <c r="E183" i="27"/>
  <c r="E184" i="27"/>
  <c r="E185" i="27"/>
  <c r="E187" i="27"/>
  <c r="E188" i="27"/>
  <c r="E192" i="27"/>
  <c r="E194" i="27"/>
  <c r="E195" i="27"/>
  <c r="E196" i="27"/>
  <c r="E197" i="27"/>
  <c r="E199" i="27"/>
  <c r="E200" i="27"/>
  <c r="E203" i="27"/>
  <c r="E204" i="27"/>
  <c r="E205" i="27"/>
  <c r="E206" i="27"/>
  <c r="E207" i="27"/>
  <c r="E209" i="27"/>
  <c r="E210" i="27"/>
  <c r="E213" i="27"/>
  <c r="E214" i="27"/>
  <c r="E215" i="27"/>
  <c r="E217" i="27"/>
  <c r="E218" i="27"/>
  <c r="E219" i="27"/>
  <c r="E220" i="27"/>
  <c r="E221" i="27"/>
  <c r="E222" i="27"/>
  <c r="E223" i="27"/>
  <c r="E225" i="27"/>
  <c r="E226" i="27"/>
  <c r="E227" i="27"/>
  <c r="E228" i="27"/>
  <c r="E229" i="27"/>
  <c r="E230" i="27"/>
  <c r="E231" i="27"/>
  <c r="E233" i="27"/>
  <c r="E234" i="27"/>
  <c r="E235" i="27"/>
  <c r="E236" i="27"/>
  <c r="E239" i="27"/>
  <c r="E240" i="27"/>
  <c r="E241" i="27"/>
  <c r="E242" i="27"/>
  <c r="E243" i="27"/>
  <c r="E244" i="27"/>
  <c r="E246" i="27"/>
  <c r="E247" i="27"/>
  <c r="E249" i="27"/>
  <c r="E250" i="27"/>
  <c r="E251" i="27"/>
  <c r="E252" i="27"/>
  <c r="E254" i="27"/>
  <c r="E255" i="27"/>
  <c r="E256" i="27"/>
  <c r="E257" i="27"/>
  <c r="E258" i="27"/>
  <c r="E259" i="27"/>
  <c r="E260" i="27"/>
  <c r="E261" i="27"/>
  <c r="E265" i="27"/>
  <c r="E266" i="27"/>
  <c r="E267" i="27"/>
  <c r="E268" i="27"/>
  <c r="E270" i="27"/>
  <c r="E271" i="27"/>
  <c r="E274" i="27"/>
  <c r="E275" i="27"/>
  <c r="E278" i="27"/>
  <c r="E279" i="27"/>
  <c r="E280" i="27"/>
  <c r="E281" i="27"/>
  <c r="E283" i="27"/>
  <c r="E284" i="27"/>
  <c r="E285" i="27"/>
  <c r="E286" i="27"/>
  <c r="E287" i="27"/>
  <c r="E288" i="27"/>
  <c r="E289" i="27"/>
  <c r="E290" i="27"/>
  <c r="E292" i="27"/>
  <c r="E293" i="27"/>
  <c r="E294" i="27"/>
  <c r="E295" i="27"/>
  <c r="E296" i="27"/>
  <c r="E298" i="27"/>
  <c r="E300" i="27"/>
  <c r="E302" i="27"/>
  <c r="E303" i="27"/>
  <c r="E305" i="27"/>
  <c r="E306" i="27"/>
  <c r="E307" i="27"/>
  <c r="E308" i="27"/>
  <c r="E309" i="27"/>
  <c r="E310" i="27"/>
  <c r="E311" i="27"/>
  <c r="E312" i="27"/>
  <c r="E313" i="27"/>
  <c r="E314" i="27"/>
  <c r="E315" i="27"/>
  <c r="E316" i="27"/>
  <c r="E317" i="27"/>
  <c r="E319" i="27"/>
  <c r="E320" i="27"/>
  <c r="E321" i="27"/>
  <c r="E322" i="27"/>
  <c r="E323" i="27"/>
  <c r="E163" i="26"/>
  <c r="E165" i="26"/>
  <c r="E168" i="26"/>
  <c r="E170" i="26"/>
  <c r="E171" i="26"/>
  <c r="E172" i="26"/>
  <c r="E173" i="26"/>
  <c r="E174" i="26"/>
  <c r="E175" i="26"/>
  <c r="E177" i="26"/>
  <c r="E178" i="26"/>
  <c r="E179" i="26"/>
  <c r="E180" i="26"/>
  <c r="E181" i="26"/>
  <c r="E184" i="26"/>
  <c r="E185" i="26"/>
  <c r="E187" i="26"/>
  <c r="E194" i="26"/>
  <c r="E195" i="26"/>
  <c r="E199" i="26"/>
  <c r="E200" i="26"/>
  <c r="E203" i="26"/>
  <c r="E204" i="26"/>
  <c r="E205" i="26"/>
  <c r="E206" i="26"/>
  <c r="E207" i="26"/>
  <c r="E208" i="26"/>
  <c r="E209" i="26"/>
  <c r="E210" i="26"/>
  <c r="E213" i="26"/>
  <c r="E215" i="26"/>
  <c r="E216" i="26"/>
  <c r="E217" i="26"/>
  <c r="E218" i="26"/>
  <c r="E219" i="26"/>
  <c r="E220" i="26"/>
  <c r="E221" i="26"/>
  <c r="E222" i="26"/>
  <c r="E223" i="26"/>
  <c r="E226" i="26"/>
  <c r="E227" i="26"/>
  <c r="E228" i="26"/>
  <c r="E229" i="26"/>
  <c r="E230" i="26"/>
  <c r="E231" i="26"/>
  <c r="E233" i="26"/>
  <c r="E234" i="26"/>
  <c r="E235" i="26"/>
  <c r="E236" i="26"/>
  <c r="E237" i="26"/>
  <c r="E239" i="26"/>
  <c r="E240" i="26"/>
  <c r="E241" i="26"/>
  <c r="E242" i="26"/>
  <c r="E243" i="26"/>
  <c r="E244" i="26"/>
  <c r="E249" i="26"/>
  <c r="E250" i="26"/>
  <c r="E251" i="26"/>
  <c r="E252" i="26"/>
  <c r="E254" i="26"/>
  <c r="E255" i="26"/>
  <c r="E256" i="26"/>
  <c r="E257" i="26"/>
  <c r="E258" i="26"/>
  <c r="E259" i="26"/>
  <c r="E260" i="26"/>
  <c r="E261" i="26"/>
  <c r="E265" i="26"/>
  <c r="E266" i="26"/>
  <c r="E267" i="26"/>
  <c r="E268" i="26"/>
  <c r="E270" i="26"/>
  <c r="E271" i="26"/>
  <c r="E274" i="26"/>
  <c r="E275" i="26"/>
  <c r="E277" i="26"/>
  <c r="E278" i="26"/>
  <c r="E279" i="26"/>
  <c r="E280" i="26"/>
  <c r="E283" i="26"/>
  <c r="E285" i="26"/>
  <c r="E286" i="26"/>
  <c r="E288" i="26"/>
  <c r="E289" i="26"/>
  <c r="E290" i="26"/>
  <c r="E291" i="26"/>
  <c r="E292" i="26"/>
  <c r="E293" i="26"/>
  <c r="E294" i="26"/>
  <c r="E296" i="26"/>
  <c r="E298" i="26"/>
  <c r="E300" i="26"/>
  <c r="E302" i="26"/>
  <c r="E304" i="26"/>
  <c r="E305" i="26"/>
  <c r="E306" i="26"/>
  <c r="E307" i="26"/>
  <c r="E308" i="26"/>
  <c r="E309" i="26"/>
  <c r="E310" i="26"/>
  <c r="E311" i="26"/>
  <c r="E312" i="26"/>
  <c r="E313" i="26"/>
  <c r="E314" i="26"/>
  <c r="E315" i="26"/>
  <c r="E316" i="26"/>
  <c r="E317" i="26"/>
  <c r="E319" i="26"/>
  <c r="E320" i="26"/>
  <c r="E321" i="26"/>
  <c r="E322" i="26"/>
  <c r="E323" i="26"/>
  <c r="E163" i="25"/>
  <c r="E165" i="25"/>
  <c r="E168" i="25"/>
  <c r="E169" i="25"/>
  <c r="E170" i="25"/>
  <c r="E171" i="25"/>
  <c r="E172" i="25"/>
  <c r="E173" i="25"/>
  <c r="E174" i="25"/>
  <c r="E175" i="25"/>
  <c r="E177" i="25"/>
  <c r="E178" i="25"/>
  <c r="E179" i="25"/>
  <c r="E180" i="25"/>
  <c r="E181" i="25"/>
  <c r="E183" i="25"/>
  <c r="E184" i="25"/>
  <c r="E185" i="25"/>
  <c r="E187" i="25"/>
  <c r="E193" i="25"/>
  <c r="E194" i="25"/>
  <c r="E195" i="25"/>
  <c r="E196" i="25"/>
  <c r="E197" i="25"/>
  <c r="E199" i="25"/>
  <c r="E200" i="25"/>
  <c r="E203" i="25"/>
  <c r="E204" i="25"/>
  <c r="E205" i="25"/>
  <c r="E206" i="25"/>
  <c r="E207" i="25"/>
  <c r="E208" i="25"/>
  <c r="E209" i="25"/>
  <c r="E210" i="25"/>
  <c r="E211" i="25"/>
  <c r="E213" i="25"/>
  <c r="E214" i="25"/>
  <c r="E215" i="25"/>
  <c r="E216" i="25"/>
  <c r="E217" i="25"/>
  <c r="E218" i="25"/>
  <c r="E219" i="25"/>
  <c r="E220" i="25"/>
  <c r="E221" i="25"/>
  <c r="E222" i="25"/>
  <c r="E223" i="25"/>
  <c r="E225" i="25"/>
  <c r="E226" i="25"/>
  <c r="E228" i="25"/>
  <c r="E229" i="25"/>
  <c r="E230" i="25"/>
  <c r="E231" i="25"/>
  <c r="E232" i="25"/>
  <c r="E233" i="25"/>
  <c r="E234" i="25"/>
  <c r="E235" i="25"/>
  <c r="E236" i="25"/>
  <c r="E237" i="25"/>
  <c r="E238" i="25"/>
  <c r="E239" i="25"/>
  <c r="E240" i="25"/>
  <c r="E241" i="25"/>
  <c r="E243" i="25"/>
  <c r="E244" i="25"/>
  <c r="E246" i="25"/>
  <c r="E247" i="25"/>
  <c r="E249" i="25"/>
  <c r="E250" i="25"/>
  <c r="E251" i="25"/>
  <c r="E252" i="25"/>
  <c r="E254" i="25"/>
  <c r="E255" i="25"/>
  <c r="E256" i="25"/>
  <c r="E257" i="25"/>
  <c r="E258" i="25"/>
  <c r="E259" i="25"/>
  <c r="E260" i="25"/>
  <c r="E261" i="25"/>
  <c r="E262" i="25"/>
  <c r="E263" i="25"/>
  <c r="E264" i="25"/>
  <c r="E265" i="25"/>
  <c r="E266" i="25"/>
  <c r="E267" i="25"/>
  <c r="E268" i="25"/>
  <c r="E269" i="25"/>
  <c r="E271" i="25"/>
  <c r="E272" i="25"/>
  <c r="E273" i="25"/>
  <c r="E274" i="25"/>
  <c r="E275" i="25"/>
  <c r="E277" i="25"/>
  <c r="E278" i="25"/>
  <c r="E279" i="25"/>
  <c r="E280" i="25"/>
  <c r="E281" i="25"/>
  <c r="E282" i="25"/>
  <c r="E283" i="25"/>
  <c r="E284" i="25"/>
  <c r="E285" i="25"/>
  <c r="E286" i="25"/>
  <c r="E288" i="25"/>
  <c r="E289" i="25"/>
  <c r="E290" i="25"/>
  <c r="E291" i="25"/>
  <c r="E292" i="25"/>
  <c r="E293" i="25"/>
  <c r="E294" i="25"/>
  <c r="E295" i="25"/>
  <c r="E296" i="25"/>
  <c r="E297" i="25"/>
  <c r="E298" i="25"/>
  <c r="E300" i="25"/>
  <c r="E301" i="25"/>
  <c r="E302" i="25"/>
  <c r="E303" i="25"/>
  <c r="E305" i="25"/>
  <c r="E306" i="25"/>
  <c r="E307" i="25"/>
  <c r="E308" i="25"/>
  <c r="E309" i="25"/>
  <c r="E310" i="25"/>
  <c r="E311" i="25"/>
  <c r="E312" i="25"/>
  <c r="E313" i="25"/>
  <c r="E314" i="25"/>
  <c r="E315" i="25"/>
  <c r="E316" i="25"/>
  <c r="E317" i="25"/>
  <c r="E318" i="25"/>
  <c r="E319" i="25"/>
  <c r="E320" i="25"/>
  <c r="E321" i="25"/>
  <c r="E322" i="25"/>
  <c r="E323" i="25"/>
  <c r="E163" i="24"/>
  <c r="E164" i="24"/>
  <c r="E165" i="24"/>
  <c r="E166" i="24"/>
  <c r="E168" i="24"/>
  <c r="E169" i="24"/>
  <c r="E170" i="24"/>
  <c r="E171" i="24"/>
  <c r="E172" i="24"/>
  <c r="E173" i="24"/>
  <c r="E174" i="24"/>
  <c r="E175" i="24"/>
  <c r="E177" i="24"/>
  <c r="E178" i="24"/>
  <c r="E179" i="24"/>
  <c r="E180" i="24"/>
  <c r="E181" i="24"/>
  <c r="E182" i="24"/>
  <c r="E183" i="24"/>
  <c r="E184" i="24"/>
  <c r="E185" i="24"/>
  <c r="E187" i="24"/>
  <c r="E188" i="24"/>
  <c r="E190" i="24"/>
  <c r="E192" i="24"/>
  <c r="E193" i="24"/>
  <c r="E194" i="24"/>
  <c r="E195" i="24"/>
  <c r="E196" i="24"/>
  <c r="E199" i="24"/>
  <c r="E200" i="24"/>
  <c r="E203" i="24"/>
  <c r="E204" i="24"/>
  <c r="E205" i="24"/>
  <c r="E206" i="24"/>
  <c r="E207" i="24"/>
  <c r="E208" i="24"/>
  <c r="E209" i="24"/>
  <c r="E210" i="24"/>
  <c r="E211" i="24"/>
  <c r="E213" i="24"/>
  <c r="E214" i="24"/>
  <c r="E215" i="24"/>
  <c r="E216" i="24"/>
  <c r="E218" i="24"/>
  <c r="E220" i="24"/>
  <c r="E221" i="24"/>
  <c r="E222" i="24"/>
  <c r="E223" i="24"/>
  <c r="E225" i="24"/>
  <c r="E226" i="24"/>
  <c r="E227" i="24"/>
  <c r="E228" i="24"/>
  <c r="E229" i="24"/>
  <c r="E230" i="24"/>
  <c r="E231" i="24"/>
  <c r="E233" i="24"/>
  <c r="E235" i="24"/>
  <c r="E236" i="24"/>
  <c r="E237" i="24"/>
  <c r="E238" i="24"/>
  <c r="E239" i="24"/>
  <c r="E240" i="24"/>
  <c r="E241" i="24"/>
  <c r="E243" i="24"/>
  <c r="E244" i="24"/>
  <c r="E246" i="24"/>
  <c r="E247" i="24"/>
  <c r="E248" i="24"/>
  <c r="E249" i="24"/>
  <c r="E250" i="24"/>
  <c r="E251" i="24"/>
  <c r="E252" i="24"/>
  <c r="E254" i="24"/>
  <c r="E255" i="24"/>
  <c r="E256" i="24"/>
  <c r="E257" i="24"/>
  <c r="E258" i="24"/>
  <c r="E259" i="24"/>
  <c r="E260" i="24"/>
  <c r="E264" i="24"/>
  <c r="E265" i="24"/>
  <c r="E266" i="24"/>
  <c r="E267" i="24"/>
  <c r="E268" i="24"/>
  <c r="E269" i="24"/>
  <c r="E270" i="24"/>
  <c r="E271" i="24"/>
  <c r="E273" i="24"/>
  <c r="E274" i="24"/>
  <c r="E275" i="24"/>
  <c r="E278" i="24"/>
  <c r="E279" i="24"/>
  <c r="E280" i="24"/>
  <c r="E281" i="24"/>
  <c r="E282" i="24"/>
  <c r="E283" i="24"/>
  <c r="E285" i="24"/>
  <c r="E286" i="24"/>
  <c r="E289" i="24"/>
  <c r="E290" i="24"/>
  <c r="E291" i="24"/>
  <c r="E292" i="24"/>
  <c r="E293" i="24"/>
  <c r="E294" i="24"/>
  <c r="E295" i="24"/>
  <c r="E296" i="24"/>
  <c r="E297" i="24"/>
  <c r="E298" i="24"/>
  <c r="E300" i="24"/>
  <c r="E301" i="24"/>
  <c r="E302" i="24"/>
  <c r="E303" i="24"/>
  <c r="E304" i="24"/>
  <c r="E305" i="24"/>
  <c r="E306" i="24"/>
  <c r="E307" i="24"/>
  <c r="E308" i="24"/>
  <c r="E309" i="24"/>
  <c r="E310" i="24"/>
  <c r="E311" i="24"/>
  <c r="E312" i="24"/>
  <c r="E313" i="24"/>
  <c r="E314" i="24"/>
  <c r="E315" i="24"/>
  <c r="E316" i="24"/>
  <c r="E317" i="24"/>
  <c r="E318" i="24"/>
  <c r="E319" i="24"/>
  <c r="E320" i="24"/>
  <c r="E321" i="24"/>
  <c r="E322" i="24"/>
  <c r="E323" i="24"/>
  <c r="E163" i="23"/>
  <c r="E165" i="23"/>
  <c r="E166" i="23"/>
  <c r="E168" i="23"/>
  <c r="E169" i="23"/>
  <c r="E170" i="23"/>
  <c r="E171" i="23"/>
  <c r="E172" i="23"/>
  <c r="E173" i="23"/>
  <c r="E174" i="23"/>
  <c r="E175" i="23"/>
  <c r="E177" i="23"/>
  <c r="E178" i="23"/>
  <c r="E179" i="23"/>
  <c r="E180" i="23"/>
  <c r="E181" i="23"/>
  <c r="E182" i="23"/>
  <c r="E183" i="23"/>
  <c r="E184" i="23"/>
  <c r="E185" i="23"/>
  <c r="E186" i="23"/>
  <c r="E187" i="23"/>
  <c r="E188" i="23"/>
  <c r="E189" i="23"/>
  <c r="E192" i="23"/>
  <c r="E193" i="23"/>
  <c r="E194" i="23"/>
  <c r="E195" i="23"/>
  <c r="E196" i="23"/>
  <c r="E197" i="23"/>
  <c r="E199" i="23"/>
  <c r="E200" i="23"/>
  <c r="E203" i="23"/>
  <c r="E204" i="23"/>
  <c r="E205" i="23"/>
  <c r="E206" i="23"/>
  <c r="E207" i="23"/>
  <c r="E208" i="23"/>
  <c r="E210" i="23"/>
  <c r="E211" i="23"/>
  <c r="E212" i="23"/>
  <c r="E213" i="23"/>
  <c r="E214" i="23"/>
  <c r="E215" i="23"/>
  <c r="E216" i="23"/>
  <c r="E217" i="23"/>
  <c r="E218" i="23"/>
  <c r="E219" i="23"/>
  <c r="E220" i="23"/>
  <c r="E221" i="23"/>
  <c r="E222" i="23"/>
  <c r="E223" i="23"/>
  <c r="E224" i="23"/>
  <c r="E225" i="23"/>
  <c r="G225" i="23"/>
  <c r="H225" i="23" s="1"/>
  <c r="E226" i="23"/>
  <c r="E227" i="23"/>
  <c r="E228" i="23"/>
  <c r="E229" i="23"/>
  <c r="E230" i="23"/>
  <c r="E231" i="23"/>
  <c r="E232" i="23"/>
  <c r="E233" i="23"/>
  <c r="E234" i="23"/>
  <c r="E235" i="23"/>
  <c r="E236" i="23"/>
  <c r="E237" i="23"/>
  <c r="E238" i="23"/>
  <c r="E239" i="23"/>
  <c r="E240" i="23"/>
  <c r="E241" i="23"/>
  <c r="E242" i="23"/>
  <c r="E243" i="23"/>
  <c r="E244" i="23"/>
  <c r="E245" i="23"/>
  <c r="E246" i="23"/>
  <c r="E247" i="23"/>
  <c r="E248" i="23"/>
  <c r="E249" i="23"/>
  <c r="E250" i="23"/>
  <c r="E251" i="23"/>
  <c r="E252" i="23"/>
  <c r="E253" i="23"/>
  <c r="E254" i="23"/>
  <c r="E255" i="23"/>
  <c r="E256" i="23"/>
  <c r="E257" i="23"/>
  <c r="E258" i="23"/>
  <c r="E259" i="23"/>
  <c r="E260" i="23"/>
  <c r="E261" i="23"/>
  <c r="E264" i="23"/>
  <c r="E265" i="23"/>
  <c r="E266" i="23"/>
  <c r="E267" i="23"/>
  <c r="E268" i="23"/>
  <c r="E269" i="23"/>
  <c r="E270" i="23"/>
  <c r="E271" i="23"/>
  <c r="E272" i="23"/>
  <c r="E273" i="23"/>
  <c r="E274" i="23"/>
  <c r="E275" i="23"/>
  <c r="E277" i="23"/>
  <c r="E278" i="23"/>
  <c r="E279" i="23"/>
  <c r="E280" i="23"/>
  <c r="E281" i="23"/>
  <c r="E283" i="23"/>
  <c r="E284" i="23"/>
  <c r="E285" i="23"/>
  <c r="E286" i="23"/>
  <c r="E287" i="23"/>
  <c r="E288" i="23"/>
  <c r="E289" i="23"/>
  <c r="E290" i="23"/>
  <c r="E291" i="23"/>
  <c r="E292" i="23"/>
  <c r="E293" i="23"/>
  <c r="E294" i="23"/>
  <c r="F294" i="23"/>
  <c r="E295" i="23"/>
  <c r="E296" i="23"/>
  <c r="E297" i="23"/>
  <c r="E298" i="23"/>
  <c r="E300" i="23"/>
  <c r="E302" i="23"/>
  <c r="E303" i="23"/>
  <c r="E304" i="23"/>
  <c r="E305" i="23"/>
  <c r="E306" i="23"/>
  <c r="E307" i="23"/>
  <c r="E308" i="23"/>
  <c r="E309" i="23"/>
  <c r="E310" i="23"/>
  <c r="E311" i="23"/>
  <c r="E312" i="23"/>
  <c r="E313" i="23"/>
  <c r="E314" i="23"/>
  <c r="E315" i="23"/>
  <c r="F315" i="23"/>
  <c r="E316" i="23"/>
  <c r="E317" i="23"/>
  <c r="E319" i="23"/>
  <c r="E320" i="23"/>
  <c r="E321" i="23"/>
  <c r="F321" i="23"/>
  <c r="E322" i="23"/>
  <c r="E323" i="23"/>
  <c r="E163" i="22"/>
  <c r="E165" i="22"/>
  <c r="E168" i="22"/>
  <c r="F168" i="22"/>
  <c r="E169" i="22"/>
  <c r="E170" i="22"/>
  <c r="E171" i="22"/>
  <c r="E172" i="22"/>
  <c r="E173" i="22"/>
  <c r="E174" i="22"/>
  <c r="E175" i="22"/>
  <c r="E177" i="22"/>
  <c r="E178" i="22"/>
  <c r="E179" i="22"/>
  <c r="E180" i="22"/>
  <c r="E181" i="22"/>
  <c r="E183" i="22"/>
  <c r="E184" i="22"/>
  <c r="E185" i="22"/>
  <c r="E186" i="22"/>
  <c r="E187" i="22"/>
  <c r="E188" i="22"/>
  <c r="E189" i="22"/>
  <c r="E193" i="22"/>
  <c r="E194" i="22"/>
  <c r="E195" i="22"/>
  <c r="E196" i="22"/>
  <c r="E197" i="22"/>
  <c r="E199" i="22"/>
  <c r="E200" i="22"/>
  <c r="E203" i="22"/>
  <c r="E204" i="22"/>
  <c r="E205" i="22"/>
  <c r="E206" i="22"/>
  <c r="E207" i="22"/>
  <c r="E208" i="22"/>
  <c r="E209" i="22"/>
  <c r="E210" i="22"/>
  <c r="E211" i="22"/>
  <c r="E213" i="22"/>
  <c r="E214" i="22"/>
  <c r="E215" i="22"/>
  <c r="E216" i="22"/>
  <c r="G216" i="22"/>
  <c r="E217" i="22"/>
  <c r="E218" i="22"/>
  <c r="E219" i="22"/>
  <c r="E220" i="22"/>
  <c r="E221" i="22"/>
  <c r="E222" i="22"/>
  <c r="E223" i="22"/>
  <c r="E225" i="22"/>
  <c r="E226" i="22"/>
  <c r="E227" i="22"/>
  <c r="E228" i="22"/>
  <c r="G228" i="22"/>
  <c r="H228" i="22" s="1"/>
  <c r="E229" i="22"/>
  <c r="E230" i="22"/>
  <c r="E231" i="22"/>
  <c r="E232" i="22"/>
  <c r="E233" i="22"/>
  <c r="E234" i="22"/>
  <c r="E235" i="22"/>
  <c r="E236" i="22"/>
  <c r="E237" i="22"/>
  <c r="E238" i="22"/>
  <c r="E239" i="22"/>
  <c r="E240" i="22"/>
  <c r="E241" i="22"/>
  <c r="E242" i="22"/>
  <c r="E243" i="22"/>
  <c r="E244" i="22"/>
  <c r="E245" i="22"/>
  <c r="E246" i="22"/>
  <c r="E247" i="22"/>
  <c r="E248" i="22"/>
  <c r="E249" i="22"/>
  <c r="E250" i="22"/>
  <c r="E251" i="22"/>
  <c r="E252" i="22"/>
  <c r="E254" i="22"/>
  <c r="E255" i="22"/>
  <c r="E256" i="22"/>
  <c r="E257" i="22"/>
  <c r="E258" i="22"/>
  <c r="E259" i="22"/>
  <c r="E260" i="22"/>
  <c r="E261" i="22"/>
  <c r="E262" i="22"/>
  <c r="E263" i="22"/>
  <c r="E264" i="22"/>
  <c r="E265" i="22"/>
  <c r="E266" i="22"/>
  <c r="E267" i="22"/>
  <c r="E268" i="22"/>
  <c r="E269" i="22"/>
  <c r="E270" i="22"/>
  <c r="G270" i="22"/>
  <c r="E271" i="22"/>
  <c r="E273" i="22"/>
  <c r="F273" i="22"/>
  <c r="E274" i="22"/>
  <c r="E275" i="22"/>
  <c r="E277" i="22"/>
  <c r="E278" i="22"/>
  <c r="E279" i="22"/>
  <c r="G279" i="22"/>
  <c r="H279" i="22" s="1"/>
  <c r="E280" i="22"/>
  <c r="E281" i="22"/>
  <c r="E282" i="22"/>
  <c r="E283" i="22"/>
  <c r="E285" i="22"/>
  <c r="E287" i="22"/>
  <c r="E288" i="22"/>
  <c r="E289" i="22"/>
  <c r="E290" i="22"/>
  <c r="E291" i="22"/>
  <c r="E292" i="22"/>
  <c r="E293" i="22"/>
  <c r="E294" i="22"/>
  <c r="E295" i="22"/>
  <c r="E296" i="22"/>
  <c r="E297" i="22"/>
  <c r="E298" i="22"/>
  <c r="E299" i="22"/>
  <c r="E300" i="22"/>
  <c r="E301" i="22"/>
  <c r="E302" i="22"/>
  <c r="E303" i="22"/>
  <c r="E304" i="22"/>
  <c r="E305" i="22"/>
  <c r="E306" i="22"/>
  <c r="E307" i="22"/>
  <c r="E308" i="22"/>
  <c r="E309" i="22"/>
  <c r="E310" i="22"/>
  <c r="E311" i="22"/>
  <c r="E312" i="22"/>
  <c r="E313" i="22"/>
  <c r="E314" i="22"/>
  <c r="E315" i="22"/>
  <c r="E316" i="22"/>
  <c r="E317" i="22"/>
  <c r="E318" i="22"/>
  <c r="E319" i="22"/>
  <c r="E320" i="22"/>
  <c r="E321" i="22"/>
  <c r="G321" i="22"/>
  <c r="H321" i="22" s="1"/>
  <c r="E322" i="22"/>
  <c r="E323" i="22"/>
  <c r="E163" i="21"/>
  <c r="E164" i="21"/>
  <c r="E165" i="21"/>
  <c r="E168" i="21"/>
  <c r="E170" i="21"/>
  <c r="E171" i="21"/>
  <c r="E172" i="21"/>
  <c r="E173" i="21"/>
  <c r="E175" i="21"/>
  <c r="E177" i="21"/>
  <c r="E178" i="21"/>
  <c r="E179" i="21"/>
  <c r="E180" i="21"/>
  <c r="E181" i="21"/>
  <c r="E184" i="21"/>
  <c r="E185" i="21"/>
  <c r="E187" i="21"/>
  <c r="E194" i="21"/>
  <c r="E195" i="21"/>
  <c r="E196" i="21"/>
  <c r="E198" i="21"/>
  <c r="E199" i="21"/>
  <c r="E200" i="21"/>
  <c r="E203" i="21"/>
  <c r="E204" i="21"/>
  <c r="E205" i="21"/>
  <c r="E206" i="21"/>
  <c r="E207" i="21"/>
  <c r="E208" i="21"/>
  <c r="E209" i="21"/>
  <c r="E210" i="21"/>
  <c r="E211" i="21"/>
  <c r="E213" i="21"/>
  <c r="E214" i="21"/>
  <c r="E215" i="21"/>
  <c r="E218" i="21"/>
  <c r="E219" i="21"/>
  <c r="E220" i="21"/>
  <c r="E221" i="21"/>
  <c r="E222" i="21"/>
  <c r="E223" i="21"/>
  <c r="E225" i="21"/>
  <c r="E226" i="21"/>
  <c r="E227" i="21"/>
  <c r="E228" i="21"/>
  <c r="E229" i="21"/>
  <c r="E230" i="21"/>
  <c r="E231" i="21"/>
  <c r="E233" i="21"/>
  <c r="E234" i="21"/>
  <c r="E235" i="21"/>
  <c r="E236" i="21"/>
  <c r="E237" i="21"/>
  <c r="E238" i="21"/>
  <c r="E239" i="21"/>
  <c r="E240" i="21"/>
  <c r="E241" i="21"/>
  <c r="E242" i="21"/>
  <c r="E243" i="21"/>
  <c r="E244" i="21"/>
  <c r="E246" i="21"/>
  <c r="E247" i="21"/>
  <c r="E249" i="21"/>
  <c r="E250" i="21"/>
  <c r="E251" i="21"/>
  <c r="E252" i="21"/>
  <c r="E254" i="21"/>
  <c r="E255" i="21"/>
  <c r="E256" i="21"/>
  <c r="E257" i="21"/>
  <c r="E258" i="21"/>
  <c r="E259" i="21"/>
  <c r="E260" i="21"/>
  <c r="E263" i="21"/>
  <c r="E264" i="21"/>
  <c r="E265" i="21"/>
  <c r="E266" i="21"/>
  <c r="E267" i="21"/>
  <c r="G267" i="21"/>
  <c r="H267" i="21" s="1"/>
  <c r="E268" i="21"/>
  <c r="E269" i="21"/>
  <c r="E270" i="21"/>
  <c r="E271" i="21"/>
  <c r="E274" i="21"/>
  <c r="E275" i="21"/>
  <c r="E277" i="21"/>
  <c r="E278" i="21"/>
  <c r="E279" i="21"/>
  <c r="E280" i="21"/>
  <c r="E283" i="21"/>
  <c r="E284" i="21"/>
  <c r="E285" i="21"/>
  <c r="E286" i="21"/>
  <c r="E288" i="21"/>
  <c r="E289" i="21"/>
  <c r="E290" i="21"/>
  <c r="E291" i="21"/>
  <c r="E292" i="21"/>
  <c r="E293" i="21"/>
  <c r="E294" i="21"/>
  <c r="E295" i="21"/>
  <c r="E296" i="21"/>
  <c r="E297" i="21"/>
  <c r="E298" i="21"/>
  <c r="E300" i="21"/>
  <c r="E301" i="21"/>
  <c r="E302" i="21"/>
  <c r="E304" i="21"/>
  <c r="E305" i="21"/>
  <c r="E306" i="21"/>
  <c r="E307" i="21"/>
  <c r="E308" i="21"/>
  <c r="E309" i="21"/>
  <c r="E310" i="21"/>
  <c r="E311" i="21"/>
  <c r="E312" i="21"/>
  <c r="E313" i="21"/>
  <c r="E314" i="21"/>
  <c r="E315" i="21"/>
  <c r="E316" i="21"/>
  <c r="E317" i="21"/>
  <c r="E318" i="21"/>
  <c r="G318" i="21"/>
  <c r="E319" i="21"/>
  <c r="E320" i="21"/>
  <c r="E321" i="21"/>
  <c r="E322" i="21"/>
  <c r="E323" i="21"/>
  <c r="E163" i="20"/>
  <c r="E164" i="20"/>
  <c r="E165" i="20"/>
  <c r="E166" i="20"/>
  <c r="E168" i="20"/>
  <c r="E169" i="20"/>
  <c r="E170" i="20"/>
  <c r="E171" i="20"/>
  <c r="E172" i="20"/>
  <c r="E173" i="20"/>
  <c r="E174" i="20"/>
  <c r="E175" i="20"/>
  <c r="E176" i="20"/>
  <c r="G176" i="20"/>
  <c r="H176" i="20" s="1"/>
  <c r="E177" i="20"/>
  <c r="E178" i="20"/>
  <c r="E179" i="20"/>
  <c r="E180" i="20"/>
  <c r="G180" i="20"/>
  <c r="E181" i="20"/>
  <c r="E182" i="20"/>
  <c r="E183" i="20"/>
  <c r="E184" i="20"/>
  <c r="E185" i="20"/>
  <c r="E186" i="20"/>
  <c r="E187" i="20"/>
  <c r="E188" i="20"/>
  <c r="E189" i="20"/>
  <c r="E190" i="20"/>
  <c r="E191" i="20"/>
  <c r="E192" i="20"/>
  <c r="E193" i="20"/>
  <c r="E194" i="20"/>
  <c r="E195" i="20"/>
  <c r="E196" i="20"/>
  <c r="E197" i="20"/>
  <c r="E198" i="20"/>
  <c r="E199" i="20"/>
  <c r="E200" i="20"/>
  <c r="E201" i="20"/>
  <c r="E202" i="20"/>
  <c r="E203" i="20"/>
  <c r="E204" i="20"/>
  <c r="E205" i="20"/>
  <c r="E206" i="20"/>
  <c r="E207" i="20"/>
  <c r="E208" i="20"/>
  <c r="E209" i="20"/>
  <c r="E210" i="20"/>
  <c r="E211" i="20"/>
  <c r="E213" i="20"/>
  <c r="E214" i="20"/>
  <c r="E215" i="20"/>
  <c r="E216" i="20"/>
  <c r="G216" i="20"/>
  <c r="E217" i="20"/>
  <c r="E218" i="20"/>
  <c r="E219" i="20"/>
  <c r="E220" i="20"/>
  <c r="E221" i="20"/>
  <c r="E222" i="20"/>
  <c r="E223" i="20"/>
  <c r="E225" i="20"/>
  <c r="E226" i="20"/>
  <c r="E227" i="20"/>
  <c r="E228" i="20"/>
  <c r="E229" i="20"/>
  <c r="E230" i="20"/>
  <c r="E231" i="20"/>
  <c r="E232" i="20"/>
  <c r="E233" i="20"/>
  <c r="E234" i="20"/>
  <c r="F234" i="20"/>
  <c r="E235" i="20"/>
  <c r="E236" i="20"/>
  <c r="E237" i="20"/>
  <c r="G237" i="20"/>
  <c r="H237" i="20" s="1"/>
  <c r="E238" i="20"/>
  <c r="E239" i="20"/>
  <c r="E240" i="20"/>
  <c r="E241" i="20"/>
  <c r="E242" i="20"/>
  <c r="E243" i="20"/>
  <c r="E244" i="20"/>
  <c r="E245" i="20"/>
  <c r="E246" i="20"/>
  <c r="E247" i="20"/>
  <c r="E248" i="20"/>
  <c r="E249" i="20"/>
  <c r="E250" i="20"/>
  <c r="E251" i="20"/>
  <c r="E252" i="20"/>
  <c r="E253" i="20"/>
  <c r="E254" i="20"/>
  <c r="E255" i="20"/>
  <c r="E256" i="20"/>
  <c r="E257" i="20"/>
  <c r="E258" i="20"/>
  <c r="E259" i="20"/>
  <c r="E260" i="20"/>
  <c r="G260" i="20"/>
  <c r="H260" i="20" s="1"/>
  <c r="E261" i="20"/>
  <c r="E262" i="20"/>
  <c r="E263" i="20"/>
  <c r="F263" i="20"/>
  <c r="E264" i="20"/>
  <c r="E265" i="20"/>
  <c r="E266" i="20"/>
  <c r="E267" i="20"/>
  <c r="E268" i="20"/>
  <c r="E269" i="20"/>
  <c r="E270" i="20"/>
  <c r="E271" i="20"/>
  <c r="E272" i="20"/>
  <c r="E273" i="20"/>
  <c r="F273" i="20"/>
  <c r="E274" i="20"/>
  <c r="E275" i="20"/>
  <c r="E276" i="20"/>
  <c r="E277" i="20"/>
  <c r="E278" i="20"/>
  <c r="E279" i="20"/>
  <c r="E280" i="20"/>
  <c r="E281" i="20"/>
  <c r="E282" i="20"/>
  <c r="E283" i="20"/>
  <c r="E284" i="20"/>
  <c r="G284" i="20"/>
  <c r="H284" i="20" s="1"/>
  <c r="E285" i="20"/>
  <c r="E286" i="20"/>
  <c r="E287" i="20"/>
  <c r="E288" i="20"/>
  <c r="E289" i="20"/>
  <c r="E290" i="20"/>
  <c r="E291" i="20"/>
  <c r="G291" i="20"/>
  <c r="H291" i="20" s="1"/>
  <c r="E292" i="20"/>
  <c r="E293" i="20"/>
  <c r="E294" i="20"/>
  <c r="E295" i="20"/>
  <c r="E296" i="20"/>
  <c r="E297" i="20"/>
  <c r="E298" i="20"/>
  <c r="E300" i="20"/>
  <c r="E301" i="20"/>
  <c r="E302" i="20"/>
  <c r="E303" i="20"/>
  <c r="E304" i="20"/>
  <c r="E305" i="20"/>
  <c r="E306" i="20"/>
  <c r="E307" i="20"/>
  <c r="E308" i="20"/>
  <c r="E309" i="20"/>
  <c r="E310" i="20"/>
  <c r="E311" i="20"/>
  <c r="E312" i="20"/>
  <c r="E313" i="20"/>
  <c r="E314" i="20"/>
  <c r="E315" i="20"/>
  <c r="E316" i="20"/>
  <c r="E317" i="20"/>
  <c r="E318" i="20"/>
  <c r="E319" i="20"/>
  <c r="E320" i="20"/>
  <c r="E321" i="20"/>
  <c r="G321" i="20"/>
  <c r="H321" i="20" s="1"/>
  <c r="E322" i="20"/>
  <c r="E323" i="20"/>
  <c r="E163" i="19"/>
  <c r="E164" i="19"/>
  <c r="E165" i="19"/>
  <c r="F165" i="19"/>
  <c r="G165" i="19"/>
  <c r="H165" i="19" s="1"/>
  <c r="E168" i="19"/>
  <c r="F168" i="19"/>
  <c r="E171" i="19"/>
  <c r="E172" i="19"/>
  <c r="E173" i="19"/>
  <c r="E174" i="19"/>
  <c r="E175" i="19"/>
  <c r="E176" i="19"/>
  <c r="E178" i="19"/>
  <c r="E179" i="19"/>
  <c r="E180" i="19"/>
  <c r="G180" i="19"/>
  <c r="H180" i="19" s="1"/>
  <c r="E181" i="19"/>
  <c r="E183" i="19"/>
  <c r="F183" i="19"/>
  <c r="E184" i="19"/>
  <c r="E185" i="19"/>
  <c r="E186" i="19"/>
  <c r="E187" i="19"/>
  <c r="E190" i="19"/>
  <c r="G192" i="19"/>
  <c r="E193" i="19"/>
  <c r="E194" i="19"/>
  <c r="G194" i="19"/>
  <c r="E195" i="19"/>
  <c r="E196" i="19"/>
  <c r="E197" i="19"/>
  <c r="E199" i="19"/>
  <c r="E200" i="19"/>
  <c r="E203" i="19"/>
  <c r="E204" i="19"/>
  <c r="E205" i="19"/>
  <c r="E206" i="19"/>
  <c r="E207" i="19"/>
  <c r="G207" i="19"/>
  <c r="H207" i="19" s="1"/>
  <c r="E208" i="19"/>
  <c r="E209" i="19"/>
  <c r="E210" i="19"/>
  <c r="G212" i="19"/>
  <c r="E213" i="19"/>
  <c r="E214" i="19"/>
  <c r="E215" i="19"/>
  <c r="F216" i="19"/>
  <c r="E217" i="19"/>
  <c r="E218" i="19"/>
  <c r="E219" i="19"/>
  <c r="F219" i="19"/>
  <c r="E220" i="19"/>
  <c r="E221" i="19"/>
  <c r="E222" i="19"/>
  <c r="E223" i="19"/>
  <c r="E224" i="19"/>
  <c r="E225" i="19"/>
  <c r="E226" i="19"/>
  <c r="E227" i="19"/>
  <c r="G227" i="19"/>
  <c r="E228" i="19"/>
  <c r="E229" i="19"/>
  <c r="E231" i="19"/>
  <c r="E232" i="19"/>
  <c r="E233" i="19"/>
  <c r="E234" i="19"/>
  <c r="F234" i="19"/>
  <c r="E235" i="19"/>
  <c r="E236" i="19"/>
  <c r="E237" i="19"/>
  <c r="G237" i="19"/>
  <c r="H237" i="19" s="1"/>
  <c r="E239" i="19"/>
  <c r="E240" i="19"/>
  <c r="E241" i="19"/>
  <c r="E242" i="19"/>
  <c r="E243" i="19"/>
  <c r="E244" i="19"/>
  <c r="E245" i="19"/>
  <c r="E246" i="19"/>
  <c r="E247" i="19"/>
  <c r="E249" i="19"/>
  <c r="G249" i="19"/>
  <c r="H249" i="19" s="1"/>
  <c r="E250" i="19"/>
  <c r="E251" i="19"/>
  <c r="E252" i="19"/>
  <c r="E254" i="19"/>
  <c r="G254" i="19"/>
  <c r="E255" i="19"/>
  <c r="E256" i="19"/>
  <c r="E257" i="19"/>
  <c r="F257" i="19"/>
  <c r="E258" i="19"/>
  <c r="E259" i="19"/>
  <c r="E260" i="19"/>
  <c r="E262" i="19"/>
  <c r="E263" i="19"/>
  <c r="E265" i="19"/>
  <c r="E266" i="19"/>
  <c r="F266" i="19"/>
  <c r="E267" i="19"/>
  <c r="F267" i="19"/>
  <c r="E268" i="19"/>
  <c r="E269" i="19"/>
  <c r="E270" i="19"/>
  <c r="E271" i="19"/>
  <c r="G272" i="19"/>
  <c r="E273" i="19"/>
  <c r="E274" i="19"/>
  <c r="E275" i="19"/>
  <c r="E276" i="19"/>
  <c r="E277" i="19"/>
  <c r="E278" i="19"/>
  <c r="E279" i="19"/>
  <c r="G279" i="19"/>
  <c r="H279" i="19" s="1"/>
  <c r="E280" i="19"/>
  <c r="E282" i="19"/>
  <c r="E283" i="19"/>
  <c r="E284" i="19"/>
  <c r="G284" i="19"/>
  <c r="H284" i="19" s="1"/>
  <c r="E285" i="19"/>
  <c r="E286" i="19"/>
  <c r="E288" i="19"/>
  <c r="E290" i="19"/>
  <c r="E291" i="19"/>
  <c r="E292" i="19"/>
  <c r="E294" i="19"/>
  <c r="E295" i="19"/>
  <c r="E296" i="19"/>
  <c r="E297" i="19"/>
  <c r="E298" i="19"/>
  <c r="E300" i="19"/>
  <c r="F300" i="19"/>
  <c r="E302" i="19"/>
  <c r="E303" i="19"/>
  <c r="F303" i="19"/>
  <c r="E305" i="19"/>
  <c r="F305" i="19"/>
  <c r="E306" i="19"/>
  <c r="E307" i="19"/>
  <c r="E308" i="19"/>
  <c r="E309" i="19"/>
  <c r="E310" i="19"/>
  <c r="E311" i="19"/>
  <c r="E312" i="19"/>
  <c r="F312" i="19"/>
  <c r="E313" i="19"/>
  <c r="E314" i="19"/>
  <c r="E315" i="19"/>
  <c r="E316" i="19"/>
  <c r="E317" i="19"/>
  <c r="F317" i="19"/>
  <c r="E318" i="19"/>
  <c r="E319" i="19"/>
  <c r="E320" i="19"/>
  <c r="E321" i="19"/>
  <c r="E322" i="19"/>
  <c r="E323" i="19"/>
  <c r="E165" i="18"/>
  <c r="G165" i="18"/>
  <c r="E171" i="18"/>
  <c r="E172" i="18"/>
  <c r="E175" i="18"/>
  <c r="G176" i="18"/>
  <c r="E179" i="18"/>
  <c r="G179" i="18"/>
  <c r="E180" i="18"/>
  <c r="E181" i="18"/>
  <c r="G182" i="18"/>
  <c r="E183" i="18"/>
  <c r="E184" i="18"/>
  <c r="E187" i="18"/>
  <c r="G191" i="18"/>
  <c r="E194" i="18"/>
  <c r="F194" i="18"/>
  <c r="E195" i="18"/>
  <c r="E196" i="18"/>
  <c r="G197" i="18"/>
  <c r="E199" i="18"/>
  <c r="E200" i="18"/>
  <c r="F200" i="18"/>
  <c r="E203" i="18"/>
  <c r="G204" i="18"/>
  <c r="E205" i="18"/>
  <c r="E206" i="18"/>
  <c r="E208" i="18"/>
  <c r="E209" i="18"/>
  <c r="E210" i="18"/>
  <c r="E213" i="18"/>
  <c r="E215" i="18"/>
  <c r="E216" i="18"/>
  <c r="F216" i="18"/>
  <c r="E217" i="18"/>
  <c r="E218" i="18"/>
  <c r="F218" i="18"/>
  <c r="E220" i="18"/>
  <c r="E221" i="18"/>
  <c r="F221" i="18"/>
  <c r="G222" i="18"/>
  <c r="E223" i="18"/>
  <c r="E227" i="18"/>
  <c r="E228" i="18"/>
  <c r="F230" i="18"/>
  <c r="G230" i="18"/>
  <c r="E233" i="18"/>
  <c r="G233" i="18"/>
  <c r="H233" i="18" s="1"/>
  <c r="E234" i="18"/>
  <c r="G234" i="18"/>
  <c r="H234" i="18" s="1"/>
  <c r="E235" i="18"/>
  <c r="G236" i="18"/>
  <c r="F237" i="18"/>
  <c r="E239" i="18"/>
  <c r="G239" i="18"/>
  <c r="H239" i="18" s="1"/>
  <c r="E240" i="18"/>
  <c r="E241" i="18"/>
  <c r="E242" i="18"/>
  <c r="E243" i="18"/>
  <c r="E244" i="18"/>
  <c r="G245" i="18"/>
  <c r="E246" i="18"/>
  <c r="G246" i="18"/>
  <c r="H246" i="18" s="1"/>
  <c r="E247" i="18"/>
  <c r="G248" i="18"/>
  <c r="E249" i="18"/>
  <c r="E250" i="18"/>
  <c r="E251" i="18"/>
  <c r="E252" i="18"/>
  <c r="E254" i="18"/>
  <c r="E255" i="18"/>
  <c r="F255" i="18"/>
  <c r="E256" i="18"/>
  <c r="E257" i="18"/>
  <c r="G257" i="18"/>
  <c r="H257" i="18" s="1"/>
  <c r="E258" i="18"/>
  <c r="E259" i="18"/>
  <c r="E260" i="18"/>
  <c r="G261" i="18"/>
  <c r="G264" i="18"/>
  <c r="E265" i="18"/>
  <c r="E266" i="18"/>
  <c r="F266" i="18"/>
  <c r="F267" i="18"/>
  <c r="G267" i="18"/>
  <c r="F270" i="18"/>
  <c r="G270" i="18"/>
  <c r="E271" i="18"/>
  <c r="G273" i="18"/>
  <c r="E274" i="18"/>
  <c r="E275" i="18"/>
  <c r="G275" i="18"/>
  <c r="H275" i="18" s="1"/>
  <c r="E277" i="18"/>
  <c r="E278" i="18"/>
  <c r="G278" i="18"/>
  <c r="H278" i="18" s="1"/>
  <c r="E279" i="18"/>
  <c r="F279" i="18"/>
  <c r="E280" i="18"/>
  <c r="E281" i="18"/>
  <c r="E283" i="18"/>
  <c r="E285" i="18"/>
  <c r="E286" i="18"/>
  <c r="G287" i="18"/>
  <c r="E288" i="18"/>
  <c r="F288" i="18"/>
  <c r="E289" i="18"/>
  <c r="E290" i="18"/>
  <c r="E291" i="18"/>
  <c r="E294" i="18"/>
  <c r="E295" i="18"/>
  <c r="E296" i="18"/>
  <c r="F296" i="18"/>
  <c r="E298" i="18"/>
  <c r="G299" i="18"/>
  <c r="E300" i="18"/>
  <c r="F300" i="18"/>
  <c r="E302" i="18"/>
  <c r="E303" i="18"/>
  <c r="G305" i="18"/>
  <c r="E306" i="18"/>
  <c r="E307" i="18"/>
  <c r="E308" i="18"/>
  <c r="E309" i="18"/>
  <c r="E310" i="18"/>
  <c r="E311" i="18"/>
  <c r="G311" i="18"/>
  <c r="H311" i="18" s="1"/>
  <c r="E312" i="18"/>
  <c r="E313" i="18"/>
  <c r="E314" i="18"/>
  <c r="E316" i="18"/>
  <c r="E317" i="18"/>
  <c r="F318" i="18"/>
  <c r="E319" i="18"/>
  <c r="E320" i="18"/>
  <c r="G320" i="18"/>
  <c r="H320" i="18" s="1"/>
  <c r="E321" i="18"/>
  <c r="E322" i="18"/>
  <c r="E323" i="18"/>
  <c r="F323" i="18"/>
  <c r="E163" i="17"/>
  <c r="F163" i="17"/>
  <c r="E164" i="17"/>
  <c r="E165" i="17"/>
  <c r="F165" i="17"/>
  <c r="G165" i="17"/>
  <c r="H165" i="17" s="1"/>
  <c r="E166" i="17"/>
  <c r="F167" i="17"/>
  <c r="E168" i="17"/>
  <c r="F168" i="17"/>
  <c r="E170" i="17"/>
  <c r="G170" i="17"/>
  <c r="H170" i="17" s="1"/>
  <c r="E171" i="17"/>
  <c r="G171" i="17"/>
  <c r="H171" i="17" s="1"/>
  <c r="E172" i="17"/>
  <c r="E173" i="17"/>
  <c r="E174" i="17"/>
  <c r="F174" i="17"/>
  <c r="E175" i="17"/>
  <c r="F176" i="17"/>
  <c r="E177" i="17"/>
  <c r="E178" i="17"/>
  <c r="E179" i="17"/>
  <c r="F179" i="17"/>
  <c r="E180" i="17"/>
  <c r="E181" i="17"/>
  <c r="E182" i="17"/>
  <c r="G182" i="17"/>
  <c r="H182" i="17" s="1"/>
  <c r="E183" i="17"/>
  <c r="G183" i="17"/>
  <c r="H183" i="17" s="1"/>
  <c r="E184" i="17"/>
  <c r="E185" i="17"/>
  <c r="F186" i="17"/>
  <c r="E187" i="17"/>
  <c r="E188" i="17"/>
  <c r="F188" i="17"/>
  <c r="E189" i="17"/>
  <c r="G189" i="17"/>
  <c r="H189" i="17" s="1"/>
  <c r="E190" i="17"/>
  <c r="E191" i="17"/>
  <c r="E192" i="17"/>
  <c r="F192" i="17"/>
  <c r="G192" i="17"/>
  <c r="H192" i="17" s="1"/>
  <c r="E193" i="17"/>
  <c r="E194" i="17"/>
  <c r="E195" i="17"/>
  <c r="F195" i="17"/>
  <c r="E196" i="17"/>
  <c r="E197" i="17"/>
  <c r="G197" i="17"/>
  <c r="H197" i="17" s="1"/>
  <c r="E198" i="17"/>
  <c r="G198" i="17"/>
  <c r="H198" i="17" s="1"/>
  <c r="E199" i="17"/>
  <c r="E200" i="17"/>
  <c r="G200" i="17"/>
  <c r="H200" i="17" s="1"/>
  <c r="G201" i="17"/>
  <c r="E202" i="17"/>
  <c r="E203" i="17"/>
  <c r="F203" i="17"/>
  <c r="E204" i="17"/>
  <c r="F204" i="17"/>
  <c r="G204" i="17"/>
  <c r="H204" i="17" s="1"/>
  <c r="E205" i="17"/>
  <c r="E206" i="17"/>
  <c r="G206" i="17"/>
  <c r="H206" i="17" s="1"/>
  <c r="E207" i="17"/>
  <c r="F207" i="17"/>
  <c r="E208" i="17"/>
  <c r="E209" i="17"/>
  <c r="G209" i="17"/>
  <c r="H209" i="17" s="1"/>
  <c r="E210" i="17"/>
  <c r="G210" i="17"/>
  <c r="H210" i="17" s="1"/>
  <c r="E211" i="17"/>
  <c r="F212" i="17"/>
  <c r="E213" i="17"/>
  <c r="G213" i="17"/>
  <c r="H213" i="17" s="1"/>
  <c r="E214" i="17"/>
  <c r="E215" i="17"/>
  <c r="F215" i="17"/>
  <c r="E216" i="17"/>
  <c r="F216" i="17"/>
  <c r="G216" i="17"/>
  <c r="H216" i="17" s="1"/>
  <c r="E218" i="17"/>
  <c r="E219" i="17"/>
  <c r="F219" i="17"/>
  <c r="E220" i="17"/>
  <c r="E221" i="17"/>
  <c r="F221" i="17"/>
  <c r="E222" i="17"/>
  <c r="G222" i="17"/>
  <c r="H222" i="17" s="1"/>
  <c r="E223" i="17"/>
  <c r="G224" i="17"/>
  <c r="E225" i="17"/>
  <c r="G225" i="17"/>
  <c r="H225" i="17" s="1"/>
  <c r="E226" i="17"/>
  <c r="E227" i="17"/>
  <c r="G227" i="17"/>
  <c r="H227" i="17" s="1"/>
  <c r="E228" i="17"/>
  <c r="F228" i="17"/>
  <c r="E229" i="17"/>
  <c r="E230" i="17"/>
  <c r="G230" i="17"/>
  <c r="H230" i="17" s="1"/>
  <c r="E231" i="17"/>
  <c r="G231" i="17"/>
  <c r="H231" i="17" s="1"/>
  <c r="E232" i="17"/>
  <c r="E233" i="17"/>
  <c r="G233" i="17"/>
  <c r="H233" i="17" s="1"/>
  <c r="E234" i="17"/>
  <c r="F234" i="17"/>
  <c r="E235" i="17"/>
  <c r="E236" i="17"/>
  <c r="G236" i="17"/>
  <c r="H236" i="17" s="1"/>
  <c r="E237" i="17"/>
  <c r="F237" i="17"/>
  <c r="E238" i="17"/>
  <c r="E239" i="17"/>
  <c r="G239" i="17"/>
  <c r="H239" i="17" s="1"/>
  <c r="E240" i="17"/>
  <c r="E241" i="17"/>
  <c r="G241" i="17"/>
  <c r="H241" i="17" s="1"/>
  <c r="E242" i="17"/>
  <c r="G242" i="17"/>
  <c r="H242" i="17" s="1"/>
  <c r="E243" i="17"/>
  <c r="F243" i="17"/>
  <c r="G243" i="17"/>
  <c r="H243" i="17" s="1"/>
  <c r="E244" i="17"/>
  <c r="E245" i="17"/>
  <c r="F245" i="17"/>
  <c r="E246" i="17"/>
  <c r="F246" i="17"/>
  <c r="E247" i="17"/>
  <c r="F248" i="17"/>
  <c r="E249" i="17"/>
  <c r="F249" i="17"/>
  <c r="E250" i="17"/>
  <c r="E251" i="17"/>
  <c r="F251" i="17"/>
  <c r="E252" i="17"/>
  <c r="G252" i="17"/>
  <c r="H252" i="17" s="1"/>
  <c r="E254" i="17"/>
  <c r="G254" i="17"/>
  <c r="H254" i="17" s="1"/>
  <c r="E255" i="17"/>
  <c r="E256" i="17"/>
  <c r="E257" i="17"/>
  <c r="F257" i="17"/>
  <c r="E258" i="17"/>
  <c r="G258" i="17"/>
  <c r="H258" i="17" s="1"/>
  <c r="E259" i="17"/>
  <c r="E260" i="17"/>
  <c r="F260" i="17"/>
  <c r="E261" i="17"/>
  <c r="F261" i="17"/>
  <c r="E262" i="17"/>
  <c r="E263" i="17"/>
  <c r="E264" i="17"/>
  <c r="F264" i="17"/>
  <c r="E265" i="17"/>
  <c r="E266" i="17"/>
  <c r="F266" i="17"/>
  <c r="E267" i="17"/>
  <c r="E268" i="17"/>
  <c r="E269" i="17"/>
  <c r="E270" i="17"/>
  <c r="F270" i="17"/>
  <c r="G270" i="17"/>
  <c r="H270" i="17" s="1"/>
  <c r="E271" i="17"/>
  <c r="E272" i="17"/>
  <c r="E273" i="17"/>
  <c r="F273" i="17"/>
  <c r="E274" i="17"/>
  <c r="E275" i="17"/>
  <c r="G275" i="17"/>
  <c r="H275" i="17" s="1"/>
  <c r="E276" i="17"/>
  <c r="G276" i="17"/>
  <c r="H276" i="17" s="1"/>
  <c r="E277" i="17"/>
  <c r="E278" i="17"/>
  <c r="G278" i="17"/>
  <c r="H278" i="17" s="1"/>
  <c r="E279" i="17"/>
  <c r="F279" i="17"/>
  <c r="E280" i="17"/>
  <c r="E281" i="17"/>
  <c r="E282" i="17"/>
  <c r="E283" i="17"/>
  <c r="E284" i="17"/>
  <c r="F284" i="17"/>
  <c r="E285" i="17"/>
  <c r="E286" i="17"/>
  <c r="E287" i="17"/>
  <c r="F287" i="17"/>
  <c r="E288" i="17"/>
  <c r="G288" i="17"/>
  <c r="H288" i="17" s="1"/>
  <c r="E289" i="17"/>
  <c r="E290" i="17"/>
  <c r="F290" i="17"/>
  <c r="E291" i="17"/>
  <c r="F291" i="17"/>
  <c r="E292" i="17"/>
  <c r="E293" i="17"/>
  <c r="F293" i="17"/>
  <c r="E294" i="17"/>
  <c r="F294" i="17"/>
  <c r="E295" i="17"/>
  <c r="E296" i="17"/>
  <c r="F296" i="17"/>
  <c r="E297" i="17"/>
  <c r="G297" i="17"/>
  <c r="H297" i="17" s="1"/>
  <c r="E298" i="17"/>
  <c r="E299" i="17"/>
  <c r="F299" i="17"/>
  <c r="E300" i="17"/>
  <c r="F300" i="17"/>
  <c r="G300" i="17"/>
  <c r="H300" i="17" s="1"/>
  <c r="E301" i="17"/>
  <c r="E302" i="17"/>
  <c r="F302" i="17"/>
  <c r="E303" i="17"/>
  <c r="E304" i="17"/>
  <c r="E305" i="17"/>
  <c r="G305" i="17"/>
  <c r="H305" i="17" s="1"/>
  <c r="E306" i="17"/>
  <c r="G306" i="17"/>
  <c r="H306" i="17" s="1"/>
  <c r="E307" i="17"/>
  <c r="E308" i="17"/>
  <c r="E309" i="17"/>
  <c r="F309" i="17"/>
  <c r="E310" i="17"/>
  <c r="E311" i="17"/>
  <c r="G311" i="17"/>
  <c r="H311" i="17" s="1"/>
  <c r="E312" i="17"/>
  <c r="G312" i="17"/>
  <c r="H312" i="17" s="1"/>
  <c r="E313" i="17"/>
  <c r="E314" i="17"/>
  <c r="G314" i="17"/>
  <c r="H314" i="17" s="1"/>
  <c r="E315" i="17"/>
  <c r="F315" i="17"/>
  <c r="G315" i="17"/>
  <c r="H315" i="17" s="1"/>
  <c r="E316" i="17"/>
  <c r="E317" i="17"/>
  <c r="F317" i="17"/>
  <c r="G317" i="17"/>
  <c r="H317" i="17" s="1"/>
  <c r="E318" i="17"/>
  <c r="F318" i="17"/>
  <c r="E319" i="17"/>
  <c r="E320" i="17"/>
  <c r="F320" i="17"/>
  <c r="G320" i="17"/>
  <c r="H320" i="17" s="1"/>
  <c r="E321" i="17"/>
  <c r="G321" i="17"/>
  <c r="H321" i="17" s="1"/>
  <c r="E322" i="17"/>
  <c r="E323" i="17"/>
  <c r="F323" i="17"/>
  <c r="G323" i="17"/>
  <c r="H323" i="17" s="1"/>
  <c r="E163" i="16"/>
  <c r="F163" i="16"/>
  <c r="F164" i="16"/>
  <c r="E165" i="16"/>
  <c r="F165" i="16"/>
  <c r="G165" i="16"/>
  <c r="H165" i="16" s="1"/>
  <c r="G167" i="16"/>
  <c r="E168" i="16"/>
  <c r="F168" i="16"/>
  <c r="G168" i="16"/>
  <c r="H168" i="16" s="1"/>
  <c r="E169" i="16"/>
  <c r="E170" i="16"/>
  <c r="F170" i="16"/>
  <c r="G170" i="16"/>
  <c r="E171" i="16"/>
  <c r="F171" i="16"/>
  <c r="G171" i="16"/>
  <c r="H171" i="16" s="1"/>
  <c r="E172" i="16"/>
  <c r="F172" i="16"/>
  <c r="E173" i="16"/>
  <c r="G173" i="16"/>
  <c r="H173" i="16" s="1"/>
  <c r="E174" i="16"/>
  <c r="F174" i="16"/>
  <c r="G174" i="16"/>
  <c r="H174" i="16" s="1"/>
  <c r="E175" i="16"/>
  <c r="E176" i="16"/>
  <c r="F176" i="16"/>
  <c r="G176" i="16"/>
  <c r="E177" i="16"/>
  <c r="F177" i="16"/>
  <c r="G177" i="16"/>
  <c r="H177" i="16" s="1"/>
  <c r="E178" i="16"/>
  <c r="E179" i="16"/>
  <c r="F179" i="16"/>
  <c r="E180" i="16"/>
  <c r="F180" i="16"/>
  <c r="G180" i="16"/>
  <c r="H180" i="16" s="1"/>
  <c r="E181" i="16"/>
  <c r="F181" i="16"/>
  <c r="E182" i="16"/>
  <c r="F182" i="16"/>
  <c r="G182" i="16"/>
  <c r="H182" i="16" s="1"/>
  <c r="E183" i="16"/>
  <c r="F183" i="16"/>
  <c r="G183" i="16"/>
  <c r="H183" i="16" s="1"/>
  <c r="E184" i="16"/>
  <c r="G184" i="16"/>
  <c r="H184" i="16" s="1"/>
  <c r="E185" i="16"/>
  <c r="E186" i="16"/>
  <c r="F186" i="16"/>
  <c r="G186" i="16"/>
  <c r="H186" i="16" s="1"/>
  <c r="E187" i="16"/>
  <c r="F188" i="16"/>
  <c r="G188" i="16"/>
  <c r="G189" i="16"/>
  <c r="E190" i="16"/>
  <c r="E191" i="16"/>
  <c r="F191" i="16"/>
  <c r="G191" i="16"/>
  <c r="E192" i="16"/>
  <c r="F192" i="16"/>
  <c r="G192" i="16"/>
  <c r="H192" i="16" s="1"/>
  <c r="G193" i="16"/>
  <c r="E194" i="16"/>
  <c r="F194" i="16"/>
  <c r="G194" i="16"/>
  <c r="H194" i="16" s="1"/>
  <c r="E195" i="16"/>
  <c r="F195" i="16"/>
  <c r="G195" i="16"/>
  <c r="H195" i="16" s="1"/>
  <c r="E196" i="16"/>
  <c r="G196" i="16"/>
  <c r="H196" i="16" s="1"/>
  <c r="E197" i="16"/>
  <c r="F197" i="16"/>
  <c r="G197" i="16"/>
  <c r="E198" i="16"/>
  <c r="F198" i="16"/>
  <c r="G198" i="16"/>
  <c r="H198" i="16" s="1"/>
  <c r="E199" i="16"/>
  <c r="E200" i="16"/>
  <c r="F200" i="16"/>
  <c r="G200" i="16"/>
  <c r="H200" i="16" s="1"/>
  <c r="G201" i="16"/>
  <c r="F202" i="16"/>
  <c r="E203" i="16"/>
  <c r="F203" i="16"/>
  <c r="G203" i="16"/>
  <c r="E204" i="16"/>
  <c r="F204" i="16"/>
  <c r="G204" i="16"/>
  <c r="H204" i="16" s="1"/>
  <c r="E205" i="16"/>
  <c r="F205" i="16"/>
  <c r="E206" i="16"/>
  <c r="F206" i="16"/>
  <c r="G206" i="16"/>
  <c r="H206" i="16" s="1"/>
  <c r="E207" i="16"/>
  <c r="F207" i="16"/>
  <c r="G207" i="16"/>
  <c r="H207" i="16" s="1"/>
  <c r="E208" i="16"/>
  <c r="E209" i="16"/>
  <c r="F209" i="16"/>
  <c r="G209" i="16"/>
  <c r="H209" i="16" s="1"/>
  <c r="E210" i="16"/>
  <c r="F210" i="16"/>
  <c r="G210" i="16"/>
  <c r="H210" i="16" s="1"/>
  <c r="E211" i="16"/>
  <c r="F211" i="16"/>
  <c r="F212" i="16"/>
  <c r="G212" i="16"/>
  <c r="E213" i="16"/>
  <c r="F213" i="16"/>
  <c r="G213" i="16"/>
  <c r="H213" i="16" s="1"/>
  <c r="E214" i="16"/>
  <c r="G214" i="16"/>
  <c r="H214" i="16" s="1"/>
  <c r="E215" i="16"/>
  <c r="F215" i="16"/>
  <c r="G215" i="16"/>
  <c r="H215" i="16" s="1"/>
  <c r="E216" i="16"/>
  <c r="F216" i="16"/>
  <c r="G216" i="16"/>
  <c r="H216" i="16" s="1"/>
  <c r="E217" i="16"/>
  <c r="G217" i="16"/>
  <c r="H217" i="16" s="1"/>
  <c r="E218" i="16"/>
  <c r="F218" i="16"/>
  <c r="G218" i="16"/>
  <c r="E219" i="16"/>
  <c r="F219" i="16"/>
  <c r="G219" i="16"/>
  <c r="H219" i="16" s="1"/>
  <c r="E220" i="16"/>
  <c r="G220" i="16"/>
  <c r="H220" i="16" s="1"/>
  <c r="E221" i="16"/>
  <c r="F221" i="16"/>
  <c r="G221" i="16"/>
  <c r="H221" i="16" s="1"/>
  <c r="E222" i="16"/>
  <c r="F222" i="16"/>
  <c r="G222" i="16"/>
  <c r="H222" i="16" s="1"/>
  <c r="E223" i="16"/>
  <c r="G223" i="16"/>
  <c r="H223" i="16" s="1"/>
  <c r="G224" i="16"/>
  <c r="F225" i="16"/>
  <c r="G225" i="16"/>
  <c r="E226" i="16"/>
  <c r="E227" i="16"/>
  <c r="F227" i="16"/>
  <c r="G227" i="16"/>
  <c r="H227" i="16" s="1"/>
  <c r="E228" i="16"/>
  <c r="F228" i="16"/>
  <c r="G228" i="16"/>
  <c r="H228" i="16" s="1"/>
  <c r="E229" i="16"/>
  <c r="G229" i="16"/>
  <c r="E230" i="16"/>
  <c r="F230" i="16"/>
  <c r="G230" i="16"/>
  <c r="E231" i="16"/>
  <c r="F231" i="16"/>
  <c r="G231" i="16"/>
  <c r="H231" i="16" s="1"/>
  <c r="E232" i="16"/>
  <c r="E233" i="16"/>
  <c r="F233" i="16"/>
  <c r="G233" i="16"/>
  <c r="H233" i="16" s="1"/>
  <c r="E234" i="16"/>
  <c r="F234" i="16"/>
  <c r="G234" i="16"/>
  <c r="H234" i="16" s="1"/>
  <c r="E235" i="16"/>
  <c r="F235" i="16"/>
  <c r="E236" i="16"/>
  <c r="F236" i="16"/>
  <c r="G236" i="16"/>
  <c r="H236" i="16" s="1"/>
  <c r="E237" i="16"/>
  <c r="F237" i="16"/>
  <c r="G237" i="16"/>
  <c r="H237" i="16" s="1"/>
  <c r="E238" i="16"/>
  <c r="G238" i="16"/>
  <c r="H238" i="16" s="1"/>
  <c r="E239" i="16"/>
  <c r="F239" i="16"/>
  <c r="G239" i="16"/>
  <c r="H239" i="16" s="1"/>
  <c r="E240" i="16"/>
  <c r="F240" i="16"/>
  <c r="G240" i="16"/>
  <c r="H240" i="16" s="1"/>
  <c r="E241" i="16"/>
  <c r="E242" i="16"/>
  <c r="F242" i="16"/>
  <c r="G242" i="16"/>
  <c r="H242" i="16" s="1"/>
  <c r="E243" i="16"/>
  <c r="F243" i="16"/>
  <c r="G243" i="16"/>
  <c r="H243" i="16" s="1"/>
  <c r="E244" i="16"/>
  <c r="E245" i="16"/>
  <c r="F245" i="16"/>
  <c r="G245" i="16"/>
  <c r="E246" i="16"/>
  <c r="F246" i="16"/>
  <c r="G246" i="16"/>
  <c r="H246" i="16" s="1"/>
  <c r="F247" i="16"/>
  <c r="F248" i="16"/>
  <c r="G248" i="16"/>
  <c r="E249" i="16"/>
  <c r="F249" i="16"/>
  <c r="G249" i="16"/>
  <c r="H249" i="16" s="1"/>
  <c r="E250" i="16"/>
  <c r="E251" i="16"/>
  <c r="F251" i="16"/>
  <c r="G251" i="16"/>
  <c r="E252" i="16"/>
  <c r="F252" i="16"/>
  <c r="G252" i="16"/>
  <c r="H252" i="16" s="1"/>
  <c r="G253" i="16"/>
  <c r="E254" i="16"/>
  <c r="F254" i="16"/>
  <c r="G254" i="16"/>
  <c r="H254" i="16" s="1"/>
  <c r="E255" i="16"/>
  <c r="G255" i="16"/>
  <c r="H255" i="16" s="1"/>
  <c r="E256" i="16"/>
  <c r="E257" i="16"/>
  <c r="F257" i="16"/>
  <c r="G257" i="16"/>
  <c r="E258" i="16"/>
  <c r="F258" i="16"/>
  <c r="G258" i="16"/>
  <c r="H258" i="16" s="1"/>
  <c r="E259" i="16"/>
  <c r="F259" i="16"/>
  <c r="E260" i="16"/>
  <c r="F260" i="16"/>
  <c r="G260" i="16"/>
  <c r="H260" i="16" s="1"/>
  <c r="F261" i="16"/>
  <c r="G261" i="16"/>
  <c r="E262" i="16"/>
  <c r="E263" i="16"/>
  <c r="F263" i="16"/>
  <c r="G263" i="16"/>
  <c r="H263" i="16" s="1"/>
  <c r="E264" i="16"/>
  <c r="G264" i="16"/>
  <c r="H264" i="16" s="1"/>
  <c r="E265" i="16"/>
  <c r="E266" i="16"/>
  <c r="F266" i="16"/>
  <c r="G266" i="16"/>
  <c r="H266" i="16" s="1"/>
  <c r="E267" i="16"/>
  <c r="F267" i="16"/>
  <c r="G267" i="16"/>
  <c r="H267" i="16" s="1"/>
  <c r="E268" i="16"/>
  <c r="E269" i="16"/>
  <c r="F269" i="16"/>
  <c r="G269" i="16"/>
  <c r="H269" i="16" s="1"/>
  <c r="E270" i="16"/>
  <c r="F270" i="16"/>
  <c r="G270" i="16"/>
  <c r="H270" i="16" s="1"/>
  <c r="E271" i="16"/>
  <c r="G271" i="16"/>
  <c r="H271" i="16" s="1"/>
  <c r="E272" i="16"/>
  <c r="F272" i="16"/>
  <c r="G272" i="16"/>
  <c r="E273" i="16"/>
  <c r="F273" i="16"/>
  <c r="G273" i="16"/>
  <c r="H273" i="16" s="1"/>
  <c r="E274" i="16"/>
  <c r="E275" i="16"/>
  <c r="F275" i="16"/>
  <c r="G275" i="16"/>
  <c r="H275" i="16" s="1"/>
  <c r="G276" i="16"/>
  <c r="E277" i="16"/>
  <c r="E278" i="16"/>
  <c r="F278" i="16"/>
  <c r="G278" i="16"/>
  <c r="E279" i="16"/>
  <c r="F279" i="16"/>
  <c r="G279" i="16"/>
  <c r="H279" i="16" s="1"/>
  <c r="E280" i="16"/>
  <c r="G280" i="16"/>
  <c r="H280" i="16" s="1"/>
  <c r="E281" i="16"/>
  <c r="F281" i="16"/>
  <c r="G281" i="16"/>
  <c r="H281" i="16" s="1"/>
  <c r="F282" i="16"/>
  <c r="G282" i="16"/>
  <c r="E283" i="16"/>
  <c r="E284" i="16"/>
  <c r="F284" i="16"/>
  <c r="G284" i="16"/>
  <c r="E285" i="16"/>
  <c r="F285" i="16"/>
  <c r="G285" i="16"/>
  <c r="H285" i="16" s="1"/>
  <c r="E286" i="16"/>
  <c r="F286" i="16"/>
  <c r="E287" i="16"/>
  <c r="F287" i="16"/>
  <c r="G287" i="16"/>
  <c r="H287" i="16" s="1"/>
  <c r="E288" i="16"/>
  <c r="F288" i="16"/>
  <c r="G288" i="16"/>
  <c r="H288" i="16" s="1"/>
  <c r="E289" i="16"/>
  <c r="E290" i="16"/>
  <c r="F290" i="16"/>
  <c r="G290" i="16"/>
  <c r="H290" i="16" s="1"/>
  <c r="E291" i="16"/>
  <c r="F291" i="16"/>
  <c r="G291" i="16"/>
  <c r="H291" i="16" s="1"/>
  <c r="E292" i="16"/>
  <c r="E293" i="16"/>
  <c r="F293" i="16"/>
  <c r="E294" i="16"/>
  <c r="F294" i="16"/>
  <c r="G294" i="16"/>
  <c r="E295" i="16"/>
  <c r="F295" i="16"/>
  <c r="E296" i="16"/>
  <c r="F296" i="16"/>
  <c r="G296" i="16"/>
  <c r="H296" i="16" s="1"/>
  <c r="E297" i="16"/>
  <c r="F297" i="16"/>
  <c r="G297" i="16"/>
  <c r="H297" i="16" s="1"/>
  <c r="E298" i="16"/>
  <c r="E299" i="16"/>
  <c r="F299" i="16"/>
  <c r="E300" i="16"/>
  <c r="F300" i="16"/>
  <c r="G300" i="16"/>
  <c r="H300" i="16" s="1"/>
  <c r="E301" i="16"/>
  <c r="E302" i="16"/>
  <c r="G302" i="16"/>
  <c r="H302" i="16" s="1"/>
  <c r="E303" i="16"/>
  <c r="F303" i="16"/>
  <c r="G303" i="16"/>
  <c r="E304" i="16"/>
  <c r="E305" i="16"/>
  <c r="F305" i="16"/>
  <c r="G305" i="16"/>
  <c r="H305" i="16" s="1"/>
  <c r="E306" i="16"/>
  <c r="F306" i="16"/>
  <c r="G306" i="16"/>
  <c r="H306" i="16" s="1"/>
  <c r="E307" i="16"/>
  <c r="E308" i="16"/>
  <c r="G308" i="16"/>
  <c r="H308" i="16" s="1"/>
  <c r="E309" i="16"/>
  <c r="F309" i="16"/>
  <c r="G309" i="16"/>
  <c r="H309" i="16" s="1"/>
  <c r="E310" i="16"/>
  <c r="E311" i="16"/>
  <c r="F311" i="16"/>
  <c r="E312" i="16"/>
  <c r="F312" i="16"/>
  <c r="G312" i="16"/>
  <c r="E313" i="16"/>
  <c r="E314" i="16"/>
  <c r="G314" i="16"/>
  <c r="H314" i="16" s="1"/>
  <c r="E315" i="16"/>
  <c r="F315" i="16"/>
  <c r="G315" i="16"/>
  <c r="H315" i="16" s="1"/>
  <c r="E316" i="16"/>
  <c r="E317" i="16"/>
  <c r="F317" i="16"/>
  <c r="G317" i="16"/>
  <c r="H317" i="16" s="1"/>
  <c r="E318" i="16"/>
  <c r="F318" i="16"/>
  <c r="G318" i="16"/>
  <c r="H318" i="16" s="1"/>
  <c r="E319" i="16"/>
  <c r="E320" i="16"/>
  <c r="F320" i="16"/>
  <c r="E321" i="16"/>
  <c r="F321" i="16"/>
  <c r="G321" i="16"/>
  <c r="E322" i="16"/>
  <c r="F322" i="16"/>
  <c r="E323" i="16"/>
  <c r="F323" i="16"/>
  <c r="G323" i="16"/>
  <c r="H323" i="16" s="1"/>
  <c r="E163" i="15"/>
  <c r="G163" i="15"/>
  <c r="H163" i="15" s="1"/>
  <c r="E164" i="15"/>
  <c r="F164" i="15"/>
  <c r="G164" i="15"/>
  <c r="H164" i="15" s="1"/>
  <c r="E165" i="15"/>
  <c r="F165" i="15"/>
  <c r="G165" i="15"/>
  <c r="H165" i="15" s="1"/>
  <c r="E166" i="15"/>
  <c r="G167" i="15"/>
  <c r="E168" i="15"/>
  <c r="F168" i="15"/>
  <c r="G168" i="15"/>
  <c r="H168" i="15" s="1"/>
  <c r="E169" i="15"/>
  <c r="G169" i="15"/>
  <c r="E170" i="15"/>
  <c r="F170" i="15"/>
  <c r="G170" i="15"/>
  <c r="H170" i="15" s="1"/>
  <c r="E171" i="15"/>
  <c r="F171" i="15"/>
  <c r="G171" i="15"/>
  <c r="H171" i="15" s="1"/>
  <c r="E172" i="15"/>
  <c r="G172" i="15"/>
  <c r="H172" i="15" s="1"/>
  <c r="E173" i="15"/>
  <c r="F173" i="15"/>
  <c r="G173" i="15"/>
  <c r="H173" i="15" s="1"/>
  <c r="E174" i="15"/>
  <c r="F174" i="15"/>
  <c r="G174" i="15"/>
  <c r="H174" i="15" s="1"/>
  <c r="E175" i="15"/>
  <c r="F175" i="15"/>
  <c r="G175" i="15"/>
  <c r="H175" i="15" s="1"/>
  <c r="F176" i="15"/>
  <c r="G176" i="15"/>
  <c r="E177" i="15"/>
  <c r="F177" i="15"/>
  <c r="G177" i="15"/>
  <c r="H177" i="15" s="1"/>
  <c r="E178" i="15"/>
  <c r="E179" i="15"/>
  <c r="F179" i="15"/>
  <c r="G179" i="15"/>
  <c r="H179" i="15" s="1"/>
  <c r="E180" i="15"/>
  <c r="F180" i="15"/>
  <c r="G180" i="15"/>
  <c r="H180" i="15" s="1"/>
  <c r="E181" i="15"/>
  <c r="G181" i="15"/>
  <c r="H181" i="15" s="1"/>
  <c r="F182" i="15"/>
  <c r="G182" i="15"/>
  <c r="E183" i="15"/>
  <c r="F183" i="15"/>
  <c r="G183" i="15"/>
  <c r="H183" i="15" s="1"/>
  <c r="E184" i="15"/>
  <c r="G184" i="15"/>
  <c r="H184" i="15" s="1"/>
  <c r="E185" i="15"/>
  <c r="F185" i="15"/>
  <c r="G185" i="15"/>
  <c r="H185" i="15" s="1"/>
  <c r="F186" i="15"/>
  <c r="G186" i="15"/>
  <c r="E187" i="15"/>
  <c r="G187" i="15"/>
  <c r="E188" i="15"/>
  <c r="F188" i="15"/>
  <c r="G188" i="15"/>
  <c r="H188" i="15" s="1"/>
  <c r="E189" i="15"/>
  <c r="F189" i="15"/>
  <c r="G189" i="15"/>
  <c r="H189" i="15" s="1"/>
  <c r="E190" i="15"/>
  <c r="F190" i="15"/>
  <c r="E191" i="15"/>
  <c r="F191" i="15"/>
  <c r="G191" i="15"/>
  <c r="H191" i="15" s="1"/>
  <c r="E192" i="15"/>
  <c r="F192" i="15"/>
  <c r="G192" i="15"/>
  <c r="H192" i="15" s="1"/>
  <c r="E193" i="15"/>
  <c r="F193" i="15"/>
  <c r="E194" i="15"/>
  <c r="F194" i="15"/>
  <c r="G194" i="15"/>
  <c r="H194" i="15" s="1"/>
  <c r="E195" i="15"/>
  <c r="F195" i="15"/>
  <c r="G195" i="15"/>
  <c r="H195" i="15" s="1"/>
  <c r="E196" i="15"/>
  <c r="G196" i="15"/>
  <c r="E197" i="15"/>
  <c r="F197" i="15"/>
  <c r="G197" i="15"/>
  <c r="H197" i="15" s="1"/>
  <c r="F198" i="15"/>
  <c r="G198" i="15"/>
  <c r="E199" i="15"/>
  <c r="E200" i="15"/>
  <c r="F200" i="15"/>
  <c r="G200" i="15"/>
  <c r="H200" i="15" s="1"/>
  <c r="E201" i="15"/>
  <c r="G201" i="15"/>
  <c r="H201" i="15" s="1"/>
  <c r="E202" i="15"/>
  <c r="G202" i="15"/>
  <c r="H202" i="15" s="1"/>
  <c r="E203" i="15"/>
  <c r="F203" i="15"/>
  <c r="G203" i="15"/>
  <c r="H203" i="15" s="1"/>
  <c r="E204" i="15"/>
  <c r="F204" i="15"/>
  <c r="G204" i="15"/>
  <c r="H204" i="15" s="1"/>
  <c r="E205" i="15"/>
  <c r="E206" i="15"/>
  <c r="F206" i="15"/>
  <c r="G206" i="15"/>
  <c r="H206" i="15" s="1"/>
  <c r="E207" i="15"/>
  <c r="F207" i="15"/>
  <c r="G207" i="15"/>
  <c r="H207" i="15" s="1"/>
  <c r="E208" i="15"/>
  <c r="G208" i="15"/>
  <c r="H208" i="15" s="1"/>
  <c r="E209" i="15"/>
  <c r="F209" i="15"/>
  <c r="G209" i="15"/>
  <c r="H209" i="15" s="1"/>
  <c r="E210" i="15"/>
  <c r="F210" i="15"/>
  <c r="G210" i="15"/>
  <c r="H210" i="15" s="1"/>
  <c r="E211" i="15"/>
  <c r="F212" i="15"/>
  <c r="G212" i="15"/>
  <c r="E213" i="15"/>
  <c r="F213" i="15"/>
  <c r="G213" i="15"/>
  <c r="H213" i="15" s="1"/>
  <c r="E214" i="15"/>
  <c r="F214" i="15"/>
  <c r="G214" i="15"/>
  <c r="E215" i="15"/>
  <c r="F215" i="15"/>
  <c r="G215" i="15"/>
  <c r="H215" i="15" s="1"/>
  <c r="E216" i="15"/>
  <c r="F216" i="15"/>
  <c r="G216" i="15"/>
  <c r="H216" i="15" s="1"/>
  <c r="E217" i="15"/>
  <c r="F217" i="15"/>
  <c r="E218" i="15"/>
  <c r="F218" i="15"/>
  <c r="G218" i="15"/>
  <c r="H218" i="15" s="1"/>
  <c r="E219" i="15"/>
  <c r="F219" i="15"/>
  <c r="G219" i="15"/>
  <c r="H219" i="15" s="1"/>
  <c r="E220" i="15"/>
  <c r="E221" i="15"/>
  <c r="F221" i="15"/>
  <c r="G221" i="15"/>
  <c r="H221" i="15" s="1"/>
  <c r="E222" i="15"/>
  <c r="F222" i="15"/>
  <c r="G222" i="15"/>
  <c r="H222" i="15" s="1"/>
  <c r="E223" i="15"/>
  <c r="F223" i="15"/>
  <c r="F224" i="15"/>
  <c r="G224" i="15"/>
  <c r="E225" i="15"/>
  <c r="F225" i="15"/>
  <c r="G225" i="15"/>
  <c r="H225" i="15" s="1"/>
  <c r="E226" i="15"/>
  <c r="G226" i="15"/>
  <c r="H226" i="15" s="1"/>
  <c r="F227" i="15"/>
  <c r="G227" i="15"/>
  <c r="E228" i="15"/>
  <c r="F228" i="15"/>
  <c r="G228" i="15"/>
  <c r="H228" i="15" s="1"/>
  <c r="E229" i="15"/>
  <c r="G229" i="15"/>
  <c r="H229" i="15" s="1"/>
  <c r="E230" i="15"/>
  <c r="F230" i="15"/>
  <c r="G230" i="15"/>
  <c r="H230" i="15" s="1"/>
  <c r="E231" i="15"/>
  <c r="F231" i="15"/>
  <c r="G231" i="15"/>
  <c r="H231" i="15" s="1"/>
  <c r="E232" i="15"/>
  <c r="G232" i="15"/>
  <c r="E233" i="15"/>
  <c r="F233" i="15"/>
  <c r="G233" i="15"/>
  <c r="H233" i="15" s="1"/>
  <c r="E234" i="15"/>
  <c r="F234" i="15"/>
  <c r="G234" i="15"/>
  <c r="H234" i="15" s="1"/>
  <c r="E235" i="15"/>
  <c r="E236" i="15"/>
  <c r="F236" i="15"/>
  <c r="G236" i="15"/>
  <c r="H236" i="15" s="1"/>
  <c r="E237" i="15"/>
  <c r="F237" i="15"/>
  <c r="G237" i="15"/>
  <c r="H237" i="15" s="1"/>
  <c r="E238" i="15"/>
  <c r="G238" i="15"/>
  <c r="H238" i="15" s="1"/>
  <c r="E239" i="15"/>
  <c r="F239" i="15"/>
  <c r="G239" i="15"/>
  <c r="H239" i="15" s="1"/>
  <c r="E240" i="15"/>
  <c r="F240" i="15"/>
  <c r="G240" i="15"/>
  <c r="H240" i="15" s="1"/>
  <c r="E241" i="15"/>
  <c r="G241" i="15"/>
  <c r="E242" i="15"/>
  <c r="F242" i="15"/>
  <c r="G242" i="15"/>
  <c r="H242" i="15" s="1"/>
  <c r="E243" i="15"/>
  <c r="F243" i="15"/>
  <c r="G243" i="15"/>
  <c r="H243" i="15" s="1"/>
  <c r="E244" i="15"/>
  <c r="E245" i="15"/>
  <c r="F245" i="15"/>
  <c r="G245" i="15"/>
  <c r="H245" i="15" s="1"/>
  <c r="E246" i="15"/>
  <c r="F246" i="15"/>
  <c r="G246" i="15"/>
  <c r="H246" i="15" s="1"/>
  <c r="E247" i="15"/>
  <c r="F247" i="15"/>
  <c r="E248" i="15"/>
  <c r="F248" i="15"/>
  <c r="G248" i="15"/>
  <c r="H248" i="15" s="1"/>
  <c r="E249" i="15"/>
  <c r="F249" i="15"/>
  <c r="G249" i="15"/>
  <c r="H249" i="15" s="1"/>
  <c r="E250" i="15"/>
  <c r="F250" i="15"/>
  <c r="E251" i="15"/>
  <c r="F251" i="15"/>
  <c r="G251" i="15"/>
  <c r="H251" i="15" s="1"/>
  <c r="E252" i="15"/>
  <c r="F252" i="15"/>
  <c r="G252" i="15"/>
  <c r="H252" i="15" s="1"/>
  <c r="E254" i="15"/>
  <c r="F254" i="15"/>
  <c r="G254" i="15"/>
  <c r="H254" i="15" s="1"/>
  <c r="E255" i="15"/>
  <c r="F255" i="15"/>
  <c r="G255" i="15"/>
  <c r="H255" i="15" s="1"/>
  <c r="E256" i="15"/>
  <c r="F256" i="15"/>
  <c r="E257" i="15"/>
  <c r="F257" i="15"/>
  <c r="G257" i="15"/>
  <c r="H257" i="15" s="1"/>
  <c r="E258" i="15"/>
  <c r="F258" i="15"/>
  <c r="G258" i="15"/>
  <c r="H258" i="15" s="1"/>
  <c r="E259" i="15"/>
  <c r="F259" i="15"/>
  <c r="E260" i="15"/>
  <c r="F260" i="15"/>
  <c r="G260" i="15"/>
  <c r="H260" i="15" s="1"/>
  <c r="E261" i="15"/>
  <c r="F261" i="15"/>
  <c r="G261" i="15"/>
  <c r="H261" i="15" s="1"/>
  <c r="E262" i="15"/>
  <c r="G262" i="15"/>
  <c r="H262" i="15" s="1"/>
  <c r="E263" i="15"/>
  <c r="F263" i="15"/>
  <c r="G263" i="15"/>
  <c r="H263" i="15" s="1"/>
  <c r="E264" i="15"/>
  <c r="F264" i="15"/>
  <c r="G264" i="15"/>
  <c r="H264" i="15" s="1"/>
  <c r="E265" i="15"/>
  <c r="E266" i="15"/>
  <c r="F266" i="15"/>
  <c r="G266" i="15"/>
  <c r="H266" i="15" s="1"/>
  <c r="E267" i="15"/>
  <c r="F267" i="15"/>
  <c r="G267" i="15"/>
  <c r="H267" i="15" s="1"/>
  <c r="E268" i="15"/>
  <c r="G268" i="15"/>
  <c r="E269" i="15"/>
  <c r="F269" i="15"/>
  <c r="G269" i="15"/>
  <c r="H269" i="15" s="1"/>
  <c r="E270" i="15"/>
  <c r="F270" i="15"/>
  <c r="G270" i="15"/>
  <c r="H270" i="15" s="1"/>
  <c r="E271" i="15"/>
  <c r="F271" i="15"/>
  <c r="E272" i="15"/>
  <c r="F272" i="15"/>
  <c r="G272" i="15"/>
  <c r="H272" i="15" s="1"/>
  <c r="E273" i="15"/>
  <c r="F273" i="15"/>
  <c r="G273" i="15"/>
  <c r="H273" i="15" s="1"/>
  <c r="E274" i="15"/>
  <c r="F274" i="15"/>
  <c r="E275" i="15"/>
  <c r="F275" i="15"/>
  <c r="G275" i="15"/>
  <c r="H275" i="15" s="1"/>
  <c r="E276" i="15"/>
  <c r="G276" i="15"/>
  <c r="H276" i="15" s="1"/>
  <c r="E277" i="15"/>
  <c r="G277" i="15"/>
  <c r="E278" i="15"/>
  <c r="F278" i="15"/>
  <c r="G278" i="15"/>
  <c r="H278" i="15" s="1"/>
  <c r="E279" i="15"/>
  <c r="F279" i="15"/>
  <c r="G279" i="15"/>
  <c r="H279" i="15" s="1"/>
  <c r="E280" i="15"/>
  <c r="E281" i="15"/>
  <c r="F281" i="15"/>
  <c r="G281" i="15"/>
  <c r="H281" i="15" s="1"/>
  <c r="E282" i="15"/>
  <c r="F282" i="15"/>
  <c r="G282" i="15"/>
  <c r="H282" i="15" s="1"/>
  <c r="E283" i="15"/>
  <c r="G283" i="15"/>
  <c r="H283" i="15" s="1"/>
  <c r="F284" i="15"/>
  <c r="G284" i="15"/>
  <c r="E285" i="15"/>
  <c r="F285" i="15"/>
  <c r="G285" i="15"/>
  <c r="H285" i="15" s="1"/>
  <c r="E286" i="15"/>
  <c r="G286" i="15"/>
  <c r="E287" i="15"/>
  <c r="F287" i="15"/>
  <c r="G287" i="15"/>
  <c r="H287" i="15" s="1"/>
  <c r="E288" i="15"/>
  <c r="F288" i="15"/>
  <c r="G288" i="15"/>
  <c r="H288" i="15" s="1"/>
  <c r="E289" i="15"/>
  <c r="F289" i="15"/>
  <c r="E290" i="15"/>
  <c r="F290" i="15"/>
  <c r="G290" i="15"/>
  <c r="H290" i="15" s="1"/>
  <c r="E291" i="15"/>
  <c r="F291" i="15"/>
  <c r="G291" i="15"/>
  <c r="H291" i="15" s="1"/>
  <c r="E292" i="15"/>
  <c r="F292" i="15"/>
  <c r="E293" i="15"/>
  <c r="F293" i="15"/>
  <c r="G293" i="15"/>
  <c r="H293" i="15" s="1"/>
  <c r="E294" i="15"/>
  <c r="F294" i="15"/>
  <c r="G294" i="15"/>
  <c r="H294" i="15" s="1"/>
  <c r="E295" i="15"/>
  <c r="F295" i="15"/>
  <c r="E296" i="15"/>
  <c r="F296" i="15"/>
  <c r="G296" i="15"/>
  <c r="H296" i="15" s="1"/>
  <c r="E297" i="15"/>
  <c r="F297" i="15"/>
  <c r="G297" i="15"/>
  <c r="H297" i="15" s="1"/>
  <c r="E298" i="15"/>
  <c r="F299" i="15"/>
  <c r="G299" i="15"/>
  <c r="E300" i="15"/>
  <c r="F300" i="15"/>
  <c r="G300" i="15"/>
  <c r="H300" i="15" s="1"/>
  <c r="E301" i="15"/>
  <c r="F301" i="15"/>
  <c r="G301" i="15"/>
  <c r="H301" i="15" s="1"/>
  <c r="E302" i="15"/>
  <c r="F302" i="15"/>
  <c r="G302" i="15"/>
  <c r="H302" i="15" s="1"/>
  <c r="E303" i="15"/>
  <c r="F303" i="15"/>
  <c r="G303" i="15"/>
  <c r="H303" i="15" s="1"/>
  <c r="E304" i="15"/>
  <c r="F304" i="15"/>
  <c r="G304" i="15"/>
  <c r="E305" i="15"/>
  <c r="F305" i="15"/>
  <c r="G305" i="15"/>
  <c r="H305" i="15" s="1"/>
  <c r="E306" i="15"/>
  <c r="F306" i="15"/>
  <c r="G306" i="15"/>
  <c r="H306" i="15" s="1"/>
  <c r="E307" i="15"/>
  <c r="F307" i="15"/>
  <c r="E308" i="15"/>
  <c r="F308" i="15"/>
  <c r="G308" i="15"/>
  <c r="H308" i="15" s="1"/>
  <c r="E309" i="15"/>
  <c r="F309" i="15"/>
  <c r="G309" i="15"/>
  <c r="H309" i="15" s="1"/>
  <c r="E310" i="15"/>
  <c r="E311" i="15"/>
  <c r="F311" i="15"/>
  <c r="G311" i="15"/>
  <c r="H311" i="15" s="1"/>
  <c r="E312" i="15"/>
  <c r="F312" i="15"/>
  <c r="G312" i="15"/>
  <c r="H312" i="15" s="1"/>
  <c r="E313" i="15"/>
  <c r="F313" i="15"/>
  <c r="E314" i="15"/>
  <c r="F314" i="15"/>
  <c r="G314" i="15"/>
  <c r="H314" i="15" s="1"/>
  <c r="E315" i="15"/>
  <c r="F315" i="15"/>
  <c r="G315" i="15"/>
  <c r="H315" i="15" s="1"/>
  <c r="E316" i="15"/>
  <c r="F316" i="15"/>
  <c r="E317" i="15"/>
  <c r="F317" i="15"/>
  <c r="G317" i="15"/>
  <c r="H317" i="15" s="1"/>
  <c r="E318" i="15"/>
  <c r="F318" i="15"/>
  <c r="G318" i="15"/>
  <c r="H318" i="15" s="1"/>
  <c r="E319" i="15"/>
  <c r="G319" i="15"/>
  <c r="H319" i="15" s="1"/>
  <c r="E320" i="15"/>
  <c r="F320" i="15"/>
  <c r="G320" i="15"/>
  <c r="H320" i="15" s="1"/>
  <c r="E321" i="15"/>
  <c r="F321" i="15"/>
  <c r="G321" i="15"/>
  <c r="H321" i="15" s="1"/>
  <c r="E322" i="15"/>
  <c r="E323" i="15"/>
  <c r="F323" i="15"/>
  <c r="G323" i="15"/>
  <c r="H323" i="15" s="1"/>
  <c r="E163" i="14"/>
  <c r="F163" i="14"/>
  <c r="G163" i="14"/>
  <c r="H163" i="14" s="1"/>
  <c r="E164" i="14"/>
  <c r="F164" i="14"/>
  <c r="G164" i="14"/>
  <c r="H164" i="14" s="1"/>
  <c r="E165" i="14"/>
  <c r="F165" i="14"/>
  <c r="G165" i="14"/>
  <c r="H165" i="14" s="1"/>
  <c r="G166" i="14"/>
  <c r="G167" i="14"/>
  <c r="F168" i="14"/>
  <c r="G168" i="14"/>
  <c r="F169" i="14"/>
  <c r="G169" i="14"/>
  <c r="F170" i="14"/>
  <c r="G170" i="14"/>
  <c r="E171" i="14"/>
  <c r="F171" i="14"/>
  <c r="G171" i="14"/>
  <c r="H171" i="14" s="1"/>
  <c r="E172" i="14"/>
  <c r="F172" i="14"/>
  <c r="G172" i="14"/>
  <c r="H172" i="14" s="1"/>
  <c r="E173" i="14"/>
  <c r="F173" i="14"/>
  <c r="G173" i="14"/>
  <c r="H173" i="14" s="1"/>
  <c r="E174" i="14"/>
  <c r="F174" i="14"/>
  <c r="G174" i="14"/>
  <c r="H174" i="14" s="1"/>
  <c r="E175" i="14"/>
  <c r="F175" i="14"/>
  <c r="G175" i="14"/>
  <c r="H175" i="14" s="1"/>
  <c r="G176" i="14"/>
  <c r="G177" i="14"/>
  <c r="E178" i="14"/>
  <c r="F178" i="14"/>
  <c r="G178" i="14"/>
  <c r="H178" i="14" s="1"/>
  <c r="E179" i="14"/>
  <c r="F179" i="14"/>
  <c r="G179" i="14"/>
  <c r="E180" i="14"/>
  <c r="F180" i="14"/>
  <c r="G180" i="14"/>
  <c r="H180" i="14" s="1"/>
  <c r="E181" i="14"/>
  <c r="F181" i="14"/>
  <c r="G181" i="14"/>
  <c r="H181" i="14" s="1"/>
  <c r="G182" i="14"/>
  <c r="E183" i="14"/>
  <c r="F183" i="14"/>
  <c r="G183" i="14"/>
  <c r="H183" i="14" s="1"/>
  <c r="E184" i="14"/>
  <c r="F184" i="14"/>
  <c r="G184" i="14"/>
  <c r="H184" i="14" s="1"/>
  <c r="E185" i="14"/>
  <c r="G185" i="14"/>
  <c r="H185" i="14" s="1"/>
  <c r="G186" i="14"/>
  <c r="E187" i="14"/>
  <c r="F187" i="14"/>
  <c r="G187" i="14"/>
  <c r="H187" i="14" s="1"/>
  <c r="G188" i="14"/>
  <c r="F189" i="14"/>
  <c r="G189" i="14"/>
  <c r="F190" i="14"/>
  <c r="G190" i="14"/>
  <c r="G191" i="14"/>
  <c r="G192" i="14"/>
  <c r="E193" i="14"/>
  <c r="F193" i="14"/>
  <c r="G193" i="14"/>
  <c r="H193" i="14" s="1"/>
  <c r="E194" i="14"/>
  <c r="F194" i="14"/>
  <c r="G194" i="14"/>
  <c r="H194" i="14" s="1"/>
  <c r="E195" i="14"/>
  <c r="F195" i="14"/>
  <c r="G195" i="14"/>
  <c r="H195" i="14" s="1"/>
  <c r="F196" i="14"/>
  <c r="G196" i="14"/>
  <c r="E197" i="14"/>
  <c r="G197" i="14"/>
  <c r="F198" i="14"/>
  <c r="G198" i="14"/>
  <c r="E199" i="14"/>
  <c r="F199" i="14"/>
  <c r="G199" i="14"/>
  <c r="H199" i="14" s="1"/>
  <c r="G200" i="14"/>
  <c r="G201" i="14"/>
  <c r="G202" i="14"/>
  <c r="E203" i="14"/>
  <c r="F203" i="14"/>
  <c r="G203" i="14"/>
  <c r="H203" i="14" s="1"/>
  <c r="E204" i="14"/>
  <c r="F204" i="14"/>
  <c r="G204" i="14"/>
  <c r="H204" i="14" s="1"/>
  <c r="E205" i="14"/>
  <c r="F205" i="14"/>
  <c r="G205" i="14"/>
  <c r="H205" i="14" s="1"/>
  <c r="E206" i="14"/>
  <c r="F206" i="14"/>
  <c r="G206" i="14"/>
  <c r="E207" i="14"/>
  <c r="F207" i="14"/>
  <c r="G207" i="14"/>
  <c r="H207" i="14" s="1"/>
  <c r="E208" i="14"/>
  <c r="F208" i="14"/>
  <c r="G208" i="14"/>
  <c r="H208" i="14" s="1"/>
  <c r="E209" i="14"/>
  <c r="F209" i="14"/>
  <c r="G209" i="14"/>
  <c r="H209" i="14" s="1"/>
  <c r="E210" i="14"/>
  <c r="F210" i="14"/>
  <c r="G210" i="14"/>
  <c r="H210" i="14" s="1"/>
  <c r="E211" i="14"/>
  <c r="F211" i="14"/>
  <c r="G211" i="14"/>
  <c r="H211" i="14" s="1"/>
  <c r="G212" i="14"/>
  <c r="E213" i="14"/>
  <c r="F213" i="14"/>
  <c r="G213" i="14"/>
  <c r="H213" i="14" s="1"/>
  <c r="E214" i="14"/>
  <c r="F214" i="14"/>
  <c r="G214" i="14"/>
  <c r="H214" i="14" s="1"/>
  <c r="E215" i="14"/>
  <c r="F215" i="14"/>
  <c r="G215" i="14"/>
  <c r="E216" i="14"/>
  <c r="F216" i="14"/>
  <c r="G216" i="14"/>
  <c r="H216" i="14" s="1"/>
  <c r="E217" i="14"/>
  <c r="F217" i="14"/>
  <c r="G217" i="14"/>
  <c r="H217" i="14" s="1"/>
  <c r="E218" i="14"/>
  <c r="F218" i="14"/>
  <c r="G218" i="14"/>
  <c r="H218" i="14" s="1"/>
  <c r="E219" i="14"/>
  <c r="F219" i="14"/>
  <c r="G219" i="14"/>
  <c r="H219" i="14" s="1"/>
  <c r="E220" i="14"/>
  <c r="F220" i="14"/>
  <c r="G220" i="14"/>
  <c r="H220" i="14" s="1"/>
  <c r="E221" i="14"/>
  <c r="F221" i="14"/>
  <c r="G221" i="14"/>
  <c r="H221" i="14" s="1"/>
  <c r="G222" i="14"/>
  <c r="E223" i="14"/>
  <c r="F223" i="14"/>
  <c r="G223" i="14"/>
  <c r="H223" i="14" s="1"/>
  <c r="G224" i="14"/>
  <c r="E225" i="14"/>
  <c r="F225" i="14"/>
  <c r="G225" i="14"/>
  <c r="H225" i="14" s="1"/>
  <c r="F226" i="14"/>
  <c r="G226" i="14"/>
  <c r="E227" i="14"/>
  <c r="F227" i="14"/>
  <c r="G227" i="14"/>
  <c r="H227" i="14" s="1"/>
  <c r="E228" i="14"/>
  <c r="F228" i="14"/>
  <c r="G228" i="14"/>
  <c r="H228" i="14" s="1"/>
  <c r="E229" i="14"/>
  <c r="F229" i="14"/>
  <c r="G229" i="14"/>
  <c r="H229" i="14" s="1"/>
  <c r="E230" i="14"/>
  <c r="G230" i="14"/>
  <c r="H230" i="14" s="1"/>
  <c r="E231" i="14"/>
  <c r="F231" i="14"/>
  <c r="G231" i="14"/>
  <c r="H231" i="14" s="1"/>
  <c r="F232" i="14"/>
  <c r="G232" i="14"/>
  <c r="E233" i="14"/>
  <c r="F233" i="14"/>
  <c r="G233" i="14"/>
  <c r="E234" i="14"/>
  <c r="F234" i="14"/>
  <c r="G234" i="14"/>
  <c r="H234" i="14" s="1"/>
  <c r="E235" i="14"/>
  <c r="F235" i="14"/>
  <c r="G235" i="14"/>
  <c r="H235" i="14" s="1"/>
  <c r="E236" i="14"/>
  <c r="F236" i="14"/>
  <c r="G236" i="14"/>
  <c r="H236" i="14" s="1"/>
  <c r="E237" i="14"/>
  <c r="F237" i="14"/>
  <c r="G237" i="14"/>
  <c r="H237" i="14" s="1"/>
  <c r="E238" i="14"/>
  <c r="F238" i="14"/>
  <c r="G238" i="14"/>
  <c r="H238" i="14" s="1"/>
  <c r="E239" i="14"/>
  <c r="F239" i="14"/>
  <c r="G239" i="14"/>
  <c r="H239" i="14" s="1"/>
  <c r="E240" i="14"/>
  <c r="F240" i="14"/>
  <c r="G240" i="14"/>
  <c r="H240" i="14" s="1"/>
  <c r="E241" i="14"/>
  <c r="F241" i="14"/>
  <c r="G241" i="14"/>
  <c r="H241" i="14" s="1"/>
  <c r="E242" i="14"/>
  <c r="F242" i="14"/>
  <c r="G242" i="14"/>
  <c r="E243" i="14"/>
  <c r="F243" i="14"/>
  <c r="G243" i="14"/>
  <c r="H243" i="14" s="1"/>
  <c r="E244" i="14"/>
  <c r="F244" i="14"/>
  <c r="G244" i="14"/>
  <c r="H244" i="14" s="1"/>
  <c r="F245" i="14"/>
  <c r="G245" i="14"/>
  <c r="E246" i="14"/>
  <c r="F246" i="14"/>
  <c r="G246" i="14"/>
  <c r="H246" i="14" s="1"/>
  <c r="E247" i="14"/>
  <c r="F247" i="14"/>
  <c r="G247" i="14"/>
  <c r="H247" i="14" s="1"/>
  <c r="E248" i="14"/>
  <c r="F248" i="14"/>
  <c r="G248" i="14"/>
  <c r="H248" i="14" s="1"/>
  <c r="E249" i="14"/>
  <c r="F249" i="14"/>
  <c r="G249" i="14"/>
  <c r="H249" i="14" s="1"/>
  <c r="E250" i="14"/>
  <c r="F250" i="14"/>
  <c r="G250" i="14"/>
  <c r="H250" i="14" s="1"/>
  <c r="E251" i="14"/>
  <c r="F251" i="14"/>
  <c r="G251" i="14"/>
  <c r="E252" i="14"/>
  <c r="F252" i="14"/>
  <c r="G252" i="14"/>
  <c r="H252" i="14" s="1"/>
  <c r="E253" i="14"/>
  <c r="F253" i="14"/>
  <c r="G253" i="14"/>
  <c r="H253" i="14" s="1"/>
  <c r="E254" i="14"/>
  <c r="F254" i="14"/>
  <c r="G254" i="14"/>
  <c r="H254" i="14" s="1"/>
  <c r="E255" i="14"/>
  <c r="G255" i="14"/>
  <c r="H255" i="14" s="1"/>
  <c r="E256" i="14"/>
  <c r="F256" i="14"/>
  <c r="G256" i="14"/>
  <c r="H256" i="14" s="1"/>
  <c r="E257" i="14"/>
  <c r="F257" i="14"/>
  <c r="G257" i="14"/>
  <c r="H257" i="14" s="1"/>
  <c r="E258" i="14"/>
  <c r="F258" i="14"/>
  <c r="G258" i="14"/>
  <c r="H258" i="14" s="1"/>
  <c r="E259" i="14"/>
  <c r="F259" i="14"/>
  <c r="G259" i="14"/>
  <c r="H259" i="14" s="1"/>
  <c r="E260" i="14"/>
  <c r="F260" i="14"/>
  <c r="G260" i="14"/>
  <c r="G261" i="14"/>
  <c r="G262" i="14"/>
  <c r="F263" i="14"/>
  <c r="G263" i="14"/>
  <c r="E264" i="14"/>
  <c r="G264" i="14"/>
  <c r="H264" i="14" s="1"/>
  <c r="E265" i="14"/>
  <c r="F265" i="14"/>
  <c r="G265" i="14"/>
  <c r="H265" i="14" s="1"/>
  <c r="E266" i="14"/>
  <c r="F266" i="14"/>
  <c r="G266" i="14"/>
  <c r="H266" i="14" s="1"/>
  <c r="E267" i="14"/>
  <c r="F267" i="14"/>
  <c r="G267" i="14"/>
  <c r="H267" i="14" s="1"/>
  <c r="E268" i="14"/>
  <c r="F268" i="14"/>
  <c r="G268" i="14"/>
  <c r="H268" i="14" s="1"/>
  <c r="G269" i="14"/>
  <c r="E270" i="14"/>
  <c r="F270" i="14"/>
  <c r="G270" i="14"/>
  <c r="H270" i="14" s="1"/>
  <c r="E271" i="14"/>
  <c r="F271" i="14"/>
  <c r="G271" i="14"/>
  <c r="H271" i="14" s="1"/>
  <c r="G272" i="14"/>
  <c r="E273" i="14"/>
  <c r="F273" i="14"/>
  <c r="G273" i="14"/>
  <c r="H273" i="14" s="1"/>
  <c r="E274" i="14"/>
  <c r="F274" i="14"/>
  <c r="G274" i="14"/>
  <c r="H274" i="14" s="1"/>
  <c r="E275" i="14"/>
  <c r="F275" i="14"/>
  <c r="G275" i="14"/>
  <c r="H275" i="14" s="1"/>
  <c r="G276" i="14"/>
  <c r="E277" i="14"/>
  <c r="F277" i="14"/>
  <c r="G277" i="14"/>
  <c r="H277" i="14" s="1"/>
  <c r="E278" i="14"/>
  <c r="F278" i="14"/>
  <c r="G278" i="14"/>
  <c r="E279" i="14"/>
  <c r="F279" i="14"/>
  <c r="G279" i="14"/>
  <c r="H279" i="14" s="1"/>
  <c r="E280" i="14"/>
  <c r="F280" i="14"/>
  <c r="G280" i="14"/>
  <c r="H280" i="14" s="1"/>
  <c r="E281" i="14"/>
  <c r="F281" i="14"/>
  <c r="G281" i="14"/>
  <c r="H281" i="14" s="1"/>
  <c r="G282" i="14"/>
  <c r="E283" i="14"/>
  <c r="F283" i="14"/>
  <c r="G283" i="14"/>
  <c r="H283" i="14" s="1"/>
  <c r="E284" i="14"/>
  <c r="F284" i="14"/>
  <c r="G284" i="14"/>
  <c r="H284" i="14" s="1"/>
  <c r="E285" i="14"/>
  <c r="F285" i="14"/>
  <c r="G285" i="14"/>
  <c r="H285" i="14" s="1"/>
  <c r="E286" i="14"/>
  <c r="F286" i="14"/>
  <c r="G286" i="14"/>
  <c r="H286" i="14" s="1"/>
  <c r="G287" i="14"/>
  <c r="E288" i="14"/>
  <c r="F288" i="14"/>
  <c r="G288" i="14"/>
  <c r="H288" i="14" s="1"/>
  <c r="F289" i="14"/>
  <c r="G289" i="14"/>
  <c r="E290" i="14"/>
  <c r="F290" i="14"/>
  <c r="G290" i="14"/>
  <c r="H290" i="14" s="1"/>
  <c r="E291" i="14"/>
  <c r="F291" i="14"/>
  <c r="G291" i="14"/>
  <c r="H291" i="14" s="1"/>
  <c r="E292" i="14"/>
  <c r="F292" i="14"/>
  <c r="G292" i="14"/>
  <c r="H292" i="14" s="1"/>
  <c r="E293" i="14"/>
  <c r="F293" i="14"/>
  <c r="G293" i="14"/>
  <c r="H293" i="14" s="1"/>
  <c r="E294" i="14"/>
  <c r="F294" i="14"/>
  <c r="G294" i="14"/>
  <c r="H294" i="14" s="1"/>
  <c r="E295" i="14"/>
  <c r="F295" i="14"/>
  <c r="G295" i="14"/>
  <c r="E296" i="14"/>
  <c r="F296" i="14"/>
  <c r="G296" i="14"/>
  <c r="E297" i="14"/>
  <c r="F297" i="14"/>
  <c r="G297" i="14"/>
  <c r="H297" i="14" s="1"/>
  <c r="F298" i="14"/>
  <c r="G298" i="14"/>
  <c r="G299" i="14"/>
  <c r="E300" i="14"/>
  <c r="F300" i="14"/>
  <c r="G300" i="14"/>
  <c r="H300" i="14" s="1"/>
  <c r="E301" i="14"/>
  <c r="F301" i="14"/>
  <c r="G301" i="14"/>
  <c r="E302" i="14"/>
  <c r="F302" i="14"/>
  <c r="G302" i="14"/>
  <c r="E303" i="14"/>
  <c r="G303" i="14"/>
  <c r="H303" i="14" s="1"/>
  <c r="G304" i="14"/>
  <c r="E305" i="14"/>
  <c r="F305" i="14"/>
  <c r="G305" i="14"/>
  <c r="H305" i="14" s="1"/>
  <c r="E306" i="14"/>
  <c r="F306" i="14"/>
  <c r="G306" i="14"/>
  <c r="H306" i="14" s="1"/>
  <c r="E307" i="14"/>
  <c r="F307" i="14"/>
  <c r="G307" i="14"/>
  <c r="H307" i="14" s="1"/>
  <c r="E308" i="14"/>
  <c r="F308" i="14"/>
  <c r="G308" i="14"/>
  <c r="E309" i="14"/>
  <c r="F309" i="14"/>
  <c r="G309" i="14"/>
  <c r="H309" i="14" s="1"/>
  <c r="E310" i="14"/>
  <c r="F310" i="14"/>
  <c r="G310" i="14"/>
  <c r="H310" i="14" s="1"/>
  <c r="E311" i="14"/>
  <c r="F311" i="14"/>
  <c r="G311" i="14"/>
  <c r="H311" i="14" s="1"/>
  <c r="E312" i="14"/>
  <c r="F312" i="14"/>
  <c r="G312" i="14"/>
  <c r="H312" i="14" s="1"/>
  <c r="E313" i="14"/>
  <c r="F313" i="14"/>
  <c r="G313" i="14"/>
  <c r="H313" i="14" s="1"/>
  <c r="E314" i="14"/>
  <c r="F314" i="14"/>
  <c r="G314" i="14"/>
  <c r="H314" i="14" s="1"/>
  <c r="F315" i="14"/>
  <c r="G315" i="14"/>
  <c r="E316" i="14"/>
  <c r="F316" i="14"/>
  <c r="G316" i="14"/>
  <c r="H316" i="14" s="1"/>
  <c r="E317" i="14"/>
  <c r="F317" i="14"/>
  <c r="G317" i="14"/>
  <c r="H317" i="14" s="1"/>
  <c r="F318" i="14"/>
  <c r="G318" i="14"/>
  <c r="E319" i="14"/>
  <c r="F319" i="14"/>
  <c r="G319" i="14"/>
  <c r="H319" i="14" s="1"/>
  <c r="E320" i="14"/>
  <c r="F320" i="14"/>
  <c r="G320" i="14"/>
  <c r="H320" i="14" s="1"/>
  <c r="E321" i="14"/>
  <c r="F321" i="14"/>
  <c r="G321" i="14"/>
  <c r="H321" i="14" s="1"/>
  <c r="E322" i="14"/>
  <c r="F322" i="14"/>
  <c r="G322" i="14"/>
  <c r="E323" i="14"/>
  <c r="F323" i="14"/>
  <c r="G323" i="14"/>
  <c r="E163" i="13"/>
  <c r="G163" i="13"/>
  <c r="H163" i="13" s="1"/>
  <c r="E164" i="13"/>
  <c r="G164" i="13"/>
  <c r="H164" i="13" s="1"/>
  <c r="E165" i="13"/>
  <c r="F165" i="13"/>
  <c r="G165" i="13"/>
  <c r="H165" i="13" s="1"/>
  <c r="G166" i="13"/>
  <c r="G167" i="13"/>
  <c r="E168" i="13"/>
  <c r="F168" i="13"/>
  <c r="G168" i="13"/>
  <c r="E169" i="13"/>
  <c r="G169" i="13"/>
  <c r="H169" i="13" s="1"/>
  <c r="E170" i="13"/>
  <c r="G170" i="13"/>
  <c r="H170" i="13" s="1"/>
  <c r="E171" i="13"/>
  <c r="F171" i="13"/>
  <c r="G171" i="13"/>
  <c r="H171" i="13" s="1"/>
  <c r="E172" i="13"/>
  <c r="F172" i="13"/>
  <c r="G172" i="13"/>
  <c r="H172" i="13" s="1"/>
  <c r="E173" i="13"/>
  <c r="F173" i="13"/>
  <c r="G173" i="13"/>
  <c r="H173" i="13" s="1"/>
  <c r="E174" i="13"/>
  <c r="F174" i="13"/>
  <c r="G174" i="13"/>
  <c r="E175" i="13"/>
  <c r="F175" i="13"/>
  <c r="G175" i="13"/>
  <c r="H175" i="13" s="1"/>
  <c r="E176" i="13"/>
  <c r="F176" i="13"/>
  <c r="G176" i="13"/>
  <c r="H176" i="13" s="1"/>
  <c r="E177" i="13"/>
  <c r="F177" i="13"/>
  <c r="G177" i="13"/>
  <c r="H177" i="13" s="1"/>
  <c r="E178" i="13"/>
  <c r="F178" i="13"/>
  <c r="G178" i="13"/>
  <c r="H178" i="13" s="1"/>
  <c r="E179" i="13"/>
  <c r="F179" i="13"/>
  <c r="G179" i="13"/>
  <c r="H179" i="13" s="1"/>
  <c r="E180" i="13"/>
  <c r="F180" i="13"/>
  <c r="G180" i="13"/>
  <c r="H180" i="13" s="1"/>
  <c r="E181" i="13"/>
  <c r="F181" i="13"/>
  <c r="G181" i="13"/>
  <c r="H181" i="13" s="1"/>
  <c r="G182" i="13"/>
  <c r="E183" i="13"/>
  <c r="F183" i="13"/>
  <c r="G183" i="13"/>
  <c r="H183" i="13" s="1"/>
  <c r="E184" i="13"/>
  <c r="F184" i="13"/>
  <c r="G184" i="13"/>
  <c r="H184" i="13" s="1"/>
  <c r="E185" i="13"/>
  <c r="F185" i="13"/>
  <c r="G185" i="13"/>
  <c r="H185" i="13" s="1"/>
  <c r="E186" i="13"/>
  <c r="G186" i="13"/>
  <c r="H186" i="13" s="1"/>
  <c r="E187" i="13"/>
  <c r="F187" i="13"/>
  <c r="G187" i="13"/>
  <c r="H187" i="13" s="1"/>
  <c r="E188" i="13"/>
  <c r="F188" i="13"/>
  <c r="G188" i="13"/>
  <c r="E189" i="13"/>
  <c r="G189" i="13"/>
  <c r="E190" i="13"/>
  <c r="G190" i="13"/>
  <c r="H190" i="13" s="1"/>
  <c r="G191" i="13"/>
  <c r="E192" i="13"/>
  <c r="G192" i="13"/>
  <c r="H192" i="13" s="1"/>
  <c r="E193" i="13"/>
  <c r="F193" i="13"/>
  <c r="G193" i="13"/>
  <c r="H193" i="13" s="1"/>
  <c r="E194" i="13"/>
  <c r="F194" i="13"/>
  <c r="G194" i="13"/>
  <c r="E195" i="13"/>
  <c r="F195" i="13"/>
  <c r="G195" i="13"/>
  <c r="E196" i="13"/>
  <c r="F196" i="13"/>
  <c r="G196" i="13"/>
  <c r="H196" i="13" s="1"/>
  <c r="E197" i="13"/>
  <c r="F197" i="13"/>
  <c r="G197" i="13"/>
  <c r="H197" i="13" s="1"/>
  <c r="E198" i="13"/>
  <c r="G198" i="13"/>
  <c r="H198" i="13" s="1"/>
  <c r="E199" i="13"/>
  <c r="F199" i="13"/>
  <c r="G199" i="13"/>
  <c r="H199" i="13" s="1"/>
  <c r="E200" i="13"/>
  <c r="G200" i="13"/>
  <c r="H200" i="13" s="1"/>
  <c r="E201" i="13"/>
  <c r="G201" i="13"/>
  <c r="E202" i="13"/>
  <c r="G202" i="13"/>
  <c r="H202" i="13" s="1"/>
  <c r="E203" i="13"/>
  <c r="F203" i="13"/>
  <c r="G203" i="13"/>
  <c r="H203" i="13" s="1"/>
  <c r="E204" i="13"/>
  <c r="F204" i="13"/>
  <c r="G204" i="13"/>
  <c r="H204" i="13" s="1"/>
  <c r="E205" i="13"/>
  <c r="F205" i="13"/>
  <c r="G205" i="13"/>
  <c r="H205" i="13" s="1"/>
  <c r="E206" i="13"/>
  <c r="F206" i="13"/>
  <c r="G206" i="13"/>
  <c r="H206" i="13" s="1"/>
  <c r="E207" i="13"/>
  <c r="F207" i="13"/>
  <c r="G207" i="13"/>
  <c r="H207" i="13" s="1"/>
  <c r="F208" i="13"/>
  <c r="G208" i="13"/>
  <c r="F209" i="13"/>
  <c r="G209" i="13"/>
  <c r="E210" i="13"/>
  <c r="F210" i="13"/>
  <c r="G210" i="13"/>
  <c r="H210" i="13" s="1"/>
  <c r="G211" i="13"/>
  <c r="G212" i="13"/>
  <c r="E213" i="13"/>
  <c r="G213" i="13"/>
  <c r="H213" i="13" s="1"/>
  <c r="E214" i="13"/>
  <c r="F214" i="13"/>
  <c r="G214" i="13"/>
  <c r="H214" i="13" s="1"/>
  <c r="E215" i="13"/>
  <c r="G215" i="13"/>
  <c r="E216" i="13"/>
  <c r="F216" i="13"/>
  <c r="G216" i="13"/>
  <c r="E217" i="13"/>
  <c r="G217" i="13"/>
  <c r="H217" i="13" s="1"/>
  <c r="E218" i="13"/>
  <c r="F218" i="13"/>
  <c r="G218" i="13"/>
  <c r="H218" i="13" s="1"/>
  <c r="E219" i="13"/>
  <c r="F219" i="13"/>
  <c r="G219" i="13"/>
  <c r="H219" i="13" s="1"/>
  <c r="E220" i="13"/>
  <c r="F220" i="13"/>
  <c r="G220" i="13"/>
  <c r="H220" i="13" s="1"/>
  <c r="E221" i="13"/>
  <c r="F221" i="13"/>
  <c r="G221" i="13"/>
  <c r="E222" i="13"/>
  <c r="F222" i="13"/>
  <c r="G222" i="13"/>
  <c r="E223" i="13"/>
  <c r="F223" i="13"/>
  <c r="G223" i="13"/>
  <c r="H223" i="13" s="1"/>
  <c r="G224" i="13"/>
  <c r="E225" i="13"/>
  <c r="F225" i="13"/>
  <c r="G225" i="13"/>
  <c r="H225" i="13" s="1"/>
  <c r="E226" i="13"/>
  <c r="F226" i="13"/>
  <c r="G226" i="13"/>
  <c r="H226" i="13" s="1"/>
  <c r="E227" i="13"/>
  <c r="F227" i="13"/>
  <c r="G227" i="13"/>
  <c r="H227" i="13" s="1"/>
  <c r="E228" i="13"/>
  <c r="F228" i="13"/>
  <c r="G228" i="13"/>
  <c r="E229" i="13"/>
  <c r="F229" i="13"/>
  <c r="G229" i="13"/>
  <c r="H229" i="13" s="1"/>
  <c r="E230" i="13"/>
  <c r="G230" i="13"/>
  <c r="H230" i="13" s="1"/>
  <c r="E231" i="13"/>
  <c r="F231" i="13"/>
  <c r="G231" i="13"/>
  <c r="H231" i="13" s="1"/>
  <c r="E232" i="13"/>
  <c r="F232" i="13"/>
  <c r="G232" i="13"/>
  <c r="H232" i="13" s="1"/>
  <c r="E233" i="13"/>
  <c r="F233" i="13"/>
  <c r="G233" i="13"/>
  <c r="H233" i="13" s="1"/>
  <c r="E234" i="13"/>
  <c r="F234" i="13"/>
  <c r="G234" i="13"/>
  <c r="H234" i="13" s="1"/>
  <c r="E235" i="13"/>
  <c r="F235" i="13"/>
  <c r="G235" i="13"/>
  <c r="H235" i="13" s="1"/>
  <c r="E236" i="13"/>
  <c r="F236" i="13"/>
  <c r="G236" i="13"/>
  <c r="H236" i="13" s="1"/>
  <c r="E237" i="13"/>
  <c r="F237" i="13"/>
  <c r="G237" i="13"/>
  <c r="H237" i="13" s="1"/>
  <c r="E238" i="13"/>
  <c r="F238" i="13"/>
  <c r="G238" i="13"/>
  <c r="H238" i="13" s="1"/>
  <c r="E239" i="13"/>
  <c r="F239" i="13"/>
  <c r="G239" i="13"/>
  <c r="H239" i="13" s="1"/>
  <c r="E240" i="13"/>
  <c r="F240" i="13"/>
  <c r="G240" i="13"/>
  <c r="H240" i="13" s="1"/>
  <c r="E241" i="13"/>
  <c r="F241" i="13"/>
  <c r="G241" i="13"/>
  <c r="H241" i="13" s="1"/>
  <c r="E242" i="13"/>
  <c r="F242" i="13"/>
  <c r="G242" i="13"/>
  <c r="E243" i="13"/>
  <c r="F243" i="13"/>
  <c r="G243" i="13"/>
  <c r="E244" i="13"/>
  <c r="F244" i="13"/>
  <c r="G244" i="13"/>
  <c r="H244" i="13" s="1"/>
  <c r="E245" i="13"/>
  <c r="F245" i="13"/>
  <c r="G245" i="13"/>
  <c r="H245" i="13" s="1"/>
  <c r="E246" i="13"/>
  <c r="F246" i="13"/>
  <c r="G246" i="13"/>
  <c r="H246" i="13" s="1"/>
  <c r="E247" i="13"/>
  <c r="F247" i="13"/>
  <c r="G247" i="13"/>
  <c r="H247" i="13" s="1"/>
  <c r="F248" i="13"/>
  <c r="G248" i="13"/>
  <c r="E249" i="13"/>
  <c r="F249" i="13"/>
  <c r="G249" i="13"/>
  <c r="E250" i="13"/>
  <c r="F250" i="13"/>
  <c r="G250" i="13"/>
  <c r="H250" i="13" s="1"/>
  <c r="E251" i="13"/>
  <c r="F251" i="13"/>
  <c r="G251" i="13"/>
  <c r="H251" i="13" s="1"/>
  <c r="E252" i="13"/>
  <c r="F252" i="13"/>
  <c r="G252" i="13"/>
  <c r="H252" i="13" s="1"/>
  <c r="F253" i="13"/>
  <c r="G253" i="13"/>
  <c r="E254" i="13"/>
  <c r="F254" i="13"/>
  <c r="G254" i="13"/>
  <c r="H254" i="13" s="1"/>
  <c r="E255" i="13"/>
  <c r="F255" i="13"/>
  <c r="G255" i="13"/>
  <c r="E256" i="13"/>
  <c r="F256" i="13"/>
  <c r="G256" i="13"/>
  <c r="H256" i="13" s="1"/>
  <c r="E257" i="13"/>
  <c r="F257" i="13"/>
  <c r="G257" i="13"/>
  <c r="H257" i="13" s="1"/>
  <c r="E258" i="13"/>
  <c r="F258" i="13"/>
  <c r="G258" i="13"/>
  <c r="H258" i="13" s="1"/>
  <c r="E259" i="13"/>
  <c r="F259" i="13"/>
  <c r="G259" i="13"/>
  <c r="H259" i="13" s="1"/>
  <c r="E260" i="13"/>
  <c r="F260" i="13"/>
  <c r="G260" i="13"/>
  <c r="H260" i="13" s="1"/>
  <c r="E261" i="13"/>
  <c r="F261" i="13"/>
  <c r="G261" i="13"/>
  <c r="H261" i="13" s="1"/>
  <c r="E262" i="13"/>
  <c r="F262" i="13"/>
  <c r="G262" i="13"/>
  <c r="H262" i="13" s="1"/>
  <c r="E263" i="13"/>
  <c r="F263" i="13"/>
  <c r="G263" i="13"/>
  <c r="H263" i="13" s="1"/>
  <c r="E264" i="13"/>
  <c r="G264" i="13"/>
  <c r="H264" i="13" s="1"/>
  <c r="E265" i="13"/>
  <c r="F265" i="13"/>
  <c r="G265" i="13"/>
  <c r="H265" i="13" s="1"/>
  <c r="E266" i="13"/>
  <c r="F266" i="13"/>
  <c r="G266" i="13"/>
  <c r="H266" i="13" s="1"/>
  <c r="E267" i="13"/>
  <c r="F267" i="13"/>
  <c r="G267" i="13"/>
  <c r="H267" i="13" s="1"/>
  <c r="E268" i="13"/>
  <c r="F268" i="13"/>
  <c r="G268" i="13"/>
  <c r="H268" i="13" s="1"/>
  <c r="E269" i="13"/>
  <c r="F269" i="13"/>
  <c r="G269" i="13"/>
  <c r="E270" i="13"/>
  <c r="F270" i="13"/>
  <c r="G270" i="13"/>
  <c r="E271" i="13"/>
  <c r="F271" i="13"/>
  <c r="G271" i="13"/>
  <c r="H271" i="13" s="1"/>
  <c r="E272" i="13"/>
  <c r="G272" i="13"/>
  <c r="H272" i="13" s="1"/>
  <c r="E273" i="13"/>
  <c r="F273" i="13"/>
  <c r="G273" i="13"/>
  <c r="H273" i="13" s="1"/>
  <c r="E274" i="13"/>
  <c r="F274" i="13"/>
  <c r="G274" i="13"/>
  <c r="H274" i="13" s="1"/>
  <c r="E275" i="13"/>
  <c r="F275" i="13"/>
  <c r="G275" i="13"/>
  <c r="F276" i="13"/>
  <c r="G276" i="13"/>
  <c r="E277" i="13"/>
  <c r="F277" i="13"/>
  <c r="G277" i="13"/>
  <c r="H277" i="13" s="1"/>
  <c r="E278" i="13"/>
  <c r="F278" i="13"/>
  <c r="G278" i="13"/>
  <c r="H278" i="13" s="1"/>
  <c r="E279" i="13"/>
  <c r="F279" i="13"/>
  <c r="G279" i="13"/>
  <c r="H279" i="13" s="1"/>
  <c r="E280" i="13"/>
  <c r="F280" i="13"/>
  <c r="G280" i="13"/>
  <c r="H280" i="13" s="1"/>
  <c r="E281" i="13"/>
  <c r="F281" i="13"/>
  <c r="G281" i="13"/>
  <c r="H281" i="13" s="1"/>
  <c r="G282" i="13"/>
  <c r="E283" i="13"/>
  <c r="F283" i="13"/>
  <c r="G283" i="13"/>
  <c r="H283" i="13" s="1"/>
  <c r="E284" i="13"/>
  <c r="F284" i="13"/>
  <c r="G284" i="13"/>
  <c r="H284" i="13" s="1"/>
  <c r="E285" i="13"/>
  <c r="F285" i="13"/>
  <c r="G285" i="13"/>
  <c r="H285" i="13" s="1"/>
  <c r="E286" i="13"/>
  <c r="F286" i="13"/>
  <c r="G286" i="13"/>
  <c r="H286" i="13" s="1"/>
  <c r="E287" i="13"/>
  <c r="F287" i="13"/>
  <c r="G287" i="13"/>
  <c r="H287" i="13" s="1"/>
  <c r="E288" i="13"/>
  <c r="F288" i="13"/>
  <c r="G288" i="13"/>
  <c r="H288" i="13" s="1"/>
  <c r="E289" i="13"/>
  <c r="F289" i="13"/>
  <c r="G289" i="13"/>
  <c r="H289" i="13" s="1"/>
  <c r="E290" i="13"/>
  <c r="F290" i="13"/>
  <c r="G290" i="13"/>
  <c r="H290" i="13" s="1"/>
  <c r="E291" i="13"/>
  <c r="F291" i="13"/>
  <c r="G291" i="13"/>
  <c r="H291" i="13" s="1"/>
  <c r="E292" i="13"/>
  <c r="F292" i="13"/>
  <c r="G292" i="13"/>
  <c r="H292" i="13" s="1"/>
  <c r="E293" i="13"/>
  <c r="F293" i="13"/>
  <c r="G293" i="13"/>
  <c r="H293" i="13" s="1"/>
  <c r="E294" i="13"/>
  <c r="F294" i="13"/>
  <c r="G294" i="13"/>
  <c r="H294" i="13" s="1"/>
  <c r="E295" i="13"/>
  <c r="G295" i="13"/>
  <c r="H295" i="13" s="1"/>
  <c r="E296" i="13"/>
  <c r="G296" i="13"/>
  <c r="E297" i="13"/>
  <c r="F297" i="13"/>
  <c r="G297" i="13"/>
  <c r="E298" i="13"/>
  <c r="F298" i="13"/>
  <c r="G298" i="13"/>
  <c r="H298" i="13" s="1"/>
  <c r="E299" i="13"/>
  <c r="G299" i="13"/>
  <c r="H299" i="13" s="1"/>
  <c r="E300" i="13"/>
  <c r="F300" i="13"/>
  <c r="G300" i="13"/>
  <c r="H300" i="13" s="1"/>
  <c r="E301" i="13"/>
  <c r="F301" i="13"/>
  <c r="G301" i="13"/>
  <c r="H301" i="13" s="1"/>
  <c r="E302" i="13"/>
  <c r="F302" i="13"/>
  <c r="G302" i="13"/>
  <c r="E303" i="13"/>
  <c r="F303" i="13"/>
  <c r="G303" i="13"/>
  <c r="E304" i="13"/>
  <c r="F304" i="13"/>
  <c r="G304" i="13"/>
  <c r="H304" i="13" s="1"/>
  <c r="E305" i="13"/>
  <c r="F305" i="13"/>
  <c r="G305" i="13"/>
  <c r="H305" i="13" s="1"/>
  <c r="E306" i="13"/>
  <c r="F306" i="13"/>
  <c r="G306" i="13"/>
  <c r="H306" i="13" s="1"/>
  <c r="E307" i="13"/>
  <c r="F307" i="13"/>
  <c r="G307" i="13"/>
  <c r="H307" i="13" s="1"/>
  <c r="E308" i="13"/>
  <c r="G308" i="13"/>
  <c r="H308" i="13" s="1"/>
  <c r="E309" i="13"/>
  <c r="F309" i="13"/>
  <c r="G309" i="13"/>
  <c r="E310" i="13"/>
  <c r="F310" i="13"/>
  <c r="G310" i="13"/>
  <c r="H310" i="13" s="1"/>
  <c r="E311" i="13"/>
  <c r="F311" i="13"/>
  <c r="G311" i="13"/>
  <c r="H311" i="13" s="1"/>
  <c r="E312" i="13"/>
  <c r="F312" i="13"/>
  <c r="G312" i="13"/>
  <c r="H312" i="13" s="1"/>
  <c r="E313" i="13"/>
  <c r="F313" i="13"/>
  <c r="G313" i="13"/>
  <c r="H313" i="13" s="1"/>
  <c r="E314" i="13"/>
  <c r="F314" i="13"/>
  <c r="G314" i="13"/>
  <c r="H314" i="13" s="1"/>
  <c r="E315" i="13"/>
  <c r="F315" i="13"/>
  <c r="G315" i="13"/>
  <c r="H315" i="13" s="1"/>
  <c r="E316" i="13"/>
  <c r="F316" i="13"/>
  <c r="G316" i="13"/>
  <c r="H316" i="13" s="1"/>
  <c r="E317" i="13"/>
  <c r="F317" i="13"/>
  <c r="G317" i="13"/>
  <c r="H317" i="13" s="1"/>
  <c r="E318" i="13"/>
  <c r="F318" i="13"/>
  <c r="G318" i="13"/>
  <c r="H318" i="13" s="1"/>
  <c r="E319" i="13"/>
  <c r="F319" i="13"/>
  <c r="G319" i="13"/>
  <c r="H319" i="13" s="1"/>
  <c r="E320" i="13"/>
  <c r="F320" i="13"/>
  <c r="G320" i="13"/>
  <c r="H320" i="13" s="1"/>
  <c r="E321" i="13"/>
  <c r="F321" i="13"/>
  <c r="G321" i="13"/>
  <c r="H321" i="13" s="1"/>
  <c r="E322" i="13"/>
  <c r="F322" i="13"/>
  <c r="G322" i="13"/>
  <c r="H322" i="13" s="1"/>
  <c r="E323" i="13"/>
  <c r="F323" i="13"/>
  <c r="G323" i="13"/>
  <c r="G163" i="12"/>
  <c r="E164" i="12"/>
  <c r="F164" i="12"/>
  <c r="G164" i="12"/>
  <c r="H164" i="12" s="1"/>
  <c r="E165" i="12"/>
  <c r="F165" i="12"/>
  <c r="G165" i="12"/>
  <c r="H165" i="12" s="1"/>
  <c r="E166" i="12"/>
  <c r="G166" i="12"/>
  <c r="H166" i="12" s="1"/>
  <c r="G167" i="12"/>
  <c r="E168" i="12"/>
  <c r="F168" i="12"/>
  <c r="G168" i="12"/>
  <c r="G169" i="12"/>
  <c r="E170" i="12"/>
  <c r="G170" i="12"/>
  <c r="H170" i="12" s="1"/>
  <c r="E171" i="12"/>
  <c r="F171" i="12"/>
  <c r="G171" i="12"/>
  <c r="H171" i="12" s="1"/>
  <c r="E172" i="12"/>
  <c r="F172" i="12"/>
  <c r="G172" i="12"/>
  <c r="H172" i="12" s="1"/>
  <c r="E173" i="12"/>
  <c r="F173" i="12"/>
  <c r="G173" i="12"/>
  <c r="H173" i="12" s="1"/>
  <c r="E174" i="12"/>
  <c r="F174" i="12"/>
  <c r="G174" i="12"/>
  <c r="H174" i="12" s="1"/>
  <c r="E175" i="12"/>
  <c r="F175" i="12"/>
  <c r="G175" i="12"/>
  <c r="G176" i="12"/>
  <c r="E177" i="12"/>
  <c r="F177" i="12"/>
  <c r="G177" i="12"/>
  <c r="H177" i="12" s="1"/>
  <c r="E178" i="12"/>
  <c r="F178" i="12"/>
  <c r="G178" i="12"/>
  <c r="H178" i="12" s="1"/>
  <c r="E179" i="12"/>
  <c r="F179" i="12"/>
  <c r="G179" i="12"/>
  <c r="H179" i="12" s="1"/>
  <c r="E180" i="12"/>
  <c r="F180" i="12"/>
  <c r="G180" i="12"/>
  <c r="H180" i="12" s="1"/>
  <c r="E181" i="12"/>
  <c r="F181" i="12"/>
  <c r="G181" i="12"/>
  <c r="H181" i="12" s="1"/>
  <c r="E182" i="12"/>
  <c r="G182" i="12"/>
  <c r="H182" i="12" s="1"/>
  <c r="E183" i="12"/>
  <c r="F183" i="12"/>
  <c r="G183" i="12"/>
  <c r="H183" i="12" s="1"/>
  <c r="E184" i="12"/>
  <c r="F184" i="12"/>
  <c r="G184" i="12"/>
  <c r="H184" i="12" s="1"/>
  <c r="E185" i="12"/>
  <c r="F185" i="12"/>
  <c r="G185" i="12"/>
  <c r="H185" i="12" s="1"/>
  <c r="G186" i="12"/>
  <c r="E187" i="12"/>
  <c r="G187" i="12"/>
  <c r="H187" i="12" s="1"/>
  <c r="G188" i="12"/>
  <c r="E189" i="12"/>
  <c r="G189" i="12"/>
  <c r="G190" i="12"/>
  <c r="G191" i="12"/>
  <c r="G192" i="12"/>
  <c r="G193" i="12"/>
  <c r="E194" i="12"/>
  <c r="F194" i="12"/>
  <c r="G194" i="12"/>
  <c r="H194" i="12" s="1"/>
  <c r="E195" i="12"/>
  <c r="F195" i="12"/>
  <c r="G195" i="12"/>
  <c r="E196" i="12"/>
  <c r="F196" i="12"/>
  <c r="G196" i="12"/>
  <c r="G197" i="12"/>
  <c r="G198" i="12"/>
  <c r="E199" i="12"/>
  <c r="F199" i="12"/>
  <c r="G199" i="12"/>
  <c r="H199" i="12" s="1"/>
  <c r="E200" i="12"/>
  <c r="F200" i="12"/>
  <c r="G200" i="12"/>
  <c r="H200" i="12" s="1"/>
  <c r="G201" i="12"/>
  <c r="G202" i="12"/>
  <c r="E203" i="12"/>
  <c r="G203" i="12"/>
  <c r="H203" i="12" s="1"/>
  <c r="E204" i="12"/>
  <c r="F204" i="12"/>
  <c r="G204" i="12"/>
  <c r="H204" i="12" s="1"/>
  <c r="E205" i="12"/>
  <c r="F205" i="12"/>
  <c r="G205" i="12"/>
  <c r="H205" i="12" s="1"/>
  <c r="E206" i="12"/>
  <c r="F206" i="12"/>
  <c r="G206" i="12"/>
  <c r="H206" i="12" s="1"/>
  <c r="E207" i="12"/>
  <c r="F207" i="12"/>
  <c r="G207" i="12"/>
  <c r="H207" i="12" s="1"/>
  <c r="E208" i="12"/>
  <c r="F208" i="12"/>
  <c r="G208" i="12"/>
  <c r="H208" i="12" s="1"/>
  <c r="E209" i="12"/>
  <c r="F209" i="12"/>
  <c r="G209" i="12"/>
  <c r="H209" i="12" s="1"/>
  <c r="E210" i="12"/>
  <c r="F210" i="12"/>
  <c r="G210" i="12"/>
  <c r="H210" i="12" s="1"/>
  <c r="E211" i="12"/>
  <c r="G211" i="12"/>
  <c r="H211" i="12" s="1"/>
  <c r="G212" i="12"/>
  <c r="E213" i="12"/>
  <c r="F213" i="12"/>
  <c r="G213" i="12"/>
  <c r="H213" i="12" s="1"/>
  <c r="F214" i="12"/>
  <c r="G214" i="12"/>
  <c r="E215" i="12"/>
  <c r="F215" i="12"/>
  <c r="G215" i="12"/>
  <c r="H215" i="12" s="1"/>
  <c r="E216" i="12"/>
  <c r="F216" i="12"/>
  <c r="G216" i="12"/>
  <c r="F217" i="12"/>
  <c r="G217" i="12"/>
  <c r="E218" i="12"/>
  <c r="F218" i="12"/>
  <c r="G218" i="12"/>
  <c r="H218" i="12" s="1"/>
  <c r="E219" i="12"/>
  <c r="G219" i="12"/>
  <c r="H219" i="12" s="1"/>
  <c r="E220" i="12"/>
  <c r="F220" i="12"/>
  <c r="G220" i="12"/>
  <c r="H220" i="12" s="1"/>
  <c r="E221" i="12"/>
  <c r="F221" i="12"/>
  <c r="G221" i="12"/>
  <c r="H221" i="12" s="1"/>
  <c r="E222" i="12"/>
  <c r="F222" i="12"/>
  <c r="G222" i="12"/>
  <c r="E223" i="12"/>
  <c r="F223" i="12"/>
  <c r="G223" i="12"/>
  <c r="G224" i="12"/>
  <c r="F225" i="12"/>
  <c r="G225" i="12"/>
  <c r="E226" i="12"/>
  <c r="F226" i="12"/>
  <c r="G226" i="12"/>
  <c r="H226" i="12" s="1"/>
  <c r="E227" i="12"/>
  <c r="F227" i="12"/>
  <c r="G227" i="12"/>
  <c r="H227" i="12" s="1"/>
  <c r="E228" i="12"/>
  <c r="F228" i="12"/>
  <c r="G228" i="12"/>
  <c r="H228" i="12" s="1"/>
  <c r="E229" i="12"/>
  <c r="G229" i="12"/>
  <c r="G230" i="12"/>
  <c r="E231" i="12"/>
  <c r="F231" i="12"/>
  <c r="G231" i="12"/>
  <c r="H231" i="12" s="1"/>
  <c r="E232" i="12"/>
  <c r="F232" i="12"/>
  <c r="G232" i="12"/>
  <c r="H232" i="12" s="1"/>
  <c r="E233" i="12"/>
  <c r="F233" i="12"/>
  <c r="G233" i="12"/>
  <c r="H233" i="12" s="1"/>
  <c r="E234" i="12"/>
  <c r="F234" i="12"/>
  <c r="G234" i="12"/>
  <c r="H234" i="12" s="1"/>
  <c r="E235" i="12"/>
  <c r="F235" i="12"/>
  <c r="G235" i="12"/>
  <c r="H235" i="12" s="1"/>
  <c r="E236" i="12"/>
  <c r="F236" i="12"/>
  <c r="G236" i="12"/>
  <c r="H236" i="12" s="1"/>
  <c r="E237" i="12"/>
  <c r="F237" i="12"/>
  <c r="G237" i="12"/>
  <c r="H237" i="12" s="1"/>
  <c r="E238" i="12"/>
  <c r="G238" i="12"/>
  <c r="H238" i="12" s="1"/>
  <c r="E239" i="12"/>
  <c r="F239" i="12"/>
  <c r="G239" i="12"/>
  <c r="H239" i="12" s="1"/>
  <c r="E240" i="12"/>
  <c r="F240" i="12"/>
  <c r="G240" i="12"/>
  <c r="H240" i="12" s="1"/>
  <c r="E241" i="12"/>
  <c r="F241" i="12"/>
  <c r="G241" i="12"/>
  <c r="H241" i="12" s="1"/>
  <c r="E242" i="12"/>
  <c r="F242" i="12"/>
  <c r="G242" i="12"/>
  <c r="H242" i="12" s="1"/>
  <c r="E243" i="12"/>
  <c r="F243" i="12"/>
  <c r="G243" i="12"/>
  <c r="E244" i="12"/>
  <c r="F244" i="12"/>
  <c r="G244" i="12"/>
  <c r="F245" i="12"/>
  <c r="G245" i="12"/>
  <c r="E246" i="12"/>
  <c r="F246" i="12"/>
  <c r="G246" i="12"/>
  <c r="H246" i="12" s="1"/>
  <c r="F247" i="12"/>
  <c r="G247" i="12"/>
  <c r="F248" i="12"/>
  <c r="G248" i="12"/>
  <c r="E249" i="12"/>
  <c r="F249" i="12"/>
  <c r="G249" i="12"/>
  <c r="E250" i="12"/>
  <c r="F250" i="12"/>
  <c r="G250" i="12"/>
  <c r="E251" i="12"/>
  <c r="F251" i="12"/>
  <c r="G251" i="12"/>
  <c r="H251" i="12" s="1"/>
  <c r="E252" i="12"/>
  <c r="F252" i="12"/>
  <c r="G252" i="12"/>
  <c r="H252" i="12" s="1"/>
  <c r="G253" i="12"/>
  <c r="E254" i="12"/>
  <c r="F254" i="12"/>
  <c r="G254" i="12"/>
  <c r="H254" i="12" s="1"/>
  <c r="E255" i="12"/>
  <c r="F255" i="12"/>
  <c r="G255" i="12"/>
  <c r="H255" i="12" s="1"/>
  <c r="E256" i="12"/>
  <c r="F256" i="12"/>
  <c r="G256" i="12"/>
  <c r="E257" i="12"/>
  <c r="F257" i="12"/>
  <c r="G257" i="12"/>
  <c r="H257" i="12" s="1"/>
  <c r="E258" i="12"/>
  <c r="F258" i="12"/>
  <c r="G258" i="12"/>
  <c r="H258" i="12" s="1"/>
  <c r="E259" i="12"/>
  <c r="F259" i="12"/>
  <c r="G259" i="12"/>
  <c r="H259" i="12" s="1"/>
  <c r="E260" i="12"/>
  <c r="F260" i="12"/>
  <c r="G260" i="12"/>
  <c r="H260" i="12" s="1"/>
  <c r="G261" i="12"/>
  <c r="G262" i="12"/>
  <c r="E263" i="12"/>
  <c r="F263" i="12"/>
  <c r="G263" i="12"/>
  <c r="H263" i="12" s="1"/>
  <c r="G264" i="12"/>
  <c r="E265" i="12"/>
  <c r="F265" i="12"/>
  <c r="G265" i="12"/>
  <c r="H265" i="12" s="1"/>
  <c r="E266" i="12"/>
  <c r="F266" i="12"/>
  <c r="G266" i="12"/>
  <c r="H266" i="12" s="1"/>
  <c r="E267" i="12"/>
  <c r="F267" i="12"/>
  <c r="G267" i="12"/>
  <c r="H267" i="12" s="1"/>
  <c r="E268" i="12"/>
  <c r="F268" i="12"/>
  <c r="G268" i="12"/>
  <c r="H268" i="12" s="1"/>
  <c r="F269" i="12"/>
  <c r="G269" i="12"/>
  <c r="E270" i="12"/>
  <c r="F270" i="12"/>
  <c r="G270" i="12"/>
  <c r="E271" i="12"/>
  <c r="F271" i="12"/>
  <c r="G271" i="12"/>
  <c r="G272" i="12"/>
  <c r="E273" i="12"/>
  <c r="F273" i="12"/>
  <c r="G273" i="12"/>
  <c r="H273" i="12" s="1"/>
  <c r="E274" i="12"/>
  <c r="F274" i="12"/>
  <c r="G274" i="12"/>
  <c r="H274" i="12" s="1"/>
  <c r="E275" i="12"/>
  <c r="F275" i="12"/>
  <c r="G275" i="12"/>
  <c r="H275" i="12" s="1"/>
  <c r="G276" i="12"/>
  <c r="E277" i="12"/>
  <c r="F277" i="12"/>
  <c r="G277" i="12"/>
  <c r="E278" i="12"/>
  <c r="F278" i="12"/>
  <c r="G278" i="12"/>
  <c r="H278" i="12" s="1"/>
  <c r="E279" i="12"/>
  <c r="F279" i="12"/>
  <c r="G279" i="12"/>
  <c r="H279" i="12" s="1"/>
  <c r="E280" i="12"/>
  <c r="F280" i="12"/>
  <c r="G280" i="12"/>
  <c r="H280" i="12" s="1"/>
  <c r="E281" i="12"/>
  <c r="G281" i="12"/>
  <c r="H281" i="12" s="1"/>
  <c r="G282" i="12"/>
  <c r="E283" i="12"/>
  <c r="F283" i="12"/>
  <c r="G283" i="12"/>
  <c r="G284" i="12"/>
  <c r="E285" i="12"/>
  <c r="G285" i="12"/>
  <c r="H285" i="12" s="1"/>
  <c r="E286" i="12"/>
  <c r="F286" i="12"/>
  <c r="G286" i="12"/>
  <c r="H286" i="12" s="1"/>
  <c r="E287" i="12"/>
  <c r="G287" i="12"/>
  <c r="H287" i="12" s="1"/>
  <c r="E288" i="12"/>
  <c r="F288" i="12"/>
  <c r="G288" i="12"/>
  <c r="H288" i="12" s="1"/>
  <c r="E289" i="12"/>
  <c r="F289" i="12"/>
  <c r="G289" i="12"/>
  <c r="H289" i="12" s="1"/>
  <c r="E290" i="12"/>
  <c r="F290" i="12"/>
  <c r="G290" i="12"/>
  <c r="H290" i="12" s="1"/>
  <c r="E291" i="12"/>
  <c r="F291" i="12"/>
  <c r="G291" i="12"/>
  <c r="H291" i="12" s="1"/>
  <c r="E292" i="12"/>
  <c r="F292" i="12"/>
  <c r="G292" i="12"/>
  <c r="H292" i="12" s="1"/>
  <c r="E293" i="12"/>
  <c r="F293" i="12"/>
  <c r="G293" i="12"/>
  <c r="H293" i="12" s="1"/>
  <c r="E294" i="12"/>
  <c r="F294" i="12"/>
  <c r="G294" i="12"/>
  <c r="H294" i="12" s="1"/>
  <c r="E295" i="12"/>
  <c r="F295" i="12"/>
  <c r="G295" i="12"/>
  <c r="H295" i="12" s="1"/>
  <c r="E296" i="12"/>
  <c r="F296" i="12"/>
  <c r="G296" i="12"/>
  <c r="H296" i="12" s="1"/>
  <c r="G297" i="12"/>
  <c r="E298" i="12"/>
  <c r="F298" i="12"/>
  <c r="G298" i="12"/>
  <c r="E299" i="12"/>
  <c r="G299" i="12"/>
  <c r="H299" i="12" s="1"/>
  <c r="E300" i="12"/>
  <c r="F300" i="12"/>
  <c r="G300" i="12"/>
  <c r="H300" i="12" s="1"/>
  <c r="E301" i="12"/>
  <c r="F301" i="12"/>
  <c r="G301" i="12"/>
  <c r="H301" i="12" s="1"/>
  <c r="E302" i="12"/>
  <c r="F302" i="12"/>
  <c r="G302" i="12"/>
  <c r="H302" i="12" s="1"/>
  <c r="E303" i="12"/>
  <c r="F303" i="12"/>
  <c r="G303" i="12"/>
  <c r="E304" i="12"/>
  <c r="F304" i="12"/>
  <c r="G304" i="12"/>
  <c r="E305" i="12"/>
  <c r="F305" i="12"/>
  <c r="G305" i="12"/>
  <c r="H305" i="12" s="1"/>
  <c r="E306" i="12"/>
  <c r="F306" i="12"/>
  <c r="G306" i="12"/>
  <c r="H306" i="12" s="1"/>
  <c r="E307" i="12"/>
  <c r="F307" i="12"/>
  <c r="G307" i="12"/>
  <c r="H307" i="12" s="1"/>
  <c r="E308" i="12"/>
  <c r="F308" i="12"/>
  <c r="G308" i="12"/>
  <c r="H308" i="12" s="1"/>
  <c r="E309" i="12"/>
  <c r="F309" i="12"/>
  <c r="G309" i="12"/>
  <c r="H309" i="12" s="1"/>
  <c r="E310" i="12"/>
  <c r="F310" i="12"/>
  <c r="G310" i="12"/>
  <c r="E311" i="12"/>
  <c r="F311" i="12"/>
  <c r="G311" i="12"/>
  <c r="H311" i="12" s="1"/>
  <c r="E312" i="12"/>
  <c r="F312" i="12"/>
  <c r="G312" i="12"/>
  <c r="H312" i="12" s="1"/>
  <c r="E313" i="12"/>
  <c r="F313" i="12"/>
  <c r="G313" i="12"/>
  <c r="H313" i="12" s="1"/>
  <c r="E314" i="12"/>
  <c r="F314" i="12"/>
  <c r="G314" i="12"/>
  <c r="H314" i="12" s="1"/>
  <c r="E315" i="12"/>
  <c r="F315" i="12"/>
  <c r="G315" i="12"/>
  <c r="H315" i="12" s="1"/>
  <c r="E316" i="12"/>
  <c r="F316" i="12"/>
  <c r="G316" i="12"/>
  <c r="H316" i="12" s="1"/>
  <c r="E317" i="12"/>
  <c r="F317" i="12"/>
  <c r="G317" i="12"/>
  <c r="H317" i="12" s="1"/>
  <c r="E318" i="12"/>
  <c r="F318" i="12"/>
  <c r="G318" i="12"/>
  <c r="H318" i="12" s="1"/>
  <c r="E319" i="12"/>
  <c r="F319" i="12"/>
  <c r="G319" i="12"/>
  <c r="H319" i="12" s="1"/>
  <c r="E320" i="12"/>
  <c r="F320" i="12"/>
  <c r="G320" i="12"/>
  <c r="H320" i="12" s="1"/>
  <c r="E321" i="12"/>
  <c r="F321" i="12"/>
  <c r="G321" i="12"/>
  <c r="H321" i="12" s="1"/>
  <c r="E322" i="12"/>
  <c r="F322" i="12"/>
  <c r="G322" i="12"/>
  <c r="H322" i="12" s="1"/>
  <c r="E323" i="12"/>
  <c r="F323" i="12"/>
  <c r="G323" i="12"/>
  <c r="H323" i="12" s="1"/>
  <c r="F163" i="11"/>
  <c r="G163" i="11"/>
  <c r="E164" i="11"/>
  <c r="F164" i="11"/>
  <c r="G164" i="11"/>
  <c r="E165" i="11"/>
  <c r="F165" i="11"/>
  <c r="G165" i="11"/>
  <c r="H165" i="11" s="1"/>
  <c r="G166" i="11"/>
  <c r="G167" i="11"/>
  <c r="E168" i="11"/>
  <c r="F168" i="11"/>
  <c r="G168" i="11"/>
  <c r="H168" i="11" s="1"/>
  <c r="E169" i="11"/>
  <c r="F169" i="11"/>
  <c r="G169" i="11"/>
  <c r="E170" i="11"/>
  <c r="G170" i="11"/>
  <c r="E171" i="11"/>
  <c r="F171" i="11"/>
  <c r="G171" i="11"/>
  <c r="H171" i="11" s="1"/>
  <c r="E172" i="11"/>
  <c r="F172" i="11"/>
  <c r="G172" i="11"/>
  <c r="H172" i="11" s="1"/>
  <c r="G173" i="11"/>
  <c r="E174" i="11"/>
  <c r="F174" i="11"/>
  <c r="G174" i="11"/>
  <c r="H174" i="11" s="1"/>
  <c r="E175" i="11"/>
  <c r="F175" i="11"/>
  <c r="G175" i="11"/>
  <c r="H175" i="11" s="1"/>
  <c r="G176" i="11"/>
  <c r="F177" i="11"/>
  <c r="G177" i="11"/>
  <c r="E178" i="11"/>
  <c r="G178" i="11"/>
  <c r="H178" i="11" s="1"/>
  <c r="E179" i="11"/>
  <c r="F179" i="11"/>
  <c r="G179" i="11"/>
  <c r="H179" i="11" s="1"/>
  <c r="E180" i="11"/>
  <c r="F180" i="11"/>
  <c r="G180" i="11"/>
  <c r="H180" i="11" s="1"/>
  <c r="E181" i="11"/>
  <c r="F181" i="11"/>
  <c r="G181" i="11"/>
  <c r="H181" i="11" s="1"/>
  <c r="G182" i="11"/>
  <c r="E183" i="11"/>
  <c r="F183" i="11"/>
  <c r="G183" i="11"/>
  <c r="H183" i="11" s="1"/>
  <c r="E184" i="11"/>
  <c r="F184" i="11"/>
  <c r="G184" i="11"/>
  <c r="H184" i="11" s="1"/>
  <c r="E185" i="11"/>
  <c r="F185" i="11"/>
  <c r="G185" i="11"/>
  <c r="H185" i="11" s="1"/>
  <c r="E186" i="11"/>
  <c r="G186" i="11"/>
  <c r="H186" i="11" s="1"/>
  <c r="E187" i="11"/>
  <c r="F187" i="11"/>
  <c r="G187" i="11"/>
  <c r="H187" i="11" s="1"/>
  <c r="E188" i="11"/>
  <c r="G188" i="11"/>
  <c r="H188" i="11" s="1"/>
  <c r="F189" i="11"/>
  <c r="G189" i="11"/>
  <c r="G190" i="11"/>
  <c r="G191" i="11"/>
  <c r="G192" i="11"/>
  <c r="E193" i="11"/>
  <c r="F193" i="11"/>
  <c r="G193" i="11"/>
  <c r="H193" i="11" s="1"/>
  <c r="E194" i="11"/>
  <c r="F194" i="11"/>
  <c r="G194" i="11"/>
  <c r="H194" i="11" s="1"/>
  <c r="E195" i="11"/>
  <c r="F195" i="11"/>
  <c r="G195" i="11"/>
  <c r="H195" i="11" s="1"/>
  <c r="E196" i="11"/>
  <c r="G196" i="11"/>
  <c r="E197" i="11"/>
  <c r="F197" i="11"/>
  <c r="G197" i="11"/>
  <c r="E198" i="11"/>
  <c r="F198" i="11"/>
  <c r="G198" i="11"/>
  <c r="H198" i="11" s="1"/>
  <c r="E199" i="11"/>
  <c r="F199" i="11"/>
  <c r="G199" i="11"/>
  <c r="H199" i="11" s="1"/>
  <c r="E200" i="11"/>
  <c r="F200" i="11"/>
  <c r="G200" i="11"/>
  <c r="H200" i="11" s="1"/>
  <c r="G201" i="11"/>
  <c r="E202" i="11"/>
  <c r="F202" i="11"/>
  <c r="G202" i="11"/>
  <c r="H202" i="11" s="1"/>
  <c r="E203" i="11"/>
  <c r="G203" i="11"/>
  <c r="E204" i="11"/>
  <c r="F204" i="11"/>
  <c r="G204" i="11"/>
  <c r="H204" i="11" s="1"/>
  <c r="E205" i="11"/>
  <c r="F205" i="11"/>
  <c r="G205" i="11"/>
  <c r="H205" i="11" s="1"/>
  <c r="E206" i="11"/>
  <c r="F206" i="11"/>
  <c r="G206" i="11"/>
  <c r="H206" i="11" s="1"/>
  <c r="E207" i="11"/>
  <c r="F207" i="11"/>
  <c r="G207" i="11"/>
  <c r="H207" i="11" s="1"/>
  <c r="E208" i="11"/>
  <c r="F208" i="11"/>
  <c r="G208" i="11"/>
  <c r="H208" i="11" s="1"/>
  <c r="E209" i="11"/>
  <c r="F209" i="11"/>
  <c r="G209" i="11"/>
  <c r="H209" i="11" s="1"/>
  <c r="E210" i="11"/>
  <c r="F210" i="11"/>
  <c r="G210" i="11"/>
  <c r="H210" i="11" s="1"/>
  <c r="E211" i="11"/>
  <c r="G211" i="11"/>
  <c r="H211" i="11" s="1"/>
  <c r="G212" i="11"/>
  <c r="E213" i="11"/>
  <c r="F213" i="11"/>
  <c r="G213" i="11"/>
  <c r="H213" i="11" s="1"/>
  <c r="E214" i="11"/>
  <c r="F214" i="11"/>
  <c r="G214" i="11"/>
  <c r="H214" i="11" s="1"/>
  <c r="E215" i="11"/>
  <c r="F215" i="11"/>
  <c r="G215" i="11"/>
  <c r="H215" i="11" s="1"/>
  <c r="E216" i="11"/>
  <c r="F216" i="11"/>
  <c r="G216" i="11"/>
  <c r="H216" i="11" s="1"/>
  <c r="E217" i="11"/>
  <c r="F217" i="11"/>
  <c r="G217" i="11"/>
  <c r="E218" i="11"/>
  <c r="F218" i="11"/>
  <c r="G218" i="11"/>
  <c r="E219" i="11"/>
  <c r="F219" i="11"/>
  <c r="G219" i="11"/>
  <c r="H219" i="11" s="1"/>
  <c r="E220" i="11"/>
  <c r="F220" i="11"/>
  <c r="G220" i="11"/>
  <c r="H220" i="11" s="1"/>
  <c r="E221" i="11"/>
  <c r="F221" i="11"/>
  <c r="G221" i="11"/>
  <c r="H221" i="11" s="1"/>
  <c r="E222" i="11"/>
  <c r="F222" i="11"/>
  <c r="G222" i="11"/>
  <c r="H222" i="11" s="1"/>
  <c r="E223" i="11"/>
  <c r="F223" i="11"/>
  <c r="G223" i="11"/>
  <c r="E224" i="11"/>
  <c r="G224" i="11"/>
  <c r="F225" i="11"/>
  <c r="G225" i="11"/>
  <c r="E226" i="11"/>
  <c r="F226" i="11"/>
  <c r="G226" i="11"/>
  <c r="H226" i="11" s="1"/>
  <c r="E227" i="11"/>
  <c r="F227" i="11"/>
  <c r="G227" i="11"/>
  <c r="H227" i="11" s="1"/>
  <c r="E228" i="11"/>
  <c r="F228" i="11"/>
  <c r="G228" i="11"/>
  <c r="H228" i="11" s="1"/>
  <c r="E229" i="11"/>
  <c r="F229" i="11"/>
  <c r="G229" i="11"/>
  <c r="H229" i="11" s="1"/>
  <c r="E230" i="11"/>
  <c r="F230" i="11"/>
  <c r="G230" i="11"/>
  <c r="E231" i="11"/>
  <c r="F231" i="11"/>
  <c r="G231" i="11"/>
  <c r="H231" i="11" s="1"/>
  <c r="E232" i="11"/>
  <c r="G232" i="11"/>
  <c r="H232" i="11" s="1"/>
  <c r="E233" i="11"/>
  <c r="F233" i="11"/>
  <c r="G233" i="11"/>
  <c r="H233" i="11" s="1"/>
  <c r="E234" i="11"/>
  <c r="F234" i="11"/>
  <c r="G234" i="11"/>
  <c r="H234" i="11" s="1"/>
  <c r="E235" i="11"/>
  <c r="F235" i="11"/>
  <c r="G235" i="11"/>
  <c r="H235" i="11" s="1"/>
  <c r="F236" i="11"/>
  <c r="G236" i="11"/>
  <c r="E237" i="11"/>
  <c r="F237" i="11"/>
  <c r="G237" i="11"/>
  <c r="H237" i="11" s="1"/>
  <c r="E238" i="11"/>
  <c r="F238" i="11"/>
  <c r="G238" i="11"/>
  <c r="H238" i="11" s="1"/>
  <c r="E239" i="11"/>
  <c r="F239" i="11"/>
  <c r="G239" i="11"/>
  <c r="H239" i="11" s="1"/>
  <c r="E240" i="11"/>
  <c r="F240" i="11"/>
  <c r="G240" i="11"/>
  <c r="H240" i="11" s="1"/>
  <c r="E241" i="11"/>
  <c r="F241" i="11"/>
  <c r="G241" i="11"/>
  <c r="H241" i="11" s="1"/>
  <c r="E242" i="11"/>
  <c r="F242" i="11"/>
  <c r="G242" i="11"/>
  <c r="H242" i="11" s="1"/>
  <c r="E243" i="11"/>
  <c r="F243" i="11"/>
  <c r="G243" i="11"/>
  <c r="H243" i="11" s="1"/>
  <c r="F244" i="11"/>
  <c r="G244" i="11"/>
  <c r="F245" i="11"/>
  <c r="G245" i="11"/>
  <c r="E246" i="11"/>
  <c r="F246" i="11"/>
  <c r="G246" i="11"/>
  <c r="H246" i="11" s="1"/>
  <c r="F247" i="11"/>
  <c r="G247" i="11"/>
  <c r="F248" i="11"/>
  <c r="G248" i="11"/>
  <c r="E249" i="11"/>
  <c r="F249" i="11"/>
  <c r="G249" i="11"/>
  <c r="H249" i="11" s="1"/>
  <c r="E250" i="11"/>
  <c r="F250" i="11"/>
  <c r="G250" i="11"/>
  <c r="E251" i="11"/>
  <c r="F251" i="11"/>
  <c r="G251" i="11"/>
  <c r="E252" i="11"/>
  <c r="F252" i="11"/>
  <c r="G252" i="11"/>
  <c r="H252" i="11" s="1"/>
  <c r="G253" i="11"/>
  <c r="E254" i="11"/>
  <c r="F254" i="11"/>
  <c r="G254" i="11"/>
  <c r="H254" i="11" s="1"/>
  <c r="E255" i="11"/>
  <c r="F255" i="11"/>
  <c r="G255" i="11"/>
  <c r="H255" i="11" s="1"/>
  <c r="E256" i="11"/>
  <c r="F256" i="11"/>
  <c r="G256" i="11"/>
  <c r="H256" i="11" s="1"/>
  <c r="E257" i="11"/>
  <c r="F257" i="11"/>
  <c r="G257" i="11"/>
  <c r="E258" i="11"/>
  <c r="F258" i="11"/>
  <c r="G258" i="11"/>
  <c r="H258" i="11" s="1"/>
  <c r="E259" i="11"/>
  <c r="F259" i="11"/>
  <c r="G259" i="11"/>
  <c r="H259" i="11" s="1"/>
  <c r="E260" i="11"/>
  <c r="F260" i="11"/>
  <c r="G260" i="11"/>
  <c r="H260" i="11" s="1"/>
  <c r="G261" i="11"/>
  <c r="G262" i="11"/>
  <c r="G263" i="11"/>
  <c r="E264" i="11"/>
  <c r="F264" i="11"/>
  <c r="G264" i="11"/>
  <c r="H264" i="11" s="1"/>
  <c r="E265" i="11"/>
  <c r="F265" i="11"/>
  <c r="G265" i="11"/>
  <c r="H265" i="11" s="1"/>
  <c r="E266" i="11"/>
  <c r="F266" i="11"/>
  <c r="G266" i="11"/>
  <c r="H266" i="11" s="1"/>
  <c r="E267" i="11"/>
  <c r="F267" i="11"/>
  <c r="G267" i="11"/>
  <c r="H267" i="11" s="1"/>
  <c r="E268" i="11"/>
  <c r="F268" i="11"/>
  <c r="G268" i="11"/>
  <c r="H268" i="11" s="1"/>
  <c r="F269" i="11"/>
  <c r="G269" i="11"/>
  <c r="E270" i="11"/>
  <c r="G270" i="11"/>
  <c r="H270" i="11" s="1"/>
  <c r="E271" i="11"/>
  <c r="F271" i="11"/>
  <c r="G271" i="11"/>
  <c r="G272" i="11"/>
  <c r="E273" i="11"/>
  <c r="F273" i="11"/>
  <c r="G273" i="11"/>
  <c r="H273" i="11" s="1"/>
  <c r="E274" i="11"/>
  <c r="F274" i="11"/>
  <c r="G274" i="11"/>
  <c r="H274" i="11" s="1"/>
  <c r="E275" i="11"/>
  <c r="F275" i="11"/>
  <c r="G275" i="11"/>
  <c r="H275" i="11" s="1"/>
  <c r="E276" i="11"/>
  <c r="G276" i="11"/>
  <c r="H276" i="11" s="1"/>
  <c r="E277" i="11"/>
  <c r="F277" i="11"/>
  <c r="G277" i="11"/>
  <c r="E278" i="11"/>
  <c r="F278" i="11"/>
  <c r="G278" i="11"/>
  <c r="E279" i="11"/>
  <c r="F279" i="11"/>
  <c r="G279" i="11"/>
  <c r="H279" i="11" s="1"/>
  <c r="E280" i="11"/>
  <c r="F280" i="11"/>
  <c r="G280" i="11"/>
  <c r="H280" i="11" s="1"/>
  <c r="E281" i="11"/>
  <c r="F281" i="11"/>
  <c r="G281" i="11"/>
  <c r="H281" i="11" s="1"/>
  <c r="G282" i="11"/>
  <c r="E283" i="11"/>
  <c r="F283" i="11"/>
  <c r="G283" i="11"/>
  <c r="H283" i="11" s="1"/>
  <c r="G284" i="11"/>
  <c r="E285" i="11"/>
  <c r="F285" i="11"/>
  <c r="G285" i="11"/>
  <c r="H285" i="11" s="1"/>
  <c r="E286" i="11"/>
  <c r="F286" i="11"/>
  <c r="G286" i="11"/>
  <c r="H286" i="11" s="1"/>
  <c r="G287" i="11"/>
  <c r="E288" i="11"/>
  <c r="F288" i="11"/>
  <c r="G288" i="11"/>
  <c r="H288" i="11" s="1"/>
  <c r="E289" i="11"/>
  <c r="F289" i="11"/>
  <c r="G289" i="11"/>
  <c r="H289" i="11" s="1"/>
  <c r="E290" i="11"/>
  <c r="F290" i="11"/>
  <c r="G290" i="11"/>
  <c r="H290" i="11" s="1"/>
  <c r="E291" i="11"/>
  <c r="F291" i="11"/>
  <c r="G291" i="11"/>
  <c r="H291" i="11" s="1"/>
  <c r="E292" i="11"/>
  <c r="F292" i="11"/>
  <c r="G292" i="11"/>
  <c r="H292" i="11" s="1"/>
  <c r="E293" i="11"/>
  <c r="F293" i="11"/>
  <c r="G293" i="11"/>
  <c r="H293" i="11" s="1"/>
  <c r="E294" i="11"/>
  <c r="F294" i="11"/>
  <c r="G294" i="11"/>
  <c r="H294" i="11" s="1"/>
  <c r="E295" i="11"/>
  <c r="F295" i="11"/>
  <c r="G295" i="11"/>
  <c r="H295" i="11" s="1"/>
  <c r="E296" i="11"/>
  <c r="F296" i="11"/>
  <c r="G296" i="11"/>
  <c r="H296" i="11" s="1"/>
  <c r="E297" i="11"/>
  <c r="G297" i="11"/>
  <c r="H297" i="11" s="1"/>
  <c r="E298" i="11"/>
  <c r="F298" i="11"/>
  <c r="G298" i="11"/>
  <c r="E299" i="11"/>
  <c r="F299" i="11"/>
  <c r="G299" i="11"/>
  <c r="E300" i="11"/>
  <c r="F300" i="11"/>
  <c r="G300" i="11"/>
  <c r="H300" i="11" s="1"/>
  <c r="F301" i="11"/>
  <c r="G301" i="11"/>
  <c r="E302" i="11"/>
  <c r="F302" i="11"/>
  <c r="G302" i="11"/>
  <c r="H302" i="11" s="1"/>
  <c r="E303" i="11"/>
  <c r="F303" i="11"/>
  <c r="G303" i="11"/>
  <c r="H303" i="11" s="1"/>
  <c r="E304" i="11"/>
  <c r="F304" i="11"/>
  <c r="G304" i="11"/>
  <c r="E305" i="11"/>
  <c r="F305" i="11"/>
  <c r="G305" i="11"/>
  <c r="E306" i="11"/>
  <c r="F306" i="11"/>
  <c r="G306" i="11"/>
  <c r="H306" i="11" s="1"/>
  <c r="E307" i="11"/>
  <c r="F307" i="11"/>
  <c r="G307" i="11"/>
  <c r="H307" i="11" s="1"/>
  <c r="E308" i="11"/>
  <c r="F308" i="11"/>
  <c r="G308" i="11"/>
  <c r="H308" i="11" s="1"/>
  <c r="E309" i="11"/>
  <c r="F309" i="11"/>
  <c r="G309" i="11"/>
  <c r="H309" i="11" s="1"/>
  <c r="E310" i="11"/>
  <c r="F310" i="11"/>
  <c r="G310" i="11"/>
  <c r="H310" i="11" s="1"/>
  <c r="E311" i="11"/>
  <c r="F311" i="11"/>
  <c r="G311" i="11"/>
  <c r="E312" i="11"/>
  <c r="F312" i="11"/>
  <c r="G312" i="11"/>
  <c r="H312" i="11" s="1"/>
  <c r="F313" i="11"/>
  <c r="G313" i="11"/>
  <c r="E314" i="11"/>
  <c r="F314" i="11"/>
  <c r="G314" i="11"/>
  <c r="H314" i="11" s="1"/>
  <c r="E315" i="11"/>
  <c r="F315" i="11"/>
  <c r="G315" i="11"/>
  <c r="H315" i="11" s="1"/>
  <c r="E316" i="11"/>
  <c r="F316" i="11"/>
  <c r="G316" i="11"/>
  <c r="H316" i="11" s="1"/>
  <c r="E317" i="11"/>
  <c r="F317" i="11"/>
  <c r="G317" i="11"/>
  <c r="H317" i="11" s="1"/>
  <c r="E318" i="11"/>
  <c r="F318" i="11"/>
  <c r="G318" i="11"/>
  <c r="H318" i="11" s="1"/>
  <c r="E319" i="11"/>
  <c r="F319" i="11"/>
  <c r="G319" i="11"/>
  <c r="H319" i="11" s="1"/>
  <c r="E320" i="11"/>
  <c r="F320" i="11"/>
  <c r="G320" i="11"/>
  <c r="H320" i="11" s="1"/>
  <c r="E321" i="11"/>
  <c r="F321" i="11"/>
  <c r="G321" i="11"/>
  <c r="H321" i="11" s="1"/>
  <c r="E322" i="11"/>
  <c r="F322" i="11"/>
  <c r="G322" i="11"/>
  <c r="H322" i="11" s="1"/>
  <c r="E323" i="11"/>
  <c r="F323" i="11"/>
  <c r="G323" i="11"/>
  <c r="H323" i="11" s="1"/>
  <c r="G163" i="10"/>
  <c r="E164" i="10"/>
  <c r="G164" i="10"/>
  <c r="E165" i="10"/>
  <c r="F165" i="10"/>
  <c r="G165" i="10"/>
  <c r="G166" i="10"/>
  <c r="G167" i="10"/>
  <c r="G168" i="10"/>
  <c r="E169" i="10"/>
  <c r="F169" i="10"/>
  <c r="G169" i="10"/>
  <c r="H169" i="10" s="1"/>
  <c r="E170" i="10"/>
  <c r="F170" i="10"/>
  <c r="G170" i="10"/>
  <c r="E171" i="10"/>
  <c r="F171" i="10"/>
  <c r="G171" i="10"/>
  <c r="E172" i="10"/>
  <c r="F172" i="10"/>
  <c r="G172" i="10"/>
  <c r="H172" i="10" s="1"/>
  <c r="E173" i="10"/>
  <c r="G173" i="10"/>
  <c r="H173" i="10" s="1"/>
  <c r="F174" i="10"/>
  <c r="G174" i="10"/>
  <c r="E175" i="10"/>
  <c r="F175" i="10"/>
  <c r="G175" i="10"/>
  <c r="H175" i="10" s="1"/>
  <c r="G176" i="10"/>
  <c r="E177" i="10"/>
  <c r="G177" i="10"/>
  <c r="F178" i="10"/>
  <c r="G178" i="10"/>
  <c r="E179" i="10"/>
  <c r="F179" i="10"/>
  <c r="G179" i="10"/>
  <c r="H179" i="10" s="1"/>
  <c r="E180" i="10"/>
  <c r="F180" i="10"/>
  <c r="G180" i="10"/>
  <c r="H180" i="10" s="1"/>
  <c r="E181" i="10"/>
  <c r="F181" i="10"/>
  <c r="G181" i="10"/>
  <c r="H181" i="10" s="1"/>
  <c r="G182" i="10"/>
  <c r="G183" i="10"/>
  <c r="E184" i="10"/>
  <c r="F184" i="10"/>
  <c r="G184" i="10"/>
  <c r="H184" i="10" s="1"/>
  <c r="E185" i="10"/>
  <c r="F185" i="10"/>
  <c r="G185" i="10"/>
  <c r="H185" i="10" s="1"/>
  <c r="G186" i="10"/>
  <c r="E187" i="10"/>
  <c r="F187" i="10"/>
  <c r="G187" i="10"/>
  <c r="H187" i="10" s="1"/>
  <c r="G188" i="10"/>
  <c r="G189" i="10"/>
  <c r="G190" i="10"/>
  <c r="G191" i="10"/>
  <c r="G192" i="10"/>
  <c r="E193" i="10"/>
  <c r="G193" i="10"/>
  <c r="H193" i="10" s="1"/>
  <c r="E194" i="10"/>
  <c r="F194" i="10"/>
  <c r="G194" i="10"/>
  <c r="H194" i="10" s="1"/>
  <c r="E195" i="10"/>
  <c r="G195" i="10"/>
  <c r="H195" i="10" s="1"/>
  <c r="E196" i="10"/>
  <c r="F196" i="10"/>
  <c r="G196" i="10"/>
  <c r="H196" i="10" s="1"/>
  <c r="G197" i="10"/>
  <c r="G198" i="10"/>
  <c r="E199" i="10"/>
  <c r="F199" i="10"/>
  <c r="G199" i="10"/>
  <c r="H199" i="10" s="1"/>
  <c r="E200" i="10"/>
  <c r="F200" i="10"/>
  <c r="G200" i="10"/>
  <c r="H200" i="10" s="1"/>
  <c r="G201" i="10"/>
  <c r="E202" i="10"/>
  <c r="G202" i="10"/>
  <c r="H202" i="10" s="1"/>
  <c r="E203" i="10"/>
  <c r="G203" i="10"/>
  <c r="H203" i="10" s="1"/>
  <c r="E204" i="10"/>
  <c r="G204" i="10"/>
  <c r="E205" i="10"/>
  <c r="F205" i="10"/>
  <c r="G205" i="10"/>
  <c r="H205" i="10" s="1"/>
  <c r="E206" i="10"/>
  <c r="F206" i="10"/>
  <c r="G206" i="10"/>
  <c r="H206" i="10" s="1"/>
  <c r="F207" i="10"/>
  <c r="G207" i="10"/>
  <c r="E208" i="10"/>
  <c r="F208" i="10"/>
  <c r="G208" i="10"/>
  <c r="H208" i="10" s="1"/>
  <c r="E209" i="10"/>
  <c r="F209" i="10"/>
  <c r="G209" i="10"/>
  <c r="H209" i="10" s="1"/>
  <c r="E210" i="10"/>
  <c r="F210" i="10"/>
  <c r="G210" i="10"/>
  <c r="H210" i="10" s="1"/>
  <c r="F211" i="10"/>
  <c r="G211" i="10"/>
  <c r="G212" i="10"/>
  <c r="E213" i="10"/>
  <c r="F213" i="10"/>
  <c r="G213" i="10"/>
  <c r="E214" i="10"/>
  <c r="F214" i="10"/>
  <c r="G214" i="10"/>
  <c r="F215" i="10"/>
  <c r="G215" i="10"/>
  <c r="E216" i="10"/>
  <c r="F216" i="10"/>
  <c r="G216" i="10"/>
  <c r="H216" i="10" s="1"/>
  <c r="G217" i="10"/>
  <c r="E218" i="10"/>
  <c r="F218" i="10"/>
  <c r="G218" i="10"/>
  <c r="H218" i="10" s="1"/>
  <c r="F219" i="10"/>
  <c r="G219" i="10"/>
  <c r="E220" i="10"/>
  <c r="F220" i="10"/>
  <c r="G220" i="10"/>
  <c r="H220" i="10" s="1"/>
  <c r="E221" i="10"/>
  <c r="F221" i="10"/>
  <c r="G221" i="10"/>
  <c r="H221" i="10" s="1"/>
  <c r="E222" i="10"/>
  <c r="F222" i="10"/>
  <c r="G222" i="10"/>
  <c r="E223" i="10"/>
  <c r="F223" i="10"/>
  <c r="G223" i="10"/>
  <c r="G224" i="10"/>
  <c r="E225" i="10"/>
  <c r="F225" i="10"/>
  <c r="G225" i="10"/>
  <c r="H225" i="10" s="1"/>
  <c r="E226" i="10"/>
  <c r="F226" i="10"/>
  <c r="G226" i="10"/>
  <c r="H226" i="10" s="1"/>
  <c r="E227" i="10"/>
  <c r="G227" i="10"/>
  <c r="H227" i="10" s="1"/>
  <c r="E228" i="10"/>
  <c r="F228" i="10"/>
  <c r="G228" i="10"/>
  <c r="H228" i="10" s="1"/>
  <c r="E229" i="10"/>
  <c r="F229" i="10"/>
  <c r="G229" i="10"/>
  <c r="H229" i="10" s="1"/>
  <c r="F230" i="10"/>
  <c r="G230" i="10"/>
  <c r="E231" i="10"/>
  <c r="F231" i="10"/>
  <c r="G231" i="10"/>
  <c r="G232" i="10"/>
  <c r="E233" i="10"/>
  <c r="F233" i="10"/>
  <c r="G233" i="10"/>
  <c r="H233" i="10" s="1"/>
  <c r="E234" i="10"/>
  <c r="F234" i="10"/>
  <c r="G234" i="10"/>
  <c r="H234" i="10" s="1"/>
  <c r="E235" i="10"/>
  <c r="F235" i="10"/>
  <c r="G235" i="10"/>
  <c r="H235" i="10" s="1"/>
  <c r="E236" i="10"/>
  <c r="F236" i="10"/>
  <c r="G236" i="10"/>
  <c r="H236" i="10" s="1"/>
  <c r="E237" i="10"/>
  <c r="F237" i="10"/>
  <c r="G237" i="10"/>
  <c r="H237" i="10" s="1"/>
  <c r="E238" i="10"/>
  <c r="F238" i="10"/>
  <c r="G238" i="10"/>
  <c r="H238" i="10" s="1"/>
  <c r="E239" i="10"/>
  <c r="F239" i="10"/>
  <c r="G239" i="10"/>
  <c r="H239" i="10" s="1"/>
  <c r="E240" i="10"/>
  <c r="F240" i="10"/>
  <c r="G240" i="10"/>
  <c r="E241" i="10"/>
  <c r="F241" i="10"/>
  <c r="G241" i="10"/>
  <c r="E242" i="10"/>
  <c r="F242" i="10"/>
  <c r="G242" i="10"/>
  <c r="H242" i="10" s="1"/>
  <c r="E243" i="10"/>
  <c r="F243" i="10"/>
  <c r="G243" i="10"/>
  <c r="H243" i="10" s="1"/>
  <c r="E244" i="10"/>
  <c r="F244" i="10"/>
  <c r="G244" i="10"/>
  <c r="H244" i="10" s="1"/>
  <c r="F245" i="10"/>
  <c r="G245" i="10"/>
  <c r="E246" i="10"/>
  <c r="F246" i="10"/>
  <c r="G246" i="10"/>
  <c r="H246" i="10" s="1"/>
  <c r="E247" i="10"/>
  <c r="G247" i="10"/>
  <c r="H247" i="10" s="1"/>
  <c r="E248" i="10"/>
  <c r="F248" i="10"/>
  <c r="G248" i="10"/>
  <c r="H248" i="10" s="1"/>
  <c r="F249" i="10"/>
  <c r="G249" i="10"/>
  <c r="E250" i="10"/>
  <c r="F250" i="10"/>
  <c r="G250" i="10"/>
  <c r="E251" i="10"/>
  <c r="F251" i="10"/>
  <c r="G251" i="10"/>
  <c r="H251" i="10" s="1"/>
  <c r="E252" i="10"/>
  <c r="F252" i="10"/>
  <c r="G252" i="10"/>
  <c r="H252" i="10" s="1"/>
  <c r="G253" i="10"/>
  <c r="E254" i="10"/>
  <c r="F254" i="10"/>
  <c r="G254" i="10"/>
  <c r="H254" i="10" s="1"/>
  <c r="E255" i="10"/>
  <c r="F255" i="10"/>
  <c r="G255" i="10"/>
  <c r="H255" i="10" s="1"/>
  <c r="E256" i="10"/>
  <c r="F256" i="10"/>
  <c r="G256" i="10"/>
  <c r="H256" i="10" s="1"/>
  <c r="E257" i="10"/>
  <c r="F257" i="10"/>
  <c r="G257" i="10"/>
  <c r="H257" i="10" s="1"/>
  <c r="E258" i="10"/>
  <c r="F258" i="10"/>
  <c r="G258" i="10"/>
  <c r="E259" i="10"/>
  <c r="F259" i="10"/>
  <c r="G259" i="10"/>
  <c r="E260" i="10"/>
  <c r="G260" i="10"/>
  <c r="H260" i="10" s="1"/>
  <c r="G261" i="10"/>
  <c r="E262" i="10"/>
  <c r="G262" i="10"/>
  <c r="H262" i="10" s="1"/>
  <c r="F263" i="10"/>
  <c r="G263" i="10"/>
  <c r="F264" i="10"/>
  <c r="G264" i="10"/>
  <c r="E265" i="10"/>
  <c r="F265" i="10"/>
  <c r="G265" i="10"/>
  <c r="H265" i="10" s="1"/>
  <c r="E266" i="10"/>
  <c r="F266" i="10"/>
  <c r="G266" i="10"/>
  <c r="H266" i="10" s="1"/>
  <c r="E267" i="10"/>
  <c r="F267" i="10"/>
  <c r="G267" i="10"/>
  <c r="E268" i="10"/>
  <c r="F268" i="10"/>
  <c r="G268" i="10"/>
  <c r="E269" i="10"/>
  <c r="G269" i="10"/>
  <c r="H269" i="10" s="1"/>
  <c r="E270" i="10"/>
  <c r="F270" i="10"/>
  <c r="G270" i="10"/>
  <c r="H270" i="10" s="1"/>
  <c r="G271" i="10"/>
  <c r="G272" i="10"/>
  <c r="G273" i="10"/>
  <c r="E274" i="10"/>
  <c r="F274" i="10"/>
  <c r="G274" i="10"/>
  <c r="H274" i="10" s="1"/>
  <c r="E275" i="10"/>
  <c r="F275" i="10"/>
  <c r="G275" i="10"/>
  <c r="H275" i="10" s="1"/>
  <c r="G276" i="10"/>
  <c r="E277" i="10"/>
  <c r="F277" i="10"/>
  <c r="G277" i="10"/>
  <c r="E278" i="10"/>
  <c r="F278" i="10"/>
  <c r="G278" i="10"/>
  <c r="H278" i="10" s="1"/>
  <c r="E279" i="10"/>
  <c r="F279" i="10"/>
  <c r="G279" i="10"/>
  <c r="H279" i="10" s="1"/>
  <c r="E280" i="10"/>
  <c r="F280" i="10"/>
  <c r="G280" i="10"/>
  <c r="H280" i="10" s="1"/>
  <c r="F281" i="10"/>
  <c r="G281" i="10"/>
  <c r="E282" i="10"/>
  <c r="F282" i="10"/>
  <c r="G282" i="10"/>
  <c r="H282" i="10" s="1"/>
  <c r="E283" i="10"/>
  <c r="F283" i="10"/>
  <c r="G283" i="10"/>
  <c r="H283" i="10" s="1"/>
  <c r="E284" i="10"/>
  <c r="F284" i="10"/>
  <c r="G284" i="10"/>
  <c r="H284" i="10" s="1"/>
  <c r="E285" i="10"/>
  <c r="F285" i="10"/>
  <c r="G285" i="10"/>
  <c r="E286" i="10"/>
  <c r="F286" i="10"/>
  <c r="G286" i="10"/>
  <c r="G287" i="10"/>
  <c r="E288" i="10"/>
  <c r="F288" i="10"/>
  <c r="G288" i="10"/>
  <c r="H288" i="10" s="1"/>
  <c r="E289" i="10"/>
  <c r="F289" i="10"/>
  <c r="G289" i="10"/>
  <c r="H289" i="10" s="1"/>
  <c r="E290" i="10"/>
  <c r="F290" i="10"/>
  <c r="G290" i="10"/>
  <c r="H290" i="10" s="1"/>
  <c r="E291" i="10"/>
  <c r="F291" i="10"/>
  <c r="G291" i="10"/>
  <c r="H291" i="10" s="1"/>
  <c r="E292" i="10"/>
  <c r="F292" i="10"/>
  <c r="G292" i="10"/>
  <c r="H292" i="10" s="1"/>
  <c r="E293" i="10"/>
  <c r="F293" i="10"/>
  <c r="G293" i="10"/>
  <c r="H293" i="10" s="1"/>
  <c r="E294" i="10"/>
  <c r="F294" i="10"/>
  <c r="G294" i="10"/>
  <c r="E295" i="10"/>
  <c r="F295" i="10"/>
  <c r="G295" i="10"/>
  <c r="E296" i="10"/>
  <c r="F296" i="10"/>
  <c r="G296" i="10"/>
  <c r="H296" i="10" s="1"/>
  <c r="E297" i="10"/>
  <c r="F297" i="10"/>
  <c r="G297" i="10"/>
  <c r="H297" i="10" s="1"/>
  <c r="E298" i="10"/>
  <c r="F298" i="10"/>
  <c r="G298" i="10"/>
  <c r="H298" i="10" s="1"/>
  <c r="G299" i="10"/>
  <c r="E300" i="10"/>
  <c r="F300" i="10"/>
  <c r="G300" i="10"/>
  <c r="H300" i="10" s="1"/>
  <c r="E301" i="10"/>
  <c r="F301" i="10"/>
  <c r="G301" i="10"/>
  <c r="H301" i="10" s="1"/>
  <c r="E302" i="10"/>
  <c r="F302" i="10"/>
  <c r="G302" i="10"/>
  <c r="H302" i="10" s="1"/>
  <c r="G303" i="10"/>
  <c r="E304" i="10"/>
  <c r="G304" i="10"/>
  <c r="E305" i="10"/>
  <c r="F305" i="10"/>
  <c r="G305" i="10"/>
  <c r="H305" i="10" s="1"/>
  <c r="E306" i="10"/>
  <c r="F306" i="10"/>
  <c r="G306" i="10"/>
  <c r="H306" i="10" s="1"/>
  <c r="E307" i="10"/>
  <c r="F307" i="10"/>
  <c r="G307" i="10"/>
  <c r="H307" i="10" s="1"/>
  <c r="E308" i="10"/>
  <c r="F308" i="10"/>
  <c r="G308" i="10"/>
  <c r="H308" i="10" s="1"/>
  <c r="E309" i="10"/>
  <c r="F309" i="10"/>
  <c r="G309" i="10"/>
  <c r="H309" i="10" s="1"/>
  <c r="E310" i="10"/>
  <c r="F310" i="10"/>
  <c r="G310" i="10"/>
  <c r="H310" i="10" s="1"/>
  <c r="E311" i="10"/>
  <c r="F311" i="10"/>
  <c r="G311" i="10"/>
  <c r="H311" i="10" s="1"/>
  <c r="E312" i="10"/>
  <c r="F312" i="10"/>
  <c r="G312" i="10"/>
  <c r="F313" i="10"/>
  <c r="G313" i="10"/>
  <c r="E314" i="10"/>
  <c r="F314" i="10"/>
  <c r="G314" i="10"/>
  <c r="H314" i="10" s="1"/>
  <c r="E315" i="10"/>
  <c r="F315" i="10"/>
  <c r="G315" i="10"/>
  <c r="H315" i="10" s="1"/>
  <c r="E316" i="10"/>
  <c r="F316" i="10"/>
  <c r="G316" i="10"/>
  <c r="H316" i="10" s="1"/>
  <c r="E317" i="10"/>
  <c r="F317" i="10"/>
  <c r="G317" i="10"/>
  <c r="H317" i="10" s="1"/>
  <c r="E318" i="10"/>
  <c r="F318" i="10"/>
  <c r="G318" i="10"/>
  <c r="H318" i="10" s="1"/>
  <c r="E319" i="10"/>
  <c r="F319" i="10"/>
  <c r="G319" i="10"/>
  <c r="H319" i="10" s="1"/>
  <c r="E320" i="10"/>
  <c r="F320" i="10"/>
  <c r="G320" i="10"/>
  <c r="H320" i="10" s="1"/>
  <c r="E321" i="10"/>
  <c r="F321" i="10"/>
  <c r="G321" i="10"/>
  <c r="E322" i="10"/>
  <c r="F322" i="10"/>
  <c r="G322" i="10"/>
  <c r="E323" i="10"/>
  <c r="F323" i="10"/>
  <c r="G323" i="10"/>
  <c r="H323" i="10" s="1"/>
  <c r="E163" i="9"/>
  <c r="F163" i="9"/>
  <c r="G163" i="9"/>
  <c r="H163" i="9" s="1"/>
  <c r="E164" i="9"/>
  <c r="F164" i="9"/>
  <c r="G164" i="9"/>
  <c r="H164" i="9" s="1"/>
  <c r="E165" i="9"/>
  <c r="F165" i="9"/>
  <c r="G165" i="9"/>
  <c r="H165" i="9" s="1"/>
  <c r="E166" i="9"/>
  <c r="F166" i="9"/>
  <c r="G166" i="9"/>
  <c r="H166" i="9" s="1"/>
  <c r="E167" i="9"/>
  <c r="G167" i="9"/>
  <c r="H167" i="9" s="1"/>
  <c r="E168" i="9"/>
  <c r="F168" i="9"/>
  <c r="G168" i="9"/>
  <c r="H168" i="9" s="1"/>
  <c r="E169" i="9"/>
  <c r="G169" i="9"/>
  <c r="E170" i="9"/>
  <c r="F170" i="9"/>
  <c r="G170" i="9"/>
  <c r="E171" i="9"/>
  <c r="F171" i="9"/>
  <c r="G171" i="9"/>
  <c r="H171" i="9" s="1"/>
  <c r="E172" i="9"/>
  <c r="F172" i="9"/>
  <c r="G172" i="9"/>
  <c r="H172" i="9" s="1"/>
  <c r="E173" i="9"/>
  <c r="F173" i="9"/>
  <c r="G173" i="9"/>
  <c r="H173" i="9" s="1"/>
  <c r="E174" i="9"/>
  <c r="F174" i="9"/>
  <c r="G174" i="9"/>
  <c r="H174" i="9" s="1"/>
  <c r="E175" i="9"/>
  <c r="F175" i="9"/>
  <c r="G175" i="9"/>
  <c r="H175" i="9" s="1"/>
  <c r="E176" i="9"/>
  <c r="F176" i="9"/>
  <c r="G176" i="9"/>
  <c r="H176" i="9" s="1"/>
  <c r="E177" i="9"/>
  <c r="F177" i="9"/>
  <c r="G177" i="9"/>
  <c r="H177" i="9" s="1"/>
  <c r="E178" i="9"/>
  <c r="F178" i="9"/>
  <c r="G178" i="9"/>
  <c r="E179" i="9"/>
  <c r="F179" i="9"/>
  <c r="G179" i="9"/>
  <c r="E180" i="9"/>
  <c r="F180" i="9"/>
  <c r="G180" i="9"/>
  <c r="H180" i="9" s="1"/>
  <c r="E181" i="9"/>
  <c r="F181" i="9"/>
  <c r="G181" i="9"/>
  <c r="H181" i="9" s="1"/>
  <c r="E182" i="9"/>
  <c r="F182" i="9"/>
  <c r="G182" i="9"/>
  <c r="H182" i="9" s="1"/>
  <c r="E183" i="9"/>
  <c r="F183" i="9"/>
  <c r="G183" i="9"/>
  <c r="H183" i="9" s="1"/>
  <c r="E184" i="9"/>
  <c r="F184" i="9"/>
  <c r="G184" i="9"/>
  <c r="H184" i="9" s="1"/>
  <c r="E185" i="9"/>
  <c r="F185" i="9"/>
  <c r="G185" i="9"/>
  <c r="H185" i="9" s="1"/>
  <c r="E186" i="9"/>
  <c r="F186" i="9"/>
  <c r="G186" i="9"/>
  <c r="H186" i="9" s="1"/>
  <c r="E187" i="9"/>
  <c r="G187" i="9"/>
  <c r="E188" i="9"/>
  <c r="F188" i="9"/>
  <c r="G188" i="9"/>
  <c r="E189" i="9"/>
  <c r="F189" i="9"/>
  <c r="G189" i="9"/>
  <c r="H189" i="9" s="1"/>
  <c r="E190" i="9"/>
  <c r="G190" i="9"/>
  <c r="H190" i="9" s="1"/>
  <c r="E191" i="9"/>
  <c r="G191" i="9"/>
  <c r="H191" i="9" s="1"/>
  <c r="E192" i="9"/>
  <c r="G192" i="9"/>
  <c r="H192" i="9" s="1"/>
  <c r="E193" i="9"/>
  <c r="F193" i="9"/>
  <c r="G193" i="9"/>
  <c r="H193" i="9" s="1"/>
  <c r="E194" i="9"/>
  <c r="F194" i="9"/>
  <c r="G194" i="9"/>
  <c r="H194" i="9" s="1"/>
  <c r="E195" i="9"/>
  <c r="F195" i="9"/>
  <c r="G195" i="9"/>
  <c r="H195" i="9" s="1"/>
  <c r="F196" i="9"/>
  <c r="G196" i="9"/>
  <c r="E197" i="9"/>
  <c r="F197" i="9"/>
  <c r="G197" i="9"/>
  <c r="E198" i="9"/>
  <c r="G198" i="9"/>
  <c r="H198" i="9" s="1"/>
  <c r="E199" i="9"/>
  <c r="F199" i="9"/>
  <c r="G199" i="9"/>
  <c r="H199" i="9" s="1"/>
  <c r="E200" i="9"/>
  <c r="F200" i="9"/>
  <c r="G200" i="9"/>
  <c r="H200" i="9" s="1"/>
  <c r="G201" i="9"/>
  <c r="E202" i="9"/>
  <c r="G202" i="9"/>
  <c r="H202" i="9" s="1"/>
  <c r="G203" i="9"/>
  <c r="E204" i="9"/>
  <c r="F204" i="9"/>
  <c r="G204" i="9"/>
  <c r="H204" i="9" s="1"/>
  <c r="E205" i="9"/>
  <c r="F205" i="9"/>
  <c r="G205" i="9"/>
  <c r="E206" i="9"/>
  <c r="F206" i="9"/>
  <c r="G206" i="9"/>
  <c r="E207" i="9"/>
  <c r="F207" i="9"/>
  <c r="G207" i="9"/>
  <c r="H207" i="9" s="1"/>
  <c r="E208" i="9"/>
  <c r="F208" i="9"/>
  <c r="G208" i="9"/>
  <c r="H208" i="9" s="1"/>
  <c r="E209" i="9"/>
  <c r="F209" i="9"/>
  <c r="G209" i="9"/>
  <c r="H209" i="9" s="1"/>
  <c r="E210" i="9"/>
  <c r="F210" i="9"/>
  <c r="G210" i="9"/>
  <c r="H210" i="9" s="1"/>
  <c r="E211" i="9"/>
  <c r="G211" i="9"/>
  <c r="H211" i="9" s="1"/>
  <c r="E212" i="9"/>
  <c r="G212" i="9"/>
  <c r="H212" i="9" s="1"/>
  <c r="E213" i="9"/>
  <c r="F213" i="9"/>
  <c r="G213" i="9"/>
  <c r="H213" i="9" s="1"/>
  <c r="E214" i="9"/>
  <c r="F214" i="9"/>
  <c r="G214" i="9"/>
  <c r="E215" i="9"/>
  <c r="F215" i="9"/>
  <c r="G215" i="9"/>
  <c r="E216" i="9"/>
  <c r="F216" i="9"/>
  <c r="G216" i="9"/>
  <c r="H216" i="9" s="1"/>
  <c r="E217" i="9"/>
  <c r="F217" i="9"/>
  <c r="G217" i="9"/>
  <c r="H217" i="9" s="1"/>
  <c r="E218" i="9"/>
  <c r="F218" i="9"/>
  <c r="G218" i="9"/>
  <c r="H218" i="9" s="1"/>
  <c r="E219" i="9"/>
  <c r="F219" i="9"/>
  <c r="G219" i="9"/>
  <c r="H219" i="9" s="1"/>
  <c r="E220" i="9"/>
  <c r="F220" i="9"/>
  <c r="G220" i="9"/>
  <c r="H220" i="9" s="1"/>
  <c r="E221" i="9"/>
  <c r="F221" i="9"/>
  <c r="G221" i="9"/>
  <c r="H221" i="9" s="1"/>
  <c r="E222" i="9"/>
  <c r="F222" i="9"/>
  <c r="G222" i="9"/>
  <c r="H222" i="9" s="1"/>
  <c r="E223" i="9"/>
  <c r="F223" i="9"/>
  <c r="G223" i="9"/>
  <c r="E224" i="9"/>
  <c r="G224" i="9"/>
  <c r="F225" i="9"/>
  <c r="G225" i="9"/>
  <c r="E226" i="9"/>
  <c r="F226" i="9"/>
  <c r="G226" i="9"/>
  <c r="H226" i="9" s="1"/>
  <c r="E227" i="9"/>
  <c r="F227" i="9"/>
  <c r="G227" i="9"/>
  <c r="H227" i="9" s="1"/>
  <c r="E228" i="9"/>
  <c r="F228" i="9"/>
  <c r="G228" i="9"/>
  <c r="H228" i="9" s="1"/>
  <c r="E229" i="9"/>
  <c r="F229" i="9"/>
  <c r="G229" i="9"/>
  <c r="H229" i="9" s="1"/>
  <c r="E230" i="9"/>
  <c r="F230" i="9"/>
  <c r="G230" i="9"/>
  <c r="H230" i="9" s="1"/>
  <c r="E231" i="9"/>
  <c r="F231" i="9"/>
  <c r="G231" i="9"/>
  <c r="H231" i="9" s="1"/>
  <c r="E232" i="9"/>
  <c r="F232" i="9"/>
  <c r="G232" i="9"/>
  <c r="E233" i="9"/>
  <c r="F233" i="9"/>
  <c r="G233" i="9"/>
  <c r="E234" i="9"/>
  <c r="F234" i="9"/>
  <c r="G234" i="9"/>
  <c r="H234" i="9" s="1"/>
  <c r="E235" i="9"/>
  <c r="F235" i="9"/>
  <c r="G235" i="9"/>
  <c r="H235" i="9" s="1"/>
  <c r="E236" i="9"/>
  <c r="F236" i="9"/>
  <c r="G236" i="9"/>
  <c r="H236" i="9" s="1"/>
  <c r="E237" i="9"/>
  <c r="F237" i="9"/>
  <c r="G237" i="9"/>
  <c r="H237" i="9" s="1"/>
  <c r="E238" i="9"/>
  <c r="F238" i="9"/>
  <c r="G238" i="9"/>
  <c r="H238" i="9" s="1"/>
  <c r="E239" i="9"/>
  <c r="F239" i="9"/>
  <c r="G239" i="9"/>
  <c r="H239" i="9" s="1"/>
  <c r="E240" i="9"/>
  <c r="F240" i="9"/>
  <c r="G240" i="9"/>
  <c r="H240" i="9" s="1"/>
  <c r="E241" i="9"/>
  <c r="F241" i="9"/>
  <c r="G241" i="9"/>
  <c r="E242" i="9"/>
  <c r="F242" i="9"/>
  <c r="G242" i="9"/>
  <c r="E243" i="9"/>
  <c r="F243" i="9"/>
  <c r="G243" i="9"/>
  <c r="H243" i="9" s="1"/>
  <c r="E244" i="9"/>
  <c r="F244" i="9"/>
  <c r="G244" i="9"/>
  <c r="H244" i="9" s="1"/>
  <c r="E245" i="9"/>
  <c r="F245" i="9"/>
  <c r="G245" i="9"/>
  <c r="H245" i="9" s="1"/>
  <c r="E246" i="9"/>
  <c r="F246" i="9"/>
  <c r="G246" i="9"/>
  <c r="H246" i="9" s="1"/>
  <c r="E247" i="9"/>
  <c r="F247" i="9"/>
  <c r="G247" i="9"/>
  <c r="H247" i="9" s="1"/>
  <c r="F248" i="9"/>
  <c r="G248" i="9"/>
  <c r="E249" i="9"/>
  <c r="F249" i="9"/>
  <c r="G249" i="9"/>
  <c r="H249" i="9" s="1"/>
  <c r="E250" i="9"/>
  <c r="F250" i="9"/>
  <c r="G250" i="9"/>
  <c r="E251" i="9"/>
  <c r="F251" i="9"/>
  <c r="G251" i="9"/>
  <c r="E252" i="9"/>
  <c r="F252" i="9"/>
  <c r="G252" i="9"/>
  <c r="H252" i="9" s="1"/>
  <c r="E253" i="9"/>
  <c r="G253" i="9"/>
  <c r="H253" i="9" s="1"/>
  <c r="E254" i="9"/>
  <c r="F254" i="9"/>
  <c r="G254" i="9"/>
  <c r="H254" i="9" s="1"/>
  <c r="E255" i="9"/>
  <c r="F255" i="9"/>
  <c r="G255" i="9"/>
  <c r="H255" i="9" s="1"/>
  <c r="E256" i="9"/>
  <c r="F256" i="9"/>
  <c r="G256" i="9"/>
  <c r="H256" i="9" s="1"/>
  <c r="E257" i="9"/>
  <c r="F257" i="9"/>
  <c r="G257" i="9"/>
  <c r="H257" i="9" s="1"/>
  <c r="E258" i="9"/>
  <c r="F258" i="9"/>
  <c r="G258" i="9"/>
  <c r="H258" i="9" s="1"/>
  <c r="E259" i="9"/>
  <c r="F259" i="9"/>
  <c r="G259" i="9"/>
  <c r="E260" i="9"/>
  <c r="F260" i="9"/>
  <c r="G260" i="9"/>
  <c r="E261" i="9"/>
  <c r="F261" i="9"/>
  <c r="G261" i="9"/>
  <c r="H261" i="9" s="1"/>
  <c r="F262" i="9"/>
  <c r="G262" i="9"/>
  <c r="E263" i="9"/>
  <c r="F263" i="9"/>
  <c r="G263" i="9"/>
  <c r="H263" i="9" s="1"/>
  <c r="E264" i="9"/>
  <c r="F264" i="9"/>
  <c r="G264" i="9"/>
  <c r="H264" i="9" s="1"/>
  <c r="E265" i="9"/>
  <c r="F265" i="9"/>
  <c r="G265" i="9"/>
  <c r="H265" i="9" s="1"/>
  <c r="E266" i="9"/>
  <c r="F266" i="9"/>
  <c r="G266" i="9"/>
  <c r="H266" i="9" s="1"/>
  <c r="E267" i="9"/>
  <c r="F267" i="9"/>
  <c r="G267" i="9"/>
  <c r="H267" i="9" s="1"/>
  <c r="E268" i="9"/>
  <c r="F268" i="9"/>
  <c r="G268" i="9"/>
  <c r="E269" i="9"/>
  <c r="G269" i="9"/>
  <c r="E270" i="9"/>
  <c r="F270" i="9"/>
  <c r="G270" i="9"/>
  <c r="H270" i="9" s="1"/>
  <c r="E271" i="9"/>
  <c r="G271" i="9"/>
  <c r="H271" i="9" s="1"/>
  <c r="F272" i="9"/>
  <c r="G272" i="9"/>
  <c r="E273" i="9"/>
  <c r="G273" i="9"/>
  <c r="H273" i="9" s="1"/>
  <c r="E274" i="9"/>
  <c r="F274" i="9"/>
  <c r="G274" i="9"/>
  <c r="H274" i="9" s="1"/>
  <c r="E275" i="9"/>
  <c r="F275" i="9"/>
  <c r="G275" i="9"/>
  <c r="H275" i="9" s="1"/>
  <c r="E276" i="9"/>
  <c r="F276" i="9"/>
  <c r="G276" i="9"/>
  <c r="H276" i="9" s="1"/>
  <c r="E277" i="9"/>
  <c r="F277" i="9"/>
  <c r="G277" i="9"/>
  <c r="E278" i="9"/>
  <c r="F278" i="9"/>
  <c r="G278" i="9"/>
  <c r="E279" i="9"/>
  <c r="F279" i="9"/>
  <c r="G279" i="9"/>
  <c r="H279" i="9" s="1"/>
  <c r="E280" i="9"/>
  <c r="F280" i="9"/>
  <c r="G280" i="9"/>
  <c r="H280" i="9" s="1"/>
  <c r="E281" i="9"/>
  <c r="F281" i="9"/>
  <c r="G281" i="9"/>
  <c r="H281" i="9" s="1"/>
  <c r="E282" i="9"/>
  <c r="G282" i="9"/>
  <c r="H282" i="9" s="1"/>
  <c r="E283" i="9"/>
  <c r="F283" i="9"/>
  <c r="G283" i="9"/>
  <c r="H283" i="9" s="1"/>
  <c r="E284" i="9"/>
  <c r="F284" i="9"/>
  <c r="G284" i="9"/>
  <c r="H284" i="9" s="1"/>
  <c r="E285" i="9"/>
  <c r="F285" i="9"/>
  <c r="G285" i="9"/>
  <c r="H285" i="9" s="1"/>
  <c r="E286" i="9"/>
  <c r="F286" i="9"/>
  <c r="G286" i="9"/>
  <c r="F287" i="9"/>
  <c r="G287" i="9"/>
  <c r="E288" i="9"/>
  <c r="F288" i="9"/>
  <c r="G288" i="9"/>
  <c r="H288" i="9" s="1"/>
  <c r="E289" i="9"/>
  <c r="F289" i="9"/>
  <c r="G289" i="9"/>
  <c r="H289" i="9" s="1"/>
  <c r="E290" i="9"/>
  <c r="F290" i="9"/>
  <c r="G290" i="9"/>
  <c r="H290" i="9" s="1"/>
  <c r="E291" i="9"/>
  <c r="F291" i="9"/>
  <c r="G291" i="9"/>
  <c r="H291" i="9" s="1"/>
  <c r="E292" i="9"/>
  <c r="F292" i="9"/>
  <c r="G292" i="9"/>
  <c r="H292" i="9" s="1"/>
  <c r="E293" i="9"/>
  <c r="F293" i="9"/>
  <c r="G293" i="9"/>
  <c r="H293" i="9" s="1"/>
  <c r="E294" i="9"/>
  <c r="F294" i="9"/>
  <c r="G294" i="9"/>
  <c r="H294" i="9" s="1"/>
  <c r="E295" i="9"/>
  <c r="F295" i="9"/>
  <c r="G295" i="9"/>
  <c r="E296" i="9"/>
  <c r="F296" i="9"/>
  <c r="G296" i="9"/>
  <c r="E297" i="9"/>
  <c r="F297" i="9"/>
  <c r="G297" i="9"/>
  <c r="H297" i="9" s="1"/>
  <c r="E298" i="9"/>
  <c r="F298" i="9"/>
  <c r="G298" i="9"/>
  <c r="H298" i="9" s="1"/>
  <c r="E299" i="9"/>
  <c r="G299" i="9"/>
  <c r="H299" i="9" s="1"/>
  <c r="E300" i="9"/>
  <c r="F300" i="9"/>
  <c r="G300" i="9"/>
  <c r="H300" i="9" s="1"/>
  <c r="E301" i="9"/>
  <c r="F301" i="9"/>
  <c r="G301" i="9"/>
  <c r="H301" i="9" s="1"/>
  <c r="E302" i="9"/>
  <c r="F302" i="9"/>
  <c r="G302" i="9"/>
  <c r="H302" i="9" s="1"/>
  <c r="E303" i="9"/>
  <c r="F303" i="9"/>
  <c r="G303" i="9"/>
  <c r="H303" i="9" s="1"/>
  <c r="E304" i="9"/>
  <c r="F304" i="9"/>
  <c r="G304" i="9"/>
  <c r="E305" i="9"/>
  <c r="F305" i="9"/>
  <c r="G305" i="9"/>
  <c r="E306" i="9"/>
  <c r="F306" i="9"/>
  <c r="G306" i="9"/>
  <c r="H306" i="9" s="1"/>
  <c r="E307" i="9"/>
  <c r="F307" i="9"/>
  <c r="G307" i="9"/>
  <c r="H307" i="9" s="1"/>
  <c r="E308" i="9"/>
  <c r="F308" i="9"/>
  <c r="G308" i="9"/>
  <c r="H308" i="9" s="1"/>
  <c r="E309" i="9"/>
  <c r="F309" i="9"/>
  <c r="G309" i="9"/>
  <c r="H309" i="9" s="1"/>
  <c r="E310" i="9"/>
  <c r="F310" i="9"/>
  <c r="G310" i="9"/>
  <c r="H310" i="9" s="1"/>
  <c r="E311" i="9"/>
  <c r="F311" i="9"/>
  <c r="G311" i="9"/>
  <c r="H311" i="9" s="1"/>
  <c r="E312" i="9"/>
  <c r="F312" i="9"/>
  <c r="G312" i="9"/>
  <c r="H312" i="9" s="1"/>
  <c r="E313" i="9"/>
  <c r="F313" i="9"/>
  <c r="G313" i="9"/>
  <c r="E314" i="9"/>
  <c r="F314" i="9"/>
  <c r="G314" i="9"/>
  <c r="E315" i="9"/>
  <c r="F315" i="9"/>
  <c r="G315" i="9"/>
  <c r="H315" i="9" s="1"/>
  <c r="E316" i="9"/>
  <c r="F316" i="9"/>
  <c r="G316" i="9"/>
  <c r="H316" i="9" s="1"/>
  <c r="E317" i="9"/>
  <c r="F317" i="9"/>
  <c r="G317" i="9"/>
  <c r="H317" i="9" s="1"/>
  <c r="E318" i="9"/>
  <c r="F318" i="9"/>
  <c r="G318" i="9"/>
  <c r="H318" i="9" s="1"/>
  <c r="E319" i="9"/>
  <c r="F319" i="9"/>
  <c r="G319" i="9"/>
  <c r="H319" i="9" s="1"/>
  <c r="E320" i="9"/>
  <c r="F320" i="9"/>
  <c r="G320" i="9"/>
  <c r="H320" i="9" s="1"/>
  <c r="E321" i="9"/>
  <c r="F321" i="9"/>
  <c r="G321" i="9"/>
  <c r="H321" i="9" s="1"/>
  <c r="E322" i="9"/>
  <c r="F322" i="9"/>
  <c r="G322" i="9"/>
  <c r="E323" i="9"/>
  <c r="F323" i="9"/>
  <c r="G323" i="9"/>
  <c r="E163" i="8"/>
  <c r="F163" i="8"/>
  <c r="G163" i="8"/>
  <c r="H163" i="8" s="1"/>
  <c r="E164" i="8"/>
  <c r="F164" i="8"/>
  <c r="G164" i="8"/>
  <c r="H164" i="8" s="1"/>
  <c r="E165" i="8"/>
  <c r="F165" i="8"/>
  <c r="G165" i="8"/>
  <c r="H165" i="8" s="1"/>
  <c r="F166" i="8"/>
  <c r="G166" i="8"/>
  <c r="G167" i="8"/>
  <c r="F168" i="8"/>
  <c r="G168" i="8"/>
  <c r="E169" i="8"/>
  <c r="F169" i="8"/>
  <c r="G169" i="8"/>
  <c r="H169" i="8" s="1"/>
  <c r="E170" i="8"/>
  <c r="F170" i="8"/>
  <c r="G170" i="8"/>
  <c r="E171" i="8"/>
  <c r="F171" i="8"/>
  <c r="G171" i="8"/>
  <c r="E172" i="8"/>
  <c r="F172" i="8"/>
  <c r="G172" i="8"/>
  <c r="H172" i="8" s="1"/>
  <c r="E173" i="8"/>
  <c r="F173" i="8"/>
  <c r="G173" i="8"/>
  <c r="H173" i="8" s="1"/>
  <c r="E174" i="8"/>
  <c r="F174" i="8"/>
  <c r="G174" i="8"/>
  <c r="H174" i="8" s="1"/>
  <c r="E175" i="8"/>
  <c r="F175" i="8"/>
  <c r="G175" i="8"/>
  <c r="H175" i="8" s="1"/>
  <c r="E176" i="8"/>
  <c r="G176" i="8"/>
  <c r="H176" i="8" s="1"/>
  <c r="G177" i="8"/>
  <c r="E178" i="8"/>
  <c r="F178" i="8"/>
  <c r="G178" i="8"/>
  <c r="H178" i="8" s="1"/>
  <c r="E179" i="8"/>
  <c r="F179" i="8"/>
  <c r="G179" i="8"/>
  <c r="E180" i="8"/>
  <c r="F180" i="8"/>
  <c r="G180" i="8"/>
  <c r="E181" i="8"/>
  <c r="F181" i="8"/>
  <c r="G181" i="8"/>
  <c r="H181" i="8" s="1"/>
  <c r="E182" i="8"/>
  <c r="F182" i="8"/>
  <c r="G182" i="8"/>
  <c r="H182" i="8" s="1"/>
  <c r="E183" i="8"/>
  <c r="F183" i="8"/>
  <c r="G183" i="8"/>
  <c r="H183" i="8" s="1"/>
  <c r="E184" i="8"/>
  <c r="F184" i="8"/>
  <c r="G184" i="8"/>
  <c r="H184" i="8" s="1"/>
  <c r="E185" i="8"/>
  <c r="F185" i="8"/>
  <c r="G185" i="8"/>
  <c r="H185" i="8" s="1"/>
  <c r="E186" i="8"/>
  <c r="F186" i="8"/>
  <c r="G186" i="8"/>
  <c r="H186" i="8" s="1"/>
  <c r="E187" i="8"/>
  <c r="F187" i="8"/>
  <c r="G187" i="8"/>
  <c r="H187" i="8" s="1"/>
  <c r="G188" i="8"/>
  <c r="E189" i="8"/>
  <c r="F189" i="8"/>
  <c r="G189" i="8"/>
  <c r="E190" i="8"/>
  <c r="F190" i="8"/>
  <c r="G190" i="8"/>
  <c r="H190" i="8" s="1"/>
  <c r="F191" i="8"/>
  <c r="G191" i="8"/>
  <c r="E192" i="8"/>
  <c r="F192" i="8"/>
  <c r="G192" i="8"/>
  <c r="H192" i="8" s="1"/>
  <c r="E193" i="8"/>
  <c r="F193" i="8"/>
  <c r="G193" i="8"/>
  <c r="H193" i="8" s="1"/>
  <c r="E194" i="8"/>
  <c r="F194" i="8"/>
  <c r="G194" i="8"/>
  <c r="H194" i="8" s="1"/>
  <c r="E195" i="8"/>
  <c r="F195" i="8"/>
  <c r="G195" i="8"/>
  <c r="H195" i="8" s="1"/>
  <c r="E196" i="8"/>
  <c r="F196" i="8"/>
  <c r="G196" i="8"/>
  <c r="H196" i="8" s="1"/>
  <c r="E197" i="8"/>
  <c r="F197" i="8"/>
  <c r="G197" i="8"/>
  <c r="G198" i="8"/>
  <c r="E199" i="8"/>
  <c r="F199" i="8"/>
  <c r="G199" i="8"/>
  <c r="H199" i="8" s="1"/>
  <c r="E200" i="8"/>
  <c r="F200" i="8"/>
  <c r="G200" i="8"/>
  <c r="G201" i="8"/>
  <c r="G202" i="8"/>
  <c r="E203" i="8"/>
  <c r="F203" i="8"/>
  <c r="G203" i="8"/>
  <c r="H203" i="8" s="1"/>
  <c r="E204" i="8"/>
  <c r="F204" i="8"/>
  <c r="G204" i="8"/>
  <c r="H204" i="8" s="1"/>
  <c r="E205" i="8"/>
  <c r="F205" i="8"/>
  <c r="G205" i="8"/>
  <c r="H205" i="8" s="1"/>
  <c r="E206" i="8"/>
  <c r="F206" i="8"/>
  <c r="G206" i="8"/>
  <c r="E207" i="8"/>
  <c r="F207" i="8"/>
  <c r="G207" i="8"/>
  <c r="E208" i="8"/>
  <c r="F208" i="8"/>
  <c r="G208" i="8"/>
  <c r="H208" i="8" s="1"/>
  <c r="E209" i="8"/>
  <c r="F209" i="8"/>
  <c r="G209" i="8"/>
  <c r="H209" i="8" s="1"/>
  <c r="E210" i="8"/>
  <c r="F210" i="8"/>
  <c r="G210" i="8"/>
  <c r="H210" i="8" s="1"/>
  <c r="E211" i="8"/>
  <c r="F211" i="8"/>
  <c r="G211" i="8"/>
  <c r="H211" i="8" s="1"/>
  <c r="G212" i="8"/>
  <c r="E213" i="8"/>
  <c r="F213" i="8"/>
  <c r="G213" i="8"/>
  <c r="H213" i="8" s="1"/>
  <c r="F214" i="8"/>
  <c r="G214" i="8"/>
  <c r="E215" i="8"/>
  <c r="F215" i="8"/>
  <c r="G215" i="8"/>
  <c r="E216" i="8"/>
  <c r="F216" i="8"/>
  <c r="G216" i="8"/>
  <c r="E217" i="8"/>
  <c r="F217" i="8"/>
  <c r="G217" i="8"/>
  <c r="H217" i="8" s="1"/>
  <c r="E218" i="8"/>
  <c r="F218" i="8"/>
  <c r="G218" i="8"/>
  <c r="H218" i="8" s="1"/>
  <c r="E219" i="8"/>
  <c r="F219" i="8"/>
  <c r="G219" i="8"/>
  <c r="H219" i="8" s="1"/>
  <c r="E220" i="8"/>
  <c r="F220" i="8"/>
  <c r="G220" i="8"/>
  <c r="H220" i="8" s="1"/>
  <c r="E221" i="8"/>
  <c r="F221" i="8"/>
  <c r="G221" i="8"/>
  <c r="H221" i="8" s="1"/>
  <c r="E222" i="8"/>
  <c r="F222" i="8"/>
  <c r="G222" i="8"/>
  <c r="H222" i="8" s="1"/>
  <c r="E223" i="8"/>
  <c r="F223" i="8"/>
  <c r="G223" i="8"/>
  <c r="H223" i="8" s="1"/>
  <c r="G224" i="8"/>
  <c r="E225" i="8"/>
  <c r="F225" i="8"/>
  <c r="G225" i="8"/>
  <c r="E226" i="8"/>
  <c r="F226" i="8"/>
  <c r="G226" i="8"/>
  <c r="H226" i="8" s="1"/>
  <c r="E227" i="8"/>
  <c r="G227" i="8"/>
  <c r="E228" i="8"/>
  <c r="F228" i="8"/>
  <c r="G228" i="8"/>
  <c r="E229" i="8"/>
  <c r="F229" i="8"/>
  <c r="G229" i="8"/>
  <c r="H229" i="8" s="1"/>
  <c r="E230" i="8"/>
  <c r="F230" i="8"/>
  <c r="G230" i="8"/>
  <c r="H230" i="8" s="1"/>
  <c r="E231" i="8"/>
  <c r="F231" i="8"/>
  <c r="G231" i="8"/>
  <c r="H231" i="8" s="1"/>
  <c r="F232" i="8"/>
  <c r="G232" i="8"/>
  <c r="E233" i="8"/>
  <c r="F233" i="8"/>
  <c r="G233" i="8"/>
  <c r="E234" i="8"/>
  <c r="F234" i="8"/>
  <c r="G234" i="8"/>
  <c r="E235" i="8"/>
  <c r="F235" i="8"/>
  <c r="G235" i="8"/>
  <c r="H235" i="8" s="1"/>
  <c r="E236" i="8"/>
  <c r="F236" i="8"/>
  <c r="G236" i="8"/>
  <c r="H236" i="8" s="1"/>
  <c r="E237" i="8"/>
  <c r="F237" i="8"/>
  <c r="G237" i="8"/>
  <c r="H237" i="8" s="1"/>
  <c r="E238" i="8"/>
  <c r="F238" i="8"/>
  <c r="G238" i="8"/>
  <c r="H238" i="8" s="1"/>
  <c r="E239" i="8"/>
  <c r="F239" i="8"/>
  <c r="G239" i="8"/>
  <c r="H239" i="8" s="1"/>
  <c r="E240" i="8"/>
  <c r="F240" i="8"/>
  <c r="G240" i="8"/>
  <c r="H240" i="8" s="1"/>
  <c r="E241" i="8"/>
  <c r="F241" i="8"/>
  <c r="G241" i="8"/>
  <c r="H241" i="8" s="1"/>
  <c r="E242" i="8"/>
  <c r="F242" i="8"/>
  <c r="G242" i="8"/>
  <c r="E243" i="8"/>
  <c r="F243" i="8"/>
  <c r="G243" i="8"/>
  <c r="E244" i="8"/>
  <c r="F244" i="8"/>
  <c r="G244" i="8"/>
  <c r="H244" i="8" s="1"/>
  <c r="F245" i="8"/>
  <c r="G245" i="8"/>
  <c r="E246" i="8"/>
  <c r="F246" i="8"/>
  <c r="G246" i="8"/>
  <c r="E247" i="8"/>
  <c r="F247" i="8"/>
  <c r="G247" i="8"/>
  <c r="H247" i="8" s="1"/>
  <c r="F248" i="8"/>
  <c r="G248" i="8"/>
  <c r="E249" i="8"/>
  <c r="F249" i="8"/>
  <c r="G249" i="8"/>
  <c r="H249" i="8" s="1"/>
  <c r="E250" i="8"/>
  <c r="F250" i="8"/>
  <c r="G250" i="8"/>
  <c r="H250" i="8" s="1"/>
  <c r="E251" i="8"/>
  <c r="F251" i="8"/>
  <c r="G251" i="8"/>
  <c r="E252" i="8"/>
  <c r="F252" i="8"/>
  <c r="G252" i="8"/>
  <c r="F253" i="8"/>
  <c r="G253" i="8"/>
  <c r="E254" i="8"/>
  <c r="F254" i="8"/>
  <c r="G254" i="8"/>
  <c r="H254" i="8" s="1"/>
  <c r="E255" i="8"/>
  <c r="F255" i="8"/>
  <c r="G255" i="8"/>
  <c r="H255" i="8" s="1"/>
  <c r="E256" i="8"/>
  <c r="F256" i="8"/>
  <c r="G256" i="8"/>
  <c r="H256" i="8" s="1"/>
  <c r="E257" i="8"/>
  <c r="F257" i="8"/>
  <c r="G257" i="8"/>
  <c r="H257" i="8" s="1"/>
  <c r="E258" i="8"/>
  <c r="F258" i="8"/>
  <c r="G258" i="8"/>
  <c r="H258" i="8" s="1"/>
  <c r="E259" i="8"/>
  <c r="F259" i="8"/>
  <c r="G259" i="8"/>
  <c r="H259" i="8" s="1"/>
  <c r="E260" i="8"/>
  <c r="F260" i="8"/>
  <c r="G260" i="8"/>
  <c r="G261" i="8"/>
  <c r="F262" i="8"/>
  <c r="G262" i="8"/>
  <c r="G263" i="8"/>
  <c r="E264" i="8"/>
  <c r="F264" i="8"/>
  <c r="G264" i="8"/>
  <c r="E265" i="8"/>
  <c r="F265" i="8"/>
  <c r="G265" i="8"/>
  <c r="H265" i="8" s="1"/>
  <c r="E266" i="8"/>
  <c r="F266" i="8"/>
  <c r="G266" i="8"/>
  <c r="H266" i="8" s="1"/>
  <c r="E267" i="8"/>
  <c r="F267" i="8"/>
  <c r="G267" i="8"/>
  <c r="H267" i="8" s="1"/>
  <c r="E268" i="8"/>
  <c r="G268" i="8"/>
  <c r="H268" i="8" s="1"/>
  <c r="E269" i="8"/>
  <c r="F269" i="8"/>
  <c r="G269" i="8"/>
  <c r="E270" i="8"/>
  <c r="G270" i="8"/>
  <c r="E271" i="8"/>
  <c r="F271" i="8"/>
  <c r="G271" i="8"/>
  <c r="H271" i="8" s="1"/>
  <c r="F272" i="8"/>
  <c r="G272" i="8"/>
  <c r="E273" i="8"/>
  <c r="F273" i="8"/>
  <c r="G273" i="8"/>
  <c r="E274" i="8"/>
  <c r="F274" i="8"/>
  <c r="G274" i="8"/>
  <c r="H274" i="8" s="1"/>
  <c r="E275" i="8"/>
  <c r="F275" i="8"/>
  <c r="G275" i="8"/>
  <c r="H275" i="8" s="1"/>
  <c r="G276" i="8"/>
  <c r="E277" i="8"/>
  <c r="F277" i="8"/>
  <c r="G277" i="8"/>
  <c r="H277" i="8" s="1"/>
  <c r="E278" i="8"/>
  <c r="F278" i="8"/>
  <c r="G278" i="8"/>
  <c r="E279" i="8"/>
  <c r="F279" i="8"/>
  <c r="G279" i="8"/>
  <c r="E280" i="8"/>
  <c r="F280" i="8"/>
  <c r="G280" i="8"/>
  <c r="H280" i="8" s="1"/>
  <c r="E281" i="8"/>
  <c r="F281" i="8"/>
  <c r="G281" i="8"/>
  <c r="E282" i="8"/>
  <c r="F282" i="8"/>
  <c r="G282" i="8"/>
  <c r="E283" i="8"/>
  <c r="F283" i="8"/>
  <c r="G283" i="8"/>
  <c r="H283" i="8" s="1"/>
  <c r="E284" i="8"/>
  <c r="G284" i="8"/>
  <c r="H284" i="8" s="1"/>
  <c r="E285" i="8"/>
  <c r="F285" i="8"/>
  <c r="G285" i="8"/>
  <c r="H285" i="8" s="1"/>
  <c r="E286" i="8"/>
  <c r="F286" i="8"/>
  <c r="G286" i="8"/>
  <c r="H286" i="8" s="1"/>
  <c r="G287" i="8"/>
  <c r="E288" i="8"/>
  <c r="F288" i="8"/>
  <c r="G288" i="8"/>
  <c r="E289" i="8"/>
  <c r="G289" i="8"/>
  <c r="H289" i="8" s="1"/>
  <c r="E290" i="8"/>
  <c r="F290" i="8"/>
  <c r="G290" i="8"/>
  <c r="E291" i="8"/>
  <c r="F291" i="8"/>
  <c r="G291" i="8"/>
  <c r="E292" i="8"/>
  <c r="F292" i="8"/>
  <c r="G292" i="8"/>
  <c r="H292" i="8" s="1"/>
  <c r="E293" i="8"/>
  <c r="G293" i="8"/>
  <c r="H293" i="8" s="1"/>
  <c r="F294" i="8"/>
  <c r="G294" i="8"/>
  <c r="E295" i="8"/>
  <c r="F295" i="8"/>
  <c r="G295" i="8"/>
  <c r="H295" i="8" s="1"/>
  <c r="E296" i="8"/>
  <c r="F296" i="8"/>
  <c r="G296" i="8"/>
  <c r="E297" i="8"/>
  <c r="F297" i="8"/>
  <c r="G297" i="8"/>
  <c r="E298" i="8"/>
  <c r="F298" i="8"/>
  <c r="G298" i="8"/>
  <c r="H298" i="8" s="1"/>
  <c r="G299" i="8"/>
  <c r="E300" i="8"/>
  <c r="F300" i="8"/>
  <c r="G300" i="8"/>
  <c r="E301" i="8"/>
  <c r="G301" i="8"/>
  <c r="H301" i="8" s="1"/>
  <c r="E302" i="8"/>
  <c r="F302" i="8"/>
  <c r="G302" i="8"/>
  <c r="H302" i="8" s="1"/>
  <c r="E303" i="8"/>
  <c r="F303" i="8"/>
  <c r="G303" i="8"/>
  <c r="H303" i="8" s="1"/>
  <c r="E304" i="8"/>
  <c r="F304" i="8"/>
  <c r="G304" i="8"/>
  <c r="H304" i="8" s="1"/>
  <c r="E305" i="8"/>
  <c r="F305" i="8"/>
  <c r="G305" i="8"/>
  <c r="E306" i="8"/>
  <c r="F306" i="8"/>
  <c r="G306" i="8"/>
  <c r="E307" i="8"/>
  <c r="F307" i="8"/>
  <c r="G307" i="8"/>
  <c r="H307" i="8" s="1"/>
  <c r="E308" i="8"/>
  <c r="F308" i="8"/>
  <c r="G308" i="8"/>
  <c r="E309" i="8"/>
  <c r="F309" i="8"/>
  <c r="G309" i="8"/>
  <c r="E310" i="8"/>
  <c r="F310" i="8"/>
  <c r="G310" i="8"/>
  <c r="H310" i="8" s="1"/>
  <c r="E311" i="8"/>
  <c r="F311" i="8"/>
  <c r="G311" i="8"/>
  <c r="H311" i="8" s="1"/>
  <c r="E312" i="8"/>
  <c r="F312" i="8"/>
  <c r="G312" i="8"/>
  <c r="H312" i="8" s="1"/>
  <c r="E313" i="8"/>
  <c r="F313" i="8"/>
  <c r="G313" i="8"/>
  <c r="H313" i="8" s="1"/>
  <c r="E314" i="8"/>
  <c r="F314" i="8"/>
  <c r="G314" i="8"/>
  <c r="E315" i="8"/>
  <c r="F315" i="8"/>
  <c r="G315" i="8"/>
  <c r="E316" i="8"/>
  <c r="F316" i="8"/>
  <c r="G316" i="8"/>
  <c r="H316" i="8" s="1"/>
  <c r="E317" i="8"/>
  <c r="F317" i="8"/>
  <c r="G317" i="8"/>
  <c r="H317" i="8" s="1"/>
  <c r="E318" i="8"/>
  <c r="F318" i="8"/>
  <c r="G318" i="8"/>
  <c r="H318" i="8" s="1"/>
  <c r="E319" i="8"/>
  <c r="F319" i="8"/>
  <c r="G319" i="8"/>
  <c r="H319" i="8" s="1"/>
  <c r="E320" i="8"/>
  <c r="F320" i="8"/>
  <c r="G320" i="8"/>
  <c r="H320" i="8" s="1"/>
  <c r="E321" i="8"/>
  <c r="F321" i="8"/>
  <c r="G321" i="8"/>
  <c r="H321" i="8" s="1"/>
  <c r="E322" i="8"/>
  <c r="F322" i="8"/>
  <c r="G322" i="8"/>
  <c r="H322" i="8" s="1"/>
  <c r="E323" i="8"/>
  <c r="F323" i="8"/>
  <c r="G323" i="8"/>
  <c r="E163" i="7"/>
  <c r="F163" i="7"/>
  <c r="G163" i="7"/>
  <c r="G164" i="7"/>
  <c r="E165" i="7"/>
  <c r="F165" i="7"/>
  <c r="G165" i="7"/>
  <c r="E166" i="7"/>
  <c r="G166" i="7"/>
  <c r="G167" i="7"/>
  <c r="F168" i="7"/>
  <c r="G168" i="7"/>
  <c r="G169" i="7"/>
  <c r="G170" i="7"/>
  <c r="E171" i="7"/>
  <c r="F171" i="7"/>
  <c r="G171" i="7"/>
  <c r="E172" i="7"/>
  <c r="F172" i="7"/>
  <c r="G172" i="7"/>
  <c r="F173" i="7"/>
  <c r="G173" i="7"/>
  <c r="E174" i="7"/>
  <c r="G174" i="7"/>
  <c r="E175" i="7"/>
  <c r="G175" i="7"/>
  <c r="G176" i="7"/>
  <c r="G177" i="7"/>
  <c r="E178" i="7"/>
  <c r="G178" i="7"/>
  <c r="H178" i="7" s="1"/>
  <c r="E179" i="7"/>
  <c r="F179" i="7"/>
  <c r="G179" i="7"/>
  <c r="H179" i="7" s="1"/>
  <c r="E180" i="7"/>
  <c r="F180" i="7"/>
  <c r="G180" i="7"/>
  <c r="E181" i="7"/>
  <c r="F181" i="7"/>
  <c r="G181" i="7"/>
  <c r="G182" i="7"/>
  <c r="E183" i="7"/>
  <c r="F183" i="7"/>
  <c r="G183" i="7"/>
  <c r="E184" i="7"/>
  <c r="F184" i="7"/>
  <c r="G184" i="7"/>
  <c r="E185" i="7"/>
  <c r="F185" i="7"/>
  <c r="G185" i="7"/>
  <c r="H185" i="7" s="1"/>
  <c r="G186" i="7"/>
  <c r="E187" i="7"/>
  <c r="F187" i="7"/>
  <c r="G187" i="7"/>
  <c r="H187" i="7" s="1"/>
  <c r="G188" i="7"/>
  <c r="G189" i="7"/>
  <c r="G190" i="7"/>
  <c r="G191" i="7"/>
  <c r="G192" i="7"/>
  <c r="E193" i="7"/>
  <c r="G193" i="7"/>
  <c r="E194" i="7"/>
  <c r="F194" i="7"/>
  <c r="G194" i="7"/>
  <c r="H194" i="7" s="1"/>
  <c r="E195" i="7"/>
  <c r="G195" i="7"/>
  <c r="H195" i="7" s="1"/>
  <c r="G196" i="7"/>
  <c r="G197" i="7"/>
  <c r="E198" i="7"/>
  <c r="F198" i="7"/>
  <c r="G198" i="7"/>
  <c r="E199" i="7"/>
  <c r="F199" i="7"/>
  <c r="G199" i="7"/>
  <c r="F200" i="7"/>
  <c r="G200" i="7"/>
  <c r="G201" i="7"/>
  <c r="F202" i="7"/>
  <c r="G202" i="7"/>
  <c r="E203" i="7"/>
  <c r="F203" i="7"/>
  <c r="G203" i="7"/>
  <c r="H203" i="7" s="1"/>
  <c r="E204" i="7"/>
  <c r="G204" i="7"/>
  <c r="H204" i="7" s="1"/>
  <c r="E205" i="7"/>
  <c r="F205" i="7"/>
  <c r="G205" i="7"/>
  <c r="H205" i="7" s="1"/>
  <c r="E206" i="7"/>
  <c r="F206" i="7"/>
  <c r="G206" i="7"/>
  <c r="H206" i="7" s="1"/>
  <c r="E207" i="7"/>
  <c r="F207" i="7"/>
  <c r="G207" i="7"/>
  <c r="E208" i="7"/>
  <c r="F208" i="7"/>
  <c r="G208" i="7"/>
  <c r="E209" i="7"/>
  <c r="F209" i="7"/>
  <c r="G209" i="7"/>
  <c r="H209" i="7" s="1"/>
  <c r="E210" i="7"/>
  <c r="F210" i="7"/>
  <c r="G210" i="7"/>
  <c r="E211" i="7"/>
  <c r="F211" i="7"/>
  <c r="G211" i="7"/>
  <c r="G212" i="7"/>
  <c r="E213" i="7"/>
  <c r="F213" i="7"/>
  <c r="G213" i="7"/>
  <c r="H213" i="7" s="1"/>
  <c r="E214" i="7"/>
  <c r="F214" i="7"/>
  <c r="G214" i="7"/>
  <c r="H214" i="7" s="1"/>
  <c r="F215" i="7"/>
  <c r="G215" i="7"/>
  <c r="E216" i="7"/>
  <c r="F216" i="7"/>
  <c r="G216" i="7"/>
  <c r="E217" i="7"/>
  <c r="F217" i="7"/>
  <c r="G217" i="7"/>
  <c r="E218" i="7"/>
  <c r="F218" i="7"/>
  <c r="G218" i="7"/>
  <c r="H218" i="7" s="1"/>
  <c r="E219" i="7"/>
  <c r="F219" i="7"/>
  <c r="G219" i="7"/>
  <c r="E220" i="7"/>
  <c r="F220" i="7"/>
  <c r="G220" i="7"/>
  <c r="E221" i="7"/>
  <c r="F221" i="7"/>
  <c r="G221" i="7"/>
  <c r="H221" i="7" s="1"/>
  <c r="E222" i="7"/>
  <c r="F222" i="7"/>
  <c r="G222" i="7"/>
  <c r="H222" i="7" s="1"/>
  <c r="E223" i="7"/>
  <c r="F223" i="7"/>
  <c r="G223" i="7"/>
  <c r="H223" i="7" s="1"/>
  <c r="E224" i="7"/>
  <c r="F224" i="7"/>
  <c r="G224" i="7"/>
  <c r="H224" i="7" s="1"/>
  <c r="F225" i="7"/>
  <c r="G225" i="7"/>
  <c r="E226" i="7"/>
  <c r="F226" i="7"/>
  <c r="G226" i="7"/>
  <c r="F227" i="7"/>
  <c r="G227" i="7"/>
  <c r="E228" i="7"/>
  <c r="F228" i="7"/>
  <c r="G228" i="7"/>
  <c r="E229" i="7"/>
  <c r="F229" i="7"/>
  <c r="G229" i="7"/>
  <c r="F230" i="7"/>
  <c r="G230" i="7"/>
  <c r="E231" i="7"/>
  <c r="F231" i="7"/>
  <c r="G231" i="7"/>
  <c r="H231" i="7" s="1"/>
  <c r="F232" i="7"/>
  <c r="G232" i="7"/>
  <c r="E233" i="7"/>
  <c r="F233" i="7"/>
  <c r="G233" i="7"/>
  <c r="H233" i="7" s="1"/>
  <c r="E234" i="7"/>
  <c r="F234" i="7"/>
  <c r="G234" i="7"/>
  <c r="E235" i="7"/>
  <c r="F235" i="7"/>
  <c r="G235" i="7"/>
  <c r="E236" i="7"/>
  <c r="F236" i="7"/>
  <c r="G236" i="7"/>
  <c r="H236" i="7" s="1"/>
  <c r="E237" i="7"/>
  <c r="F237" i="7"/>
  <c r="G237" i="7"/>
  <c r="H237" i="7" s="1"/>
  <c r="E238" i="7"/>
  <c r="F238" i="7"/>
  <c r="G238" i="7"/>
  <c r="H238" i="7" s="1"/>
  <c r="E239" i="7"/>
  <c r="F239" i="7"/>
  <c r="G239" i="7"/>
  <c r="H239" i="7" s="1"/>
  <c r="E240" i="7"/>
  <c r="F240" i="7"/>
  <c r="G240" i="7"/>
  <c r="H240" i="7" s="1"/>
  <c r="E241" i="7"/>
  <c r="F241" i="7"/>
  <c r="G241" i="7"/>
  <c r="H241" i="7" s="1"/>
  <c r="E242" i="7"/>
  <c r="F242" i="7"/>
  <c r="G242" i="7"/>
  <c r="H242" i="7" s="1"/>
  <c r="E243" i="7"/>
  <c r="F243" i="7"/>
  <c r="G243" i="7"/>
  <c r="E244" i="7"/>
  <c r="F244" i="7"/>
  <c r="G244" i="7"/>
  <c r="E245" i="7"/>
  <c r="F245" i="7"/>
  <c r="G245" i="7"/>
  <c r="H245" i="7" s="1"/>
  <c r="E246" i="7"/>
  <c r="F246" i="7"/>
  <c r="G246" i="7"/>
  <c r="G247" i="7"/>
  <c r="E248" i="7"/>
  <c r="F248" i="7"/>
  <c r="G248" i="7"/>
  <c r="H248" i="7" s="1"/>
  <c r="E249" i="7"/>
  <c r="F249" i="7"/>
  <c r="G249" i="7"/>
  <c r="H249" i="7" s="1"/>
  <c r="E250" i="7"/>
  <c r="F250" i="7"/>
  <c r="G250" i="7"/>
  <c r="H250" i="7" s="1"/>
  <c r="E251" i="7"/>
  <c r="F251" i="7"/>
  <c r="G251" i="7"/>
  <c r="H251" i="7" s="1"/>
  <c r="E252" i="7"/>
  <c r="F252" i="7"/>
  <c r="G252" i="7"/>
  <c r="F253" i="7"/>
  <c r="G253" i="7"/>
  <c r="E254" i="7"/>
  <c r="F254" i="7"/>
  <c r="G254" i="7"/>
  <c r="H254" i="7" s="1"/>
  <c r="E255" i="7"/>
  <c r="F255" i="7"/>
  <c r="G255" i="7"/>
  <c r="H255" i="7" s="1"/>
  <c r="E256" i="7"/>
  <c r="F256" i="7"/>
  <c r="G256" i="7"/>
  <c r="H256" i="7" s="1"/>
  <c r="E257" i="7"/>
  <c r="F257" i="7"/>
  <c r="G257" i="7"/>
  <c r="H257" i="7" s="1"/>
  <c r="E258" i="7"/>
  <c r="F258" i="7"/>
  <c r="G258" i="7"/>
  <c r="H258" i="7" s="1"/>
  <c r="E259" i="7"/>
  <c r="F259" i="7"/>
  <c r="G259" i="7"/>
  <c r="H259" i="7" s="1"/>
  <c r="E260" i="7"/>
  <c r="F260" i="7"/>
  <c r="G260" i="7"/>
  <c r="H260" i="7" s="1"/>
  <c r="F261" i="7"/>
  <c r="G261" i="7"/>
  <c r="E262" i="7"/>
  <c r="F262" i="7"/>
  <c r="G262" i="7"/>
  <c r="E263" i="7"/>
  <c r="F263" i="7"/>
  <c r="G263" i="7"/>
  <c r="H263" i="7" s="1"/>
  <c r="E264" i="7"/>
  <c r="F264" i="7"/>
  <c r="G264" i="7"/>
  <c r="E265" i="7"/>
  <c r="F265" i="7"/>
  <c r="G265" i="7"/>
  <c r="H265" i="7" s="1"/>
  <c r="E266" i="7"/>
  <c r="F266" i="7"/>
  <c r="G266" i="7"/>
  <c r="H266" i="7" s="1"/>
  <c r="E267" i="7"/>
  <c r="F267" i="7"/>
  <c r="G267" i="7"/>
  <c r="H267" i="7" s="1"/>
  <c r="E268" i="7"/>
  <c r="F268" i="7"/>
  <c r="G268" i="7"/>
  <c r="H268" i="7" s="1"/>
  <c r="E269" i="7"/>
  <c r="F269" i="7"/>
  <c r="G269" i="7"/>
  <c r="H269" i="7" s="1"/>
  <c r="E270" i="7"/>
  <c r="G270" i="7"/>
  <c r="F271" i="7"/>
  <c r="G271" i="7"/>
  <c r="G272" i="7"/>
  <c r="F273" i="7"/>
  <c r="G273" i="7"/>
  <c r="E274" i="7"/>
  <c r="F274" i="7"/>
  <c r="G274" i="7"/>
  <c r="E275" i="7"/>
  <c r="F275" i="7"/>
  <c r="G275" i="7"/>
  <c r="H275" i="7" s="1"/>
  <c r="G276" i="7"/>
  <c r="E277" i="7"/>
  <c r="F277" i="7"/>
  <c r="G277" i="7"/>
  <c r="H277" i="7" s="1"/>
  <c r="E278" i="7"/>
  <c r="F278" i="7"/>
  <c r="G278" i="7"/>
  <c r="H278" i="7" s="1"/>
  <c r="E279" i="7"/>
  <c r="F279" i="7"/>
  <c r="G279" i="7"/>
  <c r="E280" i="7"/>
  <c r="F280" i="7"/>
  <c r="G280" i="7"/>
  <c r="E281" i="7"/>
  <c r="F281" i="7"/>
  <c r="G281" i="7"/>
  <c r="H281" i="7" s="1"/>
  <c r="E282" i="7"/>
  <c r="F282" i="7"/>
  <c r="G282" i="7"/>
  <c r="H282" i="7" s="1"/>
  <c r="E283" i="7"/>
  <c r="F283" i="7"/>
  <c r="G283" i="7"/>
  <c r="H283" i="7" s="1"/>
  <c r="F284" i="7"/>
  <c r="G284" i="7"/>
  <c r="E285" i="7"/>
  <c r="F285" i="7"/>
  <c r="G285" i="7"/>
  <c r="H285" i="7" s="1"/>
  <c r="E286" i="7"/>
  <c r="F286" i="7"/>
  <c r="G286" i="7"/>
  <c r="H286" i="7" s="1"/>
  <c r="G287" i="7"/>
  <c r="E288" i="7"/>
  <c r="F288" i="7"/>
  <c r="G288" i="7"/>
  <c r="E289" i="7"/>
  <c r="F289" i="7"/>
  <c r="G289" i="7"/>
  <c r="F290" i="7"/>
  <c r="G290" i="7"/>
  <c r="E291" i="7"/>
  <c r="F291" i="7"/>
  <c r="G291" i="7"/>
  <c r="H291" i="7" s="1"/>
  <c r="E292" i="7"/>
  <c r="F292" i="7"/>
  <c r="G292" i="7"/>
  <c r="H292" i="7" s="1"/>
  <c r="F293" i="7"/>
  <c r="G293" i="7"/>
  <c r="E294" i="7"/>
  <c r="F294" i="7"/>
  <c r="G294" i="7"/>
  <c r="H294" i="7" s="1"/>
  <c r="E295" i="7"/>
  <c r="F295" i="7"/>
  <c r="G295" i="7"/>
  <c r="H295" i="7" s="1"/>
  <c r="E296" i="7"/>
  <c r="F296" i="7"/>
  <c r="G296" i="7"/>
  <c r="H296" i="7" s="1"/>
  <c r="E297" i="7"/>
  <c r="G297" i="7"/>
  <c r="E298" i="7"/>
  <c r="F298" i="7"/>
  <c r="G298" i="7"/>
  <c r="G299" i="7"/>
  <c r="E300" i="7"/>
  <c r="F300" i="7"/>
  <c r="G300" i="7"/>
  <c r="E301" i="7"/>
  <c r="F301" i="7"/>
  <c r="G301" i="7"/>
  <c r="E302" i="7"/>
  <c r="F302" i="7"/>
  <c r="G302" i="7"/>
  <c r="H302" i="7" s="1"/>
  <c r="F303" i="7"/>
  <c r="G303" i="7"/>
  <c r="F304" i="7"/>
  <c r="G304" i="7"/>
  <c r="E305" i="7"/>
  <c r="F305" i="7"/>
  <c r="G305" i="7"/>
  <c r="H305" i="7" s="1"/>
  <c r="E306" i="7"/>
  <c r="F306" i="7"/>
  <c r="G306" i="7"/>
  <c r="F307" i="7"/>
  <c r="G307" i="7"/>
  <c r="E308" i="7"/>
  <c r="G308" i="7"/>
  <c r="H308" i="7" s="1"/>
  <c r="E309" i="7"/>
  <c r="F309" i="7"/>
  <c r="G309" i="7"/>
  <c r="E310" i="7"/>
  <c r="F310" i="7"/>
  <c r="G310" i="7"/>
  <c r="E311" i="7"/>
  <c r="F311" i="7"/>
  <c r="G311" i="7"/>
  <c r="H311" i="7" s="1"/>
  <c r="F312" i="7"/>
  <c r="G312" i="7"/>
  <c r="E313" i="7"/>
  <c r="G313" i="7"/>
  <c r="H313" i="7" s="1"/>
  <c r="E314" i="7"/>
  <c r="F314" i="7"/>
  <c r="G314" i="7"/>
  <c r="H314" i="7" s="1"/>
  <c r="E315" i="7"/>
  <c r="F315" i="7"/>
  <c r="G315" i="7"/>
  <c r="E316" i="7"/>
  <c r="F316" i="7"/>
  <c r="G316" i="7"/>
  <c r="E317" i="7"/>
  <c r="F317" i="7"/>
  <c r="G317" i="7"/>
  <c r="H317" i="7" s="1"/>
  <c r="E318" i="7"/>
  <c r="F318" i="7"/>
  <c r="G318" i="7"/>
  <c r="H318" i="7" s="1"/>
  <c r="E319" i="7"/>
  <c r="F319" i="7"/>
  <c r="G319" i="7"/>
  <c r="H319" i="7" s="1"/>
  <c r="E320" i="7"/>
  <c r="F320" i="7"/>
  <c r="G320" i="7"/>
  <c r="H320" i="7" s="1"/>
  <c r="E321" i="7"/>
  <c r="F321" i="7"/>
  <c r="G321" i="7"/>
  <c r="H321" i="7" s="1"/>
  <c r="E322" i="7"/>
  <c r="F322" i="7"/>
  <c r="G322" i="7"/>
  <c r="H322" i="7" s="1"/>
  <c r="E323" i="7"/>
  <c r="F323" i="7"/>
  <c r="G323" i="7"/>
  <c r="H323" i="7" s="1"/>
  <c r="E163" i="6"/>
  <c r="G163" i="6"/>
  <c r="E164" i="6"/>
  <c r="F164" i="6"/>
  <c r="G164" i="6"/>
  <c r="E165" i="6"/>
  <c r="F165" i="6"/>
  <c r="G165" i="6"/>
  <c r="H165" i="6" s="1"/>
  <c r="E166" i="6"/>
  <c r="F166" i="6"/>
  <c r="G166" i="6"/>
  <c r="G167" i="6"/>
  <c r="E168" i="6"/>
  <c r="F168" i="6"/>
  <c r="G168" i="6"/>
  <c r="H168" i="6" s="1"/>
  <c r="F169" i="6"/>
  <c r="G169" i="6"/>
  <c r="E170" i="6"/>
  <c r="F170" i="6"/>
  <c r="G170" i="6"/>
  <c r="H170" i="6" s="1"/>
  <c r="E171" i="6"/>
  <c r="F171" i="6"/>
  <c r="G171" i="6"/>
  <c r="H171" i="6" s="1"/>
  <c r="E172" i="6"/>
  <c r="F172" i="6"/>
  <c r="G172" i="6"/>
  <c r="E173" i="6"/>
  <c r="F173" i="6"/>
  <c r="G173" i="6"/>
  <c r="E174" i="6"/>
  <c r="F174" i="6"/>
  <c r="G174" i="6"/>
  <c r="H174" i="6" s="1"/>
  <c r="E175" i="6"/>
  <c r="F175" i="6"/>
  <c r="G175" i="6"/>
  <c r="H175" i="6" s="1"/>
  <c r="F176" i="6"/>
  <c r="G176" i="6"/>
  <c r="E177" i="6"/>
  <c r="F177" i="6"/>
  <c r="G177" i="6"/>
  <c r="H177" i="6" s="1"/>
  <c r="E178" i="6"/>
  <c r="F178" i="6"/>
  <c r="G178" i="6"/>
  <c r="H178" i="6" s="1"/>
  <c r="E179" i="6"/>
  <c r="F179" i="6"/>
  <c r="G179" i="6"/>
  <c r="H179" i="6" s="1"/>
  <c r="E180" i="6"/>
  <c r="F180" i="6"/>
  <c r="G180" i="6"/>
  <c r="H180" i="6" s="1"/>
  <c r="E181" i="6"/>
  <c r="F181" i="6"/>
  <c r="G181" i="6"/>
  <c r="F182" i="6"/>
  <c r="G182" i="6"/>
  <c r="E183" i="6"/>
  <c r="F183" i="6"/>
  <c r="G183" i="6"/>
  <c r="H183" i="6" s="1"/>
  <c r="E184" i="6"/>
  <c r="F184" i="6"/>
  <c r="G184" i="6"/>
  <c r="E185" i="6"/>
  <c r="F185" i="6"/>
  <c r="G185" i="6"/>
  <c r="E186" i="6"/>
  <c r="F186" i="6"/>
  <c r="G186" i="6"/>
  <c r="H186" i="6" s="1"/>
  <c r="E187" i="6"/>
  <c r="F187" i="6"/>
  <c r="G187" i="6"/>
  <c r="H187" i="6" s="1"/>
  <c r="G188" i="6"/>
  <c r="F189" i="6"/>
  <c r="G189" i="6"/>
  <c r="E190" i="6"/>
  <c r="F190" i="6"/>
  <c r="G190" i="6"/>
  <c r="E191" i="6"/>
  <c r="G191" i="6"/>
  <c r="G192" i="6"/>
  <c r="E193" i="6"/>
  <c r="F193" i="6"/>
  <c r="G193" i="6"/>
  <c r="E194" i="6"/>
  <c r="F194" i="6"/>
  <c r="G194" i="6"/>
  <c r="E195" i="6"/>
  <c r="F195" i="6"/>
  <c r="G195" i="6"/>
  <c r="H195" i="6" s="1"/>
  <c r="E196" i="6"/>
  <c r="F196" i="6"/>
  <c r="G196" i="6"/>
  <c r="H196" i="6" s="1"/>
  <c r="E197" i="6"/>
  <c r="F197" i="6"/>
  <c r="G197" i="6"/>
  <c r="H197" i="6" s="1"/>
  <c r="F198" i="6"/>
  <c r="G198" i="6"/>
  <c r="E199" i="6"/>
  <c r="F199" i="6"/>
  <c r="G199" i="6"/>
  <c r="E200" i="6"/>
  <c r="F200" i="6"/>
  <c r="G200" i="6"/>
  <c r="G201" i="6"/>
  <c r="F202" i="6"/>
  <c r="G202" i="6"/>
  <c r="E203" i="6"/>
  <c r="F203" i="6"/>
  <c r="G203" i="6"/>
  <c r="H203" i="6" s="1"/>
  <c r="E204" i="6"/>
  <c r="F204" i="6"/>
  <c r="G204" i="6"/>
  <c r="H204" i="6" s="1"/>
  <c r="E205" i="6"/>
  <c r="F205" i="6"/>
  <c r="G205" i="6"/>
  <c r="H205" i="6" s="1"/>
  <c r="E206" i="6"/>
  <c r="F206" i="6"/>
  <c r="G206" i="6"/>
  <c r="H206" i="6" s="1"/>
  <c r="E207" i="6"/>
  <c r="F207" i="6"/>
  <c r="G207" i="6"/>
  <c r="H207" i="6" s="1"/>
  <c r="E208" i="6"/>
  <c r="F208" i="6"/>
  <c r="G208" i="6"/>
  <c r="E209" i="6"/>
  <c r="F209" i="6"/>
  <c r="G209" i="6"/>
  <c r="E210" i="6"/>
  <c r="F210" i="6"/>
  <c r="G210" i="6"/>
  <c r="H210" i="6" s="1"/>
  <c r="E211" i="6"/>
  <c r="F211" i="6"/>
  <c r="G211" i="6"/>
  <c r="F212" i="6"/>
  <c r="G212" i="6"/>
  <c r="E213" i="6"/>
  <c r="F213" i="6"/>
  <c r="G213" i="6"/>
  <c r="H213" i="6" s="1"/>
  <c r="E214" i="6"/>
  <c r="F214" i="6"/>
  <c r="G214" i="6"/>
  <c r="H214" i="6" s="1"/>
  <c r="E215" i="6"/>
  <c r="F215" i="6"/>
  <c r="G215" i="6"/>
  <c r="H215" i="6" s="1"/>
  <c r="E216" i="6"/>
  <c r="F216" i="6"/>
  <c r="G216" i="6"/>
  <c r="H216" i="6" s="1"/>
  <c r="E217" i="6"/>
  <c r="F217" i="6"/>
  <c r="G217" i="6"/>
  <c r="E218" i="6"/>
  <c r="F218" i="6"/>
  <c r="G218" i="6"/>
  <c r="E219" i="6"/>
  <c r="F219" i="6"/>
  <c r="G219" i="6"/>
  <c r="H219" i="6" s="1"/>
  <c r="E220" i="6"/>
  <c r="F220" i="6"/>
  <c r="G220" i="6"/>
  <c r="E221" i="6"/>
  <c r="F221" i="6"/>
  <c r="G221" i="6"/>
  <c r="E222" i="6"/>
  <c r="F222" i="6"/>
  <c r="G222" i="6"/>
  <c r="H222" i="6" s="1"/>
  <c r="E223" i="6"/>
  <c r="F223" i="6"/>
  <c r="G223" i="6"/>
  <c r="H223" i="6" s="1"/>
  <c r="F224" i="6"/>
  <c r="G224" i="6"/>
  <c r="E225" i="6"/>
  <c r="F225" i="6"/>
  <c r="G225" i="6"/>
  <c r="H225" i="6" s="1"/>
  <c r="E226" i="6"/>
  <c r="F226" i="6"/>
  <c r="G226" i="6"/>
  <c r="E227" i="6"/>
  <c r="F227" i="6"/>
  <c r="G227" i="6"/>
  <c r="E228" i="6"/>
  <c r="F228" i="6"/>
  <c r="G228" i="6"/>
  <c r="H228" i="6" s="1"/>
  <c r="E229" i="6"/>
  <c r="F229" i="6"/>
  <c r="G229" i="6"/>
  <c r="E230" i="6"/>
  <c r="F230" i="6"/>
  <c r="G230" i="6"/>
  <c r="E231" i="6"/>
  <c r="F231" i="6"/>
  <c r="G231" i="6"/>
  <c r="H231" i="6" s="1"/>
  <c r="E232" i="6"/>
  <c r="F232" i="6"/>
  <c r="G232" i="6"/>
  <c r="H232" i="6" s="1"/>
  <c r="E233" i="6"/>
  <c r="F233" i="6"/>
  <c r="G233" i="6"/>
  <c r="H233" i="6" s="1"/>
  <c r="E234" i="6"/>
  <c r="G234" i="6"/>
  <c r="H234" i="6" s="1"/>
  <c r="E235" i="6"/>
  <c r="F235" i="6"/>
  <c r="G235" i="6"/>
  <c r="E236" i="6"/>
  <c r="F236" i="6"/>
  <c r="G236" i="6"/>
  <c r="E237" i="6"/>
  <c r="F237" i="6"/>
  <c r="G237" i="6"/>
  <c r="H237" i="6" s="1"/>
  <c r="E238" i="6"/>
  <c r="F238" i="6"/>
  <c r="G238" i="6"/>
  <c r="E239" i="6"/>
  <c r="F239" i="6"/>
  <c r="G239" i="6"/>
  <c r="E240" i="6"/>
  <c r="F240" i="6"/>
  <c r="G240" i="6"/>
  <c r="H240" i="6" s="1"/>
  <c r="E241" i="6"/>
  <c r="F241" i="6"/>
  <c r="G241" i="6"/>
  <c r="H241" i="6" s="1"/>
  <c r="E242" i="6"/>
  <c r="F242" i="6"/>
  <c r="G242" i="6"/>
  <c r="H242" i="6" s="1"/>
  <c r="E243" i="6"/>
  <c r="F243" i="6"/>
  <c r="G243" i="6"/>
  <c r="H243" i="6" s="1"/>
  <c r="E244" i="6"/>
  <c r="F244" i="6"/>
  <c r="G244" i="6"/>
  <c r="E245" i="6"/>
  <c r="F245" i="6"/>
  <c r="G245" i="6"/>
  <c r="E246" i="6"/>
  <c r="F246" i="6"/>
  <c r="G246" i="6"/>
  <c r="H246" i="6" s="1"/>
  <c r="E247" i="6"/>
  <c r="F247" i="6"/>
  <c r="G247" i="6"/>
  <c r="H247" i="6" s="1"/>
  <c r="F248" i="6"/>
  <c r="G248" i="6"/>
  <c r="E249" i="6"/>
  <c r="F249" i="6"/>
  <c r="G249" i="6"/>
  <c r="H249" i="6" s="1"/>
  <c r="E250" i="6"/>
  <c r="F250" i="6"/>
  <c r="G250" i="6"/>
  <c r="H250" i="6" s="1"/>
  <c r="E251" i="6"/>
  <c r="F251" i="6"/>
  <c r="G251" i="6"/>
  <c r="H251" i="6" s="1"/>
  <c r="E252" i="6"/>
  <c r="F252" i="6"/>
  <c r="G252" i="6"/>
  <c r="H252" i="6" s="1"/>
  <c r="G253" i="6"/>
  <c r="E254" i="6"/>
  <c r="F254" i="6"/>
  <c r="G254" i="6"/>
  <c r="E255" i="6"/>
  <c r="F255" i="6"/>
  <c r="G255" i="6"/>
  <c r="H255" i="6" s="1"/>
  <c r="E256" i="6"/>
  <c r="F256" i="6"/>
  <c r="G256" i="6"/>
  <c r="E257" i="6"/>
  <c r="F257" i="6"/>
  <c r="G257" i="6"/>
  <c r="E258" i="6"/>
  <c r="F258" i="6"/>
  <c r="G258" i="6"/>
  <c r="H258" i="6" s="1"/>
  <c r="E259" i="6"/>
  <c r="F259" i="6"/>
  <c r="G259" i="6"/>
  <c r="H259" i="6" s="1"/>
  <c r="E260" i="6"/>
  <c r="F260" i="6"/>
  <c r="G260" i="6"/>
  <c r="H260" i="6" s="1"/>
  <c r="E261" i="6"/>
  <c r="F261" i="6"/>
  <c r="G261" i="6"/>
  <c r="H261" i="6" s="1"/>
  <c r="F262" i="6"/>
  <c r="G262" i="6"/>
  <c r="E263" i="6"/>
  <c r="F263" i="6"/>
  <c r="G263" i="6"/>
  <c r="F264" i="6"/>
  <c r="G264" i="6"/>
  <c r="E265" i="6"/>
  <c r="F265" i="6"/>
  <c r="G265" i="6"/>
  <c r="E266" i="6"/>
  <c r="F266" i="6"/>
  <c r="G266" i="6"/>
  <c r="E267" i="6"/>
  <c r="F267" i="6"/>
  <c r="G267" i="6"/>
  <c r="H267" i="6" s="1"/>
  <c r="E268" i="6"/>
  <c r="F268" i="6"/>
  <c r="G268" i="6"/>
  <c r="H268" i="6" s="1"/>
  <c r="E269" i="6"/>
  <c r="F269" i="6"/>
  <c r="G269" i="6"/>
  <c r="H269" i="6" s="1"/>
  <c r="E270" i="6"/>
  <c r="F270" i="6"/>
  <c r="G270" i="6"/>
  <c r="H270" i="6" s="1"/>
  <c r="E271" i="6"/>
  <c r="G271" i="6"/>
  <c r="E272" i="6"/>
  <c r="F272" i="6"/>
  <c r="G272" i="6"/>
  <c r="E273" i="6"/>
  <c r="F273" i="6"/>
  <c r="G273" i="6"/>
  <c r="H273" i="6" s="1"/>
  <c r="E274" i="6"/>
  <c r="F274" i="6"/>
  <c r="G274" i="6"/>
  <c r="H274" i="6" s="1"/>
  <c r="E275" i="6"/>
  <c r="F275" i="6"/>
  <c r="G275" i="6"/>
  <c r="H275" i="6" s="1"/>
  <c r="E276" i="6"/>
  <c r="F276" i="6"/>
  <c r="G276" i="6"/>
  <c r="H276" i="6" s="1"/>
  <c r="E277" i="6"/>
  <c r="F277" i="6"/>
  <c r="G277" i="6"/>
  <c r="H277" i="6" s="1"/>
  <c r="E278" i="6"/>
  <c r="F278" i="6"/>
  <c r="G278" i="6"/>
  <c r="H278" i="6" s="1"/>
  <c r="E279" i="6"/>
  <c r="F279" i="6"/>
  <c r="G279" i="6"/>
  <c r="H279" i="6" s="1"/>
  <c r="E280" i="6"/>
  <c r="F280" i="6"/>
  <c r="G280" i="6"/>
  <c r="E281" i="6"/>
  <c r="F281" i="6"/>
  <c r="G281" i="6"/>
  <c r="E282" i="6"/>
  <c r="F282" i="6"/>
  <c r="G282" i="6"/>
  <c r="H282" i="6" s="1"/>
  <c r="E283" i="6"/>
  <c r="F283" i="6"/>
  <c r="G283" i="6"/>
  <c r="E284" i="6"/>
  <c r="F284" i="6"/>
  <c r="G284" i="6"/>
  <c r="E285" i="6"/>
  <c r="F285" i="6"/>
  <c r="G285" i="6"/>
  <c r="H285" i="6" s="1"/>
  <c r="E286" i="6"/>
  <c r="F286" i="6"/>
  <c r="G286" i="6"/>
  <c r="H286" i="6" s="1"/>
  <c r="E287" i="6"/>
  <c r="F287" i="6"/>
  <c r="G287" i="6"/>
  <c r="H287" i="6" s="1"/>
  <c r="E288" i="6"/>
  <c r="F288" i="6"/>
  <c r="G288" i="6"/>
  <c r="H288" i="6" s="1"/>
  <c r="E289" i="6"/>
  <c r="F289" i="6"/>
  <c r="G289" i="6"/>
  <c r="E290" i="6"/>
  <c r="F290" i="6"/>
  <c r="G290" i="6"/>
  <c r="E291" i="6"/>
  <c r="F291" i="6"/>
  <c r="G291" i="6"/>
  <c r="H291" i="6" s="1"/>
  <c r="E292" i="6"/>
  <c r="F292" i="6"/>
  <c r="G292" i="6"/>
  <c r="E293" i="6"/>
  <c r="F293" i="6"/>
  <c r="G293" i="6"/>
  <c r="E294" i="6"/>
  <c r="F294" i="6"/>
  <c r="G294" i="6"/>
  <c r="H294" i="6" s="1"/>
  <c r="E295" i="6"/>
  <c r="F295" i="6"/>
  <c r="G295" i="6"/>
  <c r="H295" i="6" s="1"/>
  <c r="E296" i="6"/>
  <c r="F296" i="6"/>
  <c r="G296" i="6"/>
  <c r="H296" i="6" s="1"/>
  <c r="E297" i="6"/>
  <c r="F297" i="6"/>
  <c r="G297" i="6"/>
  <c r="H297" i="6" s="1"/>
  <c r="E298" i="6"/>
  <c r="F298" i="6"/>
  <c r="G298" i="6"/>
  <c r="F299" i="6"/>
  <c r="G299" i="6"/>
  <c r="E300" i="6"/>
  <c r="F300" i="6"/>
  <c r="G300" i="6"/>
  <c r="H300" i="6" s="1"/>
  <c r="E301" i="6"/>
  <c r="F301" i="6"/>
  <c r="G301" i="6"/>
  <c r="H301" i="6" s="1"/>
  <c r="E302" i="6"/>
  <c r="F302" i="6"/>
  <c r="G302" i="6"/>
  <c r="H302" i="6" s="1"/>
  <c r="E303" i="6"/>
  <c r="F303" i="6"/>
  <c r="G303" i="6"/>
  <c r="H303" i="6" s="1"/>
  <c r="E304" i="6"/>
  <c r="F304" i="6"/>
  <c r="G304" i="6"/>
  <c r="H304" i="6" s="1"/>
  <c r="E305" i="6"/>
  <c r="F305" i="6"/>
  <c r="G305" i="6"/>
  <c r="H305" i="6" s="1"/>
  <c r="E306" i="6"/>
  <c r="F306" i="6"/>
  <c r="G306" i="6"/>
  <c r="H306" i="6" s="1"/>
  <c r="E307" i="6"/>
  <c r="F307" i="6"/>
  <c r="G307" i="6"/>
  <c r="E308" i="6"/>
  <c r="F308" i="6"/>
  <c r="G308" i="6"/>
  <c r="E309" i="6"/>
  <c r="F309" i="6"/>
  <c r="G309" i="6"/>
  <c r="H309" i="6" s="1"/>
  <c r="E310" i="6"/>
  <c r="F310" i="6"/>
  <c r="G310" i="6"/>
  <c r="E311" i="6"/>
  <c r="F311" i="6"/>
  <c r="G311" i="6"/>
  <c r="E312" i="6"/>
  <c r="F312" i="6"/>
  <c r="G312" i="6"/>
  <c r="H312" i="6" s="1"/>
  <c r="E313" i="6"/>
  <c r="F313" i="6"/>
  <c r="G313" i="6"/>
  <c r="H313" i="6" s="1"/>
  <c r="E314" i="6"/>
  <c r="F314" i="6"/>
  <c r="G314" i="6"/>
  <c r="H314" i="6" s="1"/>
  <c r="E315" i="6"/>
  <c r="F315" i="6"/>
  <c r="G315" i="6"/>
  <c r="H315" i="6" s="1"/>
  <c r="E316" i="6"/>
  <c r="F316" i="6"/>
  <c r="G316" i="6"/>
  <c r="E317" i="6"/>
  <c r="F317" i="6"/>
  <c r="G317" i="6"/>
  <c r="E318" i="6"/>
  <c r="F318" i="6"/>
  <c r="G318" i="6"/>
  <c r="H318" i="6" s="1"/>
  <c r="E319" i="6"/>
  <c r="F319" i="6"/>
  <c r="G319" i="6"/>
  <c r="E320" i="6"/>
  <c r="F320" i="6"/>
  <c r="G320" i="6"/>
  <c r="E321" i="6"/>
  <c r="F321" i="6"/>
  <c r="G321" i="6"/>
  <c r="H321" i="6" s="1"/>
  <c r="E322" i="6"/>
  <c r="F322" i="6"/>
  <c r="G322" i="6"/>
  <c r="H322" i="6" s="1"/>
  <c r="E323" i="6"/>
  <c r="F323" i="6"/>
  <c r="G323" i="6"/>
  <c r="H323" i="6" s="1"/>
  <c r="G163" i="5"/>
  <c r="E164" i="5"/>
  <c r="F164" i="5"/>
  <c r="G164" i="5"/>
  <c r="E165" i="5"/>
  <c r="F165" i="5"/>
  <c r="G165" i="5"/>
  <c r="G166" i="5"/>
  <c r="G167" i="5"/>
  <c r="F168" i="5"/>
  <c r="G168" i="5"/>
  <c r="G169" i="5"/>
  <c r="F170" i="5"/>
  <c r="G170" i="5"/>
  <c r="E171" i="5"/>
  <c r="F171" i="5"/>
  <c r="G171" i="5"/>
  <c r="H171" i="5" s="1"/>
  <c r="E172" i="5"/>
  <c r="F172" i="5"/>
  <c r="G172" i="5"/>
  <c r="H172" i="5" s="1"/>
  <c r="F173" i="5"/>
  <c r="G173" i="5"/>
  <c r="F174" i="5"/>
  <c r="G174" i="5"/>
  <c r="E175" i="5"/>
  <c r="G175" i="5"/>
  <c r="H175" i="5" s="1"/>
  <c r="G176" i="5"/>
  <c r="G177" i="5"/>
  <c r="E178" i="5"/>
  <c r="F178" i="5"/>
  <c r="G178" i="5"/>
  <c r="H178" i="5" s="1"/>
  <c r="E179" i="5"/>
  <c r="F179" i="5"/>
  <c r="G179" i="5"/>
  <c r="H179" i="5" s="1"/>
  <c r="E180" i="5"/>
  <c r="F180" i="5"/>
  <c r="G180" i="5"/>
  <c r="H180" i="5" s="1"/>
  <c r="E181" i="5"/>
  <c r="F181" i="5"/>
  <c r="G181" i="5"/>
  <c r="H181" i="5" s="1"/>
  <c r="G182" i="5"/>
  <c r="E183" i="5"/>
  <c r="G183" i="5"/>
  <c r="E184" i="5"/>
  <c r="F184" i="5"/>
  <c r="G184" i="5"/>
  <c r="H184" i="5" s="1"/>
  <c r="E185" i="5"/>
  <c r="G185" i="5"/>
  <c r="F186" i="5"/>
  <c r="G186" i="5"/>
  <c r="E187" i="5"/>
  <c r="G187" i="5"/>
  <c r="H187" i="5" s="1"/>
  <c r="G188" i="5"/>
  <c r="G189" i="5"/>
  <c r="G190" i="5"/>
  <c r="G191" i="5"/>
  <c r="G192" i="5"/>
  <c r="G193" i="5"/>
  <c r="E194" i="5"/>
  <c r="F194" i="5"/>
  <c r="G194" i="5"/>
  <c r="E195" i="5"/>
  <c r="F195" i="5"/>
  <c r="G195" i="5"/>
  <c r="F196" i="5"/>
  <c r="G196" i="5"/>
  <c r="G197" i="5"/>
  <c r="G198" i="5"/>
  <c r="E199" i="5"/>
  <c r="F199" i="5"/>
  <c r="G199" i="5"/>
  <c r="H199" i="5" s="1"/>
  <c r="E200" i="5"/>
  <c r="F200" i="5"/>
  <c r="G200" i="5"/>
  <c r="G201" i="5"/>
  <c r="G202" i="5"/>
  <c r="E203" i="5"/>
  <c r="G203" i="5"/>
  <c r="F204" i="5"/>
  <c r="G204" i="5"/>
  <c r="E205" i="5"/>
  <c r="F205" i="5"/>
  <c r="G205" i="5"/>
  <c r="H205" i="5" s="1"/>
  <c r="E206" i="5"/>
  <c r="F206" i="5"/>
  <c r="G206" i="5"/>
  <c r="H206" i="5" s="1"/>
  <c r="E207" i="5"/>
  <c r="F207" i="5"/>
  <c r="G207" i="5"/>
  <c r="H207" i="5" s="1"/>
  <c r="E208" i="5"/>
  <c r="F208" i="5"/>
  <c r="G208" i="5"/>
  <c r="H208" i="5" s="1"/>
  <c r="F209" i="5"/>
  <c r="G209" i="5"/>
  <c r="E210" i="5"/>
  <c r="F210" i="5"/>
  <c r="G210" i="5"/>
  <c r="G211" i="5"/>
  <c r="G212" i="5"/>
  <c r="E213" i="5"/>
  <c r="F213" i="5"/>
  <c r="G213" i="5"/>
  <c r="H213" i="5" s="1"/>
  <c r="E214" i="5"/>
  <c r="F214" i="5"/>
  <c r="G214" i="5"/>
  <c r="H214" i="5" s="1"/>
  <c r="G215" i="5"/>
  <c r="F216" i="5"/>
  <c r="G216" i="5"/>
  <c r="E217" i="5"/>
  <c r="F217" i="5"/>
  <c r="G217" i="5"/>
  <c r="H217" i="5" s="1"/>
  <c r="E218" i="5"/>
  <c r="F218" i="5"/>
  <c r="G218" i="5"/>
  <c r="E219" i="5"/>
  <c r="G219" i="5"/>
  <c r="E220" i="5"/>
  <c r="F220" i="5"/>
  <c r="G220" i="5"/>
  <c r="H220" i="5" s="1"/>
  <c r="E221" i="5"/>
  <c r="F221" i="5"/>
  <c r="G221" i="5"/>
  <c r="H221" i="5" s="1"/>
  <c r="E222" i="5"/>
  <c r="G222" i="5"/>
  <c r="H222" i="5" s="1"/>
  <c r="E223" i="5"/>
  <c r="F223" i="5"/>
  <c r="G223" i="5"/>
  <c r="H223" i="5" s="1"/>
  <c r="G224" i="5"/>
  <c r="F225" i="5"/>
  <c r="G225" i="5"/>
  <c r="E226" i="5"/>
  <c r="F226" i="5"/>
  <c r="G226" i="5"/>
  <c r="H226" i="5" s="1"/>
  <c r="F227" i="5"/>
  <c r="G227" i="5"/>
  <c r="E228" i="5"/>
  <c r="F228" i="5"/>
  <c r="G228" i="5"/>
  <c r="E229" i="5"/>
  <c r="F229" i="5"/>
  <c r="G229" i="5"/>
  <c r="H229" i="5" s="1"/>
  <c r="E230" i="5"/>
  <c r="F230" i="5"/>
  <c r="G230" i="5"/>
  <c r="H230" i="5" s="1"/>
  <c r="E231" i="5"/>
  <c r="F231" i="5"/>
  <c r="G231" i="5"/>
  <c r="H231" i="5" s="1"/>
  <c r="F232" i="5"/>
  <c r="G232" i="5"/>
  <c r="E233" i="5"/>
  <c r="F233" i="5"/>
  <c r="G233" i="5"/>
  <c r="H233" i="5" s="1"/>
  <c r="F234" i="5"/>
  <c r="G234" i="5"/>
  <c r="F235" i="5"/>
  <c r="G235" i="5"/>
  <c r="E236" i="5"/>
  <c r="F236" i="5"/>
  <c r="G236" i="5"/>
  <c r="E237" i="5"/>
  <c r="F237" i="5"/>
  <c r="G237" i="5"/>
  <c r="E238" i="5"/>
  <c r="F238" i="5"/>
  <c r="G238" i="5"/>
  <c r="H238" i="5" s="1"/>
  <c r="E239" i="5"/>
  <c r="F239" i="5"/>
  <c r="G239" i="5"/>
  <c r="H239" i="5" s="1"/>
  <c r="E240" i="5"/>
  <c r="F240" i="5"/>
  <c r="G240" i="5"/>
  <c r="H240" i="5" s="1"/>
  <c r="E241" i="5"/>
  <c r="F241" i="5"/>
  <c r="G241" i="5"/>
  <c r="H241" i="5" s="1"/>
  <c r="E242" i="5"/>
  <c r="F242" i="5"/>
  <c r="G242" i="5"/>
  <c r="H242" i="5" s="1"/>
  <c r="E243" i="5"/>
  <c r="F243" i="5"/>
  <c r="G243" i="5"/>
  <c r="H243" i="5" s="1"/>
  <c r="E244" i="5"/>
  <c r="F244" i="5"/>
  <c r="G244" i="5"/>
  <c r="H244" i="5" s="1"/>
  <c r="F245" i="5"/>
  <c r="G245" i="5"/>
  <c r="E246" i="5"/>
  <c r="F246" i="5"/>
  <c r="G246" i="5"/>
  <c r="G247" i="5"/>
  <c r="F248" i="5"/>
  <c r="G248" i="5"/>
  <c r="F249" i="5"/>
  <c r="G249" i="5"/>
  <c r="E250" i="5"/>
  <c r="F250" i="5"/>
  <c r="G250" i="5"/>
  <c r="H250" i="5" s="1"/>
  <c r="E251" i="5"/>
  <c r="F251" i="5"/>
  <c r="G251" i="5"/>
  <c r="H251" i="5" s="1"/>
  <c r="E252" i="5"/>
  <c r="F252" i="5"/>
  <c r="G252" i="5"/>
  <c r="H252" i="5" s="1"/>
  <c r="G253" i="5"/>
  <c r="E254" i="5"/>
  <c r="F254" i="5"/>
  <c r="G254" i="5"/>
  <c r="E255" i="5"/>
  <c r="F255" i="5"/>
  <c r="G255" i="5"/>
  <c r="E256" i="5"/>
  <c r="F256" i="5"/>
  <c r="G256" i="5"/>
  <c r="H256" i="5" s="1"/>
  <c r="E257" i="5"/>
  <c r="F257" i="5"/>
  <c r="G257" i="5"/>
  <c r="H257" i="5" s="1"/>
  <c r="E258" i="5"/>
  <c r="F258" i="5"/>
  <c r="G258" i="5"/>
  <c r="H258" i="5" s="1"/>
  <c r="E259" i="5"/>
  <c r="F259" i="5"/>
  <c r="G259" i="5"/>
  <c r="H259" i="5" s="1"/>
  <c r="E260" i="5"/>
  <c r="G260" i="5"/>
  <c r="H260" i="5" s="1"/>
  <c r="G261" i="5"/>
  <c r="G262" i="5"/>
  <c r="G263" i="5"/>
  <c r="E264" i="5"/>
  <c r="G264" i="5"/>
  <c r="E265" i="5"/>
  <c r="F265" i="5"/>
  <c r="G265" i="5"/>
  <c r="H265" i="5" s="1"/>
  <c r="E266" i="5"/>
  <c r="F266" i="5"/>
  <c r="G266" i="5"/>
  <c r="H266" i="5" s="1"/>
  <c r="E267" i="5"/>
  <c r="G267" i="5"/>
  <c r="H267" i="5" s="1"/>
  <c r="E268" i="5"/>
  <c r="F268" i="5"/>
  <c r="G268" i="5"/>
  <c r="H268" i="5" s="1"/>
  <c r="E269" i="5"/>
  <c r="G269" i="5"/>
  <c r="H269" i="5" s="1"/>
  <c r="E270" i="5"/>
  <c r="F270" i="5"/>
  <c r="G270" i="5"/>
  <c r="H270" i="5" s="1"/>
  <c r="F271" i="5"/>
  <c r="G271" i="5"/>
  <c r="G272" i="5"/>
  <c r="G273" i="5"/>
  <c r="E274" i="5"/>
  <c r="F274" i="5"/>
  <c r="G274" i="5"/>
  <c r="H274" i="5" s="1"/>
  <c r="E275" i="5"/>
  <c r="F275" i="5"/>
  <c r="G275" i="5"/>
  <c r="G276" i="5"/>
  <c r="E277" i="5"/>
  <c r="F277" i="5"/>
  <c r="G277" i="5"/>
  <c r="H277" i="5" s="1"/>
  <c r="E278" i="5"/>
  <c r="F278" i="5"/>
  <c r="G278" i="5"/>
  <c r="H278" i="5" s="1"/>
  <c r="E279" i="5"/>
  <c r="F279" i="5"/>
  <c r="G279" i="5"/>
  <c r="H279" i="5" s="1"/>
  <c r="E280" i="5"/>
  <c r="F280" i="5"/>
  <c r="G280" i="5"/>
  <c r="H280" i="5" s="1"/>
  <c r="E281" i="5"/>
  <c r="F281" i="5"/>
  <c r="G281" i="5"/>
  <c r="G282" i="5"/>
  <c r="E283" i="5"/>
  <c r="F283" i="5"/>
  <c r="G283" i="5"/>
  <c r="H283" i="5" s="1"/>
  <c r="G284" i="5"/>
  <c r="E285" i="5"/>
  <c r="F285" i="5"/>
  <c r="G285" i="5"/>
  <c r="H285" i="5" s="1"/>
  <c r="E286" i="5"/>
  <c r="F286" i="5"/>
  <c r="G286" i="5"/>
  <c r="H286" i="5" s="1"/>
  <c r="G287" i="5"/>
  <c r="E288" i="5"/>
  <c r="F288" i="5"/>
  <c r="G288" i="5"/>
  <c r="H288" i="5" s="1"/>
  <c r="E289" i="5"/>
  <c r="F289" i="5"/>
  <c r="G289" i="5"/>
  <c r="H289" i="5" s="1"/>
  <c r="E290" i="5"/>
  <c r="F290" i="5"/>
  <c r="G290" i="5"/>
  <c r="E291" i="5"/>
  <c r="F291" i="5"/>
  <c r="G291" i="5"/>
  <c r="E292" i="5"/>
  <c r="F292" i="5"/>
  <c r="G292" i="5"/>
  <c r="H292" i="5" s="1"/>
  <c r="G293" i="5"/>
  <c r="F294" i="5"/>
  <c r="G294" i="5"/>
  <c r="F295" i="5"/>
  <c r="G295" i="5"/>
  <c r="E296" i="5"/>
  <c r="F296" i="5"/>
  <c r="G296" i="5"/>
  <c r="H296" i="5" s="1"/>
  <c r="G297" i="5"/>
  <c r="F298" i="5"/>
  <c r="G298" i="5"/>
  <c r="G299" i="5"/>
  <c r="E300" i="5"/>
  <c r="F300" i="5"/>
  <c r="G300" i="5"/>
  <c r="E301" i="5"/>
  <c r="G301" i="5"/>
  <c r="H301" i="5" s="1"/>
  <c r="E302" i="5"/>
  <c r="F302" i="5"/>
  <c r="G302" i="5"/>
  <c r="F303" i="5"/>
  <c r="G303" i="5"/>
  <c r="F304" i="5"/>
  <c r="G304" i="5"/>
  <c r="E305" i="5"/>
  <c r="F305" i="5"/>
  <c r="G305" i="5"/>
  <c r="H305" i="5" s="1"/>
  <c r="E306" i="5"/>
  <c r="F306" i="5"/>
  <c r="G306" i="5"/>
  <c r="H306" i="5" s="1"/>
  <c r="E307" i="5"/>
  <c r="F307" i="5"/>
  <c r="G307" i="5"/>
  <c r="H307" i="5" s="1"/>
  <c r="E308" i="5"/>
  <c r="G308" i="5"/>
  <c r="E309" i="5"/>
  <c r="F309" i="5"/>
  <c r="G309" i="5"/>
  <c r="E310" i="5"/>
  <c r="F310" i="5"/>
  <c r="G310" i="5"/>
  <c r="H310" i="5" s="1"/>
  <c r="E311" i="5"/>
  <c r="F311" i="5"/>
  <c r="G311" i="5"/>
  <c r="H311" i="5" s="1"/>
  <c r="E312" i="5"/>
  <c r="F312" i="5"/>
  <c r="G312" i="5"/>
  <c r="H312" i="5" s="1"/>
  <c r="E313" i="5"/>
  <c r="F313" i="5"/>
  <c r="G313" i="5"/>
  <c r="H313" i="5" s="1"/>
  <c r="E314" i="5"/>
  <c r="F314" i="5"/>
  <c r="G314" i="5"/>
  <c r="H314" i="5" s="1"/>
  <c r="E315" i="5"/>
  <c r="G315" i="5"/>
  <c r="H315" i="5" s="1"/>
  <c r="E316" i="5"/>
  <c r="F316" i="5"/>
  <c r="G316" i="5"/>
  <c r="H316" i="5" s="1"/>
  <c r="E317" i="5"/>
  <c r="F317" i="5"/>
  <c r="G317" i="5"/>
  <c r="F318" i="5"/>
  <c r="G318" i="5"/>
  <c r="E319" i="5"/>
  <c r="F319" i="5"/>
  <c r="G319" i="5"/>
  <c r="H319" i="5" s="1"/>
  <c r="F320" i="5"/>
  <c r="G320" i="5"/>
  <c r="E321" i="5"/>
  <c r="F321" i="5"/>
  <c r="G321" i="5"/>
  <c r="E322" i="5"/>
  <c r="F322" i="5"/>
  <c r="G322" i="5"/>
  <c r="H322" i="5" s="1"/>
  <c r="E323" i="5"/>
  <c r="F323" i="5"/>
  <c r="G323" i="5"/>
  <c r="H323" i="5" s="1"/>
  <c r="F163" i="4"/>
  <c r="G163" i="4"/>
  <c r="E164" i="4"/>
  <c r="F164" i="4"/>
  <c r="G164" i="4"/>
  <c r="H164" i="4" s="1"/>
  <c r="E165" i="4"/>
  <c r="F165" i="4"/>
  <c r="G165" i="4"/>
  <c r="G166" i="4"/>
  <c r="G167" i="4"/>
  <c r="E168" i="4"/>
  <c r="F168" i="4"/>
  <c r="G168" i="4"/>
  <c r="H168" i="4" s="1"/>
  <c r="E169" i="4"/>
  <c r="F169" i="4"/>
  <c r="G169" i="4"/>
  <c r="H169" i="4" s="1"/>
  <c r="E170" i="4"/>
  <c r="F170" i="4"/>
  <c r="G170" i="4"/>
  <c r="H170" i="4" s="1"/>
  <c r="E171" i="4"/>
  <c r="F171" i="4"/>
  <c r="G171" i="4"/>
  <c r="H171" i="4" s="1"/>
  <c r="E172" i="4"/>
  <c r="F172" i="4"/>
  <c r="G172" i="4"/>
  <c r="H172" i="4" s="1"/>
  <c r="E173" i="4"/>
  <c r="F173" i="4"/>
  <c r="G173" i="4"/>
  <c r="H173" i="4" s="1"/>
  <c r="E174" i="4"/>
  <c r="F174" i="4"/>
  <c r="G174" i="4"/>
  <c r="E175" i="4"/>
  <c r="F175" i="4"/>
  <c r="G175" i="4"/>
  <c r="G176" i="4"/>
  <c r="E177" i="4"/>
  <c r="G177" i="4"/>
  <c r="E178" i="4"/>
  <c r="F178" i="4"/>
  <c r="G178" i="4"/>
  <c r="E179" i="4"/>
  <c r="F179" i="4"/>
  <c r="G179" i="4"/>
  <c r="H179" i="4" s="1"/>
  <c r="E180" i="4"/>
  <c r="F180" i="4"/>
  <c r="G180" i="4"/>
  <c r="H180" i="4" s="1"/>
  <c r="E181" i="4"/>
  <c r="F181" i="4"/>
  <c r="G181" i="4"/>
  <c r="H181" i="4" s="1"/>
  <c r="E182" i="4"/>
  <c r="F182" i="4"/>
  <c r="G182" i="4"/>
  <c r="H182" i="4" s="1"/>
  <c r="E183" i="4"/>
  <c r="F183" i="4"/>
  <c r="G183" i="4"/>
  <c r="E184" i="4"/>
  <c r="F184" i="4"/>
  <c r="G184" i="4"/>
  <c r="E185" i="4"/>
  <c r="F185" i="4"/>
  <c r="G185" i="4"/>
  <c r="H185" i="4" s="1"/>
  <c r="E186" i="4"/>
  <c r="G186" i="4"/>
  <c r="E187" i="4"/>
  <c r="F187" i="4"/>
  <c r="G187" i="4"/>
  <c r="F188" i="4"/>
  <c r="G188" i="4"/>
  <c r="G189" i="4"/>
  <c r="E190" i="4"/>
  <c r="G190" i="4"/>
  <c r="H190" i="4" s="1"/>
  <c r="F191" i="4"/>
  <c r="G191" i="4"/>
  <c r="E192" i="4"/>
  <c r="F192" i="4"/>
  <c r="G192" i="4"/>
  <c r="E193" i="4"/>
  <c r="F193" i="4"/>
  <c r="G193" i="4"/>
  <c r="E194" i="4"/>
  <c r="F194" i="4"/>
  <c r="G194" i="4"/>
  <c r="H194" i="4" s="1"/>
  <c r="E195" i="4"/>
  <c r="F195" i="4"/>
  <c r="G195" i="4"/>
  <c r="E196" i="4"/>
  <c r="F196" i="4"/>
  <c r="G196" i="4"/>
  <c r="E197" i="4"/>
  <c r="F197" i="4"/>
  <c r="G197" i="4"/>
  <c r="H197" i="4" s="1"/>
  <c r="F198" i="4"/>
  <c r="G198" i="4"/>
  <c r="E199" i="4"/>
  <c r="F199" i="4"/>
  <c r="G199" i="4"/>
  <c r="H199" i="4" s="1"/>
  <c r="E200" i="4"/>
  <c r="F200" i="4"/>
  <c r="G200" i="4"/>
  <c r="H200" i="4" s="1"/>
  <c r="F201" i="4"/>
  <c r="G201" i="4"/>
  <c r="E202" i="4"/>
  <c r="F202" i="4"/>
  <c r="G202" i="4"/>
  <c r="E203" i="4"/>
  <c r="F203" i="4"/>
  <c r="G203" i="4"/>
  <c r="H203" i="4" s="1"/>
  <c r="E204" i="4"/>
  <c r="F204" i="4"/>
  <c r="G204" i="4"/>
  <c r="E205" i="4"/>
  <c r="F205" i="4"/>
  <c r="G205" i="4"/>
  <c r="E206" i="4"/>
  <c r="F206" i="4"/>
  <c r="G206" i="4"/>
  <c r="H206" i="4" s="1"/>
  <c r="E207" i="4"/>
  <c r="F207" i="4"/>
  <c r="G207" i="4"/>
  <c r="H207" i="4" s="1"/>
  <c r="E208" i="4"/>
  <c r="G208" i="4"/>
  <c r="H208" i="4" s="1"/>
  <c r="E209" i="4"/>
  <c r="F209" i="4"/>
  <c r="G209" i="4"/>
  <c r="H209" i="4" s="1"/>
  <c r="E210" i="4"/>
  <c r="F210" i="4"/>
  <c r="G210" i="4"/>
  <c r="E211" i="4"/>
  <c r="F211" i="4"/>
  <c r="G211" i="4"/>
  <c r="G212" i="4"/>
  <c r="E213" i="4"/>
  <c r="F213" i="4"/>
  <c r="G213" i="4"/>
  <c r="E214" i="4"/>
  <c r="F214" i="4"/>
  <c r="G214" i="4"/>
  <c r="E215" i="4"/>
  <c r="F215" i="4"/>
  <c r="G215" i="4"/>
  <c r="H215" i="4" s="1"/>
  <c r="E216" i="4"/>
  <c r="F216" i="4"/>
  <c r="G216" i="4"/>
  <c r="H216" i="4" s="1"/>
  <c r="E217" i="4"/>
  <c r="F217" i="4"/>
  <c r="G217" i="4"/>
  <c r="H217" i="4" s="1"/>
  <c r="E218" i="4"/>
  <c r="F218" i="4"/>
  <c r="G218" i="4"/>
  <c r="H218" i="4" s="1"/>
  <c r="E219" i="4"/>
  <c r="F219" i="4"/>
  <c r="G219" i="4"/>
  <c r="E220" i="4"/>
  <c r="F220" i="4"/>
  <c r="G220" i="4"/>
  <c r="E221" i="4"/>
  <c r="F221" i="4"/>
  <c r="G221" i="4"/>
  <c r="H221" i="4" s="1"/>
  <c r="E222" i="4"/>
  <c r="F222" i="4"/>
  <c r="G222" i="4"/>
  <c r="H222" i="4" s="1"/>
  <c r="E223" i="4"/>
  <c r="F223" i="4"/>
  <c r="G223" i="4"/>
  <c r="H223" i="4" s="1"/>
  <c r="E224" i="4"/>
  <c r="F224" i="4"/>
  <c r="G224" i="4"/>
  <c r="H224" i="4" s="1"/>
  <c r="E225" i="4"/>
  <c r="F225" i="4"/>
  <c r="G225" i="4"/>
  <c r="H225" i="4" s="1"/>
  <c r="E226" i="4"/>
  <c r="F226" i="4"/>
  <c r="G226" i="4"/>
  <c r="H226" i="4" s="1"/>
  <c r="E227" i="4"/>
  <c r="F227" i="4"/>
  <c r="G227" i="4"/>
  <c r="H227" i="4" s="1"/>
  <c r="E228" i="4"/>
  <c r="F228" i="4"/>
  <c r="G228" i="4"/>
  <c r="E229" i="4"/>
  <c r="F229" i="4"/>
  <c r="G229" i="4"/>
  <c r="E230" i="4"/>
  <c r="F230" i="4"/>
  <c r="G230" i="4"/>
  <c r="H230" i="4" s="1"/>
  <c r="E231" i="4"/>
  <c r="F231" i="4"/>
  <c r="G231" i="4"/>
  <c r="E232" i="4"/>
  <c r="F232" i="4"/>
  <c r="G232" i="4"/>
  <c r="E233" i="4"/>
  <c r="F233" i="4"/>
  <c r="G233" i="4"/>
  <c r="H233" i="4" s="1"/>
  <c r="E234" i="4"/>
  <c r="F234" i="4"/>
  <c r="G234" i="4"/>
  <c r="H234" i="4" s="1"/>
  <c r="E235" i="4"/>
  <c r="F235" i="4"/>
  <c r="G235" i="4"/>
  <c r="H235" i="4" s="1"/>
  <c r="E236" i="4"/>
  <c r="F236" i="4"/>
  <c r="G236" i="4"/>
  <c r="H236" i="4" s="1"/>
  <c r="E237" i="4"/>
  <c r="F237" i="4"/>
  <c r="G237" i="4"/>
  <c r="E238" i="4"/>
  <c r="F238" i="4"/>
  <c r="G238" i="4"/>
  <c r="E239" i="4"/>
  <c r="F239" i="4"/>
  <c r="G239" i="4"/>
  <c r="H239" i="4" s="1"/>
  <c r="E240" i="4"/>
  <c r="F240" i="4"/>
  <c r="G240" i="4"/>
  <c r="E241" i="4"/>
  <c r="F241" i="4"/>
  <c r="G241" i="4"/>
  <c r="E242" i="4"/>
  <c r="F242" i="4"/>
  <c r="G242" i="4"/>
  <c r="H242" i="4" s="1"/>
  <c r="E243" i="4"/>
  <c r="F243" i="4"/>
  <c r="G243" i="4"/>
  <c r="H243" i="4" s="1"/>
  <c r="E244" i="4"/>
  <c r="F244" i="4"/>
  <c r="G244" i="4"/>
  <c r="H244" i="4" s="1"/>
  <c r="E245" i="4"/>
  <c r="F245" i="4"/>
  <c r="G245" i="4"/>
  <c r="H245" i="4" s="1"/>
  <c r="E246" i="4"/>
  <c r="F246" i="4"/>
  <c r="G246" i="4"/>
  <c r="E247" i="4"/>
  <c r="F247" i="4"/>
  <c r="G247" i="4"/>
  <c r="E248" i="4"/>
  <c r="F248" i="4"/>
  <c r="G248" i="4"/>
  <c r="H248" i="4" s="1"/>
  <c r="E249" i="4"/>
  <c r="F249" i="4"/>
  <c r="G249" i="4"/>
  <c r="H249" i="4" s="1"/>
  <c r="E250" i="4"/>
  <c r="F250" i="4"/>
  <c r="G250" i="4"/>
  <c r="H250" i="4" s="1"/>
  <c r="E251" i="4"/>
  <c r="F251" i="4"/>
  <c r="G251" i="4"/>
  <c r="H251" i="4" s="1"/>
  <c r="F252" i="4"/>
  <c r="G252" i="4"/>
  <c r="E253" i="4"/>
  <c r="F253" i="4"/>
  <c r="G253" i="4"/>
  <c r="H253" i="4" s="1"/>
  <c r="E254" i="4"/>
  <c r="F254" i="4"/>
  <c r="G254" i="4"/>
  <c r="H254" i="4" s="1"/>
  <c r="E255" i="4"/>
  <c r="F255" i="4"/>
  <c r="G255" i="4"/>
  <c r="E256" i="4"/>
  <c r="F256" i="4"/>
  <c r="G256" i="4"/>
  <c r="E257" i="4"/>
  <c r="F257" i="4"/>
  <c r="G257" i="4"/>
  <c r="H257" i="4" s="1"/>
  <c r="E258" i="4"/>
  <c r="F258" i="4"/>
  <c r="G258" i="4"/>
  <c r="E259" i="4"/>
  <c r="F259" i="4"/>
  <c r="G259" i="4"/>
  <c r="E260" i="4"/>
  <c r="F260" i="4"/>
  <c r="G260" i="4"/>
  <c r="H260" i="4" s="1"/>
  <c r="E261" i="4"/>
  <c r="F261" i="4"/>
  <c r="G261" i="4"/>
  <c r="H261" i="4" s="1"/>
  <c r="E262" i="4"/>
  <c r="F262" i="4"/>
  <c r="G262" i="4"/>
  <c r="H262" i="4" s="1"/>
  <c r="E263" i="4"/>
  <c r="F263" i="4"/>
  <c r="G263" i="4"/>
  <c r="H263" i="4" s="1"/>
  <c r="E264" i="4"/>
  <c r="F264" i="4"/>
  <c r="G264" i="4"/>
  <c r="E265" i="4"/>
  <c r="F265" i="4"/>
  <c r="G265" i="4"/>
  <c r="E266" i="4"/>
  <c r="F266" i="4"/>
  <c r="G266" i="4"/>
  <c r="H266" i="4" s="1"/>
  <c r="E267" i="4"/>
  <c r="F267" i="4"/>
  <c r="G267" i="4"/>
  <c r="H267" i="4" s="1"/>
  <c r="E268" i="4"/>
  <c r="F268" i="4"/>
  <c r="G268" i="4"/>
  <c r="H268" i="4" s="1"/>
  <c r="F269" i="4"/>
  <c r="G269" i="4"/>
  <c r="E270" i="4"/>
  <c r="F270" i="4"/>
  <c r="G270" i="4"/>
  <c r="E271" i="4"/>
  <c r="F271" i="4"/>
  <c r="G271" i="4"/>
  <c r="F272" i="4"/>
  <c r="G272" i="4"/>
  <c r="E273" i="4"/>
  <c r="F273" i="4"/>
  <c r="G273" i="4"/>
  <c r="E274" i="4"/>
  <c r="F274" i="4"/>
  <c r="G274" i="4"/>
  <c r="E275" i="4"/>
  <c r="F275" i="4"/>
  <c r="G275" i="4"/>
  <c r="H275" i="4" s="1"/>
  <c r="E276" i="4"/>
  <c r="F276" i="4"/>
  <c r="G276" i="4"/>
  <c r="H276" i="4" s="1"/>
  <c r="E277" i="4"/>
  <c r="F277" i="4"/>
  <c r="G277" i="4"/>
  <c r="E278" i="4"/>
  <c r="F278" i="4"/>
  <c r="G278" i="4"/>
  <c r="H278" i="4" s="1"/>
  <c r="E279" i="4"/>
  <c r="F279" i="4"/>
  <c r="G279" i="4"/>
  <c r="H279" i="4" s="1"/>
  <c r="E280" i="4"/>
  <c r="F280" i="4"/>
  <c r="G280" i="4"/>
  <c r="H280" i="4" s="1"/>
  <c r="E281" i="4"/>
  <c r="F281" i="4"/>
  <c r="G281" i="4"/>
  <c r="H281" i="4" s="1"/>
  <c r="G282" i="4"/>
  <c r="E283" i="4"/>
  <c r="F283" i="4"/>
  <c r="G283" i="4"/>
  <c r="H283" i="4" s="1"/>
  <c r="E284" i="4"/>
  <c r="F284" i="4"/>
  <c r="G284" i="4"/>
  <c r="H284" i="4" s="1"/>
  <c r="E285" i="4"/>
  <c r="F285" i="4"/>
  <c r="G285" i="4"/>
  <c r="H285" i="4" s="1"/>
  <c r="E286" i="4"/>
  <c r="F286" i="4"/>
  <c r="G286" i="4"/>
  <c r="E287" i="4"/>
  <c r="F287" i="4"/>
  <c r="G287" i="4"/>
  <c r="H287" i="4" s="1"/>
  <c r="E288" i="4"/>
  <c r="F288" i="4"/>
  <c r="G288" i="4"/>
  <c r="H288" i="4" s="1"/>
  <c r="E289" i="4"/>
  <c r="F289" i="4"/>
  <c r="G289" i="4"/>
  <c r="H289" i="4" s="1"/>
  <c r="E290" i="4"/>
  <c r="F290" i="4"/>
  <c r="G290" i="4"/>
  <c r="H290" i="4" s="1"/>
  <c r="E291" i="4"/>
  <c r="F291" i="4"/>
  <c r="G291" i="4"/>
  <c r="E292" i="4"/>
  <c r="F292" i="4"/>
  <c r="G292" i="4"/>
  <c r="F293" i="4"/>
  <c r="G293" i="4"/>
  <c r="E294" i="4"/>
  <c r="F294" i="4"/>
  <c r="G294" i="4"/>
  <c r="H294" i="4" s="1"/>
  <c r="E295" i="4"/>
  <c r="F295" i="4"/>
  <c r="G295" i="4"/>
  <c r="H295" i="4" s="1"/>
  <c r="E296" i="4"/>
  <c r="F296" i="4"/>
  <c r="G296" i="4"/>
  <c r="H296" i="4" s="1"/>
  <c r="E297" i="4"/>
  <c r="F297" i="4"/>
  <c r="G297" i="4"/>
  <c r="E298" i="4"/>
  <c r="F298" i="4"/>
  <c r="G298" i="4"/>
  <c r="E299" i="4"/>
  <c r="F299" i="4"/>
  <c r="G299" i="4"/>
  <c r="H299" i="4" s="1"/>
  <c r="E300" i="4"/>
  <c r="F300" i="4"/>
  <c r="G300" i="4"/>
  <c r="E301" i="4"/>
  <c r="F301" i="4"/>
  <c r="G301" i="4"/>
  <c r="E302" i="4"/>
  <c r="F302" i="4"/>
  <c r="G302" i="4"/>
  <c r="H302" i="4" s="1"/>
  <c r="E303" i="4"/>
  <c r="F303" i="4"/>
  <c r="G303" i="4"/>
  <c r="H303" i="4" s="1"/>
  <c r="E304" i="4"/>
  <c r="F304" i="4"/>
  <c r="G304" i="4"/>
  <c r="E305" i="4"/>
  <c r="F305" i="4"/>
  <c r="G305" i="4"/>
  <c r="H305" i="4" s="1"/>
  <c r="E306" i="4"/>
  <c r="F306" i="4"/>
  <c r="G306" i="4"/>
  <c r="E307" i="4"/>
  <c r="F307" i="4"/>
  <c r="G307" i="4"/>
  <c r="E308" i="4"/>
  <c r="F308" i="4"/>
  <c r="G308" i="4"/>
  <c r="H308" i="4" s="1"/>
  <c r="E309" i="4"/>
  <c r="F309" i="4"/>
  <c r="G309" i="4"/>
  <c r="H309" i="4" s="1"/>
  <c r="E310" i="4"/>
  <c r="F310" i="4"/>
  <c r="G310" i="4"/>
  <c r="H310" i="4" s="1"/>
  <c r="E311" i="4"/>
  <c r="F311" i="4"/>
  <c r="G311" i="4"/>
  <c r="H311" i="4" s="1"/>
  <c r="E312" i="4"/>
  <c r="F312" i="4"/>
  <c r="G312" i="4"/>
  <c r="H312" i="4" s="1"/>
  <c r="E313" i="4"/>
  <c r="F313" i="4"/>
  <c r="G313" i="4"/>
  <c r="H313" i="4" s="1"/>
  <c r="E314" i="4"/>
  <c r="F314" i="4"/>
  <c r="G314" i="4"/>
  <c r="H314" i="4" s="1"/>
  <c r="E315" i="4"/>
  <c r="F315" i="4"/>
  <c r="G315" i="4"/>
  <c r="H315" i="4" s="1"/>
  <c r="E316" i="4"/>
  <c r="F316" i="4"/>
  <c r="G316" i="4"/>
  <c r="H316" i="4" s="1"/>
  <c r="E317" i="4"/>
  <c r="F317" i="4"/>
  <c r="G317" i="4"/>
  <c r="H317" i="4" s="1"/>
  <c r="E318" i="4"/>
  <c r="F318" i="4"/>
  <c r="G318" i="4"/>
  <c r="E319" i="4"/>
  <c r="F319" i="4"/>
  <c r="G319" i="4"/>
  <c r="E320" i="4"/>
  <c r="F320" i="4"/>
  <c r="G320" i="4"/>
  <c r="H320" i="4" s="1"/>
  <c r="E321" i="4"/>
  <c r="F321" i="4"/>
  <c r="G321" i="4"/>
  <c r="H321" i="4" s="1"/>
  <c r="E322" i="4"/>
  <c r="F322" i="4"/>
  <c r="G322" i="4"/>
  <c r="H322" i="4" s="1"/>
  <c r="E323" i="4"/>
  <c r="F323" i="4"/>
  <c r="G323" i="4"/>
  <c r="H323" i="4" s="1"/>
  <c r="E163" i="3"/>
  <c r="F163" i="3"/>
  <c r="G163" i="3"/>
  <c r="E164" i="3"/>
  <c r="F164" i="3"/>
  <c r="G164" i="3"/>
  <c r="E165" i="3"/>
  <c r="F165" i="3"/>
  <c r="G165" i="3"/>
  <c r="H165" i="3" s="1"/>
  <c r="G166" i="3"/>
  <c r="G167" i="3"/>
  <c r="E168" i="3"/>
  <c r="F168" i="3"/>
  <c r="G168" i="3"/>
  <c r="H168" i="3" s="1"/>
  <c r="E169" i="3"/>
  <c r="G169" i="3"/>
  <c r="H169" i="3" s="1"/>
  <c r="F170" i="3"/>
  <c r="G170" i="3"/>
  <c r="E171" i="3"/>
  <c r="F171" i="3"/>
  <c r="G171" i="3"/>
  <c r="H171" i="3" s="1"/>
  <c r="E172" i="3"/>
  <c r="F172" i="3"/>
  <c r="G172" i="3"/>
  <c r="H172" i="3" s="1"/>
  <c r="E173" i="3"/>
  <c r="G173" i="3"/>
  <c r="H173" i="3" s="1"/>
  <c r="G174" i="3"/>
  <c r="E175" i="3"/>
  <c r="F175" i="3"/>
  <c r="G175" i="3"/>
  <c r="H175" i="3" s="1"/>
  <c r="G176" i="3"/>
  <c r="F177" i="3"/>
  <c r="G177" i="3"/>
  <c r="E178" i="3"/>
  <c r="F178" i="3"/>
  <c r="G178" i="3"/>
  <c r="H178" i="3" s="1"/>
  <c r="E179" i="3"/>
  <c r="F179" i="3"/>
  <c r="G179" i="3"/>
  <c r="H179" i="3" s="1"/>
  <c r="E180" i="3"/>
  <c r="F180" i="3"/>
  <c r="G180" i="3"/>
  <c r="H180" i="3" s="1"/>
  <c r="E181" i="3"/>
  <c r="F181" i="3"/>
  <c r="G181" i="3"/>
  <c r="H181" i="3" s="1"/>
  <c r="G182" i="3"/>
  <c r="E183" i="3"/>
  <c r="F183" i="3"/>
  <c r="G183" i="3"/>
  <c r="H183" i="3" s="1"/>
  <c r="E184" i="3"/>
  <c r="F184" i="3"/>
  <c r="G184" i="3"/>
  <c r="F185" i="3"/>
  <c r="G185" i="3"/>
  <c r="G186" i="3"/>
  <c r="E187" i="3"/>
  <c r="F187" i="3"/>
  <c r="G187" i="3"/>
  <c r="H187" i="3" s="1"/>
  <c r="G188" i="3"/>
  <c r="E189" i="3"/>
  <c r="G189" i="3"/>
  <c r="H189" i="3" s="1"/>
  <c r="G190" i="3"/>
  <c r="G191" i="3"/>
  <c r="G192" i="3"/>
  <c r="F193" i="3"/>
  <c r="G193" i="3"/>
  <c r="E194" i="3"/>
  <c r="F194" i="3"/>
  <c r="G194" i="3"/>
  <c r="E195" i="3"/>
  <c r="F195" i="3"/>
  <c r="G195" i="3"/>
  <c r="H195" i="3" s="1"/>
  <c r="E196" i="3"/>
  <c r="F196" i="3"/>
  <c r="G196" i="3"/>
  <c r="H196" i="3" s="1"/>
  <c r="G197" i="3"/>
  <c r="G198" i="3"/>
  <c r="E199" i="3"/>
  <c r="F199" i="3"/>
  <c r="G199" i="3"/>
  <c r="E200" i="3"/>
  <c r="F200" i="3"/>
  <c r="G200" i="3"/>
  <c r="G201" i="3"/>
  <c r="F202" i="3"/>
  <c r="G202" i="3"/>
  <c r="E203" i="3"/>
  <c r="F203" i="3"/>
  <c r="G203" i="3"/>
  <c r="H203" i="3" s="1"/>
  <c r="E204" i="3"/>
  <c r="F204" i="3"/>
  <c r="G204" i="3"/>
  <c r="H204" i="3" s="1"/>
  <c r="E205" i="3"/>
  <c r="F205" i="3"/>
  <c r="G205" i="3"/>
  <c r="H205" i="3" s="1"/>
  <c r="E206" i="3"/>
  <c r="F206" i="3"/>
  <c r="G206" i="3"/>
  <c r="E207" i="3"/>
  <c r="F207" i="3"/>
  <c r="G207" i="3"/>
  <c r="H207" i="3" s="1"/>
  <c r="E208" i="3"/>
  <c r="F208" i="3"/>
  <c r="G208" i="3"/>
  <c r="H208" i="3" s="1"/>
  <c r="E209" i="3"/>
  <c r="F209" i="3"/>
  <c r="G209" i="3"/>
  <c r="H209" i="3" s="1"/>
  <c r="E210" i="3"/>
  <c r="F210" i="3"/>
  <c r="G210" i="3"/>
  <c r="H210" i="3" s="1"/>
  <c r="E211" i="3"/>
  <c r="F211" i="3"/>
  <c r="G211" i="3"/>
  <c r="G212" i="3"/>
  <c r="E213" i="3"/>
  <c r="F213" i="3"/>
  <c r="G213" i="3"/>
  <c r="H213" i="3" s="1"/>
  <c r="E214" i="3"/>
  <c r="F214" i="3"/>
  <c r="G214" i="3"/>
  <c r="H214" i="3"/>
  <c r="E215" i="3"/>
  <c r="F215" i="3"/>
  <c r="G215" i="3"/>
  <c r="H215" i="3" s="1"/>
  <c r="E216" i="3"/>
  <c r="F216" i="3"/>
  <c r="G216" i="3"/>
  <c r="H216" i="3" s="1"/>
  <c r="E217" i="3"/>
  <c r="F217" i="3"/>
  <c r="G217" i="3"/>
  <c r="E218" i="3"/>
  <c r="F218" i="3"/>
  <c r="G218" i="3"/>
  <c r="E219" i="3"/>
  <c r="F219" i="3"/>
  <c r="G219" i="3"/>
  <c r="H219" i="3" s="1"/>
  <c r="E220" i="3"/>
  <c r="F220" i="3"/>
  <c r="G220" i="3"/>
  <c r="H220" i="3" s="1"/>
  <c r="E221" i="3"/>
  <c r="F221" i="3"/>
  <c r="G221" i="3"/>
  <c r="H221" i="3" s="1"/>
  <c r="E222" i="3"/>
  <c r="F222" i="3"/>
  <c r="G222" i="3"/>
  <c r="H222" i="3" s="1"/>
  <c r="E223" i="3"/>
  <c r="F223" i="3"/>
  <c r="G223" i="3"/>
  <c r="H223" i="3" s="1"/>
  <c r="G224" i="3"/>
  <c r="F225" i="3"/>
  <c r="G225" i="3"/>
  <c r="E226" i="3"/>
  <c r="F226" i="3"/>
  <c r="G226" i="3"/>
  <c r="E227" i="3"/>
  <c r="F227" i="3"/>
  <c r="G227" i="3"/>
  <c r="E228" i="3"/>
  <c r="F228" i="3"/>
  <c r="G228" i="3"/>
  <c r="H228" i="3" s="1"/>
  <c r="E229" i="3"/>
  <c r="F229" i="3"/>
  <c r="G229" i="3"/>
  <c r="H229" i="3" s="1"/>
  <c r="E230" i="3"/>
  <c r="G230" i="3"/>
  <c r="H230" i="3" s="1"/>
  <c r="E231" i="3"/>
  <c r="F231" i="3"/>
  <c r="G231" i="3"/>
  <c r="H231" i="3" s="1"/>
  <c r="E232" i="3"/>
  <c r="G232" i="3"/>
  <c r="H232" i="3" s="1"/>
  <c r="E233" i="3"/>
  <c r="F233" i="3"/>
  <c r="G233" i="3"/>
  <c r="E234" i="3"/>
  <c r="F234" i="3"/>
  <c r="G234" i="3"/>
  <c r="H234" i="3" s="1"/>
  <c r="E235" i="3"/>
  <c r="F235" i="3"/>
  <c r="G235" i="3"/>
  <c r="H235" i="3" s="1"/>
  <c r="E236" i="3"/>
  <c r="F236" i="3"/>
  <c r="G236" i="3"/>
  <c r="H236" i="3" s="1"/>
  <c r="E237" i="3"/>
  <c r="G237" i="3"/>
  <c r="H237" i="3" s="1"/>
  <c r="E238" i="3"/>
  <c r="F238" i="3"/>
  <c r="G238" i="3"/>
  <c r="E239" i="3"/>
  <c r="F239" i="3"/>
  <c r="G239" i="3"/>
  <c r="E240" i="3"/>
  <c r="F240" i="3"/>
  <c r="G240" i="3"/>
  <c r="H240" i="3" s="1"/>
  <c r="E241" i="3"/>
  <c r="F241" i="3"/>
  <c r="G241" i="3"/>
  <c r="H241" i="3" s="1"/>
  <c r="E242" i="3"/>
  <c r="F242" i="3"/>
  <c r="G242" i="3"/>
  <c r="H242" i="3" s="1"/>
  <c r="E243" i="3"/>
  <c r="F243" i="3"/>
  <c r="G243" i="3"/>
  <c r="H243" i="3" s="1"/>
  <c r="E244" i="3"/>
  <c r="F244" i="3"/>
  <c r="G244" i="3"/>
  <c r="F245" i="3"/>
  <c r="G245" i="3"/>
  <c r="E246" i="3"/>
  <c r="F246" i="3"/>
  <c r="G246" i="3"/>
  <c r="H246" i="3" s="1"/>
  <c r="E247" i="3"/>
  <c r="F247" i="3"/>
  <c r="G247" i="3"/>
  <c r="F248" i="3"/>
  <c r="G248" i="3"/>
  <c r="F249" i="3"/>
  <c r="G249" i="3"/>
  <c r="E250" i="3"/>
  <c r="F250" i="3"/>
  <c r="G250" i="3"/>
  <c r="H250" i="3" s="1"/>
  <c r="E251" i="3"/>
  <c r="F251" i="3"/>
  <c r="G251" i="3"/>
  <c r="E252" i="3"/>
  <c r="F252" i="3"/>
  <c r="G252" i="3"/>
  <c r="H252" i="3" s="1"/>
  <c r="G253" i="3"/>
  <c r="E254" i="3"/>
  <c r="F254" i="3"/>
  <c r="G254" i="3"/>
  <c r="E255" i="3"/>
  <c r="F255" i="3"/>
  <c r="G255" i="3"/>
  <c r="H255" i="3" s="1"/>
  <c r="E256" i="3"/>
  <c r="F256" i="3"/>
  <c r="G256" i="3"/>
  <c r="H256" i="3" s="1"/>
  <c r="E257" i="3"/>
  <c r="F257" i="3"/>
  <c r="G257" i="3"/>
  <c r="H257" i="3" s="1"/>
  <c r="E258" i="3"/>
  <c r="F258" i="3"/>
  <c r="G258" i="3"/>
  <c r="H258" i="3" s="1"/>
  <c r="E259" i="3"/>
  <c r="F259" i="3"/>
  <c r="G259" i="3"/>
  <c r="H259" i="3" s="1"/>
  <c r="E260" i="3"/>
  <c r="F260" i="3"/>
  <c r="G260" i="3"/>
  <c r="H260" i="3" s="1"/>
  <c r="G261" i="3"/>
  <c r="G262" i="3"/>
  <c r="F263" i="3"/>
  <c r="G263" i="3"/>
  <c r="E264" i="3"/>
  <c r="G264" i="3"/>
  <c r="H264" i="3" s="1"/>
  <c r="E265" i="3"/>
  <c r="F265" i="3"/>
  <c r="G265" i="3"/>
  <c r="E266" i="3"/>
  <c r="F266" i="3"/>
  <c r="G266" i="3"/>
  <c r="E267" i="3"/>
  <c r="F267" i="3"/>
  <c r="G267" i="3"/>
  <c r="H267" i="3" s="1"/>
  <c r="E268" i="3"/>
  <c r="F268" i="3"/>
  <c r="G268" i="3"/>
  <c r="H268" i="3" s="1"/>
  <c r="E269" i="3"/>
  <c r="F269" i="3"/>
  <c r="G269" i="3"/>
  <c r="H269" i="3" s="1"/>
  <c r="E270" i="3"/>
  <c r="F270" i="3"/>
  <c r="G270" i="3"/>
  <c r="H270" i="3" s="1"/>
  <c r="E271" i="3"/>
  <c r="F271" i="3"/>
  <c r="G271" i="3"/>
  <c r="G272" i="3"/>
  <c r="E273" i="3"/>
  <c r="F273" i="3"/>
  <c r="G273" i="3"/>
  <c r="H273" i="3" s="1"/>
  <c r="E274" i="3"/>
  <c r="F274" i="3"/>
  <c r="G274" i="3"/>
  <c r="E275" i="3"/>
  <c r="F275" i="3"/>
  <c r="G275" i="3"/>
  <c r="G276" i="3"/>
  <c r="E277" i="3"/>
  <c r="F277" i="3"/>
  <c r="G277" i="3"/>
  <c r="H277" i="3" s="1"/>
  <c r="E278" i="3"/>
  <c r="F278" i="3"/>
  <c r="G278" i="3"/>
  <c r="E279" i="3"/>
  <c r="F279" i="3"/>
  <c r="G279" i="3"/>
  <c r="H279" i="3" s="1"/>
  <c r="E280" i="3"/>
  <c r="F280" i="3"/>
  <c r="G280" i="3"/>
  <c r="E281" i="3"/>
  <c r="F281" i="3"/>
  <c r="G281" i="3"/>
  <c r="E282" i="3"/>
  <c r="F282" i="3"/>
  <c r="G282" i="3"/>
  <c r="H282" i="3" s="1"/>
  <c r="E283" i="3"/>
  <c r="F283" i="3"/>
  <c r="G283" i="3"/>
  <c r="H283" i="3" s="1"/>
  <c r="G284" i="3"/>
  <c r="E285" i="3"/>
  <c r="F285" i="3"/>
  <c r="G285" i="3"/>
  <c r="H285" i="3" s="1"/>
  <c r="E286" i="3"/>
  <c r="F286" i="3"/>
  <c r="G286" i="3"/>
  <c r="H286" i="3" s="1"/>
  <c r="G287" i="3"/>
  <c r="E288" i="3"/>
  <c r="F288" i="3"/>
  <c r="G288" i="3"/>
  <c r="H288" i="3" s="1"/>
  <c r="E289" i="3"/>
  <c r="F289" i="3"/>
  <c r="G289" i="3"/>
  <c r="H289" i="3" s="1"/>
  <c r="E290" i="3"/>
  <c r="F290" i="3"/>
  <c r="G290" i="3"/>
  <c r="H290" i="3" s="1"/>
  <c r="E291" i="3"/>
  <c r="F291" i="3"/>
  <c r="G291" i="3"/>
  <c r="H291" i="3" s="1"/>
  <c r="G292" i="3"/>
  <c r="F293" i="3"/>
  <c r="G293" i="3"/>
  <c r="E294" i="3"/>
  <c r="F294" i="3"/>
  <c r="G294" i="3"/>
  <c r="H294" i="3" s="1"/>
  <c r="E295" i="3"/>
  <c r="F295" i="3"/>
  <c r="G295" i="3"/>
  <c r="H295" i="3" s="1"/>
  <c r="E296" i="3"/>
  <c r="F296" i="3"/>
  <c r="G296" i="3"/>
  <c r="H296" i="3" s="1"/>
  <c r="F297" i="3"/>
  <c r="G297" i="3"/>
  <c r="E298" i="3"/>
  <c r="F298" i="3"/>
  <c r="G298" i="3"/>
  <c r="E299" i="3"/>
  <c r="G299" i="3"/>
  <c r="E300" i="3"/>
  <c r="F300" i="3"/>
  <c r="G300" i="3"/>
  <c r="H300" i="3" s="1"/>
  <c r="E301" i="3"/>
  <c r="F301" i="3"/>
  <c r="G301" i="3"/>
  <c r="E302" i="3"/>
  <c r="F302" i="3"/>
  <c r="G302" i="3"/>
  <c r="E303" i="3"/>
  <c r="F303" i="3"/>
  <c r="G303" i="3"/>
  <c r="H303" i="3" s="1"/>
  <c r="E304" i="3"/>
  <c r="G304" i="3"/>
  <c r="H304" i="3" s="1"/>
  <c r="E305" i="3"/>
  <c r="F305" i="3"/>
  <c r="G305" i="3"/>
  <c r="E306" i="3"/>
  <c r="F306" i="3"/>
  <c r="G306" i="3"/>
  <c r="H306" i="3" s="1"/>
  <c r="E307" i="3"/>
  <c r="F307" i="3"/>
  <c r="G307" i="3"/>
  <c r="E308" i="3"/>
  <c r="G308" i="3"/>
  <c r="E309" i="3"/>
  <c r="F309" i="3"/>
  <c r="G309" i="3"/>
  <c r="H309" i="3" s="1"/>
  <c r="E310" i="3"/>
  <c r="F310" i="3"/>
  <c r="G310" i="3"/>
  <c r="H310" i="3" s="1"/>
  <c r="E311" i="3"/>
  <c r="F311" i="3"/>
  <c r="G311" i="3"/>
  <c r="H311" i="3" s="1"/>
  <c r="E312" i="3"/>
  <c r="F312" i="3"/>
  <c r="G312" i="3"/>
  <c r="H312" i="3" s="1"/>
  <c r="E313" i="3"/>
  <c r="F313" i="3"/>
  <c r="G313" i="3"/>
  <c r="H313" i="3" s="1"/>
  <c r="E314" i="3"/>
  <c r="F314" i="3"/>
  <c r="G314" i="3"/>
  <c r="H314" i="3" s="1"/>
  <c r="E315" i="3"/>
  <c r="F315" i="3"/>
  <c r="G315" i="3"/>
  <c r="H315" i="3" s="1"/>
  <c r="E316" i="3"/>
  <c r="F316" i="3"/>
  <c r="G316" i="3"/>
  <c r="H316" i="3" s="1"/>
  <c r="E317" i="3"/>
  <c r="F317" i="3"/>
  <c r="G317" i="3"/>
  <c r="H317" i="3" s="1"/>
  <c r="E318" i="3"/>
  <c r="F318" i="3"/>
  <c r="G318" i="3"/>
  <c r="H318" i="3" s="1"/>
  <c r="E319" i="3"/>
  <c r="F319" i="3"/>
  <c r="G319" i="3"/>
  <c r="E320" i="3"/>
  <c r="F320" i="3"/>
  <c r="G320" i="3"/>
  <c r="E321" i="3"/>
  <c r="F321" i="3"/>
  <c r="G321" i="3"/>
  <c r="H321" i="3" s="1"/>
  <c r="E322" i="3"/>
  <c r="F322" i="3"/>
  <c r="G322" i="3"/>
  <c r="H322" i="3" s="1"/>
  <c r="E323" i="3"/>
  <c r="F323" i="3"/>
  <c r="G323" i="3"/>
  <c r="H323" i="3" s="1"/>
  <c r="F163" i="2"/>
  <c r="G163" i="2"/>
  <c r="F164" i="2"/>
  <c r="G164" i="2"/>
  <c r="E165" i="2"/>
  <c r="F165" i="2"/>
  <c r="G165" i="2"/>
  <c r="G166" i="2"/>
  <c r="G167" i="2"/>
  <c r="E168" i="2"/>
  <c r="G168" i="2"/>
  <c r="H168" i="2" s="1"/>
  <c r="G169" i="2"/>
  <c r="G170" i="2"/>
  <c r="E171" i="2"/>
  <c r="F171" i="2"/>
  <c r="G171" i="2"/>
  <c r="F172" i="2"/>
  <c r="G172" i="2"/>
  <c r="G173" i="2"/>
  <c r="G174" i="2"/>
  <c r="E175" i="2"/>
  <c r="F175" i="2"/>
  <c r="G175" i="2"/>
  <c r="H175" i="2" s="1"/>
  <c r="G176" i="2"/>
  <c r="G177" i="2"/>
  <c r="E178" i="2"/>
  <c r="F178" i="2"/>
  <c r="G178" i="2"/>
  <c r="H178" i="2" s="1"/>
  <c r="F179" i="2"/>
  <c r="G179" i="2"/>
  <c r="E180" i="2"/>
  <c r="F180" i="2"/>
  <c r="G180" i="2"/>
  <c r="E181" i="2"/>
  <c r="F181" i="2"/>
  <c r="G181" i="2"/>
  <c r="H181" i="2"/>
  <c r="G182" i="2"/>
  <c r="E183" i="2"/>
  <c r="F183" i="2"/>
  <c r="G183" i="2"/>
  <c r="H183" i="2" s="1"/>
  <c r="E184" i="2"/>
  <c r="F184" i="2"/>
  <c r="G184" i="2"/>
  <c r="H184" i="2" s="1"/>
  <c r="G185" i="2"/>
  <c r="G186" i="2"/>
  <c r="E187" i="2"/>
  <c r="G187" i="2"/>
  <c r="H187" i="2" s="1"/>
  <c r="F188" i="2"/>
  <c r="G188" i="2"/>
  <c r="G189" i="2"/>
  <c r="G190" i="2"/>
  <c r="G191" i="2"/>
  <c r="G192" i="2"/>
  <c r="G193" i="2"/>
  <c r="E194" i="2"/>
  <c r="F194" i="2"/>
  <c r="G194" i="2"/>
  <c r="E195" i="2"/>
  <c r="G195" i="2"/>
  <c r="F196" i="2"/>
  <c r="G196" i="2"/>
  <c r="G197" i="2"/>
  <c r="F198" i="2"/>
  <c r="G198" i="2"/>
  <c r="E199" i="2"/>
  <c r="F199" i="2"/>
  <c r="G199" i="2"/>
  <c r="H199" i="2" s="1"/>
  <c r="G200" i="2"/>
  <c r="G201" i="2"/>
  <c r="G202" i="2"/>
  <c r="F203" i="2"/>
  <c r="G203" i="2"/>
  <c r="E204" i="2"/>
  <c r="F204" i="2"/>
  <c r="G204" i="2"/>
  <c r="H204" i="2" s="1"/>
  <c r="E205" i="2"/>
  <c r="F205" i="2"/>
  <c r="G205" i="2"/>
  <c r="H205" i="2" s="1"/>
  <c r="E206" i="2"/>
  <c r="F206" i="2"/>
  <c r="G206" i="2"/>
  <c r="H206" i="2" s="1"/>
  <c r="E207" i="2"/>
  <c r="F207" i="2"/>
  <c r="G207" i="2"/>
  <c r="E208" i="2"/>
  <c r="F208" i="2"/>
  <c r="G208" i="2"/>
  <c r="H208" i="2" s="1"/>
  <c r="E209" i="2"/>
  <c r="F209" i="2"/>
  <c r="G209" i="2"/>
  <c r="H209" i="2" s="1"/>
  <c r="E210" i="2"/>
  <c r="F210" i="2"/>
  <c r="G210" i="2"/>
  <c r="H210" i="2" s="1"/>
  <c r="G211" i="2"/>
  <c r="G212" i="2"/>
  <c r="E213" i="2"/>
  <c r="F213" i="2"/>
  <c r="G213" i="2"/>
  <c r="G214" i="2"/>
  <c r="E215" i="2"/>
  <c r="F215" i="2"/>
  <c r="G215" i="2"/>
  <c r="H215" i="2" s="1"/>
  <c r="E216" i="2"/>
  <c r="F216" i="2"/>
  <c r="G216" i="2"/>
  <c r="H216" i="2" s="1"/>
  <c r="G217" i="2"/>
  <c r="E218" i="2"/>
  <c r="F218" i="2"/>
  <c r="G218" i="2"/>
  <c r="E219" i="2"/>
  <c r="F219" i="2"/>
  <c r="G219" i="2"/>
  <c r="E220" i="2"/>
  <c r="F220" i="2"/>
  <c r="G220" i="2"/>
  <c r="H220" i="2" s="1"/>
  <c r="E221" i="2"/>
  <c r="F221" i="2"/>
  <c r="G221" i="2"/>
  <c r="H221" i="2" s="1"/>
  <c r="E222" i="2"/>
  <c r="F222" i="2"/>
  <c r="G222" i="2"/>
  <c r="H222" i="2" s="1"/>
  <c r="E223" i="2"/>
  <c r="F223" i="2"/>
  <c r="G223" i="2"/>
  <c r="H223" i="2" s="1"/>
  <c r="G224" i="2"/>
  <c r="G225" i="2"/>
  <c r="E226" i="2"/>
  <c r="F226" i="2"/>
  <c r="G226" i="2"/>
  <c r="H226" i="2" s="1"/>
  <c r="E227" i="2"/>
  <c r="G227" i="2"/>
  <c r="E228" i="2"/>
  <c r="F228" i="2"/>
  <c r="G228" i="2"/>
  <c r="E229" i="2"/>
  <c r="F229" i="2"/>
  <c r="G229" i="2"/>
  <c r="H229" i="2" s="1"/>
  <c r="F230" i="2"/>
  <c r="G230" i="2"/>
  <c r="E231" i="2"/>
  <c r="F231" i="2"/>
  <c r="G231" i="2"/>
  <c r="H231" i="2" s="1"/>
  <c r="E232" i="2"/>
  <c r="G232" i="2"/>
  <c r="H232" i="2" s="1"/>
  <c r="E233" i="2"/>
  <c r="F233" i="2"/>
  <c r="G233" i="2"/>
  <c r="H233" i="2" s="1"/>
  <c r="E234" i="2"/>
  <c r="F234" i="2"/>
  <c r="G234" i="2"/>
  <c r="E235" i="2"/>
  <c r="F235" i="2"/>
  <c r="G235" i="2"/>
  <c r="H235" i="2"/>
  <c r="E236" i="2"/>
  <c r="G236" i="2"/>
  <c r="H236" i="2" s="1"/>
  <c r="E237" i="2"/>
  <c r="F237" i="2"/>
  <c r="G237" i="2"/>
  <c r="H237" i="2" s="1"/>
  <c r="E238" i="2"/>
  <c r="F238" i="2"/>
  <c r="G238" i="2"/>
  <c r="H238" i="2" s="1"/>
  <c r="E239" i="2"/>
  <c r="F239" i="2"/>
  <c r="G239" i="2"/>
  <c r="E240" i="2"/>
  <c r="F240" i="2"/>
  <c r="G240" i="2"/>
  <c r="E241" i="2"/>
  <c r="F241" i="2"/>
  <c r="G241" i="2"/>
  <c r="H241" i="2" s="1"/>
  <c r="F242" i="2"/>
  <c r="G242" i="2"/>
  <c r="E243" i="2"/>
  <c r="F243" i="2"/>
  <c r="G243" i="2"/>
  <c r="H243" i="2" s="1"/>
  <c r="E244" i="2"/>
  <c r="F244" i="2"/>
  <c r="G244" i="2"/>
  <c r="H244" i="2" s="1"/>
  <c r="F245" i="2"/>
  <c r="G245" i="2"/>
  <c r="E246" i="2"/>
  <c r="F246" i="2"/>
  <c r="G246" i="2"/>
  <c r="E247" i="2"/>
  <c r="G247" i="2"/>
  <c r="H247" i="2"/>
  <c r="F248" i="2"/>
  <c r="G248" i="2"/>
  <c r="G249" i="2"/>
  <c r="E250" i="2"/>
  <c r="F250" i="2"/>
  <c r="G250" i="2"/>
  <c r="H250" i="2" s="1"/>
  <c r="E251" i="2"/>
  <c r="F251" i="2"/>
  <c r="G251" i="2"/>
  <c r="H251" i="2" s="1"/>
  <c r="E252" i="2"/>
  <c r="F252" i="2"/>
  <c r="G252" i="2"/>
  <c r="G253" i="2"/>
  <c r="E254" i="2"/>
  <c r="F254" i="2"/>
  <c r="G254" i="2"/>
  <c r="E255" i="2"/>
  <c r="F255" i="2"/>
  <c r="G255" i="2"/>
  <c r="E256" i="2"/>
  <c r="F256" i="2"/>
  <c r="G256" i="2"/>
  <c r="H256" i="2" s="1"/>
  <c r="E257" i="2"/>
  <c r="F257" i="2"/>
  <c r="G257" i="2"/>
  <c r="H257" i="2" s="1"/>
  <c r="E258" i="2"/>
  <c r="F258" i="2"/>
  <c r="G258" i="2"/>
  <c r="H258" i="2" s="1"/>
  <c r="E259" i="2"/>
  <c r="F259" i="2"/>
  <c r="G259" i="2"/>
  <c r="H259" i="2" s="1"/>
  <c r="E260" i="2"/>
  <c r="G260" i="2"/>
  <c r="H260" i="2" s="1"/>
  <c r="G261" i="2"/>
  <c r="G262" i="2"/>
  <c r="G263" i="2"/>
  <c r="G264" i="2"/>
  <c r="E265" i="2"/>
  <c r="F265" i="2"/>
  <c r="G265" i="2"/>
  <c r="H265" i="2" s="1"/>
  <c r="E266" i="2"/>
  <c r="G266" i="2"/>
  <c r="E267" i="2"/>
  <c r="F267" i="2"/>
  <c r="G267" i="2"/>
  <c r="E268" i="2"/>
  <c r="F268" i="2"/>
  <c r="G268" i="2"/>
  <c r="H268" i="2" s="1"/>
  <c r="E269" i="2"/>
  <c r="F269" i="2"/>
  <c r="G269" i="2"/>
  <c r="H269" i="2" s="1"/>
  <c r="E270" i="2"/>
  <c r="F270" i="2"/>
  <c r="G270" i="2"/>
  <c r="H270" i="2" s="1"/>
  <c r="F271" i="2"/>
  <c r="G271" i="2"/>
  <c r="G272" i="2"/>
  <c r="E273" i="2"/>
  <c r="F273" i="2"/>
  <c r="G273" i="2"/>
  <c r="E274" i="2"/>
  <c r="F274" i="2"/>
  <c r="G274" i="2"/>
  <c r="H274" i="2" s="1"/>
  <c r="E275" i="2"/>
  <c r="F275" i="2"/>
  <c r="G275" i="2"/>
  <c r="G276" i="2"/>
  <c r="E277" i="2"/>
  <c r="F277" i="2"/>
  <c r="G277" i="2"/>
  <c r="H277" i="2" s="1"/>
  <c r="E278" i="2"/>
  <c r="F278" i="2"/>
  <c r="G278" i="2"/>
  <c r="H278" i="2" s="1"/>
  <c r="E279" i="2"/>
  <c r="F279" i="2"/>
  <c r="G279" i="2"/>
  <c r="E280" i="2"/>
  <c r="F280" i="2"/>
  <c r="G280" i="2"/>
  <c r="H280" i="2" s="1"/>
  <c r="E281" i="2"/>
  <c r="F281" i="2"/>
  <c r="G281" i="2"/>
  <c r="E282" i="2"/>
  <c r="F282" i="2"/>
  <c r="G282" i="2"/>
  <c r="E283" i="2"/>
  <c r="F283" i="2"/>
  <c r="G283" i="2"/>
  <c r="H283" i="2" s="1"/>
  <c r="G284" i="2"/>
  <c r="E285" i="2"/>
  <c r="F285" i="2"/>
  <c r="G285" i="2"/>
  <c r="H285" i="2" s="1"/>
  <c r="E286" i="2"/>
  <c r="F286" i="2"/>
  <c r="G286" i="2"/>
  <c r="H286" i="2" s="1"/>
  <c r="G287" i="2"/>
  <c r="E288" i="2"/>
  <c r="F288" i="2"/>
  <c r="G288" i="2"/>
  <c r="F289" i="2"/>
  <c r="G289" i="2"/>
  <c r="E290" i="2"/>
  <c r="F290" i="2"/>
  <c r="G290" i="2"/>
  <c r="H290" i="2" s="1"/>
  <c r="E291" i="2"/>
  <c r="F291" i="2"/>
  <c r="G291" i="2"/>
  <c r="H291" i="2" s="1"/>
  <c r="E292" i="2"/>
  <c r="F292" i="2"/>
  <c r="G292" i="2"/>
  <c r="H292" i="2" s="1"/>
  <c r="E293" i="2"/>
  <c r="F293" i="2"/>
  <c r="G293" i="2"/>
  <c r="G294" i="2"/>
  <c r="F295" i="2"/>
  <c r="G295" i="2"/>
  <c r="E296" i="2"/>
  <c r="F296" i="2"/>
  <c r="G296" i="2"/>
  <c r="H296" i="2" s="1"/>
  <c r="G297" i="2"/>
  <c r="E298" i="2"/>
  <c r="F298" i="2"/>
  <c r="G298" i="2"/>
  <c r="H298" i="2" s="1"/>
  <c r="G299" i="2"/>
  <c r="E300" i="2"/>
  <c r="F300" i="2"/>
  <c r="G300" i="2"/>
  <c r="F301" i="2"/>
  <c r="G301" i="2"/>
  <c r="E302" i="2"/>
  <c r="G302" i="2"/>
  <c r="E303" i="2"/>
  <c r="G303" i="2"/>
  <c r="E304" i="2"/>
  <c r="G304" i="2"/>
  <c r="H304" i="2" s="1"/>
  <c r="F305" i="2"/>
  <c r="G305" i="2"/>
  <c r="F306" i="2"/>
  <c r="G306" i="2"/>
  <c r="E307" i="2"/>
  <c r="F307" i="2"/>
  <c r="G307" i="2"/>
  <c r="H307" i="2" s="1"/>
  <c r="E308" i="2"/>
  <c r="G308" i="2"/>
  <c r="H308" i="2" s="1"/>
  <c r="F309" i="2"/>
  <c r="G309" i="2"/>
  <c r="E310" i="2"/>
  <c r="F310" i="2"/>
  <c r="G310" i="2"/>
  <c r="H310" i="2" s="1"/>
  <c r="E311" i="2"/>
  <c r="F311" i="2"/>
  <c r="G311" i="2"/>
  <c r="H311" i="2" s="1"/>
  <c r="E312" i="2"/>
  <c r="F312" i="2"/>
  <c r="G312" i="2"/>
  <c r="H312" i="2" s="1"/>
  <c r="E313" i="2"/>
  <c r="G313" i="2"/>
  <c r="H313" i="2" s="1"/>
  <c r="F314" i="2"/>
  <c r="G314" i="2"/>
  <c r="E315" i="2"/>
  <c r="F315" i="2"/>
  <c r="G315" i="2"/>
  <c r="E316" i="2"/>
  <c r="F316" i="2"/>
  <c r="G316" i="2"/>
  <c r="H316" i="2" s="1"/>
  <c r="F317" i="2"/>
  <c r="G317" i="2"/>
  <c r="E318" i="2"/>
  <c r="F318" i="2"/>
  <c r="G318" i="2"/>
  <c r="H318" i="2" s="1"/>
  <c r="E319" i="2"/>
  <c r="F319" i="2"/>
  <c r="G319" i="2"/>
  <c r="H319" i="2" s="1"/>
  <c r="E320" i="2"/>
  <c r="G320" i="2"/>
  <c r="E321" i="2"/>
  <c r="G321" i="2"/>
  <c r="E322" i="2"/>
  <c r="F322" i="2"/>
  <c r="G322" i="2"/>
  <c r="H322" i="2" s="1"/>
  <c r="E323" i="2"/>
  <c r="F323" i="2"/>
  <c r="G323" i="2"/>
  <c r="H323" i="2" s="1"/>
  <c r="E163" i="1"/>
  <c r="F163" i="1"/>
  <c r="G163" i="1"/>
  <c r="H163" i="1" s="1"/>
  <c r="E164" i="1"/>
  <c r="F164" i="1"/>
  <c r="G164" i="1"/>
  <c r="H164" i="1" s="1"/>
  <c r="E165" i="1"/>
  <c r="F165" i="1"/>
  <c r="G165" i="1"/>
  <c r="E166" i="1"/>
  <c r="F166" i="1"/>
  <c r="G166" i="1"/>
  <c r="E167" i="1"/>
  <c r="G167" i="1"/>
  <c r="H167" i="1" s="1"/>
  <c r="E168" i="1"/>
  <c r="F168" i="1"/>
  <c r="G168" i="1"/>
  <c r="E169" i="1"/>
  <c r="F169" i="1"/>
  <c r="G169" i="1"/>
  <c r="E170" i="1"/>
  <c r="F170" i="1"/>
  <c r="G170" i="1"/>
  <c r="H170" i="1" s="1"/>
  <c r="E171" i="1"/>
  <c r="F171" i="1"/>
  <c r="G171" i="1"/>
  <c r="H171" i="1" s="1"/>
  <c r="E172" i="1"/>
  <c r="F172" i="1"/>
  <c r="G172" i="1"/>
  <c r="E173" i="1"/>
  <c r="F173" i="1"/>
  <c r="G173" i="1"/>
  <c r="H173" i="1"/>
  <c r="E174" i="1"/>
  <c r="F174" i="1"/>
  <c r="G174" i="1"/>
  <c r="E175" i="1"/>
  <c r="F175" i="1"/>
  <c r="G175" i="1"/>
  <c r="E176" i="1"/>
  <c r="F176" i="1"/>
  <c r="G176" i="1"/>
  <c r="H176" i="1" s="1"/>
  <c r="E177" i="1"/>
  <c r="F177" i="1"/>
  <c r="G177" i="1"/>
  <c r="H177" i="1" s="1"/>
  <c r="E178" i="1"/>
  <c r="F178" i="1"/>
  <c r="G178" i="1"/>
  <c r="H178" i="1" s="1"/>
  <c r="E179" i="1"/>
  <c r="F179" i="1"/>
  <c r="G179" i="1"/>
  <c r="H179" i="1" s="1"/>
  <c r="E180" i="1"/>
  <c r="F180" i="1"/>
  <c r="G180" i="1"/>
  <c r="H180" i="1" s="1"/>
  <c r="E181" i="1"/>
  <c r="F181" i="1"/>
  <c r="G181" i="1"/>
  <c r="H181" i="1" s="1"/>
  <c r="E182" i="1"/>
  <c r="F182" i="1"/>
  <c r="G182" i="1"/>
  <c r="H182" i="1" s="1"/>
  <c r="E183" i="1"/>
  <c r="F183" i="1"/>
  <c r="G183" i="1"/>
  <c r="H183" i="1" s="1"/>
  <c r="E184" i="1"/>
  <c r="F184" i="1"/>
  <c r="G184" i="1"/>
  <c r="H184" i="1" s="1"/>
  <c r="E185" i="1"/>
  <c r="F185" i="1"/>
  <c r="G185" i="1"/>
  <c r="H185" i="1" s="1"/>
  <c r="E186" i="1"/>
  <c r="F186" i="1"/>
  <c r="G186" i="1"/>
  <c r="E187" i="1"/>
  <c r="F187" i="1"/>
  <c r="G187" i="1"/>
  <c r="E188" i="1"/>
  <c r="F188" i="1"/>
  <c r="G188" i="1"/>
  <c r="H188" i="1" s="1"/>
  <c r="E189" i="1"/>
  <c r="F189" i="1"/>
  <c r="G189" i="1"/>
  <c r="H189" i="1" s="1"/>
  <c r="E190" i="1"/>
  <c r="F190" i="1"/>
  <c r="G190" i="1"/>
  <c r="H190" i="1" s="1"/>
  <c r="E191" i="1"/>
  <c r="F191" i="1"/>
  <c r="G191" i="1"/>
  <c r="H191" i="1" s="1"/>
  <c r="E192" i="1"/>
  <c r="F192" i="1"/>
  <c r="G192" i="1"/>
  <c r="E193" i="1"/>
  <c r="F193" i="1"/>
  <c r="G193" i="1"/>
  <c r="E194" i="1"/>
  <c r="F194" i="1"/>
  <c r="G194" i="1"/>
  <c r="H194" i="1"/>
  <c r="E195" i="1"/>
  <c r="F195" i="1"/>
  <c r="G195" i="1"/>
  <c r="E196" i="1"/>
  <c r="F196" i="1"/>
  <c r="G196" i="1"/>
  <c r="E197" i="1"/>
  <c r="F197" i="1"/>
  <c r="G197" i="1"/>
  <c r="H197" i="1" s="1"/>
  <c r="E198" i="1"/>
  <c r="F198" i="1"/>
  <c r="G198" i="1"/>
  <c r="H198" i="1" s="1"/>
  <c r="E199" i="1"/>
  <c r="F199" i="1"/>
  <c r="G199" i="1"/>
  <c r="E200" i="1"/>
  <c r="F200" i="1"/>
  <c r="G200" i="1"/>
  <c r="H200" i="1" s="1"/>
  <c r="E201" i="1"/>
  <c r="F201" i="1"/>
  <c r="G201" i="1"/>
  <c r="H201" i="1" s="1"/>
  <c r="E202" i="1"/>
  <c r="F202" i="1"/>
  <c r="G202" i="1"/>
  <c r="H202" i="1" s="1"/>
  <c r="E203" i="1"/>
  <c r="F203" i="1"/>
  <c r="G203" i="1"/>
  <c r="H203" i="1" s="1"/>
  <c r="E204" i="1"/>
  <c r="F204" i="1"/>
  <c r="G204" i="1"/>
  <c r="H204" i="1" s="1"/>
  <c r="E205" i="1"/>
  <c r="F205" i="1"/>
  <c r="G205" i="1"/>
  <c r="H205" i="1" s="1"/>
  <c r="E206" i="1"/>
  <c r="F206" i="1"/>
  <c r="G206" i="1"/>
  <c r="H206" i="1" s="1"/>
  <c r="E207" i="1"/>
  <c r="F207" i="1"/>
  <c r="G207" i="1"/>
  <c r="H207" i="1" s="1"/>
  <c r="E208" i="1"/>
  <c r="F208" i="1"/>
  <c r="G208" i="1"/>
  <c r="E209" i="1"/>
  <c r="F209" i="1"/>
  <c r="G209" i="1"/>
  <c r="H209" i="1" s="1"/>
  <c r="E210" i="1"/>
  <c r="F210" i="1"/>
  <c r="G210" i="1"/>
  <c r="H210" i="1" s="1"/>
  <c r="E211" i="1"/>
  <c r="F211" i="1"/>
  <c r="G211" i="1"/>
  <c r="H211" i="1" s="1"/>
  <c r="E212" i="1"/>
  <c r="F212" i="1"/>
  <c r="G212" i="1"/>
  <c r="H212" i="1" s="1"/>
  <c r="E213" i="1"/>
  <c r="F213" i="1"/>
  <c r="G213" i="1"/>
  <c r="E214" i="1"/>
  <c r="F214" i="1"/>
  <c r="G214" i="1"/>
  <c r="E215" i="1"/>
  <c r="F215" i="1"/>
  <c r="G215" i="1"/>
  <c r="H215" i="1" s="1"/>
  <c r="E216" i="1"/>
  <c r="F216" i="1"/>
  <c r="G216" i="1"/>
  <c r="H216" i="1"/>
  <c r="E217" i="1"/>
  <c r="F217" i="1"/>
  <c r="G217" i="1"/>
  <c r="H217" i="1" s="1"/>
  <c r="E218" i="1"/>
  <c r="F218" i="1"/>
  <c r="G218" i="1"/>
  <c r="H218" i="1" s="1"/>
  <c r="E219" i="1"/>
  <c r="F219" i="1"/>
  <c r="G219" i="1"/>
  <c r="E220" i="1"/>
  <c r="F220" i="1"/>
  <c r="G220" i="1"/>
  <c r="E221" i="1"/>
  <c r="F221" i="1"/>
  <c r="G221" i="1"/>
  <c r="H221" i="1" s="1"/>
  <c r="E222" i="1"/>
  <c r="F222" i="1"/>
  <c r="G222" i="1"/>
  <c r="H222" i="1" s="1"/>
  <c r="E223" i="1"/>
  <c r="F223" i="1"/>
  <c r="G223" i="1"/>
  <c r="H223" i="1" s="1"/>
  <c r="G224" i="1"/>
  <c r="E225" i="1"/>
  <c r="F225" i="1"/>
  <c r="G225" i="1"/>
  <c r="H225" i="1" s="1"/>
  <c r="E226" i="1"/>
  <c r="F226" i="1"/>
  <c r="G226" i="1"/>
  <c r="E227" i="1"/>
  <c r="F227" i="1"/>
  <c r="G227" i="1"/>
  <c r="H227" i="1" s="1"/>
  <c r="E228" i="1"/>
  <c r="F228" i="1"/>
  <c r="G228" i="1"/>
  <c r="E229" i="1"/>
  <c r="F229" i="1"/>
  <c r="G229" i="1"/>
  <c r="E230" i="1"/>
  <c r="F230" i="1"/>
  <c r="G230" i="1"/>
  <c r="H230" i="1" s="1"/>
  <c r="E231" i="1"/>
  <c r="F231" i="1"/>
  <c r="G231" i="1"/>
  <c r="H231" i="1" s="1"/>
  <c r="E232" i="1"/>
  <c r="F232" i="1"/>
  <c r="G232" i="1"/>
  <c r="H232" i="1" s="1"/>
  <c r="E233" i="1"/>
  <c r="F233" i="1"/>
  <c r="G233" i="1"/>
  <c r="H233" i="1" s="1"/>
  <c r="E234" i="1"/>
  <c r="F234" i="1"/>
  <c r="G234" i="1"/>
  <c r="H234" i="1" s="1"/>
  <c r="E235" i="1"/>
  <c r="F235" i="1"/>
  <c r="G235" i="1"/>
  <c r="E236" i="1"/>
  <c r="F236" i="1"/>
  <c r="G236" i="1"/>
  <c r="H236" i="1" s="1"/>
  <c r="E237" i="1"/>
  <c r="F237" i="1"/>
  <c r="G237" i="1"/>
  <c r="H237" i="1" s="1"/>
  <c r="E238" i="1"/>
  <c r="F238" i="1"/>
  <c r="G238" i="1"/>
  <c r="H238" i="1" s="1"/>
  <c r="E239" i="1"/>
  <c r="F239" i="1"/>
  <c r="G239" i="1"/>
  <c r="H239" i="1" s="1"/>
  <c r="E240" i="1"/>
  <c r="F240" i="1"/>
  <c r="G240" i="1"/>
  <c r="E241" i="1"/>
  <c r="F241" i="1"/>
  <c r="G241" i="1"/>
  <c r="E242" i="1"/>
  <c r="F242" i="1"/>
  <c r="G242" i="1"/>
  <c r="H242" i="1" s="1"/>
  <c r="E243" i="1"/>
  <c r="F243" i="1"/>
  <c r="G243" i="1"/>
  <c r="H243" i="1" s="1"/>
  <c r="E244" i="1"/>
  <c r="F244" i="1"/>
  <c r="G244" i="1"/>
  <c r="H244" i="1" s="1"/>
  <c r="E245" i="1"/>
  <c r="F245" i="1"/>
  <c r="G245" i="1"/>
  <c r="H245" i="1" s="1"/>
  <c r="E246" i="1"/>
  <c r="F246" i="1"/>
  <c r="G246" i="1"/>
  <c r="E247" i="1"/>
  <c r="F247" i="1"/>
  <c r="G247" i="1"/>
  <c r="E248" i="1"/>
  <c r="F248" i="1"/>
  <c r="G248" i="1"/>
  <c r="H248" i="1"/>
  <c r="E249" i="1"/>
  <c r="F249" i="1"/>
  <c r="G249" i="1"/>
  <c r="E250" i="1"/>
  <c r="F250" i="1"/>
  <c r="G250" i="1"/>
  <c r="E251" i="1"/>
  <c r="F251" i="1"/>
  <c r="G251" i="1"/>
  <c r="H251" i="1" s="1"/>
  <c r="E252" i="1"/>
  <c r="F252" i="1"/>
  <c r="G252" i="1"/>
  <c r="H252" i="1" s="1"/>
  <c r="E253" i="1"/>
  <c r="G253" i="1"/>
  <c r="E254" i="1"/>
  <c r="F254" i="1"/>
  <c r="G254" i="1"/>
  <c r="H254" i="1" s="1"/>
  <c r="E255" i="1"/>
  <c r="F255" i="1"/>
  <c r="G255" i="1"/>
  <c r="E256" i="1"/>
  <c r="F256" i="1"/>
  <c r="G256" i="1"/>
  <c r="E257" i="1"/>
  <c r="F257" i="1"/>
  <c r="G257" i="1"/>
  <c r="H257" i="1"/>
  <c r="E258" i="1"/>
  <c r="F258" i="1"/>
  <c r="G258" i="1"/>
  <c r="H258" i="1" s="1"/>
  <c r="E259" i="1"/>
  <c r="F259" i="1"/>
  <c r="G259" i="1"/>
  <c r="H259" i="1" s="1"/>
  <c r="E260" i="1"/>
  <c r="F260" i="1"/>
  <c r="G260" i="1"/>
  <c r="H260" i="1" s="1"/>
  <c r="E261" i="1"/>
  <c r="F261" i="1"/>
  <c r="G261" i="1"/>
  <c r="H261" i="1" s="1"/>
  <c r="E262" i="1"/>
  <c r="F262" i="1"/>
  <c r="G262" i="1"/>
  <c r="H262" i="1" s="1"/>
  <c r="E263" i="1"/>
  <c r="F263" i="1"/>
  <c r="G263" i="1"/>
  <c r="H263" i="1" s="1"/>
  <c r="E264" i="1"/>
  <c r="F264" i="1"/>
  <c r="G264" i="1"/>
  <c r="H264" i="1" s="1"/>
  <c r="E265" i="1"/>
  <c r="F265" i="1"/>
  <c r="G265" i="1"/>
  <c r="H265" i="1" s="1"/>
  <c r="E266" i="1"/>
  <c r="F266" i="1"/>
  <c r="G266" i="1"/>
  <c r="H266" i="1" s="1"/>
  <c r="E267" i="1"/>
  <c r="F267" i="1"/>
  <c r="G267" i="1"/>
  <c r="E268" i="1"/>
  <c r="F268" i="1"/>
  <c r="G268" i="1"/>
  <c r="E269" i="1"/>
  <c r="F269" i="1"/>
  <c r="G269" i="1"/>
  <c r="H269" i="1" s="1"/>
  <c r="E270" i="1"/>
  <c r="F270" i="1"/>
  <c r="G270" i="1"/>
  <c r="H270" i="1" s="1"/>
  <c r="E271" i="1"/>
  <c r="F271" i="1"/>
  <c r="G271" i="1"/>
  <c r="H271" i="1" s="1"/>
  <c r="E272" i="1"/>
  <c r="F272" i="1"/>
  <c r="G272" i="1"/>
  <c r="H272" i="1" s="1"/>
  <c r="E273" i="1"/>
  <c r="F273" i="1"/>
  <c r="G273" i="1"/>
  <c r="E274" i="1"/>
  <c r="F274" i="1"/>
  <c r="G274" i="1"/>
  <c r="E275" i="1"/>
  <c r="F275" i="1"/>
  <c r="G275" i="1"/>
  <c r="H275" i="1" s="1"/>
  <c r="E276" i="1"/>
  <c r="F276" i="1"/>
  <c r="G276" i="1"/>
  <c r="E277" i="1"/>
  <c r="F277" i="1"/>
  <c r="G277" i="1"/>
  <c r="E278" i="1"/>
  <c r="F278" i="1"/>
  <c r="G278" i="1"/>
  <c r="H278" i="1" s="1"/>
  <c r="E279" i="1"/>
  <c r="F279" i="1"/>
  <c r="G279" i="1"/>
  <c r="H279" i="1" s="1"/>
  <c r="E280" i="1"/>
  <c r="F280" i="1"/>
  <c r="G280" i="1"/>
  <c r="E281" i="1"/>
  <c r="F281" i="1"/>
  <c r="G281" i="1"/>
  <c r="H281" i="1" s="1"/>
  <c r="E282" i="1"/>
  <c r="F282" i="1"/>
  <c r="G282" i="1"/>
  <c r="H282" i="1" s="1"/>
  <c r="E283" i="1"/>
  <c r="F283" i="1"/>
  <c r="G283" i="1"/>
  <c r="H283" i="1" s="1"/>
  <c r="E284" i="1"/>
  <c r="F284" i="1"/>
  <c r="G284" i="1"/>
  <c r="H284" i="1" s="1"/>
  <c r="E285" i="1"/>
  <c r="F285" i="1"/>
  <c r="G285" i="1"/>
  <c r="H285" i="1" s="1"/>
  <c r="E286" i="1"/>
  <c r="F286" i="1"/>
  <c r="G286" i="1"/>
  <c r="H286" i="1" s="1"/>
  <c r="E287" i="1"/>
  <c r="F287" i="1"/>
  <c r="G287" i="1"/>
  <c r="H287" i="1" s="1"/>
  <c r="E288" i="1"/>
  <c r="F288" i="1"/>
  <c r="G288" i="1"/>
  <c r="H288" i="1" s="1"/>
  <c r="E289" i="1"/>
  <c r="F289" i="1"/>
  <c r="G289" i="1"/>
  <c r="E290" i="1"/>
  <c r="F290" i="1"/>
  <c r="G290" i="1"/>
  <c r="H290" i="1" s="1"/>
  <c r="E291" i="1"/>
  <c r="F291" i="1"/>
  <c r="G291" i="1"/>
  <c r="H291" i="1" s="1"/>
  <c r="E292" i="1"/>
  <c r="F292" i="1"/>
  <c r="G292" i="1"/>
  <c r="H292" i="1" s="1"/>
  <c r="E293" i="1"/>
  <c r="F293" i="1"/>
  <c r="G293" i="1"/>
  <c r="H293" i="1" s="1"/>
  <c r="E294" i="1"/>
  <c r="F294" i="1"/>
  <c r="G294" i="1"/>
  <c r="E295" i="1"/>
  <c r="F295" i="1"/>
  <c r="G295" i="1"/>
  <c r="E296" i="1"/>
  <c r="F296" i="1"/>
  <c r="G296" i="1"/>
  <c r="H296" i="1" s="1"/>
  <c r="E297" i="1"/>
  <c r="F297" i="1"/>
  <c r="G297" i="1"/>
  <c r="H297" i="1" s="1"/>
  <c r="E298" i="1"/>
  <c r="F298" i="1"/>
  <c r="G298" i="1"/>
  <c r="H298" i="1" s="1"/>
  <c r="E299" i="1"/>
  <c r="F299" i="1"/>
  <c r="G299" i="1"/>
  <c r="H299" i="1" s="1"/>
  <c r="E300" i="1"/>
  <c r="F300" i="1"/>
  <c r="G300" i="1"/>
  <c r="E301" i="1"/>
  <c r="F301" i="1"/>
  <c r="G301" i="1"/>
  <c r="E302" i="1"/>
  <c r="F302" i="1"/>
  <c r="G302" i="1"/>
  <c r="H302" i="1" s="1"/>
  <c r="E303" i="1"/>
  <c r="F303" i="1"/>
  <c r="G303" i="1"/>
  <c r="H303" i="1" s="1"/>
  <c r="E304" i="1"/>
  <c r="F304" i="1"/>
  <c r="G304" i="1"/>
  <c r="H304" i="1" s="1"/>
  <c r="E305" i="1"/>
  <c r="F305" i="1"/>
  <c r="G305" i="1"/>
  <c r="H305" i="1" s="1"/>
  <c r="E306" i="1"/>
  <c r="F306" i="1"/>
  <c r="G306" i="1"/>
  <c r="H306" i="1" s="1"/>
  <c r="E307" i="1"/>
  <c r="F307" i="1"/>
  <c r="G307" i="1"/>
  <c r="E308" i="1"/>
  <c r="F308" i="1"/>
  <c r="G308" i="1"/>
  <c r="H308" i="1"/>
  <c r="E309" i="1"/>
  <c r="F309" i="1"/>
  <c r="G309" i="1"/>
  <c r="E310" i="1"/>
  <c r="F310" i="1"/>
  <c r="G310" i="1"/>
  <c r="E311" i="1"/>
  <c r="F311" i="1"/>
  <c r="G311" i="1"/>
  <c r="H311" i="1"/>
  <c r="E312" i="1"/>
  <c r="F312" i="1"/>
  <c r="G312" i="1"/>
  <c r="H312" i="1" s="1"/>
  <c r="E313" i="1"/>
  <c r="F313" i="1"/>
  <c r="G313" i="1"/>
  <c r="H313" i="1" s="1"/>
  <c r="E314" i="1"/>
  <c r="F314" i="1"/>
  <c r="G314" i="1"/>
  <c r="H314" i="1" s="1"/>
  <c r="E315" i="1"/>
  <c r="F315" i="1"/>
  <c r="G315" i="1"/>
  <c r="H315" i="1" s="1"/>
  <c r="E316" i="1"/>
  <c r="F316" i="1"/>
  <c r="G316" i="1"/>
  <c r="E317" i="1"/>
  <c r="F317" i="1"/>
  <c r="G317" i="1"/>
  <c r="H317" i="1" s="1"/>
  <c r="E318" i="1"/>
  <c r="F318" i="1"/>
  <c r="G318" i="1"/>
  <c r="H318" i="1" s="1"/>
  <c r="E319" i="1"/>
  <c r="F319" i="1"/>
  <c r="G319" i="1"/>
  <c r="H319" i="1" s="1"/>
  <c r="E320" i="1"/>
  <c r="F320" i="1"/>
  <c r="G320" i="1"/>
  <c r="H320" i="1" s="1"/>
  <c r="E321" i="1"/>
  <c r="F321" i="1"/>
  <c r="G321" i="1"/>
  <c r="E322" i="1"/>
  <c r="F322" i="1"/>
  <c r="G322" i="1"/>
  <c r="E323" i="1"/>
  <c r="F323" i="1"/>
  <c r="G323" i="1"/>
  <c r="H323" i="1" s="1"/>
  <c r="E163" i="34"/>
  <c r="F163" i="34"/>
  <c r="G163" i="34"/>
  <c r="H163" i="34" s="1"/>
  <c r="E164" i="34"/>
  <c r="F164" i="34"/>
  <c r="G164" i="34"/>
  <c r="H164" i="34" s="1"/>
  <c r="E165" i="34"/>
  <c r="F165" i="34"/>
  <c r="G165" i="34"/>
  <c r="H165" i="34" s="1"/>
  <c r="E166" i="34"/>
  <c r="F166" i="34"/>
  <c r="G166" i="34"/>
  <c r="G167" i="34"/>
  <c r="E168" i="34"/>
  <c r="F168" i="34"/>
  <c r="G168" i="34"/>
  <c r="H168" i="34" s="1"/>
  <c r="E169" i="34"/>
  <c r="F169" i="34"/>
  <c r="G169" i="34"/>
  <c r="E170" i="34"/>
  <c r="F170" i="34"/>
  <c r="G170" i="34"/>
  <c r="E171" i="34"/>
  <c r="F171" i="34"/>
  <c r="G171" i="34"/>
  <c r="H171" i="34"/>
  <c r="E172" i="34"/>
  <c r="F172" i="34"/>
  <c r="G172" i="34"/>
  <c r="H172" i="34" s="1"/>
  <c r="E173" i="34"/>
  <c r="F173" i="34"/>
  <c r="G173" i="34"/>
  <c r="E174" i="34"/>
  <c r="F174" i="34"/>
  <c r="G174" i="34"/>
  <c r="H174" i="34"/>
  <c r="E175" i="34"/>
  <c r="F175" i="34"/>
  <c r="G175" i="34"/>
  <c r="E176" i="34"/>
  <c r="F176" i="34"/>
  <c r="G176" i="34"/>
  <c r="E177" i="34"/>
  <c r="F177" i="34"/>
  <c r="G177" i="34"/>
  <c r="H177" i="34" s="1"/>
  <c r="E178" i="34"/>
  <c r="F178" i="34"/>
  <c r="G178" i="34"/>
  <c r="H178" i="34" s="1"/>
  <c r="E179" i="34"/>
  <c r="F179" i="34"/>
  <c r="G179" i="34"/>
  <c r="H179" i="34" s="1"/>
  <c r="E180" i="34"/>
  <c r="F180" i="34"/>
  <c r="G180" i="34"/>
  <c r="H180" i="34" s="1"/>
  <c r="E181" i="34"/>
  <c r="F181" i="34"/>
  <c r="G181" i="34"/>
  <c r="H181" i="34" s="1"/>
  <c r="E182" i="34"/>
  <c r="F182" i="34"/>
  <c r="G182" i="34"/>
  <c r="H182" i="34" s="1"/>
  <c r="E183" i="34"/>
  <c r="F183" i="34"/>
  <c r="G183" i="34"/>
  <c r="H183" i="34" s="1"/>
  <c r="E184" i="34"/>
  <c r="F184" i="34"/>
  <c r="G184" i="34"/>
  <c r="H184" i="34" s="1"/>
  <c r="E185" i="34"/>
  <c r="F185" i="34"/>
  <c r="G185" i="34"/>
  <c r="H185" i="34" s="1"/>
  <c r="F186" i="34"/>
  <c r="G186" i="34"/>
  <c r="E187" i="34"/>
  <c r="F187" i="34"/>
  <c r="G187" i="34"/>
  <c r="E188" i="34"/>
  <c r="F188" i="34"/>
  <c r="G188" i="34"/>
  <c r="E189" i="34"/>
  <c r="F189" i="34"/>
  <c r="G189" i="34"/>
  <c r="H189" i="34" s="1"/>
  <c r="E190" i="34"/>
  <c r="F190" i="34"/>
  <c r="G190" i="34"/>
  <c r="H190" i="34"/>
  <c r="E191" i="34"/>
  <c r="F191" i="34"/>
  <c r="G191" i="34"/>
  <c r="H191" i="34" s="1"/>
  <c r="F192" i="34"/>
  <c r="G192" i="34"/>
  <c r="E193" i="34"/>
  <c r="F193" i="34"/>
  <c r="G193" i="34"/>
  <c r="E194" i="34"/>
  <c r="F194" i="34"/>
  <c r="G194" i="34"/>
  <c r="E195" i="34"/>
  <c r="F195" i="34"/>
  <c r="G195" i="34"/>
  <c r="H195" i="34"/>
  <c r="E196" i="34"/>
  <c r="F196" i="34"/>
  <c r="G196" i="34"/>
  <c r="E197" i="34"/>
  <c r="F197" i="34"/>
  <c r="G197" i="34"/>
  <c r="E198" i="34"/>
  <c r="F198" i="34"/>
  <c r="G198" i="34"/>
  <c r="H198" i="34" s="1"/>
  <c r="E199" i="34"/>
  <c r="F199" i="34"/>
  <c r="G199" i="34"/>
  <c r="E200" i="34"/>
  <c r="F200" i="34"/>
  <c r="G200" i="34"/>
  <c r="H200" i="34" s="1"/>
  <c r="F201" i="34"/>
  <c r="G201" i="34"/>
  <c r="E202" i="34"/>
  <c r="F202" i="34"/>
  <c r="G202" i="34"/>
  <c r="E203" i="34"/>
  <c r="F203" i="34"/>
  <c r="G203" i="34"/>
  <c r="E204" i="34"/>
  <c r="F204" i="34"/>
  <c r="G204" i="34"/>
  <c r="H204" i="34" s="1"/>
  <c r="E205" i="34"/>
  <c r="F205" i="34"/>
  <c r="G205" i="34"/>
  <c r="H205" i="34" s="1"/>
  <c r="E206" i="34"/>
  <c r="F206" i="34"/>
  <c r="G206" i="34"/>
  <c r="H206" i="34" s="1"/>
  <c r="E207" i="34"/>
  <c r="F207" i="34"/>
  <c r="G207" i="34"/>
  <c r="H207" i="34" s="1"/>
  <c r="E208" i="34"/>
  <c r="F208" i="34"/>
  <c r="G208" i="34"/>
  <c r="H208" i="34" s="1"/>
  <c r="E209" i="34"/>
  <c r="F209" i="34"/>
  <c r="G209" i="34"/>
  <c r="E210" i="34"/>
  <c r="F210" i="34"/>
  <c r="G210" i="34"/>
  <c r="H210" i="34"/>
  <c r="E211" i="34"/>
  <c r="F211" i="34"/>
  <c r="G211" i="34"/>
  <c r="F212" i="34"/>
  <c r="G212" i="34"/>
  <c r="E213" i="34"/>
  <c r="F213" i="34"/>
  <c r="G213" i="34"/>
  <c r="H213" i="34"/>
  <c r="E214" i="34"/>
  <c r="F214" i="34"/>
  <c r="G214" i="34"/>
  <c r="H214" i="34" s="1"/>
  <c r="E215" i="34"/>
  <c r="F215" i="34"/>
  <c r="G215" i="34"/>
  <c r="H215" i="34" s="1"/>
  <c r="E216" i="34"/>
  <c r="F216" i="34"/>
  <c r="G216" i="34"/>
  <c r="H216" i="34" s="1"/>
  <c r="E217" i="34"/>
  <c r="F217" i="34"/>
  <c r="G217" i="34"/>
  <c r="H217" i="34"/>
  <c r="E218" i="34"/>
  <c r="F218" i="34"/>
  <c r="G218" i="34"/>
  <c r="E219" i="34"/>
  <c r="F219" i="34"/>
  <c r="G219" i="34"/>
  <c r="H219" i="34" s="1"/>
  <c r="E220" i="34"/>
  <c r="F220" i="34"/>
  <c r="G220" i="34"/>
  <c r="H220" i="34" s="1"/>
  <c r="E221" i="34"/>
  <c r="F221" i="34"/>
  <c r="G221" i="34"/>
  <c r="H221" i="34" s="1"/>
  <c r="E222" i="34"/>
  <c r="F222" i="34"/>
  <c r="G222" i="34"/>
  <c r="E223" i="34"/>
  <c r="F223" i="34"/>
  <c r="G223" i="34"/>
  <c r="H223" i="34" s="1"/>
  <c r="E224" i="34"/>
  <c r="F224" i="34"/>
  <c r="G224" i="34"/>
  <c r="H224" i="34" s="1"/>
  <c r="E225" i="34"/>
  <c r="F225" i="34"/>
  <c r="G225" i="34"/>
  <c r="H225" i="34" s="1"/>
  <c r="E226" i="34"/>
  <c r="F226" i="34"/>
  <c r="G226" i="34"/>
  <c r="E227" i="34"/>
  <c r="F227" i="34"/>
  <c r="G227" i="34"/>
  <c r="E228" i="34"/>
  <c r="F228" i="34"/>
  <c r="G228" i="34"/>
  <c r="H228" i="34" s="1"/>
  <c r="E229" i="34"/>
  <c r="F229" i="34"/>
  <c r="G229" i="34"/>
  <c r="H229" i="34" s="1"/>
  <c r="E230" i="34"/>
  <c r="F230" i="34"/>
  <c r="G230" i="34"/>
  <c r="H230" i="34" s="1"/>
  <c r="E231" i="34"/>
  <c r="F231" i="34"/>
  <c r="G231" i="34"/>
  <c r="H231" i="34" s="1"/>
  <c r="F232" i="34"/>
  <c r="G232" i="34"/>
  <c r="E233" i="34"/>
  <c r="F233" i="34"/>
  <c r="G233" i="34"/>
  <c r="H233" i="34" s="1"/>
  <c r="E234" i="34"/>
  <c r="F234" i="34"/>
  <c r="G234" i="34"/>
  <c r="H234" i="34" s="1"/>
  <c r="E235" i="34"/>
  <c r="F235" i="34"/>
  <c r="G235" i="34"/>
  <c r="E236" i="34"/>
  <c r="F236" i="34"/>
  <c r="G236" i="34"/>
  <c r="E237" i="34"/>
  <c r="F237" i="34"/>
  <c r="G237" i="34"/>
  <c r="H237" i="34" s="1"/>
  <c r="E238" i="34"/>
  <c r="F238" i="34"/>
  <c r="G238" i="34"/>
  <c r="E239" i="34"/>
  <c r="F239" i="34"/>
  <c r="G239" i="34"/>
  <c r="E240" i="34"/>
  <c r="F240" i="34"/>
  <c r="G240" i="34"/>
  <c r="H240" i="34"/>
  <c r="E241" i="34"/>
  <c r="F241" i="34"/>
  <c r="G241" i="34"/>
  <c r="H241" i="34" s="1"/>
  <c r="E242" i="34"/>
  <c r="F242" i="34"/>
  <c r="G242" i="34"/>
  <c r="H242" i="34" s="1"/>
  <c r="E243" i="34"/>
  <c r="F243" i="34"/>
  <c r="G243" i="34"/>
  <c r="H243" i="34" s="1"/>
  <c r="E244" i="34"/>
  <c r="F244" i="34"/>
  <c r="G244" i="34"/>
  <c r="E245" i="34"/>
  <c r="F245" i="34"/>
  <c r="G245" i="34"/>
  <c r="E246" i="34"/>
  <c r="F246" i="34"/>
  <c r="G246" i="34"/>
  <c r="H246" i="34" s="1"/>
  <c r="E247" i="34"/>
  <c r="F247" i="34"/>
  <c r="G247" i="34"/>
  <c r="H247" i="34" s="1"/>
  <c r="E248" i="34"/>
  <c r="F248" i="34"/>
  <c r="G248" i="34"/>
  <c r="H248" i="34" s="1"/>
  <c r="E249" i="34"/>
  <c r="F249" i="34"/>
  <c r="G249" i="34"/>
  <c r="H249" i="34" s="1"/>
  <c r="E250" i="34"/>
  <c r="F250" i="34"/>
  <c r="G250" i="34"/>
  <c r="H250" i="34" s="1"/>
  <c r="E251" i="34"/>
  <c r="F251" i="34"/>
  <c r="G251" i="34"/>
  <c r="H251" i="34" s="1"/>
  <c r="E252" i="34"/>
  <c r="F252" i="34"/>
  <c r="G252" i="34"/>
  <c r="H252" i="34" s="1"/>
  <c r="G253" i="34"/>
  <c r="E254" i="34"/>
  <c r="F254" i="34"/>
  <c r="G254" i="34"/>
  <c r="E255" i="34"/>
  <c r="F255" i="34"/>
  <c r="G255" i="34"/>
  <c r="H255" i="34" s="1"/>
  <c r="E256" i="34"/>
  <c r="F256" i="34"/>
  <c r="G256" i="34"/>
  <c r="H256" i="34" s="1"/>
  <c r="E257" i="34"/>
  <c r="F257" i="34"/>
  <c r="G257" i="34"/>
  <c r="H257" i="34" s="1"/>
  <c r="E258" i="34"/>
  <c r="F258" i="34"/>
  <c r="G258" i="34"/>
  <c r="E259" i="34"/>
  <c r="F259" i="34"/>
  <c r="G259" i="34"/>
  <c r="H259" i="34" s="1"/>
  <c r="E260" i="34"/>
  <c r="F260" i="34"/>
  <c r="G260" i="34"/>
  <c r="H260" i="34" s="1"/>
  <c r="E261" i="34"/>
  <c r="F261" i="34"/>
  <c r="G261" i="34"/>
  <c r="H261" i="34" s="1"/>
  <c r="E262" i="34"/>
  <c r="F262" i="34"/>
  <c r="G262" i="34"/>
  <c r="H262" i="34" s="1"/>
  <c r="E263" i="34"/>
  <c r="F263" i="34"/>
  <c r="G263" i="34"/>
  <c r="E264" i="34"/>
  <c r="F264" i="34"/>
  <c r="G264" i="34"/>
  <c r="H264" i="34"/>
  <c r="E265" i="34"/>
  <c r="F265" i="34"/>
  <c r="G265" i="34"/>
  <c r="H265" i="34" s="1"/>
  <c r="E266" i="34"/>
  <c r="F266" i="34"/>
  <c r="G266" i="34"/>
  <c r="H266" i="34" s="1"/>
  <c r="E267" i="34"/>
  <c r="F267" i="34"/>
  <c r="G267" i="34"/>
  <c r="H267" i="34" s="1"/>
  <c r="E268" i="34"/>
  <c r="F268" i="34"/>
  <c r="G268" i="34"/>
  <c r="E269" i="34"/>
  <c r="F269" i="34"/>
  <c r="G269" i="34"/>
  <c r="E270" i="34"/>
  <c r="F270" i="34"/>
  <c r="G270" i="34"/>
  <c r="H270" i="34" s="1"/>
  <c r="E271" i="34"/>
  <c r="F271" i="34"/>
  <c r="G271" i="34"/>
  <c r="E272" i="34"/>
  <c r="F272" i="34"/>
  <c r="G272" i="34"/>
  <c r="H272" i="34" s="1"/>
  <c r="E273" i="34"/>
  <c r="F273" i="34"/>
  <c r="G273" i="34"/>
  <c r="H273" i="34" s="1"/>
  <c r="E274" i="34"/>
  <c r="F274" i="34"/>
  <c r="G274" i="34"/>
  <c r="H274" i="34" s="1"/>
  <c r="E275" i="34"/>
  <c r="F275" i="34"/>
  <c r="G275" i="34"/>
  <c r="H275" i="34" s="1"/>
  <c r="E276" i="34"/>
  <c r="F276" i="34"/>
  <c r="G276" i="34"/>
  <c r="H276" i="34" s="1"/>
  <c r="E277" i="34"/>
  <c r="F277" i="34"/>
  <c r="G277" i="34"/>
  <c r="E278" i="34"/>
  <c r="F278" i="34"/>
  <c r="G278" i="34"/>
  <c r="E279" i="34"/>
  <c r="F279" i="34"/>
  <c r="G279" i="34"/>
  <c r="H279" i="34"/>
  <c r="E280" i="34"/>
  <c r="F280" i="34"/>
  <c r="G280" i="34"/>
  <c r="E281" i="34"/>
  <c r="F281" i="34"/>
  <c r="G281" i="34"/>
  <c r="E282" i="34"/>
  <c r="F282" i="34"/>
  <c r="G282" i="34"/>
  <c r="H282" i="34" s="1"/>
  <c r="E283" i="34"/>
  <c r="F283" i="34"/>
  <c r="G283" i="34"/>
  <c r="H283" i="34" s="1"/>
  <c r="F284" i="34"/>
  <c r="G284" i="34"/>
  <c r="E285" i="34"/>
  <c r="F285" i="34"/>
  <c r="G285" i="34"/>
  <c r="H285" i="34" s="1"/>
  <c r="E286" i="34"/>
  <c r="F286" i="34"/>
  <c r="G286" i="34"/>
  <c r="E287" i="34"/>
  <c r="F287" i="34"/>
  <c r="G287" i="34"/>
  <c r="E288" i="34"/>
  <c r="F288" i="34"/>
  <c r="G288" i="34"/>
  <c r="H288" i="34" s="1"/>
  <c r="E289" i="34"/>
  <c r="F289" i="34"/>
  <c r="G289" i="34"/>
  <c r="E290" i="34"/>
  <c r="F290" i="34"/>
  <c r="G290" i="34"/>
  <c r="H290" i="34" s="1"/>
  <c r="E291" i="34"/>
  <c r="F291" i="34"/>
  <c r="G291" i="34"/>
  <c r="H291" i="34" s="1"/>
  <c r="E292" i="34"/>
  <c r="F292" i="34"/>
  <c r="G292" i="34"/>
  <c r="H292" i="34" s="1"/>
  <c r="E293" i="34"/>
  <c r="F293" i="34"/>
  <c r="G293" i="34"/>
  <c r="H293" i="34" s="1"/>
  <c r="E294" i="34"/>
  <c r="F294" i="34"/>
  <c r="G294" i="34"/>
  <c r="H294" i="34" s="1"/>
  <c r="E295" i="34"/>
  <c r="F295" i="34"/>
  <c r="G295" i="34"/>
  <c r="E296" i="34"/>
  <c r="F296" i="34"/>
  <c r="G296" i="34"/>
  <c r="E297" i="34"/>
  <c r="F297" i="34"/>
  <c r="G297" i="34"/>
  <c r="H297" i="34" s="1"/>
  <c r="E298" i="34"/>
  <c r="H298" i="34" s="1"/>
  <c r="F298" i="34"/>
  <c r="G298" i="34"/>
  <c r="E299" i="34"/>
  <c r="F299" i="34"/>
  <c r="G299" i="34"/>
  <c r="E300" i="34"/>
  <c r="F300" i="34"/>
  <c r="G300" i="34"/>
  <c r="H300" i="34"/>
  <c r="E301" i="34"/>
  <c r="F301" i="34"/>
  <c r="G301" i="34"/>
  <c r="H301" i="34" s="1"/>
  <c r="E302" i="34"/>
  <c r="F302" i="34"/>
  <c r="G302" i="34"/>
  <c r="H302" i="34" s="1"/>
  <c r="E303" i="34"/>
  <c r="F303" i="34"/>
  <c r="G303" i="34"/>
  <c r="H303" i="34" s="1"/>
  <c r="E304" i="34"/>
  <c r="F304" i="34"/>
  <c r="G304" i="34"/>
  <c r="H304" i="34"/>
  <c r="E305" i="34"/>
  <c r="F305" i="34"/>
  <c r="G305" i="34"/>
  <c r="E306" i="34"/>
  <c r="F306" i="34"/>
  <c r="G306" i="34"/>
  <c r="H306" i="34" s="1"/>
  <c r="E307" i="34"/>
  <c r="F307" i="34"/>
  <c r="G307" i="34"/>
  <c r="E308" i="34"/>
  <c r="F308" i="34"/>
  <c r="G308" i="34"/>
  <c r="H308" i="34" s="1"/>
  <c r="E309" i="34"/>
  <c r="F309" i="34"/>
  <c r="G309" i="34"/>
  <c r="H309" i="34" s="1"/>
  <c r="E310" i="34"/>
  <c r="F310" i="34"/>
  <c r="G310" i="34"/>
  <c r="E311" i="34"/>
  <c r="F311" i="34"/>
  <c r="G311" i="34"/>
  <c r="E312" i="34"/>
  <c r="F312" i="34"/>
  <c r="G312" i="34"/>
  <c r="H312" i="34" s="1"/>
  <c r="E313" i="34"/>
  <c r="F313" i="34"/>
  <c r="G313" i="34"/>
  <c r="H313" i="34" s="1"/>
  <c r="E314" i="34"/>
  <c r="F314" i="34"/>
  <c r="G314" i="34"/>
  <c r="H314" i="34" s="1"/>
  <c r="E315" i="34"/>
  <c r="F315" i="34"/>
  <c r="G315" i="34"/>
  <c r="H315" i="34" s="1"/>
  <c r="E316" i="34"/>
  <c r="F316" i="34"/>
  <c r="G316" i="34"/>
  <c r="H316" i="34"/>
  <c r="E317" i="34"/>
  <c r="F317" i="34"/>
  <c r="G317" i="34"/>
  <c r="E318" i="34"/>
  <c r="F318" i="34"/>
  <c r="G318" i="34"/>
  <c r="H318" i="34" s="1"/>
  <c r="E319" i="34"/>
  <c r="F319" i="34"/>
  <c r="G319" i="34"/>
  <c r="H319" i="34" s="1"/>
  <c r="E320" i="34"/>
  <c r="F320" i="34"/>
  <c r="G320" i="34"/>
  <c r="H320" i="34" s="1"/>
  <c r="E321" i="34"/>
  <c r="F321" i="34"/>
  <c r="G321" i="34"/>
  <c r="E322" i="34"/>
  <c r="F322" i="34"/>
  <c r="G322" i="34"/>
  <c r="H322" i="34" s="1"/>
  <c r="E323" i="34"/>
  <c r="F323" i="34"/>
  <c r="G323" i="34"/>
  <c r="G163" i="33"/>
  <c r="G164" i="33"/>
  <c r="E165" i="33"/>
  <c r="G165" i="33"/>
  <c r="G167" i="33"/>
  <c r="G168" i="33"/>
  <c r="G170" i="33"/>
  <c r="E171" i="33"/>
  <c r="F171" i="33"/>
  <c r="G171" i="33"/>
  <c r="H171" i="33" s="1"/>
  <c r="G172" i="33"/>
  <c r="G173" i="33"/>
  <c r="G174" i="33"/>
  <c r="E175" i="33"/>
  <c r="G175" i="33"/>
  <c r="H175" i="33" s="1"/>
  <c r="G176" i="33"/>
  <c r="G177" i="33"/>
  <c r="G179" i="33"/>
  <c r="E180" i="33"/>
  <c r="G180" i="33"/>
  <c r="E181" i="33"/>
  <c r="G181" i="33"/>
  <c r="H181" i="33" s="1"/>
  <c r="G182" i="33"/>
  <c r="G183" i="33"/>
  <c r="E184" i="33"/>
  <c r="F184" i="33"/>
  <c r="G184" i="33"/>
  <c r="H184" i="33"/>
  <c r="G185" i="33"/>
  <c r="G186" i="33"/>
  <c r="E187" i="33"/>
  <c r="G187" i="33"/>
  <c r="H187" i="33" s="1"/>
  <c r="G188" i="33"/>
  <c r="G189" i="33"/>
  <c r="G190" i="33"/>
  <c r="G191" i="33"/>
  <c r="G192" i="33"/>
  <c r="G193" i="33"/>
  <c r="E194" i="33"/>
  <c r="F194" i="33"/>
  <c r="G194" i="33"/>
  <c r="E195" i="33"/>
  <c r="G195" i="33"/>
  <c r="G196" i="33"/>
  <c r="G197" i="33"/>
  <c r="G198" i="33"/>
  <c r="F199" i="33"/>
  <c r="G199" i="33"/>
  <c r="G200" i="33"/>
  <c r="G201" i="33"/>
  <c r="G202" i="33"/>
  <c r="G203" i="33"/>
  <c r="G204" i="33"/>
  <c r="E205" i="33"/>
  <c r="F205" i="33"/>
  <c r="G205" i="33"/>
  <c r="H205" i="33" s="1"/>
  <c r="E206" i="33"/>
  <c r="G206" i="33"/>
  <c r="H206" i="33" s="1"/>
  <c r="G207" i="33"/>
  <c r="G208" i="33"/>
  <c r="G209" i="33"/>
  <c r="E210" i="33"/>
  <c r="F210" i="33"/>
  <c r="G210" i="33"/>
  <c r="H210" i="33" s="1"/>
  <c r="G211" i="33"/>
  <c r="G212" i="33"/>
  <c r="E213" i="33"/>
  <c r="G213" i="33"/>
  <c r="H213" i="33" s="1"/>
  <c r="G215" i="33"/>
  <c r="G216" i="33"/>
  <c r="E218" i="33"/>
  <c r="F218" i="33"/>
  <c r="G218" i="33"/>
  <c r="H218" i="33" s="1"/>
  <c r="G219" i="33"/>
  <c r="E220" i="33"/>
  <c r="F220" i="33"/>
  <c r="G220" i="33"/>
  <c r="H220" i="33" s="1"/>
  <c r="E221" i="33"/>
  <c r="F221" i="33"/>
  <c r="G221" i="33"/>
  <c r="G222" i="33"/>
  <c r="E223" i="33"/>
  <c r="F223" i="33"/>
  <c r="G223" i="33"/>
  <c r="G224" i="33"/>
  <c r="G225" i="33"/>
  <c r="G226" i="33"/>
  <c r="G227" i="33"/>
  <c r="F228" i="33"/>
  <c r="G228" i="33"/>
  <c r="G229" i="33"/>
  <c r="G230" i="33"/>
  <c r="F231" i="33"/>
  <c r="G231" i="33"/>
  <c r="G232" i="33"/>
  <c r="E233" i="33"/>
  <c r="F233" i="33"/>
  <c r="G233" i="33"/>
  <c r="H233" i="33" s="1"/>
  <c r="G234" i="33"/>
  <c r="G236" i="33"/>
  <c r="G237" i="33"/>
  <c r="F239" i="33"/>
  <c r="G239" i="33"/>
  <c r="E240" i="33"/>
  <c r="G240" i="33"/>
  <c r="H240" i="33" s="1"/>
  <c r="E241" i="33"/>
  <c r="F241" i="33"/>
  <c r="G241" i="33"/>
  <c r="H241" i="33" s="1"/>
  <c r="F242" i="33"/>
  <c r="G242" i="33"/>
  <c r="E243" i="33"/>
  <c r="F243" i="33"/>
  <c r="G243" i="33"/>
  <c r="F244" i="33"/>
  <c r="F245" i="33"/>
  <c r="G245" i="33"/>
  <c r="G246" i="33"/>
  <c r="F248" i="33"/>
  <c r="G248" i="33"/>
  <c r="G249" i="33"/>
  <c r="E250" i="33"/>
  <c r="G250" i="33"/>
  <c r="H250" i="33"/>
  <c r="E251" i="33"/>
  <c r="F251" i="33"/>
  <c r="G251" i="33"/>
  <c r="H251" i="33" s="1"/>
  <c r="F252" i="33"/>
  <c r="G252" i="33"/>
  <c r="G253" i="33"/>
  <c r="E254" i="33"/>
  <c r="F254" i="33"/>
  <c r="G254" i="33"/>
  <c r="E255" i="33"/>
  <c r="G255" i="33"/>
  <c r="E256" i="33"/>
  <c r="G256" i="33"/>
  <c r="H256" i="33" s="1"/>
  <c r="E257" i="33"/>
  <c r="F257" i="33"/>
  <c r="G257" i="33"/>
  <c r="E258" i="33"/>
  <c r="F258" i="33"/>
  <c r="G258" i="33"/>
  <c r="E259" i="33"/>
  <c r="F259" i="33"/>
  <c r="G259" i="33"/>
  <c r="H259" i="33" s="1"/>
  <c r="E260" i="33"/>
  <c r="G260" i="33"/>
  <c r="H260" i="33" s="1"/>
  <c r="G261" i="33"/>
  <c r="G262" i="33"/>
  <c r="G263" i="33"/>
  <c r="G264" i="33"/>
  <c r="E265" i="33"/>
  <c r="F265" i="33"/>
  <c r="G265" i="33"/>
  <c r="H265" i="33" s="1"/>
  <c r="E266" i="33"/>
  <c r="G266" i="33"/>
  <c r="H266" i="33" s="1"/>
  <c r="G267" i="33"/>
  <c r="G268" i="33"/>
  <c r="G269" i="33"/>
  <c r="G270" i="33"/>
  <c r="G271" i="33"/>
  <c r="G272" i="33"/>
  <c r="G273" i="33"/>
  <c r="E274" i="33"/>
  <c r="G274" i="33"/>
  <c r="H274" i="33" s="1"/>
  <c r="E275" i="33"/>
  <c r="F275" i="33"/>
  <c r="G275" i="33"/>
  <c r="G276" i="33"/>
  <c r="G277" i="33"/>
  <c r="E278" i="33"/>
  <c r="F278" i="33"/>
  <c r="G278" i="33"/>
  <c r="H278" i="33" s="1"/>
  <c r="E279" i="33"/>
  <c r="G279" i="33"/>
  <c r="E280" i="33"/>
  <c r="G281" i="33"/>
  <c r="E283" i="33"/>
  <c r="F283" i="33"/>
  <c r="G284" i="33"/>
  <c r="E285" i="33"/>
  <c r="G285" i="33"/>
  <c r="G286" i="33"/>
  <c r="G287" i="33"/>
  <c r="F288" i="33"/>
  <c r="G288" i="33"/>
  <c r="G289" i="33"/>
  <c r="F290" i="33"/>
  <c r="G290" i="33"/>
  <c r="F291" i="33"/>
  <c r="G291" i="33"/>
  <c r="G293" i="33"/>
  <c r="G294" i="33"/>
  <c r="G295" i="33"/>
  <c r="E296" i="33"/>
  <c r="G296" i="33"/>
  <c r="H296" i="33"/>
  <c r="G297" i="33"/>
  <c r="F298" i="33"/>
  <c r="G299" i="33"/>
  <c r="E300" i="33"/>
  <c r="F300" i="33"/>
  <c r="G300" i="33"/>
  <c r="G301" i="33"/>
  <c r="E302" i="33"/>
  <c r="G302" i="33"/>
  <c r="H302" i="33"/>
  <c r="G303" i="33"/>
  <c r="G305" i="33"/>
  <c r="G306" i="33"/>
  <c r="E308" i="33"/>
  <c r="G308" i="33"/>
  <c r="H308" i="33"/>
  <c r="F309" i="33"/>
  <c r="E310" i="33"/>
  <c r="F310" i="33"/>
  <c r="E311" i="33"/>
  <c r="F311" i="33"/>
  <c r="G311" i="33"/>
  <c r="H311" i="33" s="1"/>
  <c r="G312" i="33"/>
  <c r="G313" i="33"/>
  <c r="G314" i="33"/>
  <c r="G315" i="33"/>
  <c r="E316" i="33"/>
  <c r="F316" i="33"/>
  <c r="F317" i="33"/>
  <c r="G317" i="33"/>
  <c r="G318" i="33"/>
  <c r="E319" i="33"/>
  <c r="G319" i="33"/>
  <c r="H319" i="33" s="1"/>
  <c r="G320" i="33"/>
  <c r="E321" i="33"/>
  <c r="G321" i="33"/>
  <c r="H321" i="33" s="1"/>
  <c r="E322" i="33"/>
  <c r="G322" i="33"/>
  <c r="E323" i="33"/>
  <c r="G323" i="33"/>
  <c r="H323" i="33" s="1"/>
  <c r="E73" i="32"/>
  <c r="E74" i="32"/>
  <c r="E77" i="32"/>
  <c r="E78" i="32"/>
  <c r="E79" i="32"/>
  <c r="E80" i="32"/>
  <c r="E81" i="32"/>
  <c r="E82" i="32"/>
  <c r="E83" i="32"/>
  <c r="E84" i="32"/>
  <c r="E85" i="32"/>
  <c r="E86" i="32"/>
  <c r="E87" i="32"/>
  <c r="E88" i="32"/>
  <c r="E89" i="32"/>
  <c r="E90" i="32"/>
  <c r="E91" i="32"/>
  <c r="E92" i="32"/>
  <c r="E93" i="32"/>
  <c r="E94" i="32"/>
  <c r="E95" i="32"/>
  <c r="E96" i="32"/>
  <c r="E97" i="32"/>
  <c r="E98" i="32"/>
  <c r="E99" i="32"/>
  <c r="E100" i="32"/>
  <c r="E101" i="32"/>
  <c r="E102" i="32"/>
  <c r="E103" i="32"/>
  <c r="E104" i="32"/>
  <c r="E105" i="32"/>
  <c r="E106" i="32"/>
  <c r="E107" i="32"/>
  <c r="E108" i="32"/>
  <c r="E109" i="32"/>
  <c r="E110" i="32"/>
  <c r="E111" i="32"/>
  <c r="E112" i="32"/>
  <c r="E113" i="32"/>
  <c r="E114" i="32"/>
  <c r="E115" i="32"/>
  <c r="E116" i="32"/>
  <c r="E117" i="32"/>
  <c r="E118" i="32"/>
  <c r="E119" i="32"/>
  <c r="E121" i="32"/>
  <c r="E126" i="32"/>
  <c r="E127" i="32"/>
  <c r="E128" i="32"/>
  <c r="E129" i="32"/>
  <c r="E130" i="32"/>
  <c r="E132" i="32"/>
  <c r="E133" i="32"/>
  <c r="E134" i="32"/>
  <c r="E135" i="32"/>
  <c r="E136" i="32"/>
  <c r="E138" i="32"/>
  <c r="E140" i="32"/>
  <c r="E141" i="32"/>
  <c r="E142" i="32"/>
  <c r="E143" i="32"/>
  <c r="E145" i="32"/>
  <c r="E146" i="32"/>
  <c r="E147" i="32"/>
  <c r="E149" i="32"/>
  <c r="E150" i="32"/>
  <c r="E151" i="32"/>
  <c r="E152" i="32"/>
  <c r="E153" i="32"/>
  <c r="E154" i="32"/>
  <c r="E155" i="32"/>
  <c r="E74" i="31"/>
  <c r="E81" i="31"/>
  <c r="E82" i="31"/>
  <c r="E84" i="31"/>
  <c r="E86" i="31"/>
  <c r="E88" i="31"/>
  <c r="E92" i="31"/>
  <c r="E93" i="31"/>
  <c r="E95" i="31"/>
  <c r="E96" i="31"/>
  <c r="E97" i="31"/>
  <c r="E102" i="31"/>
  <c r="E103" i="31"/>
  <c r="E108" i="31"/>
  <c r="E109" i="31"/>
  <c r="E110" i="31"/>
  <c r="E112" i="31"/>
  <c r="E113" i="31"/>
  <c r="E116" i="31"/>
  <c r="E121" i="31"/>
  <c r="E129" i="31"/>
  <c r="E130" i="31"/>
  <c r="E132" i="31"/>
  <c r="E134" i="31"/>
  <c r="E141" i="31"/>
  <c r="E142" i="31"/>
  <c r="E145" i="31"/>
  <c r="E150" i="31"/>
  <c r="E151" i="31"/>
  <c r="E152" i="31"/>
  <c r="E153" i="31"/>
  <c r="E154" i="31"/>
  <c r="E155" i="31"/>
  <c r="E73" i="30"/>
  <c r="E74" i="30"/>
  <c r="E75" i="30"/>
  <c r="E76" i="30"/>
  <c r="E77" i="30"/>
  <c r="E79" i="30"/>
  <c r="E80" i="30"/>
  <c r="E81" i="30"/>
  <c r="E82" i="30"/>
  <c r="E83" i="30"/>
  <c r="E84" i="30"/>
  <c r="E85" i="30"/>
  <c r="E86" i="30"/>
  <c r="E87" i="30"/>
  <c r="E88" i="30"/>
  <c r="E89" i="30"/>
  <c r="E90" i="30"/>
  <c r="E91" i="30"/>
  <c r="E92" i="30"/>
  <c r="E93" i="30"/>
  <c r="E94" i="30"/>
  <c r="E95" i="30"/>
  <c r="E96" i="30"/>
  <c r="E97" i="30"/>
  <c r="E98" i="30"/>
  <c r="E99" i="30"/>
  <c r="E100" i="30"/>
  <c r="E101" i="30"/>
  <c r="E102" i="30"/>
  <c r="E103" i="30"/>
  <c r="E104" i="30"/>
  <c r="E105" i="30"/>
  <c r="E106" i="30"/>
  <c r="E107" i="30"/>
  <c r="E108" i="30"/>
  <c r="E110" i="30"/>
  <c r="E111" i="30"/>
  <c r="E112" i="30"/>
  <c r="E113" i="30"/>
  <c r="E114" i="30"/>
  <c r="E115" i="30"/>
  <c r="E117" i="30"/>
  <c r="E118" i="30"/>
  <c r="E119" i="30"/>
  <c r="E120" i="30"/>
  <c r="E121" i="30"/>
  <c r="E122" i="30"/>
  <c r="E123" i="30"/>
  <c r="E124" i="30"/>
  <c r="E126" i="30"/>
  <c r="E129" i="30"/>
  <c r="E130" i="30"/>
  <c r="E132" i="30"/>
  <c r="E133" i="30"/>
  <c r="E134" i="30"/>
  <c r="E135" i="30"/>
  <c r="E136" i="30"/>
  <c r="E138" i="30"/>
  <c r="E139" i="30"/>
  <c r="E141" i="30"/>
  <c r="E142" i="30"/>
  <c r="E143" i="30"/>
  <c r="E144" i="30"/>
  <c r="E145" i="30"/>
  <c r="E146" i="30"/>
  <c r="E147" i="30"/>
  <c r="E149" i="30"/>
  <c r="E150" i="30"/>
  <c r="E151" i="30"/>
  <c r="E152" i="30"/>
  <c r="E153" i="30"/>
  <c r="E154" i="30"/>
  <c r="E155" i="30"/>
  <c r="E73" i="29"/>
  <c r="E74" i="29"/>
  <c r="E79" i="29"/>
  <c r="E80" i="29"/>
  <c r="E81" i="29"/>
  <c r="E82" i="29"/>
  <c r="E84" i="29"/>
  <c r="E85" i="29"/>
  <c r="E86" i="29"/>
  <c r="E91" i="29"/>
  <c r="E92" i="29"/>
  <c r="E93" i="29"/>
  <c r="E95" i="29"/>
  <c r="E96" i="29"/>
  <c r="E97" i="29"/>
  <c r="E101" i="29"/>
  <c r="E102" i="29"/>
  <c r="E103" i="29"/>
  <c r="E104" i="29"/>
  <c r="E105" i="29"/>
  <c r="E106" i="29"/>
  <c r="E108" i="29"/>
  <c r="E109" i="29"/>
  <c r="E110" i="29"/>
  <c r="E111" i="29"/>
  <c r="E112" i="29"/>
  <c r="E113" i="29"/>
  <c r="E114" i="29"/>
  <c r="E115" i="29"/>
  <c r="E116" i="29"/>
  <c r="E118" i="29"/>
  <c r="E121" i="29"/>
  <c r="E123" i="29"/>
  <c r="E124" i="29"/>
  <c r="E127" i="29"/>
  <c r="E128" i="29"/>
  <c r="E129" i="29"/>
  <c r="E130" i="29"/>
  <c r="E132" i="29"/>
  <c r="E133" i="29"/>
  <c r="E134" i="29"/>
  <c r="E135" i="29"/>
  <c r="E136" i="29"/>
  <c r="E137" i="29"/>
  <c r="E138" i="29"/>
  <c r="E141" i="29"/>
  <c r="E142" i="29"/>
  <c r="E143" i="29"/>
  <c r="E144" i="29"/>
  <c r="E147" i="29"/>
  <c r="E149" i="29"/>
  <c r="E150" i="29"/>
  <c r="E151" i="29"/>
  <c r="E152" i="29"/>
  <c r="E153" i="29"/>
  <c r="E154" i="29"/>
  <c r="E155" i="29"/>
  <c r="E74" i="28"/>
  <c r="E78" i="28"/>
  <c r="E79" i="28"/>
  <c r="E81" i="28"/>
  <c r="E82" i="28"/>
  <c r="E83" i="28"/>
  <c r="E84" i="28"/>
  <c r="E85" i="28"/>
  <c r="E86" i="28"/>
  <c r="E92" i="28"/>
  <c r="E93" i="28"/>
  <c r="E95" i="28"/>
  <c r="E96" i="28"/>
  <c r="E97" i="28"/>
  <c r="E101" i="28"/>
  <c r="E102" i="28"/>
  <c r="E103" i="28"/>
  <c r="E104" i="28"/>
  <c r="E106" i="28"/>
  <c r="E111" i="28"/>
  <c r="E112" i="28"/>
  <c r="E113" i="28"/>
  <c r="E115" i="28"/>
  <c r="E116" i="28"/>
  <c r="E117" i="28"/>
  <c r="E121" i="28"/>
  <c r="E123" i="28"/>
  <c r="E127" i="28"/>
  <c r="E129" i="28"/>
  <c r="E130" i="28"/>
  <c r="E132" i="28"/>
  <c r="E133" i="28"/>
  <c r="E134" i="28"/>
  <c r="E135" i="28"/>
  <c r="E138" i="28"/>
  <c r="E139" i="28"/>
  <c r="E141" i="28"/>
  <c r="E142" i="28"/>
  <c r="E143" i="28"/>
  <c r="E144" i="28"/>
  <c r="E147" i="28"/>
  <c r="E152" i="28"/>
  <c r="E153" i="28"/>
  <c r="E154" i="28"/>
  <c r="E155" i="28"/>
  <c r="E73" i="27"/>
  <c r="E74" i="27"/>
  <c r="E77" i="27"/>
  <c r="E78" i="27"/>
  <c r="E79" i="27"/>
  <c r="E82" i="27"/>
  <c r="E84" i="27"/>
  <c r="E86" i="27"/>
  <c r="E88" i="27"/>
  <c r="E89" i="27"/>
  <c r="E91" i="27"/>
  <c r="E92" i="27"/>
  <c r="E93" i="27"/>
  <c r="E95" i="27"/>
  <c r="E96" i="27"/>
  <c r="E97" i="27"/>
  <c r="E98" i="27"/>
  <c r="E100" i="27"/>
  <c r="E101" i="27"/>
  <c r="E102" i="27"/>
  <c r="E103" i="27"/>
  <c r="E104" i="27"/>
  <c r="E106" i="27"/>
  <c r="E110" i="27"/>
  <c r="E112" i="27"/>
  <c r="E113" i="27"/>
  <c r="E115" i="27"/>
  <c r="E116" i="27"/>
  <c r="E117" i="27"/>
  <c r="E118" i="27"/>
  <c r="E119" i="27"/>
  <c r="E121" i="27"/>
  <c r="E127" i="27"/>
  <c r="E128" i="27"/>
  <c r="E130" i="27"/>
  <c r="E132" i="27"/>
  <c r="E133" i="27"/>
  <c r="E135" i="27"/>
  <c r="E136" i="27"/>
  <c r="E138" i="27"/>
  <c r="E141" i="27"/>
  <c r="E142" i="27"/>
  <c r="E143" i="27"/>
  <c r="E144" i="27"/>
  <c r="E147" i="27"/>
  <c r="E151" i="27"/>
  <c r="E152" i="27"/>
  <c r="E153" i="27"/>
  <c r="E154" i="27"/>
  <c r="E155" i="27"/>
  <c r="E73" i="26"/>
  <c r="E74" i="26"/>
  <c r="E79" i="26"/>
  <c r="E80" i="26"/>
  <c r="E81" i="26"/>
  <c r="E82" i="26"/>
  <c r="E83" i="26"/>
  <c r="E84" i="26"/>
  <c r="E86" i="26"/>
  <c r="E89" i="26"/>
  <c r="E91" i="26"/>
  <c r="E92" i="26"/>
  <c r="E93" i="26"/>
  <c r="E97" i="26"/>
  <c r="E98" i="26"/>
  <c r="E101" i="26"/>
  <c r="E102" i="26"/>
  <c r="E103" i="26"/>
  <c r="E104" i="26"/>
  <c r="E106" i="26"/>
  <c r="E112" i="26"/>
  <c r="E113" i="26"/>
  <c r="E115" i="26"/>
  <c r="E116" i="26"/>
  <c r="E121" i="26"/>
  <c r="E123" i="26"/>
  <c r="E127" i="26"/>
  <c r="E128" i="26"/>
  <c r="E130" i="26"/>
  <c r="E133" i="26"/>
  <c r="E134" i="26"/>
  <c r="E135" i="26"/>
  <c r="E136" i="26"/>
  <c r="E138" i="26"/>
  <c r="E141" i="26"/>
  <c r="E143" i="26"/>
  <c r="E147" i="26"/>
  <c r="E150" i="26"/>
  <c r="E151" i="26"/>
  <c r="E152" i="26"/>
  <c r="E153" i="26"/>
  <c r="E154" i="26"/>
  <c r="E155" i="26"/>
  <c r="E73" i="25"/>
  <c r="E74" i="25"/>
  <c r="E77" i="25"/>
  <c r="E79" i="25"/>
  <c r="E80" i="25"/>
  <c r="E81" i="25"/>
  <c r="E82" i="25"/>
  <c r="E84" i="25"/>
  <c r="E86" i="25"/>
  <c r="E89" i="25"/>
  <c r="E90" i="25"/>
  <c r="E91" i="25"/>
  <c r="E92" i="25"/>
  <c r="E93" i="25"/>
  <c r="E94" i="25"/>
  <c r="E95" i="25"/>
  <c r="E96" i="25"/>
  <c r="E97" i="25"/>
  <c r="E99" i="25"/>
  <c r="E101" i="25"/>
  <c r="E102" i="25"/>
  <c r="G102" i="25"/>
  <c r="H102" i="25" s="1"/>
  <c r="E103" i="25"/>
  <c r="E104" i="25"/>
  <c r="E106" i="25"/>
  <c r="E107" i="25"/>
  <c r="E110" i="25"/>
  <c r="E112" i="25"/>
  <c r="E113" i="25"/>
  <c r="E116" i="25"/>
  <c r="E117" i="25"/>
  <c r="E121" i="25"/>
  <c r="E124" i="25"/>
  <c r="E127" i="25"/>
  <c r="E129" i="25"/>
  <c r="E130" i="25"/>
  <c r="E132" i="25"/>
  <c r="E134" i="25"/>
  <c r="E135" i="25"/>
  <c r="E138" i="25"/>
  <c r="E140" i="25"/>
  <c r="E141" i="25"/>
  <c r="E142" i="25"/>
  <c r="E143" i="25"/>
  <c r="E144" i="25"/>
  <c r="E145" i="25"/>
  <c r="E146" i="25"/>
  <c r="E147" i="25"/>
  <c r="E149" i="25"/>
  <c r="E150" i="25"/>
  <c r="E151" i="25"/>
  <c r="E152" i="25"/>
  <c r="E153" i="25"/>
  <c r="E154" i="25"/>
  <c r="E155" i="25"/>
  <c r="E73" i="24"/>
  <c r="E74" i="24"/>
  <c r="E77" i="24"/>
  <c r="E78" i="24"/>
  <c r="E79" i="24"/>
  <c r="E80" i="24"/>
  <c r="E82" i="24"/>
  <c r="E84" i="24"/>
  <c r="G84" i="24"/>
  <c r="E85" i="24"/>
  <c r="E86" i="24"/>
  <c r="F87" i="24"/>
  <c r="E88" i="24"/>
  <c r="E90" i="24"/>
  <c r="G90" i="24"/>
  <c r="E91" i="24"/>
  <c r="E92" i="24"/>
  <c r="E93" i="24"/>
  <c r="E94" i="24"/>
  <c r="E95" i="24"/>
  <c r="E96" i="24"/>
  <c r="E97" i="24"/>
  <c r="E101" i="24"/>
  <c r="E102" i="24"/>
  <c r="E103" i="24"/>
  <c r="E104" i="24"/>
  <c r="E106" i="24"/>
  <c r="E108" i="24"/>
  <c r="E109" i="24"/>
  <c r="E112" i="24"/>
  <c r="E113" i="24"/>
  <c r="E114" i="24"/>
  <c r="F114" i="24"/>
  <c r="E115" i="24"/>
  <c r="E116" i="24"/>
  <c r="E117" i="24"/>
  <c r="E121" i="24"/>
  <c r="E123" i="24"/>
  <c r="E126" i="24"/>
  <c r="E129" i="24"/>
  <c r="E130" i="24"/>
  <c r="E132" i="24"/>
  <c r="E133" i="24"/>
  <c r="E134" i="24"/>
  <c r="E136" i="24"/>
  <c r="E137" i="24"/>
  <c r="E138" i="24"/>
  <c r="E139" i="24"/>
  <c r="E140" i="24"/>
  <c r="E141" i="24"/>
  <c r="E142" i="24"/>
  <c r="E143" i="24"/>
  <c r="E146" i="24"/>
  <c r="E147" i="24"/>
  <c r="E150" i="24"/>
  <c r="E152" i="24"/>
  <c r="E153" i="24"/>
  <c r="E154" i="24"/>
  <c r="E155" i="24"/>
  <c r="E73" i="23"/>
  <c r="E74" i="23"/>
  <c r="E76" i="23"/>
  <c r="E77" i="23"/>
  <c r="E78" i="23"/>
  <c r="F78" i="23"/>
  <c r="E79" i="23"/>
  <c r="E80" i="23"/>
  <c r="E81" i="23"/>
  <c r="E82" i="23"/>
  <c r="E83" i="23"/>
  <c r="E84" i="23"/>
  <c r="E85" i="23"/>
  <c r="E86" i="23"/>
  <c r="E88" i="23"/>
  <c r="E89" i="23"/>
  <c r="E91" i="23"/>
  <c r="E92" i="23"/>
  <c r="E93" i="23"/>
  <c r="E94" i="23"/>
  <c r="E95" i="23"/>
  <c r="G95" i="23"/>
  <c r="H95" i="23" s="1"/>
  <c r="E96" i="23"/>
  <c r="E97" i="23"/>
  <c r="E100" i="23"/>
  <c r="E101" i="23"/>
  <c r="E102" i="23"/>
  <c r="E103" i="23"/>
  <c r="E104" i="23"/>
  <c r="E105" i="23"/>
  <c r="E106" i="23"/>
  <c r="E107" i="23"/>
  <c r="E108" i="23"/>
  <c r="F108" i="23"/>
  <c r="E110" i="23"/>
  <c r="E111" i="23"/>
  <c r="G111" i="23"/>
  <c r="H111" i="23" s="1"/>
  <c r="E112" i="23"/>
  <c r="E113" i="23"/>
  <c r="E114" i="23"/>
  <c r="E115" i="23"/>
  <c r="E116" i="23"/>
  <c r="E117" i="23"/>
  <c r="E118" i="23"/>
  <c r="E120" i="23"/>
  <c r="E121" i="23"/>
  <c r="E122" i="23"/>
  <c r="E123" i="23"/>
  <c r="E124" i="23"/>
  <c r="E126" i="23"/>
  <c r="E128" i="23"/>
  <c r="E129" i="23"/>
  <c r="E130" i="23"/>
  <c r="E132" i="23"/>
  <c r="E133" i="23"/>
  <c r="E134" i="23"/>
  <c r="E135" i="23"/>
  <c r="E136" i="23"/>
  <c r="E138" i="23"/>
  <c r="E139" i="23"/>
  <c r="E140" i="23"/>
  <c r="E141" i="23"/>
  <c r="E142" i="23"/>
  <c r="E143" i="23"/>
  <c r="E145" i="23"/>
  <c r="E146" i="23"/>
  <c r="E147" i="23"/>
  <c r="E149" i="23"/>
  <c r="E150" i="23"/>
  <c r="E151" i="23"/>
  <c r="E152" i="23"/>
  <c r="E153" i="23"/>
  <c r="E154" i="23"/>
  <c r="E155" i="23"/>
  <c r="E73" i="22"/>
  <c r="E74" i="22"/>
  <c r="E77" i="22"/>
  <c r="F77" i="22"/>
  <c r="E78" i="22"/>
  <c r="G78" i="22"/>
  <c r="E79" i="22"/>
  <c r="E80" i="22"/>
  <c r="E81" i="22"/>
  <c r="E82" i="22"/>
  <c r="E84" i="22"/>
  <c r="E85" i="22"/>
  <c r="E86" i="22"/>
  <c r="E88" i="22"/>
  <c r="E89" i="22"/>
  <c r="E90" i="22"/>
  <c r="F90" i="22"/>
  <c r="E91" i="22"/>
  <c r="E92" i="22"/>
  <c r="E93" i="22"/>
  <c r="E95" i="22"/>
  <c r="E96" i="22"/>
  <c r="E97" i="22"/>
  <c r="E98" i="22"/>
  <c r="E99" i="22"/>
  <c r="E100" i="22"/>
  <c r="E101" i="22"/>
  <c r="E102" i="22"/>
  <c r="E103" i="22"/>
  <c r="E104" i="22"/>
  <c r="E106" i="22"/>
  <c r="E107" i="22"/>
  <c r="E108" i="22"/>
  <c r="E110" i="22"/>
  <c r="G110" i="22"/>
  <c r="H110" i="22" s="1"/>
  <c r="E111" i="22"/>
  <c r="F111" i="22"/>
  <c r="E112" i="22"/>
  <c r="E113" i="22"/>
  <c r="E114" i="22"/>
  <c r="E115" i="22"/>
  <c r="E116" i="22"/>
  <c r="E117" i="22"/>
  <c r="E118" i="22"/>
  <c r="E121" i="22"/>
  <c r="E122" i="22"/>
  <c r="E123" i="22"/>
  <c r="E124" i="22"/>
  <c r="E128" i="22"/>
  <c r="E129" i="22"/>
  <c r="E130" i="22"/>
  <c r="E132" i="22"/>
  <c r="E133" i="22"/>
  <c r="E134" i="22"/>
  <c r="E135" i="22"/>
  <c r="E136" i="22"/>
  <c r="E137" i="22"/>
  <c r="E138" i="22"/>
  <c r="E139" i="22"/>
  <c r="E140" i="22"/>
  <c r="E141" i="22"/>
  <c r="G141" i="22"/>
  <c r="H141" i="22" s="1"/>
  <c r="E142" i="22"/>
  <c r="E143" i="22"/>
  <c r="E144" i="22"/>
  <c r="E146" i="22"/>
  <c r="E147" i="22"/>
  <c r="E149" i="22"/>
  <c r="E150" i="22"/>
  <c r="E151" i="22"/>
  <c r="E152" i="22"/>
  <c r="E153" i="22"/>
  <c r="E154" i="22"/>
  <c r="E155" i="22"/>
  <c r="E73" i="21"/>
  <c r="E74" i="21"/>
  <c r="E77" i="21"/>
  <c r="E79" i="21"/>
  <c r="E80" i="21"/>
  <c r="E81" i="21"/>
  <c r="E82" i="21"/>
  <c r="E84" i="21"/>
  <c r="E85" i="21"/>
  <c r="E86" i="21"/>
  <c r="E91" i="21"/>
  <c r="E92" i="21"/>
  <c r="E93" i="21"/>
  <c r="E94" i="21"/>
  <c r="E95" i="21"/>
  <c r="E96" i="21"/>
  <c r="E97" i="21"/>
  <c r="E99" i="21"/>
  <c r="E100" i="21"/>
  <c r="E101" i="21"/>
  <c r="E102" i="21"/>
  <c r="E103" i="21"/>
  <c r="E104" i="21"/>
  <c r="E110" i="21"/>
  <c r="E111" i="21"/>
  <c r="E112" i="21"/>
  <c r="E113" i="21"/>
  <c r="E116" i="21"/>
  <c r="E121" i="21"/>
  <c r="E124" i="21"/>
  <c r="E127" i="21"/>
  <c r="E128" i="21"/>
  <c r="E129" i="21"/>
  <c r="E130" i="21"/>
  <c r="E132" i="21"/>
  <c r="E134" i="21"/>
  <c r="F134" i="21"/>
  <c r="E135" i="21"/>
  <c r="E138" i="21"/>
  <c r="E140" i="21"/>
  <c r="E141" i="21"/>
  <c r="E142" i="21"/>
  <c r="E143" i="21"/>
  <c r="E144" i="21"/>
  <c r="E145" i="21"/>
  <c r="E146" i="21"/>
  <c r="E147" i="21"/>
  <c r="G147" i="21"/>
  <c r="H147" i="21" s="1"/>
  <c r="E149" i="21"/>
  <c r="E150" i="21"/>
  <c r="E151" i="21"/>
  <c r="E152" i="21"/>
  <c r="E153" i="21"/>
  <c r="E154" i="21"/>
  <c r="E155" i="21"/>
  <c r="E73" i="20"/>
  <c r="E74" i="20"/>
  <c r="E75" i="20"/>
  <c r="E76" i="20"/>
  <c r="E77" i="20"/>
  <c r="E78" i="20"/>
  <c r="E79" i="20"/>
  <c r="E80" i="20"/>
  <c r="G80" i="20"/>
  <c r="E81" i="20"/>
  <c r="G81" i="20"/>
  <c r="H81" i="20" s="1"/>
  <c r="E82" i="20"/>
  <c r="E83" i="20"/>
  <c r="E84" i="20"/>
  <c r="E85" i="20"/>
  <c r="E86" i="20"/>
  <c r="E87" i="20"/>
  <c r="E88" i="20"/>
  <c r="E89" i="20"/>
  <c r="F89" i="20"/>
  <c r="E90" i="20"/>
  <c r="F90" i="20"/>
  <c r="E91" i="20"/>
  <c r="E92" i="20"/>
  <c r="E93" i="20"/>
  <c r="E94" i="20"/>
  <c r="E95" i="20"/>
  <c r="E96" i="20"/>
  <c r="E97" i="20"/>
  <c r="E98" i="20"/>
  <c r="E99" i="20"/>
  <c r="E100" i="20"/>
  <c r="E101" i="20"/>
  <c r="E102" i="20"/>
  <c r="E103" i="20"/>
  <c r="E104" i="20"/>
  <c r="E105" i="20"/>
  <c r="F105" i="20"/>
  <c r="E106" i="20"/>
  <c r="E107" i="20"/>
  <c r="F107" i="20"/>
  <c r="E108" i="20"/>
  <c r="E109" i="20"/>
  <c r="E110" i="20"/>
  <c r="E111" i="20"/>
  <c r="G111" i="20"/>
  <c r="H111" i="20" s="1"/>
  <c r="E112" i="20"/>
  <c r="E113" i="20"/>
  <c r="G113" i="20"/>
  <c r="E114" i="20"/>
  <c r="G114" i="20"/>
  <c r="H114" i="20" s="1"/>
  <c r="E115" i="20"/>
  <c r="E116" i="20"/>
  <c r="F116" i="20"/>
  <c r="E117" i="20"/>
  <c r="G117" i="20"/>
  <c r="H117" i="20" s="1"/>
  <c r="E118" i="20"/>
  <c r="E119" i="20"/>
  <c r="E120" i="20"/>
  <c r="E121" i="20"/>
  <c r="E122" i="20"/>
  <c r="E123" i="20"/>
  <c r="E124" i="20"/>
  <c r="E126" i="20"/>
  <c r="G126" i="20"/>
  <c r="H126" i="20" s="1"/>
  <c r="E127" i="20"/>
  <c r="E128" i="20"/>
  <c r="E129" i="20"/>
  <c r="E130" i="20"/>
  <c r="E132" i="20"/>
  <c r="E133" i="20"/>
  <c r="E134" i="20"/>
  <c r="G134" i="20"/>
  <c r="E135" i="20"/>
  <c r="E136" i="20"/>
  <c r="E138" i="20"/>
  <c r="E139" i="20"/>
  <c r="E140" i="20"/>
  <c r="G140" i="20"/>
  <c r="E141" i="20"/>
  <c r="E142" i="20"/>
  <c r="E143" i="20"/>
  <c r="G143" i="20"/>
  <c r="H143" i="20" s="1"/>
  <c r="E144" i="20"/>
  <c r="E145" i="20"/>
  <c r="E146" i="20"/>
  <c r="G146" i="20"/>
  <c r="H146" i="20" s="1"/>
  <c r="E147" i="20"/>
  <c r="E149" i="20"/>
  <c r="E150" i="20"/>
  <c r="E151" i="20"/>
  <c r="E152" i="20"/>
  <c r="G152" i="20"/>
  <c r="H152" i="20" s="1"/>
  <c r="E153" i="20"/>
  <c r="E154" i="20"/>
  <c r="E155" i="20"/>
  <c r="G155" i="20"/>
  <c r="H155" i="20" s="1"/>
  <c r="E74" i="19"/>
  <c r="E75" i="19"/>
  <c r="E77" i="19"/>
  <c r="E78" i="19"/>
  <c r="E79" i="19"/>
  <c r="E80" i="19"/>
  <c r="G80" i="19"/>
  <c r="H80" i="19" s="1"/>
  <c r="E81" i="19"/>
  <c r="E82" i="19"/>
  <c r="E83" i="19"/>
  <c r="E84" i="19"/>
  <c r="F84" i="19"/>
  <c r="E85" i="19"/>
  <c r="E86" i="19"/>
  <c r="E90" i="19"/>
  <c r="G90" i="19"/>
  <c r="E91" i="19"/>
  <c r="E92" i="19"/>
  <c r="E93" i="19"/>
  <c r="E95" i="19"/>
  <c r="G95" i="19"/>
  <c r="H95" i="19" s="1"/>
  <c r="E96" i="19"/>
  <c r="G96" i="19"/>
  <c r="H96" i="19" s="1"/>
  <c r="E97" i="19"/>
  <c r="E98" i="19"/>
  <c r="E101" i="19"/>
  <c r="G101" i="19"/>
  <c r="H101" i="19" s="1"/>
  <c r="E102" i="19"/>
  <c r="E103" i="19"/>
  <c r="E104" i="19"/>
  <c r="E106" i="19"/>
  <c r="E107" i="19"/>
  <c r="E108" i="19"/>
  <c r="G108" i="19"/>
  <c r="E110" i="19"/>
  <c r="E111" i="19"/>
  <c r="G111" i="19"/>
  <c r="E112" i="19"/>
  <c r="E113" i="19"/>
  <c r="G113" i="19"/>
  <c r="H113" i="19" s="1"/>
  <c r="E115" i="19"/>
  <c r="E116" i="19"/>
  <c r="G116" i="19"/>
  <c r="H116" i="19" s="1"/>
  <c r="G117" i="19"/>
  <c r="E121" i="19"/>
  <c r="G122" i="19"/>
  <c r="E124" i="19"/>
  <c r="E127" i="19"/>
  <c r="E128" i="19"/>
  <c r="E129" i="19"/>
  <c r="F129" i="19"/>
  <c r="E130" i="19"/>
  <c r="E132" i="19"/>
  <c r="E133" i="19"/>
  <c r="E134" i="19"/>
  <c r="F134" i="19"/>
  <c r="E135" i="19"/>
  <c r="E136" i="19"/>
  <c r="E138" i="19"/>
  <c r="E139" i="19"/>
  <c r="E140" i="19"/>
  <c r="G140" i="19"/>
  <c r="E141" i="19"/>
  <c r="E142" i="19"/>
  <c r="E143" i="19"/>
  <c r="G143" i="19"/>
  <c r="E144" i="19"/>
  <c r="F144" i="19"/>
  <c r="E145" i="19"/>
  <c r="E146" i="19"/>
  <c r="F146" i="19"/>
  <c r="G146" i="19"/>
  <c r="E147" i="19"/>
  <c r="E149" i="19"/>
  <c r="E150" i="19"/>
  <c r="E151" i="19"/>
  <c r="E152" i="19"/>
  <c r="G152" i="19"/>
  <c r="H152" i="19" s="1"/>
  <c r="E153" i="19"/>
  <c r="G153" i="19"/>
  <c r="E154" i="19"/>
  <c r="E155" i="19"/>
  <c r="G155" i="19"/>
  <c r="H155" i="19" s="1"/>
  <c r="E74" i="18"/>
  <c r="G75" i="18"/>
  <c r="F77" i="18"/>
  <c r="E78" i="18"/>
  <c r="E79" i="18"/>
  <c r="E80" i="18"/>
  <c r="G80" i="18"/>
  <c r="E81" i="18"/>
  <c r="F81" i="18"/>
  <c r="E82" i="18"/>
  <c r="F82" i="18"/>
  <c r="E84" i="18"/>
  <c r="G84" i="18"/>
  <c r="H84" i="18" s="1"/>
  <c r="E86" i="18"/>
  <c r="G86" i="18"/>
  <c r="G87" i="18"/>
  <c r="E89" i="18"/>
  <c r="F89" i="18"/>
  <c r="G89" i="18"/>
  <c r="E90" i="18"/>
  <c r="E91" i="18"/>
  <c r="G91" i="18"/>
  <c r="H91" i="18" s="1"/>
  <c r="E92" i="18"/>
  <c r="F92" i="18"/>
  <c r="G92" i="18"/>
  <c r="H92" i="18" s="1"/>
  <c r="E93" i="18"/>
  <c r="G93" i="18"/>
  <c r="H93" i="18" s="1"/>
  <c r="E95" i="18"/>
  <c r="G95" i="18"/>
  <c r="E96" i="18"/>
  <c r="E97" i="18"/>
  <c r="G98" i="18"/>
  <c r="E101" i="18"/>
  <c r="G101" i="18"/>
  <c r="H101" i="18" s="1"/>
  <c r="E102" i="18"/>
  <c r="E103" i="18"/>
  <c r="F103" i="18"/>
  <c r="F104" i="18"/>
  <c r="G105" i="18"/>
  <c r="G107" i="18"/>
  <c r="E108" i="18"/>
  <c r="G108" i="18"/>
  <c r="H108" i="18" s="1"/>
  <c r="E109" i="18"/>
  <c r="E110" i="18"/>
  <c r="G110" i="18"/>
  <c r="H110" i="18" s="1"/>
  <c r="E111" i="18"/>
  <c r="E112" i="18"/>
  <c r="E113" i="18"/>
  <c r="F113" i="18"/>
  <c r="E114" i="18"/>
  <c r="E115" i="18"/>
  <c r="E117" i="18"/>
  <c r="G119" i="18"/>
  <c r="E121" i="18"/>
  <c r="G122" i="18"/>
  <c r="E124" i="18"/>
  <c r="G128" i="18"/>
  <c r="G129" i="18"/>
  <c r="E130" i="18"/>
  <c r="G131" i="18"/>
  <c r="E132" i="18"/>
  <c r="E133" i="18"/>
  <c r="E134" i="18"/>
  <c r="F134" i="18"/>
  <c r="G137" i="18"/>
  <c r="E138" i="18"/>
  <c r="E141" i="18"/>
  <c r="E142" i="18"/>
  <c r="E143" i="18"/>
  <c r="F143" i="18"/>
  <c r="G143" i="18"/>
  <c r="H143" i="18" s="1"/>
  <c r="F144" i="18"/>
  <c r="E146" i="18"/>
  <c r="F146" i="18"/>
  <c r="E147" i="18"/>
  <c r="F147" i="18"/>
  <c r="E151" i="18"/>
  <c r="E152" i="18"/>
  <c r="E153" i="18"/>
  <c r="G153" i="18"/>
  <c r="E154" i="18"/>
  <c r="E155" i="18"/>
  <c r="F155" i="18"/>
  <c r="E73" i="17"/>
  <c r="F73" i="17"/>
  <c r="E74" i="17"/>
  <c r="F74" i="17"/>
  <c r="G74" i="17"/>
  <c r="H74" i="17" s="1"/>
  <c r="F75" i="17"/>
  <c r="E76" i="17"/>
  <c r="F77" i="17"/>
  <c r="E78" i="17"/>
  <c r="F78" i="17"/>
  <c r="E79" i="17"/>
  <c r="G79" i="17"/>
  <c r="E80" i="17"/>
  <c r="E81" i="17"/>
  <c r="G81" i="17"/>
  <c r="H81" i="17" s="1"/>
  <c r="E82" i="17"/>
  <c r="E83" i="17"/>
  <c r="G83" i="17"/>
  <c r="H83" i="17" s="1"/>
  <c r="E84" i="17"/>
  <c r="G84" i="17"/>
  <c r="G85" i="17"/>
  <c r="E86" i="17"/>
  <c r="F86" i="17"/>
  <c r="G86" i="17"/>
  <c r="H86" i="17" s="1"/>
  <c r="E87" i="17"/>
  <c r="F87" i="17"/>
  <c r="G87" i="17"/>
  <c r="E88" i="17"/>
  <c r="G88" i="17"/>
  <c r="E89" i="17"/>
  <c r="G89" i="17"/>
  <c r="H89" i="17" s="1"/>
  <c r="E90" i="17"/>
  <c r="G90" i="17"/>
  <c r="H90" i="17" s="1"/>
  <c r="E91" i="17"/>
  <c r="E92" i="17"/>
  <c r="G92" i="17"/>
  <c r="H92" i="17" s="1"/>
  <c r="E93" i="17"/>
  <c r="F93" i="17"/>
  <c r="G93" i="17"/>
  <c r="E94" i="17"/>
  <c r="E95" i="17"/>
  <c r="F95" i="17"/>
  <c r="G95" i="17"/>
  <c r="H95" i="17" s="1"/>
  <c r="E96" i="17"/>
  <c r="F96" i="17"/>
  <c r="E97" i="17"/>
  <c r="F97" i="17"/>
  <c r="F98" i="17"/>
  <c r="G98" i="17"/>
  <c r="F99" i="17"/>
  <c r="E100" i="17"/>
  <c r="G100" i="17"/>
  <c r="E101" i="17"/>
  <c r="F101" i="17"/>
  <c r="G101" i="17"/>
  <c r="H101" i="17" s="1"/>
  <c r="E102" i="17"/>
  <c r="F102" i="17"/>
  <c r="G102" i="17"/>
  <c r="E103" i="17"/>
  <c r="E104" i="17"/>
  <c r="F104" i="17"/>
  <c r="F105" i="17"/>
  <c r="G105" i="17"/>
  <c r="E106" i="17"/>
  <c r="E107" i="17"/>
  <c r="F107" i="17"/>
  <c r="F108" i="17"/>
  <c r="G108" i="17"/>
  <c r="E110" i="17"/>
  <c r="F110" i="17"/>
  <c r="G110" i="17"/>
  <c r="H110" i="17" s="1"/>
  <c r="G111" i="17"/>
  <c r="E112" i="17"/>
  <c r="E113" i="17"/>
  <c r="G113" i="17"/>
  <c r="H113" i="17" s="1"/>
  <c r="E114" i="17"/>
  <c r="F114" i="17"/>
  <c r="E115" i="17"/>
  <c r="F115" i="17"/>
  <c r="E116" i="17"/>
  <c r="F116" i="17"/>
  <c r="G116" i="17"/>
  <c r="H116" i="17" s="1"/>
  <c r="G117" i="17"/>
  <c r="E118" i="17"/>
  <c r="G119" i="17"/>
  <c r="G120" i="17"/>
  <c r="E121" i="17"/>
  <c r="E122" i="17"/>
  <c r="G122" i="17"/>
  <c r="H122" i="17" s="1"/>
  <c r="E123" i="17"/>
  <c r="F123" i="17"/>
  <c r="E124" i="17"/>
  <c r="G124" i="17"/>
  <c r="H124" i="17" s="1"/>
  <c r="E126" i="17"/>
  <c r="F126" i="17"/>
  <c r="E127" i="17"/>
  <c r="F127" i="17"/>
  <c r="E128" i="17"/>
  <c r="G128" i="17"/>
  <c r="H128" i="17" s="1"/>
  <c r="E129" i="17"/>
  <c r="F129" i="17"/>
  <c r="G129" i="17"/>
  <c r="E130" i="17"/>
  <c r="F130" i="17"/>
  <c r="E131" i="17"/>
  <c r="G131" i="17"/>
  <c r="H131" i="17" s="1"/>
  <c r="E132" i="17"/>
  <c r="F132" i="17"/>
  <c r="E133" i="17"/>
  <c r="E134" i="17"/>
  <c r="F134" i="17"/>
  <c r="G134" i="17"/>
  <c r="H134" i="17" s="1"/>
  <c r="E135" i="17"/>
  <c r="G135" i="17"/>
  <c r="F136" i="17"/>
  <c r="G137" i="17"/>
  <c r="E138" i="17"/>
  <c r="G138" i="17"/>
  <c r="H138" i="17" s="1"/>
  <c r="E139" i="17"/>
  <c r="E140" i="17"/>
  <c r="G140" i="17"/>
  <c r="H140" i="17" s="1"/>
  <c r="E141" i="17"/>
  <c r="F141" i="17"/>
  <c r="G141" i="17"/>
  <c r="H141" i="17" s="1"/>
  <c r="E142" i="17"/>
  <c r="E143" i="17"/>
  <c r="F143" i="17"/>
  <c r="G143" i="17"/>
  <c r="H143" i="17" s="1"/>
  <c r="E144" i="17"/>
  <c r="F144" i="17"/>
  <c r="E145" i="17"/>
  <c r="F145" i="17"/>
  <c r="E146" i="17"/>
  <c r="F146" i="17"/>
  <c r="E147" i="17"/>
  <c r="F147" i="17"/>
  <c r="G147" i="17"/>
  <c r="E149" i="17"/>
  <c r="F149" i="17"/>
  <c r="E150" i="17"/>
  <c r="F150" i="17"/>
  <c r="G150" i="17"/>
  <c r="H150" i="17" s="1"/>
  <c r="E151" i="17"/>
  <c r="E152" i="17"/>
  <c r="G152" i="17"/>
  <c r="H152" i="17" s="1"/>
  <c r="E153" i="17"/>
  <c r="F153" i="17"/>
  <c r="E154" i="17"/>
  <c r="E155" i="17"/>
  <c r="G155" i="17"/>
  <c r="E73" i="16"/>
  <c r="E74" i="16"/>
  <c r="F74" i="16"/>
  <c r="G74" i="16"/>
  <c r="H74" i="16" s="1"/>
  <c r="F75" i="16"/>
  <c r="G75" i="16"/>
  <c r="F77" i="16"/>
  <c r="G77" i="16"/>
  <c r="E78" i="16"/>
  <c r="G78" i="16"/>
  <c r="E79" i="16"/>
  <c r="E80" i="16"/>
  <c r="F80" i="16"/>
  <c r="G80" i="16"/>
  <c r="E81" i="16"/>
  <c r="F81" i="16"/>
  <c r="G81" i="16"/>
  <c r="E82" i="16"/>
  <c r="G82" i="16"/>
  <c r="H82" i="16" s="1"/>
  <c r="F83" i="16"/>
  <c r="G83" i="16"/>
  <c r="E84" i="16"/>
  <c r="F84" i="16"/>
  <c r="G84" i="16"/>
  <c r="E85" i="16"/>
  <c r="E86" i="16"/>
  <c r="F86" i="16"/>
  <c r="G86" i="16"/>
  <c r="G87" i="16"/>
  <c r="F88" i="16"/>
  <c r="E89" i="16"/>
  <c r="F89" i="16"/>
  <c r="G89" i="16"/>
  <c r="H89" i="16" s="1"/>
  <c r="E90" i="16"/>
  <c r="F90" i="16"/>
  <c r="G90" i="16"/>
  <c r="H90" i="16" s="1"/>
  <c r="E91" i="16"/>
  <c r="F91" i="16"/>
  <c r="E92" i="16"/>
  <c r="F92" i="16"/>
  <c r="G92" i="16"/>
  <c r="H92" i="16" s="1"/>
  <c r="E93" i="16"/>
  <c r="F93" i="16"/>
  <c r="G93" i="16"/>
  <c r="E94" i="16"/>
  <c r="F94" i="16"/>
  <c r="E95" i="16"/>
  <c r="F95" i="16"/>
  <c r="G95" i="16"/>
  <c r="H95" i="16" s="1"/>
  <c r="E96" i="16"/>
  <c r="F96" i="16"/>
  <c r="G96" i="16"/>
  <c r="H96" i="16" s="1"/>
  <c r="E97" i="16"/>
  <c r="F98" i="16"/>
  <c r="G98" i="16"/>
  <c r="E99" i="16"/>
  <c r="F99" i="16"/>
  <c r="G99" i="16"/>
  <c r="E101" i="16"/>
  <c r="F101" i="16"/>
  <c r="G101" i="16"/>
  <c r="H101" i="16" s="1"/>
  <c r="E102" i="16"/>
  <c r="F102" i="16"/>
  <c r="G102" i="16"/>
  <c r="H102" i="16" s="1"/>
  <c r="E103" i="16"/>
  <c r="G103" i="16"/>
  <c r="H103" i="16" s="1"/>
  <c r="F104" i="16"/>
  <c r="G104" i="16"/>
  <c r="F105" i="16"/>
  <c r="G105" i="16"/>
  <c r="E106" i="16"/>
  <c r="F106" i="16"/>
  <c r="E107" i="16"/>
  <c r="F107" i="16"/>
  <c r="G107" i="16"/>
  <c r="E108" i="16"/>
  <c r="F108" i="16"/>
  <c r="G108" i="16"/>
  <c r="E109" i="16"/>
  <c r="E110" i="16"/>
  <c r="F110" i="16"/>
  <c r="G110" i="16"/>
  <c r="H110" i="16" s="1"/>
  <c r="E111" i="16"/>
  <c r="G111" i="16"/>
  <c r="E112" i="16"/>
  <c r="G112" i="16"/>
  <c r="H112" i="16" s="1"/>
  <c r="E113" i="16"/>
  <c r="F113" i="16"/>
  <c r="G113" i="16"/>
  <c r="E114" i="16"/>
  <c r="F114" i="16"/>
  <c r="G114" i="16"/>
  <c r="E115" i="16"/>
  <c r="E116" i="16"/>
  <c r="F116" i="16"/>
  <c r="G116" i="16"/>
  <c r="H116" i="16" s="1"/>
  <c r="E117" i="16"/>
  <c r="F117" i="16"/>
  <c r="G117" i="16"/>
  <c r="H117" i="16" s="1"/>
  <c r="E118" i="16"/>
  <c r="F118" i="16"/>
  <c r="F119" i="16"/>
  <c r="G119" i="16"/>
  <c r="E120" i="16"/>
  <c r="G120" i="16"/>
  <c r="E121" i="16"/>
  <c r="G121" i="16"/>
  <c r="H121" i="16" s="1"/>
  <c r="E122" i="16"/>
  <c r="F122" i="16"/>
  <c r="G122" i="16"/>
  <c r="H122" i="16" s="1"/>
  <c r="E123" i="16"/>
  <c r="G123" i="16"/>
  <c r="H123" i="16" s="1"/>
  <c r="E124" i="16"/>
  <c r="G125" i="16"/>
  <c r="F126" i="16"/>
  <c r="G126" i="16"/>
  <c r="F127" i="16"/>
  <c r="E128" i="16"/>
  <c r="G128" i="16"/>
  <c r="H128" i="16" s="1"/>
  <c r="E129" i="16"/>
  <c r="G129" i="16"/>
  <c r="H129" i="16" s="1"/>
  <c r="E130" i="16"/>
  <c r="G130" i="16"/>
  <c r="H130" i="16" s="1"/>
  <c r="G131" i="16"/>
  <c r="E132" i="16"/>
  <c r="F132" i="16"/>
  <c r="G132" i="16"/>
  <c r="E133" i="16"/>
  <c r="F133" i="16"/>
  <c r="E134" i="16"/>
  <c r="F134" i="16"/>
  <c r="G134" i="16"/>
  <c r="E135" i="16"/>
  <c r="F135" i="16"/>
  <c r="G135" i="16"/>
  <c r="G137" i="16"/>
  <c r="E138" i="16"/>
  <c r="F138" i="16"/>
  <c r="G138" i="16"/>
  <c r="E139" i="16"/>
  <c r="G139" i="16"/>
  <c r="H139" i="16" s="1"/>
  <c r="E140" i="16"/>
  <c r="F140" i="16"/>
  <c r="G140" i="16"/>
  <c r="E141" i="16"/>
  <c r="F141" i="16"/>
  <c r="G141" i="16"/>
  <c r="E142" i="16"/>
  <c r="E143" i="16"/>
  <c r="F143" i="16"/>
  <c r="G143" i="16"/>
  <c r="G144" i="16"/>
  <c r="E145" i="16"/>
  <c r="E146" i="16"/>
  <c r="F146" i="16"/>
  <c r="G146" i="16"/>
  <c r="E147" i="16"/>
  <c r="F147" i="16"/>
  <c r="G147" i="16"/>
  <c r="H147" i="16" s="1"/>
  <c r="F148" i="16"/>
  <c r="E149" i="16"/>
  <c r="F149" i="16"/>
  <c r="G149" i="16"/>
  <c r="H149" i="16" s="1"/>
  <c r="E150" i="16"/>
  <c r="F150" i="16"/>
  <c r="G150" i="16"/>
  <c r="H150" i="16" s="1"/>
  <c r="E151" i="16"/>
  <c r="E152" i="16"/>
  <c r="F152" i="16"/>
  <c r="G152" i="16"/>
  <c r="H152" i="16" s="1"/>
  <c r="E153" i="16"/>
  <c r="F153" i="16"/>
  <c r="G153" i="16"/>
  <c r="H153" i="16" s="1"/>
  <c r="E154" i="16"/>
  <c r="E155" i="16"/>
  <c r="F155" i="16"/>
  <c r="G155" i="16"/>
  <c r="H155" i="16" s="1"/>
  <c r="E73" i="15"/>
  <c r="E74" i="15"/>
  <c r="F74" i="15"/>
  <c r="G74" i="15"/>
  <c r="H74" i="15" s="1"/>
  <c r="E75" i="15"/>
  <c r="F75" i="15"/>
  <c r="G75" i="15"/>
  <c r="H75" i="15" s="1"/>
  <c r="E76" i="15"/>
  <c r="F76" i="15"/>
  <c r="E77" i="15"/>
  <c r="F77" i="15"/>
  <c r="G77" i="15"/>
  <c r="E78" i="15"/>
  <c r="G78" i="15"/>
  <c r="H78" i="15" s="1"/>
  <c r="E79" i="15"/>
  <c r="F79" i="15"/>
  <c r="G80" i="15"/>
  <c r="E81" i="15"/>
  <c r="F81" i="15"/>
  <c r="G81" i="15"/>
  <c r="H81" i="15" s="1"/>
  <c r="E82" i="15"/>
  <c r="G82" i="15"/>
  <c r="F83" i="15"/>
  <c r="G83" i="15"/>
  <c r="F84" i="15"/>
  <c r="G84" i="15"/>
  <c r="G85" i="15"/>
  <c r="E86" i="15"/>
  <c r="F86" i="15"/>
  <c r="G86" i="15"/>
  <c r="E87" i="15"/>
  <c r="F87" i="15"/>
  <c r="G87" i="15"/>
  <c r="H87" i="15" s="1"/>
  <c r="E88" i="15"/>
  <c r="G88" i="15"/>
  <c r="H88" i="15" s="1"/>
  <c r="E89" i="15"/>
  <c r="F89" i="15"/>
  <c r="G89" i="15"/>
  <c r="E90" i="15"/>
  <c r="F90" i="15"/>
  <c r="G90" i="15"/>
  <c r="H90" i="15" s="1"/>
  <c r="E91" i="15"/>
  <c r="F91" i="15"/>
  <c r="G91" i="15"/>
  <c r="E92" i="15"/>
  <c r="F92" i="15"/>
  <c r="G92" i="15"/>
  <c r="E93" i="15"/>
  <c r="F93" i="15"/>
  <c r="G93" i="15"/>
  <c r="H93" i="15" s="1"/>
  <c r="E94" i="15"/>
  <c r="F94" i="15"/>
  <c r="E95" i="15"/>
  <c r="F95" i="15"/>
  <c r="G95" i="15"/>
  <c r="H95" i="15" s="1"/>
  <c r="E96" i="15"/>
  <c r="F96" i="15"/>
  <c r="G96" i="15"/>
  <c r="H96" i="15" s="1"/>
  <c r="E97" i="15"/>
  <c r="F97" i="15"/>
  <c r="F98" i="15"/>
  <c r="G98" i="15"/>
  <c r="E99" i="15"/>
  <c r="F99" i="15"/>
  <c r="G99" i="15"/>
  <c r="H99" i="15" s="1"/>
  <c r="E100" i="15"/>
  <c r="G100" i="15"/>
  <c r="H100" i="15" s="1"/>
  <c r="E101" i="15"/>
  <c r="F101" i="15"/>
  <c r="G101" i="15"/>
  <c r="H101" i="15" s="1"/>
  <c r="E102" i="15"/>
  <c r="F102" i="15"/>
  <c r="G102" i="15"/>
  <c r="H102" i="15" s="1"/>
  <c r="E103" i="15"/>
  <c r="E104" i="15"/>
  <c r="F104" i="15"/>
  <c r="G104" i="15"/>
  <c r="E105" i="15"/>
  <c r="F105" i="15"/>
  <c r="G105" i="15"/>
  <c r="H105" i="15" s="1"/>
  <c r="E106" i="15"/>
  <c r="G106" i="15"/>
  <c r="H106" i="15" s="1"/>
  <c r="E107" i="15"/>
  <c r="F107" i="15"/>
  <c r="G107" i="15"/>
  <c r="H107" i="15" s="1"/>
  <c r="E108" i="15"/>
  <c r="F108" i="15"/>
  <c r="G108" i="15"/>
  <c r="H108" i="15" s="1"/>
  <c r="G109" i="15"/>
  <c r="E110" i="15"/>
  <c r="F110" i="15"/>
  <c r="G110" i="15"/>
  <c r="E111" i="15"/>
  <c r="F111" i="15"/>
  <c r="G111" i="15"/>
  <c r="H111" i="15" s="1"/>
  <c r="E112" i="15"/>
  <c r="F112" i="15"/>
  <c r="E113" i="15"/>
  <c r="F113" i="15"/>
  <c r="G113" i="15"/>
  <c r="E114" i="15"/>
  <c r="F114" i="15"/>
  <c r="G114" i="15"/>
  <c r="H114" i="15" s="1"/>
  <c r="G115" i="15"/>
  <c r="F116" i="15"/>
  <c r="G116" i="15"/>
  <c r="E117" i="15"/>
  <c r="F117" i="15"/>
  <c r="G117" i="15"/>
  <c r="H117" i="15" s="1"/>
  <c r="F118" i="15"/>
  <c r="E119" i="15"/>
  <c r="G119" i="15"/>
  <c r="G120" i="15"/>
  <c r="E121" i="15"/>
  <c r="F121" i="15"/>
  <c r="E122" i="15"/>
  <c r="F122" i="15"/>
  <c r="G122" i="15"/>
  <c r="H122" i="15" s="1"/>
  <c r="E123" i="15"/>
  <c r="F123" i="15"/>
  <c r="G123" i="15"/>
  <c r="H123" i="15" s="1"/>
  <c r="E124" i="15"/>
  <c r="F124" i="15"/>
  <c r="H124" i="15"/>
  <c r="G125" i="15"/>
  <c r="F126" i="15"/>
  <c r="G126" i="15"/>
  <c r="E127" i="15"/>
  <c r="G127" i="15"/>
  <c r="H127" i="15" s="1"/>
  <c r="E128" i="15"/>
  <c r="F128" i="15"/>
  <c r="G128" i="15"/>
  <c r="H128" i="15" s="1"/>
  <c r="E129" i="15"/>
  <c r="F129" i="15"/>
  <c r="G129" i="15"/>
  <c r="H129" i="15" s="1"/>
  <c r="E130" i="15"/>
  <c r="G130" i="15"/>
  <c r="G131" i="15"/>
  <c r="E132" i="15"/>
  <c r="F132" i="15"/>
  <c r="G132" i="15"/>
  <c r="H132" i="15" s="1"/>
  <c r="E133" i="15"/>
  <c r="F133" i="15"/>
  <c r="E134" i="15"/>
  <c r="F134" i="15"/>
  <c r="G134" i="15"/>
  <c r="H134" i="15" s="1"/>
  <c r="E135" i="15"/>
  <c r="F135" i="15"/>
  <c r="G135" i="15"/>
  <c r="H135" i="15" s="1"/>
  <c r="E136" i="15"/>
  <c r="F136" i="15"/>
  <c r="E137" i="15"/>
  <c r="G137" i="15"/>
  <c r="E138" i="15"/>
  <c r="F138" i="15"/>
  <c r="G138" i="15"/>
  <c r="H138" i="15" s="1"/>
  <c r="F139" i="15"/>
  <c r="G139" i="15"/>
  <c r="E140" i="15"/>
  <c r="F140" i="15"/>
  <c r="G140" i="15"/>
  <c r="E141" i="15"/>
  <c r="F141" i="15"/>
  <c r="G141" i="15"/>
  <c r="H141" i="15" s="1"/>
  <c r="E142" i="15"/>
  <c r="F142" i="15"/>
  <c r="E143" i="15"/>
  <c r="F143" i="15"/>
  <c r="G143" i="15"/>
  <c r="H143" i="15" s="1"/>
  <c r="F144" i="15"/>
  <c r="G144" i="15"/>
  <c r="G145" i="15"/>
  <c r="E146" i="15"/>
  <c r="F146" i="15"/>
  <c r="G146" i="15"/>
  <c r="H146" i="15" s="1"/>
  <c r="E147" i="15"/>
  <c r="F147" i="15"/>
  <c r="G147" i="15"/>
  <c r="G148" i="15"/>
  <c r="E149" i="15"/>
  <c r="G149" i="15"/>
  <c r="H149" i="15" s="1"/>
  <c r="E150" i="15"/>
  <c r="F150" i="15"/>
  <c r="G150" i="15"/>
  <c r="H150" i="15" s="1"/>
  <c r="E151" i="15"/>
  <c r="G151" i="15"/>
  <c r="H151" i="15" s="1"/>
  <c r="E152" i="15"/>
  <c r="F152" i="15"/>
  <c r="G152" i="15"/>
  <c r="E153" i="15"/>
  <c r="F153" i="15"/>
  <c r="G153" i="15"/>
  <c r="E154" i="15"/>
  <c r="G154" i="15"/>
  <c r="H154" i="15" s="1"/>
  <c r="E155" i="15"/>
  <c r="F155" i="15"/>
  <c r="G155" i="15"/>
  <c r="E73" i="14"/>
  <c r="F73" i="14"/>
  <c r="G73" i="14"/>
  <c r="E74" i="14"/>
  <c r="G74" i="14"/>
  <c r="H74" i="14" s="1"/>
  <c r="G75" i="14"/>
  <c r="G76" i="14"/>
  <c r="E77" i="14"/>
  <c r="F77" i="14"/>
  <c r="G77" i="14"/>
  <c r="H77" i="14" s="1"/>
  <c r="E78" i="14"/>
  <c r="F78" i="14"/>
  <c r="G78" i="14"/>
  <c r="E79" i="14"/>
  <c r="F79" i="14"/>
  <c r="G79" i="14"/>
  <c r="E80" i="14"/>
  <c r="F80" i="14"/>
  <c r="G80" i="14"/>
  <c r="H80" i="14" s="1"/>
  <c r="E81" i="14"/>
  <c r="F81" i="14"/>
  <c r="G81" i="14"/>
  <c r="H81" i="14" s="1"/>
  <c r="E82" i="14"/>
  <c r="F82" i="14"/>
  <c r="G82" i="14"/>
  <c r="H82" i="14" s="1"/>
  <c r="E83" i="14"/>
  <c r="F83" i="14"/>
  <c r="G83" i="14"/>
  <c r="H83" i="14" s="1"/>
  <c r="E84" i="14"/>
  <c r="F84" i="14"/>
  <c r="G84" i="14"/>
  <c r="H84" i="14" s="1"/>
  <c r="G85" i="14"/>
  <c r="E86" i="14"/>
  <c r="F86" i="14"/>
  <c r="G86" i="14"/>
  <c r="H86" i="14" s="1"/>
  <c r="G87" i="14"/>
  <c r="F88" i="14"/>
  <c r="G88" i="14"/>
  <c r="E89" i="14"/>
  <c r="G89" i="14"/>
  <c r="H89" i="14" s="1"/>
  <c r="E90" i="14"/>
  <c r="F90" i="14"/>
  <c r="G90" i="14"/>
  <c r="E91" i="14"/>
  <c r="F91" i="14"/>
  <c r="G91" i="14"/>
  <c r="E92" i="14"/>
  <c r="F92" i="14"/>
  <c r="G92" i="14"/>
  <c r="H92" i="14" s="1"/>
  <c r="E93" i="14"/>
  <c r="F93" i="14"/>
  <c r="G93" i="14"/>
  <c r="H93" i="14" s="1"/>
  <c r="G94" i="14"/>
  <c r="E95" i="14"/>
  <c r="F95" i="14"/>
  <c r="G95" i="14"/>
  <c r="H95" i="14" s="1"/>
  <c r="E96" i="14"/>
  <c r="F96" i="14"/>
  <c r="G96" i="14"/>
  <c r="F97" i="14"/>
  <c r="G97" i="14"/>
  <c r="E98" i="14"/>
  <c r="F98" i="14"/>
  <c r="G98" i="14"/>
  <c r="H98" i="14" s="1"/>
  <c r="G99" i="14"/>
  <c r="F100" i="14"/>
  <c r="G100" i="14"/>
  <c r="E101" i="14"/>
  <c r="F101" i="14"/>
  <c r="G101" i="14"/>
  <c r="H101" i="14" s="1"/>
  <c r="E102" i="14"/>
  <c r="F102" i="14"/>
  <c r="G102" i="14"/>
  <c r="H102" i="14" s="1"/>
  <c r="E103" i="14"/>
  <c r="F103" i="14"/>
  <c r="G103" i="14"/>
  <c r="F104" i="14"/>
  <c r="G104" i="14"/>
  <c r="E105" i="14"/>
  <c r="F105" i="14"/>
  <c r="G105" i="14"/>
  <c r="E106" i="14"/>
  <c r="F106" i="14"/>
  <c r="G106" i="14"/>
  <c r="F107" i="14"/>
  <c r="G107" i="14"/>
  <c r="E108" i="14"/>
  <c r="F108" i="14"/>
  <c r="G108" i="14"/>
  <c r="H108" i="14" s="1"/>
  <c r="E109" i="14"/>
  <c r="F109" i="14"/>
  <c r="G109" i="14"/>
  <c r="H109" i="14" s="1"/>
  <c r="E110" i="14"/>
  <c r="F110" i="14"/>
  <c r="G110" i="14"/>
  <c r="H110" i="14" s="1"/>
  <c r="G111" i="14"/>
  <c r="E112" i="14"/>
  <c r="F112" i="14"/>
  <c r="G112" i="14"/>
  <c r="E113" i="14"/>
  <c r="F113" i="14"/>
  <c r="G113" i="14"/>
  <c r="H113" i="14" s="1"/>
  <c r="G114" i="14"/>
  <c r="E115" i="14"/>
  <c r="F115" i="14"/>
  <c r="G115" i="14"/>
  <c r="H115" i="14" s="1"/>
  <c r="E116" i="14"/>
  <c r="F116" i="14"/>
  <c r="G116" i="14"/>
  <c r="H116" i="14" s="1"/>
  <c r="E117" i="14"/>
  <c r="F117" i="14"/>
  <c r="G117" i="14"/>
  <c r="E118" i="14"/>
  <c r="F118" i="14"/>
  <c r="G118" i="14"/>
  <c r="G119" i="14"/>
  <c r="F120" i="14"/>
  <c r="G120" i="14"/>
  <c r="E121" i="14"/>
  <c r="F121" i="14"/>
  <c r="G121" i="14"/>
  <c r="G122" i="14"/>
  <c r="F123" i="14"/>
  <c r="G123" i="14"/>
  <c r="E124" i="14"/>
  <c r="F124" i="14"/>
  <c r="G124" i="14"/>
  <c r="H124" i="14" s="1"/>
  <c r="G125" i="14"/>
  <c r="G126" i="14"/>
  <c r="F127" i="14"/>
  <c r="G127" i="14"/>
  <c r="E128" i="14"/>
  <c r="F128" i="14"/>
  <c r="G128" i="14"/>
  <c r="F129" i="14"/>
  <c r="G129" i="14"/>
  <c r="E130" i="14"/>
  <c r="F130" i="14"/>
  <c r="G130" i="14"/>
  <c r="G131" i="14"/>
  <c r="E132" i="14"/>
  <c r="F132" i="14"/>
  <c r="G132" i="14"/>
  <c r="H132" i="14" s="1"/>
  <c r="E133" i="14"/>
  <c r="F133" i="14"/>
  <c r="G133" i="14"/>
  <c r="H133" i="14" s="1"/>
  <c r="E134" i="14"/>
  <c r="F134" i="14"/>
  <c r="G134" i="14"/>
  <c r="H134" i="14" s="1"/>
  <c r="E135" i="14"/>
  <c r="F135" i="14"/>
  <c r="G135" i="14"/>
  <c r="H135" i="14" s="1"/>
  <c r="E136" i="14"/>
  <c r="F136" i="14"/>
  <c r="G136" i="14"/>
  <c r="E137" i="14"/>
  <c r="F137" i="14"/>
  <c r="G137" i="14"/>
  <c r="E138" i="14"/>
  <c r="F138" i="14"/>
  <c r="G138" i="14"/>
  <c r="H138" i="14" s="1"/>
  <c r="E139" i="14"/>
  <c r="F139" i="14"/>
  <c r="G139" i="14"/>
  <c r="E140" i="14"/>
  <c r="F140" i="14"/>
  <c r="G140" i="14"/>
  <c r="E141" i="14"/>
  <c r="F141" i="14"/>
  <c r="G141" i="14"/>
  <c r="H141" i="14" s="1"/>
  <c r="E142" i="14"/>
  <c r="F142" i="14"/>
  <c r="G142" i="14"/>
  <c r="H142" i="14" s="1"/>
  <c r="E143" i="14"/>
  <c r="F143" i="14"/>
  <c r="G143" i="14"/>
  <c r="H143" i="14" s="1"/>
  <c r="E144" i="14"/>
  <c r="G144" i="14"/>
  <c r="E145" i="14"/>
  <c r="F145" i="14"/>
  <c r="G145" i="14"/>
  <c r="E146" i="14"/>
  <c r="F146" i="14"/>
  <c r="G146" i="14"/>
  <c r="H146" i="14" s="1"/>
  <c r="E147" i="14"/>
  <c r="F147" i="14"/>
  <c r="G147" i="14"/>
  <c r="F148" i="14"/>
  <c r="G148" i="14"/>
  <c r="E149" i="14"/>
  <c r="F149" i="14"/>
  <c r="G149" i="14"/>
  <c r="E150" i="14"/>
  <c r="F150" i="14"/>
  <c r="G150" i="14"/>
  <c r="E151" i="14"/>
  <c r="F151" i="14"/>
  <c r="G151" i="14"/>
  <c r="H151" i="14" s="1"/>
  <c r="E152" i="14"/>
  <c r="G152" i="14"/>
  <c r="H152" i="14" s="1"/>
  <c r="E153" i="14"/>
  <c r="F153" i="14"/>
  <c r="G153" i="14"/>
  <c r="H153" i="14" s="1"/>
  <c r="E154" i="14"/>
  <c r="F154" i="14"/>
  <c r="G154" i="14"/>
  <c r="H154" i="14" s="1"/>
  <c r="E155" i="14"/>
  <c r="F155" i="14"/>
  <c r="G155" i="14"/>
  <c r="E73" i="13"/>
  <c r="G73" i="13"/>
  <c r="E74" i="13"/>
  <c r="F74" i="13"/>
  <c r="G74" i="13"/>
  <c r="H74" i="13" s="1"/>
  <c r="E75" i="13"/>
  <c r="G75" i="13"/>
  <c r="E76" i="13"/>
  <c r="G76" i="13"/>
  <c r="E77" i="13"/>
  <c r="F77" i="13"/>
  <c r="G77" i="13"/>
  <c r="H77" i="13" s="1"/>
  <c r="E78" i="13"/>
  <c r="F78" i="13"/>
  <c r="G78" i="13"/>
  <c r="H78" i="13" s="1"/>
  <c r="E79" i="13"/>
  <c r="F79" i="13"/>
  <c r="G79" i="13"/>
  <c r="H79" i="13" s="1"/>
  <c r="E80" i="13"/>
  <c r="G80" i="13"/>
  <c r="H80" i="13" s="1"/>
  <c r="E81" i="13"/>
  <c r="F81" i="13"/>
  <c r="G81" i="13"/>
  <c r="E82" i="13"/>
  <c r="F82" i="13"/>
  <c r="G82" i="13"/>
  <c r="E83" i="13"/>
  <c r="F83" i="13"/>
  <c r="G83" i="13"/>
  <c r="H83" i="13" s="1"/>
  <c r="E84" i="13"/>
  <c r="F84" i="13"/>
  <c r="G84" i="13"/>
  <c r="E85" i="13"/>
  <c r="G85" i="13"/>
  <c r="E86" i="13"/>
  <c r="F86" i="13"/>
  <c r="G86" i="13"/>
  <c r="H86" i="13" s="1"/>
  <c r="E87" i="13"/>
  <c r="G87" i="13"/>
  <c r="H87" i="13" s="1"/>
  <c r="E88" i="13"/>
  <c r="F88" i="13"/>
  <c r="G88" i="13"/>
  <c r="H88" i="13" s="1"/>
  <c r="E89" i="13"/>
  <c r="F89" i="13"/>
  <c r="G89" i="13"/>
  <c r="H89" i="13" s="1"/>
  <c r="E90" i="13"/>
  <c r="F90" i="13"/>
  <c r="G90" i="13"/>
  <c r="E91" i="13"/>
  <c r="G91" i="13"/>
  <c r="E92" i="13"/>
  <c r="F92" i="13"/>
  <c r="G92" i="13"/>
  <c r="H92" i="13" s="1"/>
  <c r="E93" i="13"/>
  <c r="F93" i="13"/>
  <c r="G93" i="13"/>
  <c r="E94" i="13"/>
  <c r="F94" i="13"/>
  <c r="G94" i="13"/>
  <c r="E95" i="13"/>
  <c r="F95" i="13"/>
  <c r="G95" i="13"/>
  <c r="H95" i="13" s="1"/>
  <c r="E96" i="13"/>
  <c r="F96" i="13"/>
  <c r="G96" i="13"/>
  <c r="H96" i="13" s="1"/>
  <c r="E97" i="13"/>
  <c r="F97" i="13"/>
  <c r="G97" i="13"/>
  <c r="H97" i="13" s="1"/>
  <c r="E98" i="13"/>
  <c r="F98" i="13"/>
  <c r="G98" i="13"/>
  <c r="H98" i="13" s="1"/>
  <c r="E99" i="13"/>
  <c r="F99" i="13"/>
  <c r="G99" i="13"/>
  <c r="E100" i="13"/>
  <c r="F100" i="13"/>
  <c r="G100" i="13"/>
  <c r="E101" i="13"/>
  <c r="F101" i="13"/>
  <c r="G101" i="13"/>
  <c r="H101" i="13" s="1"/>
  <c r="E102" i="13"/>
  <c r="F102" i="13"/>
  <c r="G102" i="13"/>
  <c r="E103" i="13"/>
  <c r="F103" i="13"/>
  <c r="G103" i="13"/>
  <c r="E104" i="13"/>
  <c r="F104" i="13"/>
  <c r="G104" i="13"/>
  <c r="H104" i="13" s="1"/>
  <c r="E105" i="13"/>
  <c r="G105" i="13"/>
  <c r="H105" i="13" s="1"/>
  <c r="E106" i="13"/>
  <c r="G106" i="13"/>
  <c r="H106" i="13" s="1"/>
  <c r="E107" i="13"/>
  <c r="F107" i="13"/>
  <c r="G107" i="13"/>
  <c r="H107" i="13" s="1"/>
  <c r="E108" i="13"/>
  <c r="G108" i="13"/>
  <c r="E109" i="13"/>
  <c r="G109" i="13"/>
  <c r="E110" i="13"/>
  <c r="F110" i="13"/>
  <c r="G110" i="13"/>
  <c r="H110" i="13" s="1"/>
  <c r="E111" i="13"/>
  <c r="F111" i="13"/>
  <c r="G111" i="13"/>
  <c r="E112" i="13"/>
  <c r="F112" i="13"/>
  <c r="G112" i="13"/>
  <c r="E113" i="13"/>
  <c r="F113" i="13"/>
  <c r="G113" i="13"/>
  <c r="H113" i="13" s="1"/>
  <c r="E114" i="13"/>
  <c r="F114" i="13"/>
  <c r="G114" i="13"/>
  <c r="H114" i="13" s="1"/>
  <c r="E115" i="13"/>
  <c r="F115" i="13"/>
  <c r="G115" i="13"/>
  <c r="H115" i="13" s="1"/>
  <c r="E116" i="13"/>
  <c r="F116" i="13"/>
  <c r="G116" i="13"/>
  <c r="H116" i="13" s="1"/>
  <c r="E117" i="13"/>
  <c r="G117" i="13"/>
  <c r="E118" i="13"/>
  <c r="F118" i="13"/>
  <c r="G118" i="13"/>
  <c r="E119" i="13"/>
  <c r="G119" i="13"/>
  <c r="H119" i="13" s="1"/>
  <c r="E120" i="13"/>
  <c r="F120" i="13"/>
  <c r="G120" i="13"/>
  <c r="E121" i="13"/>
  <c r="F121" i="13"/>
  <c r="G121" i="13"/>
  <c r="E122" i="13"/>
  <c r="F122" i="13"/>
  <c r="G122" i="13"/>
  <c r="H122" i="13" s="1"/>
  <c r="E123" i="13"/>
  <c r="G123" i="13"/>
  <c r="H123" i="13" s="1"/>
  <c r="E124" i="13"/>
  <c r="F124" i="13"/>
  <c r="G124" i="13"/>
  <c r="H124" i="13" s="1"/>
  <c r="G125" i="13"/>
  <c r="G126" i="13"/>
  <c r="F127" i="13"/>
  <c r="G127" i="13"/>
  <c r="E128" i="13"/>
  <c r="F128" i="13"/>
  <c r="G128" i="13"/>
  <c r="H128" i="13" s="1"/>
  <c r="E129" i="13"/>
  <c r="F129" i="13"/>
  <c r="G129" i="13"/>
  <c r="E130" i="13"/>
  <c r="F130" i="13"/>
  <c r="G130" i="13"/>
  <c r="E131" i="13"/>
  <c r="G131" i="13"/>
  <c r="H131" i="13" s="1"/>
  <c r="E132" i="13"/>
  <c r="F132" i="13"/>
  <c r="G132" i="13"/>
  <c r="H132" i="13" s="1"/>
  <c r="E133" i="13"/>
  <c r="F133" i="13"/>
  <c r="G133" i="13"/>
  <c r="H133" i="13" s="1"/>
  <c r="E134" i="13"/>
  <c r="F134" i="13"/>
  <c r="G134" i="13"/>
  <c r="H134" i="13" s="1"/>
  <c r="E135" i="13"/>
  <c r="F135" i="13"/>
  <c r="G135" i="13"/>
  <c r="H135" i="13" s="1"/>
  <c r="E136" i="13"/>
  <c r="F136" i="13"/>
  <c r="G136" i="13"/>
  <c r="E137" i="13"/>
  <c r="G137" i="13"/>
  <c r="H137" i="13" s="1"/>
  <c r="E138" i="13"/>
  <c r="F138" i="13"/>
  <c r="G138" i="13"/>
  <c r="H138" i="13" s="1"/>
  <c r="E139" i="13"/>
  <c r="F139" i="13"/>
  <c r="G139" i="13"/>
  <c r="H139" i="13" s="1"/>
  <c r="E140" i="13"/>
  <c r="F140" i="13"/>
  <c r="G140" i="13"/>
  <c r="H140" i="13" s="1"/>
  <c r="E141" i="13"/>
  <c r="F141" i="13"/>
  <c r="G141" i="13"/>
  <c r="E142" i="13"/>
  <c r="F142" i="13"/>
  <c r="G142" i="13"/>
  <c r="H142" i="13" s="1"/>
  <c r="E143" i="13"/>
  <c r="F143" i="13"/>
  <c r="G143" i="13"/>
  <c r="H143" i="13" s="1"/>
  <c r="E144" i="13"/>
  <c r="F144" i="13"/>
  <c r="G144" i="13"/>
  <c r="H144" i="13" s="1"/>
  <c r="E145" i="13"/>
  <c r="F145" i="13"/>
  <c r="G145" i="13"/>
  <c r="H145" i="13" s="1"/>
  <c r="E146" i="13"/>
  <c r="F146" i="13"/>
  <c r="G146" i="13"/>
  <c r="E147" i="13"/>
  <c r="F147" i="13"/>
  <c r="G147" i="13"/>
  <c r="F148" i="13"/>
  <c r="G148" i="13"/>
  <c r="E149" i="13"/>
  <c r="F149" i="13"/>
  <c r="G149" i="13"/>
  <c r="E150" i="13"/>
  <c r="F150" i="13"/>
  <c r="G150" i="13"/>
  <c r="H150" i="13" s="1"/>
  <c r="E151" i="13"/>
  <c r="F151" i="13"/>
  <c r="G151" i="13"/>
  <c r="H151" i="13" s="1"/>
  <c r="E152" i="13"/>
  <c r="F152" i="13"/>
  <c r="G152" i="13"/>
  <c r="E153" i="13"/>
  <c r="F153" i="13"/>
  <c r="G153" i="13"/>
  <c r="H153" i="13" s="1"/>
  <c r="E154" i="13"/>
  <c r="F154" i="13"/>
  <c r="G154" i="13"/>
  <c r="E155" i="13"/>
  <c r="F155" i="13"/>
  <c r="G155" i="13"/>
  <c r="F73" i="12"/>
  <c r="G73" i="12"/>
  <c r="E74" i="12"/>
  <c r="G74" i="12"/>
  <c r="H74" i="12" s="1"/>
  <c r="G75" i="12"/>
  <c r="G76" i="12"/>
  <c r="F77" i="12"/>
  <c r="G77" i="12"/>
  <c r="F78" i="12"/>
  <c r="G78" i="12"/>
  <c r="E79" i="12"/>
  <c r="F79" i="12"/>
  <c r="G79" i="12"/>
  <c r="H79" i="12" s="1"/>
  <c r="E80" i="12"/>
  <c r="G80" i="12"/>
  <c r="H80" i="12" s="1"/>
  <c r="E81" i="12"/>
  <c r="F81" i="12"/>
  <c r="G81" i="12"/>
  <c r="H81" i="12" s="1"/>
  <c r="E82" i="12"/>
  <c r="F82" i="12"/>
  <c r="G82" i="12"/>
  <c r="H82" i="12" s="1"/>
  <c r="E83" i="12"/>
  <c r="F83" i="12"/>
  <c r="G83" i="12"/>
  <c r="F84" i="12"/>
  <c r="G84" i="12"/>
  <c r="G85" i="12"/>
  <c r="E86" i="12"/>
  <c r="F86" i="12"/>
  <c r="G86" i="12"/>
  <c r="H86" i="12" s="1"/>
  <c r="G87" i="12"/>
  <c r="E88" i="12"/>
  <c r="G88" i="12"/>
  <c r="H88" i="12" s="1"/>
  <c r="E89" i="12"/>
  <c r="F89" i="12"/>
  <c r="G89" i="12"/>
  <c r="E90" i="12"/>
  <c r="F90" i="12"/>
  <c r="G90" i="12"/>
  <c r="E91" i="12"/>
  <c r="G91" i="12"/>
  <c r="H91" i="12" s="1"/>
  <c r="E92" i="12"/>
  <c r="F92" i="12"/>
  <c r="G92" i="12"/>
  <c r="E93" i="12"/>
  <c r="F93" i="12"/>
  <c r="G93" i="12"/>
  <c r="G94" i="12"/>
  <c r="E95" i="12"/>
  <c r="F95" i="12"/>
  <c r="G95" i="12"/>
  <c r="H95" i="12" s="1"/>
  <c r="E96" i="12"/>
  <c r="F96" i="12"/>
  <c r="G96" i="12"/>
  <c r="E97" i="12"/>
  <c r="G97" i="12"/>
  <c r="H97" i="12" s="1"/>
  <c r="G98" i="12"/>
  <c r="G99" i="12"/>
  <c r="E100" i="12"/>
  <c r="F100" i="12"/>
  <c r="G100" i="12"/>
  <c r="H100" i="12" s="1"/>
  <c r="E101" i="12"/>
  <c r="F101" i="12"/>
  <c r="G101" i="12"/>
  <c r="H101" i="12" s="1"/>
  <c r="G102" i="12"/>
  <c r="E103" i="12"/>
  <c r="F103" i="12"/>
  <c r="G103" i="12"/>
  <c r="H103" i="12" s="1"/>
  <c r="E104" i="12"/>
  <c r="F104" i="12"/>
  <c r="G104" i="12"/>
  <c r="H104" i="12" s="1"/>
  <c r="G105" i="12"/>
  <c r="E106" i="12"/>
  <c r="F106" i="12"/>
  <c r="G106" i="12"/>
  <c r="H106" i="12" s="1"/>
  <c r="F107" i="12"/>
  <c r="G107" i="12"/>
  <c r="E108" i="12"/>
  <c r="F108" i="12"/>
  <c r="G108" i="12"/>
  <c r="H108" i="12" s="1"/>
  <c r="G109" i="12"/>
  <c r="G110" i="12"/>
  <c r="F111" i="12"/>
  <c r="G111" i="12"/>
  <c r="E112" i="12"/>
  <c r="F112" i="12"/>
  <c r="G112" i="12"/>
  <c r="H112" i="12" s="1"/>
  <c r="E113" i="12"/>
  <c r="F113" i="12"/>
  <c r="G113" i="12"/>
  <c r="H113" i="12" s="1"/>
  <c r="F114" i="12"/>
  <c r="G114" i="12"/>
  <c r="G115" i="12"/>
  <c r="F116" i="12"/>
  <c r="G116" i="12"/>
  <c r="G117" i="12"/>
  <c r="G118" i="12"/>
  <c r="G119" i="12"/>
  <c r="G120" i="12"/>
  <c r="E121" i="12"/>
  <c r="F121" i="12"/>
  <c r="G121" i="12"/>
  <c r="H121" i="12" s="1"/>
  <c r="G122" i="12"/>
  <c r="F123" i="12"/>
  <c r="G123" i="12"/>
  <c r="E124" i="12"/>
  <c r="G124" i="12"/>
  <c r="H124" i="12" s="1"/>
  <c r="G125" i="12"/>
  <c r="E126" i="12"/>
  <c r="F126" i="12"/>
  <c r="G126" i="12"/>
  <c r="E127" i="12"/>
  <c r="G127" i="12"/>
  <c r="H127" i="12" s="1"/>
  <c r="E128" i="12"/>
  <c r="F128" i="12"/>
  <c r="G128" i="12"/>
  <c r="H128" i="12" s="1"/>
  <c r="G129" i="12"/>
  <c r="E130" i="12"/>
  <c r="F130" i="12"/>
  <c r="G130" i="12"/>
  <c r="H130" i="12" s="1"/>
  <c r="E131" i="12"/>
  <c r="G131" i="12"/>
  <c r="H131" i="12" s="1"/>
  <c r="F132" i="12"/>
  <c r="G132" i="12"/>
  <c r="E133" i="12"/>
  <c r="F133" i="12"/>
  <c r="G133" i="12"/>
  <c r="H133" i="12" s="1"/>
  <c r="E134" i="12"/>
  <c r="F134" i="12"/>
  <c r="G134" i="12"/>
  <c r="H134" i="12" s="1"/>
  <c r="F135" i="12"/>
  <c r="G135" i="12"/>
  <c r="E136" i="12"/>
  <c r="F136" i="12"/>
  <c r="G136" i="12"/>
  <c r="H136" i="12" s="1"/>
  <c r="G137" i="12"/>
  <c r="E138" i="12"/>
  <c r="F138" i="12"/>
  <c r="G138" i="12"/>
  <c r="G139" i="12"/>
  <c r="E140" i="12"/>
  <c r="G140" i="12"/>
  <c r="H140" i="12" s="1"/>
  <c r="E141" i="12"/>
  <c r="F141" i="12"/>
  <c r="G141" i="12"/>
  <c r="H141" i="12" s="1"/>
  <c r="E142" i="12"/>
  <c r="F142" i="12"/>
  <c r="G142" i="12"/>
  <c r="H142" i="12" s="1"/>
  <c r="E143" i="12"/>
  <c r="F143" i="12"/>
  <c r="G143" i="12"/>
  <c r="H143" i="12" s="1"/>
  <c r="E144" i="12"/>
  <c r="F144" i="12"/>
  <c r="G144" i="12"/>
  <c r="H144" i="12" s="1"/>
  <c r="F145" i="12"/>
  <c r="G145" i="12"/>
  <c r="E146" i="12"/>
  <c r="F146" i="12"/>
  <c r="G146" i="12"/>
  <c r="E147" i="12"/>
  <c r="F147" i="12"/>
  <c r="G147" i="12"/>
  <c r="H147" i="12" s="1"/>
  <c r="F148" i="12"/>
  <c r="G148" i="12"/>
  <c r="F149" i="12"/>
  <c r="G149" i="12"/>
  <c r="F150" i="12"/>
  <c r="G150" i="12"/>
  <c r="E151" i="12"/>
  <c r="F151" i="12"/>
  <c r="G151" i="12"/>
  <c r="E152" i="12"/>
  <c r="G152" i="12"/>
  <c r="H152" i="12" s="1"/>
  <c r="E153" i="12"/>
  <c r="F153" i="12"/>
  <c r="G153" i="12"/>
  <c r="E154" i="12"/>
  <c r="F154" i="12"/>
  <c r="G154" i="12"/>
  <c r="E155" i="12"/>
  <c r="F155" i="12"/>
  <c r="G155" i="12"/>
  <c r="H155" i="12" s="1"/>
  <c r="F73" i="11"/>
  <c r="G73" i="11"/>
  <c r="E74" i="11"/>
  <c r="F74" i="11"/>
  <c r="G74" i="11"/>
  <c r="G75" i="11"/>
  <c r="G76" i="11"/>
  <c r="E77" i="11"/>
  <c r="G77" i="11"/>
  <c r="E78" i="11"/>
  <c r="G78" i="11"/>
  <c r="H78" i="11" s="1"/>
  <c r="E79" i="11"/>
  <c r="F79" i="11"/>
  <c r="G79" i="11"/>
  <c r="H79" i="11" s="1"/>
  <c r="E80" i="11"/>
  <c r="F80" i="11"/>
  <c r="G80" i="11"/>
  <c r="H80" i="11" s="1"/>
  <c r="E81" i="11"/>
  <c r="F81" i="11"/>
  <c r="G81" i="11"/>
  <c r="H81" i="11" s="1"/>
  <c r="E82" i="11"/>
  <c r="F82" i="11"/>
  <c r="G82" i="11"/>
  <c r="H82" i="11" s="1"/>
  <c r="E83" i="11"/>
  <c r="F83" i="11"/>
  <c r="G83" i="11"/>
  <c r="E84" i="11"/>
  <c r="F84" i="11"/>
  <c r="G84" i="11"/>
  <c r="H84" i="11" s="1"/>
  <c r="E85" i="11"/>
  <c r="G85" i="11"/>
  <c r="H85" i="11" s="1"/>
  <c r="E86" i="11"/>
  <c r="F86" i="11"/>
  <c r="G86" i="11"/>
  <c r="H86" i="11" s="1"/>
  <c r="E87" i="11"/>
  <c r="G87" i="11"/>
  <c r="H87" i="11" s="1"/>
  <c r="E88" i="11"/>
  <c r="F88" i="11"/>
  <c r="G88" i="11"/>
  <c r="E89" i="11"/>
  <c r="F89" i="11"/>
  <c r="G89" i="11"/>
  <c r="E90" i="11"/>
  <c r="F90" i="11"/>
  <c r="G90" i="11"/>
  <c r="H90" i="11" s="1"/>
  <c r="E91" i="11"/>
  <c r="F91" i="11"/>
  <c r="G91" i="11"/>
  <c r="H91" i="11" s="1"/>
  <c r="E92" i="11"/>
  <c r="F92" i="11"/>
  <c r="G92" i="11"/>
  <c r="H92" i="11" s="1"/>
  <c r="E93" i="11"/>
  <c r="F93" i="11"/>
  <c r="G93" i="11"/>
  <c r="H93" i="11" s="1"/>
  <c r="F94" i="11"/>
  <c r="G94" i="11"/>
  <c r="E95" i="11"/>
  <c r="F95" i="11"/>
  <c r="G95" i="11"/>
  <c r="E96" i="11"/>
  <c r="F96" i="11"/>
  <c r="G96" i="11"/>
  <c r="H96" i="11" s="1"/>
  <c r="E97" i="11"/>
  <c r="F97" i="11"/>
  <c r="G97" i="11"/>
  <c r="G98" i="11"/>
  <c r="G99" i="11"/>
  <c r="F100" i="11"/>
  <c r="G100" i="11"/>
  <c r="E101" i="11"/>
  <c r="F101" i="11"/>
  <c r="G101" i="11"/>
  <c r="E102" i="11"/>
  <c r="F102" i="11"/>
  <c r="G102" i="11"/>
  <c r="H102" i="11" s="1"/>
  <c r="E103" i="11"/>
  <c r="G103" i="11"/>
  <c r="E104" i="11"/>
  <c r="F104" i="11"/>
  <c r="G104" i="11"/>
  <c r="G105" i="11"/>
  <c r="E106" i="11"/>
  <c r="G106" i="11"/>
  <c r="H106" i="11" s="1"/>
  <c r="E107" i="11"/>
  <c r="G107" i="11"/>
  <c r="H107" i="11" s="1"/>
  <c r="E108" i="11"/>
  <c r="F108" i="11"/>
  <c r="G108" i="11"/>
  <c r="H108" i="11" s="1"/>
  <c r="E109" i="11"/>
  <c r="G109" i="11"/>
  <c r="H109" i="11" s="1"/>
  <c r="E110" i="11"/>
  <c r="F110" i="11"/>
  <c r="G110" i="11"/>
  <c r="E111" i="11"/>
  <c r="F111" i="11"/>
  <c r="G111" i="11"/>
  <c r="H111" i="11" s="1"/>
  <c r="E112" i="11"/>
  <c r="F112" i="11"/>
  <c r="G112" i="11"/>
  <c r="H112" i="11" s="1"/>
  <c r="E113" i="11"/>
  <c r="F113" i="11"/>
  <c r="G113" i="11"/>
  <c r="H113" i="11" s="1"/>
  <c r="F114" i="11"/>
  <c r="G114" i="11"/>
  <c r="E115" i="11"/>
  <c r="G115" i="11"/>
  <c r="E116" i="11"/>
  <c r="F116" i="11"/>
  <c r="G116" i="11"/>
  <c r="E117" i="11"/>
  <c r="F117" i="11"/>
  <c r="G117" i="11"/>
  <c r="H117" i="11" s="1"/>
  <c r="E118" i="11"/>
  <c r="F118" i="11"/>
  <c r="G118" i="11"/>
  <c r="H118" i="11" s="1"/>
  <c r="G119" i="11"/>
  <c r="E120" i="11"/>
  <c r="G120" i="11"/>
  <c r="H120" i="11" s="1"/>
  <c r="E121" i="11"/>
  <c r="F121" i="11"/>
  <c r="G121" i="11"/>
  <c r="G122" i="11"/>
  <c r="G123" i="11"/>
  <c r="E124" i="11"/>
  <c r="F124" i="11"/>
  <c r="G124" i="11"/>
  <c r="G125" i="11"/>
  <c r="F126" i="11"/>
  <c r="G126" i="11"/>
  <c r="G127" i="11"/>
  <c r="E128" i="11"/>
  <c r="G128" i="11"/>
  <c r="E129" i="11"/>
  <c r="F129" i="11"/>
  <c r="G129" i="11"/>
  <c r="H129" i="11" s="1"/>
  <c r="E130" i="11"/>
  <c r="F130" i="11"/>
  <c r="G130" i="11"/>
  <c r="G131" i="11"/>
  <c r="E132" i="11"/>
  <c r="F132" i="11"/>
  <c r="G132" i="11"/>
  <c r="H132" i="11" s="1"/>
  <c r="E133" i="11"/>
  <c r="F133" i="11"/>
  <c r="G133" i="11"/>
  <c r="H133" i="11" s="1"/>
  <c r="E134" i="11"/>
  <c r="F134" i="11"/>
  <c r="G134" i="11"/>
  <c r="H134" i="11" s="1"/>
  <c r="E135" i="11"/>
  <c r="F135" i="11"/>
  <c r="G135" i="11"/>
  <c r="H135" i="11" s="1"/>
  <c r="E136" i="11"/>
  <c r="F136" i="11"/>
  <c r="G136" i="11"/>
  <c r="H136" i="11" s="1"/>
  <c r="G137" i="11"/>
  <c r="E138" i="11"/>
  <c r="F138" i="11"/>
  <c r="G138" i="11"/>
  <c r="H138" i="11" s="1"/>
  <c r="E139" i="11"/>
  <c r="G139" i="11"/>
  <c r="H139" i="11" s="1"/>
  <c r="F140" i="11"/>
  <c r="G140" i="11"/>
  <c r="E141" i="11"/>
  <c r="F141" i="11"/>
  <c r="G141" i="11"/>
  <c r="H141" i="11" s="1"/>
  <c r="E142" i="11"/>
  <c r="F142" i="11"/>
  <c r="G142" i="11"/>
  <c r="E143" i="11"/>
  <c r="F143" i="11"/>
  <c r="G143" i="11"/>
  <c r="H143" i="11" s="1"/>
  <c r="E144" i="11"/>
  <c r="G144" i="11"/>
  <c r="H144" i="11" s="1"/>
  <c r="E145" i="11"/>
  <c r="F145" i="11"/>
  <c r="G145" i="11"/>
  <c r="H145" i="11" s="1"/>
  <c r="E146" i="11"/>
  <c r="F146" i="11"/>
  <c r="G146" i="11"/>
  <c r="H146" i="11" s="1"/>
  <c r="E147" i="11"/>
  <c r="F147" i="11"/>
  <c r="G147" i="11"/>
  <c r="F148" i="11"/>
  <c r="G148" i="11"/>
  <c r="E149" i="11"/>
  <c r="F149" i="11"/>
  <c r="G149" i="11"/>
  <c r="E150" i="11"/>
  <c r="F150" i="11"/>
  <c r="G150" i="11"/>
  <c r="E151" i="11"/>
  <c r="F151" i="11"/>
  <c r="G151" i="11"/>
  <c r="H151" i="11" s="1"/>
  <c r="E152" i="11"/>
  <c r="G152" i="11"/>
  <c r="H152" i="11" s="1"/>
  <c r="E153" i="11"/>
  <c r="F153" i="11"/>
  <c r="G153" i="11"/>
  <c r="H153" i="11" s="1"/>
  <c r="E154" i="11"/>
  <c r="F154" i="11"/>
  <c r="G154" i="11"/>
  <c r="H154" i="11" s="1"/>
  <c r="E155" i="11"/>
  <c r="F155" i="11"/>
  <c r="G155" i="11"/>
  <c r="F73" i="10"/>
  <c r="G73" i="10"/>
  <c r="E74" i="10"/>
  <c r="F74" i="10"/>
  <c r="G74" i="10"/>
  <c r="H74" i="10" s="1"/>
  <c r="G75" i="10"/>
  <c r="F76" i="10"/>
  <c r="G76" i="10"/>
  <c r="E77" i="10"/>
  <c r="F77" i="10"/>
  <c r="G77" i="10"/>
  <c r="H77" i="10" s="1"/>
  <c r="G78" i="10"/>
  <c r="E79" i="10"/>
  <c r="F79" i="10"/>
  <c r="G79" i="10"/>
  <c r="E80" i="10"/>
  <c r="F80" i="10"/>
  <c r="G80" i="10"/>
  <c r="H80" i="10" s="1"/>
  <c r="E81" i="10"/>
  <c r="F81" i="10"/>
  <c r="G81" i="10"/>
  <c r="E82" i="10"/>
  <c r="F82" i="10"/>
  <c r="G82" i="10"/>
  <c r="G83" i="10"/>
  <c r="E84" i="10"/>
  <c r="G84" i="10"/>
  <c r="H84" i="10" s="1"/>
  <c r="G85" i="10"/>
  <c r="E86" i="10"/>
  <c r="G86" i="10"/>
  <c r="H86" i="10" s="1"/>
  <c r="F87" i="10"/>
  <c r="G87" i="10"/>
  <c r="E88" i="10"/>
  <c r="G88" i="10"/>
  <c r="G89" i="10"/>
  <c r="E90" i="10"/>
  <c r="F90" i="10"/>
  <c r="G90" i="10"/>
  <c r="H90" i="10" s="1"/>
  <c r="E91" i="10"/>
  <c r="F91" i="10"/>
  <c r="G91" i="10"/>
  <c r="H91" i="10" s="1"/>
  <c r="E92" i="10"/>
  <c r="F92" i="10"/>
  <c r="G92" i="10"/>
  <c r="H92" i="10" s="1"/>
  <c r="E93" i="10"/>
  <c r="F93" i="10"/>
  <c r="G93" i="10"/>
  <c r="G94" i="10"/>
  <c r="E95" i="10"/>
  <c r="F95" i="10"/>
  <c r="G95" i="10"/>
  <c r="H95" i="10" s="1"/>
  <c r="E96" i="10"/>
  <c r="F96" i="10"/>
  <c r="G96" i="10"/>
  <c r="H96" i="10" s="1"/>
  <c r="E97" i="10"/>
  <c r="F97" i="10"/>
  <c r="G97" i="10"/>
  <c r="H97" i="10" s="1"/>
  <c r="G98" i="10"/>
  <c r="E99" i="10"/>
  <c r="G99" i="10"/>
  <c r="G100" i="10"/>
  <c r="E101" i="10"/>
  <c r="F101" i="10"/>
  <c r="G101" i="10"/>
  <c r="H101" i="10" s="1"/>
  <c r="E102" i="10"/>
  <c r="F102" i="10"/>
  <c r="G102" i="10"/>
  <c r="E103" i="10"/>
  <c r="F103" i="10"/>
  <c r="G103" i="10"/>
  <c r="E104" i="10"/>
  <c r="F104" i="10"/>
  <c r="G104" i="10"/>
  <c r="H104" i="10" s="1"/>
  <c r="G105" i="10"/>
  <c r="E106" i="10"/>
  <c r="F106" i="10"/>
  <c r="G106" i="10"/>
  <c r="G107" i="10"/>
  <c r="G108" i="10"/>
  <c r="F109" i="10"/>
  <c r="G109" i="10"/>
  <c r="E110" i="10"/>
  <c r="F110" i="10"/>
  <c r="G110" i="10"/>
  <c r="H110" i="10" s="1"/>
  <c r="E111" i="10"/>
  <c r="F111" i="10"/>
  <c r="G111" i="10"/>
  <c r="H111" i="10" s="1"/>
  <c r="E112" i="10"/>
  <c r="F112" i="10"/>
  <c r="G112" i="10"/>
  <c r="H112" i="10" s="1"/>
  <c r="E113" i="10"/>
  <c r="F113" i="10"/>
  <c r="G113" i="10"/>
  <c r="H113" i="10" s="1"/>
  <c r="G114" i="10"/>
  <c r="F115" i="10"/>
  <c r="G115" i="10"/>
  <c r="G116" i="10"/>
  <c r="G117" i="10"/>
  <c r="F118" i="10"/>
  <c r="G118" i="10"/>
  <c r="G119" i="10"/>
  <c r="F120" i="10"/>
  <c r="G120" i="10"/>
  <c r="E121" i="10"/>
  <c r="F121" i="10"/>
  <c r="G121" i="10"/>
  <c r="F122" i="10"/>
  <c r="G122" i="10"/>
  <c r="G123" i="10"/>
  <c r="E124" i="10"/>
  <c r="F124" i="10"/>
  <c r="G124" i="10"/>
  <c r="H124" i="10" s="1"/>
  <c r="G125" i="10"/>
  <c r="E126" i="10"/>
  <c r="G126" i="10"/>
  <c r="E127" i="10"/>
  <c r="G127" i="10"/>
  <c r="F128" i="10"/>
  <c r="G128" i="10"/>
  <c r="E129" i="10"/>
  <c r="F129" i="10"/>
  <c r="G129" i="10"/>
  <c r="E130" i="10"/>
  <c r="F130" i="10"/>
  <c r="G130" i="10"/>
  <c r="E131" i="10"/>
  <c r="G131" i="10"/>
  <c r="H131" i="10" s="1"/>
  <c r="E132" i="10"/>
  <c r="F132" i="10"/>
  <c r="G132" i="10"/>
  <c r="H132" i="10" s="1"/>
  <c r="E133" i="10"/>
  <c r="G133" i="10"/>
  <c r="E134" i="10"/>
  <c r="F134" i="10"/>
  <c r="G134" i="10"/>
  <c r="H134" i="10" s="1"/>
  <c r="E135" i="10"/>
  <c r="F135" i="10"/>
  <c r="G135" i="10"/>
  <c r="E136" i="10"/>
  <c r="F136" i="10"/>
  <c r="G136" i="10"/>
  <c r="E137" i="10"/>
  <c r="F137" i="10"/>
  <c r="G137" i="10"/>
  <c r="H137" i="10" s="1"/>
  <c r="E138" i="10"/>
  <c r="F138" i="10"/>
  <c r="G138" i="10"/>
  <c r="H138" i="10" s="1"/>
  <c r="E139" i="10"/>
  <c r="F139" i="10"/>
  <c r="G139" i="10"/>
  <c r="H139" i="10" s="1"/>
  <c r="F140" i="10"/>
  <c r="G140" i="10"/>
  <c r="E141" i="10"/>
  <c r="F141" i="10"/>
  <c r="G141" i="10"/>
  <c r="H141" i="10" s="1"/>
  <c r="E142" i="10"/>
  <c r="F142" i="10"/>
  <c r="G142" i="10"/>
  <c r="H142" i="10" s="1"/>
  <c r="E143" i="10"/>
  <c r="F143" i="10"/>
  <c r="G143" i="10"/>
  <c r="H143" i="10" s="1"/>
  <c r="E144" i="10"/>
  <c r="F144" i="10"/>
  <c r="G144" i="10"/>
  <c r="H144" i="10" s="1"/>
  <c r="E145" i="10"/>
  <c r="F145" i="10"/>
  <c r="G145" i="10"/>
  <c r="H145" i="10" s="1"/>
  <c r="E146" i="10"/>
  <c r="G146" i="10"/>
  <c r="E147" i="10"/>
  <c r="F147" i="10"/>
  <c r="G147" i="10"/>
  <c r="G148" i="10"/>
  <c r="E149" i="10"/>
  <c r="F149" i="10"/>
  <c r="G149" i="10"/>
  <c r="E150" i="10"/>
  <c r="F150" i="10"/>
  <c r="G150" i="10"/>
  <c r="H150" i="10" s="1"/>
  <c r="E151" i="10"/>
  <c r="F151" i="10"/>
  <c r="G151" i="10"/>
  <c r="H151" i="10" s="1"/>
  <c r="E152" i="10"/>
  <c r="G152" i="10"/>
  <c r="H152" i="10" s="1"/>
  <c r="E153" i="10"/>
  <c r="F153" i="10"/>
  <c r="G153" i="10"/>
  <c r="H153" i="10" s="1"/>
  <c r="E154" i="10"/>
  <c r="F154" i="10"/>
  <c r="G154" i="10"/>
  <c r="E155" i="10"/>
  <c r="F155" i="10"/>
  <c r="G155" i="10"/>
  <c r="E73" i="9"/>
  <c r="F73" i="9"/>
  <c r="G73" i="9"/>
  <c r="H73" i="9" s="1"/>
  <c r="E74" i="9"/>
  <c r="F74" i="9"/>
  <c r="G74" i="9"/>
  <c r="H74" i="9" s="1"/>
  <c r="E75" i="9"/>
  <c r="F75" i="9"/>
  <c r="G75" i="9"/>
  <c r="H75" i="9" s="1"/>
  <c r="F76" i="9"/>
  <c r="G76" i="9"/>
  <c r="F77" i="9"/>
  <c r="G77" i="9"/>
  <c r="E78" i="9"/>
  <c r="F78" i="9"/>
  <c r="G78" i="9"/>
  <c r="E79" i="9"/>
  <c r="F79" i="9"/>
  <c r="G79" i="9"/>
  <c r="H79" i="9" s="1"/>
  <c r="E80" i="9"/>
  <c r="F80" i="9"/>
  <c r="G80" i="9"/>
  <c r="E81" i="9"/>
  <c r="F81" i="9"/>
  <c r="G81" i="9"/>
  <c r="E82" i="9"/>
  <c r="F82" i="9"/>
  <c r="G82" i="9"/>
  <c r="H82" i="9" s="1"/>
  <c r="F83" i="9"/>
  <c r="G83" i="9"/>
  <c r="E84" i="9"/>
  <c r="F84" i="9"/>
  <c r="G84" i="9"/>
  <c r="E85" i="9"/>
  <c r="F85" i="9"/>
  <c r="G85" i="9"/>
  <c r="H85" i="9" s="1"/>
  <c r="E86" i="9"/>
  <c r="F86" i="9"/>
  <c r="G86" i="9"/>
  <c r="E87" i="9"/>
  <c r="G87" i="9"/>
  <c r="E88" i="9"/>
  <c r="F88" i="9"/>
  <c r="G88" i="9"/>
  <c r="H88" i="9" s="1"/>
  <c r="G89" i="9"/>
  <c r="E90" i="9"/>
  <c r="F90" i="9"/>
  <c r="G90" i="9"/>
  <c r="H90" i="9" s="1"/>
  <c r="E91" i="9"/>
  <c r="F91" i="9"/>
  <c r="G91" i="9"/>
  <c r="H91" i="9" s="1"/>
  <c r="E92" i="9"/>
  <c r="F92" i="9"/>
  <c r="G92" i="9"/>
  <c r="H92" i="9" s="1"/>
  <c r="E93" i="9"/>
  <c r="F93" i="9"/>
  <c r="G93" i="9"/>
  <c r="F94" i="9"/>
  <c r="G94" i="9"/>
  <c r="E95" i="9"/>
  <c r="F95" i="9"/>
  <c r="G95" i="9"/>
  <c r="H95" i="9" s="1"/>
  <c r="E96" i="9"/>
  <c r="F96" i="9"/>
  <c r="G96" i="9"/>
  <c r="H96" i="9" s="1"/>
  <c r="E97" i="9"/>
  <c r="F97" i="9"/>
  <c r="G97" i="9"/>
  <c r="H97" i="9" s="1"/>
  <c r="E98" i="9"/>
  <c r="F98" i="9"/>
  <c r="G98" i="9"/>
  <c r="F99" i="9"/>
  <c r="G99" i="9"/>
  <c r="E100" i="9"/>
  <c r="F100" i="9"/>
  <c r="G100" i="9"/>
  <c r="H100" i="9" s="1"/>
  <c r="E101" i="9"/>
  <c r="F101" i="9"/>
  <c r="G101" i="9"/>
  <c r="H101" i="9" s="1"/>
  <c r="E102" i="9"/>
  <c r="F102" i="9"/>
  <c r="G102" i="9"/>
  <c r="H102" i="9" s="1"/>
  <c r="E103" i="9"/>
  <c r="F103" i="9"/>
  <c r="G103" i="9"/>
  <c r="H103" i="9" s="1"/>
  <c r="E104" i="9"/>
  <c r="F104" i="9"/>
  <c r="G104" i="9"/>
  <c r="E105" i="9"/>
  <c r="F105" i="9"/>
  <c r="G105" i="9"/>
  <c r="E106" i="9"/>
  <c r="F106" i="9"/>
  <c r="G106" i="9"/>
  <c r="H106" i="9" s="1"/>
  <c r="E107" i="9"/>
  <c r="F107" i="9"/>
  <c r="G107" i="9"/>
  <c r="E108" i="9"/>
  <c r="F108" i="9"/>
  <c r="G108" i="9"/>
  <c r="E109" i="9"/>
  <c r="F109" i="9"/>
  <c r="G109" i="9"/>
  <c r="E110" i="9"/>
  <c r="F110" i="9"/>
  <c r="G110" i="9"/>
  <c r="H110" i="9" s="1"/>
  <c r="E111" i="9"/>
  <c r="F111" i="9"/>
  <c r="G111" i="9"/>
  <c r="H111" i="9" s="1"/>
  <c r="E112" i="9"/>
  <c r="F112" i="9"/>
  <c r="G112" i="9"/>
  <c r="H112" i="9" s="1"/>
  <c r="E113" i="9"/>
  <c r="F113" i="9"/>
  <c r="G113" i="9"/>
  <c r="H113" i="9" s="1"/>
  <c r="E114" i="9"/>
  <c r="F114" i="9"/>
  <c r="G114" i="9"/>
  <c r="E115" i="9"/>
  <c r="F115" i="9"/>
  <c r="G115" i="9"/>
  <c r="E116" i="9"/>
  <c r="F116" i="9"/>
  <c r="G116" i="9"/>
  <c r="H116" i="9" s="1"/>
  <c r="E117" i="9"/>
  <c r="F117" i="9"/>
  <c r="G117" i="9"/>
  <c r="F118" i="9"/>
  <c r="G118" i="9"/>
  <c r="E119" i="9"/>
  <c r="F119" i="9"/>
  <c r="G119" i="9"/>
  <c r="H119" i="9" s="1"/>
  <c r="E120" i="9"/>
  <c r="F120" i="9"/>
  <c r="G120" i="9"/>
  <c r="H120" i="9" s="1"/>
  <c r="E121" i="9"/>
  <c r="F121" i="9"/>
  <c r="G121" i="9"/>
  <c r="H121" i="9" s="1"/>
  <c r="G122" i="9"/>
  <c r="E123" i="9"/>
  <c r="F123" i="9"/>
  <c r="G123" i="9"/>
  <c r="E124" i="9"/>
  <c r="F124" i="9"/>
  <c r="G124" i="9"/>
  <c r="G125" i="9"/>
  <c r="E126" i="9"/>
  <c r="F126" i="9"/>
  <c r="G126" i="9"/>
  <c r="E127" i="9"/>
  <c r="F127" i="9"/>
  <c r="G127" i="9"/>
  <c r="E128" i="9"/>
  <c r="F128" i="9"/>
  <c r="G128" i="9"/>
  <c r="H128" i="9" s="1"/>
  <c r="E129" i="9"/>
  <c r="F129" i="9"/>
  <c r="G129" i="9"/>
  <c r="H129" i="9" s="1"/>
  <c r="E130" i="9"/>
  <c r="F130" i="9"/>
  <c r="G130" i="9"/>
  <c r="H130" i="9" s="1"/>
  <c r="F131" i="9"/>
  <c r="G131" i="9"/>
  <c r="E132" i="9"/>
  <c r="F132" i="9"/>
  <c r="G132" i="9"/>
  <c r="E133" i="9"/>
  <c r="F133" i="9"/>
  <c r="G133" i="9"/>
  <c r="E134" i="9"/>
  <c r="F134" i="9"/>
  <c r="G134" i="9"/>
  <c r="H134" i="9" s="1"/>
  <c r="E135" i="9"/>
  <c r="F135" i="9"/>
  <c r="G135" i="9"/>
  <c r="E136" i="9"/>
  <c r="F136" i="9"/>
  <c r="G136" i="9"/>
  <c r="E137" i="9"/>
  <c r="G137" i="9"/>
  <c r="H137" i="9" s="1"/>
  <c r="E138" i="9"/>
  <c r="F138" i="9"/>
  <c r="G138" i="9"/>
  <c r="H138" i="9" s="1"/>
  <c r="E139" i="9"/>
  <c r="G139" i="9"/>
  <c r="H139" i="9" s="1"/>
  <c r="E140" i="9"/>
  <c r="F140" i="9"/>
  <c r="G140" i="9"/>
  <c r="H140" i="9" s="1"/>
  <c r="E141" i="9"/>
  <c r="F141" i="9"/>
  <c r="G141" i="9"/>
  <c r="E142" i="9"/>
  <c r="F142" i="9"/>
  <c r="G142" i="9"/>
  <c r="H142" i="9" s="1"/>
  <c r="E143" i="9"/>
  <c r="F143" i="9"/>
  <c r="G143" i="9"/>
  <c r="E144" i="9"/>
  <c r="F144" i="9"/>
  <c r="G144" i="9"/>
  <c r="E145" i="9"/>
  <c r="F145" i="9"/>
  <c r="G145" i="9"/>
  <c r="H145" i="9" s="1"/>
  <c r="E146" i="9"/>
  <c r="F146" i="9"/>
  <c r="G146" i="9"/>
  <c r="H146" i="9" s="1"/>
  <c r="E147" i="9"/>
  <c r="F147" i="9"/>
  <c r="G147" i="9"/>
  <c r="H147" i="9" s="1"/>
  <c r="F148" i="9"/>
  <c r="G148" i="9"/>
  <c r="E149" i="9"/>
  <c r="F149" i="9"/>
  <c r="G149" i="9"/>
  <c r="E150" i="9"/>
  <c r="F150" i="9"/>
  <c r="G150" i="9"/>
  <c r="H150" i="9" s="1"/>
  <c r="E151" i="9"/>
  <c r="F151" i="9"/>
  <c r="G151" i="9"/>
  <c r="E152" i="9"/>
  <c r="F152" i="9"/>
  <c r="G152" i="9"/>
  <c r="E153" i="9"/>
  <c r="F153" i="9"/>
  <c r="G153" i="9"/>
  <c r="H153" i="9" s="1"/>
  <c r="E154" i="9"/>
  <c r="F154" i="9"/>
  <c r="G154" i="9"/>
  <c r="H154" i="9" s="1"/>
  <c r="E155" i="9"/>
  <c r="F155" i="9"/>
  <c r="G155" i="9"/>
  <c r="H155" i="9" s="1"/>
  <c r="E73" i="8"/>
  <c r="F73" i="8"/>
  <c r="G73" i="8"/>
  <c r="H73" i="8" s="1"/>
  <c r="E74" i="8"/>
  <c r="G74" i="8"/>
  <c r="G75" i="8"/>
  <c r="F76" i="8"/>
  <c r="G76" i="8"/>
  <c r="F77" i="8"/>
  <c r="G77" i="8"/>
  <c r="E78" i="8"/>
  <c r="F78" i="8"/>
  <c r="G78" i="8"/>
  <c r="E79" i="8"/>
  <c r="F79" i="8"/>
  <c r="G79" i="8"/>
  <c r="H79" i="8" s="1"/>
  <c r="E80" i="8"/>
  <c r="F80" i="8"/>
  <c r="G80" i="8"/>
  <c r="H80" i="8" s="1"/>
  <c r="E81" i="8"/>
  <c r="F81" i="8"/>
  <c r="G81" i="8"/>
  <c r="H81" i="8" s="1"/>
  <c r="E82" i="8"/>
  <c r="F82" i="8"/>
  <c r="G82" i="8"/>
  <c r="H82" i="8" s="1"/>
  <c r="E83" i="8"/>
  <c r="F83" i="8"/>
  <c r="G83" i="8"/>
  <c r="E84" i="8"/>
  <c r="F84" i="8"/>
  <c r="G84" i="8"/>
  <c r="E85" i="8"/>
  <c r="F85" i="8"/>
  <c r="G85" i="8"/>
  <c r="H85" i="8" s="1"/>
  <c r="E86" i="8"/>
  <c r="F86" i="8"/>
  <c r="G86" i="8"/>
  <c r="G87" i="8"/>
  <c r="E88" i="8"/>
  <c r="F88" i="8"/>
  <c r="G88" i="8"/>
  <c r="H88" i="8" s="1"/>
  <c r="F89" i="8"/>
  <c r="G89" i="8"/>
  <c r="E90" i="8"/>
  <c r="F90" i="8"/>
  <c r="G90" i="8"/>
  <c r="H90" i="8" s="1"/>
  <c r="E91" i="8"/>
  <c r="F91" i="8"/>
  <c r="G91" i="8"/>
  <c r="H91" i="8" s="1"/>
  <c r="E92" i="8"/>
  <c r="F92" i="8"/>
  <c r="G92" i="8"/>
  <c r="E93" i="8"/>
  <c r="F93" i="8"/>
  <c r="G93" i="8"/>
  <c r="F94" i="8"/>
  <c r="G94" i="8"/>
  <c r="E95" i="8"/>
  <c r="F95" i="8"/>
  <c r="G95" i="8"/>
  <c r="E96" i="8"/>
  <c r="F96" i="8"/>
  <c r="G96" i="8"/>
  <c r="E97" i="8"/>
  <c r="F97" i="8"/>
  <c r="G97" i="8"/>
  <c r="H97" i="8" s="1"/>
  <c r="G98" i="8"/>
  <c r="E99" i="8"/>
  <c r="G99" i="8"/>
  <c r="H99" i="8" s="1"/>
  <c r="G100" i="8"/>
  <c r="E101" i="8"/>
  <c r="F101" i="8"/>
  <c r="G101" i="8"/>
  <c r="E102" i="8"/>
  <c r="F102" i="8"/>
  <c r="G102" i="8"/>
  <c r="E103" i="8"/>
  <c r="F103" i="8"/>
  <c r="G103" i="8"/>
  <c r="H103" i="8" s="1"/>
  <c r="F104" i="8"/>
  <c r="G104" i="8"/>
  <c r="F105" i="8"/>
  <c r="G105" i="8"/>
  <c r="E106" i="8"/>
  <c r="F106" i="8"/>
  <c r="G106" i="8"/>
  <c r="H106" i="8" s="1"/>
  <c r="E107" i="8"/>
  <c r="G107" i="8"/>
  <c r="H107" i="8" s="1"/>
  <c r="E108" i="8"/>
  <c r="F108" i="8"/>
  <c r="G108" i="8"/>
  <c r="H108" i="8" s="1"/>
  <c r="F109" i="8"/>
  <c r="G109" i="8"/>
  <c r="E110" i="8"/>
  <c r="F110" i="8"/>
  <c r="G110" i="8"/>
  <c r="E111" i="8"/>
  <c r="F111" i="8"/>
  <c r="G111" i="8"/>
  <c r="E112" i="8"/>
  <c r="F112" i="8"/>
  <c r="G112" i="8"/>
  <c r="H112" i="8" s="1"/>
  <c r="E113" i="8"/>
  <c r="F113" i="8"/>
  <c r="G113" i="8"/>
  <c r="G114" i="8"/>
  <c r="E115" i="8"/>
  <c r="F115" i="8"/>
  <c r="G115" i="8"/>
  <c r="H115" i="8" s="1"/>
  <c r="E116" i="8"/>
  <c r="F116" i="8"/>
  <c r="G116" i="8"/>
  <c r="H116" i="8" s="1"/>
  <c r="F117" i="8"/>
  <c r="G117" i="8"/>
  <c r="E118" i="8"/>
  <c r="F118" i="8"/>
  <c r="G118" i="8"/>
  <c r="H118" i="8" s="1"/>
  <c r="F119" i="8"/>
  <c r="G119" i="8"/>
  <c r="G120" i="8"/>
  <c r="E121" i="8"/>
  <c r="F121" i="8"/>
  <c r="G121" i="8"/>
  <c r="H121" i="8" s="1"/>
  <c r="F122" i="8"/>
  <c r="G122" i="8"/>
  <c r="F123" i="8"/>
  <c r="G123" i="8"/>
  <c r="E124" i="8"/>
  <c r="F124" i="8"/>
  <c r="G124" i="8"/>
  <c r="H124" i="8" s="1"/>
  <c r="G125" i="8"/>
  <c r="F126" i="8"/>
  <c r="G126" i="8"/>
  <c r="E127" i="8"/>
  <c r="F127" i="8"/>
  <c r="G127" i="8"/>
  <c r="H127" i="8" s="1"/>
  <c r="E128" i="8"/>
  <c r="F128" i="8"/>
  <c r="G128" i="8"/>
  <c r="E129" i="8"/>
  <c r="F129" i="8"/>
  <c r="G129" i="8"/>
  <c r="E130" i="8"/>
  <c r="F130" i="8"/>
  <c r="G130" i="8"/>
  <c r="H130" i="8" s="1"/>
  <c r="F131" i="8"/>
  <c r="G131" i="8"/>
  <c r="E132" i="8"/>
  <c r="F132" i="8"/>
  <c r="G132" i="8"/>
  <c r="E133" i="8"/>
  <c r="F133" i="8"/>
  <c r="G133" i="8"/>
  <c r="H133" i="8" s="1"/>
  <c r="E134" i="8"/>
  <c r="F134" i="8"/>
  <c r="G134" i="8"/>
  <c r="H134" i="8" s="1"/>
  <c r="E135" i="8"/>
  <c r="F135" i="8"/>
  <c r="G135" i="8"/>
  <c r="H135" i="8" s="1"/>
  <c r="E136" i="8"/>
  <c r="F136" i="8"/>
  <c r="G136" i="8"/>
  <c r="H136" i="8" s="1"/>
  <c r="F137" i="8"/>
  <c r="G137" i="8"/>
  <c r="E138" i="8"/>
  <c r="F138" i="8"/>
  <c r="G138" i="8"/>
  <c r="E139" i="8"/>
  <c r="F139" i="8"/>
  <c r="G139" i="8"/>
  <c r="H139" i="8" s="1"/>
  <c r="F140" i="8"/>
  <c r="G140" i="8"/>
  <c r="F141" i="8"/>
  <c r="G141" i="8"/>
  <c r="E142" i="8"/>
  <c r="F142" i="8"/>
  <c r="G142" i="8"/>
  <c r="E143" i="8"/>
  <c r="F143" i="8"/>
  <c r="G143" i="8"/>
  <c r="E144" i="8"/>
  <c r="F144" i="8"/>
  <c r="G144" i="8"/>
  <c r="H144" i="8" s="1"/>
  <c r="E145" i="8"/>
  <c r="F145" i="8"/>
  <c r="G145" i="8"/>
  <c r="H145" i="8" s="1"/>
  <c r="F146" i="8"/>
  <c r="G146" i="8"/>
  <c r="E147" i="8"/>
  <c r="F147" i="8"/>
  <c r="G147" i="8"/>
  <c r="H147" i="8" s="1"/>
  <c r="F148" i="8"/>
  <c r="G148" i="8"/>
  <c r="E149" i="8"/>
  <c r="F149" i="8"/>
  <c r="G149" i="8"/>
  <c r="H149" i="8" s="1"/>
  <c r="F150" i="8"/>
  <c r="G150" i="8"/>
  <c r="E151" i="8"/>
  <c r="F151" i="8"/>
  <c r="G151" i="8"/>
  <c r="E152" i="8"/>
  <c r="G152" i="8"/>
  <c r="H152" i="8" s="1"/>
  <c r="E153" i="8"/>
  <c r="F153" i="8"/>
  <c r="G153" i="8"/>
  <c r="H153" i="8" s="1"/>
  <c r="E154" i="8"/>
  <c r="F154" i="8"/>
  <c r="G154" i="8"/>
  <c r="H154" i="8" s="1"/>
  <c r="E155" i="8"/>
  <c r="F155" i="8"/>
  <c r="G155" i="8"/>
  <c r="H155" i="8" s="1"/>
  <c r="F73" i="7"/>
  <c r="G73" i="7"/>
  <c r="E74" i="7"/>
  <c r="F74" i="7"/>
  <c r="G74" i="7"/>
  <c r="G75" i="7"/>
  <c r="G76" i="7"/>
  <c r="F77" i="7"/>
  <c r="G77" i="7"/>
  <c r="E78" i="7"/>
  <c r="F78" i="7"/>
  <c r="G78" i="7"/>
  <c r="H78" i="7" s="1"/>
  <c r="E79" i="7"/>
  <c r="F79" i="7"/>
  <c r="G79" i="7"/>
  <c r="H79" i="7" s="1"/>
  <c r="E80" i="7"/>
  <c r="F80" i="7"/>
  <c r="G80" i="7"/>
  <c r="H80" i="7" s="1"/>
  <c r="E81" i="7"/>
  <c r="F81" i="7"/>
  <c r="G81" i="7"/>
  <c r="H81" i="7" s="1"/>
  <c r="E82" i="7"/>
  <c r="F82" i="7"/>
  <c r="G82" i="7"/>
  <c r="E83" i="7"/>
  <c r="F83" i="7"/>
  <c r="G83" i="7"/>
  <c r="E84" i="7"/>
  <c r="F84" i="7"/>
  <c r="G84" i="7"/>
  <c r="H84" i="7" s="1"/>
  <c r="E85" i="7"/>
  <c r="G85" i="7"/>
  <c r="E86" i="7"/>
  <c r="G86" i="7"/>
  <c r="G87" i="7"/>
  <c r="F88" i="7"/>
  <c r="G88" i="7"/>
  <c r="F89" i="7"/>
  <c r="G89" i="7"/>
  <c r="E90" i="7"/>
  <c r="F90" i="7"/>
  <c r="G90" i="7"/>
  <c r="H90" i="7" s="1"/>
  <c r="F91" i="7"/>
  <c r="G91" i="7"/>
  <c r="E92" i="7"/>
  <c r="F92" i="7"/>
  <c r="G92" i="7"/>
  <c r="E93" i="7"/>
  <c r="F93" i="7"/>
  <c r="G93" i="7"/>
  <c r="H93" i="7" s="1"/>
  <c r="G94" i="7"/>
  <c r="E95" i="7"/>
  <c r="F95" i="7"/>
  <c r="G95" i="7"/>
  <c r="E96" i="7"/>
  <c r="F96" i="7"/>
  <c r="G96" i="7"/>
  <c r="H96" i="7" s="1"/>
  <c r="E97" i="7"/>
  <c r="F97" i="7"/>
  <c r="G97" i="7"/>
  <c r="H97" i="7" s="1"/>
  <c r="F98" i="7"/>
  <c r="G98" i="7"/>
  <c r="E99" i="7"/>
  <c r="F99" i="7"/>
  <c r="G99" i="7"/>
  <c r="H99" i="7" s="1"/>
  <c r="F100" i="7"/>
  <c r="G100" i="7"/>
  <c r="E101" i="7"/>
  <c r="F101" i="7"/>
  <c r="G101" i="7"/>
  <c r="E102" i="7"/>
  <c r="F102" i="7"/>
  <c r="G102" i="7"/>
  <c r="H102" i="7" s="1"/>
  <c r="E103" i="7"/>
  <c r="G103" i="7"/>
  <c r="E104" i="7"/>
  <c r="G104" i="7"/>
  <c r="G105" i="7"/>
  <c r="E106" i="7"/>
  <c r="G106" i="7"/>
  <c r="H106" i="7" s="1"/>
  <c r="G107" i="7"/>
  <c r="G108" i="7"/>
  <c r="E109" i="7"/>
  <c r="G109" i="7"/>
  <c r="E110" i="7"/>
  <c r="F110" i="7"/>
  <c r="G110" i="7"/>
  <c r="E111" i="7"/>
  <c r="F111" i="7"/>
  <c r="G111" i="7"/>
  <c r="H111" i="7" s="1"/>
  <c r="E112" i="7"/>
  <c r="F112" i="7"/>
  <c r="G112" i="7"/>
  <c r="E113" i="7"/>
  <c r="F113" i="7"/>
  <c r="G113" i="7"/>
  <c r="G114" i="7"/>
  <c r="E115" i="7"/>
  <c r="F115" i="7"/>
  <c r="G115" i="7"/>
  <c r="H115" i="7" s="1"/>
  <c r="E116" i="7"/>
  <c r="F116" i="7"/>
  <c r="G116" i="7"/>
  <c r="H116" i="7" s="1"/>
  <c r="F117" i="7"/>
  <c r="G117" i="7"/>
  <c r="E118" i="7"/>
  <c r="F118" i="7"/>
  <c r="G118" i="7"/>
  <c r="G119" i="7"/>
  <c r="G120" i="7"/>
  <c r="E121" i="7"/>
  <c r="F121" i="7"/>
  <c r="G121" i="7"/>
  <c r="F122" i="7"/>
  <c r="G122" i="7"/>
  <c r="G123" i="7"/>
  <c r="F124" i="7"/>
  <c r="G124" i="7"/>
  <c r="G125" i="7"/>
  <c r="F126" i="7"/>
  <c r="G126" i="7"/>
  <c r="F127" i="7"/>
  <c r="G127" i="7"/>
  <c r="E128" i="7"/>
  <c r="F128" i="7"/>
  <c r="G128" i="7"/>
  <c r="E129" i="7"/>
  <c r="F129" i="7"/>
  <c r="G129" i="7"/>
  <c r="H129" i="7" s="1"/>
  <c r="E130" i="7"/>
  <c r="F130" i="7"/>
  <c r="G130" i="7"/>
  <c r="G131" i="7"/>
  <c r="E132" i="7"/>
  <c r="F132" i="7"/>
  <c r="G132" i="7"/>
  <c r="H132" i="7" s="1"/>
  <c r="E133" i="7"/>
  <c r="F133" i="7"/>
  <c r="G133" i="7"/>
  <c r="H133" i="7" s="1"/>
  <c r="E134" i="7"/>
  <c r="F134" i="7"/>
  <c r="G134" i="7"/>
  <c r="H134" i="7" s="1"/>
  <c r="F135" i="7"/>
  <c r="G135" i="7"/>
  <c r="E136" i="7"/>
  <c r="F136" i="7"/>
  <c r="G136" i="7"/>
  <c r="F137" i="7"/>
  <c r="G137" i="7"/>
  <c r="E138" i="7"/>
  <c r="F138" i="7"/>
  <c r="G138" i="7"/>
  <c r="H138" i="7" s="1"/>
  <c r="G139" i="7"/>
  <c r="E140" i="7"/>
  <c r="F140" i="7"/>
  <c r="G140" i="7"/>
  <c r="E141" i="7"/>
  <c r="F141" i="7"/>
  <c r="G141" i="7"/>
  <c r="H141" i="7" s="1"/>
  <c r="E142" i="7"/>
  <c r="F142" i="7"/>
  <c r="G142" i="7"/>
  <c r="H142" i="7" s="1"/>
  <c r="E143" i="7"/>
  <c r="F143" i="7"/>
  <c r="G143" i="7"/>
  <c r="H143" i="7" s="1"/>
  <c r="F144" i="7"/>
  <c r="G144" i="7"/>
  <c r="F145" i="7"/>
  <c r="G145" i="7"/>
  <c r="F146" i="7"/>
  <c r="G146" i="7"/>
  <c r="E147" i="7"/>
  <c r="F147" i="7"/>
  <c r="G147" i="7"/>
  <c r="F148" i="7"/>
  <c r="G148" i="7"/>
  <c r="F149" i="7"/>
  <c r="G149" i="7"/>
  <c r="F150" i="7"/>
  <c r="G150" i="7"/>
  <c r="E151" i="7"/>
  <c r="F151" i="7"/>
  <c r="G151" i="7"/>
  <c r="H151" i="7" s="1"/>
  <c r="E152" i="7"/>
  <c r="G152" i="7"/>
  <c r="H152" i="7" s="1"/>
  <c r="E153" i="7"/>
  <c r="F153" i="7"/>
  <c r="G153" i="7"/>
  <c r="H153" i="7" s="1"/>
  <c r="E154" i="7"/>
  <c r="F154" i="7"/>
  <c r="G154" i="7"/>
  <c r="H154" i="7" s="1"/>
  <c r="E155" i="7"/>
  <c r="F155" i="7"/>
  <c r="G155" i="7"/>
  <c r="E73" i="6"/>
  <c r="F73" i="6"/>
  <c r="G73" i="6"/>
  <c r="E74" i="6"/>
  <c r="F74" i="6"/>
  <c r="G74" i="6"/>
  <c r="H74" i="6" s="1"/>
  <c r="F75" i="6"/>
  <c r="G75" i="6"/>
  <c r="E76" i="6"/>
  <c r="G76" i="6"/>
  <c r="E77" i="6"/>
  <c r="F77" i="6"/>
  <c r="G77" i="6"/>
  <c r="H77" i="6" s="1"/>
  <c r="E78" i="6"/>
  <c r="F78" i="6"/>
  <c r="G78" i="6"/>
  <c r="H78" i="6" s="1"/>
  <c r="E79" i="6"/>
  <c r="F79" i="6"/>
  <c r="G79" i="6"/>
  <c r="H79" i="6" s="1"/>
  <c r="E80" i="6"/>
  <c r="F80" i="6"/>
  <c r="G80" i="6"/>
  <c r="H80" i="6" s="1"/>
  <c r="E81" i="6"/>
  <c r="F81" i="6"/>
  <c r="G81" i="6"/>
  <c r="E82" i="6"/>
  <c r="F82" i="6"/>
  <c r="G82" i="6"/>
  <c r="E83" i="6"/>
  <c r="F83" i="6"/>
  <c r="G83" i="6"/>
  <c r="H83" i="6" s="1"/>
  <c r="E84" i="6"/>
  <c r="F84" i="6"/>
  <c r="G84" i="6"/>
  <c r="E85" i="6"/>
  <c r="F85" i="6"/>
  <c r="G85" i="6"/>
  <c r="E86" i="6"/>
  <c r="F86" i="6"/>
  <c r="G86" i="6"/>
  <c r="H86" i="6" s="1"/>
  <c r="G87" i="6"/>
  <c r="E88" i="6"/>
  <c r="G88" i="6"/>
  <c r="H88" i="6" s="1"/>
  <c r="E89" i="6"/>
  <c r="G89" i="6"/>
  <c r="H89" i="6" s="1"/>
  <c r="E90" i="6"/>
  <c r="F90" i="6"/>
  <c r="G90" i="6"/>
  <c r="E91" i="6"/>
  <c r="F91" i="6"/>
  <c r="G91" i="6"/>
  <c r="E92" i="6"/>
  <c r="F92" i="6"/>
  <c r="G92" i="6"/>
  <c r="H92" i="6" s="1"/>
  <c r="E93" i="6"/>
  <c r="F93" i="6"/>
  <c r="G93" i="6"/>
  <c r="G94" i="6"/>
  <c r="E95" i="6"/>
  <c r="F95" i="6"/>
  <c r="G95" i="6"/>
  <c r="H95" i="6" s="1"/>
  <c r="E96" i="6"/>
  <c r="F96" i="6"/>
  <c r="G96" i="6"/>
  <c r="H96" i="6" s="1"/>
  <c r="E97" i="6"/>
  <c r="F97" i="6"/>
  <c r="G97" i="6"/>
  <c r="H97" i="6" s="1"/>
  <c r="E98" i="6"/>
  <c r="F98" i="6"/>
  <c r="G98" i="6"/>
  <c r="H98" i="6" s="1"/>
  <c r="G99" i="6"/>
  <c r="G100" i="6"/>
  <c r="E101" i="6"/>
  <c r="F101" i="6"/>
  <c r="G101" i="6"/>
  <c r="H101" i="6" s="1"/>
  <c r="E102" i="6"/>
  <c r="F102" i="6"/>
  <c r="G102" i="6"/>
  <c r="E103" i="6"/>
  <c r="F103" i="6"/>
  <c r="G103" i="6"/>
  <c r="E104" i="6"/>
  <c r="F104" i="6"/>
  <c r="G104" i="6"/>
  <c r="H104" i="6" s="1"/>
  <c r="E105" i="6"/>
  <c r="F105" i="6"/>
  <c r="G105" i="6"/>
  <c r="H105" i="6" s="1"/>
  <c r="E106" i="6"/>
  <c r="F106" i="6"/>
  <c r="G106" i="6"/>
  <c r="H106" i="6" s="1"/>
  <c r="E107" i="6"/>
  <c r="F107" i="6"/>
  <c r="G107" i="6"/>
  <c r="H107" i="6" s="1"/>
  <c r="E108" i="6"/>
  <c r="F108" i="6"/>
  <c r="G108" i="6"/>
  <c r="E109" i="6"/>
  <c r="F109" i="6"/>
  <c r="G109" i="6"/>
  <c r="E110" i="6"/>
  <c r="F110" i="6"/>
  <c r="G110" i="6"/>
  <c r="H110" i="6" s="1"/>
  <c r="E111" i="6"/>
  <c r="F111" i="6"/>
  <c r="G111" i="6"/>
  <c r="E112" i="6"/>
  <c r="F112" i="6"/>
  <c r="G112" i="6"/>
  <c r="E113" i="6"/>
  <c r="F113" i="6"/>
  <c r="G113" i="6"/>
  <c r="H113" i="6" s="1"/>
  <c r="E114" i="6"/>
  <c r="F114" i="6"/>
  <c r="G114" i="6"/>
  <c r="H114" i="6" s="1"/>
  <c r="E115" i="6"/>
  <c r="F115" i="6"/>
  <c r="G115" i="6"/>
  <c r="H115" i="6" s="1"/>
  <c r="E116" i="6"/>
  <c r="F116" i="6"/>
  <c r="G116" i="6"/>
  <c r="H116" i="6" s="1"/>
  <c r="E117" i="6"/>
  <c r="F117" i="6"/>
  <c r="G117" i="6"/>
  <c r="E118" i="6"/>
  <c r="F118" i="6"/>
  <c r="G118" i="6"/>
  <c r="E119" i="6"/>
  <c r="G119" i="6"/>
  <c r="H119" i="6" s="1"/>
  <c r="G120" i="6"/>
  <c r="E121" i="6"/>
  <c r="F121" i="6"/>
  <c r="G121" i="6"/>
  <c r="G122" i="6"/>
  <c r="E123" i="6"/>
  <c r="F123" i="6"/>
  <c r="G123" i="6"/>
  <c r="H123" i="6" s="1"/>
  <c r="E124" i="6"/>
  <c r="F124" i="6"/>
  <c r="G124" i="6"/>
  <c r="H124" i="6" s="1"/>
  <c r="G125" i="6"/>
  <c r="G126" i="6"/>
  <c r="E127" i="6"/>
  <c r="F127" i="6"/>
  <c r="G127" i="6"/>
  <c r="G128" i="6"/>
  <c r="E129" i="6"/>
  <c r="F129" i="6"/>
  <c r="G129" i="6"/>
  <c r="E130" i="6"/>
  <c r="F130" i="6"/>
  <c r="G130" i="6"/>
  <c r="E131" i="6"/>
  <c r="F131" i="6"/>
  <c r="G131" i="6"/>
  <c r="H131" i="6" s="1"/>
  <c r="F132" i="6"/>
  <c r="G132" i="6"/>
  <c r="E133" i="6"/>
  <c r="F133" i="6"/>
  <c r="G133" i="6"/>
  <c r="H133" i="6" s="1"/>
  <c r="E134" i="6"/>
  <c r="F134" i="6"/>
  <c r="G134" i="6"/>
  <c r="H134" i="6" s="1"/>
  <c r="E135" i="6"/>
  <c r="F135" i="6"/>
  <c r="G135" i="6"/>
  <c r="E136" i="6"/>
  <c r="F136" i="6"/>
  <c r="G136" i="6"/>
  <c r="E137" i="6"/>
  <c r="F137" i="6"/>
  <c r="G137" i="6"/>
  <c r="H137" i="6" s="1"/>
  <c r="E138" i="6"/>
  <c r="F138" i="6"/>
  <c r="G138" i="6"/>
  <c r="E139" i="6"/>
  <c r="F139" i="6"/>
  <c r="G139" i="6"/>
  <c r="E140" i="6"/>
  <c r="F140" i="6"/>
  <c r="G140" i="6"/>
  <c r="H140" i="6" s="1"/>
  <c r="E141" i="6"/>
  <c r="F141" i="6"/>
  <c r="G141" i="6"/>
  <c r="H141" i="6" s="1"/>
  <c r="E142" i="6"/>
  <c r="F142" i="6"/>
  <c r="G142" i="6"/>
  <c r="H142" i="6" s="1"/>
  <c r="E143" i="6"/>
  <c r="F143" i="6"/>
  <c r="G143" i="6"/>
  <c r="E144" i="6"/>
  <c r="F144" i="6"/>
  <c r="G144" i="6"/>
  <c r="E145" i="6"/>
  <c r="F145" i="6"/>
  <c r="G145" i="6"/>
  <c r="H145" i="6" s="1"/>
  <c r="E146" i="6"/>
  <c r="F146" i="6"/>
  <c r="G146" i="6"/>
  <c r="E147" i="6"/>
  <c r="F147" i="6"/>
  <c r="G147" i="6"/>
  <c r="F148" i="6"/>
  <c r="G148" i="6"/>
  <c r="E149" i="6"/>
  <c r="G149" i="6"/>
  <c r="H149" i="6" s="1"/>
  <c r="E150" i="6"/>
  <c r="F150" i="6"/>
  <c r="G150" i="6"/>
  <c r="H150" i="6" s="1"/>
  <c r="E151" i="6"/>
  <c r="F151" i="6"/>
  <c r="G151" i="6"/>
  <c r="E152" i="6"/>
  <c r="F152" i="6"/>
  <c r="G152" i="6"/>
  <c r="E153" i="6"/>
  <c r="F153" i="6"/>
  <c r="G153" i="6"/>
  <c r="H153" i="6" s="1"/>
  <c r="E154" i="6"/>
  <c r="F154" i="6"/>
  <c r="G154" i="6"/>
  <c r="E155" i="6"/>
  <c r="F155" i="6"/>
  <c r="G155" i="6"/>
  <c r="F73" i="5"/>
  <c r="G73" i="5"/>
  <c r="E74" i="5"/>
  <c r="F74" i="5"/>
  <c r="G74" i="5"/>
  <c r="H74" i="5" s="1"/>
  <c r="G75" i="5"/>
  <c r="G76" i="5"/>
  <c r="G77" i="5"/>
  <c r="G78" i="5"/>
  <c r="E79" i="5"/>
  <c r="F79" i="5"/>
  <c r="G79" i="5"/>
  <c r="H79" i="5" s="1"/>
  <c r="G80" i="5"/>
  <c r="E81" i="5"/>
  <c r="G81" i="5"/>
  <c r="E82" i="5"/>
  <c r="F82" i="5"/>
  <c r="G82" i="5"/>
  <c r="H82" i="5"/>
  <c r="G83" i="5"/>
  <c r="E84" i="5"/>
  <c r="F84" i="5"/>
  <c r="G84" i="5"/>
  <c r="H84" i="5" s="1"/>
  <c r="F85" i="5"/>
  <c r="G85" i="5"/>
  <c r="E86" i="5"/>
  <c r="G86" i="5"/>
  <c r="G87" i="5"/>
  <c r="G88" i="5"/>
  <c r="G89" i="5"/>
  <c r="F90" i="5"/>
  <c r="G90" i="5"/>
  <c r="F91" i="5"/>
  <c r="G91" i="5"/>
  <c r="E92" i="5"/>
  <c r="F92" i="5"/>
  <c r="G92" i="5"/>
  <c r="H92" i="5" s="1"/>
  <c r="E93" i="5"/>
  <c r="F93" i="5"/>
  <c r="G93" i="5"/>
  <c r="H93" i="5" s="1"/>
  <c r="G94" i="5"/>
  <c r="E95" i="5"/>
  <c r="G95" i="5"/>
  <c r="E96" i="5"/>
  <c r="F96" i="5"/>
  <c r="G96" i="5"/>
  <c r="E97" i="5"/>
  <c r="F97" i="5"/>
  <c r="G97" i="5"/>
  <c r="H97" i="5" s="1"/>
  <c r="G98" i="5"/>
  <c r="G99" i="5"/>
  <c r="F100" i="5"/>
  <c r="G100" i="5"/>
  <c r="E101" i="5"/>
  <c r="F101" i="5"/>
  <c r="G101" i="5"/>
  <c r="H101" i="5" s="1"/>
  <c r="F102" i="5"/>
  <c r="G102" i="5"/>
  <c r="E103" i="5"/>
  <c r="F103" i="5"/>
  <c r="G103" i="5"/>
  <c r="H103" i="5" s="1"/>
  <c r="E104" i="5"/>
  <c r="F104" i="5"/>
  <c r="G104" i="5"/>
  <c r="G105" i="5"/>
  <c r="G106" i="5"/>
  <c r="G107" i="5"/>
  <c r="F108" i="5"/>
  <c r="G108" i="5"/>
  <c r="G109" i="5"/>
  <c r="E110" i="5"/>
  <c r="F110" i="5"/>
  <c r="G110" i="5"/>
  <c r="H110" i="5" s="1"/>
  <c r="G111" i="5"/>
  <c r="E112" i="5"/>
  <c r="F112" i="5"/>
  <c r="G112" i="5"/>
  <c r="H112" i="5" s="1"/>
  <c r="E113" i="5"/>
  <c r="F113" i="5"/>
  <c r="G113" i="5"/>
  <c r="G114" i="5"/>
  <c r="G115" i="5"/>
  <c r="E116" i="5"/>
  <c r="G116" i="5"/>
  <c r="G117" i="5"/>
  <c r="E118" i="5"/>
  <c r="G118" i="5"/>
  <c r="H118" i="5" s="1"/>
  <c r="G119" i="5"/>
  <c r="G120" i="5"/>
  <c r="E121" i="5"/>
  <c r="F121" i="5"/>
  <c r="G121" i="5"/>
  <c r="H121" i="5" s="1"/>
  <c r="G122" i="5"/>
  <c r="G123" i="5"/>
  <c r="G124" i="5"/>
  <c r="G125" i="5"/>
  <c r="G126" i="5"/>
  <c r="G127" i="5"/>
  <c r="F128" i="5"/>
  <c r="G128" i="5"/>
  <c r="F129" i="5"/>
  <c r="G129" i="5"/>
  <c r="E130" i="5"/>
  <c r="F130" i="5"/>
  <c r="G130" i="5"/>
  <c r="H130" i="5" s="1"/>
  <c r="G131" i="5"/>
  <c r="F132" i="5"/>
  <c r="G132" i="5"/>
  <c r="F133" i="5"/>
  <c r="G133" i="5"/>
  <c r="F134" i="5"/>
  <c r="G134" i="5"/>
  <c r="E135" i="5"/>
  <c r="F135" i="5"/>
  <c r="G135" i="5"/>
  <c r="F136" i="5"/>
  <c r="G136" i="5"/>
  <c r="G137" i="5"/>
  <c r="E138" i="5"/>
  <c r="F138" i="5"/>
  <c r="G138" i="5"/>
  <c r="H138" i="5" s="1"/>
  <c r="G139" i="5"/>
  <c r="E140" i="5"/>
  <c r="G140" i="5"/>
  <c r="E141" i="5"/>
  <c r="F141" i="5"/>
  <c r="G141" i="5"/>
  <c r="E142" i="5"/>
  <c r="F142" i="5"/>
  <c r="G142" i="5"/>
  <c r="E143" i="5"/>
  <c r="F143" i="5"/>
  <c r="G143" i="5"/>
  <c r="G144" i="5"/>
  <c r="F145" i="5"/>
  <c r="G145" i="5"/>
  <c r="E146" i="5"/>
  <c r="G146" i="5"/>
  <c r="F147" i="5"/>
  <c r="G147" i="5"/>
  <c r="G148" i="5"/>
  <c r="E149" i="5"/>
  <c r="G149" i="5"/>
  <c r="H149" i="5" s="1"/>
  <c r="E150" i="5"/>
  <c r="G150" i="5"/>
  <c r="E151" i="5"/>
  <c r="F151" i="5"/>
  <c r="G151" i="5"/>
  <c r="E152" i="5"/>
  <c r="G152" i="5"/>
  <c r="H152" i="5"/>
  <c r="E153" i="5"/>
  <c r="F153" i="5"/>
  <c r="G153" i="5"/>
  <c r="E154" i="5"/>
  <c r="F154" i="5"/>
  <c r="G154" i="5"/>
  <c r="E155" i="5"/>
  <c r="F155" i="5"/>
  <c r="G155" i="5"/>
  <c r="H155" i="5" s="1"/>
  <c r="E73" i="4"/>
  <c r="F73" i="4"/>
  <c r="G73" i="4"/>
  <c r="H73" i="4" s="1"/>
  <c r="E74" i="4"/>
  <c r="F74" i="4"/>
  <c r="G74" i="4"/>
  <c r="H74" i="4" s="1"/>
  <c r="E75" i="4"/>
  <c r="G75" i="4"/>
  <c r="H75" i="4" s="1"/>
  <c r="F76" i="4"/>
  <c r="G76" i="4"/>
  <c r="E77" i="4"/>
  <c r="F77" i="4"/>
  <c r="G77" i="4"/>
  <c r="E78" i="4"/>
  <c r="F78" i="4"/>
  <c r="G78" i="4"/>
  <c r="H78" i="4" s="1"/>
  <c r="E79" i="4"/>
  <c r="F79" i="4"/>
  <c r="G79" i="4"/>
  <c r="E80" i="4"/>
  <c r="F80" i="4"/>
  <c r="G80" i="4"/>
  <c r="E81" i="4"/>
  <c r="F81" i="4"/>
  <c r="G81" i="4"/>
  <c r="H81" i="4" s="1"/>
  <c r="E82" i="4"/>
  <c r="F82" i="4"/>
  <c r="G82" i="4"/>
  <c r="H82" i="4" s="1"/>
  <c r="E83" i="4"/>
  <c r="F83" i="4"/>
  <c r="G83" i="4"/>
  <c r="H83" i="4" s="1"/>
  <c r="E84" i="4"/>
  <c r="F84" i="4"/>
  <c r="G84" i="4"/>
  <c r="H84" i="4" s="1"/>
  <c r="E85" i="4"/>
  <c r="F85" i="4"/>
  <c r="G85" i="4"/>
  <c r="E86" i="4"/>
  <c r="F86" i="4"/>
  <c r="G86" i="4"/>
  <c r="F87" i="4"/>
  <c r="G87" i="4"/>
  <c r="E88" i="4"/>
  <c r="F88" i="4"/>
  <c r="G88" i="4"/>
  <c r="E89" i="4"/>
  <c r="G89" i="4"/>
  <c r="E90" i="4"/>
  <c r="F90" i="4"/>
  <c r="G90" i="4"/>
  <c r="H90" i="4" s="1"/>
  <c r="E91" i="4"/>
  <c r="F91" i="4"/>
  <c r="G91" i="4"/>
  <c r="H91" i="4" s="1"/>
  <c r="E92" i="4"/>
  <c r="F92" i="4"/>
  <c r="G92" i="4"/>
  <c r="H92" i="4" s="1"/>
  <c r="E93" i="4"/>
  <c r="F93" i="4"/>
  <c r="G93" i="4"/>
  <c r="H93" i="4" s="1"/>
  <c r="E94" i="4"/>
  <c r="F94" i="4"/>
  <c r="G94" i="4"/>
  <c r="E95" i="4"/>
  <c r="F95" i="4"/>
  <c r="G95" i="4"/>
  <c r="E96" i="4"/>
  <c r="F96" i="4"/>
  <c r="G96" i="4"/>
  <c r="H96" i="4"/>
  <c r="E97" i="4"/>
  <c r="F97" i="4"/>
  <c r="G97" i="4"/>
  <c r="H97" i="4" s="1"/>
  <c r="E98" i="4"/>
  <c r="F98" i="4"/>
  <c r="G98" i="4"/>
  <c r="H98" i="4" s="1"/>
  <c r="F99" i="4"/>
  <c r="G99" i="4"/>
  <c r="F100" i="4"/>
  <c r="G100" i="4"/>
  <c r="E101" i="4"/>
  <c r="F101" i="4"/>
  <c r="G101" i="4"/>
  <c r="E102" i="4"/>
  <c r="F102" i="4"/>
  <c r="G102" i="4"/>
  <c r="H102" i="4" s="1"/>
  <c r="E103" i="4"/>
  <c r="F103" i="4"/>
  <c r="G103" i="4"/>
  <c r="E104" i="4"/>
  <c r="F104" i="4"/>
  <c r="G104" i="4"/>
  <c r="F105" i="4"/>
  <c r="G105" i="4"/>
  <c r="E106" i="4"/>
  <c r="F106" i="4"/>
  <c r="G106" i="4"/>
  <c r="H106" i="4" s="1"/>
  <c r="E107" i="4"/>
  <c r="F107" i="4"/>
  <c r="G107" i="4"/>
  <c r="E108" i="4"/>
  <c r="F108" i="4"/>
  <c r="G108" i="4"/>
  <c r="H108" i="4" s="1"/>
  <c r="E109" i="4"/>
  <c r="F109" i="4"/>
  <c r="G109" i="4"/>
  <c r="E110" i="4"/>
  <c r="F110" i="4"/>
  <c r="G110" i="4"/>
  <c r="E111" i="4"/>
  <c r="F111" i="4"/>
  <c r="G111" i="4"/>
  <c r="H111" i="4" s="1"/>
  <c r="E112" i="4"/>
  <c r="F112" i="4"/>
  <c r="G112" i="4"/>
  <c r="H112" i="4" s="1"/>
  <c r="E113" i="4"/>
  <c r="F113" i="4"/>
  <c r="G113" i="4"/>
  <c r="H113" i="4" s="1"/>
  <c r="E114" i="4"/>
  <c r="F114" i="4"/>
  <c r="G114" i="4"/>
  <c r="H114" i="4" s="1"/>
  <c r="E115" i="4"/>
  <c r="F115" i="4"/>
  <c r="G115" i="4"/>
  <c r="H115" i="4" s="1"/>
  <c r="E116" i="4"/>
  <c r="F116" i="4"/>
  <c r="G116" i="4"/>
  <c r="E117" i="4"/>
  <c r="F117" i="4"/>
  <c r="G117" i="4"/>
  <c r="H117" i="4" s="1"/>
  <c r="E118" i="4"/>
  <c r="F118" i="4"/>
  <c r="G118" i="4"/>
  <c r="H118" i="4" s="1"/>
  <c r="G119" i="4"/>
  <c r="E120" i="4"/>
  <c r="F120" i="4"/>
  <c r="G120" i="4"/>
  <c r="H120" i="4" s="1"/>
  <c r="E121" i="4"/>
  <c r="F121" i="4"/>
  <c r="G121" i="4"/>
  <c r="E122" i="4"/>
  <c r="F122" i="4"/>
  <c r="G122" i="4"/>
  <c r="E123" i="4"/>
  <c r="F123" i="4"/>
  <c r="G123" i="4"/>
  <c r="H123" i="4" s="1"/>
  <c r="E124" i="4"/>
  <c r="F124" i="4"/>
  <c r="G124" i="4"/>
  <c r="H124" i="4" s="1"/>
  <c r="G125" i="4"/>
  <c r="E126" i="4"/>
  <c r="F126" i="4"/>
  <c r="G126" i="4"/>
  <c r="H126" i="4" s="1"/>
  <c r="E127" i="4"/>
  <c r="F127" i="4"/>
  <c r="G127" i="4"/>
  <c r="E128" i="4"/>
  <c r="F128" i="4"/>
  <c r="G128" i="4"/>
  <c r="E129" i="4"/>
  <c r="F129" i="4"/>
  <c r="G129" i="4"/>
  <c r="H129" i="4" s="1"/>
  <c r="E130" i="4"/>
  <c r="F130" i="4"/>
  <c r="G130" i="4"/>
  <c r="E131" i="4"/>
  <c r="G131" i="4"/>
  <c r="E132" i="4"/>
  <c r="F132" i="4"/>
  <c r="G132" i="4"/>
  <c r="H132" i="4" s="1"/>
  <c r="E133" i="4"/>
  <c r="F133" i="4"/>
  <c r="G133" i="4"/>
  <c r="H133" i="4" s="1"/>
  <c r="E134" i="4"/>
  <c r="F134" i="4"/>
  <c r="G134" i="4"/>
  <c r="E135" i="4"/>
  <c r="F135" i="4"/>
  <c r="G135" i="4"/>
  <c r="H135" i="4" s="1"/>
  <c r="E136" i="4"/>
  <c r="F136" i="4"/>
  <c r="G136" i="4"/>
  <c r="F137" i="4"/>
  <c r="G137" i="4"/>
  <c r="E138" i="4"/>
  <c r="F138" i="4"/>
  <c r="G138" i="4"/>
  <c r="H138" i="4" s="1"/>
  <c r="E139" i="4"/>
  <c r="F139" i="4"/>
  <c r="G139" i="4"/>
  <c r="H139" i="4" s="1"/>
  <c r="E140" i="4"/>
  <c r="F140" i="4"/>
  <c r="G140" i="4"/>
  <c r="H140" i="4" s="1"/>
  <c r="E141" i="4"/>
  <c r="F141" i="4"/>
  <c r="G141" i="4"/>
  <c r="H141" i="4" s="1"/>
  <c r="E142" i="4"/>
  <c r="F142" i="4"/>
  <c r="G142" i="4"/>
  <c r="E143" i="4"/>
  <c r="F143" i="4"/>
  <c r="G143" i="4"/>
  <c r="H143" i="4" s="1"/>
  <c r="E144" i="4"/>
  <c r="F144" i="4"/>
  <c r="G144" i="4"/>
  <c r="E145" i="4"/>
  <c r="F145" i="4"/>
  <c r="G145" i="4"/>
  <c r="E146" i="4"/>
  <c r="F146" i="4"/>
  <c r="G146" i="4"/>
  <c r="H146" i="4" s="1"/>
  <c r="E147" i="4"/>
  <c r="F147" i="4"/>
  <c r="G147" i="4"/>
  <c r="H147" i="4" s="1"/>
  <c r="F148" i="4"/>
  <c r="G148" i="4"/>
  <c r="E149" i="4"/>
  <c r="F149" i="4"/>
  <c r="G149" i="4"/>
  <c r="H149" i="4" s="1"/>
  <c r="E150" i="4"/>
  <c r="F150" i="4"/>
  <c r="G150" i="4"/>
  <c r="E151" i="4"/>
  <c r="F151" i="4"/>
  <c r="G151" i="4"/>
  <c r="H151" i="4" s="1"/>
  <c r="E152" i="4"/>
  <c r="F152" i="4"/>
  <c r="G152" i="4"/>
  <c r="E153" i="4"/>
  <c r="F153" i="4"/>
  <c r="G153" i="4"/>
  <c r="E154" i="4"/>
  <c r="F154" i="4"/>
  <c r="G154" i="4"/>
  <c r="H154" i="4" s="1"/>
  <c r="E155" i="4"/>
  <c r="F155" i="4"/>
  <c r="G155" i="4"/>
  <c r="H155" i="4" s="1"/>
  <c r="E73" i="3"/>
  <c r="G73" i="3"/>
  <c r="H73" i="3" s="1"/>
  <c r="E74" i="3"/>
  <c r="G74" i="3"/>
  <c r="H74" i="3" s="1"/>
  <c r="G75" i="3"/>
  <c r="G76" i="3"/>
  <c r="E77" i="3"/>
  <c r="F77" i="3"/>
  <c r="G77" i="3"/>
  <c r="H77" i="3" s="1"/>
  <c r="G78" i="3"/>
  <c r="E79" i="3"/>
  <c r="F79" i="3"/>
  <c r="G79" i="3"/>
  <c r="H79" i="3" s="1"/>
  <c r="E80" i="3"/>
  <c r="G80" i="3"/>
  <c r="H80" i="3" s="1"/>
  <c r="E81" i="3"/>
  <c r="F81" i="3"/>
  <c r="G81" i="3"/>
  <c r="E82" i="3"/>
  <c r="F82" i="3"/>
  <c r="G82" i="3"/>
  <c r="G83" i="3"/>
  <c r="G84" i="3"/>
  <c r="G85" i="3"/>
  <c r="E86" i="3"/>
  <c r="G86" i="3"/>
  <c r="H86" i="3" s="1"/>
  <c r="G87" i="3"/>
  <c r="E88" i="3"/>
  <c r="G88" i="3"/>
  <c r="F89" i="3"/>
  <c r="G89" i="3"/>
  <c r="E90" i="3"/>
  <c r="F90" i="3"/>
  <c r="G90" i="3"/>
  <c r="F91" i="3"/>
  <c r="G91" i="3"/>
  <c r="E92" i="3"/>
  <c r="F92" i="3"/>
  <c r="G92" i="3"/>
  <c r="H92" i="3" s="1"/>
  <c r="E93" i="3"/>
  <c r="F93" i="3"/>
  <c r="G93" i="3"/>
  <c r="H93" i="3" s="1"/>
  <c r="E94" i="3"/>
  <c r="F94" i="3"/>
  <c r="G94" i="3"/>
  <c r="E95" i="3"/>
  <c r="F95" i="3"/>
  <c r="G95" i="3"/>
  <c r="H95" i="3" s="1"/>
  <c r="E96" i="3"/>
  <c r="G96" i="3"/>
  <c r="E97" i="3"/>
  <c r="F97" i="3"/>
  <c r="G97" i="3"/>
  <c r="G98" i="3"/>
  <c r="G99" i="3"/>
  <c r="E100" i="3"/>
  <c r="G100" i="3"/>
  <c r="H100" i="3" s="1"/>
  <c r="E101" i="3"/>
  <c r="F101" i="3"/>
  <c r="G101" i="3"/>
  <c r="H101" i="3" s="1"/>
  <c r="E102" i="3"/>
  <c r="F102" i="3"/>
  <c r="G102" i="3"/>
  <c r="H102" i="3" s="1"/>
  <c r="E103" i="3"/>
  <c r="F103" i="3"/>
  <c r="G103" i="3"/>
  <c r="E104" i="3"/>
  <c r="F104" i="3"/>
  <c r="G104" i="3"/>
  <c r="H104" i="3" s="1"/>
  <c r="G105" i="3"/>
  <c r="E106" i="3"/>
  <c r="F106" i="3"/>
  <c r="G106" i="3"/>
  <c r="H106" i="3" s="1"/>
  <c r="F107" i="3"/>
  <c r="G107" i="3"/>
  <c r="E108" i="3"/>
  <c r="F108" i="3"/>
  <c r="G108" i="3"/>
  <c r="F109" i="3"/>
  <c r="G109" i="3"/>
  <c r="G110" i="3"/>
  <c r="E111" i="3"/>
  <c r="G111" i="3"/>
  <c r="H111" i="3" s="1"/>
  <c r="E112" i="3"/>
  <c r="F112" i="3"/>
  <c r="G112" i="3"/>
  <c r="H112" i="3" s="1"/>
  <c r="E113" i="3"/>
  <c r="F113" i="3"/>
  <c r="G113" i="3"/>
  <c r="H113" i="3" s="1"/>
  <c r="G114" i="3"/>
  <c r="E115" i="3"/>
  <c r="F115" i="3"/>
  <c r="G115" i="3"/>
  <c r="E116" i="3"/>
  <c r="F116" i="3"/>
  <c r="G116" i="3"/>
  <c r="H116" i="3" s="1"/>
  <c r="E117" i="3"/>
  <c r="F117" i="3"/>
  <c r="G117" i="3"/>
  <c r="E118" i="3"/>
  <c r="F118" i="3"/>
  <c r="G118" i="3"/>
  <c r="G119" i="3"/>
  <c r="E120" i="3"/>
  <c r="G120" i="3"/>
  <c r="H120" i="3" s="1"/>
  <c r="E121" i="3"/>
  <c r="F121" i="3"/>
  <c r="G121" i="3"/>
  <c r="G122" i="3"/>
  <c r="G123" i="3"/>
  <c r="E124" i="3"/>
  <c r="F124" i="3"/>
  <c r="G124" i="3"/>
  <c r="G125" i="3"/>
  <c r="E126" i="3"/>
  <c r="F126" i="3"/>
  <c r="G126" i="3"/>
  <c r="H126" i="3" s="1"/>
  <c r="E127" i="3"/>
  <c r="G127" i="3"/>
  <c r="H127" i="3" s="1"/>
  <c r="E128" i="3"/>
  <c r="F128" i="3"/>
  <c r="G128" i="3"/>
  <c r="H128" i="3" s="1"/>
  <c r="E129" i="3"/>
  <c r="F129" i="3"/>
  <c r="G129" i="3"/>
  <c r="H129" i="3" s="1"/>
  <c r="E130" i="3"/>
  <c r="F130" i="3"/>
  <c r="G130" i="3"/>
  <c r="G131" i="3"/>
  <c r="E132" i="3"/>
  <c r="F132" i="3"/>
  <c r="G132" i="3"/>
  <c r="H132" i="3" s="1"/>
  <c r="E133" i="3"/>
  <c r="G133" i="3"/>
  <c r="H133" i="3" s="1"/>
  <c r="E134" i="3"/>
  <c r="F134" i="3"/>
  <c r="G134" i="3"/>
  <c r="H134" i="3" s="1"/>
  <c r="E135" i="3"/>
  <c r="F135" i="3"/>
  <c r="G135" i="3"/>
  <c r="F136" i="3"/>
  <c r="G136" i="3"/>
  <c r="G137" i="3"/>
  <c r="E138" i="3"/>
  <c r="G138" i="3"/>
  <c r="H138" i="3" s="1"/>
  <c r="F139" i="3"/>
  <c r="G139" i="3"/>
  <c r="E140" i="3"/>
  <c r="F140" i="3"/>
  <c r="G140" i="3"/>
  <c r="H140" i="3" s="1"/>
  <c r="E141" i="3"/>
  <c r="F141" i="3"/>
  <c r="G141" i="3"/>
  <c r="E142" i="3"/>
  <c r="F142" i="3"/>
  <c r="G142" i="3"/>
  <c r="H142" i="3" s="1"/>
  <c r="E143" i="3"/>
  <c r="F143" i="3"/>
  <c r="G143" i="3"/>
  <c r="G144" i="3"/>
  <c r="F145" i="3"/>
  <c r="G145" i="3"/>
  <c r="E146" i="3"/>
  <c r="F146" i="3"/>
  <c r="G146" i="3"/>
  <c r="H146" i="3" s="1"/>
  <c r="E147" i="3"/>
  <c r="F147" i="3"/>
  <c r="G147" i="3"/>
  <c r="G148" i="3"/>
  <c r="E149" i="3"/>
  <c r="G149" i="3"/>
  <c r="F150" i="3"/>
  <c r="G150" i="3"/>
  <c r="E151" i="3"/>
  <c r="F151" i="3"/>
  <c r="G151" i="3"/>
  <c r="H151" i="3" s="1"/>
  <c r="E152" i="3"/>
  <c r="G152" i="3"/>
  <c r="H152" i="3" s="1"/>
  <c r="E153" i="3"/>
  <c r="F153" i="3"/>
  <c r="G153" i="3"/>
  <c r="H153" i="3" s="1"/>
  <c r="E154" i="3"/>
  <c r="F154" i="3"/>
  <c r="G154" i="3"/>
  <c r="H154" i="3" s="1"/>
  <c r="E155" i="3"/>
  <c r="F155" i="3"/>
  <c r="G155" i="3"/>
  <c r="G73" i="2"/>
  <c r="E74" i="2"/>
  <c r="F74" i="2"/>
  <c r="G74" i="2"/>
  <c r="H74" i="2" s="1"/>
  <c r="G75" i="2"/>
  <c r="G76" i="2"/>
  <c r="G77" i="2"/>
  <c r="F78" i="2"/>
  <c r="G78" i="2"/>
  <c r="E79" i="2"/>
  <c r="F79" i="2"/>
  <c r="G79" i="2"/>
  <c r="H79" i="2" s="1"/>
  <c r="G80" i="2"/>
  <c r="E81" i="2"/>
  <c r="F81" i="2"/>
  <c r="G81" i="2"/>
  <c r="H81" i="2" s="1"/>
  <c r="E82" i="2"/>
  <c r="F82" i="2"/>
  <c r="G82" i="2"/>
  <c r="H82" i="2" s="1"/>
  <c r="E83" i="2"/>
  <c r="G83" i="2"/>
  <c r="E84" i="2"/>
  <c r="G84" i="2"/>
  <c r="E85" i="2"/>
  <c r="F85" i="2"/>
  <c r="G85" i="2"/>
  <c r="H85" i="2" s="1"/>
  <c r="E86" i="2"/>
  <c r="G86" i="2"/>
  <c r="G87" i="2"/>
  <c r="G88" i="2"/>
  <c r="F89" i="2"/>
  <c r="G89" i="2"/>
  <c r="G90" i="2"/>
  <c r="E91" i="2"/>
  <c r="F91" i="2"/>
  <c r="G91" i="2"/>
  <c r="H91" i="2" s="1"/>
  <c r="E92" i="2"/>
  <c r="F92" i="2"/>
  <c r="G92" i="2"/>
  <c r="E93" i="2"/>
  <c r="F93" i="2"/>
  <c r="G93" i="2"/>
  <c r="G94" i="2"/>
  <c r="F95" i="2"/>
  <c r="G95" i="2"/>
  <c r="E96" i="2"/>
  <c r="F96" i="2"/>
  <c r="G96" i="2"/>
  <c r="H96" i="2" s="1"/>
  <c r="E97" i="2"/>
  <c r="F97" i="2"/>
  <c r="G97" i="2"/>
  <c r="H97" i="2" s="1"/>
  <c r="G98" i="2"/>
  <c r="G99" i="2"/>
  <c r="F100" i="2"/>
  <c r="G100" i="2"/>
  <c r="E101" i="2"/>
  <c r="F101" i="2"/>
  <c r="G101" i="2"/>
  <c r="H101" i="2" s="1"/>
  <c r="F102" i="2"/>
  <c r="G102" i="2"/>
  <c r="E103" i="2"/>
  <c r="F103" i="2"/>
  <c r="G103" i="2"/>
  <c r="H103" i="2" s="1"/>
  <c r="F104" i="2"/>
  <c r="G104" i="2"/>
  <c r="G105" i="2"/>
  <c r="G106" i="2"/>
  <c r="G107" i="2"/>
  <c r="F108" i="2"/>
  <c r="G108" i="2"/>
  <c r="G109" i="2"/>
  <c r="F110" i="2"/>
  <c r="G110" i="2"/>
  <c r="G111" i="2"/>
  <c r="E112" i="2"/>
  <c r="F112" i="2"/>
  <c r="G112" i="2"/>
  <c r="H112" i="2" s="1"/>
  <c r="E113" i="2"/>
  <c r="F113" i="2"/>
  <c r="G113" i="2"/>
  <c r="F114" i="2"/>
  <c r="G114" i="2"/>
  <c r="E115" i="2"/>
  <c r="G115" i="2"/>
  <c r="H115" i="2" s="1"/>
  <c r="F116" i="2"/>
  <c r="G116" i="2"/>
  <c r="G117" i="2"/>
  <c r="F118" i="2"/>
  <c r="G118" i="2"/>
  <c r="G119" i="2"/>
  <c r="G120" i="2"/>
  <c r="E121" i="2"/>
  <c r="F121" i="2"/>
  <c r="G121" i="2"/>
  <c r="H121" i="2" s="1"/>
  <c r="G122" i="2"/>
  <c r="E123" i="2"/>
  <c r="G123" i="2"/>
  <c r="H123" i="2" s="1"/>
  <c r="E124" i="2"/>
  <c r="F124" i="2"/>
  <c r="G124" i="2"/>
  <c r="H124" i="2" s="1"/>
  <c r="G125" i="2"/>
  <c r="G126" i="2"/>
  <c r="E127" i="2"/>
  <c r="G127" i="2"/>
  <c r="H127" i="2" s="1"/>
  <c r="E128" i="2"/>
  <c r="G128" i="2"/>
  <c r="H128" i="2" s="1"/>
  <c r="E129" i="2"/>
  <c r="F129" i="2"/>
  <c r="G129" i="2"/>
  <c r="H129" i="2" s="1"/>
  <c r="E130" i="2"/>
  <c r="F130" i="2"/>
  <c r="G130" i="2"/>
  <c r="H130" i="2" s="1"/>
  <c r="G131" i="2"/>
  <c r="E132" i="2"/>
  <c r="F132" i="2"/>
  <c r="G132" i="2"/>
  <c r="E133" i="2"/>
  <c r="F133" i="2"/>
  <c r="G133" i="2"/>
  <c r="H133" i="2" s="1"/>
  <c r="E134" i="2"/>
  <c r="F134" i="2"/>
  <c r="G134" i="2"/>
  <c r="H134" i="2" s="1"/>
  <c r="G135" i="2"/>
  <c r="E136" i="2"/>
  <c r="G136" i="2"/>
  <c r="H136" i="2" s="1"/>
  <c r="G137" i="2"/>
  <c r="E138" i="2"/>
  <c r="G138" i="2"/>
  <c r="G139" i="2"/>
  <c r="E140" i="2"/>
  <c r="G140" i="2"/>
  <c r="E141" i="2"/>
  <c r="F141" i="2"/>
  <c r="G141" i="2"/>
  <c r="E142" i="2"/>
  <c r="F142" i="2"/>
  <c r="G142" i="2"/>
  <c r="H142" i="2" s="1"/>
  <c r="E143" i="2"/>
  <c r="G143" i="2"/>
  <c r="H143" i="2" s="1"/>
  <c r="G144" i="2"/>
  <c r="E145" i="2"/>
  <c r="G145" i="2"/>
  <c r="G146" i="2"/>
  <c r="E147" i="2"/>
  <c r="F147" i="2"/>
  <c r="G147" i="2"/>
  <c r="H147" i="2" s="1"/>
  <c r="F148" i="2"/>
  <c r="G148" i="2"/>
  <c r="E149" i="2"/>
  <c r="G149" i="2"/>
  <c r="H149" i="2" s="1"/>
  <c r="E150" i="2"/>
  <c r="F150" i="2"/>
  <c r="G150" i="2"/>
  <c r="H150" i="2" s="1"/>
  <c r="E151" i="2"/>
  <c r="F151" i="2"/>
  <c r="G151" i="2"/>
  <c r="E152" i="2"/>
  <c r="G152" i="2"/>
  <c r="H152" i="2" s="1"/>
  <c r="E153" i="2"/>
  <c r="F153" i="2"/>
  <c r="G153" i="2"/>
  <c r="E154" i="2"/>
  <c r="F154" i="2"/>
  <c r="G154" i="2"/>
  <c r="E155" i="2"/>
  <c r="F155" i="2"/>
  <c r="G155" i="2"/>
  <c r="H155" i="2" s="1"/>
  <c r="E73" i="1"/>
  <c r="F73" i="1"/>
  <c r="G73" i="1"/>
  <c r="H73" i="1" s="1"/>
  <c r="E74" i="1"/>
  <c r="F74" i="1"/>
  <c r="G74" i="1"/>
  <c r="H74" i="1" s="1"/>
  <c r="E75" i="1"/>
  <c r="F75" i="1"/>
  <c r="G75" i="1"/>
  <c r="H75" i="1" s="1"/>
  <c r="E76" i="1"/>
  <c r="F76" i="1"/>
  <c r="G76" i="1"/>
  <c r="H76" i="1" s="1"/>
  <c r="E77" i="1"/>
  <c r="F77" i="1"/>
  <c r="G77" i="1"/>
  <c r="E78" i="1"/>
  <c r="F78" i="1"/>
  <c r="G78" i="1"/>
  <c r="H78" i="1" s="1"/>
  <c r="E79" i="1"/>
  <c r="F79" i="1"/>
  <c r="G79" i="1"/>
  <c r="H79" i="1" s="1"/>
  <c r="E80" i="1"/>
  <c r="F80" i="1"/>
  <c r="G80" i="1"/>
  <c r="H80" i="1" s="1"/>
  <c r="E81" i="1"/>
  <c r="F81" i="1"/>
  <c r="G81" i="1"/>
  <c r="H81" i="1" s="1"/>
  <c r="E82" i="1"/>
  <c r="F82" i="1"/>
  <c r="G82" i="1"/>
  <c r="E83" i="1"/>
  <c r="F83" i="1"/>
  <c r="G83" i="1"/>
  <c r="E84" i="1"/>
  <c r="F84" i="1"/>
  <c r="G84" i="1"/>
  <c r="H84" i="1" s="1"/>
  <c r="E85" i="1"/>
  <c r="F85" i="1"/>
  <c r="G85" i="1"/>
  <c r="H85" i="1" s="1"/>
  <c r="E86" i="1"/>
  <c r="F86" i="1"/>
  <c r="G86" i="1"/>
  <c r="H86" i="1" s="1"/>
  <c r="E87" i="1"/>
  <c r="F87" i="1"/>
  <c r="G87" i="1"/>
  <c r="H87" i="1" s="1"/>
  <c r="E88" i="1"/>
  <c r="F88" i="1"/>
  <c r="G88" i="1"/>
  <c r="E89" i="1"/>
  <c r="F89" i="1"/>
  <c r="G89" i="1"/>
  <c r="E90" i="1"/>
  <c r="F90" i="1"/>
  <c r="G90" i="1"/>
  <c r="H90" i="1" s="1"/>
  <c r="E91" i="1"/>
  <c r="F91" i="1"/>
  <c r="G91" i="1"/>
  <c r="E92" i="1"/>
  <c r="F92" i="1"/>
  <c r="G92" i="1"/>
  <c r="E93" i="1"/>
  <c r="F93" i="1"/>
  <c r="G93" i="1"/>
  <c r="H93" i="1"/>
  <c r="E94" i="1"/>
  <c r="F94" i="1"/>
  <c r="G94" i="1"/>
  <c r="H94" i="1" s="1"/>
  <c r="E95" i="1"/>
  <c r="F95" i="1"/>
  <c r="G95" i="1"/>
  <c r="E96" i="1"/>
  <c r="F96" i="1"/>
  <c r="G96" i="1"/>
  <c r="H96" i="1" s="1"/>
  <c r="E97" i="1"/>
  <c r="F97" i="1"/>
  <c r="G97" i="1"/>
  <c r="E98" i="1"/>
  <c r="F98" i="1"/>
  <c r="G98" i="1"/>
  <c r="E99" i="1"/>
  <c r="F99" i="1"/>
  <c r="G99" i="1"/>
  <c r="H99" i="1" s="1"/>
  <c r="E100" i="1"/>
  <c r="F100" i="1"/>
  <c r="G100" i="1"/>
  <c r="H100" i="1" s="1"/>
  <c r="E101" i="1"/>
  <c r="F101" i="1"/>
  <c r="G101" i="1"/>
  <c r="H101" i="1" s="1"/>
  <c r="E102" i="1"/>
  <c r="F102" i="1"/>
  <c r="G102" i="1"/>
  <c r="H102" i="1" s="1"/>
  <c r="E103" i="1"/>
  <c r="F103" i="1"/>
  <c r="G103" i="1"/>
  <c r="H103" i="1"/>
  <c r="E104" i="1"/>
  <c r="F104" i="1"/>
  <c r="G104" i="1"/>
  <c r="E105" i="1"/>
  <c r="F105" i="1"/>
  <c r="G105" i="1"/>
  <c r="H105" i="1" s="1"/>
  <c r="E106" i="1"/>
  <c r="F106" i="1"/>
  <c r="G106" i="1"/>
  <c r="H106" i="1" s="1"/>
  <c r="E107" i="1"/>
  <c r="F107" i="1"/>
  <c r="G107" i="1"/>
  <c r="H107" i="1" s="1"/>
  <c r="E108" i="1"/>
  <c r="F108" i="1"/>
  <c r="G108" i="1"/>
  <c r="H108" i="1" s="1"/>
  <c r="E109" i="1"/>
  <c r="G109" i="1"/>
  <c r="E110" i="1"/>
  <c r="F110" i="1"/>
  <c r="G110" i="1"/>
  <c r="E111" i="1"/>
  <c r="F111" i="1"/>
  <c r="G111" i="1"/>
  <c r="H111" i="1" s="1"/>
  <c r="E112" i="1"/>
  <c r="F112" i="1"/>
  <c r="G112" i="1"/>
  <c r="H112" i="1"/>
  <c r="E113" i="1"/>
  <c r="F113" i="1"/>
  <c r="G113" i="1"/>
  <c r="H113" i="1" s="1"/>
  <c r="E114" i="1"/>
  <c r="F114" i="1"/>
  <c r="G114" i="1"/>
  <c r="H114" i="1" s="1"/>
  <c r="E115" i="1"/>
  <c r="F115" i="1"/>
  <c r="G115" i="1"/>
  <c r="E116" i="1"/>
  <c r="F116" i="1"/>
  <c r="G116" i="1"/>
  <c r="E117" i="1"/>
  <c r="F117" i="1"/>
  <c r="G117" i="1"/>
  <c r="H117" i="1" s="1"/>
  <c r="E118" i="1"/>
  <c r="F118" i="1"/>
  <c r="G118" i="1"/>
  <c r="E119" i="1"/>
  <c r="G119" i="1"/>
  <c r="E120" i="1"/>
  <c r="G120" i="1"/>
  <c r="H120" i="1" s="1"/>
  <c r="E121" i="1"/>
  <c r="F121" i="1"/>
  <c r="G121" i="1"/>
  <c r="H121" i="1" s="1"/>
  <c r="E122" i="1"/>
  <c r="F122" i="1"/>
  <c r="G122" i="1"/>
  <c r="E123" i="1"/>
  <c r="F123" i="1"/>
  <c r="G123" i="1"/>
  <c r="H123" i="1"/>
  <c r="E124" i="1"/>
  <c r="F124" i="1"/>
  <c r="G124" i="1"/>
  <c r="G125" i="1"/>
  <c r="E126" i="1"/>
  <c r="G126" i="1"/>
  <c r="H126" i="1"/>
  <c r="E127" i="1"/>
  <c r="F127" i="1"/>
  <c r="G127" i="1"/>
  <c r="H127" i="1" s="1"/>
  <c r="E128" i="1"/>
  <c r="F128" i="1"/>
  <c r="G128" i="1"/>
  <c r="H128" i="1" s="1"/>
  <c r="E129" i="1"/>
  <c r="G129" i="1"/>
  <c r="H129" i="1" s="1"/>
  <c r="E130" i="1"/>
  <c r="G130" i="1"/>
  <c r="H130" i="1" s="1"/>
  <c r="F131" i="1"/>
  <c r="G131" i="1"/>
  <c r="E132" i="1"/>
  <c r="F132" i="1"/>
  <c r="G132" i="1"/>
  <c r="H132" i="1" s="1"/>
  <c r="E133" i="1"/>
  <c r="F133" i="1"/>
  <c r="G133" i="1"/>
  <c r="H133" i="1" s="1"/>
  <c r="E134" i="1"/>
  <c r="F134" i="1"/>
  <c r="G134" i="1"/>
  <c r="H134" i="1" s="1"/>
  <c r="E135" i="1"/>
  <c r="F135" i="1"/>
  <c r="G135" i="1"/>
  <c r="H135" i="1" s="1"/>
  <c r="E136" i="1"/>
  <c r="F136" i="1"/>
  <c r="G136" i="1"/>
  <c r="E137" i="1"/>
  <c r="F137" i="1"/>
  <c r="G137" i="1"/>
  <c r="E138" i="1"/>
  <c r="F138" i="1"/>
  <c r="G138" i="1"/>
  <c r="H138" i="1" s="1"/>
  <c r="E139" i="1"/>
  <c r="F139" i="1"/>
  <c r="G139" i="1"/>
  <c r="H139" i="1" s="1"/>
  <c r="E140" i="1"/>
  <c r="F140" i="1"/>
  <c r="G140" i="1"/>
  <c r="H140" i="1" s="1"/>
  <c r="E141" i="1"/>
  <c r="F141" i="1"/>
  <c r="G141" i="1"/>
  <c r="H141" i="1" s="1"/>
  <c r="E142" i="1"/>
  <c r="F142" i="1"/>
  <c r="G142" i="1"/>
  <c r="E143" i="1"/>
  <c r="F143" i="1"/>
  <c r="G143" i="1"/>
  <c r="E144" i="1"/>
  <c r="F144" i="1"/>
  <c r="G144" i="1"/>
  <c r="E145" i="1"/>
  <c r="F145" i="1"/>
  <c r="G145" i="1"/>
  <c r="E146" i="1"/>
  <c r="F146" i="1"/>
  <c r="G146" i="1"/>
  <c r="H146" i="1" s="1"/>
  <c r="E147" i="1"/>
  <c r="F147" i="1"/>
  <c r="G147" i="1"/>
  <c r="H147" i="1" s="1"/>
  <c r="F148" i="1"/>
  <c r="G148" i="1"/>
  <c r="E149" i="1"/>
  <c r="F149" i="1"/>
  <c r="G149" i="1"/>
  <c r="E150" i="1"/>
  <c r="F150" i="1"/>
  <c r="G150" i="1"/>
  <c r="E151" i="1"/>
  <c r="F151" i="1"/>
  <c r="G151" i="1"/>
  <c r="E152" i="1"/>
  <c r="F152" i="1"/>
  <c r="G152" i="1"/>
  <c r="E153" i="1"/>
  <c r="F153" i="1"/>
  <c r="G153" i="1"/>
  <c r="E154" i="1"/>
  <c r="F154" i="1"/>
  <c r="G154" i="1"/>
  <c r="H154" i="1" s="1"/>
  <c r="E155" i="1"/>
  <c r="F155" i="1"/>
  <c r="G155" i="1"/>
  <c r="H155" i="1" s="1"/>
  <c r="F73" i="34"/>
  <c r="G73" i="34"/>
  <c r="E74" i="34"/>
  <c r="F74" i="34"/>
  <c r="G74" i="34"/>
  <c r="H74" i="34"/>
  <c r="E75" i="34"/>
  <c r="G75" i="34"/>
  <c r="F76" i="34"/>
  <c r="G76" i="34"/>
  <c r="F77" i="34"/>
  <c r="G77" i="34"/>
  <c r="G78" i="34"/>
  <c r="E79" i="34"/>
  <c r="F79" i="34"/>
  <c r="G79" i="34"/>
  <c r="H79" i="34" s="1"/>
  <c r="E80" i="34"/>
  <c r="F80" i="34"/>
  <c r="G80" i="34"/>
  <c r="H80" i="34" s="1"/>
  <c r="E81" i="34"/>
  <c r="F81" i="34"/>
  <c r="G81" i="34"/>
  <c r="H81" i="34" s="1"/>
  <c r="E82" i="34"/>
  <c r="F82" i="34"/>
  <c r="G82" i="34"/>
  <c r="E83" i="34"/>
  <c r="F83" i="34"/>
  <c r="G83" i="34"/>
  <c r="H83" i="34" s="1"/>
  <c r="E84" i="34"/>
  <c r="F84" i="34"/>
  <c r="G84" i="34"/>
  <c r="H84" i="34" s="1"/>
  <c r="E85" i="34"/>
  <c r="F85" i="34"/>
  <c r="G85" i="34"/>
  <c r="H85" i="34" s="1"/>
  <c r="E86" i="34"/>
  <c r="F86" i="34"/>
  <c r="G86" i="34"/>
  <c r="H86" i="34" s="1"/>
  <c r="F87" i="34"/>
  <c r="G87" i="34"/>
  <c r="E88" i="34"/>
  <c r="F88" i="34"/>
  <c r="G88" i="34"/>
  <c r="E89" i="34"/>
  <c r="F89" i="34"/>
  <c r="G89" i="34"/>
  <c r="E90" i="34"/>
  <c r="G90" i="34"/>
  <c r="H90" i="34"/>
  <c r="E91" i="34"/>
  <c r="F91" i="34"/>
  <c r="G91" i="34"/>
  <c r="H91" i="34" s="1"/>
  <c r="E92" i="34"/>
  <c r="F92" i="34"/>
  <c r="G92" i="34"/>
  <c r="H92" i="34" s="1"/>
  <c r="E93" i="34"/>
  <c r="F93" i="34"/>
  <c r="G93" i="34"/>
  <c r="E94" i="34"/>
  <c r="F94" i="34"/>
  <c r="G94" i="34"/>
  <c r="E95" i="34"/>
  <c r="F95" i="34"/>
  <c r="G95" i="34"/>
  <c r="H95" i="34" s="1"/>
  <c r="E96" i="34"/>
  <c r="F96" i="34"/>
  <c r="G96" i="34"/>
  <c r="E97" i="34"/>
  <c r="F97" i="34"/>
  <c r="G97" i="34"/>
  <c r="E98" i="34"/>
  <c r="F98" i="34"/>
  <c r="G98" i="34"/>
  <c r="H98" i="34" s="1"/>
  <c r="E99" i="34"/>
  <c r="F99" i="34"/>
  <c r="G99" i="34"/>
  <c r="H99" i="34" s="1"/>
  <c r="E100" i="34"/>
  <c r="F100" i="34"/>
  <c r="G100" i="34"/>
  <c r="E101" i="34"/>
  <c r="F101" i="34"/>
  <c r="G101" i="34"/>
  <c r="H101" i="34"/>
  <c r="E102" i="34"/>
  <c r="F102" i="34"/>
  <c r="G102" i="34"/>
  <c r="E103" i="34"/>
  <c r="F103" i="34"/>
  <c r="G103" i="34"/>
  <c r="E104" i="34"/>
  <c r="F104" i="34"/>
  <c r="G104" i="34"/>
  <c r="H104" i="34"/>
  <c r="E105" i="34"/>
  <c r="F105" i="34"/>
  <c r="G105" i="34"/>
  <c r="H105" i="34" s="1"/>
  <c r="F106" i="34"/>
  <c r="G106" i="34"/>
  <c r="E107" i="34"/>
  <c r="F107" i="34"/>
  <c r="G107" i="34"/>
  <c r="H107" i="34" s="1"/>
  <c r="E108" i="34"/>
  <c r="H108" i="34" s="1"/>
  <c r="F108" i="34"/>
  <c r="G108" i="34"/>
  <c r="E109" i="34"/>
  <c r="F109" i="34"/>
  <c r="G109" i="34"/>
  <c r="E110" i="34"/>
  <c r="F110" i="34"/>
  <c r="G110" i="34"/>
  <c r="H110" i="34"/>
  <c r="E111" i="34"/>
  <c r="F111" i="34"/>
  <c r="G111" i="34"/>
  <c r="H111" i="34" s="1"/>
  <c r="E112" i="34"/>
  <c r="F112" i="34"/>
  <c r="G112" i="34"/>
  <c r="H112" i="34" s="1"/>
  <c r="E113" i="34"/>
  <c r="F113" i="34"/>
  <c r="G113" i="34"/>
  <c r="H113" i="34" s="1"/>
  <c r="E114" i="34"/>
  <c r="G114" i="34"/>
  <c r="E115" i="34"/>
  <c r="F115" i="34"/>
  <c r="G115" i="34"/>
  <c r="E116" i="34"/>
  <c r="F116" i="34"/>
  <c r="G116" i="34"/>
  <c r="E117" i="34"/>
  <c r="F117" i="34"/>
  <c r="G117" i="34"/>
  <c r="H117" i="34" s="1"/>
  <c r="E118" i="34"/>
  <c r="F118" i="34"/>
  <c r="G118" i="34"/>
  <c r="H118" i="34" s="1"/>
  <c r="E119" i="34"/>
  <c r="G119" i="34"/>
  <c r="H119" i="34" s="1"/>
  <c r="G120" i="34"/>
  <c r="E121" i="34"/>
  <c r="F121" i="34"/>
  <c r="G121" i="34"/>
  <c r="E122" i="34"/>
  <c r="F122" i="34"/>
  <c r="G122" i="34"/>
  <c r="E123" i="34"/>
  <c r="F123" i="34"/>
  <c r="G123" i="34"/>
  <c r="E124" i="34"/>
  <c r="F124" i="34"/>
  <c r="G124" i="34"/>
  <c r="G125" i="34"/>
  <c r="E126" i="34"/>
  <c r="F126" i="34"/>
  <c r="G126" i="34"/>
  <c r="E127" i="34"/>
  <c r="F127" i="34"/>
  <c r="G127" i="34"/>
  <c r="E128" i="34"/>
  <c r="F128" i="34"/>
  <c r="G128" i="34"/>
  <c r="H128" i="34" s="1"/>
  <c r="E129" i="34"/>
  <c r="F129" i="34"/>
  <c r="G129" i="34"/>
  <c r="H129" i="34" s="1"/>
  <c r="E130" i="34"/>
  <c r="F130" i="34"/>
  <c r="G130" i="34"/>
  <c r="H130" i="34" s="1"/>
  <c r="F131" i="34"/>
  <c r="G131" i="34"/>
  <c r="E132" i="34"/>
  <c r="G132" i="34"/>
  <c r="H132" i="34" s="1"/>
  <c r="E133" i="34"/>
  <c r="F133" i="34"/>
  <c r="G133" i="34"/>
  <c r="H133" i="34" s="1"/>
  <c r="E134" i="34"/>
  <c r="F134" i="34"/>
  <c r="G134" i="34"/>
  <c r="H134" i="34" s="1"/>
  <c r="E135" i="34"/>
  <c r="H135" i="34" s="1"/>
  <c r="F135" i="34"/>
  <c r="G135" i="34"/>
  <c r="E136" i="34"/>
  <c r="F136" i="34"/>
  <c r="G136" i="34"/>
  <c r="E137" i="34"/>
  <c r="G137" i="34"/>
  <c r="H137" i="34"/>
  <c r="E138" i="34"/>
  <c r="F138" i="34"/>
  <c r="G138" i="34"/>
  <c r="E139" i="34"/>
  <c r="F139" i="34"/>
  <c r="G139" i="34"/>
  <c r="E140" i="34"/>
  <c r="F140" i="34"/>
  <c r="G140" i="34"/>
  <c r="E141" i="34"/>
  <c r="F141" i="34"/>
  <c r="G141" i="34"/>
  <c r="E142" i="34"/>
  <c r="F142" i="34"/>
  <c r="G142" i="34"/>
  <c r="H142" i="34" s="1"/>
  <c r="E143" i="34"/>
  <c r="F143" i="34"/>
  <c r="G143" i="34"/>
  <c r="E144" i="34"/>
  <c r="F144" i="34"/>
  <c r="G144" i="34"/>
  <c r="H144" i="34" s="1"/>
  <c r="E145" i="34"/>
  <c r="F145" i="34"/>
  <c r="G145" i="34"/>
  <c r="H145" i="34" s="1"/>
  <c r="E146" i="34"/>
  <c r="F146" i="34"/>
  <c r="G146" i="34"/>
  <c r="E147" i="34"/>
  <c r="F147" i="34"/>
  <c r="G147" i="34"/>
  <c r="G148" i="34"/>
  <c r="G149" i="34"/>
  <c r="G150" i="34"/>
  <c r="E151" i="34"/>
  <c r="H151" i="34" s="1"/>
  <c r="F151" i="34"/>
  <c r="G151" i="34"/>
  <c r="E152" i="34"/>
  <c r="F152" i="34"/>
  <c r="G152" i="34"/>
  <c r="E153" i="34"/>
  <c r="F153" i="34"/>
  <c r="G153" i="34"/>
  <c r="H153" i="34"/>
  <c r="E154" i="34"/>
  <c r="F154" i="34"/>
  <c r="G154" i="34"/>
  <c r="H154" i="34" s="1"/>
  <c r="E155" i="34"/>
  <c r="F155" i="34"/>
  <c r="G155" i="34"/>
  <c r="H155" i="34" s="1"/>
  <c r="G73" i="33"/>
  <c r="E74" i="33"/>
  <c r="G74" i="33"/>
  <c r="H74" i="33" s="1"/>
  <c r="G75" i="33"/>
  <c r="G77" i="33"/>
  <c r="G78" i="33"/>
  <c r="G80" i="33"/>
  <c r="G81" i="33"/>
  <c r="E82" i="33"/>
  <c r="G82" i="33"/>
  <c r="G83" i="33"/>
  <c r="G84" i="33"/>
  <c r="E86" i="33"/>
  <c r="G86" i="33"/>
  <c r="G88" i="33"/>
  <c r="G89" i="33"/>
  <c r="E92" i="33"/>
  <c r="F92" i="33"/>
  <c r="G92" i="33"/>
  <c r="E93" i="33"/>
  <c r="F93" i="33"/>
  <c r="G93" i="33"/>
  <c r="G94" i="33"/>
  <c r="G95" i="33"/>
  <c r="G96" i="33"/>
  <c r="G98" i="33"/>
  <c r="G99" i="33"/>
  <c r="G100" i="33"/>
  <c r="G101" i="33"/>
  <c r="G102" i="33"/>
  <c r="E103" i="33"/>
  <c r="G104" i="33"/>
  <c r="G105" i="33"/>
  <c r="G107" i="33"/>
  <c r="G108" i="33"/>
  <c r="G110" i="33"/>
  <c r="G111" i="33"/>
  <c r="E112" i="33"/>
  <c r="G112" i="33"/>
  <c r="H112" i="33" s="1"/>
  <c r="E113" i="33"/>
  <c r="F113" i="33"/>
  <c r="G113" i="33"/>
  <c r="G114" i="33"/>
  <c r="G116" i="33"/>
  <c r="G117" i="33"/>
  <c r="G119" i="33"/>
  <c r="G120" i="33"/>
  <c r="E121" i="33"/>
  <c r="G121" i="33"/>
  <c r="H121" i="33" s="1"/>
  <c r="G122" i="33"/>
  <c r="G125" i="33"/>
  <c r="G128" i="33"/>
  <c r="E130" i="33"/>
  <c r="H130" i="33" s="1"/>
  <c r="G131" i="33"/>
  <c r="G132" i="33"/>
  <c r="F134" i="33"/>
  <c r="G134" i="33"/>
  <c r="G137" i="33"/>
  <c r="G138" i="33"/>
  <c r="G140" i="33"/>
  <c r="G141" i="33"/>
  <c r="G143" i="33"/>
  <c r="G146" i="33"/>
  <c r="G147" i="33"/>
  <c r="G149" i="33"/>
  <c r="G150" i="33"/>
  <c r="E152" i="33"/>
  <c r="G152" i="33"/>
  <c r="E153" i="33"/>
  <c r="F153" i="33"/>
  <c r="E154" i="33"/>
  <c r="E155" i="33"/>
  <c r="F155" i="33"/>
  <c r="G155" i="33"/>
  <c r="E20" i="32"/>
  <c r="E21" i="32"/>
  <c r="E22" i="32"/>
  <c r="E23" i="32"/>
  <c r="E24" i="32"/>
  <c r="E25" i="32"/>
  <c r="E26" i="32"/>
  <c r="E28" i="32"/>
  <c r="E29" i="32"/>
  <c r="E30" i="32"/>
  <c r="E31" i="32"/>
  <c r="E32" i="32"/>
  <c r="E33" i="32"/>
  <c r="E34" i="32"/>
  <c r="E35" i="32"/>
  <c r="E36" i="32"/>
  <c r="E37" i="32"/>
  <c r="E38" i="32"/>
  <c r="E39" i="32"/>
  <c r="E40" i="32"/>
  <c r="E41" i="32"/>
  <c r="E42" i="32"/>
  <c r="E43" i="32"/>
  <c r="E44" i="32"/>
  <c r="E45" i="32"/>
  <c r="E46" i="32"/>
  <c r="E47" i="32"/>
  <c r="E48" i="32"/>
  <c r="E49" i="32"/>
  <c r="E50" i="32"/>
  <c r="E51" i="32"/>
  <c r="E53" i="32"/>
  <c r="E54" i="32"/>
  <c r="E55" i="32"/>
  <c r="E56" i="32"/>
  <c r="E57" i="32"/>
  <c r="E58" i="32"/>
  <c r="E59" i="32"/>
  <c r="E60" i="32"/>
  <c r="E61" i="32"/>
  <c r="E62" i="32"/>
  <c r="E63" i="32"/>
  <c r="E64" i="32"/>
  <c r="E65" i="32"/>
  <c r="E20" i="31"/>
  <c r="E21" i="31"/>
  <c r="E25" i="31"/>
  <c r="E31" i="31"/>
  <c r="E32" i="31"/>
  <c r="E33" i="31"/>
  <c r="E34" i="31"/>
  <c r="E38" i="31"/>
  <c r="E39" i="31"/>
  <c r="E40" i="31"/>
  <c r="E41" i="31"/>
  <c r="E42" i="31"/>
  <c r="E44" i="31"/>
  <c r="E45" i="31"/>
  <c r="E46" i="31"/>
  <c r="E47" i="31"/>
  <c r="E52" i="31"/>
  <c r="E54" i="31"/>
  <c r="E55" i="31"/>
  <c r="E57" i="31"/>
  <c r="E20" i="30"/>
  <c r="E21" i="30"/>
  <c r="E22" i="30"/>
  <c r="E23" i="30"/>
  <c r="E24" i="30"/>
  <c r="E25" i="30"/>
  <c r="E26" i="30"/>
  <c r="E27" i="30"/>
  <c r="E28" i="30"/>
  <c r="E29" i="30"/>
  <c r="E30" i="30"/>
  <c r="E31" i="30"/>
  <c r="E32" i="30"/>
  <c r="E33" i="30"/>
  <c r="E34" i="30"/>
  <c r="E35" i="30"/>
  <c r="E36" i="30"/>
  <c r="E37" i="30"/>
  <c r="E38" i="30"/>
  <c r="E39" i="30"/>
  <c r="E40" i="30"/>
  <c r="E41" i="30"/>
  <c r="E42" i="30"/>
  <c r="E43" i="30"/>
  <c r="E44" i="30"/>
  <c r="E45" i="30"/>
  <c r="E46" i="30"/>
  <c r="E47" i="30"/>
  <c r="E48" i="30"/>
  <c r="E49" i="30"/>
  <c r="E50" i="30"/>
  <c r="E51" i="30"/>
  <c r="E52" i="30"/>
  <c r="E53" i="30"/>
  <c r="E54" i="30"/>
  <c r="E55" i="30"/>
  <c r="E56" i="30"/>
  <c r="E57" i="30"/>
  <c r="E58" i="30"/>
  <c r="E59" i="30"/>
  <c r="E60" i="30"/>
  <c r="E61" i="30"/>
  <c r="E62" i="30"/>
  <c r="E63" i="30"/>
  <c r="E64" i="30"/>
  <c r="E65" i="30"/>
  <c r="E20" i="29"/>
  <c r="E21" i="29"/>
  <c r="E22" i="29"/>
  <c r="E23" i="29"/>
  <c r="E24" i="29"/>
  <c r="E25" i="29"/>
  <c r="E30" i="29"/>
  <c r="E31" i="29"/>
  <c r="E32" i="29"/>
  <c r="E33" i="29"/>
  <c r="E34" i="29"/>
  <c r="E35" i="29"/>
  <c r="E36" i="29"/>
  <c r="E37" i="29"/>
  <c r="E38" i="29"/>
  <c r="E39" i="29"/>
  <c r="E40" i="29"/>
  <c r="E41" i="29"/>
  <c r="E42" i="29"/>
  <c r="E43" i="29"/>
  <c r="E44" i="29"/>
  <c r="E45" i="29"/>
  <c r="E46" i="29"/>
  <c r="E47" i="29"/>
  <c r="E48" i="29"/>
  <c r="E51" i="29"/>
  <c r="E52" i="29"/>
  <c r="E54" i="29"/>
  <c r="E55" i="29"/>
  <c r="E56" i="29"/>
  <c r="E57" i="29"/>
  <c r="E58" i="29"/>
  <c r="E59" i="29"/>
  <c r="E62" i="29"/>
  <c r="E64" i="29"/>
  <c r="E20" i="28"/>
  <c r="E21" i="28"/>
  <c r="E22" i="28"/>
  <c r="E23" i="28"/>
  <c r="E24" i="28"/>
  <c r="E25" i="28"/>
  <c r="E30" i="28"/>
  <c r="E32" i="28"/>
  <c r="E33" i="28"/>
  <c r="E34" i="28"/>
  <c r="E35" i="28"/>
  <c r="E36" i="28"/>
  <c r="E38" i="28"/>
  <c r="E39" i="28"/>
  <c r="E40" i="28"/>
  <c r="E41" i="28"/>
  <c r="E42" i="28"/>
  <c r="E43" i="28"/>
  <c r="E44" i="28"/>
  <c r="E45" i="28"/>
  <c r="E46" i="28"/>
  <c r="E47" i="28"/>
  <c r="E48" i="28"/>
  <c r="E51" i="28"/>
  <c r="E54" i="28"/>
  <c r="E55" i="28"/>
  <c r="E56" i="28"/>
  <c r="E57" i="28"/>
  <c r="E58" i="28"/>
  <c r="E59" i="28"/>
  <c r="E60" i="28"/>
  <c r="E62" i="28"/>
  <c r="E63" i="28"/>
  <c r="E65" i="28"/>
  <c r="E20" i="27"/>
  <c r="E21" i="27"/>
  <c r="E22" i="27"/>
  <c r="E23" i="27"/>
  <c r="E24" i="27"/>
  <c r="E25" i="27"/>
  <c r="E27" i="27"/>
  <c r="E30" i="27"/>
  <c r="E31" i="27"/>
  <c r="E32" i="27"/>
  <c r="E33" i="27"/>
  <c r="E34" i="27"/>
  <c r="E36" i="27"/>
  <c r="E37" i="27"/>
  <c r="E38" i="27"/>
  <c r="E39" i="27"/>
  <c r="E40" i="27"/>
  <c r="E41" i="27"/>
  <c r="E42" i="27"/>
  <c r="E44" i="27"/>
  <c r="E45" i="27"/>
  <c r="E46" i="27"/>
  <c r="E47" i="27"/>
  <c r="E48" i="27"/>
  <c r="G49" i="27"/>
  <c r="E50" i="27"/>
  <c r="E51" i="27"/>
  <c r="E52" i="27"/>
  <c r="E54" i="27"/>
  <c r="E55" i="27"/>
  <c r="E56" i="27"/>
  <c r="E57" i="27"/>
  <c r="E58" i="27"/>
  <c r="F58" i="27"/>
  <c r="E59" i="27"/>
  <c r="E60" i="27"/>
  <c r="E62" i="27"/>
  <c r="E65" i="27"/>
  <c r="E20" i="26"/>
  <c r="E21" i="26"/>
  <c r="E22" i="26"/>
  <c r="E23" i="26"/>
  <c r="E24" i="26"/>
  <c r="E25" i="26"/>
  <c r="E28" i="26"/>
  <c r="E30" i="26"/>
  <c r="E31" i="26"/>
  <c r="E32" i="26"/>
  <c r="E33" i="26"/>
  <c r="E34" i="26"/>
  <c r="F34" i="26"/>
  <c r="E36" i="26"/>
  <c r="E37" i="26"/>
  <c r="E38" i="26"/>
  <c r="E39" i="26"/>
  <c r="E40" i="26"/>
  <c r="E42" i="26"/>
  <c r="E43" i="26"/>
  <c r="E45" i="26"/>
  <c r="E46" i="26"/>
  <c r="E47" i="26"/>
  <c r="E48" i="26"/>
  <c r="E50" i="26"/>
  <c r="E51" i="26"/>
  <c r="E52" i="26"/>
  <c r="F52" i="26"/>
  <c r="E55" i="26"/>
  <c r="E57" i="26"/>
  <c r="E58" i="26"/>
  <c r="E59" i="26"/>
  <c r="E60" i="26"/>
  <c r="E61" i="26"/>
  <c r="E63" i="26"/>
  <c r="E21" i="25"/>
  <c r="E22" i="25"/>
  <c r="E23" i="25"/>
  <c r="E24" i="25"/>
  <c r="E25" i="25"/>
  <c r="G25" i="25"/>
  <c r="H25" i="25" s="1"/>
  <c r="E26" i="25"/>
  <c r="E28" i="25"/>
  <c r="G28" i="25"/>
  <c r="E29" i="25"/>
  <c r="E30" i="25"/>
  <c r="E31" i="25"/>
  <c r="E32" i="25"/>
  <c r="E33" i="25"/>
  <c r="E34" i="25"/>
  <c r="E36" i="25"/>
  <c r="E37" i="25"/>
  <c r="E38" i="25"/>
  <c r="E39" i="25"/>
  <c r="E40" i="25"/>
  <c r="E41" i="25"/>
  <c r="E42" i="25"/>
  <c r="E43" i="25"/>
  <c r="E44" i="25"/>
  <c r="E45" i="25"/>
  <c r="E46" i="25"/>
  <c r="E47" i="25"/>
  <c r="E48" i="25"/>
  <c r="E49" i="25"/>
  <c r="E50" i="25"/>
  <c r="E51" i="25"/>
  <c r="E52" i="25"/>
  <c r="G52" i="25"/>
  <c r="H52" i="25" s="1"/>
  <c r="E53" i="25"/>
  <c r="E54" i="25"/>
  <c r="E55" i="25"/>
  <c r="E56" i="25"/>
  <c r="E57" i="25"/>
  <c r="E58" i="25"/>
  <c r="E59" i="25"/>
  <c r="E60" i="25"/>
  <c r="E62" i="25"/>
  <c r="E63" i="25"/>
  <c r="E64" i="25"/>
  <c r="E65" i="25"/>
  <c r="E20" i="24"/>
  <c r="E21" i="24"/>
  <c r="E22" i="24"/>
  <c r="E23" i="24"/>
  <c r="E24" i="24"/>
  <c r="E25" i="24"/>
  <c r="E28" i="24"/>
  <c r="E30" i="24"/>
  <c r="E31" i="24"/>
  <c r="G31" i="24"/>
  <c r="H31" i="24" s="1"/>
  <c r="E32" i="24"/>
  <c r="E33" i="24"/>
  <c r="E34" i="24"/>
  <c r="G34" i="24"/>
  <c r="E35" i="24"/>
  <c r="E36" i="24"/>
  <c r="E37" i="24"/>
  <c r="E38" i="24"/>
  <c r="E39" i="24"/>
  <c r="E40" i="24"/>
  <c r="E41" i="24"/>
  <c r="E42" i="24"/>
  <c r="E43" i="24"/>
  <c r="F43" i="24"/>
  <c r="E44" i="24"/>
  <c r="E45" i="24"/>
  <c r="E46" i="24"/>
  <c r="F46" i="24"/>
  <c r="E47" i="24"/>
  <c r="G49" i="24"/>
  <c r="E50" i="24"/>
  <c r="E51" i="24"/>
  <c r="E52" i="24"/>
  <c r="E53" i="24"/>
  <c r="E54" i="24"/>
  <c r="E55" i="24"/>
  <c r="E56" i="24"/>
  <c r="E57" i="24"/>
  <c r="E58" i="24"/>
  <c r="G58" i="24"/>
  <c r="H58" i="24" s="1"/>
  <c r="E59" i="24"/>
  <c r="E60" i="24"/>
  <c r="E61" i="24"/>
  <c r="E63" i="24"/>
  <c r="E64" i="24"/>
  <c r="E65" i="24"/>
  <c r="E20" i="23"/>
  <c r="E21" i="23"/>
  <c r="F21" i="23"/>
  <c r="E22" i="23"/>
  <c r="E23" i="23"/>
  <c r="E24" i="23"/>
  <c r="E25" i="23"/>
  <c r="E26" i="23"/>
  <c r="E27" i="23"/>
  <c r="E28" i="23"/>
  <c r="E30" i="23"/>
  <c r="F30" i="23"/>
  <c r="E31" i="23"/>
  <c r="E32" i="23"/>
  <c r="E33" i="23"/>
  <c r="E34" i="23"/>
  <c r="E35" i="23"/>
  <c r="E36" i="23"/>
  <c r="E37" i="23"/>
  <c r="E38" i="23"/>
  <c r="E39" i="23"/>
  <c r="E40" i="23"/>
  <c r="G40" i="23"/>
  <c r="H40" i="23" s="1"/>
  <c r="E41" i="23"/>
  <c r="E42" i="23"/>
  <c r="E43" i="23"/>
  <c r="F43" i="23"/>
  <c r="E44" i="23"/>
  <c r="E45" i="23"/>
  <c r="E46" i="23"/>
  <c r="E47" i="23"/>
  <c r="E48" i="23"/>
  <c r="E49" i="23"/>
  <c r="E50" i="23"/>
  <c r="E51" i="23"/>
  <c r="E52" i="23"/>
  <c r="F52" i="23"/>
  <c r="E53" i="23"/>
  <c r="E54" i="23"/>
  <c r="E55" i="23"/>
  <c r="E56" i="23"/>
  <c r="E57" i="23"/>
  <c r="E58" i="23"/>
  <c r="F58" i="23"/>
  <c r="E59" i="23"/>
  <c r="E60" i="23"/>
  <c r="E61" i="23"/>
  <c r="E62" i="23"/>
  <c r="E64" i="23"/>
  <c r="E65" i="23"/>
  <c r="E20" i="22"/>
  <c r="E21" i="22"/>
  <c r="E22" i="22"/>
  <c r="E23" i="22"/>
  <c r="E24" i="22"/>
  <c r="E25" i="22"/>
  <c r="G25" i="22"/>
  <c r="E26" i="22"/>
  <c r="E27" i="22"/>
  <c r="E28" i="22"/>
  <c r="E29" i="22"/>
  <c r="E30" i="22"/>
  <c r="E32" i="22"/>
  <c r="E33" i="22"/>
  <c r="E34" i="22"/>
  <c r="G34" i="22"/>
  <c r="E35" i="22"/>
  <c r="E36" i="22"/>
  <c r="E37" i="22"/>
  <c r="F37" i="22"/>
  <c r="E38" i="22"/>
  <c r="F38" i="22"/>
  <c r="E39" i="22"/>
  <c r="E40" i="22"/>
  <c r="G40" i="22"/>
  <c r="H40" i="22" s="1"/>
  <c r="E41" i="22"/>
  <c r="E42" i="22"/>
  <c r="E43" i="22"/>
  <c r="G43" i="22"/>
  <c r="H43" i="22" s="1"/>
  <c r="E45" i="22"/>
  <c r="E46" i="22"/>
  <c r="F46" i="22"/>
  <c r="E47" i="22"/>
  <c r="E48" i="22"/>
  <c r="E50" i="22"/>
  <c r="E51" i="22"/>
  <c r="E52" i="22"/>
  <c r="G52" i="22"/>
  <c r="E53" i="22"/>
  <c r="E54" i="22"/>
  <c r="E55" i="22"/>
  <c r="E56" i="22"/>
  <c r="E57" i="22"/>
  <c r="E58" i="22"/>
  <c r="G58" i="22"/>
  <c r="E59" i="22"/>
  <c r="E60" i="22"/>
  <c r="E61" i="22"/>
  <c r="F61" i="22"/>
  <c r="E62" i="22"/>
  <c r="E63" i="22"/>
  <c r="E64" i="22"/>
  <c r="F64" i="22"/>
  <c r="E65" i="22"/>
  <c r="E20" i="21"/>
  <c r="E21" i="21"/>
  <c r="E22" i="21"/>
  <c r="E24" i="21"/>
  <c r="E25" i="21"/>
  <c r="E26" i="21"/>
  <c r="E27" i="21"/>
  <c r="E28" i="21"/>
  <c r="F28" i="21"/>
  <c r="E30" i="21"/>
  <c r="E31" i="21"/>
  <c r="F31" i="21"/>
  <c r="E32" i="21"/>
  <c r="E33" i="21"/>
  <c r="E34" i="21"/>
  <c r="E35" i="21"/>
  <c r="E36" i="21"/>
  <c r="G37" i="21"/>
  <c r="E38" i="21"/>
  <c r="E39" i="21"/>
  <c r="E40" i="21"/>
  <c r="E41" i="21"/>
  <c r="E42" i="21"/>
  <c r="G42" i="21"/>
  <c r="H42" i="21" s="1"/>
  <c r="E43" i="21"/>
  <c r="E44" i="21"/>
  <c r="E45" i="21"/>
  <c r="E46" i="21"/>
  <c r="E47" i="21"/>
  <c r="E48" i="21"/>
  <c r="E49" i="21"/>
  <c r="G49" i="21"/>
  <c r="H49" i="21" s="1"/>
  <c r="E50" i="21"/>
  <c r="E51" i="21"/>
  <c r="E52" i="21"/>
  <c r="E53" i="21"/>
  <c r="E54" i="21"/>
  <c r="E55" i="21"/>
  <c r="E56" i="21"/>
  <c r="E57" i="21"/>
  <c r="E58" i="21"/>
  <c r="E60" i="21"/>
  <c r="E62" i="21"/>
  <c r="E63" i="21"/>
  <c r="E64" i="21"/>
  <c r="E65" i="21"/>
  <c r="E20" i="20"/>
  <c r="E21" i="20"/>
  <c r="E22" i="20"/>
  <c r="E23" i="20"/>
  <c r="E24" i="20"/>
  <c r="E25" i="20"/>
  <c r="E26" i="20"/>
  <c r="E27" i="20"/>
  <c r="E28" i="20"/>
  <c r="F28" i="20"/>
  <c r="E29" i="20"/>
  <c r="E30" i="20"/>
  <c r="G30" i="20"/>
  <c r="H30" i="20" s="1"/>
  <c r="E31" i="20"/>
  <c r="E32" i="20"/>
  <c r="E33" i="20"/>
  <c r="E34" i="20"/>
  <c r="E35" i="20"/>
  <c r="E36" i="20"/>
  <c r="G36" i="20"/>
  <c r="H36" i="20" s="1"/>
  <c r="E37" i="20"/>
  <c r="E38" i="20"/>
  <c r="E39" i="20"/>
  <c r="F39" i="20"/>
  <c r="E40" i="20"/>
  <c r="E41" i="20"/>
  <c r="E42" i="20"/>
  <c r="F42" i="20"/>
  <c r="E43" i="20"/>
  <c r="E44" i="20"/>
  <c r="E45" i="20"/>
  <c r="F45" i="20"/>
  <c r="E46" i="20"/>
  <c r="E47" i="20"/>
  <c r="E48" i="20"/>
  <c r="G49" i="20"/>
  <c r="E50" i="20"/>
  <c r="E51" i="20"/>
  <c r="F51" i="20"/>
  <c r="E52" i="20"/>
  <c r="E53" i="20"/>
  <c r="E54" i="20"/>
  <c r="F54" i="20"/>
  <c r="E55" i="20"/>
  <c r="F55" i="20"/>
  <c r="E56" i="20"/>
  <c r="E57" i="20"/>
  <c r="E58" i="20"/>
  <c r="E59" i="20"/>
  <c r="E60" i="20"/>
  <c r="F60" i="20"/>
  <c r="E61" i="20"/>
  <c r="E62" i="20"/>
  <c r="E63" i="20"/>
  <c r="E64" i="20"/>
  <c r="E65" i="20"/>
  <c r="E20" i="19"/>
  <c r="E21" i="19"/>
  <c r="E22" i="19"/>
  <c r="E23" i="19"/>
  <c r="E24" i="19"/>
  <c r="G24" i="19"/>
  <c r="E25" i="19"/>
  <c r="F25" i="19"/>
  <c r="E28" i="19"/>
  <c r="F28" i="19"/>
  <c r="E30" i="19"/>
  <c r="G30" i="19"/>
  <c r="E31" i="19"/>
  <c r="F31" i="19"/>
  <c r="G31" i="19"/>
  <c r="H31" i="19" s="1"/>
  <c r="E32" i="19"/>
  <c r="E33" i="19"/>
  <c r="F33" i="19"/>
  <c r="G33" i="19"/>
  <c r="H33" i="19" s="1"/>
  <c r="E34" i="19"/>
  <c r="F34" i="19"/>
  <c r="E36" i="19"/>
  <c r="G36" i="19"/>
  <c r="E37" i="19"/>
  <c r="F37" i="19"/>
  <c r="E39" i="19"/>
  <c r="F39" i="19"/>
  <c r="E40" i="19"/>
  <c r="E42" i="19"/>
  <c r="E43" i="19"/>
  <c r="F43" i="19"/>
  <c r="G43" i="19"/>
  <c r="E45" i="19"/>
  <c r="E46" i="19"/>
  <c r="F46" i="19"/>
  <c r="E47" i="19"/>
  <c r="E48" i="19"/>
  <c r="E49" i="19"/>
  <c r="E50" i="19"/>
  <c r="E51" i="19"/>
  <c r="E52" i="19"/>
  <c r="G52" i="19"/>
  <c r="H52" i="19" s="1"/>
  <c r="E53" i="19"/>
  <c r="E54" i="19"/>
  <c r="F54" i="19"/>
  <c r="E55" i="19"/>
  <c r="G55" i="19"/>
  <c r="E56" i="19"/>
  <c r="E57" i="19"/>
  <c r="E58" i="19"/>
  <c r="F58" i="19"/>
  <c r="E59" i="19"/>
  <c r="F60" i="19"/>
  <c r="E62" i="19"/>
  <c r="E63" i="19"/>
  <c r="E64" i="19"/>
  <c r="F64" i="19"/>
  <c r="E65" i="19"/>
  <c r="E20" i="18"/>
  <c r="E21" i="18"/>
  <c r="G21" i="18"/>
  <c r="H21" i="18" s="1"/>
  <c r="E22" i="18"/>
  <c r="G22" i="18"/>
  <c r="E24" i="18"/>
  <c r="G24" i="18"/>
  <c r="E25" i="18"/>
  <c r="F25" i="18"/>
  <c r="G27" i="18"/>
  <c r="G28" i="18"/>
  <c r="E30" i="18"/>
  <c r="F30" i="18"/>
  <c r="E31" i="18"/>
  <c r="G31" i="18"/>
  <c r="E32" i="18"/>
  <c r="E33" i="18"/>
  <c r="F33" i="18"/>
  <c r="E34" i="18"/>
  <c r="F34" i="18"/>
  <c r="E36" i="18"/>
  <c r="F36" i="18"/>
  <c r="G36" i="18"/>
  <c r="F37" i="18"/>
  <c r="E38" i="18"/>
  <c r="E39" i="18"/>
  <c r="G39" i="18"/>
  <c r="H39" i="18" s="1"/>
  <c r="E40" i="18"/>
  <c r="E42" i="18"/>
  <c r="F42" i="18"/>
  <c r="G43" i="18"/>
  <c r="E44" i="18"/>
  <c r="E45" i="18"/>
  <c r="F45" i="18"/>
  <c r="E46" i="18"/>
  <c r="E47" i="18"/>
  <c r="G48" i="18"/>
  <c r="F51" i="18"/>
  <c r="E52" i="18"/>
  <c r="F52" i="18"/>
  <c r="E54" i="18"/>
  <c r="F54" i="18"/>
  <c r="G54" i="18"/>
  <c r="H54" i="18" s="1"/>
  <c r="E55" i="18"/>
  <c r="E56" i="18"/>
  <c r="E57" i="18"/>
  <c r="G57" i="18"/>
  <c r="E58" i="18"/>
  <c r="E59" i="18"/>
  <c r="E60" i="18"/>
  <c r="F60" i="18"/>
  <c r="E62" i="18"/>
  <c r="F63" i="18"/>
  <c r="G64" i="18"/>
  <c r="E20" i="17"/>
  <c r="E21" i="17"/>
  <c r="F21" i="17"/>
  <c r="G21" i="17"/>
  <c r="H21" i="17" s="1"/>
  <c r="E22" i="17"/>
  <c r="F22" i="17"/>
  <c r="G22" i="17"/>
  <c r="H22" i="17" s="1"/>
  <c r="E23" i="17"/>
  <c r="F23" i="17"/>
  <c r="E24" i="17"/>
  <c r="G24" i="17"/>
  <c r="E25" i="17"/>
  <c r="F25" i="17"/>
  <c r="G25" i="17"/>
  <c r="E26" i="17"/>
  <c r="E27" i="17"/>
  <c r="F27" i="17"/>
  <c r="G27" i="17"/>
  <c r="H27" i="17" s="1"/>
  <c r="E28" i="17"/>
  <c r="F28" i="17"/>
  <c r="G28" i="17"/>
  <c r="H28" i="17" s="1"/>
  <c r="F29" i="17"/>
  <c r="E30" i="17"/>
  <c r="F30" i="17"/>
  <c r="E31" i="17"/>
  <c r="F31" i="17"/>
  <c r="G31" i="17"/>
  <c r="E32" i="17"/>
  <c r="F32" i="17"/>
  <c r="E33" i="17"/>
  <c r="F33" i="17"/>
  <c r="G33" i="17"/>
  <c r="H33" i="17" s="1"/>
  <c r="E34" i="17"/>
  <c r="F34" i="17"/>
  <c r="G34" i="17"/>
  <c r="H34" i="17" s="1"/>
  <c r="E35" i="17"/>
  <c r="F35" i="17"/>
  <c r="E36" i="17"/>
  <c r="G36" i="17"/>
  <c r="E37" i="17"/>
  <c r="F37" i="17"/>
  <c r="G37" i="17"/>
  <c r="E39" i="17"/>
  <c r="G39" i="17"/>
  <c r="E40" i="17"/>
  <c r="F40" i="17"/>
  <c r="G40" i="17"/>
  <c r="E41" i="17"/>
  <c r="G42" i="17"/>
  <c r="E43" i="17"/>
  <c r="F43" i="17"/>
  <c r="G43" i="17"/>
  <c r="E44" i="17"/>
  <c r="F44" i="17"/>
  <c r="E45" i="17"/>
  <c r="F45" i="17"/>
  <c r="E46" i="17"/>
  <c r="F46" i="17"/>
  <c r="G46" i="17"/>
  <c r="H46" i="17" s="1"/>
  <c r="E47" i="17"/>
  <c r="F47" i="17"/>
  <c r="G48" i="17"/>
  <c r="F49" i="17"/>
  <c r="G49" i="17"/>
  <c r="E50" i="17"/>
  <c r="G50" i="17"/>
  <c r="H50" i="17" s="1"/>
  <c r="E51" i="17"/>
  <c r="F51" i="17"/>
  <c r="G51" i="17"/>
  <c r="H51" i="17" s="1"/>
  <c r="E52" i="17"/>
  <c r="F52" i="17"/>
  <c r="G52" i="17"/>
  <c r="H52" i="17" s="1"/>
  <c r="E53" i="17"/>
  <c r="E54" i="17"/>
  <c r="F54" i="17"/>
  <c r="E55" i="17"/>
  <c r="F55" i="17"/>
  <c r="G55" i="17"/>
  <c r="H55" i="17" s="1"/>
  <c r="E56" i="17"/>
  <c r="E57" i="17"/>
  <c r="G57" i="17"/>
  <c r="E58" i="17"/>
  <c r="F58" i="17"/>
  <c r="G58" i="17"/>
  <c r="H58" i="17" s="1"/>
  <c r="E59" i="17"/>
  <c r="E60" i="17"/>
  <c r="F60" i="17"/>
  <c r="G60" i="17"/>
  <c r="H60" i="17" s="1"/>
  <c r="E61" i="17"/>
  <c r="F61" i="17"/>
  <c r="G61" i="17"/>
  <c r="H61" i="17" s="1"/>
  <c r="E62" i="17"/>
  <c r="F63" i="17"/>
  <c r="G63" i="17"/>
  <c r="E64" i="17"/>
  <c r="F64" i="17"/>
  <c r="G64" i="17"/>
  <c r="E65" i="17"/>
  <c r="G65" i="17"/>
  <c r="E20" i="16"/>
  <c r="E21" i="16"/>
  <c r="F21" i="16"/>
  <c r="G21" i="16"/>
  <c r="H21" i="16" s="1"/>
  <c r="E22" i="16"/>
  <c r="F22" i="16"/>
  <c r="G22" i="16"/>
  <c r="H22" i="16" s="1"/>
  <c r="E23" i="16"/>
  <c r="G23" i="16"/>
  <c r="H23" i="16" s="1"/>
  <c r="E24" i="16"/>
  <c r="F24" i="16"/>
  <c r="G24" i="16"/>
  <c r="H24" i="16" s="1"/>
  <c r="E25" i="16"/>
  <c r="F25" i="16"/>
  <c r="G25" i="16"/>
  <c r="E26" i="16"/>
  <c r="G26" i="16"/>
  <c r="F27" i="16"/>
  <c r="G27" i="16"/>
  <c r="E28" i="16"/>
  <c r="F28" i="16"/>
  <c r="G28" i="16"/>
  <c r="E29" i="16"/>
  <c r="E30" i="16"/>
  <c r="F30" i="16"/>
  <c r="G30" i="16"/>
  <c r="H30" i="16" s="1"/>
  <c r="E31" i="16"/>
  <c r="F31" i="16"/>
  <c r="G31" i="16"/>
  <c r="H31" i="16" s="1"/>
  <c r="E32" i="16"/>
  <c r="E33" i="16"/>
  <c r="F33" i="16"/>
  <c r="G33" i="16"/>
  <c r="H33" i="16" s="1"/>
  <c r="E34" i="16"/>
  <c r="F34" i="16"/>
  <c r="G34" i="16"/>
  <c r="E35" i="16"/>
  <c r="E36" i="16"/>
  <c r="F36" i="16"/>
  <c r="G36" i="16"/>
  <c r="E37" i="16"/>
  <c r="F37" i="16"/>
  <c r="G37" i="16"/>
  <c r="E38" i="16"/>
  <c r="F38" i="16"/>
  <c r="E39" i="16"/>
  <c r="F39" i="16"/>
  <c r="G39" i="16"/>
  <c r="H39" i="16" s="1"/>
  <c r="E40" i="16"/>
  <c r="F40" i="16"/>
  <c r="G40" i="16"/>
  <c r="H40" i="16" s="1"/>
  <c r="E41" i="16"/>
  <c r="E42" i="16"/>
  <c r="F42" i="16"/>
  <c r="G42" i="16"/>
  <c r="H42" i="16" s="1"/>
  <c r="E43" i="16"/>
  <c r="F43" i="16"/>
  <c r="G43" i="16"/>
  <c r="G44" i="16"/>
  <c r="E45" i="16"/>
  <c r="F45" i="16"/>
  <c r="G45" i="16"/>
  <c r="E46" i="16"/>
  <c r="F46" i="16"/>
  <c r="G46" i="16"/>
  <c r="E47" i="16"/>
  <c r="E48" i="16"/>
  <c r="F48" i="16"/>
  <c r="G48" i="16"/>
  <c r="H48" i="16" s="1"/>
  <c r="E49" i="16"/>
  <c r="F49" i="16"/>
  <c r="G49" i="16"/>
  <c r="H49" i="16" s="1"/>
  <c r="E50" i="16"/>
  <c r="E51" i="16"/>
  <c r="F51" i="16"/>
  <c r="G51" i="16"/>
  <c r="H51" i="16" s="1"/>
  <c r="E52" i="16"/>
  <c r="F52" i="16"/>
  <c r="G52" i="16"/>
  <c r="E53" i="16"/>
  <c r="E54" i="16"/>
  <c r="F54" i="16"/>
  <c r="G54" i="16"/>
  <c r="E55" i="16"/>
  <c r="F55" i="16"/>
  <c r="G55" i="16"/>
  <c r="E56" i="16"/>
  <c r="E57" i="16"/>
  <c r="F57" i="16"/>
  <c r="G57" i="16"/>
  <c r="H57" i="16" s="1"/>
  <c r="E58" i="16"/>
  <c r="F58" i="16"/>
  <c r="G58" i="16"/>
  <c r="H58" i="16" s="1"/>
  <c r="E59" i="16"/>
  <c r="E60" i="16"/>
  <c r="F60" i="16"/>
  <c r="G60" i="16"/>
  <c r="H60" i="16" s="1"/>
  <c r="E61" i="16"/>
  <c r="F61" i="16"/>
  <c r="G61" i="16"/>
  <c r="E62" i="16"/>
  <c r="G62" i="16"/>
  <c r="E63" i="16"/>
  <c r="F63" i="16"/>
  <c r="G63" i="16"/>
  <c r="E64" i="16"/>
  <c r="F64" i="16"/>
  <c r="G64" i="16"/>
  <c r="E65" i="16"/>
  <c r="E20" i="15"/>
  <c r="G20" i="15"/>
  <c r="H20" i="15" s="1"/>
  <c r="E21" i="15"/>
  <c r="F21" i="15"/>
  <c r="G21" i="15"/>
  <c r="H21" i="15" s="1"/>
  <c r="E22" i="15"/>
  <c r="F22" i="15"/>
  <c r="G22" i="15"/>
  <c r="H22" i="15" s="1"/>
  <c r="E23" i="15"/>
  <c r="F23" i="15"/>
  <c r="G23" i="15"/>
  <c r="H23" i="15" s="1"/>
  <c r="E24" i="15"/>
  <c r="G24" i="15"/>
  <c r="E25" i="15"/>
  <c r="F25" i="15"/>
  <c r="G25" i="15"/>
  <c r="E26" i="15"/>
  <c r="G26" i="15"/>
  <c r="E27" i="15"/>
  <c r="F27" i="15"/>
  <c r="G27" i="15"/>
  <c r="E28" i="15"/>
  <c r="F28" i="15"/>
  <c r="G28" i="15"/>
  <c r="E29" i="15"/>
  <c r="E30" i="15"/>
  <c r="F30" i="15"/>
  <c r="G30" i="15"/>
  <c r="H30" i="15" s="1"/>
  <c r="E31" i="15"/>
  <c r="F31" i="15"/>
  <c r="G31" i="15"/>
  <c r="H31" i="15" s="1"/>
  <c r="E32" i="15"/>
  <c r="F32" i="15"/>
  <c r="E33" i="15"/>
  <c r="F33" i="15"/>
  <c r="G33" i="15"/>
  <c r="E34" i="15"/>
  <c r="F34" i="15"/>
  <c r="G34" i="15"/>
  <c r="E35" i="15"/>
  <c r="H35" i="15" s="1"/>
  <c r="F35" i="15"/>
  <c r="E36" i="15"/>
  <c r="F36" i="15"/>
  <c r="G36" i="15"/>
  <c r="E37" i="15"/>
  <c r="F37" i="15"/>
  <c r="G37" i="15"/>
  <c r="E38" i="15"/>
  <c r="F38" i="15"/>
  <c r="H38" i="15"/>
  <c r="E39" i="15"/>
  <c r="F39" i="15"/>
  <c r="G39" i="15"/>
  <c r="H39" i="15" s="1"/>
  <c r="E40" i="15"/>
  <c r="F40" i="15"/>
  <c r="G40" i="15"/>
  <c r="H40" i="15" s="1"/>
  <c r="E41" i="15"/>
  <c r="G41" i="15"/>
  <c r="H41" i="15" s="1"/>
  <c r="E42" i="15"/>
  <c r="F42" i="15"/>
  <c r="G42" i="15"/>
  <c r="E43" i="15"/>
  <c r="F43" i="15"/>
  <c r="G43" i="15"/>
  <c r="E44" i="15"/>
  <c r="G44" i="15"/>
  <c r="E45" i="15"/>
  <c r="F45" i="15"/>
  <c r="G45" i="15"/>
  <c r="E46" i="15"/>
  <c r="F46" i="15"/>
  <c r="G46" i="15"/>
  <c r="E47" i="15"/>
  <c r="G47" i="15"/>
  <c r="H47" i="15" s="1"/>
  <c r="E48" i="15"/>
  <c r="F48" i="15"/>
  <c r="G48" i="15"/>
  <c r="H48" i="15" s="1"/>
  <c r="E49" i="15"/>
  <c r="G49" i="15"/>
  <c r="H49" i="15" s="1"/>
  <c r="E50" i="15"/>
  <c r="G50" i="15"/>
  <c r="H50" i="15" s="1"/>
  <c r="E51" i="15"/>
  <c r="F51" i="15"/>
  <c r="G51" i="15"/>
  <c r="E52" i="15"/>
  <c r="F52" i="15"/>
  <c r="G52" i="15"/>
  <c r="E53" i="15"/>
  <c r="G53" i="15"/>
  <c r="E54" i="15"/>
  <c r="F54" i="15"/>
  <c r="G54" i="15"/>
  <c r="E55" i="15"/>
  <c r="F55" i="15"/>
  <c r="G55" i="15"/>
  <c r="E56" i="15"/>
  <c r="G56" i="15"/>
  <c r="H56" i="15" s="1"/>
  <c r="E57" i="15"/>
  <c r="F57" i="15"/>
  <c r="G57" i="15"/>
  <c r="H57" i="15" s="1"/>
  <c r="E58" i="15"/>
  <c r="F58" i="15"/>
  <c r="G58" i="15"/>
  <c r="H58" i="15" s="1"/>
  <c r="E59" i="15"/>
  <c r="G59" i="15"/>
  <c r="H59" i="15" s="1"/>
  <c r="F60" i="15"/>
  <c r="G60" i="15"/>
  <c r="E61" i="15"/>
  <c r="F61" i="15"/>
  <c r="G61" i="15"/>
  <c r="E62" i="15"/>
  <c r="F62" i="15"/>
  <c r="E63" i="15"/>
  <c r="F63" i="15"/>
  <c r="G63" i="15"/>
  <c r="E64" i="15"/>
  <c r="F64" i="15"/>
  <c r="G64" i="15"/>
  <c r="E65" i="15"/>
  <c r="F65" i="15"/>
  <c r="E20" i="14"/>
  <c r="F20" i="14"/>
  <c r="G20" i="14"/>
  <c r="H20" i="14" s="1"/>
  <c r="E21" i="14"/>
  <c r="F21" i="14"/>
  <c r="G21" i="14"/>
  <c r="H21" i="14" s="1"/>
  <c r="E22" i="14"/>
  <c r="F22" i="14"/>
  <c r="G22" i="14"/>
  <c r="H22" i="14" s="1"/>
  <c r="F23" i="14"/>
  <c r="G23" i="14"/>
  <c r="E24" i="14"/>
  <c r="F24" i="14"/>
  <c r="G24" i="14"/>
  <c r="E25" i="14"/>
  <c r="F25" i="14"/>
  <c r="G25" i="14"/>
  <c r="E26" i="14"/>
  <c r="G26" i="14"/>
  <c r="E27" i="14"/>
  <c r="G27" i="14"/>
  <c r="F28" i="14"/>
  <c r="G28" i="14"/>
  <c r="E29" i="14"/>
  <c r="G29" i="14"/>
  <c r="H29" i="14" s="1"/>
  <c r="E30" i="14"/>
  <c r="F30" i="14"/>
  <c r="G30" i="14"/>
  <c r="H30" i="14" s="1"/>
  <c r="E31" i="14"/>
  <c r="G31" i="14"/>
  <c r="H31" i="14" s="1"/>
  <c r="E32" i="14"/>
  <c r="F32" i="14"/>
  <c r="G32" i="14"/>
  <c r="E33" i="14"/>
  <c r="F33" i="14"/>
  <c r="G33" i="14"/>
  <c r="E34" i="14"/>
  <c r="F34" i="14"/>
  <c r="G34" i="14"/>
  <c r="E35" i="14"/>
  <c r="G35" i="14"/>
  <c r="E36" i="14"/>
  <c r="F36" i="14"/>
  <c r="G36" i="14"/>
  <c r="E37" i="14"/>
  <c r="F37" i="14"/>
  <c r="G37" i="14"/>
  <c r="H37" i="14" s="1"/>
  <c r="E38" i="14"/>
  <c r="F38" i="14"/>
  <c r="G38" i="14"/>
  <c r="H38" i="14" s="1"/>
  <c r="E39" i="14"/>
  <c r="F39" i="14"/>
  <c r="G39" i="14"/>
  <c r="H39" i="14" s="1"/>
  <c r="E40" i="14"/>
  <c r="F40" i="14"/>
  <c r="G40" i="14"/>
  <c r="H40" i="14" s="1"/>
  <c r="E41" i="14"/>
  <c r="F41" i="14"/>
  <c r="G41" i="14"/>
  <c r="E42" i="14"/>
  <c r="F42" i="14"/>
  <c r="G42" i="14"/>
  <c r="E43" i="14"/>
  <c r="F43" i="14"/>
  <c r="G43" i="14"/>
  <c r="E44" i="14"/>
  <c r="F44" i="14"/>
  <c r="G44" i="14"/>
  <c r="E45" i="14"/>
  <c r="F45" i="14"/>
  <c r="G45" i="14"/>
  <c r="E46" i="14"/>
  <c r="F46" i="14"/>
  <c r="G46" i="14"/>
  <c r="H46" i="14" s="1"/>
  <c r="E47" i="14"/>
  <c r="F47" i="14"/>
  <c r="G47" i="14"/>
  <c r="H47" i="14" s="1"/>
  <c r="E48" i="14"/>
  <c r="F48" i="14"/>
  <c r="G48" i="14"/>
  <c r="H48" i="14" s="1"/>
  <c r="G49" i="14"/>
  <c r="E50" i="14"/>
  <c r="F50" i="14"/>
  <c r="G50" i="14"/>
  <c r="E51" i="14"/>
  <c r="F51" i="14"/>
  <c r="G51" i="14"/>
  <c r="E52" i="14"/>
  <c r="F52" i="14"/>
  <c r="G52" i="14"/>
  <c r="E53" i="14"/>
  <c r="F53" i="14"/>
  <c r="G53" i="14"/>
  <c r="E54" i="14"/>
  <c r="F54" i="14"/>
  <c r="G54" i="14"/>
  <c r="E55" i="14"/>
  <c r="F55" i="14"/>
  <c r="G55" i="14"/>
  <c r="H55" i="14" s="1"/>
  <c r="F56" i="14"/>
  <c r="G56" i="14"/>
  <c r="E57" i="14"/>
  <c r="F57" i="14"/>
  <c r="G57" i="14"/>
  <c r="H57" i="14" s="1"/>
  <c r="E58" i="14"/>
  <c r="F58" i="14"/>
  <c r="G58" i="14"/>
  <c r="H58" i="14" s="1"/>
  <c r="E59" i="14"/>
  <c r="F59" i="14"/>
  <c r="G59" i="14"/>
  <c r="E60" i="14"/>
  <c r="G60" i="14"/>
  <c r="G61" i="14"/>
  <c r="E62" i="14"/>
  <c r="F62" i="14"/>
  <c r="G62" i="14"/>
  <c r="E63" i="14"/>
  <c r="F63" i="14"/>
  <c r="G63" i="14"/>
  <c r="F64" i="14"/>
  <c r="G64" i="14"/>
  <c r="E65" i="14"/>
  <c r="F65" i="14"/>
  <c r="G65" i="14"/>
  <c r="H65" i="14" s="1"/>
  <c r="E20" i="13"/>
  <c r="F20" i="13"/>
  <c r="G20" i="13"/>
  <c r="H20" i="13" s="1"/>
  <c r="E21" i="13"/>
  <c r="F21" i="13"/>
  <c r="G21" i="13"/>
  <c r="H21" i="13" s="1"/>
  <c r="E22" i="13"/>
  <c r="F22" i="13"/>
  <c r="G22" i="13"/>
  <c r="E23" i="13"/>
  <c r="F23" i="13"/>
  <c r="G23" i="13"/>
  <c r="E24" i="13"/>
  <c r="F24" i="13"/>
  <c r="G24" i="13"/>
  <c r="H24" i="13" s="1"/>
  <c r="E25" i="13"/>
  <c r="F25" i="13"/>
  <c r="G25" i="13"/>
  <c r="E26" i="13"/>
  <c r="F26" i="13"/>
  <c r="G26" i="13"/>
  <c r="E27" i="13"/>
  <c r="F27" i="13"/>
  <c r="G27" i="13"/>
  <c r="H27" i="13" s="1"/>
  <c r="E28" i="13"/>
  <c r="G28" i="13"/>
  <c r="H28" i="13" s="1"/>
  <c r="E29" i="13"/>
  <c r="F29" i="13"/>
  <c r="G29" i="13"/>
  <c r="E30" i="13"/>
  <c r="F30" i="13"/>
  <c r="G30" i="13"/>
  <c r="E31" i="13"/>
  <c r="F31" i="13"/>
  <c r="G31" i="13"/>
  <c r="H31" i="13" s="1"/>
  <c r="E32" i="13"/>
  <c r="F32" i="13"/>
  <c r="G32" i="13"/>
  <c r="H32" i="13" s="1"/>
  <c r="E33" i="13"/>
  <c r="F33" i="13"/>
  <c r="G33" i="13"/>
  <c r="H33" i="13" s="1"/>
  <c r="E34" i="13"/>
  <c r="F34" i="13"/>
  <c r="G34" i="13"/>
  <c r="E35" i="13"/>
  <c r="F35" i="13"/>
  <c r="G35" i="13"/>
  <c r="E36" i="13"/>
  <c r="G36" i="13"/>
  <c r="E37" i="13"/>
  <c r="G37" i="13"/>
  <c r="H37" i="13" s="1"/>
  <c r="E38" i="13"/>
  <c r="G38" i="13"/>
  <c r="H38" i="13" s="1"/>
  <c r="E39" i="13"/>
  <c r="F39" i="13"/>
  <c r="G39" i="13"/>
  <c r="H39" i="13" s="1"/>
  <c r="E40" i="13"/>
  <c r="F40" i="13"/>
  <c r="G40" i="13"/>
  <c r="H40" i="13" s="1"/>
  <c r="E41" i="13"/>
  <c r="G41" i="13"/>
  <c r="E42" i="13"/>
  <c r="F42" i="13"/>
  <c r="G42" i="13"/>
  <c r="H42" i="13" s="1"/>
  <c r="E43" i="13"/>
  <c r="F43" i="13"/>
  <c r="G43" i="13"/>
  <c r="H43" i="13" s="1"/>
  <c r="E44" i="13"/>
  <c r="F44" i="13"/>
  <c r="G44" i="13"/>
  <c r="H44" i="13" s="1"/>
  <c r="E45" i="13"/>
  <c r="F45" i="13"/>
  <c r="G45" i="13"/>
  <c r="H45" i="13" s="1"/>
  <c r="E46" i="13"/>
  <c r="F46" i="13"/>
  <c r="G46" i="13"/>
  <c r="E47" i="13"/>
  <c r="F47" i="13"/>
  <c r="G47" i="13"/>
  <c r="E48" i="13"/>
  <c r="F48" i="13"/>
  <c r="G48" i="13"/>
  <c r="H48" i="13" s="1"/>
  <c r="E49" i="13"/>
  <c r="G49" i="13"/>
  <c r="H49" i="13" s="1"/>
  <c r="E50" i="13"/>
  <c r="F50" i="13"/>
  <c r="G50" i="13"/>
  <c r="E51" i="13"/>
  <c r="F51" i="13"/>
  <c r="G51" i="13"/>
  <c r="E52" i="13"/>
  <c r="F52" i="13"/>
  <c r="G52" i="13"/>
  <c r="E53" i="13"/>
  <c r="F53" i="13"/>
  <c r="G53" i="13"/>
  <c r="E54" i="13"/>
  <c r="F54" i="13"/>
  <c r="G54" i="13"/>
  <c r="H54" i="13" s="1"/>
  <c r="E55" i="13"/>
  <c r="F55" i="13"/>
  <c r="G55" i="13"/>
  <c r="H55" i="13" s="1"/>
  <c r="E56" i="13"/>
  <c r="F56" i="13"/>
  <c r="G56" i="13"/>
  <c r="E57" i="13"/>
  <c r="F57" i="13"/>
  <c r="G57" i="13"/>
  <c r="H57" i="13" s="1"/>
  <c r="F58" i="13"/>
  <c r="G58" i="13"/>
  <c r="E59" i="13"/>
  <c r="F59" i="13"/>
  <c r="G59" i="13"/>
  <c r="H59" i="13" s="1"/>
  <c r="E60" i="13"/>
  <c r="G60" i="13"/>
  <c r="H60" i="13" s="1"/>
  <c r="E61" i="13"/>
  <c r="G61" i="13"/>
  <c r="E62" i="13"/>
  <c r="F62" i="13"/>
  <c r="G62" i="13"/>
  <c r="E63" i="13"/>
  <c r="G63" i="13"/>
  <c r="E64" i="13"/>
  <c r="F64" i="13"/>
  <c r="G64" i="13"/>
  <c r="H64" i="13" s="1"/>
  <c r="E65" i="13"/>
  <c r="F65" i="13"/>
  <c r="G65" i="13"/>
  <c r="H65" i="13" s="1"/>
  <c r="E20" i="12"/>
  <c r="F20" i="12"/>
  <c r="G20" i="12"/>
  <c r="H20" i="12" s="1"/>
  <c r="E21" i="12"/>
  <c r="F21" i="12"/>
  <c r="G21" i="12"/>
  <c r="E22" i="12"/>
  <c r="G22" i="12"/>
  <c r="E23" i="12"/>
  <c r="F23" i="12"/>
  <c r="G23" i="12"/>
  <c r="H23" i="12" s="1"/>
  <c r="E24" i="12"/>
  <c r="F24" i="12"/>
  <c r="G24" i="12"/>
  <c r="H24" i="12" s="1"/>
  <c r="E25" i="12"/>
  <c r="F25" i="12"/>
  <c r="G25" i="12"/>
  <c r="H25" i="12" s="1"/>
  <c r="G26" i="12"/>
  <c r="G27" i="12"/>
  <c r="G28" i="12"/>
  <c r="G29" i="12"/>
  <c r="E30" i="12"/>
  <c r="F30" i="12"/>
  <c r="G30" i="12"/>
  <c r="H30" i="12" s="1"/>
  <c r="E31" i="12"/>
  <c r="F31" i="12"/>
  <c r="G31" i="12"/>
  <c r="E32" i="12"/>
  <c r="F32" i="12"/>
  <c r="G32" i="12"/>
  <c r="E33" i="12"/>
  <c r="F33" i="12"/>
  <c r="G33" i="12"/>
  <c r="E34" i="12"/>
  <c r="G34" i="12"/>
  <c r="F35" i="12"/>
  <c r="G35" i="12"/>
  <c r="E36" i="12"/>
  <c r="F36" i="12"/>
  <c r="G36" i="12"/>
  <c r="H36" i="12" s="1"/>
  <c r="E37" i="12"/>
  <c r="F37" i="12"/>
  <c r="G37" i="12"/>
  <c r="E38" i="12"/>
  <c r="F38" i="12"/>
  <c r="G38" i="12"/>
  <c r="E39" i="12"/>
  <c r="F39" i="12"/>
  <c r="G39" i="12"/>
  <c r="H39" i="12" s="1"/>
  <c r="E40" i="12"/>
  <c r="F40" i="12"/>
  <c r="G40" i="12"/>
  <c r="H40" i="12" s="1"/>
  <c r="F41" i="12"/>
  <c r="G41" i="12"/>
  <c r="E42" i="12"/>
  <c r="F42" i="12"/>
  <c r="G42" i="12"/>
  <c r="F43" i="12"/>
  <c r="G43" i="12"/>
  <c r="E44" i="12"/>
  <c r="G44" i="12"/>
  <c r="E45" i="12"/>
  <c r="F45" i="12"/>
  <c r="G45" i="12"/>
  <c r="H45" i="12" s="1"/>
  <c r="E46" i="12"/>
  <c r="F46" i="12"/>
  <c r="G46" i="12"/>
  <c r="H46" i="12" s="1"/>
  <c r="E47" i="12"/>
  <c r="F47" i="12"/>
  <c r="G47" i="12"/>
  <c r="H47" i="12" s="1"/>
  <c r="E48" i="12"/>
  <c r="F48" i="12"/>
  <c r="G48" i="12"/>
  <c r="H48" i="12" s="1"/>
  <c r="F49" i="12"/>
  <c r="G49" i="12"/>
  <c r="E50" i="12"/>
  <c r="F50" i="12"/>
  <c r="G50" i="12"/>
  <c r="H50" i="12" s="1"/>
  <c r="G51" i="12"/>
  <c r="F52" i="12"/>
  <c r="G52" i="12"/>
  <c r="E53" i="12"/>
  <c r="G53" i="12"/>
  <c r="H53" i="12" s="1"/>
  <c r="E54" i="12"/>
  <c r="F54" i="12"/>
  <c r="G54" i="12"/>
  <c r="E55" i="12"/>
  <c r="F55" i="12"/>
  <c r="G55" i="12"/>
  <c r="E56" i="12"/>
  <c r="F56" i="12"/>
  <c r="G56" i="12"/>
  <c r="H56" i="12" s="1"/>
  <c r="E57" i="12"/>
  <c r="F57" i="12"/>
  <c r="G57" i="12"/>
  <c r="H57" i="12" s="1"/>
  <c r="E58" i="12"/>
  <c r="F58" i="12"/>
  <c r="G58" i="12"/>
  <c r="E59" i="12"/>
  <c r="F59" i="12"/>
  <c r="G59" i="12"/>
  <c r="H59" i="12" s="1"/>
  <c r="E60" i="12"/>
  <c r="F60" i="12"/>
  <c r="G60" i="12"/>
  <c r="G61" i="12"/>
  <c r="E62" i="12"/>
  <c r="F62" i="12"/>
  <c r="G62" i="12"/>
  <c r="H62" i="12" s="1"/>
  <c r="E63" i="12"/>
  <c r="F63" i="12"/>
  <c r="G63" i="12"/>
  <c r="H63" i="12" s="1"/>
  <c r="E64" i="12"/>
  <c r="F64" i="12"/>
  <c r="G64" i="12"/>
  <c r="E65" i="12"/>
  <c r="F65" i="12"/>
  <c r="G65" i="12"/>
  <c r="E20" i="11"/>
  <c r="F20" i="11"/>
  <c r="G20" i="11"/>
  <c r="H20" i="11" s="1"/>
  <c r="E21" i="11"/>
  <c r="F21" i="11"/>
  <c r="G21" i="11"/>
  <c r="H21" i="11" s="1"/>
  <c r="E22" i="11"/>
  <c r="F22" i="11"/>
  <c r="G22" i="11"/>
  <c r="H22" i="11" s="1"/>
  <c r="E23" i="11"/>
  <c r="G23" i="11"/>
  <c r="E24" i="11"/>
  <c r="G24" i="11"/>
  <c r="E25" i="11"/>
  <c r="F25" i="11"/>
  <c r="G25" i="11"/>
  <c r="G26" i="11"/>
  <c r="G27" i="11"/>
  <c r="E28" i="11"/>
  <c r="F28" i="11"/>
  <c r="G28" i="11"/>
  <c r="H28" i="11" s="1"/>
  <c r="G29" i="11"/>
  <c r="E30" i="11"/>
  <c r="F30" i="11"/>
  <c r="G30" i="11"/>
  <c r="E31" i="11"/>
  <c r="F31" i="11"/>
  <c r="G31" i="11"/>
  <c r="H31" i="11" s="1"/>
  <c r="E32" i="11"/>
  <c r="F32" i="11"/>
  <c r="G32" i="11"/>
  <c r="H32" i="11" s="1"/>
  <c r="E33" i="11"/>
  <c r="F33" i="11"/>
  <c r="G33" i="11"/>
  <c r="H33" i="11" s="1"/>
  <c r="E34" i="11"/>
  <c r="F34" i="11"/>
  <c r="G34" i="11"/>
  <c r="H34" i="11" s="1"/>
  <c r="F35" i="11"/>
  <c r="G35" i="11"/>
  <c r="E36" i="11"/>
  <c r="F36" i="11"/>
  <c r="G36" i="11"/>
  <c r="E37" i="11"/>
  <c r="G37" i="11"/>
  <c r="H37" i="11" s="1"/>
  <c r="E38" i="11"/>
  <c r="F38" i="11"/>
  <c r="G38" i="11"/>
  <c r="H38" i="11" s="1"/>
  <c r="E39" i="11"/>
  <c r="F39" i="11"/>
  <c r="G39" i="11"/>
  <c r="E40" i="11"/>
  <c r="F40" i="11"/>
  <c r="G40" i="11"/>
  <c r="E41" i="11"/>
  <c r="F41" i="11"/>
  <c r="G41" i="11"/>
  <c r="E42" i="11"/>
  <c r="F42" i="11"/>
  <c r="G42" i="11"/>
  <c r="E43" i="11"/>
  <c r="F43" i="11"/>
  <c r="G43" i="11"/>
  <c r="H43" i="11" s="1"/>
  <c r="E44" i="11"/>
  <c r="G44" i="11"/>
  <c r="H44" i="11" s="1"/>
  <c r="E45" i="11"/>
  <c r="F45" i="11"/>
  <c r="G45" i="11"/>
  <c r="E46" i="11"/>
  <c r="F46" i="11"/>
  <c r="G46" i="11"/>
  <c r="E47" i="11"/>
  <c r="F47" i="11"/>
  <c r="G47" i="11"/>
  <c r="H47" i="11" s="1"/>
  <c r="E48" i="11"/>
  <c r="F48" i="11"/>
  <c r="G48" i="11"/>
  <c r="H48" i="11" s="1"/>
  <c r="G49" i="11"/>
  <c r="E50" i="11"/>
  <c r="G50" i="11"/>
  <c r="E51" i="11"/>
  <c r="G51" i="11"/>
  <c r="E52" i="11"/>
  <c r="F52" i="11"/>
  <c r="G52" i="11"/>
  <c r="F53" i="11"/>
  <c r="G53" i="11"/>
  <c r="E54" i="11"/>
  <c r="F54" i="11"/>
  <c r="G54" i="11"/>
  <c r="H54" i="11" s="1"/>
  <c r="E55" i="11"/>
  <c r="F55" i="11"/>
  <c r="G55" i="11"/>
  <c r="H55" i="11" s="1"/>
  <c r="E56" i="11"/>
  <c r="F56" i="11"/>
  <c r="G56" i="11"/>
  <c r="E57" i="11"/>
  <c r="F57" i="11"/>
  <c r="G57" i="11"/>
  <c r="E58" i="11"/>
  <c r="F58" i="11"/>
  <c r="G58" i="11"/>
  <c r="H58" i="11" s="1"/>
  <c r="E59" i="11"/>
  <c r="F59" i="11"/>
  <c r="G59" i="11"/>
  <c r="H59" i="11" s="1"/>
  <c r="E60" i="11"/>
  <c r="F60" i="11"/>
  <c r="G60" i="11"/>
  <c r="H60" i="11" s="1"/>
  <c r="G61" i="11"/>
  <c r="E62" i="11"/>
  <c r="F62" i="11"/>
  <c r="G62" i="11"/>
  <c r="H62" i="11" s="1"/>
  <c r="E63" i="11"/>
  <c r="G63" i="11"/>
  <c r="G64" i="11"/>
  <c r="E65" i="11"/>
  <c r="F65" i="11"/>
  <c r="G65" i="11"/>
  <c r="H65" i="11" s="1"/>
  <c r="E20" i="10"/>
  <c r="F20" i="10"/>
  <c r="G20" i="10"/>
  <c r="E21" i="10"/>
  <c r="F21" i="10"/>
  <c r="G21" i="10"/>
  <c r="H21" i="10" s="1"/>
  <c r="E22" i="10"/>
  <c r="F22" i="10"/>
  <c r="G22" i="10"/>
  <c r="E23" i="10"/>
  <c r="F23" i="10"/>
  <c r="G23" i="10"/>
  <c r="E24" i="10"/>
  <c r="F24" i="10"/>
  <c r="G24" i="10"/>
  <c r="H24" i="10" s="1"/>
  <c r="E25" i="10"/>
  <c r="F25" i="10"/>
  <c r="G25" i="10"/>
  <c r="H25" i="10" s="1"/>
  <c r="F26" i="10"/>
  <c r="G26" i="10"/>
  <c r="G27" i="10"/>
  <c r="E28" i="10"/>
  <c r="F28" i="10"/>
  <c r="G28" i="10"/>
  <c r="H28" i="10" s="1"/>
  <c r="G29" i="10"/>
  <c r="E30" i="10"/>
  <c r="F30" i="10"/>
  <c r="G30" i="10"/>
  <c r="H30" i="10" s="1"/>
  <c r="E31" i="10"/>
  <c r="F31" i="10"/>
  <c r="G31" i="10"/>
  <c r="E32" i="10"/>
  <c r="F32" i="10"/>
  <c r="G32" i="10"/>
  <c r="E33" i="10"/>
  <c r="F33" i="10"/>
  <c r="G33" i="10"/>
  <c r="H33" i="10" s="1"/>
  <c r="E34" i="10"/>
  <c r="F34" i="10"/>
  <c r="G34" i="10"/>
  <c r="H34" i="10" s="1"/>
  <c r="E35" i="10"/>
  <c r="F35" i="10"/>
  <c r="G35" i="10"/>
  <c r="H35" i="10" s="1"/>
  <c r="E36" i="10"/>
  <c r="F36" i="10"/>
  <c r="G36" i="10"/>
  <c r="H36" i="10" s="1"/>
  <c r="F37" i="10"/>
  <c r="G37" i="10"/>
  <c r="F38" i="10"/>
  <c r="G38" i="10"/>
  <c r="E39" i="10"/>
  <c r="F39" i="10"/>
  <c r="G39" i="10"/>
  <c r="H39" i="10" s="1"/>
  <c r="E40" i="10"/>
  <c r="F40" i="10"/>
  <c r="G40" i="10"/>
  <c r="H40" i="10" s="1"/>
  <c r="E41" i="10"/>
  <c r="F41" i="10"/>
  <c r="G41" i="10"/>
  <c r="H41" i="10" s="1"/>
  <c r="E42" i="10"/>
  <c r="F42" i="10"/>
  <c r="G42" i="10"/>
  <c r="H42" i="10" s="1"/>
  <c r="E43" i="10"/>
  <c r="F43" i="10"/>
  <c r="G43" i="10"/>
  <c r="H43" i="10" s="1"/>
  <c r="E44" i="10"/>
  <c r="F44" i="10"/>
  <c r="G44" i="10"/>
  <c r="E45" i="10"/>
  <c r="F45" i="10"/>
  <c r="G45" i="10"/>
  <c r="H45" i="10" s="1"/>
  <c r="E46" i="10"/>
  <c r="F46" i="10"/>
  <c r="G46" i="10"/>
  <c r="H46" i="10" s="1"/>
  <c r="E47" i="10"/>
  <c r="F47" i="10"/>
  <c r="G47" i="10"/>
  <c r="E48" i="10"/>
  <c r="F48" i="10"/>
  <c r="G48" i="10"/>
  <c r="G49" i="10"/>
  <c r="E50" i="10"/>
  <c r="F50" i="10"/>
  <c r="G50" i="10"/>
  <c r="E51" i="10"/>
  <c r="F51" i="10"/>
  <c r="G51" i="10"/>
  <c r="H51" i="10" s="1"/>
  <c r="E52" i="10"/>
  <c r="F52" i="10"/>
  <c r="G52" i="10"/>
  <c r="H52" i="10" s="1"/>
  <c r="E53" i="10"/>
  <c r="F53" i="10"/>
  <c r="G53" i="10"/>
  <c r="E54" i="10"/>
  <c r="F54" i="10"/>
  <c r="G54" i="10"/>
  <c r="H54" i="10" s="1"/>
  <c r="E55" i="10"/>
  <c r="F55" i="10"/>
  <c r="G55" i="10"/>
  <c r="H55" i="10" s="1"/>
  <c r="E56" i="10"/>
  <c r="F56" i="10"/>
  <c r="G56" i="10"/>
  <c r="H56" i="10" s="1"/>
  <c r="E57" i="10"/>
  <c r="F57" i="10"/>
  <c r="G57" i="10"/>
  <c r="H57" i="10" s="1"/>
  <c r="E58" i="10"/>
  <c r="F58" i="10"/>
  <c r="G58" i="10"/>
  <c r="E59" i="10"/>
  <c r="F59" i="10"/>
  <c r="G59" i="10"/>
  <c r="E60" i="10"/>
  <c r="F60" i="10"/>
  <c r="G60" i="10"/>
  <c r="G61" i="10"/>
  <c r="E62" i="10"/>
  <c r="F62" i="10"/>
  <c r="G62" i="10"/>
  <c r="H62" i="10" s="1"/>
  <c r="E63" i="10"/>
  <c r="G63" i="10"/>
  <c r="H63" i="10" s="1"/>
  <c r="E64" i="10"/>
  <c r="G64" i="10"/>
  <c r="E65" i="10"/>
  <c r="F65" i="10"/>
  <c r="G65" i="10"/>
  <c r="E20" i="9"/>
  <c r="F20" i="9"/>
  <c r="G20" i="9"/>
  <c r="H20" i="9" s="1"/>
  <c r="E21" i="9"/>
  <c r="F21" i="9"/>
  <c r="G21" i="9"/>
  <c r="H21" i="9" s="1"/>
  <c r="E22" i="9"/>
  <c r="F22" i="9"/>
  <c r="G22" i="9"/>
  <c r="H22" i="9" s="1"/>
  <c r="E23" i="9"/>
  <c r="F23" i="9"/>
  <c r="G23" i="9"/>
  <c r="H23" i="9" s="1"/>
  <c r="E24" i="9"/>
  <c r="F24" i="9"/>
  <c r="G24" i="9"/>
  <c r="H24" i="9" s="1"/>
  <c r="E25" i="9"/>
  <c r="F25" i="9"/>
  <c r="G25" i="9"/>
  <c r="F26" i="9"/>
  <c r="G26" i="9"/>
  <c r="E27" i="9"/>
  <c r="F27" i="9"/>
  <c r="G27" i="9"/>
  <c r="H27" i="9" s="1"/>
  <c r="E28" i="9"/>
  <c r="F28" i="9"/>
  <c r="G28" i="9"/>
  <c r="G29" i="9"/>
  <c r="E30" i="9"/>
  <c r="F30" i="9"/>
  <c r="G30" i="9"/>
  <c r="E31" i="9"/>
  <c r="F31" i="9"/>
  <c r="G31" i="9"/>
  <c r="E32" i="9"/>
  <c r="F32" i="9"/>
  <c r="G32" i="9"/>
  <c r="H32" i="9" s="1"/>
  <c r="E33" i="9"/>
  <c r="F33" i="9"/>
  <c r="G33" i="9"/>
  <c r="H33" i="9" s="1"/>
  <c r="E34" i="9"/>
  <c r="F34" i="9"/>
  <c r="G34" i="9"/>
  <c r="G35" i="9"/>
  <c r="E36" i="9"/>
  <c r="F36" i="9"/>
  <c r="G36" i="9"/>
  <c r="H36" i="9" s="1"/>
  <c r="E37" i="9"/>
  <c r="F37" i="9"/>
  <c r="G37" i="9"/>
  <c r="H37" i="9" s="1"/>
  <c r="E38" i="9"/>
  <c r="F38" i="9"/>
  <c r="G38" i="9"/>
  <c r="H38" i="9" s="1"/>
  <c r="E39" i="9"/>
  <c r="F39" i="9"/>
  <c r="G39" i="9"/>
  <c r="E40" i="9"/>
  <c r="F40" i="9"/>
  <c r="G40" i="9"/>
  <c r="E41" i="9"/>
  <c r="F41" i="9"/>
  <c r="G41" i="9"/>
  <c r="E42" i="9"/>
  <c r="F42" i="9"/>
  <c r="G42" i="9"/>
  <c r="H42" i="9" s="1"/>
  <c r="E43" i="9"/>
  <c r="F43" i="9"/>
  <c r="G43" i="9"/>
  <c r="H43" i="9" s="1"/>
  <c r="E44" i="9"/>
  <c r="F44" i="9"/>
  <c r="G44" i="9"/>
  <c r="H44" i="9" s="1"/>
  <c r="E45" i="9"/>
  <c r="F45" i="9"/>
  <c r="G45" i="9"/>
  <c r="E46" i="9"/>
  <c r="F46" i="9"/>
  <c r="G46" i="9"/>
  <c r="E47" i="9"/>
  <c r="F47" i="9"/>
  <c r="G47" i="9"/>
  <c r="H47" i="9" s="1"/>
  <c r="E48" i="9"/>
  <c r="F48" i="9"/>
  <c r="G48" i="9"/>
  <c r="H48" i="9" s="1"/>
  <c r="E49" i="9"/>
  <c r="F49" i="9"/>
  <c r="G49" i="9"/>
  <c r="H49" i="9" s="1"/>
  <c r="E50" i="9"/>
  <c r="F50" i="9"/>
  <c r="G50" i="9"/>
  <c r="H50" i="9" s="1"/>
  <c r="E51" i="9"/>
  <c r="F51" i="9"/>
  <c r="G51" i="9"/>
  <c r="E52" i="9"/>
  <c r="F52" i="9"/>
  <c r="G52" i="9"/>
  <c r="E53" i="9"/>
  <c r="F53" i="9"/>
  <c r="G53" i="9"/>
  <c r="H53" i="9" s="1"/>
  <c r="E54" i="9"/>
  <c r="F54" i="9"/>
  <c r="G54" i="9"/>
  <c r="H54" i="9" s="1"/>
  <c r="E55" i="9"/>
  <c r="F55" i="9"/>
  <c r="G55" i="9"/>
  <c r="E56" i="9"/>
  <c r="F56" i="9"/>
  <c r="G56" i="9"/>
  <c r="H56" i="9" s="1"/>
  <c r="E57" i="9"/>
  <c r="F57" i="9"/>
  <c r="G57" i="9"/>
  <c r="E58" i="9"/>
  <c r="F58" i="9"/>
  <c r="G58" i="9"/>
  <c r="E59" i="9"/>
  <c r="F59" i="9"/>
  <c r="G59" i="9"/>
  <c r="H59" i="9" s="1"/>
  <c r="E60" i="9"/>
  <c r="F60" i="9"/>
  <c r="G60" i="9"/>
  <c r="H60" i="9" s="1"/>
  <c r="E61" i="9"/>
  <c r="G61" i="9"/>
  <c r="E62" i="9"/>
  <c r="F62" i="9"/>
  <c r="G62" i="9"/>
  <c r="H62" i="9" s="1"/>
  <c r="E63" i="9"/>
  <c r="F63" i="9"/>
  <c r="G63" i="9"/>
  <c r="H63" i="9" s="1"/>
  <c r="E64" i="9"/>
  <c r="F64" i="9"/>
  <c r="G64" i="9"/>
  <c r="H64" i="9" s="1"/>
  <c r="E65" i="9"/>
  <c r="F65" i="9"/>
  <c r="G65" i="9"/>
  <c r="H65" i="9" s="1"/>
  <c r="E20" i="8"/>
  <c r="F20" i="8"/>
  <c r="G20" i="8"/>
  <c r="E21" i="8"/>
  <c r="F21" i="8"/>
  <c r="G21" i="8"/>
  <c r="E22" i="8"/>
  <c r="F22" i="8"/>
  <c r="G22" i="8"/>
  <c r="H22" i="8" s="1"/>
  <c r="E23" i="8"/>
  <c r="F23" i="8"/>
  <c r="G23" i="8"/>
  <c r="H23" i="8" s="1"/>
  <c r="G24" i="8"/>
  <c r="E25" i="8"/>
  <c r="F25" i="8"/>
  <c r="G25" i="8"/>
  <c r="H25" i="8" s="1"/>
  <c r="E26" i="8"/>
  <c r="G26" i="8"/>
  <c r="E27" i="8"/>
  <c r="G27" i="8"/>
  <c r="E28" i="8"/>
  <c r="G28" i="8"/>
  <c r="H28" i="8" s="1"/>
  <c r="G29" i="8"/>
  <c r="E30" i="8"/>
  <c r="F30" i="8"/>
  <c r="G30" i="8"/>
  <c r="H30" i="8" s="1"/>
  <c r="E31" i="8"/>
  <c r="F31" i="8"/>
  <c r="G31" i="8"/>
  <c r="H31" i="8" s="1"/>
  <c r="E32" i="8"/>
  <c r="F32" i="8"/>
  <c r="G32" i="8"/>
  <c r="E33" i="8"/>
  <c r="F33" i="8"/>
  <c r="G33" i="8"/>
  <c r="E34" i="8"/>
  <c r="F34" i="8"/>
  <c r="G34" i="8"/>
  <c r="H34" i="8" s="1"/>
  <c r="E35" i="8"/>
  <c r="G35" i="8"/>
  <c r="H35" i="8" s="1"/>
  <c r="E36" i="8"/>
  <c r="F36" i="8"/>
  <c r="G36" i="8"/>
  <c r="E37" i="8"/>
  <c r="F37" i="8"/>
  <c r="G37" i="8"/>
  <c r="E38" i="8"/>
  <c r="F38" i="8"/>
  <c r="G38" i="8"/>
  <c r="E39" i="8"/>
  <c r="F39" i="8"/>
  <c r="G39" i="8"/>
  <c r="E40" i="8"/>
  <c r="F40" i="8"/>
  <c r="G40" i="8"/>
  <c r="H40" i="8" s="1"/>
  <c r="E41" i="8"/>
  <c r="F41" i="8"/>
  <c r="G41" i="8"/>
  <c r="H41" i="8" s="1"/>
  <c r="E42" i="8"/>
  <c r="F42" i="8"/>
  <c r="G42" i="8"/>
  <c r="E43" i="8"/>
  <c r="F43" i="8"/>
  <c r="G43" i="8"/>
  <c r="H43" i="8" s="1"/>
  <c r="E44" i="8"/>
  <c r="F44" i="8"/>
  <c r="G44" i="8"/>
  <c r="H44" i="8" s="1"/>
  <c r="E45" i="8"/>
  <c r="F45" i="8"/>
  <c r="G45" i="8"/>
  <c r="H45" i="8" s="1"/>
  <c r="E46" i="8"/>
  <c r="F46" i="8"/>
  <c r="G46" i="8"/>
  <c r="H46" i="8" s="1"/>
  <c r="E47" i="8"/>
  <c r="F47" i="8"/>
  <c r="G47" i="8"/>
  <c r="E48" i="8"/>
  <c r="F48" i="8"/>
  <c r="G48" i="8"/>
  <c r="G49" i="8"/>
  <c r="E50" i="8"/>
  <c r="F50" i="8"/>
  <c r="G50" i="8"/>
  <c r="H50" i="8" s="1"/>
  <c r="E51" i="8"/>
  <c r="F51" i="8"/>
  <c r="G51" i="8"/>
  <c r="H51" i="8" s="1"/>
  <c r="E52" i="8"/>
  <c r="F52" i="8"/>
  <c r="G52" i="8"/>
  <c r="H52" i="8" s="1"/>
  <c r="F53" i="8"/>
  <c r="G53" i="8"/>
  <c r="E54" i="8"/>
  <c r="F54" i="8"/>
  <c r="G54" i="8"/>
  <c r="E55" i="8"/>
  <c r="F55" i="8"/>
  <c r="G55" i="8"/>
  <c r="H55" i="8" s="1"/>
  <c r="E56" i="8"/>
  <c r="F56" i="8"/>
  <c r="G56" i="8"/>
  <c r="H56" i="8" s="1"/>
  <c r="E57" i="8"/>
  <c r="F57" i="8"/>
  <c r="G57" i="8"/>
  <c r="H57" i="8" s="1"/>
  <c r="E58" i="8"/>
  <c r="F58" i="8"/>
  <c r="G58" i="8"/>
  <c r="H58" i="8" s="1"/>
  <c r="E59" i="8"/>
  <c r="F59" i="8"/>
  <c r="G59" i="8"/>
  <c r="F60" i="8"/>
  <c r="G60" i="8"/>
  <c r="E61" i="8"/>
  <c r="F61" i="8"/>
  <c r="G61" i="8"/>
  <c r="H61" i="8" s="1"/>
  <c r="E62" i="8"/>
  <c r="F62" i="8"/>
  <c r="G62" i="8"/>
  <c r="H62" i="8" s="1"/>
  <c r="E63" i="8"/>
  <c r="F63" i="8"/>
  <c r="G63" i="8"/>
  <c r="E64" i="8"/>
  <c r="G64" i="8"/>
  <c r="E65" i="8"/>
  <c r="F65" i="8"/>
  <c r="G65" i="8"/>
  <c r="F20" i="7"/>
  <c r="G20" i="7"/>
  <c r="E21" i="7"/>
  <c r="F21" i="7"/>
  <c r="G21" i="7"/>
  <c r="E22" i="7"/>
  <c r="F22" i="7"/>
  <c r="G22" i="7"/>
  <c r="E23" i="7"/>
  <c r="F23" i="7"/>
  <c r="G23" i="7"/>
  <c r="H23" i="7" s="1"/>
  <c r="F24" i="7"/>
  <c r="G24" i="7"/>
  <c r="E25" i="7"/>
  <c r="F25" i="7"/>
  <c r="G25" i="7"/>
  <c r="H25" i="7" s="1"/>
  <c r="E26" i="7"/>
  <c r="G26" i="7"/>
  <c r="H26" i="7" s="1"/>
  <c r="G27" i="7"/>
  <c r="F28" i="7"/>
  <c r="G28" i="7"/>
  <c r="F29" i="7"/>
  <c r="G29" i="7"/>
  <c r="E30" i="7"/>
  <c r="F30" i="7"/>
  <c r="G30" i="7"/>
  <c r="E31" i="7"/>
  <c r="G31" i="7"/>
  <c r="E32" i="7"/>
  <c r="F32" i="7"/>
  <c r="G32" i="7"/>
  <c r="H32" i="7" s="1"/>
  <c r="E33" i="7"/>
  <c r="F33" i="7"/>
  <c r="G33" i="7"/>
  <c r="H33" i="7" s="1"/>
  <c r="E34" i="7"/>
  <c r="F34" i="7"/>
  <c r="G34" i="7"/>
  <c r="H34" i="7" s="1"/>
  <c r="F35" i="7"/>
  <c r="G35" i="7"/>
  <c r="E36" i="7"/>
  <c r="F36" i="7"/>
  <c r="G36" i="7"/>
  <c r="E37" i="7"/>
  <c r="F37" i="7"/>
  <c r="G37" i="7"/>
  <c r="E38" i="7"/>
  <c r="F38" i="7"/>
  <c r="G38" i="7"/>
  <c r="H38" i="7" s="1"/>
  <c r="E39" i="7"/>
  <c r="F39" i="7"/>
  <c r="G39" i="7"/>
  <c r="E40" i="7"/>
  <c r="F40" i="7"/>
  <c r="G40" i="7"/>
  <c r="F41" i="7"/>
  <c r="G41" i="7"/>
  <c r="E42" i="7"/>
  <c r="F42" i="7"/>
  <c r="G42" i="7"/>
  <c r="H42" i="7" s="1"/>
  <c r="F43" i="7"/>
  <c r="G43" i="7"/>
  <c r="F44" i="7"/>
  <c r="G44" i="7"/>
  <c r="E45" i="7"/>
  <c r="F45" i="7"/>
  <c r="G45" i="7"/>
  <c r="E46" i="7"/>
  <c r="F46" i="7"/>
  <c r="G46" i="7"/>
  <c r="E47" i="7"/>
  <c r="F47" i="7"/>
  <c r="G47" i="7"/>
  <c r="E48" i="7"/>
  <c r="G48" i="7"/>
  <c r="G49" i="7"/>
  <c r="E50" i="7"/>
  <c r="F50" i="7"/>
  <c r="G50" i="7"/>
  <c r="H50" i="7" s="1"/>
  <c r="E51" i="7"/>
  <c r="F51" i="7"/>
  <c r="G51" i="7"/>
  <c r="H51" i="7" s="1"/>
  <c r="E52" i="7"/>
  <c r="F52" i="7"/>
  <c r="G52" i="7"/>
  <c r="H52" i="7" s="1"/>
  <c r="F53" i="7"/>
  <c r="G53" i="7"/>
  <c r="E54" i="7"/>
  <c r="F54" i="7"/>
  <c r="G54" i="7"/>
  <c r="H54" i="7" s="1"/>
  <c r="E55" i="7"/>
  <c r="F55" i="7"/>
  <c r="G55" i="7"/>
  <c r="E56" i="7"/>
  <c r="F56" i="7"/>
  <c r="G56" i="7"/>
  <c r="H56" i="7" s="1"/>
  <c r="E57" i="7"/>
  <c r="F57" i="7"/>
  <c r="G57" i="7"/>
  <c r="H57" i="7" s="1"/>
  <c r="E58" i="7"/>
  <c r="F58" i="7"/>
  <c r="G58" i="7"/>
  <c r="E59" i="7"/>
  <c r="F59" i="7"/>
  <c r="G59" i="7"/>
  <c r="H59" i="7" s="1"/>
  <c r="E60" i="7"/>
  <c r="F60" i="7"/>
  <c r="G60" i="7"/>
  <c r="H60" i="7" s="1"/>
  <c r="G61" i="7"/>
  <c r="F62" i="7"/>
  <c r="G62" i="7"/>
  <c r="E63" i="7"/>
  <c r="F63" i="7"/>
  <c r="G63" i="7"/>
  <c r="F64" i="7"/>
  <c r="G64" i="7"/>
  <c r="E65" i="7"/>
  <c r="F65" i="7"/>
  <c r="G65" i="7"/>
  <c r="H65" i="7" s="1"/>
  <c r="E20" i="6"/>
  <c r="F20" i="6"/>
  <c r="G20" i="6"/>
  <c r="H20" i="6" s="1"/>
  <c r="E21" i="6"/>
  <c r="F21" i="6"/>
  <c r="G21" i="6"/>
  <c r="E22" i="6"/>
  <c r="F22" i="6"/>
  <c r="G22" i="6"/>
  <c r="H22" i="6" s="1"/>
  <c r="E23" i="6"/>
  <c r="F23" i="6"/>
  <c r="G23" i="6"/>
  <c r="H23" i="6" s="1"/>
  <c r="E24" i="6"/>
  <c r="F24" i="6"/>
  <c r="G24" i="6"/>
  <c r="H24" i="6" s="1"/>
  <c r="E25" i="6"/>
  <c r="F25" i="6"/>
  <c r="G25" i="6"/>
  <c r="H25" i="6" s="1"/>
  <c r="E26" i="6"/>
  <c r="F26" i="6"/>
  <c r="G26" i="6"/>
  <c r="E27" i="6"/>
  <c r="F27" i="6"/>
  <c r="G27" i="6"/>
  <c r="E28" i="6"/>
  <c r="F28" i="6"/>
  <c r="G28" i="6"/>
  <c r="H28" i="6" s="1"/>
  <c r="F29" i="6"/>
  <c r="G29" i="6"/>
  <c r="E30" i="6"/>
  <c r="F30" i="6"/>
  <c r="G30" i="6"/>
  <c r="E31" i="6"/>
  <c r="F31" i="6"/>
  <c r="G31" i="6"/>
  <c r="E32" i="6"/>
  <c r="F32" i="6"/>
  <c r="G32" i="6"/>
  <c r="H32" i="6" s="1"/>
  <c r="E33" i="6"/>
  <c r="F33" i="6"/>
  <c r="G33" i="6"/>
  <c r="H33" i="6" s="1"/>
  <c r="E34" i="6"/>
  <c r="F34" i="6"/>
  <c r="G34" i="6"/>
  <c r="H34" i="6" s="1"/>
  <c r="G35" i="6"/>
  <c r="E36" i="6"/>
  <c r="F36" i="6"/>
  <c r="G36" i="6"/>
  <c r="E37" i="6"/>
  <c r="F37" i="6"/>
  <c r="G37" i="6"/>
  <c r="H37" i="6" s="1"/>
  <c r="E38" i="6"/>
  <c r="F38" i="6"/>
  <c r="G38" i="6"/>
  <c r="H38" i="6" s="1"/>
  <c r="E39" i="6"/>
  <c r="F39" i="6"/>
  <c r="G39" i="6"/>
  <c r="E40" i="6"/>
  <c r="F40" i="6"/>
  <c r="G40" i="6"/>
  <c r="H40" i="6" s="1"/>
  <c r="E41" i="6"/>
  <c r="F41" i="6"/>
  <c r="G41" i="6"/>
  <c r="H41" i="6" s="1"/>
  <c r="E42" i="6"/>
  <c r="F42" i="6"/>
  <c r="G42" i="6"/>
  <c r="H42" i="6" s="1"/>
  <c r="E43" i="6"/>
  <c r="F43" i="6"/>
  <c r="G43" i="6"/>
  <c r="H43" i="6" s="1"/>
  <c r="E44" i="6"/>
  <c r="F44" i="6"/>
  <c r="G44" i="6"/>
  <c r="E45" i="6"/>
  <c r="F45" i="6"/>
  <c r="G45" i="6"/>
  <c r="E46" i="6"/>
  <c r="F46" i="6"/>
  <c r="G46" i="6"/>
  <c r="H46" i="6" s="1"/>
  <c r="E47" i="6"/>
  <c r="F47" i="6"/>
  <c r="G47" i="6"/>
  <c r="H47" i="6" s="1"/>
  <c r="E48" i="6"/>
  <c r="F48" i="6"/>
  <c r="G48" i="6"/>
  <c r="E49" i="6"/>
  <c r="F49" i="6"/>
  <c r="G49" i="6"/>
  <c r="H49" i="6" s="1"/>
  <c r="E50" i="6"/>
  <c r="F50" i="6"/>
  <c r="G50" i="6"/>
  <c r="H50" i="6" s="1"/>
  <c r="E51" i="6"/>
  <c r="F51" i="6"/>
  <c r="G51" i="6"/>
  <c r="H51" i="6" s="1"/>
  <c r="E52" i="6"/>
  <c r="F52" i="6"/>
  <c r="G52" i="6"/>
  <c r="H52" i="6" s="1"/>
  <c r="E53" i="6"/>
  <c r="G53" i="6"/>
  <c r="H53" i="6" s="1"/>
  <c r="E54" i="6"/>
  <c r="F54" i="6"/>
  <c r="G54" i="6"/>
  <c r="E55" i="6"/>
  <c r="F55" i="6"/>
  <c r="G55" i="6"/>
  <c r="H55" i="6" s="1"/>
  <c r="E56" i="6"/>
  <c r="F56" i="6"/>
  <c r="G56" i="6"/>
  <c r="H56" i="6" s="1"/>
  <c r="E57" i="6"/>
  <c r="G57" i="6"/>
  <c r="E58" i="6"/>
  <c r="F58" i="6"/>
  <c r="G58" i="6"/>
  <c r="H58" i="6" s="1"/>
  <c r="E59" i="6"/>
  <c r="F59" i="6"/>
  <c r="G59" i="6"/>
  <c r="H59" i="6" s="1"/>
  <c r="F60" i="6"/>
  <c r="G60" i="6"/>
  <c r="E61" i="6"/>
  <c r="F61" i="6"/>
  <c r="G61" i="6"/>
  <c r="H61" i="6" s="1"/>
  <c r="E62" i="6"/>
  <c r="F62" i="6"/>
  <c r="G62" i="6"/>
  <c r="H62" i="6" s="1"/>
  <c r="F63" i="6"/>
  <c r="G63" i="6"/>
  <c r="E64" i="6"/>
  <c r="F64" i="6"/>
  <c r="G64" i="6"/>
  <c r="H64" i="6" s="1"/>
  <c r="E65" i="6"/>
  <c r="F65" i="6"/>
  <c r="G65" i="6"/>
  <c r="H65" i="6" s="1"/>
  <c r="F20" i="5"/>
  <c r="G20" i="5"/>
  <c r="F21" i="5"/>
  <c r="G21" i="5"/>
  <c r="G22" i="5"/>
  <c r="E23" i="5"/>
  <c r="F23" i="5"/>
  <c r="G23" i="5"/>
  <c r="H23" i="5" s="1"/>
  <c r="G24" i="5"/>
  <c r="E25" i="5"/>
  <c r="G25" i="5"/>
  <c r="H25" i="5" s="1"/>
  <c r="G26" i="5"/>
  <c r="G27" i="5"/>
  <c r="G28" i="5"/>
  <c r="G29" i="5"/>
  <c r="E30" i="5"/>
  <c r="F30" i="5"/>
  <c r="G30" i="5"/>
  <c r="G31" i="5"/>
  <c r="E32" i="5"/>
  <c r="F32" i="5"/>
  <c r="G32" i="5"/>
  <c r="H32" i="5" s="1"/>
  <c r="E33" i="5"/>
  <c r="G33" i="5"/>
  <c r="H33" i="5" s="1"/>
  <c r="E34" i="5"/>
  <c r="F34" i="5"/>
  <c r="G34" i="5"/>
  <c r="H34" i="5" s="1"/>
  <c r="G35" i="5"/>
  <c r="E36" i="5"/>
  <c r="F36" i="5"/>
  <c r="G36" i="5"/>
  <c r="H36" i="5" s="1"/>
  <c r="F37" i="5"/>
  <c r="G37" i="5"/>
  <c r="F38" i="5"/>
  <c r="G38" i="5"/>
  <c r="E39" i="5"/>
  <c r="F39" i="5"/>
  <c r="G39" i="5"/>
  <c r="H39" i="5" s="1"/>
  <c r="E40" i="5"/>
  <c r="F40" i="5"/>
  <c r="G40" i="5"/>
  <c r="H40" i="5" s="1"/>
  <c r="E41" i="5"/>
  <c r="G41" i="5"/>
  <c r="H41" i="5" s="1"/>
  <c r="E42" i="5"/>
  <c r="F42" i="5"/>
  <c r="G42" i="5"/>
  <c r="H42" i="5" s="1"/>
  <c r="E43" i="5"/>
  <c r="F43" i="5"/>
  <c r="G43" i="5"/>
  <c r="G44" i="5"/>
  <c r="E45" i="5"/>
  <c r="F45" i="5"/>
  <c r="G45" i="5"/>
  <c r="H45" i="5" s="1"/>
  <c r="F46" i="5"/>
  <c r="G46" i="5"/>
  <c r="E47" i="5"/>
  <c r="F47" i="5"/>
  <c r="G47" i="5"/>
  <c r="E48" i="5"/>
  <c r="F48" i="5"/>
  <c r="G48" i="5"/>
  <c r="G49" i="5"/>
  <c r="E50" i="5"/>
  <c r="F50" i="5"/>
  <c r="G50" i="5"/>
  <c r="H50" i="5" s="1"/>
  <c r="E51" i="5"/>
  <c r="F51" i="5"/>
  <c r="G51" i="5"/>
  <c r="H51" i="5" s="1"/>
  <c r="E52" i="5"/>
  <c r="G52" i="5"/>
  <c r="H52" i="5" s="1"/>
  <c r="F53" i="5"/>
  <c r="G53" i="5"/>
  <c r="E54" i="5"/>
  <c r="F54" i="5"/>
  <c r="G54" i="5"/>
  <c r="E55" i="5"/>
  <c r="F55" i="5"/>
  <c r="G55" i="5"/>
  <c r="H55" i="5" s="1"/>
  <c r="E56" i="5"/>
  <c r="F56" i="5"/>
  <c r="G56" i="5"/>
  <c r="H56" i="5" s="1"/>
  <c r="F57" i="5"/>
  <c r="G57" i="5"/>
  <c r="F58" i="5"/>
  <c r="G58" i="5"/>
  <c r="F59" i="5"/>
  <c r="G59" i="5"/>
  <c r="F60" i="5"/>
  <c r="G60" i="5"/>
  <c r="G61" i="5"/>
  <c r="F62" i="5"/>
  <c r="G62" i="5"/>
  <c r="G63" i="5"/>
  <c r="G64" i="5"/>
  <c r="G65" i="5"/>
  <c r="E20" i="4"/>
  <c r="F20" i="4"/>
  <c r="G20" i="4"/>
  <c r="H20" i="4" s="1"/>
  <c r="E21" i="4"/>
  <c r="F21" i="4"/>
  <c r="G21" i="4"/>
  <c r="H21" i="4" s="1"/>
  <c r="E22" i="4"/>
  <c r="F22" i="4"/>
  <c r="G22" i="4"/>
  <c r="H22" i="4" s="1"/>
  <c r="E23" i="4"/>
  <c r="F23" i="4"/>
  <c r="G23" i="4"/>
  <c r="H23" i="4" s="1"/>
  <c r="E24" i="4"/>
  <c r="F24" i="4"/>
  <c r="G24" i="4"/>
  <c r="H24" i="4" s="1"/>
  <c r="E25" i="4"/>
  <c r="F25" i="4"/>
  <c r="G25" i="4"/>
  <c r="E26" i="4"/>
  <c r="F26" i="4"/>
  <c r="G26" i="4"/>
  <c r="E27" i="4"/>
  <c r="F27" i="4"/>
  <c r="G27" i="4"/>
  <c r="H27" i="4" s="1"/>
  <c r="E28" i="4"/>
  <c r="F28" i="4"/>
  <c r="G28" i="4"/>
  <c r="E29" i="4"/>
  <c r="F29" i="4"/>
  <c r="G29" i="4"/>
  <c r="E30" i="4"/>
  <c r="F30" i="4"/>
  <c r="G30" i="4"/>
  <c r="H30" i="4" s="1"/>
  <c r="E31" i="4"/>
  <c r="F31" i="4"/>
  <c r="G31" i="4"/>
  <c r="E32" i="4"/>
  <c r="F32" i="4"/>
  <c r="G32" i="4"/>
  <c r="H32" i="4" s="1"/>
  <c r="E33" i="4"/>
  <c r="F33" i="4"/>
  <c r="G33" i="4"/>
  <c r="H33" i="4" s="1"/>
  <c r="E34" i="4"/>
  <c r="F34" i="4"/>
  <c r="G34" i="4"/>
  <c r="E35" i="4"/>
  <c r="F35" i="4"/>
  <c r="G35" i="4"/>
  <c r="E36" i="4"/>
  <c r="F36" i="4"/>
  <c r="G36" i="4"/>
  <c r="H36" i="4" s="1"/>
  <c r="E37" i="4"/>
  <c r="F37" i="4"/>
  <c r="G37" i="4"/>
  <c r="E38" i="4"/>
  <c r="F38" i="4"/>
  <c r="G38" i="4"/>
  <c r="H38" i="4" s="1"/>
  <c r="E39" i="4"/>
  <c r="F39" i="4"/>
  <c r="G39" i="4"/>
  <c r="H39" i="4" s="1"/>
  <c r="E40" i="4"/>
  <c r="F40" i="4"/>
  <c r="G40" i="4"/>
  <c r="E41" i="4"/>
  <c r="F41" i="4"/>
  <c r="G41" i="4"/>
  <c r="E42" i="4"/>
  <c r="F42" i="4"/>
  <c r="G42" i="4"/>
  <c r="H42" i="4" s="1"/>
  <c r="E43" i="4"/>
  <c r="F43" i="4"/>
  <c r="G43" i="4"/>
  <c r="E44" i="4"/>
  <c r="F44" i="4"/>
  <c r="G44" i="4"/>
  <c r="E45" i="4"/>
  <c r="F45" i="4"/>
  <c r="G45" i="4"/>
  <c r="H45" i="4" s="1"/>
  <c r="E46" i="4"/>
  <c r="F46" i="4"/>
  <c r="G46" i="4"/>
  <c r="E47" i="4"/>
  <c r="F47" i="4"/>
  <c r="G47" i="4"/>
  <c r="E48" i="4"/>
  <c r="F48" i="4"/>
  <c r="G48" i="4"/>
  <c r="H48" i="4" s="1"/>
  <c r="F49" i="4"/>
  <c r="G49" i="4"/>
  <c r="E50" i="4"/>
  <c r="F50" i="4"/>
  <c r="G50" i="4"/>
  <c r="E51" i="4"/>
  <c r="F51" i="4"/>
  <c r="G51" i="4"/>
  <c r="H51" i="4" s="1"/>
  <c r="E52" i="4"/>
  <c r="F52" i="4"/>
  <c r="G52" i="4"/>
  <c r="H52" i="4" s="1"/>
  <c r="F53" i="4"/>
  <c r="G53" i="4"/>
  <c r="E54" i="4"/>
  <c r="F54" i="4"/>
  <c r="G54" i="4"/>
  <c r="H54" i="4" s="1"/>
  <c r="E55" i="4"/>
  <c r="F55" i="4"/>
  <c r="G55" i="4"/>
  <c r="E56" i="4"/>
  <c r="F56" i="4"/>
  <c r="G56" i="4"/>
  <c r="E57" i="4"/>
  <c r="F57" i="4"/>
  <c r="G57" i="4"/>
  <c r="H57" i="4" s="1"/>
  <c r="E58" i="4"/>
  <c r="F58" i="4"/>
  <c r="G58" i="4"/>
  <c r="H58" i="4" s="1"/>
  <c r="E59" i="4"/>
  <c r="F59" i="4"/>
  <c r="G59" i="4"/>
  <c r="H59" i="4" s="1"/>
  <c r="E60" i="4"/>
  <c r="F60" i="4"/>
  <c r="G60" i="4"/>
  <c r="G61" i="4"/>
  <c r="E62" i="4"/>
  <c r="F62" i="4"/>
  <c r="G62" i="4"/>
  <c r="F63" i="4"/>
  <c r="G63" i="4"/>
  <c r="E64" i="4"/>
  <c r="F64" i="4"/>
  <c r="G64" i="4"/>
  <c r="H64" i="4" s="1"/>
  <c r="E65" i="4"/>
  <c r="F65" i="4"/>
  <c r="G65" i="4"/>
  <c r="E20" i="3"/>
  <c r="F20" i="3"/>
  <c r="G20" i="3"/>
  <c r="H20" i="3" s="1"/>
  <c r="E21" i="3"/>
  <c r="F21" i="3"/>
  <c r="G21" i="3"/>
  <c r="E22" i="3"/>
  <c r="G22" i="3"/>
  <c r="F23" i="3"/>
  <c r="G23" i="3"/>
  <c r="F24" i="3"/>
  <c r="G24" i="3"/>
  <c r="E25" i="3"/>
  <c r="F25" i="3"/>
  <c r="G25" i="3"/>
  <c r="G26" i="3"/>
  <c r="G27" i="3"/>
  <c r="E28" i="3"/>
  <c r="G28" i="3"/>
  <c r="G29" i="3"/>
  <c r="E30" i="3"/>
  <c r="F30" i="3"/>
  <c r="G30" i="3"/>
  <c r="E31" i="3"/>
  <c r="F31" i="3"/>
  <c r="G31" i="3"/>
  <c r="H31" i="3" s="1"/>
  <c r="E32" i="3"/>
  <c r="F32" i="3"/>
  <c r="G32" i="3"/>
  <c r="H32" i="3" s="1"/>
  <c r="E33" i="3"/>
  <c r="F33" i="3"/>
  <c r="G33" i="3"/>
  <c r="E34" i="3"/>
  <c r="F34" i="3"/>
  <c r="G34" i="3"/>
  <c r="E35" i="3"/>
  <c r="F35" i="3"/>
  <c r="G35" i="3"/>
  <c r="H35" i="3" s="1"/>
  <c r="F36" i="3"/>
  <c r="G36" i="3"/>
  <c r="E37" i="3"/>
  <c r="G37" i="3"/>
  <c r="H37" i="3" s="1"/>
  <c r="F38" i="3"/>
  <c r="G38" i="3"/>
  <c r="F39" i="3"/>
  <c r="G39" i="3"/>
  <c r="E40" i="3"/>
  <c r="F40" i="3"/>
  <c r="G40" i="3"/>
  <c r="G41" i="3"/>
  <c r="G42" i="3"/>
  <c r="E43" i="3"/>
  <c r="F43" i="3"/>
  <c r="G43" i="3"/>
  <c r="E44" i="3"/>
  <c r="F44" i="3"/>
  <c r="G44" i="3"/>
  <c r="E45" i="3"/>
  <c r="F45" i="3"/>
  <c r="G45" i="3"/>
  <c r="E46" i="3"/>
  <c r="F46" i="3"/>
  <c r="G46" i="3"/>
  <c r="H46" i="3" s="1"/>
  <c r="E47" i="3"/>
  <c r="F47" i="3"/>
  <c r="G47" i="3"/>
  <c r="G48" i="3"/>
  <c r="G49" i="3"/>
  <c r="E50" i="3"/>
  <c r="F50" i="3"/>
  <c r="G50" i="3"/>
  <c r="G51" i="3"/>
  <c r="E52" i="3"/>
  <c r="F52" i="3"/>
  <c r="G52" i="3"/>
  <c r="E53" i="3"/>
  <c r="F53" i="3"/>
  <c r="G53" i="3"/>
  <c r="E54" i="3"/>
  <c r="F54" i="3"/>
  <c r="G54" i="3"/>
  <c r="H54" i="3" s="1"/>
  <c r="E55" i="3"/>
  <c r="F55" i="3"/>
  <c r="G55" i="3"/>
  <c r="H55" i="3" s="1"/>
  <c r="E56" i="3"/>
  <c r="F56" i="3"/>
  <c r="G56" i="3"/>
  <c r="E57" i="3"/>
  <c r="F57" i="3"/>
  <c r="G57" i="3"/>
  <c r="E58" i="3"/>
  <c r="F58" i="3"/>
  <c r="G58" i="3"/>
  <c r="H58" i="3" s="1"/>
  <c r="E59" i="3"/>
  <c r="F59" i="3"/>
  <c r="G59" i="3"/>
  <c r="E60" i="3"/>
  <c r="F60" i="3"/>
  <c r="G60" i="3"/>
  <c r="G61" i="3"/>
  <c r="E62" i="3"/>
  <c r="F62" i="3"/>
  <c r="G62" i="3"/>
  <c r="E63" i="3"/>
  <c r="F63" i="3"/>
  <c r="G63" i="3"/>
  <c r="F64" i="3"/>
  <c r="G64" i="3"/>
  <c r="E65" i="3"/>
  <c r="F65" i="3"/>
  <c r="G65" i="3"/>
  <c r="E20" i="2"/>
  <c r="F20" i="2"/>
  <c r="G20" i="2"/>
  <c r="H20" i="2" s="1"/>
  <c r="E21" i="2"/>
  <c r="F21" i="2"/>
  <c r="G21" i="2"/>
  <c r="H21" i="2" s="1"/>
  <c r="E22" i="2"/>
  <c r="F22" i="2"/>
  <c r="G22" i="2"/>
  <c r="E23" i="2"/>
  <c r="F23" i="2"/>
  <c r="G23" i="2"/>
  <c r="E24" i="2"/>
  <c r="F24" i="2"/>
  <c r="G24" i="2"/>
  <c r="H24" i="2" s="1"/>
  <c r="E25" i="2"/>
  <c r="F25" i="2"/>
  <c r="G25" i="2"/>
  <c r="H25" i="2" s="1"/>
  <c r="E26" i="2"/>
  <c r="G26" i="2"/>
  <c r="H26" i="2" s="1"/>
  <c r="E27" i="2"/>
  <c r="G27" i="2"/>
  <c r="E28" i="2"/>
  <c r="F28" i="2"/>
  <c r="G28" i="2"/>
  <c r="E29" i="2"/>
  <c r="G29" i="2"/>
  <c r="H29" i="2" s="1"/>
  <c r="E30" i="2"/>
  <c r="F30" i="2"/>
  <c r="G30" i="2"/>
  <c r="H30" i="2" s="1"/>
  <c r="G31" i="2"/>
  <c r="E32" i="2"/>
  <c r="F32" i="2"/>
  <c r="G32" i="2"/>
  <c r="E33" i="2"/>
  <c r="H33" i="2" s="1"/>
  <c r="F33" i="2"/>
  <c r="G33" i="2"/>
  <c r="E34" i="2"/>
  <c r="H34" i="2" s="1"/>
  <c r="F34" i="2"/>
  <c r="G34" i="2"/>
  <c r="G35" i="2"/>
  <c r="E36" i="2"/>
  <c r="F36" i="2"/>
  <c r="G36" i="2"/>
  <c r="H36" i="2" s="1"/>
  <c r="E37" i="2"/>
  <c r="F37" i="2"/>
  <c r="G37" i="2"/>
  <c r="H37" i="2" s="1"/>
  <c r="E38" i="2"/>
  <c r="F38" i="2"/>
  <c r="G38" i="2"/>
  <c r="E39" i="2"/>
  <c r="F39" i="2"/>
  <c r="G39" i="2"/>
  <c r="H39" i="2" s="1"/>
  <c r="E40" i="2"/>
  <c r="F40" i="2"/>
  <c r="G40" i="2"/>
  <c r="E41" i="2"/>
  <c r="G41" i="2"/>
  <c r="E42" i="2"/>
  <c r="F42" i="2"/>
  <c r="G42" i="2"/>
  <c r="E43" i="2"/>
  <c r="F43" i="2"/>
  <c r="G43" i="2"/>
  <c r="G44" i="2"/>
  <c r="E45" i="2"/>
  <c r="F45" i="2"/>
  <c r="G45" i="2"/>
  <c r="E46" i="2"/>
  <c r="F46" i="2"/>
  <c r="G46" i="2"/>
  <c r="E47" i="2"/>
  <c r="F47" i="2"/>
  <c r="G47" i="2"/>
  <c r="E48" i="2"/>
  <c r="F48" i="2"/>
  <c r="G48" i="2"/>
  <c r="H48" i="2" s="1"/>
  <c r="G49" i="2"/>
  <c r="E50" i="2"/>
  <c r="F50" i="2"/>
  <c r="G50" i="2"/>
  <c r="E51" i="2"/>
  <c r="F51" i="2"/>
  <c r="G51" i="2"/>
  <c r="E52" i="2"/>
  <c r="F52" i="2"/>
  <c r="G52" i="2"/>
  <c r="E53" i="2"/>
  <c r="F53" i="2"/>
  <c r="G53" i="2"/>
  <c r="E54" i="2"/>
  <c r="F54" i="2"/>
  <c r="G54" i="2"/>
  <c r="H54" i="2" s="1"/>
  <c r="E55" i="2"/>
  <c r="F55" i="2"/>
  <c r="G55" i="2"/>
  <c r="H55" i="2" s="1"/>
  <c r="E56" i="2"/>
  <c r="F56" i="2"/>
  <c r="G56" i="2"/>
  <c r="H56" i="2" s="1"/>
  <c r="E57" i="2"/>
  <c r="F57" i="2"/>
  <c r="G57" i="2"/>
  <c r="E58" i="2"/>
  <c r="F58" i="2"/>
  <c r="G58" i="2"/>
  <c r="G59" i="2"/>
  <c r="E60" i="2"/>
  <c r="F60" i="2"/>
  <c r="G60" i="2"/>
  <c r="G61" i="2"/>
  <c r="E62" i="2"/>
  <c r="F62" i="2"/>
  <c r="G62" i="2"/>
  <c r="E63" i="2"/>
  <c r="F63" i="2"/>
  <c r="G63" i="2"/>
  <c r="G64" i="2"/>
  <c r="E65" i="2"/>
  <c r="F65" i="2"/>
  <c r="G65" i="2"/>
  <c r="E20" i="1"/>
  <c r="H20" i="1" s="1"/>
  <c r="F20" i="1"/>
  <c r="G20" i="1"/>
  <c r="E21" i="1"/>
  <c r="F21" i="1"/>
  <c r="G21" i="1"/>
  <c r="H21" i="1"/>
  <c r="E22" i="1"/>
  <c r="F22" i="1"/>
  <c r="G22" i="1"/>
  <c r="H22" i="1" s="1"/>
  <c r="E23" i="1"/>
  <c r="F23" i="1"/>
  <c r="G23" i="1"/>
  <c r="E24" i="1"/>
  <c r="F24" i="1"/>
  <c r="G24" i="1"/>
  <c r="E25" i="1"/>
  <c r="F25" i="1"/>
  <c r="G25" i="1"/>
  <c r="H25" i="1" s="1"/>
  <c r="E26" i="1"/>
  <c r="F26" i="1"/>
  <c r="G26" i="1"/>
  <c r="E27" i="1"/>
  <c r="F27" i="1"/>
  <c r="G27" i="1"/>
  <c r="H27" i="1" s="1"/>
  <c r="E28" i="1"/>
  <c r="F28" i="1"/>
  <c r="G28" i="1"/>
  <c r="E29" i="1"/>
  <c r="F29" i="1"/>
  <c r="G29" i="1"/>
  <c r="H29" i="1" s="1"/>
  <c r="E30" i="1"/>
  <c r="F30" i="1"/>
  <c r="G30" i="1"/>
  <c r="H30" i="1" s="1"/>
  <c r="E31" i="1"/>
  <c r="F31" i="1"/>
  <c r="G31" i="1"/>
  <c r="H31" i="1" s="1"/>
  <c r="E32" i="1"/>
  <c r="F32" i="1"/>
  <c r="G32" i="1"/>
  <c r="E33" i="1"/>
  <c r="F33" i="1"/>
  <c r="G33" i="1"/>
  <c r="E34" i="1"/>
  <c r="F34" i="1"/>
  <c r="G34" i="1"/>
  <c r="H34" i="1" s="1"/>
  <c r="E35" i="1"/>
  <c r="F35" i="1"/>
  <c r="G35" i="1"/>
  <c r="E36" i="1"/>
  <c r="F36" i="1"/>
  <c r="G36" i="1"/>
  <c r="E37" i="1"/>
  <c r="F37" i="1"/>
  <c r="G37" i="1"/>
  <c r="H37" i="1" s="1"/>
  <c r="E38" i="1"/>
  <c r="F38" i="1"/>
  <c r="G38" i="1"/>
  <c r="E39" i="1"/>
  <c r="F39" i="1"/>
  <c r="G39" i="1"/>
  <c r="E40" i="1"/>
  <c r="F40" i="1"/>
  <c r="G40" i="1"/>
  <c r="H40" i="1" s="1"/>
  <c r="E41" i="1"/>
  <c r="F41" i="1"/>
  <c r="G41" i="1"/>
  <c r="H41" i="1" s="1"/>
  <c r="E42" i="1"/>
  <c r="F42" i="1"/>
  <c r="G42" i="1"/>
  <c r="E43" i="1"/>
  <c r="F43" i="1"/>
  <c r="G43" i="1"/>
  <c r="E44" i="1"/>
  <c r="F44" i="1"/>
  <c r="G44" i="1"/>
  <c r="E45" i="1"/>
  <c r="F45" i="1"/>
  <c r="G45" i="1"/>
  <c r="E46" i="1"/>
  <c r="F46" i="1"/>
  <c r="G46" i="1"/>
  <c r="E47" i="1"/>
  <c r="F47" i="1"/>
  <c r="G47" i="1"/>
  <c r="E48" i="1"/>
  <c r="F48" i="1"/>
  <c r="G48" i="1"/>
  <c r="E49" i="1"/>
  <c r="F49" i="1"/>
  <c r="G49" i="1"/>
  <c r="H49" i="1" s="1"/>
  <c r="E50" i="1"/>
  <c r="F50" i="1"/>
  <c r="G50" i="1"/>
  <c r="E51" i="1"/>
  <c r="F51" i="1"/>
  <c r="G51" i="1"/>
  <c r="E52" i="1"/>
  <c r="F52" i="1"/>
  <c r="G52" i="1"/>
  <c r="H52" i="1" s="1"/>
  <c r="E53" i="1"/>
  <c r="F53" i="1"/>
  <c r="G53" i="1"/>
  <c r="H53" i="1" s="1"/>
  <c r="E54" i="1"/>
  <c r="F54" i="1"/>
  <c r="G54" i="1"/>
  <c r="H54" i="1" s="1"/>
  <c r="E55" i="1"/>
  <c r="F55" i="1"/>
  <c r="G55" i="1"/>
  <c r="E56" i="1"/>
  <c r="F56" i="1"/>
  <c r="G56" i="1"/>
  <c r="E57" i="1"/>
  <c r="F57" i="1"/>
  <c r="G57" i="1"/>
  <c r="E58" i="1"/>
  <c r="F58" i="1"/>
  <c r="G58" i="1"/>
  <c r="E59" i="1"/>
  <c r="F59" i="1"/>
  <c r="G59" i="1"/>
  <c r="E60" i="1"/>
  <c r="F60" i="1"/>
  <c r="G60" i="1"/>
  <c r="E61" i="1"/>
  <c r="F61" i="1"/>
  <c r="G61" i="1"/>
  <c r="E62" i="1"/>
  <c r="F62" i="1"/>
  <c r="G62" i="1"/>
  <c r="E63" i="1"/>
  <c r="F63" i="1"/>
  <c r="G63" i="1"/>
  <c r="E64" i="1"/>
  <c r="F64" i="1"/>
  <c r="G64" i="1"/>
  <c r="E65" i="1"/>
  <c r="F65" i="1"/>
  <c r="G65" i="1"/>
  <c r="E20" i="34"/>
  <c r="F20" i="34"/>
  <c r="G20" i="34"/>
  <c r="H20" i="34" s="1"/>
  <c r="E21" i="34"/>
  <c r="F21" i="34"/>
  <c r="G21" i="34"/>
  <c r="H21" i="34" s="1"/>
  <c r="E22" i="34"/>
  <c r="F22" i="34"/>
  <c r="G22" i="34"/>
  <c r="H22" i="34" s="1"/>
  <c r="E23" i="34"/>
  <c r="F23" i="34"/>
  <c r="G23" i="34"/>
  <c r="E24" i="34"/>
  <c r="F24" i="34"/>
  <c r="G24" i="34"/>
  <c r="E25" i="34"/>
  <c r="F25" i="34"/>
  <c r="G25" i="34"/>
  <c r="H25" i="34" s="1"/>
  <c r="E26" i="34"/>
  <c r="F26" i="34"/>
  <c r="G26" i="34"/>
  <c r="H26" i="34"/>
  <c r="E27" i="34"/>
  <c r="F27" i="34"/>
  <c r="G27" i="34"/>
  <c r="H27" i="34" s="1"/>
  <c r="E28" i="34"/>
  <c r="F28" i="34"/>
  <c r="G28" i="34"/>
  <c r="E29" i="34"/>
  <c r="F29" i="34"/>
  <c r="G29" i="34"/>
  <c r="H29" i="34" s="1"/>
  <c r="E30" i="34"/>
  <c r="F30" i="34"/>
  <c r="G30" i="34"/>
  <c r="E31" i="34"/>
  <c r="F31" i="34"/>
  <c r="G31" i="34"/>
  <c r="H31" i="34"/>
  <c r="E32" i="34"/>
  <c r="F32" i="34"/>
  <c r="G32" i="34"/>
  <c r="E33" i="34"/>
  <c r="F33" i="34"/>
  <c r="G33" i="34"/>
  <c r="H33" i="34" s="1"/>
  <c r="E34" i="34"/>
  <c r="F34" i="34"/>
  <c r="G34" i="34"/>
  <c r="E35" i="34"/>
  <c r="F35" i="34"/>
  <c r="G35" i="34"/>
  <c r="H35" i="34" s="1"/>
  <c r="E36" i="34"/>
  <c r="F36" i="34"/>
  <c r="G36" i="34"/>
  <c r="H36" i="34" s="1"/>
  <c r="E37" i="34"/>
  <c r="F37" i="34"/>
  <c r="G37" i="34"/>
  <c r="E38" i="34"/>
  <c r="F38" i="34"/>
  <c r="G38" i="34"/>
  <c r="E39" i="34"/>
  <c r="F39" i="34"/>
  <c r="G39" i="34"/>
  <c r="H39" i="34" s="1"/>
  <c r="E40" i="34"/>
  <c r="F40" i="34"/>
  <c r="G40" i="34"/>
  <c r="H40" i="34" s="1"/>
  <c r="E41" i="34"/>
  <c r="F41" i="34"/>
  <c r="G41" i="34"/>
  <c r="E42" i="34"/>
  <c r="F42" i="34"/>
  <c r="G42" i="34"/>
  <c r="E43" i="34"/>
  <c r="G43" i="34"/>
  <c r="E44" i="34"/>
  <c r="F44" i="34"/>
  <c r="G44" i="34"/>
  <c r="E45" i="34"/>
  <c r="F45" i="34"/>
  <c r="G45" i="34"/>
  <c r="E46" i="34"/>
  <c r="F46" i="34"/>
  <c r="G46" i="34"/>
  <c r="E47" i="34"/>
  <c r="F47" i="34"/>
  <c r="G47" i="34"/>
  <c r="E48" i="34"/>
  <c r="F48" i="34"/>
  <c r="G48" i="34"/>
  <c r="E49" i="34"/>
  <c r="F49" i="34"/>
  <c r="G49" i="34"/>
  <c r="E50" i="34"/>
  <c r="F50" i="34"/>
  <c r="G50" i="34"/>
  <c r="E51" i="34"/>
  <c r="F51" i="34"/>
  <c r="G51" i="34"/>
  <c r="E52" i="34"/>
  <c r="F52" i="34"/>
  <c r="G52" i="34"/>
  <c r="E53" i="34"/>
  <c r="F53" i="34"/>
  <c r="G53" i="34"/>
  <c r="E54" i="34"/>
  <c r="F54" i="34"/>
  <c r="G54" i="34"/>
  <c r="H54" i="34" s="1"/>
  <c r="E55" i="34"/>
  <c r="F55" i="34"/>
  <c r="G55" i="34"/>
  <c r="H55" i="34" s="1"/>
  <c r="E56" i="34"/>
  <c r="F56" i="34"/>
  <c r="G56" i="34"/>
  <c r="H56" i="34" s="1"/>
  <c r="E57" i="34"/>
  <c r="F57" i="34"/>
  <c r="G57" i="34"/>
  <c r="E58" i="34"/>
  <c r="H58" i="34" s="1"/>
  <c r="F58" i="34"/>
  <c r="G58" i="34"/>
  <c r="E59" i="34"/>
  <c r="H59" i="34" s="1"/>
  <c r="F59" i="34"/>
  <c r="G59" i="34"/>
  <c r="E60" i="34"/>
  <c r="F60" i="34"/>
  <c r="G60" i="34"/>
  <c r="E61" i="34"/>
  <c r="F61" i="34"/>
  <c r="G61" i="34"/>
  <c r="H61" i="34"/>
  <c r="E62" i="34"/>
  <c r="F62" i="34"/>
  <c r="G62" i="34"/>
  <c r="H62" i="34" s="1"/>
  <c r="E63" i="34"/>
  <c r="F63" i="34"/>
  <c r="G63" i="34"/>
  <c r="E64" i="34"/>
  <c r="F64" i="34"/>
  <c r="G64" i="34"/>
  <c r="E65" i="34"/>
  <c r="F65" i="34"/>
  <c r="G65" i="34"/>
  <c r="G20" i="33"/>
  <c r="F21" i="33"/>
  <c r="G21" i="33"/>
  <c r="G22" i="33"/>
  <c r="G24" i="33"/>
  <c r="E25" i="33"/>
  <c r="G27" i="33"/>
  <c r="G29" i="33"/>
  <c r="F30" i="33"/>
  <c r="G30" i="33"/>
  <c r="E32" i="33"/>
  <c r="E33" i="33"/>
  <c r="G33" i="33"/>
  <c r="E34" i="33"/>
  <c r="G35" i="33"/>
  <c r="G36" i="33"/>
  <c r="F39" i="33"/>
  <c r="G39" i="33"/>
  <c r="E40" i="33"/>
  <c r="G40" i="33"/>
  <c r="H40" i="33"/>
  <c r="G42" i="33"/>
  <c r="G43" i="33"/>
  <c r="G44" i="33"/>
  <c r="E45" i="33"/>
  <c r="F45" i="33"/>
  <c r="G45" i="33"/>
  <c r="E47" i="33"/>
  <c r="F47" i="33"/>
  <c r="G48" i="33"/>
  <c r="G49" i="33"/>
  <c r="G51" i="33"/>
  <c r="G52" i="33"/>
  <c r="G54" i="33"/>
  <c r="E55" i="33"/>
  <c r="F55" i="33"/>
  <c r="G55" i="33"/>
  <c r="H55" i="33" s="1"/>
  <c r="G57" i="33"/>
  <c r="F58" i="33"/>
  <c r="G58" i="33"/>
  <c r="G60" i="33"/>
  <c r="G61" i="33"/>
  <c r="G62" i="33"/>
  <c r="G63" i="33"/>
  <c r="G64" i="33"/>
  <c r="H152" i="33" l="1"/>
  <c r="H65" i="34"/>
  <c r="H64" i="34"/>
  <c r="H65" i="1"/>
  <c r="H63" i="1"/>
  <c r="H62" i="1"/>
  <c r="H60" i="1"/>
  <c r="H59" i="1"/>
  <c r="H57" i="1"/>
  <c r="H56" i="1"/>
  <c r="H47" i="1"/>
  <c r="H45" i="1"/>
  <c r="H44" i="1"/>
  <c r="H42" i="1"/>
  <c r="H46" i="2"/>
  <c r="H45" i="2"/>
  <c r="H44" i="3"/>
  <c r="H43" i="3"/>
  <c r="H126" i="34"/>
  <c r="H89" i="34"/>
  <c r="H280" i="34"/>
  <c r="H235" i="34"/>
  <c r="H226" i="34"/>
  <c r="H462" i="34"/>
  <c r="F504" i="22"/>
  <c r="G504" i="22"/>
  <c r="H504" i="22" s="1"/>
  <c r="F293" i="20"/>
  <c r="G293" i="20"/>
  <c r="H293" i="20" s="1"/>
  <c r="F275" i="20"/>
  <c r="G275" i="20"/>
  <c r="H275" i="20" s="1"/>
  <c r="F266" i="20"/>
  <c r="G266" i="20"/>
  <c r="H266" i="20" s="1"/>
  <c r="F251" i="20"/>
  <c r="G251" i="20"/>
  <c r="H251" i="20" s="1"/>
  <c r="G323" i="19"/>
  <c r="F323" i="19"/>
  <c r="G311" i="19"/>
  <c r="H311" i="19" s="1"/>
  <c r="F311" i="19"/>
  <c r="F278" i="19"/>
  <c r="G278" i="19"/>
  <c r="H278" i="19" s="1"/>
  <c r="F248" i="19"/>
  <c r="G248" i="19"/>
  <c r="G239" i="19"/>
  <c r="H239" i="19" s="1"/>
  <c r="F239" i="19"/>
  <c r="G215" i="19"/>
  <c r="H215" i="19" s="1"/>
  <c r="F215" i="19"/>
  <c r="F546" i="19"/>
  <c r="G546" i="19"/>
  <c r="H546" i="19" s="1"/>
  <c r="G486" i="19"/>
  <c r="F486" i="19"/>
  <c r="G462" i="19"/>
  <c r="H462" i="19" s="1"/>
  <c r="F462" i="19"/>
  <c r="G317" i="18"/>
  <c r="H317" i="18" s="1"/>
  <c r="F317" i="18"/>
  <c r="G314" i="18"/>
  <c r="H314" i="18" s="1"/>
  <c r="F314" i="18"/>
  <c r="F209" i="18"/>
  <c r="G209" i="18"/>
  <c r="G206" i="18"/>
  <c r="H206" i="18" s="1"/>
  <c r="F206" i="18"/>
  <c r="G543" i="18"/>
  <c r="H543" i="18" s="1"/>
  <c r="F543" i="18"/>
  <c r="G534" i="18"/>
  <c r="H534" i="18" s="1"/>
  <c r="F534" i="18"/>
  <c r="F474" i="18"/>
  <c r="G474" i="18"/>
  <c r="H474" i="18" s="1"/>
  <c r="G471" i="18"/>
  <c r="H471" i="18" s="1"/>
  <c r="F471" i="18"/>
  <c r="F447" i="18"/>
  <c r="G447" i="18"/>
  <c r="H447" i="18" s="1"/>
  <c r="G417" i="18"/>
  <c r="H417" i="18" s="1"/>
  <c r="F417" i="18"/>
  <c r="F408" i="18"/>
  <c r="G408" i="18"/>
  <c r="F405" i="18"/>
  <c r="G405" i="18"/>
  <c r="H405" i="18" s="1"/>
  <c r="G399" i="18"/>
  <c r="H399" i="18" s="1"/>
  <c r="F399" i="18"/>
  <c r="G387" i="18"/>
  <c r="H387" i="18" s="1"/>
  <c r="F387" i="18"/>
  <c r="G378" i="18"/>
  <c r="H378" i="18" s="1"/>
  <c r="F378" i="18"/>
  <c r="F360" i="18"/>
  <c r="G360" i="18"/>
  <c r="G543" i="17"/>
  <c r="H543" i="17" s="1"/>
  <c r="F543" i="17"/>
  <c r="F522" i="17"/>
  <c r="G522" i="17"/>
  <c r="H522" i="17" s="1"/>
  <c r="F513" i="17"/>
  <c r="G513" i="17"/>
  <c r="H513" i="17" s="1"/>
  <c r="G510" i="17"/>
  <c r="H510" i="17" s="1"/>
  <c r="F510" i="17"/>
  <c r="G501" i="17"/>
  <c r="H501" i="17" s="1"/>
  <c r="F501" i="17"/>
  <c r="F480" i="17"/>
  <c r="G480" i="17"/>
  <c r="H480" i="17" s="1"/>
  <c r="F471" i="17"/>
  <c r="G471" i="17"/>
  <c r="H471" i="17" s="1"/>
  <c r="G465" i="17"/>
  <c r="H465" i="17" s="1"/>
  <c r="F465" i="17"/>
  <c r="G441" i="17"/>
  <c r="H441" i="17" s="1"/>
  <c r="F441" i="17"/>
  <c r="F408" i="17"/>
  <c r="G408" i="17"/>
  <c r="H408" i="17" s="1"/>
  <c r="F399" i="17"/>
  <c r="G399" i="17"/>
  <c r="H399" i="17" s="1"/>
  <c r="G396" i="17"/>
  <c r="H396" i="17" s="1"/>
  <c r="F396" i="17"/>
  <c r="F387" i="17"/>
  <c r="G387" i="17"/>
  <c r="H387" i="17" s="1"/>
  <c r="F378" i="17"/>
  <c r="G378" i="17"/>
  <c r="H378" i="17" s="1"/>
  <c r="G375" i="17"/>
  <c r="F375" i="17"/>
  <c r="G366" i="17"/>
  <c r="H366" i="17" s="1"/>
  <c r="F366" i="17"/>
  <c r="F360" i="17"/>
  <c r="G360" i="17"/>
  <c r="H360" i="17" s="1"/>
  <c r="F333" i="17"/>
  <c r="G333" i="17"/>
  <c r="H333" i="17" s="1"/>
  <c r="F571" i="17"/>
  <c r="G571" i="17"/>
  <c r="G559" i="17"/>
  <c r="H559" i="17" s="1"/>
  <c r="F559" i="17"/>
  <c r="G483" i="22"/>
  <c r="H483" i="22" s="1"/>
  <c r="F483" i="22"/>
  <c r="F63" i="22"/>
  <c r="F24" i="22"/>
  <c r="F48" i="23"/>
  <c r="F33" i="23"/>
  <c r="F295" i="17"/>
  <c r="G295" i="17"/>
  <c r="H295" i="17" s="1"/>
  <c r="F268" i="17"/>
  <c r="G268" i="17"/>
  <c r="H268" i="17" s="1"/>
  <c r="G166" i="17"/>
  <c r="H166" i="17" s="1"/>
  <c r="F166" i="17"/>
  <c r="F113" i="22"/>
  <c r="G149" i="23"/>
  <c r="H149" i="23" s="1"/>
  <c r="H52" i="34"/>
  <c r="H50" i="34"/>
  <c r="H49" i="34"/>
  <c r="H47" i="34"/>
  <c r="H46" i="34"/>
  <c r="H44" i="34"/>
  <c r="H43" i="34"/>
  <c r="H41" i="34"/>
  <c r="H23" i="34"/>
  <c r="H62" i="4"/>
  <c r="F44" i="18"/>
  <c r="G51" i="19"/>
  <c r="F42" i="19"/>
  <c r="G21" i="19"/>
  <c r="F48" i="20"/>
  <c r="F33" i="20"/>
  <c r="F24" i="20"/>
  <c r="G51" i="21"/>
  <c r="H51" i="21" s="1"/>
  <c r="F30" i="22"/>
  <c r="H140" i="34"/>
  <c r="H122" i="34"/>
  <c r="H116" i="34"/>
  <c r="G104" i="19"/>
  <c r="H104" i="19" s="1"/>
  <c r="F98" i="19"/>
  <c r="G86" i="19"/>
  <c r="H86" i="19" s="1"/>
  <c r="F77" i="19"/>
  <c r="G125" i="20"/>
  <c r="G119" i="20"/>
  <c r="F110" i="20"/>
  <c r="F101" i="20"/>
  <c r="G83" i="20"/>
  <c r="G74" i="20"/>
  <c r="H74" i="20" s="1"/>
  <c r="F149" i="21"/>
  <c r="G122" i="22"/>
  <c r="H122" i="22" s="1"/>
  <c r="F104" i="22"/>
  <c r="G86" i="22"/>
  <c r="H86" i="22" s="1"/>
  <c r="H244" i="34"/>
  <c r="G308" i="17"/>
  <c r="H308" i="17" s="1"/>
  <c r="G301" i="17"/>
  <c r="H301" i="17" s="1"/>
  <c r="G281" i="17"/>
  <c r="H281" i="17" s="1"/>
  <c r="G272" i="17"/>
  <c r="H272" i="17" s="1"/>
  <c r="F269" i="17"/>
  <c r="F263" i="17"/>
  <c r="F218" i="17"/>
  <c r="G194" i="17"/>
  <c r="H194" i="17" s="1"/>
  <c r="F191" i="17"/>
  <c r="G185" i="17"/>
  <c r="H185" i="17" s="1"/>
  <c r="G173" i="17"/>
  <c r="H173" i="17" s="1"/>
  <c r="G164" i="17"/>
  <c r="H164" i="17" s="1"/>
  <c r="F302" i="18"/>
  <c r="F290" i="18"/>
  <c r="G281" i="18"/>
  <c r="F254" i="18"/>
  <c r="F251" i="18"/>
  <c r="G242" i="18"/>
  <c r="F215" i="18"/>
  <c r="F308" i="19"/>
  <c r="G290" i="19"/>
  <c r="H290" i="19" s="1"/>
  <c r="G281" i="19"/>
  <c r="F269" i="20"/>
  <c r="F245" i="20"/>
  <c r="G215" i="20"/>
  <c r="H215" i="20" s="1"/>
  <c r="F540" i="16"/>
  <c r="G540" i="17"/>
  <c r="H540" i="17" s="1"/>
  <c r="G531" i="17"/>
  <c r="H531" i="17" s="1"/>
  <c r="G516" i="17"/>
  <c r="H516" i="17" s="1"/>
  <c r="G498" i="17"/>
  <c r="H498" i="17" s="1"/>
  <c r="G489" i="17"/>
  <c r="H489" i="17" s="1"/>
  <c r="G474" i="17"/>
  <c r="H474" i="17" s="1"/>
  <c r="F456" i="17"/>
  <c r="F447" i="17"/>
  <c r="G429" i="17"/>
  <c r="H429" i="17" s="1"/>
  <c r="G417" i="17"/>
  <c r="H417" i="17" s="1"/>
  <c r="G402" i="17"/>
  <c r="H402" i="17" s="1"/>
  <c r="G381" i="17"/>
  <c r="H381" i="17" s="1"/>
  <c r="G363" i="17"/>
  <c r="G357" i="17"/>
  <c r="H357" i="17" s="1"/>
  <c r="G348" i="17"/>
  <c r="H348" i="17" s="1"/>
  <c r="F522" i="18"/>
  <c r="G498" i="18"/>
  <c r="H498" i="18" s="1"/>
  <c r="G489" i="18"/>
  <c r="F396" i="18"/>
  <c r="F562" i="17"/>
  <c r="G577" i="18"/>
  <c r="H577" i="18" s="1"/>
  <c r="H489" i="34"/>
  <c r="F93" i="26"/>
  <c r="G93" i="26"/>
  <c r="G84" i="26"/>
  <c r="H84" i="26" s="1"/>
  <c r="F84" i="26"/>
  <c r="G225" i="25"/>
  <c r="F225" i="25"/>
  <c r="G207" i="25"/>
  <c r="F207" i="25"/>
  <c r="F261" i="24"/>
  <c r="G261" i="24"/>
  <c r="G234" i="24"/>
  <c r="F234" i="24"/>
  <c r="G306" i="23"/>
  <c r="H306" i="23" s="1"/>
  <c r="F306" i="23"/>
  <c r="F189" i="23"/>
  <c r="G189" i="23"/>
  <c r="H189" i="23" s="1"/>
  <c r="F168" i="23"/>
  <c r="G168" i="23"/>
  <c r="H168" i="23" s="1"/>
  <c r="F300" i="22"/>
  <c r="G300" i="22"/>
  <c r="H300" i="22" s="1"/>
  <c r="G213" i="22"/>
  <c r="H213" i="22" s="1"/>
  <c r="F213" i="22"/>
  <c r="F210" i="22"/>
  <c r="G210" i="22"/>
  <c r="G409" i="22"/>
  <c r="F409" i="22"/>
  <c r="F141" i="21"/>
  <c r="G141" i="21"/>
  <c r="F111" i="21"/>
  <c r="G111" i="21"/>
  <c r="H111" i="21" s="1"/>
  <c r="F135" i="20"/>
  <c r="G135" i="20"/>
  <c r="H135" i="20" s="1"/>
  <c r="G96" i="20"/>
  <c r="H96" i="20" s="1"/>
  <c r="F96" i="20"/>
  <c r="G315" i="20"/>
  <c r="F315" i="20"/>
  <c r="G243" i="20"/>
  <c r="F243" i="20"/>
  <c r="F123" i="19"/>
  <c r="G123" i="19"/>
  <c r="G255" i="19"/>
  <c r="H255" i="19" s="1"/>
  <c r="F255" i="19"/>
  <c r="F231" i="19"/>
  <c r="G231" i="19"/>
  <c r="H231" i="19" s="1"/>
  <c r="F222" i="19"/>
  <c r="G222" i="19"/>
  <c r="H222" i="19" s="1"/>
  <c r="G204" i="19"/>
  <c r="H204" i="19" s="1"/>
  <c r="F204" i="19"/>
  <c r="F195" i="19"/>
  <c r="G195" i="19"/>
  <c r="H195" i="19" s="1"/>
  <c r="G520" i="19"/>
  <c r="F520" i="19"/>
  <c r="F505" i="19"/>
  <c r="G505" i="19"/>
  <c r="H505" i="19" s="1"/>
  <c r="F475" i="19"/>
  <c r="G475" i="19"/>
  <c r="F388" i="19"/>
  <c r="G388" i="19"/>
  <c r="H388" i="19" s="1"/>
  <c r="F364" i="19"/>
  <c r="G364" i="19"/>
  <c r="G331" i="19"/>
  <c r="F331" i="19"/>
  <c r="G207" i="18"/>
  <c r="F207" i="18"/>
  <c r="F532" i="18"/>
  <c r="G532" i="18"/>
  <c r="H532" i="18" s="1"/>
  <c r="G520" i="18"/>
  <c r="F520" i="18"/>
  <c r="F508" i="18"/>
  <c r="G508" i="18"/>
  <c r="F496" i="18"/>
  <c r="G496" i="18"/>
  <c r="H496" i="18" s="1"/>
  <c r="G481" i="18"/>
  <c r="F481" i="18"/>
  <c r="H63" i="2"/>
  <c r="H52" i="2"/>
  <c r="H51" i="2"/>
  <c r="H48" i="5"/>
  <c r="G58" i="18"/>
  <c r="F55" i="18"/>
  <c r="F40" i="18"/>
  <c r="F40" i="19"/>
  <c r="F64" i="20"/>
  <c r="F22" i="20"/>
  <c r="G58" i="21"/>
  <c r="G55" i="22"/>
  <c r="H55" i="22" s="1"/>
  <c r="G28" i="22"/>
  <c r="H28" i="22" s="1"/>
  <c r="G22" i="22"/>
  <c r="H22" i="22" s="1"/>
  <c r="F34" i="23"/>
  <c r="F28" i="23"/>
  <c r="F52" i="24"/>
  <c r="G40" i="24"/>
  <c r="H40" i="24" s="1"/>
  <c r="G22" i="24"/>
  <c r="H22" i="24" s="1"/>
  <c r="G58" i="29"/>
  <c r="H58" i="29" s="1"/>
  <c r="F141" i="18"/>
  <c r="G138" i="18"/>
  <c r="H138" i="18" s="1"/>
  <c r="F135" i="18"/>
  <c r="G117" i="18"/>
  <c r="H117" i="18" s="1"/>
  <c r="G96" i="18"/>
  <c r="H96" i="18" s="1"/>
  <c r="F150" i="19"/>
  <c r="F147" i="19"/>
  <c r="G141" i="19"/>
  <c r="G75" i="20"/>
  <c r="H75" i="20" s="1"/>
  <c r="F147" i="23"/>
  <c r="F141" i="23"/>
  <c r="F132" i="23"/>
  <c r="G129" i="23"/>
  <c r="H129" i="23" s="1"/>
  <c r="G175" i="17"/>
  <c r="F319" i="18"/>
  <c r="G312" i="18"/>
  <c r="H312" i="18" s="1"/>
  <c r="F309" i="18"/>
  <c r="F231" i="18"/>
  <c r="G228" i="18"/>
  <c r="H228" i="18" s="1"/>
  <c r="F208" i="18"/>
  <c r="F183" i="18"/>
  <c r="G321" i="19"/>
  <c r="H321" i="19" s="1"/>
  <c r="F294" i="19"/>
  <c r="G291" i="19"/>
  <c r="H291" i="19" s="1"/>
  <c r="F270" i="19"/>
  <c r="G246" i="19"/>
  <c r="H246" i="19" s="1"/>
  <c r="F225" i="19"/>
  <c r="G187" i="19"/>
  <c r="H187" i="19" s="1"/>
  <c r="F177" i="19"/>
  <c r="G174" i="19"/>
  <c r="H174" i="19" s="1"/>
  <c r="F306" i="20"/>
  <c r="G267" i="20"/>
  <c r="H267" i="20" s="1"/>
  <c r="G261" i="20"/>
  <c r="G195" i="20"/>
  <c r="H195" i="20" s="1"/>
  <c r="G168" i="20"/>
  <c r="H168" i="20" s="1"/>
  <c r="F165" i="20"/>
  <c r="F321" i="21"/>
  <c r="F288" i="21"/>
  <c r="G285" i="21"/>
  <c r="H285" i="21" s="1"/>
  <c r="F484" i="18"/>
  <c r="G406" i="18"/>
  <c r="H406" i="18" s="1"/>
  <c r="G334" i="18"/>
  <c r="H334" i="18" s="1"/>
  <c r="F541" i="19"/>
  <c r="F535" i="19"/>
  <c r="H22" i="2"/>
  <c r="H59" i="3"/>
  <c r="H34" i="3"/>
  <c r="H43" i="5"/>
  <c r="H151" i="1"/>
  <c r="H143" i="1"/>
  <c r="F238" i="18"/>
  <c r="G238" i="18"/>
  <c r="G292" i="17"/>
  <c r="H292" i="17" s="1"/>
  <c r="F292" i="17"/>
  <c r="F262" i="17"/>
  <c r="G262" i="17"/>
  <c r="H262" i="17" s="1"/>
  <c r="F235" i="17"/>
  <c r="G235" i="17"/>
  <c r="H235" i="17" s="1"/>
  <c r="G184" i="17"/>
  <c r="H184" i="17" s="1"/>
  <c r="F184" i="17"/>
  <c r="F169" i="17"/>
  <c r="G169" i="17"/>
  <c r="G93" i="25"/>
  <c r="H93" i="25" s="1"/>
  <c r="F93" i="25"/>
  <c r="F228" i="25"/>
  <c r="G228" i="25"/>
  <c r="H228" i="25" s="1"/>
  <c r="F219" i="25"/>
  <c r="G219" i="25"/>
  <c r="H219" i="25" s="1"/>
  <c r="F135" i="24"/>
  <c r="G135" i="24"/>
  <c r="G102" i="23"/>
  <c r="H102" i="23" s="1"/>
  <c r="F102" i="23"/>
  <c r="F93" i="23"/>
  <c r="G93" i="23"/>
  <c r="H93" i="23" s="1"/>
  <c r="G288" i="23"/>
  <c r="H288" i="23" s="1"/>
  <c r="F288" i="23"/>
  <c r="F267" i="23"/>
  <c r="G267" i="23"/>
  <c r="H267" i="23" s="1"/>
  <c r="F96" i="22"/>
  <c r="G96" i="22"/>
  <c r="F406" i="22"/>
  <c r="G406" i="22"/>
  <c r="G138" i="21"/>
  <c r="H138" i="21" s="1"/>
  <c r="F138" i="21"/>
  <c r="F108" i="21"/>
  <c r="G108" i="21"/>
  <c r="F96" i="21"/>
  <c r="G96" i="21"/>
  <c r="H96" i="21" s="1"/>
  <c r="F306" i="21"/>
  <c r="G306" i="21"/>
  <c r="F240" i="21"/>
  <c r="G240" i="21"/>
  <c r="H240" i="21" s="1"/>
  <c r="G183" i="21"/>
  <c r="F183" i="21"/>
  <c r="F258" i="20"/>
  <c r="G258" i="20"/>
  <c r="H258" i="20" s="1"/>
  <c r="F439" i="20"/>
  <c r="G439" i="20"/>
  <c r="G93" i="19"/>
  <c r="H93" i="19" s="1"/>
  <c r="F93" i="19"/>
  <c r="G285" i="19"/>
  <c r="H285" i="19" s="1"/>
  <c r="F285" i="19"/>
  <c r="F240" i="19"/>
  <c r="G240" i="19"/>
  <c r="H240" i="19" s="1"/>
  <c r="G228" i="19"/>
  <c r="H228" i="19" s="1"/>
  <c r="F228" i="19"/>
  <c r="G186" i="19"/>
  <c r="H186" i="19" s="1"/>
  <c r="F186" i="19"/>
  <c r="G517" i="19"/>
  <c r="H517" i="19" s="1"/>
  <c r="F517" i="19"/>
  <c r="G478" i="19"/>
  <c r="H478" i="19" s="1"/>
  <c r="F478" i="19"/>
  <c r="F433" i="19"/>
  <c r="G433" i="19"/>
  <c r="H433" i="19" s="1"/>
  <c r="F406" i="19"/>
  <c r="G406" i="19"/>
  <c r="G391" i="19"/>
  <c r="F391" i="19"/>
  <c r="G321" i="18"/>
  <c r="H321" i="18" s="1"/>
  <c r="F321" i="18"/>
  <c r="G303" i="18"/>
  <c r="F303" i="18"/>
  <c r="F249" i="18"/>
  <c r="G249" i="18"/>
  <c r="F219" i="18"/>
  <c r="G219" i="18"/>
  <c r="G213" i="18"/>
  <c r="H213" i="18" s="1"/>
  <c r="F213" i="18"/>
  <c r="F210" i="18"/>
  <c r="G210" i="18"/>
  <c r="G180" i="18"/>
  <c r="F180" i="18"/>
  <c r="F490" i="18"/>
  <c r="G490" i="18"/>
  <c r="G463" i="18"/>
  <c r="F463" i="18"/>
  <c r="G439" i="18"/>
  <c r="F439" i="18"/>
  <c r="F427" i="18"/>
  <c r="G427" i="18"/>
  <c r="H427" i="18" s="1"/>
  <c r="F415" i="18"/>
  <c r="G415" i="18"/>
  <c r="H415" i="18" s="1"/>
  <c r="G303" i="17"/>
  <c r="H303" i="17" s="1"/>
  <c r="G285" i="17"/>
  <c r="H285" i="17" s="1"/>
  <c r="F282" i="17"/>
  <c r="F267" i="17"/>
  <c r="G255" i="17"/>
  <c r="F240" i="17"/>
  <c r="G180" i="17"/>
  <c r="H180" i="17" s="1"/>
  <c r="F177" i="17"/>
  <c r="G544" i="17"/>
  <c r="H544" i="17" s="1"/>
  <c r="F541" i="17"/>
  <c r="G538" i="17"/>
  <c r="F484" i="17"/>
  <c r="F463" i="17"/>
  <c r="G460" i="17"/>
  <c r="H460" i="17" s="1"/>
  <c r="F457" i="17"/>
  <c r="G454" i="17"/>
  <c r="H454" i="17" s="1"/>
  <c r="G421" i="17"/>
  <c r="F418" i="17"/>
  <c r="G415" i="17"/>
  <c r="H415" i="17" s="1"/>
  <c r="F391" i="17"/>
  <c r="G388" i="17"/>
  <c r="H388" i="17" s="1"/>
  <c r="F334" i="17"/>
  <c r="F578" i="17"/>
  <c r="F535" i="17"/>
  <c r="G535" i="17"/>
  <c r="H535" i="17" s="1"/>
  <c r="G532" i="17"/>
  <c r="H532" i="17" s="1"/>
  <c r="F532" i="17"/>
  <c r="F529" i="17"/>
  <c r="G529" i="17"/>
  <c r="G493" i="17"/>
  <c r="F493" i="17"/>
  <c r="F490" i="17"/>
  <c r="G490" i="17"/>
  <c r="H490" i="17" s="1"/>
  <c r="G487" i="17"/>
  <c r="H487" i="17" s="1"/>
  <c r="F487" i="17"/>
  <c r="F451" i="17"/>
  <c r="G451" i="17"/>
  <c r="H451" i="17" s="1"/>
  <c r="G448" i="17"/>
  <c r="F448" i="17"/>
  <c r="G436" i="17"/>
  <c r="H436" i="17" s="1"/>
  <c r="F436" i="17"/>
  <c r="F412" i="17"/>
  <c r="G412" i="17"/>
  <c r="G409" i="17"/>
  <c r="H409" i="17" s="1"/>
  <c r="F409" i="17"/>
  <c r="G153" i="25"/>
  <c r="F153" i="25"/>
  <c r="F141" i="25"/>
  <c r="G141" i="25"/>
  <c r="H141" i="25" s="1"/>
  <c r="F150" i="24"/>
  <c r="G150" i="24"/>
  <c r="H150" i="24" s="1"/>
  <c r="G246" i="24"/>
  <c r="H246" i="24" s="1"/>
  <c r="F246" i="24"/>
  <c r="G240" i="24"/>
  <c r="H240" i="24" s="1"/>
  <c r="F240" i="24"/>
  <c r="G222" i="24"/>
  <c r="H222" i="24" s="1"/>
  <c r="F222" i="24"/>
  <c r="F216" i="24"/>
  <c r="G216" i="24"/>
  <c r="G252" i="23"/>
  <c r="H252" i="23" s="1"/>
  <c r="F252" i="23"/>
  <c r="G219" i="23"/>
  <c r="H219" i="23" s="1"/>
  <c r="F219" i="23"/>
  <c r="F309" i="22"/>
  <c r="G309" i="22"/>
  <c r="H309" i="22" s="1"/>
  <c r="F153" i="21"/>
  <c r="G153" i="21"/>
  <c r="G129" i="21"/>
  <c r="F129" i="21"/>
  <c r="G117" i="21"/>
  <c r="F117" i="21"/>
  <c r="F90" i="21"/>
  <c r="G90" i="21"/>
  <c r="G291" i="21"/>
  <c r="H291" i="21" s="1"/>
  <c r="F291" i="21"/>
  <c r="F246" i="21"/>
  <c r="G246" i="21"/>
  <c r="H246" i="21" s="1"/>
  <c r="F222" i="21"/>
  <c r="G222" i="21"/>
  <c r="H222" i="21" s="1"/>
  <c r="G216" i="21"/>
  <c r="F216" i="21"/>
  <c r="G210" i="21"/>
  <c r="H210" i="21" s="1"/>
  <c r="F210" i="21"/>
  <c r="F204" i="21"/>
  <c r="G204" i="21"/>
  <c r="H204" i="21" s="1"/>
  <c r="F490" i="21"/>
  <c r="G490" i="21"/>
  <c r="H490" i="21" s="1"/>
  <c r="F472" i="21"/>
  <c r="G472" i="21"/>
  <c r="F436" i="21"/>
  <c r="G436" i="21"/>
  <c r="H436" i="21" s="1"/>
  <c r="G409" i="21"/>
  <c r="F409" i="21"/>
  <c r="F108" i="20"/>
  <c r="G108" i="20"/>
  <c r="H108" i="20" s="1"/>
  <c r="G294" i="20"/>
  <c r="H294" i="20" s="1"/>
  <c r="F294" i="20"/>
  <c r="G270" i="20"/>
  <c r="F270" i="20"/>
  <c r="G171" i="20"/>
  <c r="F171" i="20"/>
  <c r="G529" i="20"/>
  <c r="H529" i="20" s="1"/>
  <c r="F529" i="20"/>
  <c r="G472" i="20"/>
  <c r="F472" i="20"/>
  <c r="G457" i="20"/>
  <c r="F457" i="20"/>
  <c r="G424" i="20"/>
  <c r="F424" i="20"/>
  <c r="G337" i="20"/>
  <c r="F337" i="20"/>
  <c r="G578" i="20"/>
  <c r="H578" i="20" s="1"/>
  <c r="F578" i="20"/>
  <c r="F264" i="19"/>
  <c r="G264" i="19"/>
  <c r="G499" i="19"/>
  <c r="F499" i="19"/>
  <c r="G490" i="19"/>
  <c r="F490" i="19"/>
  <c r="G484" i="19"/>
  <c r="F484" i="19"/>
  <c r="G481" i="19"/>
  <c r="F481" i="19"/>
  <c r="F472" i="19"/>
  <c r="G472" i="19"/>
  <c r="G466" i="19"/>
  <c r="F466" i="19"/>
  <c r="G403" i="19"/>
  <c r="H403" i="19" s="1"/>
  <c r="F403" i="19"/>
  <c r="G385" i="19"/>
  <c r="F385" i="19"/>
  <c r="G376" i="19"/>
  <c r="H376" i="19" s="1"/>
  <c r="F376" i="19"/>
  <c r="F355" i="19"/>
  <c r="G355" i="19"/>
  <c r="F346" i="19"/>
  <c r="G346" i="19"/>
  <c r="G572" i="19"/>
  <c r="F572" i="19"/>
  <c r="G566" i="19"/>
  <c r="H566" i="19" s="1"/>
  <c r="F566" i="19"/>
  <c r="F557" i="19"/>
  <c r="G557" i="19"/>
  <c r="H557" i="19" s="1"/>
  <c r="H43" i="2"/>
  <c r="H42" i="2"/>
  <c r="H40" i="2"/>
  <c r="H28" i="3"/>
  <c r="H56" i="4"/>
  <c r="H29" i="4"/>
  <c r="H26" i="4"/>
  <c r="F58" i="20"/>
  <c r="F52" i="20"/>
  <c r="F46" i="20"/>
  <c r="G40" i="20"/>
  <c r="F37" i="20"/>
  <c r="F31" i="20"/>
  <c r="G64" i="21"/>
  <c r="H64" i="21" s="1"/>
  <c r="G55" i="21"/>
  <c r="H55" i="21" s="1"/>
  <c r="F46" i="21"/>
  <c r="G34" i="21"/>
  <c r="F49" i="22"/>
  <c r="G31" i="22"/>
  <c r="F55" i="23"/>
  <c r="F46" i="23"/>
  <c r="F37" i="23"/>
  <c r="F31" i="23"/>
  <c r="G25" i="23"/>
  <c r="G55" i="24"/>
  <c r="G25" i="24"/>
  <c r="G46" i="25"/>
  <c r="H46" i="25" s="1"/>
  <c r="F34" i="25"/>
  <c r="G25" i="28"/>
  <c r="H25" i="28" s="1"/>
  <c r="F132" i="18"/>
  <c r="F97" i="18"/>
  <c r="G132" i="19"/>
  <c r="F105" i="19"/>
  <c r="F150" i="20"/>
  <c r="G148" i="20"/>
  <c r="F144" i="20"/>
  <c r="G129" i="20"/>
  <c r="H129" i="20" s="1"/>
  <c r="F99" i="20"/>
  <c r="F150" i="21"/>
  <c r="G93" i="21"/>
  <c r="F84" i="21"/>
  <c r="F78" i="21"/>
  <c r="G150" i="22"/>
  <c r="H150" i="22" s="1"/>
  <c r="F123" i="22"/>
  <c r="G117" i="22"/>
  <c r="F108" i="22"/>
  <c r="G126" i="23"/>
  <c r="H126" i="23" s="1"/>
  <c r="F123" i="23"/>
  <c r="F117" i="23"/>
  <c r="F90" i="23"/>
  <c r="G84" i="23"/>
  <c r="H84" i="23" s="1"/>
  <c r="F117" i="24"/>
  <c r="G108" i="24"/>
  <c r="F117" i="27"/>
  <c r="G96" i="27"/>
  <c r="G90" i="27"/>
  <c r="F81" i="27"/>
  <c r="F315" i="18"/>
  <c r="F306" i="18"/>
  <c r="G294" i="18"/>
  <c r="H294" i="18" s="1"/>
  <c r="F291" i="18"/>
  <c r="G285" i="18"/>
  <c r="H285" i="18" s="1"/>
  <c r="F282" i="18"/>
  <c r="F258" i="18"/>
  <c r="G252" i="18"/>
  <c r="H252" i="18" s="1"/>
  <c r="G243" i="18"/>
  <c r="F240" i="18"/>
  <c r="G171" i="18"/>
  <c r="H171" i="18" s="1"/>
  <c r="G309" i="19"/>
  <c r="H309" i="19" s="1"/>
  <c r="G297" i="19"/>
  <c r="H297" i="19" s="1"/>
  <c r="F288" i="19"/>
  <c r="G282" i="19"/>
  <c r="H282" i="19" s="1"/>
  <c r="F261" i="19"/>
  <c r="F258" i="19"/>
  <c r="G252" i="19"/>
  <c r="H252" i="19" s="1"/>
  <c r="F243" i="19"/>
  <c r="G213" i="19"/>
  <c r="H213" i="19" s="1"/>
  <c r="F210" i="19"/>
  <c r="F171" i="19"/>
  <c r="G318" i="20"/>
  <c r="H318" i="20" s="1"/>
  <c r="G300" i="20"/>
  <c r="H300" i="20" s="1"/>
  <c r="F297" i="20"/>
  <c r="G264" i="20"/>
  <c r="H264" i="20" s="1"/>
  <c r="F246" i="20"/>
  <c r="G240" i="20"/>
  <c r="H240" i="20" s="1"/>
  <c r="F225" i="20"/>
  <c r="G222" i="20"/>
  <c r="H222" i="20" s="1"/>
  <c r="F213" i="20"/>
  <c r="F204" i="20"/>
  <c r="F183" i="20"/>
  <c r="G174" i="20"/>
  <c r="H174" i="20" s="1"/>
  <c r="F312" i="21"/>
  <c r="G294" i="21"/>
  <c r="H294" i="21" s="1"/>
  <c r="G276" i="21"/>
  <c r="G273" i="21"/>
  <c r="G264" i="21"/>
  <c r="H264" i="21" s="1"/>
  <c r="G261" i="21"/>
  <c r="G255" i="21"/>
  <c r="F252" i="21"/>
  <c r="F237" i="21"/>
  <c r="F228" i="21"/>
  <c r="F240" i="23"/>
  <c r="G306" i="24"/>
  <c r="F270" i="24"/>
  <c r="G535" i="18"/>
  <c r="F523" i="18"/>
  <c r="F517" i="18"/>
  <c r="F460" i="18"/>
  <c r="G397" i="18"/>
  <c r="H397" i="18" s="1"/>
  <c r="F385" i="18"/>
  <c r="F496" i="19"/>
  <c r="F421" i="19"/>
  <c r="F418" i="19"/>
  <c r="G337" i="19"/>
  <c r="F445" i="20"/>
  <c r="G355" i="20"/>
  <c r="H355" i="20" s="1"/>
  <c r="F532" i="21"/>
  <c r="G526" i="21"/>
  <c r="G343" i="21"/>
  <c r="G487" i="22"/>
  <c r="G569" i="18"/>
  <c r="G560" i="19"/>
  <c r="G205" i="20"/>
  <c r="H205" i="20" s="1"/>
  <c r="F205" i="20"/>
  <c r="F109" i="19"/>
  <c r="G109" i="19"/>
  <c r="F79" i="19"/>
  <c r="G79" i="19"/>
  <c r="H79" i="19" s="1"/>
  <c r="F196" i="19"/>
  <c r="G196" i="19"/>
  <c r="H196" i="19" s="1"/>
  <c r="G121" i="17"/>
  <c r="F121" i="17"/>
  <c r="G112" i="17"/>
  <c r="H112" i="17" s="1"/>
  <c r="F112" i="17"/>
  <c r="G153" i="29"/>
  <c r="F153" i="29"/>
  <c r="F207" i="28"/>
  <c r="G207" i="28"/>
  <c r="G135" i="26"/>
  <c r="F135" i="26"/>
  <c r="F246" i="26"/>
  <c r="G246" i="26"/>
  <c r="G138" i="25"/>
  <c r="H138" i="25" s="1"/>
  <c r="F138" i="25"/>
  <c r="F96" i="25"/>
  <c r="G96" i="25"/>
  <c r="H96" i="25" s="1"/>
  <c r="F309" i="25"/>
  <c r="G309" i="25"/>
  <c r="H309" i="25" s="1"/>
  <c r="G141" i="24"/>
  <c r="H141" i="24" s="1"/>
  <c r="F141" i="24"/>
  <c r="G93" i="24"/>
  <c r="H93" i="24" s="1"/>
  <c r="F93" i="24"/>
  <c r="F243" i="24"/>
  <c r="G243" i="24"/>
  <c r="G231" i="24"/>
  <c r="H231" i="24" s="1"/>
  <c r="F231" i="24"/>
  <c r="F225" i="24"/>
  <c r="G225" i="24"/>
  <c r="F207" i="24"/>
  <c r="G207" i="24"/>
  <c r="G195" i="24"/>
  <c r="H195" i="24" s="1"/>
  <c r="F195" i="24"/>
  <c r="G376" i="24"/>
  <c r="H376" i="24" s="1"/>
  <c r="F376" i="24"/>
  <c r="F153" i="23"/>
  <c r="G153" i="23"/>
  <c r="G138" i="23"/>
  <c r="H138" i="23" s="1"/>
  <c r="F138" i="23"/>
  <c r="F135" i="23"/>
  <c r="G135" i="23"/>
  <c r="H135" i="23" s="1"/>
  <c r="G120" i="23"/>
  <c r="H120" i="23" s="1"/>
  <c r="F120" i="23"/>
  <c r="F105" i="23"/>
  <c r="G105" i="23"/>
  <c r="H105" i="23" s="1"/>
  <c r="F81" i="23"/>
  <c r="G81" i="23"/>
  <c r="H81" i="23" s="1"/>
  <c r="G234" i="23"/>
  <c r="H234" i="23" s="1"/>
  <c r="F234" i="23"/>
  <c r="F213" i="23"/>
  <c r="G213" i="23"/>
  <c r="H213" i="23" s="1"/>
  <c r="G204" i="23"/>
  <c r="H204" i="23" s="1"/>
  <c r="F204" i="23"/>
  <c r="F198" i="23"/>
  <c r="G198" i="23"/>
  <c r="F192" i="23"/>
  <c r="G192" i="23"/>
  <c r="H192" i="23" s="1"/>
  <c r="G180" i="23"/>
  <c r="H180" i="23" s="1"/>
  <c r="F180" i="23"/>
  <c r="F171" i="23"/>
  <c r="G171" i="23"/>
  <c r="H171" i="23" s="1"/>
  <c r="F526" i="23"/>
  <c r="G526" i="23"/>
  <c r="F514" i="23"/>
  <c r="G514" i="23"/>
  <c r="G463" i="23"/>
  <c r="F463" i="23"/>
  <c r="G373" i="23"/>
  <c r="F373" i="23"/>
  <c r="F84" i="22"/>
  <c r="G84" i="22"/>
  <c r="H84" i="22" s="1"/>
  <c r="G81" i="22"/>
  <c r="F81" i="22"/>
  <c r="G294" i="22"/>
  <c r="H294" i="22" s="1"/>
  <c r="F294" i="22"/>
  <c r="G243" i="22"/>
  <c r="F243" i="22"/>
  <c r="F240" i="22"/>
  <c r="G240" i="22"/>
  <c r="H240" i="22" s="1"/>
  <c r="F177" i="22"/>
  <c r="G177" i="22"/>
  <c r="G174" i="22"/>
  <c r="H174" i="22" s="1"/>
  <c r="F174" i="22"/>
  <c r="G502" i="22"/>
  <c r="H502" i="22" s="1"/>
  <c r="F502" i="22"/>
  <c r="G475" i="22"/>
  <c r="H475" i="22" s="1"/>
  <c r="F475" i="22"/>
  <c r="F463" i="22"/>
  <c r="G463" i="22"/>
  <c r="F144" i="21"/>
  <c r="G144" i="21"/>
  <c r="H144" i="21" s="1"/>
  <c r="F132" i="21"/>
  <c r="G132" i="21"/>
  <c r="G315" i="21"/>
  <c r="F315" i="21"/>
  <c r="F300" i="21"/>
  <c r="G300" i="21"/>
  <c r="G297" i="21"/>
  <c r="F297" i="21"/>
  <c r="G282" i="21"/>
  <c r="F282" i="21"/>
  <c r="F270" i="21"/>
  <c r="G270" i="21"/>
  <c r="G249" i="21"/>
  <c r="H249" i="21" s="1"/>
  <c r="F249" i="21"/>
  <c r="G243" i="21"/>
  <c r="F243" i="21"/>
  <c r="G234" i="21"/>
  <c r="F234" i="21"/>
  <c r="F231" i="21"/>
  <c r="G231" i="21"/>
  <c r="H231" i="21" s="1"/>
  <c r="G225" i="21"/>
  <c r="F225" i="21"/>
  <c r="F213" i="21"/>
  <c r="G213" i="21"/>
  <c r="H213" i="21" s="1"/>
  <c r="G189" i="21"/>
  <c r="F189" i="21"/>
  <c r="G180" i="21"/>
  <c r="H180" i="21" s="1"/>
  <c r="F180" i="21"/>
  <c r="F541" i="21"/>
  <c r="G541" i="21"/>
  <c r="F514" i="21"/>
  <c r="G514" i="21"/>
  <c r="F496" i="21"/>
  <c r="G496" i="21"/>
  <c r="H496" i="21" s="1"/>
  <c r="G439" i="21"/>
  <c r="F439" i="21"/>
  <c r="F418" i="21"/>
  <c r="G418" i="21"/>
  <c r="G391" i="21"/>
  <c r="F391" i="21"/>
  <c r="F388" i="21"/>
  <c r="G388" i="21"/>
  <c r="H388" i="21" s="1"/>
  <c r="F349" i="21"/>
  <c r="G349" i="21"/>
  <c r="F340" i="21"/>
  <c r="G340" i="21"/>
  <c r="H340" i="21" s="1"/>
  <c r="G153" i="20"/>
  <c r="F153" i="20"/>
  <c r="G93" i="20"/>
  <c r="H93" i="20" s="1"/>
  <c r="F93" i="20"/>
  <c r="G84" i="20"/>
  <c r="H84" i="20" s="1"/>
  <c r="F84" i="20"/>
  <c r="G312" i="20"/>
  <c r="H312" i="20" s="1"/>
  <c r="F312" i="20"/>
  <c r="F255" i="20"/>
  <c r="G255" i="20"/>
  <c r="G228" i="20"/>
  <c r="F228" i="20"/>
  <c r="F177" i="20"/>
  <c r="G177" i="20"/>
  <c r="H177" i="20" s="1"/>
  <c r="F520" i="20"/>
  <c r="G520" i="20"/>
  <c r="F478" i="20"/>
  <c r="G478" i="20"/>
  <c r="F475" i="20"/>
  <c r="G475" i="20"/>
  <c r="H475" i="20" s="1"/>
  <c r="F433" i="20"/>
  <c r="G433" i="20"/>
  <c r="F379" i="20"/>
  <c r="G379" i="20"/>
  <c r="G352" i="20"/>
  <c r="F352" i="20"/>
  <c r="F334" i="20"/>
  <c r="G334" i="20"/>
  <c r="H334" i="20" s="1"/>
  <c r="G138" i="19"/>
  <c r="H138" i="19" s="1"/>
  <c r="F138" i="19"/>
  <c r="G315" i="19"/>
  <c r="H315" i="19" s="1"/>
  <c r="F315" i="19"/>
  <c r="G306" i="19"/>
  <c r="H306" i="19" s="1"/>
  <c r="F306" i="19"/>
  <c r="F532" i="19"/>
  <c r="G532" i="19"/>
  <c r="H532" i="19" s="1"/>
  <c r="F523" i="19"/>
  <c r="G523" i="19"/>
  <c r="H523" i="19" s="1"/>
  <c r="F511" i="19"/>
  <c r="G511" i="19"/>
  <c r="F502" i="19"/>
  <c r="G502" i="19"/>
  <c r="F493" i="19"/>
  <c r="G493" i="19"/>
  <c r="G487" i="19"/>
  <c r="H487" i="19" s="1"/>
  <c r="F487" i="19"/>
  <c r="G469" i="19"/>
  <c r="H469" i="19" s="1"/>
  <c r="F469" i="19"/>
  <c r="G463" i="19"/>
  <c r="F463" i="19"/>
  <c r="F460" i="19"/>
  <c r="G460" i="19"/>
  <c r="H460" i="19" s="1"/>
  <c r="F442" i="19"/>
  <c r="G442" i="19"/>
  <c r="H442" i="19" s="1"/>
  <c r="G439" i="19"/>
  <c r="F439" i="19"/>
  <c r="G430" i="19"/>
  <c r="F430" i="19"/>
  <c r="G427" i="19"/>
  <c r="H427" i="19" s="1"/>
  <c r="F427" i="19"/>
  <c r="F424" i="19"/>
  <c r="G424" i="19"/>
  <c r="F415" i="19"/>
  <c r="G415" i="19"/>
  <c r="H415" i="19" s="1"/>
  <c r="G400" i="19"/>
  <c r="F400" i="19"/>
  <c r="G358" i="19"/>
  <c r="F358" i="19"/>
  <c r="G340" i="19"/>
  <c r="F340" i="19"/>
  <c r="G334" i="19"/>
  <c r="H334" i="19" s="1"/>
  <c r="F334" i="19"/>
  <c r="G544" i="18"/>
  <c r="F544" i="18"/>
  <c r="G526" i="18"/>
  <c r="F526" i="18"/>
  <c r="F502" i="18"/>
  <c r="G502" i="18"/>
  <c r="F487" i="18"/>
  <c r="G487" i="18"/>
  <c r="H487" i="18" s="1"/>
  <c r="F472" i="18"/>
  <c r="G472" i="18"/>
  <c r="F469" i="18"/>
  <c r="G469" i="18"/>
  <c r="H469" i="18" s="1"/>
  <c r="G466" i="18"/>
  <c r="F466" i="18"/>
  <c r="G442" i="18"/>
  <c r="H442" i="18" s="1"/>
  <c r="F442" i="18"/>
  <c r="F418" i="18"/>
  <c r="G418" i="18"/>
  <c r="F403" i="18"/>
  <c r="G403" i="18"/>
  <c r="F400" i="18"/>
  <c r="G400" i="18"/>
  <c r="H400" i="18" s="1"/>
  <c r="G560" i="18"/>
  <c r="F560" i="18"/>
  <c r="F232" i="17"/>
  <c r="G223" i="17"/>
  <c r="G217" i="17"/>
  <c r="G526" i="17"/>
  <c r="F523" i="17"/>
  <c r="G499" i="17"/>
  <c r="F496" i="17"/>
  <c r="G469" i="17"/>
  <c r="H469" i="17" s="1"/>
  <c r="F466" i="17"/>
  <c r="F314" i="22"/>
  <c r="G314" i="22"/>
  <c r="H314" i="22" s="1"/>
  <c r="F266" i="22"/>
  <c r="G266" i="22"/>
  <c r="H266" i="22" s="1"/>
  <c r="G513" i="22"/>
  <c r="F513" i="22"/>
  <c r="F405" i="21"/>
  <c r="G405" i="21"/>
  <c r="H405" i="21" s="1"/>
  <c r="G323" i="20"/>
  <c r="H323" i="20" s="1"/>
  <c r="F323" i="20"/>
  <c r="F317" i="20"/>
  <c r="G317" i="20"/>
  <c r="H317" i="20" s="1"/>
  <c r="F311" i="20"/>
  <c r="G311" i="20"/>
  <c r="H311" i="20" s="1"/>
  <c r="G281" i="20"/>
  <c r="H281" i="20" s="1"/>
  <c r="F281" i="20"/>
  <c r="F257" i="20"/>
  <c r="G257" i="20"/>
  <c r="H257" i="20" s="1"/>
  <c r="G236" i="20"/>
  <c r="H236" i="20" s="1"/>
  <c r="F236" i="20"/>
  <c r="F209" i="20"/>
  <c r="G209" i="20"/>
  <c r="H209" i="20" s="1"/>
  <c r="G197" i="20"/>
  <c r="H197" i="20" s="1"/>
  <c r="F197" i="20"/>
  <c r="G543" i="20"/>
  <c r="H543" i="20" s="1"/>
  <c r="F543" i="20"/>
  <c r="G507" i="20"/>
  <c r="H507" i="20" s="1"/>
  <c r="F507" i="20"/>
  <c r="G495" i="20"/>
  <c r="H495" i="20" s="1"/>
  <c r="F495" i="20"/>
  <c r="G480" i="20"/>
  <c r="H480" i="20" s="1"/>
  <c r="F480" i="20"/>
  <c r="G420" i="20"/>
  <c r="H420" i="20" s="1"/>
  <c r="F420" i="20"/>
  <c r="G405" i="20"/>
  <c r="H405" i="20" s="1"/>
  <c r="F405" i="20"/>
  <c r="G372" i="20"/>
  <c r="F372" i="20"/>
  <c r="G302" i="19"/>
  <c r="H302" i="19" s="1"/>
  <c r="F302" i="19"/>
  <c r="F287" i="19"/>
  <c r="G287" i="19"/>
  <c r="F251" i="19"/>
  <c r="G251" i="19"/>
  <c r="H251" i="19" s="1"/>
  <c r="F245" i="19"/>
  <c r="G245" i="19"/>
  <c r="G242" i="19"/>
  <c r="H242" i="19" s="1"/>
  <c r="F242" i="19"/>
  <c r="F236" i="19"/>
  <c r="G236" i="19"/>
  <c r="G233" i="19"/>
  <c r="H233" i="19" s="1"/>
  <c r="F233" i="19"/>
  <c r="F230" i="19"/>
  <c r="G230" i="19"/>
  <c r="F206" i="19"/>
  <c r="G206" i="19"/>
  <c r="H206" i="19" s="1"/>
  <c r="G203" i="19"/>
  <c r="H203" i="19" s="1"/>
  <c r="F203" i="19"/>
  <c r="F200" i="19"/>
  <c r="G200" i="19"/>
  <c r="G185" i="19"/>
  <c r="F185" i="19"/>
  <c r="G173" i="19"/>
  <c r="F173" i="19"/>
  <c r="F170" i="19"/>
  <c r="G170" i="19"/>
  <c r="G164" i="19"/>
  <c r="F164" i="19"/>
  <c r="G537" i="19"/>
  <c r="H537" i="19" s="1"/>
  <c r="F537" i="19"/>
  <c r="F528" i="19"/>
  <c r="G528" i="19"/>
  <c r="H528" i="19" s="1"/>
  <c r="F522" i="19"/>
  <c r="G522" i="19"/>
  <c r="G519" i="19"/>
  <c r="F519" i="19"/>
  <c r="G498" i="19"/>
  <c r="H498" i="19" s="1"/>
  <c r="F498" i="19"/>
  <c r="F495" i="19"/>
  <c r="G495" i="19"/>
  <c r="H495" i="19" s="1"/>
  <c r="G489" i="19"/>
  <c r="H489" i="19" s="1"/>
  <c r="F489" i="19"/>
  <c r="G480" i="19"/>
  <c r="H480" i="19" s="1"/>
  <c r="F480" i="19"/>
  <c r="F477" i="19"/>
  <c r="G477" i="19"/>
  <c r="G465" i="19"/>
  <c r="F465" i="19"/>
  <c r="G447" i="19"/>
  <c r="H447" i="19" s="1"/>
  <c r="F447" i="19"/>
  <c r="G441" i="19"/>
  <c r="H441" i="19" s="1"/>
  <c r="F441" i="19"/>
  <c r="F435" i="19"/>
  <c r="G435" i="19"/>
  <c r="H435" i="19" s="1"/>
  <c r="F429" i="19"/>
  <c r="G429" i="19"/>
  <c r="H429" i="19" s="1"/>
  <c r="G405" i="19"/>
  <c r="H405" i="19" s="1"/>
  <c r="F405" i="19"/>
  <c r="G402" i="19"/>
  <c r="F402" i="19"/>
  <c r="G399" i="19"/>
  <c r="H399" i="19" s="1"/>
  <c r="F399" i="19"/>
  <c r="F396" i="19"/>
  <c r="G396" i="19"/>
  <c r="H396" i="19" s="1"/>
  <c r="G381" i="19"/>
  <c r="H381" i="19" s="1"/>
  <c r="F381" i="19"/>
  <c r="G375" i="19"/>
  <c r="H375" i="19" s="1"/>
  <c r="F375" i="19"/>
  <c r="F372" i="19"/>
  <c r="G372" i="19"/>
  <c r="H372" i="19" s="1"/>
  <c r="G348" i="19"/>
  <c r="H348" i="19" s="1"/>
  <c r="F348" i="19"/>
  <c r="G339" i="19"/>
  <c r="F339" i="19"/>
  <c r="F568" i="19"/>
  <c r="G568" i="19"/>
  <c r="G565" i="19"/>
  <c r="H565" i="19" s="1"/>
  <c r="F565" i="19"/>
  <c r="G152" i="24"/>
  <c r="H152" i="24" s="1"/>
  <c r="G113" i="27"/>
  <c r="H113" i="27" s="1"/>
  <c r="G322" i="18"/>
  <c r="H322" i="18" s="1"/>
  <c r="F322" i="18"/>
  <c r="F116" i="27"/>
  <c r="H62" i="3"/>
  <c r="H56" i="3"/>
  <c r="H22" i="3"/>
  <c r="H60" i="4"/>
  <c r="H41" i="4"/>
  <c r="H47" i="7"/>
  <c r="G50" i="18"/>
  <c r="G23" i="18"/>
  <c r="F57" i="19"/>
  <c r="G48" i="19"/>
  <c r="F45" i="19"/>
  <c r="F63" i="20"/>
  <c r="G21" i="20"/>
  <c r="F63" i="21"/>
  <c r="F57" i="21"/>
  <c r="F60" i="22"/>
  <c r="G57" i="22"/>
  <c r="G39" i="22"/>
  <c r="H39" i="22" s="1"/>
  <c r="G21" i="22"/>
  <c r="H21" i="22" s="1"/>
  <c r="F54" i="23"/>
  <c r="F27" i="23"/>
  <c r="G21" i="24"/>
  <c r="H21" i="24" s="1"/>
  <c r="G151" i="18"/>
  <c r="H151" i="18" s="1"/>
  <c r="G133" i="18"/>
  <c r="F121" i="18"/>
  <c r="G149" i="19"/>
  <c r="H149" i="19" s="1"/>
  <c r="G107" i="19"/>
  <c r="H107" i="19" s="1"/>
  <c r="G92" i="19"/>
  <c r="H92" i="19" s="1"/>
  <c r="G137" i="20"/>
  <c r="F128" i="20"/>
  <c r="G122" i="20"/>
  <c r="H122" i="20" s="1"/>
  <c r="G98" i="20"/>
  <c r="G92" i="20"/>
  <c r="F86" i="20"/>
  <c r="G113" i="21"/>
  <c r="H113" i="21" s="1"/>
  <c r="F92" i="21"/>
  <c r="G140" i="22"/>
  <c r="H140" i="22" s="1"/>
  <c r="F74" i="22"/>
  <c r="G155" i="23"/>
  <c r="F320" i="19"/>
  <c r="F314" i="19"/>
  <c r="F296" i="19"/>
  <c r="G293" i="19"/>
  <c r="F275" i="19"/>
  <c r="F179" i="19"/>
  <c r="F320" i="20"/>
  <c r="F290" i="20"/>
  <c r="F242" i="20"/>
  <c r="G239" i="20"/>
  <c r="H239" i="20" s="1"/>
  <c r="G230" i="20"/>
  <c r="H230" i="20" s="1"/>
  <c r="G221" i="20"/>
  <c r="H221" i="20" s="1"/>
  <c r="F200" i="20"/>
  <c r="F179" i="20"/>
  <c r="F164" i="20"/>
  <c r="G323" i="21"/>
  <c r="G302" i="21"/>
  <c r="H302" i="21" s="1"/>
  <c r="G254" i="21"/>
  <c r="G224" i="23"/>
  <c r="H224" i="23" s="1"/>
  <c r="G209" i="24"/>
  <c r="H209" i="24" s="1"/>
  <c r="F179" i="25"/>
  <c r="G492" i="19"/>
  <c r="G420" i="19"/>
  <c r="F411" i="19"/>
  <c r="G408" i="19"/>
  <c r="F411" i="20"/>
  <c r="G528" i="18"/>
  <c r="H528" i="18" s="1"/>
  <c r="F528" i="18"/>
  <c r="F495" i="18"/>
  <c r="G495" i="18"/>
  <c r="F537" i="18"/>
  <c r="F516" i="18"/>
  <c r="G501" i="18"/>
  <c r="H501" i="18" s="1"/>
  <c r="G480" i="18"/>
  <c r="H480" i="18" s="1"/>
  <c r="G459" i="18"/>
  <c r="H459" i="18" s="1"/>
  <c r="G444" i="18"/>
  <c r="H444" i="18" s="1"/>
  <c r="F441" i="18"/>
  <c r="F426" i="18"/>
  <c r="H30" i="5"/>
  <c r="G299" i="24"/>
  <c r="F299" i="24"/>
  <c r="G317" i="22"/>
  <c r="F317" i="22"/>
  <c r="F275" i="22"/>
  <c r="G275" i="22"/>
  <c r="H275" i="22" s="1"/>
  <c r="F188" i="22"/>
  <c r="G188" i="22"/>
  <c r="G519" i="22"/>
  <c r="F519" i="22"/>
  <c r="F516" i="22"/>
  <c r="G516" i="22"/>
  <c r="H516" i="22" s="1"/>
  <c r="G507" i="22"/>
  <c r="H507" i="22" s="1"/>
  <c r="F507" i="22"/>
  <c r="F480" i="22"/>
  <c r="G480" i="22"/>
  <c r="G471" i="22"/>
  <c r="F471" i="22"/>
  <c r="F468" i="22"/>
  <c r="G468" i="22"/>
  <c r="G275" i="21"/>
  <c r="H275" i="21" s="1"/>
  <c r="F275" i="21"/>
  <c r="G266" i="21"/>
  <c r="H266" i="21" s="1"/>
  <c r="F266" i="21"/>
  <c r="G257" i="21"/>
  <c r="H257" i="21" s="1"/>
  <c r="F257" i="21"/>
  <c r="F251" i="21"/>
  <c r="G251" i="21"/>
  <c r="F522" i="21"/>
  <c r="G522" i="21"/>
  <c r="H522" i="21" s="1"/>
  <c r="G513" i="21"/>
  <c r="H513" i="21" s="1"/>
  <c r="F513" i="21"/>
  <c r="G507" i="21"/>
  <c r="H507" i="21" s="1"/>
  <c r="F507" i="21"/>
  <c r="F480" i="21"/>
  <c r="G480" i="21"/>
  <c r="H480" i="21" s="1"/>
  <c r="G402" i="21"/>
  <c r="F402" i="21"/>
  <c r="F381" i="21"/>
  <c r="G381" i="21"/>
  <c r="H381" i="21" s="1"/>
  <c r="G372" i="21"/>
  <c r="H372" i="21" s="1"/>
  <c r="F372" i="21"/>
  <c r="G314" i="20"/>
  <c r="H314" i="20" s="1"/>
  <c r="F314" i="20"/>
  <c r="F308" i="20"/>
  <c r="G308" i="20"/>
  <c r="H308" i="20" s="1"/>
  <c r="G254" i="20"/>
  <c r="H254" i="20" s="1"/>
  <c r="F254" i="20"/>
  <c r="F248" i="20"/>
  <c r="G248" i="20"/>
  <c r="H248" i="20" s="1"/>
  <c r="F206" i="20"/>
  <c r="G206" i="20"/>
  <c r="H206" i="20" s="1"/>
  <c r="F194" i="20"/>
  <c r="G194" i="20"/>
  <c r="H194" i="20" s="1"/>
  <c r="G185" i="20"/>
  <c r="H185" i="20" s="1"/>
  <c r="F185" i="20"/>
  <c r="F546" i="20"/>
  <c r="G546" i="20"/>
  <c r="F540" i="20"/>
  <c r="G540" i="20"/>
  <c r="H540" i="20" s="1"/>
  <c r="G513" i="20"/>
  <c r="H513" i="20" s="1"/>
  <c r="F513" i="20"/>
  <c r="F510" i="20"/>
  <c r="G510" i="20"/>
  <c r="G489" i="20"/>
  <c r="H489" i="20" s="1"/>
  <c r="F489" i="20"/>
  <c r="F486" i="20"/>
  <c r="G486" i="20"/>
  <c r="H486" i="20" s="1"/>
  <c r="F477" i="20"/>
  <c r="G477" i="20"/>
  <c r="H477" i="20" s="1"/>
  <c r="G441" i="20"/>
  <c r="H441" i="20" s="1"/>
  <c r="F441" i="20"/>
  <c r="F435" i="20"/>
  <c r="G435" i="20"/>
  <c r="H435" i="20" s="1"/>
  <c r="G414" i="20"/>
  <c r="H414" i="20" s="1"/>
  <c r="F414" i="20"/>
  <c r="F408" i="20"/>
  <c r="G408" i="20"/>
  <c r="H408" i="20" s="1"/>
  <c r="F402" i="20"/>
  <c r="G402" i="20"/>
  <c r="H402" i="20" s="1"/>
  <c r="G393" i="20"/>
  <c r="F393" i="20"/>
  <c r="G390" i="20"/>
  <c r="F390" i="20"/>
  <c r="G384" i="20"/>
  <c r="F384" i="20"/>
  <c r="G381" i="20"/>
  <c r="H381" i="20" s="1"/>
  <c r="F381" i="20"/>
  <c r="G375" i="20"/>
  <c r="F375" i="20"/>
  <c r="F363" i="20"/>
  <c r="G363" i="20"/>
  <c r="H363" i="20" s="1"/>
  <c r="F360" i="20"/>
  <c r="G360" i="20"/>
  <c r="H360" i="20" s="1"/>
  <c r="G354" i="20"/>
  <c r="H354" i="20" s="1"/>
  <c r="F354" i="20"/>
  <c r="G577" i="20"/>
  <c r="F577" i="20"/>
  <c r="F574" i="20"/>
  <c r="G574" i="20"/>
  <c r="H574" i="20" s="1"/>
  <c r="G565" i="20"/>
  <c r="H565" i="20" s="1"/>
  <c r="F565" i="20"/>
  <c r="G559" i="20"/>
  <c r="F559" i="20"/>
  <c r="F525" i="19"/>
  <c r="G525" i="19"/>
  <c r="H525" i="19" s="1"/>
  <c r="F516" i="19"/>
  <c r="G516" i="19"/>
  <c r="H516" i="19" s="1"/>
  <c r="G504" i="19"/>
  <c r="H504" i="19" s="1"/>
  <c r="F504" i="19"/>
  <c r="F483" i="19"/>
  <c r="G483" i="19"/>
  <c r="H483" i="19" s="1"/>
  <c r="F471" i="19"/>
  <c r="G471" i="19"/>
  <c r="H471" i="19" s="1"/>
  <c r="G453" i="19"/>
  <c r="F453" i="19"/>
  <c r="G444" i="19"/>
  <c r="H444" i="19" s="1"/>
  <c r="F444" i="19"/>
  <c r="F414" i="19"/>
  <c r="G414" i="19"/>
  <c r="H414" i="19" s="1"/>
  <c r="G387" i="19"/>
  <c r="H387" i="19" s="1"/>
  <c r="F387" i="19"/>
  <c r="F366" i="19"/>
  <c r="G366" i="19"/>
  <c r="H366" i="19" s="1"/>
  <c r="G360" i="19"/>
  <c r="H360" i="19" s="1"/>
  <c r="F360" i="19"/>
  <c r="G351" i="19"/>
  <c r="H351" i="19" s="1"/>
  <c r="F351" i="19"/>
  <c r="F562" i="19"/>
  <c r="G562" i="19"/>
  <c r="F491" i="19"/>
  <c r="G491" i="19"/>
  <c r="H491" i="19" s="1"/>
  <c r="F344" i="19"/>
  <c r="G344" i="19"/>
  <c r="H344" i="19" s="1"/>
  <c r="H50" i="4"/>
  <c r="H47" i="4"/>
  <c r="H44" i="4"/>
  <c r="H35" i="4"/>
  <c r="H54" i="5"/>
  <c r="F32" i="18"/>
  <c r="F41" i="19"/>
  <c r="G57" i="20"/>
  <c r="H57" i="20" s="1"/>
  <c r="F47" i="20"/>
  <c r="F27" i="20"/>
  <c r="F54" i="21"/>
  <c r="G29" i="21"/>
  <c r="F42" i="22"/>
  <c r="F33" i="22"/>
  <c r="G27" i="22"/>
  <c r="G51" i="23"/>
  <c r="G45" i="23"/>
  <c r="G24" i="23"/>
  <c r="F45" i="24"/>
  <c r="G42" i="24"/>
  <c r="H42" i="24" s="1"/>
  <c r="F24" i="24"/>
  <c r="F145" i="18"/>
  <c r="G142" i="18"/>
  <c r="F112" i="18"/>
  <c r="F97" i="19"/>
  <c r="F149" i="20"/>
  <c r="F131" i="20"/>
  <c r="F104" i="20"/>
  <c r="F95" i="20"/>
  <c r="G77" i="20"/>
  <c r="F146" i="21"/>
  <c r="F140" i="21"/>
  <c r="G128" i="21"/>
  <c r="F110" i="21"/>
  <c r="F86" i="21"/>
  <c r="G83" i="21"/>
  <c r="F143" i="22"/>
  <c r="F137" i="22"/>
  <c r="F101" i="22"/>
  <c r="G152" i="23"/>
  <c r="F122" i="23"/>
  <c r="G74" i="23"/>
  <c r="F155" i="24"/>
  <c r="F322" i="19"/>
  <c r="G221" i="19"/>
  <c r="H221" i="19" s="1"/>
  <c r="F218" i="19"/>
  <c r="G209" i="19"/>
  <c r="F302" i="20"/>
  <c r="F296" i="20"/>
  <c r="G287" i="20"/>
  <c r="H287" i="20" s="1"/>
  <c r="F278" i="20"/>
  <c r="F272" i="20"/>
  <c r="G233" i="20"/>
  <c r="H233" i="20" s="1"/>
  <c r="G227" i="20"/>
  <c r="H227" i="20" s="1"/>
  <c r="F218" i="20"/>
  <c r="F203" i="20"/>
  <c r="F191" i="20"/>
  <c r="G182" i="20"/>
  <c r="H182" i="20" s="1"/>
  <c r="G269" i="21"/>
  <c r="G263" i="21"/>
  <c r="H263" i="21" s="1"/>
  <c r="G194" i="21"/>
  <c r="H194" i="21" s="1"/>
  <c r="G164" i="21"/>
  <c r="H164" i="21" s="1"/>
  <c r="G197" i="22"/>
  <c r="F227" i="23"/>
  <c r="F543" i="19"/>
  <c r="F534" i="19"/>
  <c r="F507" i="19"/>
  <c r="F501" i="19"/>
  <c r="G474" i="19"/>
  <c r="H474" i="19" s="1"/>
  <c r="G468" i="19"/>
  <c r="H468" i="19" s="1"/>
  <c r="F456" i="19"/>
  <c r="F426" i="19"/>
  <c r="G417" i="19"/>
  <c r="H417" i="19" s="1"/>
  <c r="F393" i="19"/>
  <c r="F384" i="19"/>
  <c r="F357" i="19"/>
  <c r="G504" i="20"/>
  <c r="H504" i="20" s="1"/>
  <c r="G492" i="20"/>
  <c r="F426" i="20"/>
  <c r="G417" i="20"/>
  <c r="H417" i="20" s="1"/>
  <c r="G378" i="20"/>
  <c r="H378" i="20" s="1"/>
  <c r="F366" i="20"/>
  <c r="F357" i="20"/>
  <c r="G348" i="20"/>
  <c r="G510" i="21"/>
  <c r="H510" i="21" s="1"/>
  <c r="G477" i="21"/>
  <c r="H477" i="21" s="1"/>
  <c r="F408" i="21"/>
  <c r="F384" i="21"/>
  <c r="G577" i="19"/>
  <c r="G562" i="20"/>
  <c r="F58" i="28"/>
  <c r="G58" i="28"/>
  <c r="H58" i="28" s="1"/>
  <c r="F165" i="28"/>
  <c r="G165" i="28"/>
  <c r="H165" i="28" s="1"/>
  <c r="G255" i="26"/>
  <c r="H255" i="26" s="1"/>
  <c r="F255" i="26"/>
  <c r="G31" i="25"/>
  <c r="H31" i="25" s="1"/>
  <c r="F31" i="25"/>
  <c r="F303" i="25"/>
  <c r="G303" i="25"/>
  <c r="H303" i="25" s="1"/>
  <c r="G276" i="25"/>
  <c r="F276" i="25"/>
  <c r="F204" i="25"/>
  <c r="G204" i="25"/>
  <c r="H204" i="25" s="1"/>
  <c r="F168" i="25"/>
  <c r="G168" i="25"/>
  <c r="H168" i="25" s="1"/>
  <c r="F472" i="25"/>
  <c r="G472" i="25"/>
  <c r="G457" i="25"/>
  <c r="F457" i="25"/>
  <c r="F35" i="23"/>
  <c r="G37" i="25"/>
  <c r="H37" i="25" s="1"/>
  <c r="G58" i="26"/>
  <c r="G55" i="26"/>
  <c r="G31" i="26"/>
  <c r="F46" i="30"/>
  <c r="G132" i="24"/>
  <c r="H132" i="24" s="1"/>
  <c r="F129" i="24"/>
  <c r="G96" i="24"/>
  <c r="H96" i="24" s="1"/>
  <c r="G84" i="25"/>
  <c r="H84" i="25" s="1"/>
  <c r="G102" i="26"/>
  <c r="F99" i="26"/>
  <c r="F96" i="26"/>
  <c r="G147" i="27"/>
  <c r="H147" i="27" s="1"/>
  <c r="F294" i="24"/>
  <c r="G264" i="24"/>
  <c r="H264" i="24" s="1"/>
  <c r="G180" i="24"/>
  <c r="G168" i="24"/>
  <c r="H168" i="24" s="1"/>
  <c r="F165" i="24"/>
  <c r="G321" i="25"/>
  <c r="H321" i="25" s="1"/>
  <c r="F255" i="25"/>
  <c r="F252" i="25"/>
  <c r="G285" i="27"/>
  <c r="H285" i="27" s="1"/>
  <c r="F183" i="27"/>
  <c r="F303" i="28"/>
  <c r="G109" i="22"/>
  <c r="F109" i="22"/>
  <c r="F79" i="21"/>
  <c r="G79" i="21"/>
  <c r="H79" i="21" s="1"/>
  <c r="G40" i="28"/>
  <c r="F40" i="28"/>
  <c r="F34" i="28"/>
  <c r="G34" i="28"/>
  <c r="H34" i="28" s="1"/>
  <c r="F102" i="28"/>
  <c r="G102" i="28"/>
  <c r="H102" i="28" s="1"/>
  <c r="F252" i="28"/>
  <c r="G252" i="28"/>
  <c r="F318" i="27"/>
  <c r="G318" i="27"/>
  <c r="G306" i="27"/>
  <c r="H306" i="27" s="1"/>
  <c r="F306" i="27"/>
  <c r="F22" i="26"/>
  <c r="G22" i="26"/>
  <c r="G141" i="26"/>
  <c r="F141" i="26"/>
  <c r="G129" i="26"/>
  <c r="F129" i="26"/>
  <c r="G78" i="26"/>
  <c r="F78" i="26"/>
  <c r="F294" i="26"/>
  <c r="G294" i="26"/>
  <c r="H294" i="26" s="1"/>
  <c r="F273" i="26"/>
  <c r="G273" i="26"/>
  <c r="G249" i="26"/>
  <c r="H249" i="26" s="1"/>
  <c r="F249" i="26"/>
  <c r="F207" i="26"/>
  <c r="G207" i="26"/>
  <c r="H207" i="26" s="1"/>
  <c r="F177" i="26"/>
  <c r="G177" i="26"/>
  <c r="H177" i="26" s="1"/>
  <c r="F171" i="26"/>
  <c r="G171" i="26"/>
  <c r="H171" i="26" s="1"/>
  <c r="G168" i="26"/>
  <c r="H168" i="26" s="1"/>
  <c r="F168" i="26"/>
  <c r="G532" i="26"/>
  <c r="H532" i="26" s="1"/>
  <c r="F532" i="26"/>
  <c r="G55" i="25"/>
  <c r="H55" i="25" s="1"/>
  <c r="F55" i="25"/>
  <c r="F43" i="25"/>
  <c r="G43" i="25"/>
  <c r="H43" i="25" s="1"/>
  <c r="G150" i="25"/>
  <c r="H150" i="25" s="1"/>
  <c r="F150" i="25"/>
  <c r="F147" i="25"/>
  <c r="G147" i="25"/>
  <c r="H147" i="25" s="1"/>
  <c r="G126" i="25"/>
  <c r="F126" i="25"/>
  <c r="F108" i="25"/>
  <c r="G108" i="25"/>
  <c r="G90" i="25"/>
  <c r="H90" i="25" s="1"/>
  <c r="F90" i="25"/>
  <c r="F81" i="25"/>
  <c r="G81" i="25"/>
  <c r="H81" i="25" s="1"/>
  <c r="G306" i="25"/>
  <c r="F306" i="25"/>
  <c r="G294" i="25"/>
  <c r="H294" i="25" s="1"/>
  <c r="F294" i="25"/>
  <c r="G282" i="25"/>
  <c r="H282" i="25" s="1"/>
  <c r="F282" i="25"/>
  <c r="F264" i="25"/>
  <c r="G264" i="25"/>
  <c r="H264" i="25" s="1"/>
  <c r="G234" i="25"/>
  <c r="F234" i="25"/>
  <c r="F511" i="25"/>
  <c r="G511" i="25"/>
  <c r="H511" i="25" s="1"/>
  <c r="G493" i="25"/>
  <c r="F493" i="25"/>
  <c r="G64" i="24"/>
  <c r="F64" i="24"/>
  <c r="G37" i="24"/>
  <c r="F37" i="24"/>
  <c r="F28" i="24"/>
  <c r="G28" i="24"/>
  <c r="G153" i="24"/>
  <c r="F153" i="24"/>
  <c r="F147" i="24"/>
  <c r="G147" i="24"/>
  <c r="H147" i="24" s="1"/>
  <c r="F138" i="24"/>
  <c r="G138" i="24"/>
  <c r="F81" i="24"/>
  <c r="G81" i="24"/>
  <c r="G78" i="24"/>
  <c r="H78" i="24" s="1"/>
  <c r="F78" i="24"/>
  <c r="G321" i="24"/>
  <c r="F321" i="24"/>
  <c r="G312" i="24"/>
  <c r="H312" i="24" s="1"/>
  <c r="F312" i="24"/>
  <c r="F279" i="24"/>
  <c r="G279" i="24"/>
  <c r="G258" i="24"/>
  <c r="H258" i="24" s="1"/>
  <c r="F258" i="24"/>
  <c r="G252" i="24"/>
  <c r="F252" i="24"/>
  <c r="F219" i="24"/>
  <c r="G219" i="24"/>
  <c r="F213" i="24"/>
  <c r="G213" i="24"/>
  <c r="H213" i="24" s="1"/>
  <c r="G204" i="24"/>
  <c r="H204" i="24" s="1"/>
  <c r="F204" i="24"/>
  <c r="G192" i="24"/>
  <c r="H192" i="24" s="1"/>
  <c r="F192" i="24"/>
  <c r="F189" i="24"/>
  <c r="G189" i="24"/>
  <c r="F174" i="24"/>
  <c r="G174" i="24"/>
  <c r="H174" i="24" s="1"/>
  <c r="G171" i="24"/>
  <c r="F171" i="24"/>
  <c r="G523" i="24"/>
  <c r="H523" i="24" s="1"/>
  <c r="F523" i="24"/>
  <c r="F517" i="24"/>
  <c r="G517" i="24"/>
  <c r="H517" i="24" s="1"/>
  <c r="G454" i="24"/>
  <c r="F454" i="24"/>
  <c r="F448" i="24"/>
  <c r="G448" i="24"/>
  <c r="F445" i="24"/>
  <c r="G445" i="24"/>
  <c r="F433" i="24"/>
  <c r="G433" i="24"/>
  <c r="H433" i="24" s="1"/>
  <c r="F427" i="24"/>
  <c r="G427" i="24"/>
  <c r="G418" i="24"/>
  <c r="F418" i="24"/>
  <c r="F400" i="24"/>
  <c r="G400" i="24"/>
  <c r="F397" i="24"/>
  <c r="G397" i="24"/>
  <c r="H397" i="24" s="1"/>
  <c r="F391" i="24"/>
  <c r="G391" i="24"/>
  <c r="G388" i="24"/>
  <c r="H388" i="24" s="1"/>
  <c r="F388" i="24"/>
  <c r="F364" i="24"/>
  <c r="G364" i="24"/>
  <c r="F355" i="24"/>
  <c r="G355" i="24"/>
  <c r="H355" i="24" s="1"/>
  <c r="F312" i="23"/>
  <c r="G312" i="23"/>
  <c r="H312" i="23" s="1"/>
  <c r="G264" i="23"/>
  <c r="H264" i="23" s="1"/>
  <c r="F264" i="23"/>
  <c r="F237" i="23"/>
  <c r="G237" i="23"/>
  <c r="H237" i="23" s="1"/>
  <c r="G183" i="23"/>
  <c r="H183" i="23" s="1"/>
  <c r="F183" i="23"/>
  <c r="G421" i="23"/>
  <c r="H421" i="23" s="1"/>
  <c r="F421" i="23"/>
  <c r="G376" i="23"/>
  <c r="H376" i="23" s="1"/>
  <c r="F376" i="23"/>
  <c r="G337" i="23"/>
  <c r="F337" i="23"/>
  <c r="G303" i="22"/>
  <c r="F303" i="22"/>
  <c r="F291" i="22"/>
  <c r="G291" i="22"/>
  <c r="G276" i="22"/>
  <c r="F276" i="22"/>
  <c r="F246" i="22"/>
  <c r="G246" i="22"/>
  <c r="G514" i="22"/>
  <c r="F514" i="22"/>
  <c r="G505" i="22"/>
  <c r="F505" i="22"/>
  <c r="F499" i="22"/>
  <c r="G499" i="22"/>
  <c r="G481" i="22"/>
  <c r="F481" i="22"/>
  <c r="G403" i="22"/>
  <c r="H403" i="22" s="1"/>
  <c r="F403" i="22"/>
  <c r="G376" i="22"/>
  <c r="H376" i="22" s="1"/>
  <c r="F376" i="22"/>
  <c r="F355" i="22"/>
  <c r="G355" i="22"/>
  <c r="G334" i="22"/>
  <c r="F334" i="22"/>
  <c r="F578" i="22"/>
  <c r="G578" i="22"/>
  <c r="H578" i="22" s="1"/>
  <c r="G174" i="21"/>
  <c r="F174" i="21"/>
  <c r="G168" i="21"/>
  <c r="H168" i="21" s="1"/>
  <c r="F168" i="21"/>
  <c r="F364" i="21"/>
  <c r="G364" i="21"/>
  <c r="G535" i="20"/>
  <c r="F535" i="20"/>
  <c r="G526" i="20"/>
  <c r="F526" i="20"/>
  <c r="H44" i="6"/>
  <c r="H31" i="6"/>
  <c r="H26" i="6"/>
  <c r="H59" i="8"/>
  <c r="H48" i="10"/>
  <c r="F61" i="20"/>
  <c r="F34" i="20"/>
  <c r="F25" i="20"/>
  <c r="G61" i="21"/>
  <c r="G52" i="21"/>
  <c r="G40" i="21"/>
  <c r="G25" i="21"/>
  <c r="F22" i="21"/>
  <c r="G64" i="23"/>
  <c r="F49" i="23"/>
  <c r="G22" i="23"/>
  <c r="H22" i="23" s="1"/>
  <c r="F147" i="20"/>
  <c r="G141" i="20"/>
  <c r="H141" i="20" s="1"/>
  <c r="F138" i="20"/>
  <c r="G132" i="20"/>
  <c r="H132" i="20" s="1"/>
  <c r="G123" i="20"/>
  <c r="H123" i="20" s="1"/>
  <c r="F102" i="20"/>
  <c r="F135" i="21"/>
  <c r="F126" i="21"/>
  <c r="F114" i="21"/>
  <c r="F102" i="21"/>
  <c r="F81" i="21"/>
  <c r="F153" i="22"/>
  <c r="G138" i="22"/>
  <c r="F132" i="22"/>
  <c r="F102" i="22"/>
  <c r="G93" i="22"/>
  <c r="H93" i="22" s="1"/>
  <c r="F87" i="22"/>
  <c r="G150" i="23"/>
  <c r="H150" i="23" s="1"/>
  <c r="F144" i="23"/>
  <c r="F114" i="23"/>
  <c r="G96" i="23"/>
  <c r="H96" i="23" s="1"/>
  <c r="G318" i="19"/>
  <c r="H318" i="19" s="1"/>
  <c r="F316" i="20"/>
  <c r="F309" i="20"/>
  <c r="G303" i="20"/>
  <c r="H303" i="20" s="1"/>
  <c r="G288" i="20"/>
  <c r="F285" i="20"/>
  <c r="G279" i="20"/>
  <c r="F276" i="20"/>
  <c r="G252" i="20"/>
  <c r="F249" i="20"/>
  <c r="F231" i="20"/>
  <c r="G219" i="20"/>
  <c r="H219" i="20" s="1"/>
  <c r="G210" i="20"/>
  <c r="F207" i="20"/>
  <c r="G192" i="20"/>
  <c r="H192" i="20" s="1"/>
  <c r="F186" i="20"/>
  <c r="G309" i="21"/>
  <c r="H309" i="21" s="1"/>
  <c r="F303" i="21"/>
  <c r="F279" i="21"/>
  <c r="G258" i="21"/>
  <c r="H258" i="21" s="1"/>
  <c r="F219" i="21"/>
  <c r="G198" i="21"/>
  <c r="F195" i="21"/>
  <c r="F315" i="22"/>
  <c r="G306" i="22"/>
  <c r="F288" i="22"/>
  <c r="G285" i="22"/>
  <c r="F282" i="22"/>
  <c r="F267" i="22"/>
  <c r="F258" i="22"/>
  <c r="G249" i="22"/>
  <c r="F234" i="22"/>
  <c r="G204" i="22"/>
  <c r="F309" i="23"/>
  <c r="F297" i="23"/>
  <c r="G279" i="23"/>
  <c r="H279" i="23" s="1"/>
  <c r="F270" i="23"/>
  <c r="F261" i="23"/>
  <c r="G243" i="23"/>
  <c r="H243" i="23" s="1"/>
  <c r="F231" i="23"/>
  <c r="G544" i="20"/>
  <c r="H544" i="20" s="1"/>
  <c r="G538" i="20"/>
  <c r="G505" i="20"/>
  <c r="F463" i="20"/>
  <c r="G442" i="20"/>
  <c r="H442" i="20" s="1"/>
  <c r="F430" i="20"/>
  <c r="F406" i="20"/>
  <c r="F400" i="20"/>
  <c r="F385" i="20"/>
  <c r="G340" i="20"/>
  <c r="H340" i="20" s="1"/>
  <c r="G520" i="21"/>
  <c r="G484" i="21"/>
  <c r="G478" i="21"/>
  <c r="H478" i="21" s="1"/>
  <c r="F469" i="21"/>
  <c r="G466" i="21"/>
  <c r="G379" i="21"/>
  <c r="G355" i="21"/>
  <c r="H355" i="21" s="1"/>
  <c r="G337" i="21"/>
  <c r="F334" i="21"/>
  <c r="G544" i="22"/>
  <c r="H544" i="22" s="1"/>
  <c r="F532" i="22"/>
  <c r="G526" i="22"/>
  <c r="G427" i="22"/>
  <c r="G391" i="22"/>
  <c r="F535" i="23"/>
  <c r="F481" i="23"/>
  <c r="G439" i="23"/>
  <c r="H439" i="23" s="1"/>
  <c r="G430" i="23"/>
  <c r="H430" i="23" s="1"/>
  <c r="G355" i="23"/>
  <c r="H355" i="23" s="1"/>
  <c r="G349" i="23"/>
  <c r="F273" i="23"/>
  <c r="G273" i="23"/>
  <c r="H273" i="23" s="1"/>
  <c r="G258" i="23"/>
  <c r="H258" i="23" s="1"/>
  <c r="F258" i="23"/>
  <c r="F246" i="23"/>
  <c r="G246" i="23"/>
  <c r="H246" i="23" s="1"/>
  <c r="G207" i="23"/>
  <c r="H207" i="23" s="1"/>
  <c r="F207" i="23"/>
  <c r="G544" i="23"/>
  <c r="F544" i="23"/>
  <c r="F541" i="23"/>
  <c r="G541" i="23"/>
  <c r="F532" i="23"/>
  <c r="G532" i="23"/>
  <c r="G520" i="23"/>
  <c r="H520" i="23" s="1"/>
  <c r="F520" i="23"/>
  <c r="G502" i="23"/>
  <c r="H502" i="23" s="1"/>
  <c r="F502" i="23"/>
  <c r="G493" i="23"/>
  <c r="H493" i="23" s="1"/>
  <c r="F493" i="23"/>
  <c r="F487" i="23"/>
  <c r="G487" i="23"/>
  <c r="F469" i="23"/>
  <c r="G469" i="23"/>
  <c r="F454" i="23"/>
  <c r="G454" i="23"/>
  <c r="F427" i="23"/>
  <c r="G427" i="23"/>
  <c r="F418" i="23"/>
  <c r="G418" i="23"/>
  <c r="G415" i="23"/>
  <c r="F415" i="23"/>
  <c r="G409" i="23"/>
  <c r="F409" i="23"/>
  <c r="F406" i="23"/>
  <c r="G406" i="23"/>
  <c r="F394" i="23"/>
  <c r="G394" i="23"/>
  <c r="G388" i="23"/>
  <c r="H388" i="23" s="1"/>
  <c r="F388" i="23"/>
  <c r="G358" i="23"/>
  <c r="F358" i="23"/>
  <c r="F334" i="23"/>
  <c r="G334" i="23"/>
  <c r="H334" i="23" s="1"/>
  <c r="F331" i="23"/>
  <c r="G331" i="23"/>
  <c r="G237" i="22"/>
  <c r="F237" i="22"/>
  <c r="F219" i="22"/>
  <c r="G219" i="22"/>
  <c r="H219" i="22" s="1"/>
  <c r="F171" i="22"/>
  <c r="G171" i="22"/>
  <c r="H171" i="22" s="1"/>
  <c r="G165" i="22"/>
  <c r="F165" i="22"/>
  <c r="F535" i="22"/>
  <c r="G535" i="22"/>
  <c r="G520" i="22"/>
  <c r="F520" i="22"/>
  <c r="G493" i="22"/>
  <c r="H493" i="22" s="1"/>
  <c r="F493" i="22"/>
  <c r="G469" i="22"/>
  <c r="F469" i="22"/>
  <c r="G460" i="22"/>
  <c r="F460" i="22"/>
  <c r="G454" i="22"/>
  <c r="F454" i="22"/>
  <c r="F439" i="22"/>
  <c r="G439" i="22"/>
  <c r="H439" i="22" s="1"/>
  <c r="G418" i="22"/>
  <c r="F418" i="22"/>
  <c r="G415" i="22"/>
  <c r="F415" i="22"/>
  <c r="F388" i="22"/>
  <c r="G388" i="22"/>
  <c r="G382" i="22"/>
  <c r="F382" i="22"/>
  <c r="F379" i="22"/>
  <c r="G379" i="22"/>
  <c r="F331" i="22"/>
  <c r="G331" i="22"/>
  <c r="G569" i="22"/>
  <c r="H569" i="22" s="1"/>
  <c r="F569" i="22"/>
  <c r="F171" i="21"/>
  <c r="G171" i="21"/>
  <c r="H171" i="21" s="1"/>
  <c r="F544" i="21"/>
  <c r="G544" i="21"/>
  <c r="H544" i="21" s="1"/>
  <c r="F523" i="21"/>
  <c r="G523" i="21"/>
  <c r="H523" i="21" s="1"/>
  <c r="G517" i="21"/>
  <c r="H517" i="21" s="1"/>
  <c r="F517" i="21"/>
  <c r="F511" i="21"/>
  <c r="G511" i="21"/>
  <c r="H511" i="21" s="1"/>
  <c r="F499" i="21"/>
  <c r="G499" i="21"/>
  <c r="F475" i="21"/>
  <c r="G475" i="21"/>
  <c r="H475" i="21" s="1"/>
  <c r="F460" i="21"/>
  <c r="G460" i="21"/>
  <c r="G454" i="21"/>
  <c r="F454" i="21"/>
  <c r="F442" i="21"/>
  <c r="G442" i="21"/>
  <c r="H442" i="21" s="1"/>
  <c r="F430" i="21"/>
  <c r="G430" i="21"/>
  <c r="G412" i="21"/>
  <c r="F412" i="21"/>
  <c r="G403" i="21"/>
  <c r="F403" i="21"/>
  <c r="F400" i="21"/>
  <c r="G400" i="21"/>
  <c r="G397" i="21"/>
  <c r="F397" i="21"/>
  <c r="F385" i="21"/>
  <c r="G385" i="21"/>
  <c r="F541" i="20"/>
  <c r="G541" i="20"/>
  <c r="F532" i="20"/>
  <c r="G532" i="20"/>
  <c r="H532" i="20" s="1"/>
  <c r="F514" i="20"/>
  <c r="G514" i="20"/>
  <c r="F508" i="20"/>
  <c r="G508" i="20"/>
  <c r="G493" i="20"/>
  <c r="F493" i="20"/>
  <c r="G490" i="20"/>
  <c r="H490" i="20" s="1"/>
  <c r="F490" i="20"/>
  <c r="G484" i="20"/>
  <c r="H484" i="20" s="1"/>
  <c r="F484" i="20"/>
  <c r="F469" i="20"/>
  <c r="G469" i="20"/>
  <c r="H469" i="20" s="1"/>
  <c r="G466" i="20"/>
  <c r="F466" i="20"/>
  <c r="F451" i="20"/>
  <c r="G451" i="20"/>
  <c r="H451" i="20" s="1"/>
  <c r="F448" i="20"/>
  <c r="G448" i="20"/>
  <c r="H448" i="20" s="1"/>
  <c r="G427" i="20"/>
  <c r="F427" i="20"/>
  <c r="F421" i="20"/>
  <c r="G421" i="20"/>
  <c r="H421" i="20" s="1"/>
  <c r="F418" i="20"/>
  <c r="G418" i="20"/>
  <c r="H418" i="20" s="1"/>
  <c r="F412" i="20"/>
  <c r="G412" i="20"/>
  <c r="G409" i="20"/>
  <c r="H409" i="20" s="1"/>
  <c r="F409" i="20"/>
  <c r="F394" i="20"/>
  <c r="G394" i="20"/>
  <c r="F391" i="20"/>
  <c r="G391" i="20"/>
  <c r="G388" i="20"/>
  <c r="H388" i="20" s="1"/>
  <c r="F388" i="20"/>
  <c r="G382" i="20"/>
  <c r="F382" i="20"/>
  <c r="F376" i="20"/>
  <c r="G376" i="20"/>
  <c r="G361" i="20"/>
  <c r="F361" i="20"/>
  <c r="G569" i="20"/>
  <c r="H569" i="20" s="1"/>
  <c r="F569" i="20"/>
  <c r="G566" i="20"/>
  <c r="H566" i="20" s="1"/>
  <c r="F566" i="20"/>
  <c r="G563" i="20"/>
  <c r="H563" i="20" s="1"/>
  <c r="F563" i="20"/>
  <c r="G557" i="20"/>
  <c r="H557" i="20" s="1"/>
  <c r="F557" i="20"/>
  <c r="G306" i="28"/>
  <c r="F306" i="28"/>
  <c r="G258" i="28"/>
  <c r="H258" i="28" s="1"/>
  <c r="F258" i="28"/>
  <c r="F496" i="27"/>
  <c r="G496" i="27"/>
  <c r="H496" i="27" s="1"/>
  <c r="G460" i="27"/>
  <c r="H460" i="27" s="1"/>
  <c r="F460" i="27"/>
  <c r="G421" i="27"/>
  <c r="H421" i="27" s="1"/>
  <c r="F421" i="27"/>
  <c r="G391" i="27"/>
  <c r="H391" i="27" s="1"/>
  <c r="F391" i="27"/>
  <c r="G334" i="27"/>
  <c r="H334" i="27" s="1"/>
  <c r="F334" i="27"/>
  <c r="F300" i="26"/>
  <c r="G300" i="26"/>
  <c r="H300" i="26" s="1"/>
  <c r="F180" i="26"/>
  <c r="G180" i="26"/>
  <c r="G165" i="26"/>
  <c r="H165" i="26" s="1"/>
  <c r="F165" i="26"/>
  <c r="G511" i="26"/>
  <c r="H511" i="26" s="1"/>
  <c r="F511" i="26"/>
  <c r="F312" i="25"/>
  <c r="G312" i="25"/>
  <c r="H312" i="25" s="1"/>
  <c r="F300" i="25"/>
  <c r="G300" i="25"/>
  <c r="H300" i="25" s="1"/>
  <c r="G297" i="25"/>
  <c r="F297" i="25"/>
  <c r="G270" i="25"/>
  <c r="F270" i="25"/>
  <c r="G258" i="25"/>
  <c r="H258" i="25" s="1"/>
  <c r="F258" i="25"/>
  <c r="F198" i="25"/>
  <c r="G198" i="25"/>
  <c r="G183" i="25"/>
  <c r="H183" i="25" s="1"/>
  <c r="F183" i="25"/>
  <c r="G535" i="25"/>
  <c r="F535" i="25"/>
  <c r="G532" i="25"/>
  <c r="H532" i="25" s="1"/>
  <c r="F532" i="25"/>
  <c r="F526" i="25"/>
  <c r="G526" i="25"/>
  <c r="G505" i="25"/>
  <c r="H505" i="25" s="1"/>
  <c r="F505" i="25"/>
  <c r="G496" i="25"/>
  <c r="H496" i="25" s="1"/>
  <c r="F496" i="25"/>
  <c r="G487" i="25"/>
  <c r="H487" i="25" s="1"/>
  <c r="F487" i="25"/>
  <c r="F478" i="25"/>
  <c r="G478" i="25"/>
  <c r="G466" i="25"/>
  <c r="F466" i="25"/>
  <c r="G463" i="25"/>
  <c r="H463" i="25" s="1"/>
  <c r="F463" i="25"/>
  <c r="F436" i="25"/>
  <c r="G436" i="25"/>
  <c r="H436" i="25" s="1"/>
  <c r="G418" i="25"/>
  <c r="F418" i="25"/>
  <c r="G415" i="25"/>
  <c r="H415" i="25" s="1"/>
  <c r="F415" i="25"/>
  <c r="F406" i="25"/>
  <c r="G406" i="25"/>
  <c r="H406" i="25" s="1"/>
  <c r="G391" i="25"/>
  <c r="F391" i="25"/>
  <c r="F379" i="25"/>
  <c r="G379" i="25"/>
  <c r="H379" i="25" s="1"/>
  <c r="G318" i="24"/>
  <c r="H318" i="24" s="1"/>
  <c r="F318" i="24"/>
  <c r="G309" i="24"/>
  <c r="H309" i="24" s="1"/>
  <c r="F309" i="24"/>
  <c r="F300" i="24"/>
  <c r="G300" i="24"/>
  <c r="F273" i="24"/>
  <c r="G273" i="24"/>
  <c r="H273" i="24" s="1"/>
  <c r="G544" i="24"/>
  <c r="H544" i="24" s="1"/>
  <c r="F544" i="24"/>
  <c r="G520" i="24"/>
  <c r="F520" i="24"/>
  <c r="G511" i="24"/>
  <c r="H511" i="24" s="1"/>
  <c r="F511" i="24"/>
  <c r="G508" i="24"/>
  <c r="F508" i="24"/>
  <c r="G502" i="24"/>
  <c r="F502" i="24"/>
  <c r="G493" i="24"/>
  <c r="F493" i="24"/>
  <c r="G487" i="24"/>
  <c r="H487" i="24" s="1"/>
  <c r="F487" i="24"/>
  <c r="G478" i="24"/>
  <c r="H478" i="24" s="1"/>
  <c r="F478" i="24"/>
  <c r="F469" i="24"/>
  <c r="G469" i="24"/>
  <c r="H469" i="24" s="1"/>
  <c r="F463" i="24"/>
  <c r="G463" i="24"/>
  <c r="H463" i="24" s="1"/>
  <c r="F460" i="24"/>
  <c r="G460" i="24"/>
  <c r="H460" i="24" s="1"/>
  <c r="F436" i="24"/>
  <c r="G436" i="24"/>
  <c r="H436" i="24" s="1"/>
  <c r="F430" i="24"/>
  <c r="G430" i="24"/>
  <c r="H430" i="24" s="1"/>
  <c r="F424" i="24"/>
  <c r="G424" i="24"/>
  <c r="H424" i="24" s="1"/>
  <c r="F421" i="24"/>
  <c r="G421" i="24"/>
  <c r="G382" i="24"/>
  <c r="H382" i="24" s="1"/>
  <c r="F382" i="24"/>
  <c r="F352" i="24"/>
  <c r="G352" i="24"/>
  <c r="G340" i="24"/>
  <c r="F340" i="24"/>
  <c r="F569" i="24"/>
  <c r="G569" i="24"/>
  <c r="H569" i="24" s="1"/>
  <c r="F523" i="23"/>
  <c r="G523" i="23"/>
  <c r="G505" i="23"/>
  <c r="F505" i="23"/>
  <c r="F496" i="23"/>
  <c r="G496" i="23"/>
  <c r="G475" i="23"/>
  <c r="H475" i="23" s="1"/>
  <c r="F475" i="23"/>
  <c r="F466" i="23"/>
  <c r="G466" i="23"/>
  <c r="H466" i="23" s="1"/>
  <c r="G460" i="23"/>
  <c r="F460" i="23"/>
  <c r="G445" i="23"/>
  <c r="F445" i="23"/>
  <c r="F436" i="23"/>
  <c r="G436" i="23"/>
  <c r="F397" i="23"/>
  <c r="G397" i="23"/>
  <c r="H397" i="23" s="1"/>
  <c r="G391" i="23"/>
  <c r="F391" i="23"/>
  <c r="F346" i="23"/>
  <c r="G346" i="23"/>
  <c r="F569" i="23"/>
  <c r="G569" i="23"/>
  <c r="F511" i="22"/>
  <c r="G511" i="22"/>
  <c r="G508" i="22"/>
  <c r="F508" i="22"/>
  <c r="F442" i="22"/>
  <c r="G442" i="22"/>
  <c r="F575" i="22"/>
  <c r="G575" i="22"/>
  <c r="F563" i="22"/>
  <c r="G563" i="22"/>
  <c r="G554" i="22"/>
  <c r="F554" i="22"/>
  <c r="G406" i="21"/>
  <c r="F406" i="21"/>
  <c r="F352" i="21"/>
  <c r="G352" i="21"/>
  <c r="G575" i="21"/>
  <c r="F575" i="21"/>
  <c r="G554" i="21"/>
  <c r="F554" i="21"/>
  <c r="G572" i="20"/>
  <c r="F572" i="20"/>
  <c r="H63" i="7"/>
  <c r="H37" i="8"/>
  <c r="H41" i="9"/>
  <c r="F56" i="22"/>
  <c r="F64" i="25"/>
  <c r="F58" i="25"/>
  <c r="G49" i="25"/>
  <c r="H49" i="25" s="1"/>
  <c r="G40" i="25"/>
  <c r="H40" i="25" s="1"/>
  <c r="G22" i="25"/>
  <c r="H22" i="25" s="1"/>
  <c r="G37" i="26"/>
  <c r="G28" i="26"/>
  <c r="G40" i="27"/>
  <c r="F31" i="27"/>
  <c r="G22" i="28"/>
  <c r="H22" i="28" s="1"/>
  <c r="F142" i="20"/>
  <c r="G124" i="20"/>
  <c r="F76" i="21"/>
  <c r="G121" i="24"/>
  <c r="H121" i="24" s="1"/>
  <c r="G144" i="25"/>
  <c r="H144" i="25" s="1"/>
  <c r="F135" i="25"/>
  <c r="G132" i="25"/>
  <c r="H132" i="25" s="1"/>
  <c r="F129" i="25"/>
  <c r="F117" i="25"/>
  <c r="F111" i="25"/>
  <c r="F153" i="26"/>
  <c r="F132" i="26"/>
  <c r="F81" i="26"/>
  <c r="F153" i="27"/>
  <c r="G78" i="27"/>
  <c r="G96" i="28"/>
  <c r="H96" i="28" s="1"/>
  <c r="F144" i="32"/>
  <c r="G238" i="20"/>
  <c r="H238" i="20" s="1"/>
  <c r="G207" i="21"/>
  <c r="G192" i="21"/>
  <c r="F177" i="21"/>
  <c r="F165" i="21"/>
  <c r="F312" i="22"/>
  <c r="F264" i="22"/>
  <c r="G255" i="22"/>
  <c r="H255" i="22" s="1"/>
  <c r="F252" i="22"/>
  <c r="G231" i="22"/>
  <c r="H231" i="22" s="1"/>
  <c r="F225" i="22"/>
  <c r="F207" i="22"/>
  <c r="F193" i="22"/>
  <c r="G183" i="22"/>
  <c r="F180" i="22"/>
  <c r="G303" i="23"/>
  <c r="H303" i="23" s="1"/>
  <c r="F300" i="23"/>
  <c r="G291" i="23"/>
  <c r="H291" i="23" s="1"/>
  <c r="F285" i="23"/>
  <c r="G255" i="23"/>
  <c r="H255" i="23" s="1"/>
  <c r="F249" i="23"/>
  <c r="G228" i="23"/>
  <c r="H228" i="23" s="1"/>
  <c r="G216" i="23"/>
  <c r="H216" i="23" s="1"/>
  <c r="F210" i="23"/>
  <c r="G195" i="23"/>
  <c r="H195" i="23" s="1"/>
  <c r="G177" i="23"/>
  <c r="H177" i="23" s="1"/>
  <c r="F174" i="23"/>
  <c r="G165" i="23"/>
  <c r="H165" i="23" s="1"/>
  <c r="F315" i="24"/>
  <c r="G303" i="24"/>
  <c r="H303" i="24" s="1"/>
  <c r="F288" i="24"/>
  <c r="F285" i="24"/>
  <c r="G267" i="24"/>
  <c r="H267" i="24" s="1"/>
  <c r="G249" i="24"/>
  <c r="H249" i="24" s="1"/>
  <c r="G237" i="24"/>
  <c r="H237" i="24" s="1"/>
  <c r="F228" i="24"/>
  <c r="G210" i="24"/>
  <c r="H210" i="24" s="1"/>
  <c r="G186" i="24"/>
  <c r="F183" i="24"/>
  <c r="G318" i="25"/>
  <c r="H318" i="25" s="1"/>
  <c r="F288" i="25"/>
  <c r="G285" i="25"/>
  <c r="H285" i="25" s="1"/>
  <c r="F261" i="25"/>
  <c r="F243" i="25"/>
  <c r="F240" i="25"/>
  <c r="G216" i="25"/>
  <c r="F210" i="25"/>
  <c r="G177" i="25"/>
  <c r="H177" i="25" s="1"/>
  <c r="G174" i="25"/>
  <c r="H174" i="25" s="1"/>
  <c r="F315" i="28"/>
  <c r="F222" i="29"/>
  <c r="G523" i="20"/>
  <c r="H523" i="20" s="1"/>
  <c r="F517" i="20"/>
  <c r="G511" i="20"/>
  <c r="G502" i="20"/>
  <c r="H502" i="20" s="1"/>
  <c r="F496" i="20"/>
  <c r="F487" i="20"/>
  <c r="G460" i="20"/>
  <c r="F454" i="20"/>
  <c r="G436" i="20"/>
  <c r="H436" i="20" s="1"/>
  <c r="G415" i="20"/>
  <c r="H415" i="20" s="1"/>
  <c r="F403" i="20"/>
  <c r="G397" i="20"/>
  <c r="G373" i="20"/>
  <c r="F364" i="20"/>
  <c r="G358" i="20"/>
  <c r="F346" i="20"/>
  <c r="F331" i="20"/>
  <c r="G535" i="21"/>
  <c r="G508" i="21"/>
  <c r="F502" i="21"/>
  <c r="G493" i="21"/>
  <c r="F487" i="21"/>
  <c r="G481" i="21"/>
  <c r="F463" i="21"/>
  <c r="F445" i="21"/>
  <c r="G433" i="21"/>
  <c r="F427" i="21"/>
  <c r="G415" i="21"/>
  <c r="H415" i="21" s="1"/>
  <c r="G394" i="21"/>
  <c r="H394" i="21" s="1"/>
  <c r="F382" i="21"/>
  <c r="G376" i="21"/>
  <c r="F373" i="21"/>
  <c r="G358" i="21"/>
  <c r="F541" i="22"/>
  <c r="G523" i="22"/>
  <c r="H523" i="22" s="1"/>
  <c r="F496" i="22"/>
  <c r="F466" i="22"/>
  <c r="G448" i="22"/>
  <c r="H448" i="22" s="1"/>
  <c r="F445" i="22"/>
  <c r="G433" i="22"/>
  <c r="G421" i="22"/>
  <c r="H421" i="22" s="1"/>
  <c r="F400" i="22"/>
  <c r="F385" i="22"/>
  <c r="G373" i="22"/>
  <c r="F364" i="22"/>
  <c r="F358" i="22"/>
  <c r="F340" i="22"/>
  <c r="G511" i="23"/>
  <c r="H511" i="23" s="1"/>
  <c r="G484" i="23"/>
  <c r="H484" i="23" s="1"/>
  <c r="G472" i="23"/>
  <c r="G457" i="23"/>
  <c r="H457" i="23" s="1"/>
  <c r="G442" i="23"/>
  <c r="F424" i="23"/>
  <c r="G403" i="23"/>
  <c r="H403" i="23" s="1"/>
  <c r="F400" i="23"/>
  <c r="F385" i="23"/>
  <c r="F364" i="23"/>
  <c r="F541" i="24"/>
  <c r="G532" i="24"/>
  <c r="H532" i="24" s="1"/>
  <c r="F526" i="24"/>
  <c r="G514" i="24"/>
  <c r="H514" i="24" s="1"/>
  <c r="F496" i="24"/>
  <c r="F415" i="24"/>
  <c r="G406" i="24"/>
  <c r="H406" i="24" s="1"/>
  <c r="G358" i="24"/>
  <c r="F337" i="24"/>
  <c r="F331" i="24"/>
  <c r="G460" i="25"/>
  <c r="H460" i="25" s="1"/>
  <c r="F454" i="25"/>
  <c r="F382" i="25"/>
  <c r="G560" i="21"/>
  <c r="F572" i="22"/>
  <c r="F557" i="22"/>
  <c r="F578" i="23"/>
  <c r="G557" i="23"/>
  <c r="G560" i="24"/>
  <c r="H560" i="24" s="1"/>
  <c r="F298" i="22"/>
  <c r="G298" i="22"/>
  <c r="H298" i="22" s="1"/>
  <c r="F267" i="27"/>
  <c r="G267" i="27"/>
  <c r="H267" i="27" s="1"/>
  <c r="G204" i="27"/>
  <c r="H204" i="27" s="1"/>
  <c r="F204" i="27"/>
  <c r="F204" i="26"/>
  <c r="G204" i="26"/>
  <c r="H204" i="26" s="1"/>
  <c r="G517" i="26"/>
  <c r="F517" i="26"/>
  <c r="F267" i="25"/>
  <c r="G267" i="25"/>
  <c r="H267" i="25" s="1"/>
  <c r="F231" i="25"/>
  <c r="G231" i="25"/>
  <c r="H231" i="25" s="1"/>
  <c r="G538" i="25"/>
  <c r="F538" i="25"/>
  <c r="F484" i="25"/>
  <c r="G484" i="25"/>
  <c r="H484" i="25" s="1"/>
  <c r="F469" i="25"/>
  <c r="G469" i="25"/>
  <c r="H469" i="25" s="1"/>
  <c r="F409" i="25"/>
  <c r="G409" i="25"/>
  <c r="H409" i="25" s="1"/>
  <c r="F566" i="25"/>
  <c r="G566" i="25"/>
  <c r="H566" i="25" s="1"/>
  <c r="G291" i="24"/>
  <c r="H291" i="24" s="1"/>
  <c r="F291" i="24"/>
  <c r="G276" i="24"/>
  <c r="F276" i="24"/>
  <c r="G505" i="24"/>
  <c r="H505" i="24" s="1"/>
  <c r="F505" i="24"/>
  <c r="F472" i="24"/>
  <c r="G472" i="24"/>
  <c r="G466" i="24"/>
  <c r="F466" i="24"/>
  <c r="G439" i="24"/>
  <c r="F439" i="24"/>
  <c r="F409" i="24"/>
  <c r="G409" i="24"/>
  <c r="H409" i="24" s="1"/>
  <c r="G403" i="24"/>
  <c r="H403" i="24" s="1"/>
  <c r="F403" i="24"/>
  <c r="F385" i="24"/>
  <c r="G385" i="24"/>
  <c r="G373" i="24"/>
  <c r="F373" i="24"/>
  <c r="F343" i="24"/>
  <c r="G343" i="24"/>
  <c r="H343" i="24" s="1"/>
  <c r="G334" i="24"/>
  <c r="H334" i="24" s="1"/>
  <c r="F334" i="24"/>
  <c r="G563" i="24"/>
  <c r="H563" i="24" s="1"/>
  <c r="F563" i="24"/>
  <c r="F557" i="24"/>
  <c r="G557" i="24"/>
  <c r="H557" i="24" s="1"/>
  <c r="G517" i="23"/>
  <c r="F517" i="23"/>
  <c r="F508" i="23"/>
  <c r="G508" i="23"/>
  <c r="G490" i="23"/>
  <c r="F490" i="23"/>
  <c r="G370" i="23"/>
  <c r="H370" i="23" s="1"/>
  <c r="F370" i="23"/>
  <c r="G517" i="22"/>
  <c r="H517" i="22" s="1"/>
  <c r="F517" i="22"/>
  <c r="F490" i="22"/>
  <c r="G490" i="22"/>
  <c r="G484" i="22"/>
  <c r="H484" i="22" s="1"/>
  <c r="F484" i="22"/>
  <c r="G472" i="22"/>
  <c r="F472" i="22"/>
  <c r="G436" i="22"/>
  <c r="F436" i="22"/>
  <c r="F412" i="22"/>
  <c r="G412" i="22"/>
  <c r="H412" i="22" s="1"/>
  <c r="F397" i="22"/>
  <c r="G397" i="22"/>
  <c r="G337" i="22"/>
  <c r="F337" i="22"/>
  <c r="G566" i="22"/>
  <c r="H566" i="22" s="1"/>
  <c r="F566" i="22"/>
  <c r="G421" i="21"/>
  <c r="H421" i="21" s="1"/>
  <c r="F421" i="21"/>
  <c r="F572" i="21"/>
  <c r="G572" i="21"/>
  <c r="G557" i="21"/>
  <c r="F557" i="21"/>
  <c r="G575" i="20"/>
  <c r="H575" i="20" s="1"/>
  <c r="F575" i="20"/>
  <c r="G560" i="20"/>
  <c r="H560" i="20" s="1"/>
  <c r="F560" i="20"/>
  <c r="F554" i="20"/>
  <c r="G554" i="20"/>
  <c r="H554" i="20" s="1"/>
  <c r="H45" i="9"/>
  <c r="H56" i="11"/>
  <c r="F164" i="24"/>
  <c r="G164" i="24"/>
  <c r="H164" i="24" s="1"/>
  <c r="G254" i="23"/>
  <c r="H254" i="23" s="1"/>
  <c r="F254" i="23"/>
  <c r="F251" i="23"/>
  <c r="G251" i="23"/>
  <c r="H251" i="23" s="1"/>
  <c r="G248" i="23"/>
  <c r="F248" i="23"/>
  <c r="F245" i="23"/>
  <c r="G245" i="23"/>
  <c r="H245" i="23" s="1"/>
  <c r="G188" i="23"/>
  <c r="F188" i="23"/>
  <c r="F257" i="22"/>
  <c r="G257" i="22"/>
  <c r="H257" i="22" s="1"/>
  <c r="G254" i="22"/>
  <c r="H254" i="22" s="1"/>
  <c r="F254" i="22"/>
  <c r="F360" i="22"/>
  <c r="G360" i="22"/>
  <c r="G357" i="22"/>
  <c r="H357" i="22" s="1"/>
  <c r="F357" i="22"/>
  <c r="G242" i="21"/>
  <c r="F242" i="21"/>
  <c r="F239" i="21"/>
  <c r="G239" i="21"/>
  <c r="H239" i="21" s="1"/>
  <c r="G230" i="21"/>
  <c r="H230" i="21" s="1"/>
  <c r="F230" i="21"/>
  <c r="F227" i="21"/>
  <c r="G227" i="21"/>
  <c r="H227" i="21" s="1"/>
  <c r="G465" i="21"/>
  <c r="F465" i="21"/>
  <c r="F462" i="21"/>
  <c r="G462" i="21"/>
  <c r="H462" i="21" s="1"/>
  <c r="G459" i="21"/>
  <c r="H459" i="21" s="1"/>
  <c r="F459" i="21"/>
  <c r="F366" i="21"/>
  <c r="G366" i="21"/>
  <c r="G357" i="21"/>
  <c r="F357" i="21"/>
  <c r="G522" i="20"/>
  <c r="H522" i="20" s="1"/>
  <c r="F522" i="20"/>
  <c r="F519" i="20"/>
  <c r="G519" i="20"/>
  <c r="G516" i="20"/>
  <c r="H516" i="20" s="1"/>
  <c r="F516" i="20"/>
  <c r="F483" i="20"/>
  <c r="G483" i="20"/>
  <c r="H483" i="20" s="1"/>
  <c r="G468" i="20"/>
  <c r="H468" i="20" s="1"/>
  <c r="F468" i="20"/>
  <c r="F465" i="20"/>
  <c r="G465" i="20"/>
  <c r="G462" i="20"/>
  <c r="H462" i="20" s="1"/>
  <c r="F462" i="20"/>
  <c r="F459" i="20"/>
  <c r="G459" i="20"/>
  <c r="H459" i="20" s="1"/>
  <c r="F247" i="21"/>
  <c r="G247" i="21"/>
  <c r="H247" i="21" s="1"/>
  <c r="H32" i="8"/>
  <c r="H26" i="8"/>
  <c r="H34" i="14"/>
  <c r="H54" i="16"/>
  <c r="H36" i="18"/>
  <c r="G32" i="20"/>
  <c r="H32" i="20" s="1"/>
  <c r="F60" i="21"/>
  <c r="G36" i="21"/>
  <c r="H36" i="21" s="1"/>
  <c r="F33" i="21"/>
  <c r="G30" i="21"/>
  <c r="H30" i="21" s="1"/>
  <c r="G21" i="21"/>
  <c r="H21" i="21" s="1"/>
  <c r="F54" i="22"/>
  <c r="G51" i="22"/>
  <c r="F36" i="22"/>
  <c r="F26" i="22"/>
  <c r="G42" i="23"/>
  <c r="F39" i="23"/>
  <c r="G36" i="23"/>
  <c r="F36" i="24"/>
  <c r="G33" i="24"/>
  <c r="H33" i="24" s="1"/>
  <c r="G47" i="26"/>
  <c r="F41" i="26"/>
  <c r="F30" i="26"/>
  <c r="G21" i="26"/>
  <c r="G112" i="20"/>
  <c r="G155" i="21"/>
  <c r="H155" i="21" s="1"/>
  <c r="F152" i="21"/>
  <c r="G145" i="21"/>
  <c r="H145" i="21" s="1"/>
  <c r="F137" i="21"/>
  <c r="F122" i="21"/>
  <c r="G104" i="21"/>
  <c r="H104" i="21" s="1"/>
  <c r="F101" i="21"/>
  <c r="G146" i="22"/>
  <c r="H146" i="22" s="1"/>
  <c r="F91" i="25"/>
  <c r="G143" i="26"/>
  <c r="F310" i="20"/>
  <c r="G305" i="20"/>
  <c r="H305" i="20" s="1"/>
  <c r="G232" i="20"/>
  <c r="H232" i="20" s="1"/>
  <c r="F314" i="21"/>
  <c r="G311" i="21"/>
  <c r="H311" i="21" s="1"/>
  <c r="F308" i="21"/>
  <c r="G305" i="21"/>
  <c r="G296" i="21"/>
  <c r="F293" i="21"/>
  <c r="G290" i="21"/>
  <c r="H290" i="21" s="1"/>
  <c r="G221" i="21"/>
  <c r="H221" i="21" s="1"/>
  <c r="F218" i="21"/>
  <c r="F185" i="21"/>
  <c r="F179" i="21"/>
  <c r="F218" i="22"/>
  <c r="G215" i="22"/>
  <c r="G185" i="22"/>
  <c r="H185" i="22" s="1"/>
  <c r="F182" i="22"/>
  <c r="F308" i="23"/>
  <c r="G305" i="23"/>
  <c r="F302" i="23"/>
  <c r="F296" i="23"/>
  <c r="F275" i="26"/>
  <c r="G266" i="26"/>
  <c r="H266" i="26" s="1"/>
  <c r="G537" i="20"/>
  <c r="F534" i="20"/>
  <c r="G531" i="20"/>
  <c r="H531" i="20" s="1"/>
  <c r="G317" i="27"/>
  <c r="H317" i="27" s="1"/>
  <c r="F317" i="27"/>
  <c r="G60" i="26"/>
  <c r="H60" i="26" s="1"/>
  <c r="F60" i="26"/>
  <c r="F149" i="26"/>
  <c r="G149" i="26"/>
  <c r="F83" i="26"/>
  <c r="G83" i="26"/>
  <c r="H83" i="26" s="1"/>
  <c r="G311" i="26"/>
  <c r="H311" i="26" s="1"/>
  <c r="F311" i="26"/>
  <c r="G311" i="25"/>
  <c r="H311" i="25" s="1"/>
  <c r="F311" i="25"/>
  <c r="G305" i="25"/>
  <c r="F305" i="25"/>
  <c r="F164" i="25"/>
  <c r="G164" i="25"/>
  <c r="F146" i="24"/>
  <c r="G146" i="24"/>
  <c r="F143" i="24"/>
  <c r="G143" i="24"/>
  <c r="H143" i="24" s="1"/>
  <c r="F140" i="24"/>
  <c r="G140" i="24"/>
  <c r="H140" i="24" s="1"/>
  <c r="G101" i="24"/>
  <c r="H101" i="24" s="1"/>
  <c r="F101" i="24"/>
  <c r="F293" i="24"/>
  <c r="G293" i="24"/>
  <c r="H293" i="24" s="1"/>
  <c r="F269" i="24"/>
  <c r="G269" i="24"/>
  <c r="H269" i="24" s="1"/>
  <c r="F239" i="24"/>
  <c r="G239" i="24"/>
  <c r="H239" i="24" s="1"/>
  <c r="G236" i="24"/>
  <c r="H236" i="24" s="1"/>
  <c r="F236" i="24"/>
  <c r="G173" i="24"/>
  <c r="H173" i="24" s="1"/>
  <c r="F173" i="24"/>
  <c r="F170" i="24"/>
  <c r="G170" i="24"/>
  <c r="H170" i="24" s="1"/>
  <c r="G146" i="23"/>
  <c r="H146" i="23" s="1"/>
  <c r="F146" i="23"/>
  <c r="G80" i="23"/>
  <c r="F80" i="23"/>
  <c r="G77" i="23"/>
  <c r="H77" i="23" s="1"/>
  <c r="F77" i="23"/>
  <c r="F317" i="23"/>
  <c r="G317" i="23"/>
  <c r="F266" i="23"/>
  <c r="G266" i="23"/>
  <c r="H266" i="23" s="1"/>
  <c r="G257" i="23"/>
  <c r="F257" i="23"/>
  <c r="G236" i="23"/>
  <c r="F236" i="23"/>
  <c r="F233" i="23"/>
  <c r="G233" i="23"/>
  <c r="H233" i="23" s="1"/>
  <c r="G230" i="23"/>
  <c r="H230" i="23" s="1"/>
  <c r="F230" i="23"/>
  <c r="G221" i="23"/>
  <c r="F221" i="23"/>
  <c r="G218" i="23"/>
  <c r="F218" i="23"/>
  <c r="G215" i="23"/>
  <c r="F215" i="23"/>
  <c r="G212" i="23"/>
  <c r="H212" i="23" s="1"/>
  <c r="F212" i="23"/>
  <c r="G209" i="23"/>
  <c r="F209" i="23"/>
  <c r="F197" i="23"/>
  <c r="G197" i="23"/>
  <c r="H197" i="23" s="1"/>
  <c r="G194" i="23"/>
  <c r="F194" i="23"/>
  <c r="F185" i="23"/>
  <c r="G185" i="23"/>
  <c r="H185" i="23" s="1"/>
  <c r="F182" i="23"/>
  <c r="G182" i="23"/>
  <c r="F179" i="23"/>
  <c r="G179" i="23"/>
  <c r="H179" i="23" s="1"/>
  <c r="F176" i="23"/>
  <c r="G176" i="23"/>
  <c r="G164" i="23"/>
  <c r="F164" i="23"/>
  <c r="F507" i="23"/>
  <c r="G507" i="23"/>
  <c r="G357" i="23"/>
  <c r="H357" i="23" s="1"/>
  <c r="F357" i="23"/>
  <c r="F354" i="23"/>
  <c r="G354" i="23"/>
  <c r="H354" i="23" s="1"/>
  <c r="G134" i="22"/>
  <c r="H134" i="22" s="1"/>
  <c r="F134" i="22"/>
  <c r="G95" i="22"/>
  <c r="H95" i="22" s="1"/>
  <c r="F95" i="22"/>
  <c r="F89" i="22"/>
  <c r="G89" i="22"/>
  <c r="H89" i="22" s="1"/>
  <c r="G80" i="22"/>
  <c r="H80" i="22" s="1"/>
  <c r="F80" i="22"/>
  <c r="G305" i="22"/>
  <c r="F305" i="22"/>
  <c r="F302" i="22"/>
  <c r="G302" i="22"/>
  <c r="H302" i="22" s="1"/>
  <c r="G290" i="22"/>
  <c r="F290" i="22"/>
  <c r="F287" i="22"/>
  <c r="G287" i="22"/>
  <c r="H287" i="22" s="1"/>
  <c r="F281" i="22"/>
  <c r="G281" i="22"/>
  <c r="H281" i="22" s="1"/>
  <c r="F263" i="22"/>
  <c r="G263" i="22"/>
  <c r="G248" i="22"/>
  <c r="H248" i="22" s="1"/>
  <c r="F248" i="22"/>
  <c r="F245" i="22"/>
  <c r="G245" i="22"/>
  <c r="G242" i="22"/>
  <c r="F242" i="22"/>
  <c r="G221" i="22"/>
  <c r="H221" i="22" s="1"/>
  <c r="F221" i="22"/>
  <c r="G203" i="22"/>
  <c r="H203" i="22" s="1"/>
  <c r="F203" i="22"/>
  <c r="F200" i="22"/>
  <c r="G200" i="22"/>
  <c r="H200" i="22" s="1"/>
  <c r="F194" i="22"/>
  <c r="G194" i="22"/>
  <c r="H194" i="22" s="1"/>
  <c r="F170" i="22"/>
  <c r="G170" i="22"/>
  <c r="H170" i="22" s="1"/>
  <c r="G164" i="22"/>
  <c r="F164" i="22"/>
  <c r="G537" i="22"/>
  <c r="F537" i="22"/>
  <c r="F534" i="22"/>
  <c r="G534" i="22"/>
  <c r="H534" i="22" s="1"/>
  <c r="G531" i="22"/>
  <c r="H531" i="22" s="1"/>
  <c r="F531" i="22"/>
  <c r="F528" i="22"/>
  <c r="G528" i="22"/>
  <c r="H528" i="22" s="1"/>
  <c r="G459" i="22"/>
  <c r="F459" i="22"/>
  <c r="G450" i="22"/>
  <c r="F450" i="22"/>
  <c r="F447" i="22"/>
  <c r="G447" i="22"/>
  <c r="H447" i="22" s="1"/>
  <c r="G438" i="22"/>
  <c r="H438" i="22" s="1"/>
  <c r="F438" i="22"/>
  <c r="F435" i="22"/>
  <c r="G435" i="22"/>
  <c r="F429" i="22"/>
  <c r="G429" i="22"/>
  <c r="H429" i="22" s="1"/>
  <c r="F378" i="22"/>
  <c r="G378" i="22"/>
  <c r="G143" i="21"/>
  <c r="F143" i="21"/>
  <c r="F107" i="21"/>
  <c r="G107" i="21"/>
  <c r="G95" i="21"/>
  <c r="H95" i="21" s="1"/>
  <c r="F95" i="21"/>
  <c r="F80" i="21"/>
  <c r="G80" i="21"/>
  <c r="F299" i="21"/>
  <c r="G299" i="21"/>
  <c r="F287" i="21"/>
  <c r="G287" i="21"/>
  <c r="F296" i="27"/>
  <c r="G296" i="27"/>
  <c r="H296" i="27" s="1"/>
  <c r="G248" i="26"/>
  <c r="F248" i="26"/>
  <c r="G215" i="26"/>
  <c r="F215" i="26"/>
  <c r="G146" i="25"/>
  <c r="H146" i="25" s="1"/>
  <c r="F146" i="25"/>
  <c r="F21" i="25"/>
  <c r="G45" i="26"/>
  <c r="G74" i="26"/>
  <c r="F268" i="22"/>
  <c r="G268" i="22"/>
  <c r="H268" i="22" s="1"/>
  <c r="F278" i="27"/>
  <c r="G278" i="27"/>
  <c r="H278" i="27" s="1"/>
  <c r="G218" i="27"/>
  <c r="H218" i="27" s="1"/>
  <c r="F218" i="27"/>
  <c r="F24" i="26"/>
  <c r="G24" i="26"/>
  <c r="H24" i="26" s="1"/>
  <c r="G206" i="26"/>
  <c r="F206" i="26"/>
  <c r="F164" i="26"/>
  <c r="G164" i="26"/>
  <c r="G42" i="25"/>
  <c r="H42" i="25" s="1"/>
  <c r="F42" i="25"/>
  <c r="H64" i="10"/>
  <c r="G42" i="26"/>
  <c r="H42" i="26" s="1"/>
  <c r="G323" i="25"/>
  <c r="F133" i="23"/>
  <c r="G133" i="23"/>
  <c r="F413" i="23"/>
  <c r="G413" i="23"/>
  <c r="H413" i="23" s="1"/>
  <c r="G103" i="22"/>
  <c r="H103" i="22" s="1"/>
  <c r="F103" i="22"/>
  <c r="F184" i="22"/>
  <c r="G184" i="22"/>
  <c r="H184" i="22" s="1"/>
  <c r="H51" i="9"/>
  <c r="H52" i="11"/>
  <c r="H46" i="11"/>
  <c r="H40" i="11"/>
  <c r="H38" i="12"/>
  <c r="F56" i="21"/>
  <c r="G48" i="21"/>
  <c r="H48" i="21" s="1"/>
  <c r="F45" i="21"/>
  <c r="G39" i="21"/>
  <c r="G27" i="21"/>
  <c r="H27" i="21" s="1"/>
  <c r="F24" i="21"/>
  <c r="G48" i="22"/>
  <c r="H48" i="22" s="1"/>
  <c r="F45" i="22"/>
  <c r="G60" i="23"/>
  <c r="F57" i="23"/>
  <c r="G48" i="24"/>
  <c r="F54" i="25"/>
  <c r="F39" i="25"/>
  <c r="G27" i="25"/>
  <c r="G60" i="27"/>
  <c r="H60" i="27" s="1"/>
  <c r="F98" i="21"/>
  <c r="F89" i="21"/>
  <c r="F74" i="21"/>
  <c r="G155" i="22"/>
  <c r="F152" i="22"/>
  <c r="G128" i="22"/>
  <c r="H128" i="22" s="1"/>
  <c r="F116" i="22"/>
  <c r="G107" i="22"/>
  <c r="H107" i="22" s="1"/>
  <c r="G92" i="22"/>
  <c r="H92" i="22" s="1"/>
  <c r="G134" i="23"/>
  <c r="F130" i="23"/>
  <c r="G116" i="23"/>
  <c r="G107" i="23"/>
  <c r="F104" i="23"/>
  <c r="G101" i="23"/>
  <c r="F82" i="23"/>
  <c r="G89" i="24"/>
  <c r="G149" i="25"/>
  <c r="H149" i="25" s="1"/>
  <c r="F134" i="26"/>
  <c r="G128" i="26"/>
  <c r="G113" i="26"/>
  <c r="H113" i="26" s="1"/>
  <c r="F278" i="21"/>
  <c r="F239" i="22"/>
  <c r="G236" i="22"/>
  <c r="F233" i="22"/>
  <c r="G230" i="22"/>
  <c r="H230" i="22" s="1"/>
  <c r="F173" i="22"/>
  <c r="F170" i="23"/>
  <c r="F266" i="25"/>
  <c r="G260" i="25"/>
  <c r="G227" i="25"/>
  <c r="G399" i="23"/>
  <c r="H399" i="23" s="1"/>
  <c r="F462" i="24"/>
  <c r="G456" i="24"/>
  <c r="G420" i="24"/>
  <c r="H420" i="24" s="1"/>
  <c r="G405" i="24"/>
  <c r="H405" i="24" s="1"/>
  <c r="G402" i="24"/>
  <c r="H402" i="24" s="1"/>
  <c r="F498" i="26"/>
  <c r="G546" i="21"/>
  <c r="F546" i="21"/>
  <c r="F543" i="21"/>
  <c r="G543" i="21"/>
  <c r="H543" i="21" s="1"/>
  <c r="F435" i="21"/>
  <c r="G435" i="21"/>
  <c r="H435" i="21" s="1"/>
  <c r="F429" i="21"/>
  <c r="G429" i="21"/>
  <c r="F423" i="21"/>
  <c r="G423" i="21"/>
  <c r="G375" i="21"/>
  <c r="F375" i="21"/>
  <c r="F363" i="21"/>
  <c r="G363" i="21"/>
  <c r="H363" i="21" s="1"/>
  <c r="F351" i="21"/>
  <c r="G351" i="21"/>
  <c r="H351" i="21" s="1"/>
  <c r="G209" i="21"/>
  <c r="H209" i="21" s="1"/>
  <c r="F206" i="21"/>
  <c r="G203" i="21"/>
  <c r="H203" i="21" s="1"/>
  <c r="F200" i="21"/>
  <c r="G197" i="21"/>
  <c r="F501" i="21"/>
  <c r="G498" i="21"/>
  <c r="H498" i="21" s="1"/>
  <c r="F495" i="21"/>
  <c r="F468" i="21"/>
  <c r="F450" i="21"/>
  <c r="G447" i="21"/>
  <c r="H447" i="21" s="1"/>
  <c r="F444" i="21"/>
  <c r="G441" i="21"/>
  <c r="H441" i="21" s="1"/>
  <c r="G251" i="24"/>
  <c r="H251" i="24" s="1"/>
  <c r="F251" i="24"/>
  <c r="F200" i="24"/>
  <c r="G200" i="24"/>
  <c r="H200" i="24" s="1"/>
  <c r="F185" i="24"/>
  <c r="G185" i="24"/>
  <c r="H185" i="24" s="1"/>
  <c r="F540" i="24"/>
  <c r="G540" i="24"/>
  <c r="H540" i="24" s="1"/>
  <c r="G516" i="24"/>
  <c r="H516" i="24" s="1"/>
  <c r="F516" i="24"/>
  <c r="G504" i="24"/>
  <c r="H504" i="24" s="1"/>
  <c r="F504" i="24"/>
  <c r="G501" i="24"/>
  <c r="H501" i="24" s="1"/>
  <c r="F501" i="24"/>
  <c r="G498" i="24"/>
  <c r="H498" i="24" s="1"/>
  <c r="F498" i="24"/>
  <c r="G489" i="24"/>
  <c r="H489" i="24" s="1"/>
  <c r="F489" i="24"/>
  <c r="G477" i="24"/>
  <c r="F477" i="24"/>
  <c r="F459" i="24"/>
  <c r="G459" i="24"/>
  <c r="H459" i="24" s="1"/>
  <c r="F453" i="24"/>
  <c r="G453" i="24"/>
  <c r="F429" i="24"/>
  <c r="G429" i="24"/>
  <c r="H429" i="24" s="1"/>
  <c r="F414" i="24"/>
  <c r="G414" i="24"/>
  <c r="H414" i="24" s="1"/>
  <c r="F396" i="24"/>
  <c r="G396" i="24"/>
  <c r="H396" i="24" s="1"/>
  <c r="F381" i="24"/>
  <c r="G381" i="24"/>
  <c r="H381" i="24" s="1"/>
  <c r="G363" i="24"/>
  <c r="H363" i="24" s="1"/>
  <c r="F363" i="24"/>
  <c r="G360" i="24"/>
  <c r="H360" i="24" s="1"/>
  <c r="F360" i="24"/>
  <c r="G351" i="24"/>
  <c r="H351" i="24" s="1"/>
  <c r="F351" i="24"/>
  <c r="G568" i="24"/>
  <c r="F568" i="24"/>
  <c r="F562" i="24"/>
  <c r="G562" i="24"/>
  <c r="F559" i="24"/>
  <c r="G559" i="24"/>
  <c r="G323" i="23"/>
  <c r="F323" i="23"/>
  <c r="G320" i="23"/>
  <c r="H320" i="23" s="1"/>
  <c r="F320" i="23"/>
  <c r="G275" i="23"/>
  <c r="F275" i="23"/>
  <c r="G272" i="23"/>
  <c r="H272" i="23" s="1"/>
  <c r="F272" i="23"/>
  <c r="G546" i="23"/>
  <c r="H546" i="23" s="1"/>
  <c r="F546" i="23"/>
  <c r="G543" i="23"/>
  <c r="F543" i="23"/>
  <c r="G540" i="23"/>
  <c r="F540" i="23"/>
  <c r="G537" i="23"/>
  <c r="H537" i="23" s="1"/>
  <c r="F537" i="23"/>
  <c r="G534" i="23"/>
  <c r="F534" i="23"/>
  <c r="G528" i="23"/>
  <c r="H528" i="23" s="1"/>
  <c r="F528" i="23"/>
  <c r="F525" i="23"/>
  <c r="G525" i="23"/>
  <c r="G522" i="23"/>
  <c r="F522" i="23"/>
  <c r="G516" i="23"/>
  <c r="F516" i="23"/>
  <c r="F504" i="23"/>
  <c r="G504" i="23"/>
  <c r="F498" i="23"/>
  <c r="G498" i="23"/>
  <c r="F495" i="23"/>
  <c r="G495" i="23"/>
  <c r="F489" i="23"/>
  <c r="G489" i="23"/>
  <c r="F486" i="23"/>
  <c r="G486" i="23"/>
  <c r="G474" i="23"/>
  <c r="H474" i="23" s="1"/>
  <c r="F474" i="23"/>
  <c r="G468" i="23"/>
  <c r="F468" i="23"/>
  <c r="F465" i="23"/>
  <c r="G465" i="23"/>
  <c r="H465" i="23" s="1"/>
  <c r="F462" i="23"/>
  <c r="G462" i="23"/>
  <c r="G453" i="23"/>
  <c r="F453" i="23"/>
  <c r="G447" i="23"/>
  <c r="H447" i="23" s="1"/>
  <c r="F447" i="23"/>
  <c r="F444" i="23"/>
  <c r="G444" i="23"/>
  <c r="F441" i="23"/>
  <c r="G441" i="23"/>
  <c r="F417" i="23"/>
  <c r="G417" i="23"/>
  <c r="F414" i="23"/>
  <c r="G414" i="23"/>
  <c r="G408" i="23"/>
  <c r="F408" i="23"/>
  <c r="G405" i="23"/>
  <c r="F405" i="23"/>
  <c r="F387" i="23"/>
  <c r="G387" i="23"/>
  <c r="H387" i="23" s="1"/>
  <c r="F384" i="23"/>
  <c r="G384" i="23"/>
  <c r="H384" i="23" s="1"/>
  <c r="G381" i="23"/>
  <c r="H381" i="23" s="1"/>
  <c r="F381" i="23"/>
  <c r="F378" i="23"/>
  <c r="G378" i="23"/>
  <c r="F375" i="23"/>
  <c r="G375" i="23"/>
  <c r="G369" i="23"/>
  <c r="F369" i="23"/>
  <c r="G366" i="23"/>
  <c r="H366" i="23" s="1"/>
  <c r="F366" i="23"/>
  <c r="F363" i="23"/>
  <c r="G363" i="23"/>
  <c r="H363" i="23" s="1"/>
  <c r="F360" i="23"/>
  <c r="G360" i="23"/>
  <c r="H360" i="23" s="1"/>
  <c r="F351" i="23"/>
  <c r="G351" i="23"/>
  <c r="H351" i="23" s="1"/>
  <c r="G348" i="23"/>
  <c r="H348" i="23" s="1"/>
  <c r="F348" i="23"/>
  <c r="G339" i="23"/>
  <c r="H339" i="23" s="1"/>
  <c r="F339" i="23"/>
  <c r="F333" i="23"/>
  <c r="G333" i="23"/>
  <c r="H333" i="23" s="1"/>
  <c r="F577" i="23"/>
  <c r="G577" i="23"/>
  <c r="H577" i="23" s="1"/>
  <c r="G562" i="23"/>
  <c r="F562" i="23"/>
  <c r="G559" i="23"/>
  <c r="H559" i="23" s="1"/>
  <c r="F559" i="23"/>
  <c r="F540" i="22"/>
  <c r="G540" i="22"/>
  <c r="H540" i="22" s="1"/>
  <c r="F525" i="22"/>
  <c r="G525" i="22"/>
  <c r="H525" i="22" s="1"/>
  <c r="G522" i="22"/>
  <c r="H522" i="22" s="1"/>
  <c r="F522" i="22"/>
  <c r="G510" i="22"/>
  <c r="F510" i="22"/>
  <c r="F501" i="22"/>
  <c r="G501" i="22"/>
  <c r="H501" i="22" s="1"/>
  <c r="G498" i="22"/>
  <c r="F498" i="22"/>
  <c r="F444" i="22"/>
  <c r="G444" i="22"/>
  <c r="G441" i="22"/>
  <c r="F441" i="22"/>
  <c r="F411" i="22"/>
  <c r="G411" i="22"/>
  <c r="H411" i="22" s="1"/>
  <c r="G408" i="22"/>
  <c r="F408" i="22"/>
  <c r="F399" i="22"/>
  <c r="G399" i="22"/>
  <c r="G396" i="22"/>
  <c r="F396" i="22"/>
  <c r="F375" i="22"/>
  <c r="G375" i="22"/>
  <c r="H375" i="22" s="1"/>
  <c r="G372" i="22"/>
  <c r="F372" i="22"/>
  <c r="G366" i="22"/>
  <c r="H366" i="22" s="1"/>
  <c r="F366" i="22"/>
  <c r="G363" i="22"/>
  <c r="F363" i="22"/>
  <c r="F351" i="22"/>
  <c r="G351" i="22"/>
  <c r="G348" i="22"/>
  <c r="H348" i="22" s="1"/>
  <c r="F348" i="22"/>
  <c r="G339" i="22"/>
  <c r="F339" i="22"/>
  <c r="F577" i="22"/>
  <c r="G577" i="22"/>
  <c r="H577" i="22" s="1"/>
  <c r="G574" i="22"/>
  <c r="H574" i="22" s="1"/>
  <c r="F574" i="22"/>
  <c r="F559" i="22"/>
  <c r="G559" i="22"/>
  <c r="H559" i="22" s="1"/>
  <c r="G556" i="22"/>
  <c r="F556" i="22"/>
  <c r="F528" i="21"/>
  <c r="G528" i="21"/>
  <c r="H528" i="21" s="1"/>
  <c r="G525" i="21"/>
  <c r="F525" i="21"/>
  <c r="F519" i="21"/>
  <c r="G519" i="21"/>
  <c r="G516" i="21"/>
  <c r="H516" i="21" s="1"/>
  <c r="F516" i="21"/>
  <c r="G504" i="21"/>
  <c r="H504" i="21" s="1"/>
  <c r="F504" i="21"/>
  <c r="G492" i="21"/>
  <c r="F492" i="21"/>
  <c r="F474" i="21"/>
  <c r="G474" i="21"/>
  <c r="H474" i="21" s="1"/>
  <c r="G471" i="21"/>
  <c r="H471" i="21" s="1"/>
  <c r="F471" i="21"/>
  <c r="G453" i="21"/>
  <c r="H453" i="21" s="1"/>
  <c r="F453" i="21"/>
  <c r="F426" i="21"/>
  <c r="G426" i="21"/>
  <c r="H426" i="21" s="1"/>
  <c r="G420" i="21"/>
  <c r="H420" i="21" s="1"/>
  <c r="F420" i="21"/>
  <c r="F399" i="21"/>
  <c r="G399" i="21"/>
  <c r="H399" i="21" s="1"/>
  <c r="G396" i="21"/>
  <c r="H396" i="21" s="1"/>
  <c r="F396" i="21"/>
  <c r="G378" i="21"/>
  <c r="F378" i="21"/>
  <c r="F577" i="21"/>
  <c r="G577" i="21"/>
  <c r="H577" i="21" s="1"/>
  <c r="F574" i="21"/>
  <c r="G574" i="21"/>
  <c r="H574" i="21" s="1"/>
  <c r="G568" i="21"/>
  <c r="F568" i="21"/>
  <c r="G562" i="21"/>
  <c r="H562" i="21" s="1"/>
  <c r="F562" i="21"/>
  <c r="G559" i="21"/>
  <c r="H559" i="21" s="1"/>
  <c r="F559" i="21"/>
  <c r="F474" i="20"/>
  <c r="G474" i="20"/>
  <c r="H474" i="20" s="1"/>
  <c r="G471" i="20"/>
  <c r="H471" i="20" s="1"/>
  <c r="F471" i="20"/>
  <c r="F447" i="20"/>
  <c r="G447" i="20"/>
  <c r="H447" i="20" s="1"/>
  <c r="G444" i="20"/>
  <c r="H444" i="20" s="1"/>
  <c r="F444" i="20"/>
  <c r="G429" i="20"/>
  <c r="F429" i="20"/>
  <c r="F399" i="20"/>
  <c r="G399" i="20"/>
  <c r="H399" i="20" s="1"/>
  <c r="G396" i="20"/>
  <c r="H396" i="20" s="1"/>
  <c r="F396" i="20"/>
  <c r="G387" i="20"/>
  <c r="H387" i="20" s="1"/>
  <c r="F387" i="20"/>
  <c r="F194" i="26"/>
  <c r="G194" i="26"/>
  <c r="H194" i="26" s="1"/>
  <c r="F525" i="26"/>
  <c r="G525" i="26"/>
  <c r="H525" i="26" s="1"/>
  <c r="F507" i="26"/>
  <c r="G507" i="26"/>
  <c r="H507" i="26" s="1"/>
  <c r="G501" i="26"/>
  <c r="H501" i="26" s="1"/>
  <c r="F501" i="26"/>
  <c r="G492" i="26"/>
  <c r="H492" i="26" s="1"/>
  <c r="F492" i="26"/>
  <c r="G444" i="26"/>
  <c r="H444" i="26" s="1"/>
  <c r="F444" i="26"/>
  <c r="F411" i="26"/>
  <c r="G411" i="26"/>
  <c r="H411" i="26" s="1"/>
  <c r="G384" i="26"/>
  <c r="H384" i="26" s="1"/>
  <c r="F384" i="26"/>
  <c r="G366" i="26"/>
  <c r="H366" i="26" s="1"/>
  <c r="F366" i="26"/>
  <c r="F230" i="25"/>
  <c r="G230" i="25"/>
  <c r="H230" i="25" s="1"/>
  <c r="F206" i="25"/>
  <c r="G206" i="25"/>
  <c r="F203" i="25"/>
  <c r="G203" i="25"/>
  <c r="H203" i="25" s="1"/>
  <c r="F194" i="25"/>
  <c r="G194" i="25"/>
  <c r="H194" i="25" s="1"/>
  <c r="F492" i="25"/>
  <c r="G492" i="25"/>
  <c r="H492" i="25" s="1"/>
  <c r="G480" i="25"/>
  <c r="H480" i="25" s="1"/>
  <c r="F480" i="25"/>
  <c r="G366" i="25"/>
  <c r="H366" i="25" s="1"/>
  <c r="F366" i="25"/>
  <c r="F574" i="25"/>
  <c r="G574" i="25"/>
  <c r="H574" i="25" s="1"/>
  <c r="G278" i="24"/>
  <c r="H278" i="24" s="1"/>
  <c r="F278" i="24"/>
  <c r="G248" i="24"/>
  <c r="H248" i="24" s="1"/>
  <c r="F248" i="24"/>
  <c r="F224" i="24"/>
  <c r="G224" i="24"/>
  <c r="F215" i="24"/>
  <c r="G215" i="24"/>
  <c r="H215" i="24" s="1"/>
  <c r="F203" i="24"/>
  <c r="G203" i="24"/>
  <c r="H203" i="24" s="1"/>
  <c r="F179" i="24"/>
  <c r="G179" i="24"/>
  <c r="H179" i="24" s="1"/>
  <c r="G546" i="24"/>
  <c r="H546" i="24" s="1"/>
  <c r="F546" i="24"/>
  <c r="G528" i="24"/>
  <c r="H528" i="24" s="1"/>
  <c r="F528" i="24"/>
  <c r="G57" i="25"/>
  <c r="G48" i="25"/>
  <c r="F33" i="25"/>
  <c r="F116" i="24"/>
  <c r="G95" i="24"/>
  <c r="H95" i="24" s="1"/>
  <c r="F86" i="24"/>
  <c r="G77" i="24"/>
  <c r="H77" i="24" s="1"/>
  <c r="G155" i="25"/>
  <c r="H155" i="25" s="1"/>
  <c r="F140" i="25"/>
  <c r="F110" i="26"/>
  <c r="F140" i="27"/>
  <c r="G320" i="24"/>
  <c r="H320" i="24" s="1"/>
  <c r="G302" i="24"/>
  <c r="H302" i="24" s="1"/>
  <c r="G167" i="24"/>
  <c r="F314" i="25"/>
  <c r="G296" i="26"/>
  <c r="F236" i="26"/>
  <c r="G227" i="26"/>
  <c r="H227" i="26" s="1"/>
  <c r="G224" i="26"/>
  <c r="G218" i="26"/>
  <c r="H218" i="26" s="1"/>
  <c r="G209" i="26"/>
  <c r="H209" i="26" s="1"/>
  <c r="F308" i="27"/>
  <c r="F480" i="24"/>
  <c r="F459" i="26"/>
  <c r="F289" i="23"/>
  <c r="G289" i="23"/>
  <c r="F350" i="23"/>
  <c r="G350" i="23"/>
  <c r="H350" i="23" s="1"/>
  <c r="G217" i="21"/>
  <c r="F217" i="21"/>
  <c r="F214" i="21"/>
  <c r="G214" i="21"/>
  <c r="H214" i="21" s="1"/>
  <c r="G211" i="21"/>
  <c r="H211" i="21" s="1"/>
  <c r="F211" i="21"/>
  <c r="G205" i="21"/>
  <c r="H205" i="21" s="1"/>
  <c r="F205" i="21"/>
  <c r="F196" i="21"/>
  <c r="G196" i="21"/>
  <c r="H196" i="21" s="1"/>
  <c r="F378" i="27"/>
  <c r="G378" i="27"/>
  <c r="F305" i="26"/>
  <c r="G305" i="26"/>
  <c r="F302" i="26"/>
  <c r="G302" i="26"/>
  <c r="H302" i="26" s="1"/>
  <c r="G293" i="26"/>
  <c r="H293" i="26" s="1"/>
  <c r="F293" i="26"/>
  <c r="F260" i="26"/>
  <c r="G260" i="26"/>
  <c r="G254" i="26"/>
  <c r="H254" i="26" s="1"/>
  <c r="F254" i="26"/>
  <c r="F251" i="26"/>
  <c r="G251" i="26"/>
  <c r="G242" i="26"/>
  <c r="F242" i="26"/>
  <c r="F173" i="26"/>
  <c r="G173" i="26"/>
  <c r="G537" i="26"/>
  <c r="H537" i="26" s="1"/>
  <c r="F537" i="26"/>
  <c r="G528" i="26"/>
  <c r="H528" i="26" s="1"/>
  <c r="F528" i="26"/>
  <c r="F516" i="26"/>
  <c r="G516" i="26"/>
  <c r="H516" i="26" s="1"/>
  <c r="G486" i="26"/>
  <c r="F486" i="26"/>
  <c r="F483" i="26"/>
  <c r="G483" i="26"/>
  <c r="F441" i="26"/>
  <c r="G441" i="26"/>
  <c r="H441" i="26" s="1"/>
  <c r="F435" i="26"/>
  <c r="G435" i="26"/>
  <c r="H435" i="26" s="1"/>
  <c r="G429" i="26"/>
  <c r="H429" i="26" s="1"/>
  <c r="F429" i="26"/>
  <c r="F414" i="26"/>
  <c r="G414" i="26"/>
  <c r="H414" i="26" s="1"/>
  <c r="G405" i="26"/>
  <c r="H405" i="26" s="1"/>
  <c r="F405" i="26"/>
  <c r="G396" i="26"/>
  <c r="H396" i="26" s="1"/>
  <c r="F396" i="26"/>
  <c r="F387" i="26"/>
  <c r="G387" i="26"/>
  <c r="H387" i="26" s="1"/>
  <c r="F381" i="26"/>
  <c r="G381" i="26"/>
  <c r="H381" i="26" s="1"/>
  <c r="F348" i="26"/>
  <c r="G348" i="26"/>
  <c r="H348" i="26" s="1"/>
  <c r="G317" i="25"/>
  <c r="H317" i="25" s="1"/>
  <c r="F317" i="25"/>
  <c r="G302" i="25"/>
  <c r="H302" i="25" s="1"/>
  <c r="F302" i="25"/>
  <c r="G275" i="25"/>
  <c r="H275" i="25" s="1"/>
  <c r="F275" i="25"/>
  <c r="G263" i="25"/>
  <c r="H263" i="25" s="1"/>
  <c r="F263" i="25"/>
  <c r="G254" i="25"/>
  <c r="H254" i="25" s="1"/>
  <c r="F254" i="25"/>
  <c r="F236" i="25"/>
  <c r="G236" i="25"/>
  <c r="H236" i="25" s="1"/>
  <c r="F218" i="25"/>
  <c r="G218" i="25"/>
  <c r="H218" i="25" s="1"/>
  <c r="G537" i="25"/>
  <c r="H537" i="25" s="1"/>
  <c r="F537" i="25"/>
  <c r="G516" i="25"/>
  <c r="H516" i="25" s="1"/>
  <c r="F516" i="25"/>
  <c r="G504" i="25"/>
  <c r="H504" i="25" s="1"/>
  <c r="F504" i="25"/>
  <c r="F483" i="25"/>
  <c r="G483" i="25"/>
  <c r="F471" i="25"/>
  <c r="G471" i="25"/>
  <c r="H471" i="25" s="1"/>
  <c r="F465" i="25"/>
  <c r="G465" i="25"/>
  <c r="H465" i="25" s="1"/>
  <c r="F405" i="25"/>
  <c r="G405" i="25"/>
  <c r="H405" i="25" s="1"/>
  <c r="G396" i="25"/>
  <c r="H396" i="25" s="1"/>
  <c r="F396" i="25"/>
  <c r="G387" i="25"/>
  <c r="H387" i="25" s="1"/>
  <c r="F387" i="25"/>
  <c r="F375" i="25"/>
  <c r="G375" i="25"/>
  <c r="H375" i="25" s="1"/>
  <c r="F363" i="25"/>
  <c r="G363" i="25"/>
  <c r="H363" i="25" s="1"/>
  <c r="G360" i="25"/>
  <c r="H360" i="25" s="1"/>
  <c r="F360" i="25"/>
  <c r="G577" i="25"/>
  <c r="H577" i="25" s="1"/>
  <c r="F577" i="25"/>
  <c r="G281" i="24"/>
  <c r="H281" i="24" s="1"/>
  <c r="F281" i="24"/>
  <c r="G275" i="24"/>
  <c r="H275" i="24" s="1"/>
  <c r="F275" i="24"/>
  <c r="F263" i="24"/>
  <c r="G263" i="24"/>
  <c r="F260" i="24"/>
  <c r="G260" i="24"/>
  <c r="H260" i="24" s="1"/>
  <c r="F227" i="24"/>
  <c r="G227" i="24"/>
  <c r="H227" i="24" s="1"/>
  <c r="F182" i="24"/>
  <c r="G182" i="24"/>
  <c r="H182" i="24" s="1"/>
  <c r="G525" i="24"/>
  <c r="H525" i="24" s="1"/>
  <c r="F525" i="24"/>
  <c r="G519" i="24"/>
  <c r="H519" i="24" s="1"/>
  <c r="F519" i="24"/>
  <c r="G63" i="24"/>
  <c r="G39" i="24"/>
  <c r="H39" i="24" s="1"/>
  <c r="G30" i="24"/>
  <c r="H30" i="24" s="1"/>
  <c r="G63" i="25"/>
  <c r="G60" i="25"/>
  <c r="H60" i="25" s="1"/>
  <c r="G45" i="25"/>
  <c r="F30" i="25"/>
  <c r="G24" i="25"/>
  <c r="H24" i="25" s="1"/>
  <c r="G54" i="26"/>
  <c r="F51" i="26"/>
  <c r="G48" i="26"/>
  <c r="G36" i="26"/>
  <c r="G33" i="26"/>
  <c r="H33" i="26" s="1"/>
  <c r="G33" i="27"/>
  <c r="H33" i="27" s="1"/>
  <c r="G36" i="29"/>
  <c r="H36" i="29" s="1"/>
  <c r="F113" i="24"/>
  <c r="F104" i="24"/>
  <c r="G74" i="24"/>
  <c r="H74" i="24" s="1"/>
  <c r="G134" i="25"/>
  <c r="G110" i="25"/>
  <c r="F74" i="25"/>
  <c r="G155" i="26"/>
  <c r="H155" i="26" s="1"/>
  <c r="G92" i="26"/>
  <c r="G86" i="27"/>
  <c r="H86" i="27" s="1"/>
  <c r="G296" i="24"/>
  <c r="H296" i="24" s="1"/>
  <c r="F272" i="24"/>
  <c r="G254" i="24"/>
  <c r="H254" i="24" s="1"/>
  <c r="F218" i="24"/>
  <c r="G188" i="24"/>
  <c r="H188" i="24" s="1"/>
  <c r="G293" i="25"/>
  <c r="H293" i="25" s="1"/>
  <c r="F269" i="25"/>
  <c r="F251" i="25"/>
  <c r="G242" i="25"/>
  <c r="F257" i="26"/>
  <c r="F239" i="26"/>
  <c r="G483" i="24"/>
  <c r="F546" i="25"/>
  <c r="G534" i="25"/>
  <c r="H534" i="25" s="1"/>
  <c r="F465" i="26"/>
  <c r="F559" i="27"/>
  <c r="H60" i="10"/>
  <c r="H36" i="13"/>
  <c r="H55" i="19"/>
  <c r="F44" i="21"/>
  <c r="F23" i="21"/>
  <c r="G60" i="24"/>
  <c r="H60" i="24" s="1"/>
  <c r="G57" i="24"/>
  <c r="H57" i="24" s="1"/>
  <c r="G54" i="24"/>
  <c r="F51" i="25"/>
  <c r="G36" i="25"/>
  <c r="G57" i="26"/>
  <c r="F39" i="26"/>
  <c r="G57" i="27"/>
  <c r="H57" i="27" s="1"/>
  <c r="F124" i="21"/>
  <c r="F143" i="23"/>
  <c r="F140" i="23"/>
  <c r="F137" i="23"/>
  <c r="F128" i="23"/>
  <c r="F113" i="23"/>
  <c r="F110" i="23"/>
  <c r="G98" i="23"/>
  <c r="F92" i="23"/>
  <c r="F86" i="23"/>
  <c r="F83" i="23"/>
  <c r="G134" i="24"/>
  <c r="G110" i="24"/>
  <c r="G143" i="25"/>
  <c r="H143" i="25" s="1"/>
  <c r="F122" i="25"/>
  <c r="F119" i="25"/>
  <c r="G107" i="25"/>
  <c r="G104" i="25"/>
  <c r="G101" i="25"/>
  <c r="H101" i="25" s="1"/>
  <c r="G98" i="25"/>
  <c r="G92" i="25"/>
  <c r="F80" i="25"/>
  <c r="G146" i="26"/>
  <c r="F101" i="26"/>
  <c r="G77" i="26"/>
  <c r="F134" i="27"/>
  <c r="G173" i="20"/>
  <c r="H173" i="20" s="1"/>
  <c r="F170" i="20"/>
  <c r="G320" i="21"/>
  <c r="H320" i="21" s="1"/>
  <c r="F317" i="21"/>
  <c r="G248" i="21"/>
  <c r="F245" i="21"/>
  <c r="G236" i="21"/>
  <c r="F233" i="21"/>
  <c r="G224" i="21"/>
  <c r="F215" i="21"/>
  <c r="G173" i="21"/>
  <c r="H173" i="21" s="1"/>
  <c r="F170" i="21"/>
  <c r="G323" i="22"/>
  <c r="F320" i="22"/>
  <c r="G311" i="22"/>
  <c r="H311" i="22" s="1"/>
  <c r="G296" i="22"/>
  <c r="F293" i="22"/>
  <c r="G278" i="22"/>
  <c r="H278" i="22" s="1"/>
  <c r="G269" i="22"/>
  <c r="F251" i="22"/>
  <c r="G209" i="22"/>
  <c r="F206" i="22"/>
  <c r="F179" i="22"/>
  <c r="G314" i="23"/>
  <c r="H314" i="23" s="1"/>
  <c r="F311" i="23"/>
  <c r="G290" i="23"/>
  <c r="G287" i="23"/>
  <c r="H287" i="23" s="1"/>
  <c r="G284" i="23"/>
  <c r="H284" i="23" s="1"/>
  <c r="G278" i="23"/>
  <c r="G242" i="23"/>
  <c r="F239" i="23"/>
  <c r="G206" i="23"/>
  <c r="H206" i="23" s="1"/>
  <c r="F173" i="23"/>
  <c r="G311" i="24"/>
  <c r="H311" i="24" s="1"/>
  <c r="F305" i="24"/>
  <c r="F257" i="24"/>
  <c r="F221" i="24"/>
  <c r="F320" i="25"/>
  <c r="G296" i="25"/>
  <c r="F281" i="25"/>
  <c r="F257" i="25"/>
  <c r="F248" i="25"/>
  <c r="F245" i="25"/>
  <c r="G239" i="25"/>
  <c r="H239" i="25" s="1"/>
  <c r="G215" i="25"/>
  <c r="F173" i="25"/>
  <c r="F323" i="26"/>
  <c r="F290" i="26"/>
  <c r="G185" i="26"/>
  <c r="H185" i="26" s="1"/>
  <c r="G179" i="26"/>
  <c r="G528" i="20"/>
  <c r="H528" i="20" s="1"/>
  <c r="F525" i="20"/>
  <c r="G501" i="20"/>
  <c r="H501" i="20" s="1"/>
  <c r="F498" i="20"/>
  <c r="G456" i="20"/>
  <c r="F453" i="20"/>
  <c r="G450" i="20"/>
  <c r="H450" i="20" s="1"/>
  <c r="G540" i="21"/>
  <c r="F537" i="21"/>
  <c r="G534" i="21"/>
  <c r="H534" i="21" s="1"/>
  <c r="F489" i="21"/>
  <c r="G486" i="21"/>
  <c r="H486" i="21" s="1"/>
  <c r="F483" i="21"/>
  <c r="G438" i="21"/>
  <c r="F417" i="21"/>
  <c r="G414" i="21"/>
  <c r="H414" i="21" s="1"/>
  <c r="F387" i="21"/>
  <c r="F360" i="21"/>
  <c r="F354" i="21"/>
  <c r="G348" i="21"/>
  <c r="G333" i="21"/>
  <c r="H333" i="21" s="1"/>
  <c r="F546" i="22"/>
  <c r="G543" i="22"/>
  <c r="H543" i="22" s="1"/>
  <c r="F495" i="22"/>
  <c r="G492" i="22"/>
  <c r="H492" i="22" s="1"/>
  <c r="F489" i="22"/>
  <c r="G477" i="22"/>
  <c r="F474" i="22"/>
  <c r="F462" i="22"/>
  <c r="G420" i="22"/>
  <c r="H420" i="22" s="1"/>
  <c r="F417" i="22"/>
  <c r="G414" i="22"/>
  <c r="F405" i="22"/>
  <c r="G402" i="22"/>
  <c r="H402" i="22" s="1"/>
  <c r="F393" i="22"/>
  <c r="G387" i="22"/>
  <c r="F384" i="22"/>
  <c r="G381" i="22"/>
  <c r="G480" i="23"/>
  <c r="F429" i="23"/>
  <c r="F426" i="23"/>
  <c r="G396" i="23"/>
  <c r="H396" i="23" s="1"/>
  <c r="F393" i="23"/>
  <c r="G359" i="23"/>
  <c r="F543" i="24"/>
  <c r="F513" i="25"/>
  <c r="F565" i="21"/>
  <c r="F565" i="22"/>
  <c r="G562" i="22"/>
  <c r="H562" i="22" s="1"/>
  <c r="F339" i="20"/>
  <c r="F568" i="20"/>
  <c r="F310" i="27"/>
  <c r="G310" i="27"/>
  <c r="H310" i="27" s="1"/>
  <c r="F271" i="27"/>
  <c r="G271" i="27"/>
  <c r="H271" i="27" s="1"/>
  <c r="F178" i="27"/>
  <c r="G178" i="27"/>
  <c r="F91" i="26"/>
  <c r="G91" i="26"/>
  <c r="H91" i="26" s="1"/>
  <c r="G79" i="26"/>
  <c r="H79" i="26" s="1"/>
  <c r="F79" i="26"/>
  <c r="F271" i="26"/>
  <c r="G271" i="26"/>
  <c r="H271" i="26" s="1"/>
  <c r="F217" i="26"/>
  <c r="G217" i="26"/>
  <c r="H217" i="26" s="1"/>
  <c r="G62" i="25"/>
  <c r="F62" i="25"/>
  <c r="F38" i="25"/>
  <c r="G38" i="25"/>
  <c r="G29" i="25"/>
  <c r="F29" i="25"/>
  <c r="F23" i="25"/>
  <c r="G23" i="25"/>
  <c r="H23" i="25" s="1"/>
  <c r="G148" i="25"/>
  <c r="F148" i="25"/>
  <c r="F124" i="25"/>
  <c r="G124" i="25"/>
  <c r="F100" i="25"/>
  <c r="G100" i="25"/>
  <c r="F88" i="25"/>
  <c r="G88" i="25"/>
  <c r="F244" i="25"/>
  <c r="G244" i="25"/>
  <c r="H244" i="25" s="1"/>
  <c r="G235" i="25"/>
  <c r="H235" i="25" s="1"/>
  <c r="F235" i="25"/>
  <c r="G226" i="25"/>
  <c r="H226" i="25" s="1"/>
  <c r="F226" i="25"/>
  <c r="F214" i="25"/>
  <c r="G214" i="25"/>
  <c r="H214" i="25" s="1"/>
  <c r="F545" i="25"/>
  <c r="G545" i="25"/>
  <c r="H545" i="25" s="1"/>
  <c r="F65" i="24"/>
  <c r="G65" i="24"/>
  <c r="G38" i="24"/>
  <c r="F38" i="24"/>
  <c r="F20" i="24"/>
  <c r="G20" i="24"/>
  <c r="F148" i="24"/>
  <c r="G148" i="24"/>
  <c r="F133" i="24"/>
  <c r="G133" i="24"/>
  <c r="H133" i="24" s="1"/>
  <c r="G115" i="24"/>
  <c r="H115" i="24" s="1"/>
  <c r="F115" i="24"/>
  <c r="G100" i="24"/>
  <c r="F100" i="24"/>
  <c r="G310" i="24"/>
  <c r="H310" i="24" s="1"/>
  <c r="F310" i="24"/>
  <c r="F292" i="24"/>
  <c r="G292" i="24"/>
  <c r="H292" i="24" s="1"/>
  <c r="G277" i="24"/>
  <c r="F277" i="24"/>
  <c r="F268" i="24"/>
  <c r="G268" i="24"/>
  <c r="H268" i="24" s="1"/>
  <c r="G232" i="24"/>
  <c r="F232" i="24"/>
  <c r="F199" i="24"/>
  <c r="G199" i="24"/>
  <c r="F184" i="24"/>
  <c r="G184" i="24"/>
  <c r="H184" i="24" s="1"/>
  <c r="F446" i="24"/>
  <c r="G446" i="24"/>
  <c r="F428" i="24"/>
  <c r="G428" i="24"/>
  <c r="F410" i="24"/>
  <c r="G410" i="24"/>
  <c r="H410" i="24" s="1"/>
  <c r="G377" i="24"/>
  <c r="H377" i="24" s="1"/>
  <c r="F377" i="24"/>
  <c r="G579" i="24"/>
  <c r="F579" i="24"/>
  <c r="G56" i="23"/>
  <c r="H56" i="23" s="1"/>
  <c r="F56" i="23"/>
  <c r="F145" i="23"/>
  <c r="G145" i="23"/>
  <c r="F136" i="23"/>
  <c r="G136" i="23"/>
  <c r="G127" i="23"/>
  <c r="F127" i="23"/>
  <c r="G112" i="23"/>
  <c r="H112" i="23" s="1"/>
  <c r="F112" i="23"/>
  <c r="G106" i="23"/>
  <c r="F106" i="23"/>
  <c r="G79" i="23"/>
  <c r="F79" i="23"/>
  <c r="G319" i="23"/>
  <c r="H319" i="23" s="1"/>
  <c r="F319" i="23"/>
  <c r="G313" i="23"/>
  <c r="H313" i="23" s="1"/>
  <c r="F313" i="23"/>
  <c r="F292" i="23"/>
  <c r="G292" i="23"/>
  <c r="H292" i="23" s="1"/>
  <c r="G271" i="23"/>
  <c r="H271" i="23" s="1"/>
  <c r="F271" i="23"/>
  <c r="F244" i="23"/>
  <c r="G244" i="23"/>
  <c r="H244" i="23" s="1"/>
  <c r="F235" i="23"/>
  <c r="G235" i="23"/>
  <c r="F223" i="23"/>
  <c r="G223" i="23"/>
  <c r="H223" i="23" s="1"/>
  <c r="G214" i="23"/>
  <c r="F214" i="23"/>
  <c r="F193" i="23"/>
  <c r="G193" i="23"/>
  <c r="H193" i="23" s="1"/>
  <c r="F181" i="23"/>
  <c r="G181" i="23"/>
  <c r="G533" i="23"/>
  <c r="H533" i="23" s="1"/>
  <c r="F533" i="23"/>
  <c r="G518" i="23"/>
  <c r="H518" i="23" s="1"/>
  <c r="F518" i="23"/>
  <c r="F500" i="23"/>
  <c r="G500" i="23"/>
  <c r="H500" i="23" s="1"/>
  <c r="F494" i="23"/>
  <c r="G494" i="23"/>
  <c r="H494" i="23" s="1"/>
  <c r="F485" i="23"/>
  <c r="G485" i="23"/>
  <c r="H485" i="23" s="1"/>
  <c r="F458" i="23"/>
  <c r="G458" i="23"/>
  <c r="H458" i="23" s="1"/>
  <c r="G434" i="23"/>
  <c r="H434" i="23" s="1"/>
  <c r="F434" i="23"/>
  <c r="F416" i="23"/>
  <c r="G416" i="23"/>
  <c r="H416" i="23" s="1"/>
  <c r="G398" i="23"/>
  <c r="F398" i="23"/>
  <c r="F383" i="23"/>
  <c r="G383" i="23"/>
  <c r="H383" i="23" s="1"/>
  <c r="G374" i="23"/>
  <c r="F374" i="23"/>
  <c r="G365" i="23"/>
  <c r="F365" i="23"/>
  <c r="F356" i="23"/>
  <c r="G356" i="23"/>
  <c r="H356" i="23" s="1"/>
  <c r="F344" i="23"/>
  <c r="G344" i="23"/>
  <c r="G338" i="23"/>
  <c r="F338" i="23"/>
  <c r="F332" i="23"/>
  <c r="G332" i="23"/>
  <c r="G53" i="22"/>
  <c r="F53" i="22"/>
  <c r="G142" i="22"/>
  <c r="H142" i="22" s="1"/>
  <c r="F142" i="22"/>
  <c r="F136" i="22"/>
  <c r="G136" i="22"/>
  <c r="G127" i="22"/>
  <c r="F127" i="22"/>
  <c r="G91" i="22"/>
  <c r="F91" i="22"/>
  <c r="F82" i="22"/>
  <c r="G82" i="22"/>
  <c r="G73" i="22"/>
  <c r="F73" i="22"/>
  <c r="G313" i="22"/>
  <c r="H313" i="22" s="1"/>
  <c r="F313" i="22"/>
  <c r="G295" i="22"/>
  <c r="H295" i="22" s="1"/>
  <c r="F295" i="22"/>
  <c r="F271" i="22"/>
  <c r="G271" i="22"/>
  <c r="H271" i="22" s="1"/>
  <c r="F259" i="22"/>
  <c r="G259" i="22"/>
  <c r="H259" i="22" s="1"/>
  <c r="G244" i="22"/>
  <c r="H244" i="22" s="1"/>
  <c r="F244" i="22"/>
  <c r="G235" i="22"/>
  <c r="H235" i="22" s="1"/>
  <c r="F235" i="22"/>
  <c r="F223" i="22"/>
  <c r="G223" i="22"/>
  <c r="H223" i="22" s="1"/>
  <c r="F202" i="22"/>
  <c r="G202" i="22"/>
  <c r="G539" i="22"/>
  <c r="H539" i="22" s="1"/>
  <c r="F539" i="22"/>
  <c r="F524" i="22"/>
  <c r="G524" i="22"/>
  <c r="H524" i="22" s="1"/>
  <c r="F512" i="22"/>
  <c r="G512" i="22"/>
  <c r="H512" i="22" s="1"/>
  <c r="G506" i="22"/>
  <c r="H506" i="22" s="1"/>
  <c r="F506" i="22"/>
  <c r="G476" i="22"/>
  <c r="H476" i="22" s="1"/>
  <c r="F476" i="22"/>
  <c r="F455" i="22"/>
  <c r="G455" i="22"/>
  <c r="H455" i="22" s="1"/>
  <c r="F440" i="22"/>
  <c r="G440" i="22"/>
  <c r="H440" i="22" s="1"/>
  <c r="G431" i="22"/>
  <c r="H431" i="22" s="1"/>
  <c r="F431" i="22"/>
  <c r="F419" i="22"/>
  <c r="G419" i="22"/>
  <c r="H419" i="22" s="1"/>
  <c r="F413" i="22"/>
  <c r="G413" i="22"/>
  <c r="H413" i="22" s="1"/>
  <c r="G404" i="22"/>
  <c r="H404" i="22" s="1"/>
  <c r="F404" i="22"/>
  <c r="F389" i="22"/>
  <c r="G389" i="22"/>
  <c r="H389" i="22" s="1"/>
  <c r="F371" i="22"/>
  <c r="G371" i="22"/>
  <c r="H371" i="22" s="1"/>
  <c r="F341" i="22"/>
  <c r="G341" i="22"/>
  <c r="H341" i="22" s="1"/>
  <c r="G558" i="22"/>
  <c r="F558" i="22"/>
  <c r="G53" i="21"/>
  <c r="F53" i="21"/>
  <c r="G20" i="21"/>
  <c r="F20" i="21"/>
  <c r="G148" i="21"/>
  <c r="F148" i="21"/>
  <c r="F133" i="21"/>
  <c r="G133" i="21"/>
  <c r="F115" i="21"/>
  <c r="G115" i="21"/>
  <c r="F91" i="21"/>
  <c r="G91" i="21"/>
  <c r="H91" i="21" s="1"/>
  <c r="F307" i="21"/>
  <c r="G307" i="21"/>
  <c r="H307" i="21" s="1"/>
  <c r="G295" i="21"/>
  <c r="H295" i="21" s="1"/>
  <c r="F295" i="21"/>
  <c r="F277" i="21"/>
  <c r="G277" i="21"/>
  <c r="H277" i="21" s="1"/>
  <c r="G268" i="21"/>
  <c r="H268" i="21" s="1"/>
  <c r="F268" i="21"/>
  <c r="G262" i="21"/>
  <c r="F262" i="21"/>
  <c r="G253" i="21"/>
  <c r="F253" i="21"/>
  <c r="G238" i="21"/>
  <c r="H238" i="21" s="1"/>
  <c r="F238" i="21"/>
  <c r="G220" i="21"/>
  <c r="H220" i="21" s="1"/>
  <c r="F220" i="21"/>
  <c r="G208" i="21"/>
  <c r="H208" i="21" s="1"/>
  <c r="F208" i="21"/>
  <c r="F533" i="21"/>
  <c r="G533" i="21"/>
  <c r="H533" i="21" s="1"/>
  <c r="F518" i="21"/>
  <c r="G518" i="21"/>
  <c r="H518" i="21" s="1"/>
  <c r="G500" i="21"/>
  <c r="H500" i="21" s="1"/>
  <c r="F500" i="21"/>
  <c r="G494" i="21"/>
  <c r="H494" i="21" s="1"/>
  <c r="F494" i="21"/>
  <c r="G485" i="21"/>
  <c r="H485" i="21" s="1"/>
  <c r="F485" i="21"/>
  <c r="F479" i="21"/>
  <c r="G479" i="21"/>
  <c r="H479" i="21" s="1"/>
  <c r="F467" i="21"/>
  <c r="G467" i="21"/>
  <c r="G455" i="21"/>
  <c r="H455" i="21" s="1"/>
  <c r="F455" i="21"/>
  <c r="F443" i="21"/>
  <c r="G443" i="21"/>
  <c r="H443" i="21" s="1"/>
  <c r="G428" i="21"/>
  <c r="H428" i="21" s="1"/>
  <c r="F428" i="21"/>
  <c r="G410" i="21"/>
  <c r="H410" i="21" s="1"/>
  <c r="F410" i="21"/>
  <c r="G404" i="21"/>
  <c r="H404" i="21" s="1"/>
  <c r="F404" i="21"/>
  <c r="F389" i="21"/>
  <c r="G389" i="21"/>
  <c r="H389" i="21" s="1"/>
  <c r="G371" i="21"/>
  <c r="H371" i="21" s="1"/>
  <c r="F371" i="21"/>
  <c r="F359" i="21"/>
  <c r="G359" i="21"/>
  <c r="G347" i="21"/>
  <c r="H347" i="21" s="1"/>
  <c r="F347" i="21"/>
  <c r="G338" i="21"/>
  <c r="H338" i="21" s="1"/>
  <c r="F338" i="21"/>
  <c r="G579" i="21"/>
  <c r="F579" i="21"/>
  <c r="G558" i="21"/>
  <c r="F558" i="21"/>
  <c r="G53" i="20"/>
  <c r="H53" i="20" s="1"/>
  <c r="F53" i="20"/>
  <c r="F26" i="20"/>
  <c r="G26" i="20"/>
  <c r="H26" i="20" s="1"/>
  <c r="G136" i="20"/>
  <c r="H136" i="20" s="1"/>
  <c r="F136" i="20"/>
  <c r="G91" i="20"/>
  <c r="H91" i="20" s="1"/>
  <c r="F91" i="20"/>
  <c r="F85" i="20"/>
  <c r="G85" i="20"/>
  <c r="G319" i="20"/>
  <c r="H319" i="20" s="1"/>
  <c r="F319" i="20"/>
  <c r="G313" i="20"/>
  <c r="H313" i="20" s="1"/>
  <c r="F313" i="20"/>
  <c r="F298" i="20"/>
  <c r="G298" i="20"/>
  <c r="F268" i="20"/>
  <c r="G268" i="20"/>
  <c r="H268" i="20" s="1"/>
  <c r="F262" i="20"/>
  <c r="G262" i="20"/>
  <c r="F253" i="20"/>
  <c r="G253" i="20"/>
  <c r="F229" i="20"/>
  <c r="G229" i="20"/>
  <c r="G217" i="20"/>
  <c r="F217" i="20"/>
  <c r="F199" i="20"/>
  <c r="G199" i="20"/>
  <c r="F184" i="20"/>
  <c r="G184" i="20"/>
  <c r="F175" i="20"/>
  <c r="G175" i="20"/>
  <c r="H175" i="20" s="1"/>
  <c r="F533" i="20"/>
  <c r="G533" i="20"/>
  <c r="H533" i="20" s="1"/>
  <c r="F518" i="20"/>
  <c r="G518" i="20"/>
  <c r="H518" i="20" s="1"/>
  <c r="F500" i="20"/>
  <c r="G500" i="20"/>
  <c r="H500" i="20" s="1"/>
  <c r="F494" i="20"/>
  <c r="G494" i="20"/>
  <c r="H494" i="20" s="1"/>
  <c r="F485" i="20"/>
  <c r="G485" i="20"/>
  <c r="H485" i="20" s="1"/>
  <c r="G479" i="20"/>
  <c r="H479" i="20" s="1"/>
  <c r="F479" i="20"/>
  <c r="G467" i="20"/>
  <c r="H467" i="20" s="1"/>
  <c r="F467" i="20"/>
  <c r="G455" i="20"/>
  <c r="H455" i="20" s="1"/>
  <c r="F455" i="20"/>
  <c r="G443" i="20"/>
  <c r="H443" i="20" s="1"/>
  <c r="F443" i="20"/>
  <c r="F428" i="20"/>
  <c r="G428" i="20"/>
  <c r="H428" i="20" s="1"/>
  <c r="G410" i="20"/>
  <c r="H410" i="20" s="1"/>
  <c r="F410" i="20"/>
  <c r="G404" i="20"/>
  <c r="H404" i="20" s="1"/>
  <c r="F404" i="20"/>
  <c r="G389" i="20"/>
  <c r="H389" i="20" s="1"/>
  <c r="F389" i="20"/>
  <c r="F371" i="20"/>
  <c r="G371" i="20"/>
  <c r="H371" i="20" s="1"/>
  <c r="F359" i="20"/>
  <c r="G359" i="20"/>
  <c r="H359" i="20" s="1"/>
  <c r="F347" i="20"/>
  <c r="G347" i="20"/>
  <c r="H347" i="20" s="1"/>
  <c r="G579" i="20"/>
  <c r="F579" i="20"/>
  <c r="F148" i="19"/>
  <c r="G148" i="19"/>
  <c r="G133" i="19"/>
  <c r="H133" i="19" s="1"/>
  <c r="F133" i="19"/>
  <c r="F124" i="19"/>
  <c r="G124" i="19"/>
  <c r="H124" i="19" s="1"/>
  <c r="F112" i="19"/>
  <c r="G112" i="19"/>
  <c r="G106" i="19"/>
  <c r="H106" i="19" s="1"/>
  <c r="F106" i="19"/>
  <c r="G91" i="19"/>
  <c r="F91" i="19"/>
  <c r="F82" i="19"/>
  <c r="G82" i="19"/>
  <c r="G307" i="19"/>
  <c r="H307" i="19" s="1"/>
  <c r="F307" i="19"/>
  <c r="F277" i="19"/>
  <c r="G277" i="19"/>
  <c r="H277" i="19" s="1"/>
  <c r="F268" i="19"/>
  <c r="G268" i="19"/>
  <c r="G208" i="19"/>
  <c r="F208" i="19"/>
  <c r="G23" i="19"/>
  <c r="G41" i="20"/>
  <c r="G62" i="21"/>
  <c r="G35" i="21"/>
  <c r="F65" i="22"/>
  <c r="F35" i="22"/>
  <c r="F44" i="23"/>
  <c r="F32" i="24"/>
  <c r="G23" i="24"/>
  <c r="H23" i="24" s="1"/>
  <c r="F56" i="25"/>
  <c r="F26" i="26"/>
  <c r="G154" i="19"/>
  <c r="F145" i="19"/>
  <c r="F127" i="19"/>
  <c r="F94" i="19"/>
  <c r="F139" i="20"/>
  <c r="G118" i="20"/>
  <c r="H118" i="20" s="1"/>
  <c r="G109" i="20"/>
  <c r="H109" i="20" s="1"/>
  <c r="G100" i="20"/>
  <c r="H100" i="20" s="1"/>
  <c r="F88" i="20"/>
  <c r="G118" i="21"/>
  <c r="F118" i="22"/>
  <c r="F88" i="22"/>
  <c r="F82" i="24"/>
  <c r="G292" i="20"/>
  <c r="H292" i="20" s="1"/>
  <c r="G172" i="20"/>
  <c r="F301" i="21"/>
  <c r="F292" i="21"/>
  <c r="G232" i="21"/>
  <c r="G187" i="21"/>
  <c r="H187" i="21" s="1"/>
  <c r="F184" i="21"/>
  <c r="F292" i="22"/>
  <c r="F286" i="22"/>
  <c r="F310" i="23"/>
  <c r="F274" i="23"/>
  <c r="G265" i="23"/>
  <c r="H265" i="23" s="1"/>
  <c r="F262" i="23"/>
  <c r="G259" i="23"/>
  <c r="H259" i="23" s="1"/>
  <c r="G253" i="23"/>
  <c r="H253" i="23" s="1"/>
  <c r="F211" i="23"/>
  <c r="G208" i="23"/>
  <c r="G196" i="23"/>
  <c r="H196" i="23" s="1"/>
  <c r="F289" i="24"/>
  <c r="F220" i="24"/>
  <c r="F217" i="24"/>
  <c r="G214" i="24"/>
  <c r="H214" i="24" s="1"/>
  <c r="F62" i="29"/>
  <c r="G62" i="29"/>
  <c r="H62" i="29" s="1"/>
  <c r="F277" i="27"/>
  <c r="G277" i="27"/>
  <c r="F494" i="27"/>
  <c r="G494" i="27"/>
  <c r="H494" i="27" s="1"/>
  <c r="F65" i="26"/>
  <c r="G65" i="26"/>
  <c r="G82" i="26"/>
  <c r="H82" i="26" s="1"/>
  <c r="F82" i="26"/>
  <c r="F214" i="26"/>
  <c r="G214" i="26"/>
  <c r="G65" i="25"/>
  <c r="F65" i="25"/>
  <c r="G32" i="25"/>
  <c r="H32" i="25" s="1"/>
  <c r="F32" i="25"/>
  <c r="F26" i="25"/>
  <c r="G26" i="25"/>
  <c r="F145" i="25"/>
  <c r="G145" i="25"/>
  <c r="F127" i="25"/>
  <c r="G127" i="25"/>
  <c r="H127" i="25" s="1"/>
  <c r="G112" i="25"/>
  <c r="F112" i="25"/>
  <c r="G298" i="25"/>
  <c r="H298" i="25" s="1"/>
  <c r="F298" i="25"/>
  <c r="G196" i="25"/>
  <c r="H196" i="25" s="1"/>
  <c r="F196" i="25"/>
  <c r="F377" i="25"/>
  <c r="G377" i="25"/>
  <c r="H377" i="25" s="1"/>
  <c r="F53" i="24"/>
  <c r="G53" i="24"/>
  <c r="G44" i="24"/>
  <c r="F44" i="24"/>
  <c r="F145" i="24"/>
  <c r="G145" i="24"/>
  <c r="G136" i="24"/>
  <c r="H136" i="24" s="1"/>
  <c r="F136" i="24"/>
  <c r="G112" i="24"/>
  <c r="H112" i="24" s="1"/>
  <c r="F112" i="24"/>
  <c r="F91" i="24"/>
  <c r="G91" i="24"/>
  <c r="F259" i="24"/>
  <c r="G259" i="24"/>
  <c r="H259" i="24" s="1"/>
  <c r="F244" i="24"/>
  <c r="G244" i="24"/>
  <c r="F235" i="24"/>
  <c r="G235" i="24"/>
  <c r="G223" i="24"/>
  <c r="H223" i="24" s="1"/>
  <c r="F223" i="24"/>
  <c r="F205" i="24"/>
  <c r="G205" i="24"/>
  <c r="H205" i="24" s="1"/>
  <c r="F178" i="24"/>
  <c r="G178" i="24"/>
  <c r="H178" i="24" s="1"/>
  <c r="F533" i="24"/>
  <c r="G533" i="24"/>
  <c r="G488" i="24"/>
  <c r="F488" i="24"/>
  <c r="G479" i="24"/>
  <c r="F479" i="24"/>
  <c r="G470" i="24"/>
  <c r="H470" i="24" s="1"/>
  <c r="F470" i="24"/>
  <c r="F440" i="24"/>
  <c r="G440" i="24"/>
  <c r="G425" i="24"/>
  <c r="F425" i="24"/>
  <c r="F419" i="24"/>
  <c r="G419" i="24"/>
  <c r="F401" i="24"/>
  <c r="G401" i="24"/>
  <c r="G359" i="24"/>
  <c r="F359" i="24"/>
  <c r="G50" i="23"/>
  <c r="H50" i="23" s="1"/>
  <c r="F50" i="23"/>
  <c r="F148" i="23"/>
  <c r="G148" i="23"/>
  <c r="G124" i="23"/>
  <c r="F124" i="23"/>
  <c r="G103" i="23"/>
  <c r="H103" i="23" s="1"/>
  <c r="F103" i="23"/>
  <c r="G76" i="23"/>
  <c r="H76" i="23" s="1"/>
  <c r="F76" i="23"/>
  <c r="G73" i="23"/>
  <c r="F73" i="23"/>
  <c r="G307" i="23"/>
  <c r="H307" i="23" s="1"/>
  <c r="F307" i="23"/>
  <c r="G295" i="23"/>
  <c r="F295" i="23"/>
  <c r="F277" i="23"/>
  <c r="G277" i="23"/>
  <c r="F268" i="23"/>
  <c r="G268" i="23"/>
  <c r="G217" i="23"/>
  <c r="F217" i="23"/>
  <c r="G187" i="23"/>
  <c r="F187" i="23"/>
  <c r="F506" i="23"/>
  <c r="G506" i="23"/>
  <c r="F482" i="23"/>
  <c r="G482" i="23"/>
  <c r="H482" i="23" s="1"/>
  <c r="G470" i="23"/>
  <c r="H470" i="23" s="1"/>
  <c r="F470" i="23"/>
  <c r="G455" i="23"/>
  <c r="H455" i="23" s="1"/>
  <c r="F455" i="23"/>
  <c r="F410" i="23"/>
  <c r="G410" i="23"/>
  <c r="H410" i="23" s="1"/>
  <c r="F389" i="23"/>
  <c r="G389" i="23"/>
  <c r="H389" i="23" s="1"/>
  <c r="G371" i="23"/>
  <c r="F371" i="23"/>
  <c r="G347" i="23"/>
  <c r="F347" i="23"/>
  <c r="F47" i="22"/>
  <c r="G47" i="22"/>
  <c r="H47" i="22" s="1"/>
  <c r="G154" i="22"/>
  <c r="F154" i="22"/>
  <c r="G124" i="22"/>
  <c r="F124" i="22"/>
  <c r="G100" i="22"/>
  <c r="F100" i="22"/>
  <c r="G322" i="22"/>
  <c r="H322" i="22" s="1"/>
  <c r="F322" i="22"/>
  <c r="G310" i="22"/>
  <c r="H310" i="22" s="1"/>
  <c r="F310" i="22"/>
  <c r="G301" i="22"/>
  <c r="H301" i="22" s="1"/>
  <c r="F301" i="22"/>
  <c r="G277" i="22"/>
  <c r="H277" i="22" s="1"/>
  <c r="F277" i="22"/>
  <c r="F262" i="22"/>
  <c r="G262" i="22"/>
  <c r="H262" i="22" s="1"/>
  <c r="G232" i="22"/>
  <c r="H232" i="22" s="1"/>
  <c r="F232" i="22"/>
  <c r="G217" i="22"/>
  <c r="H217" i="22" s="1"/>
  <c r="F217" i="22"/>
  <c r="F199" i="22"/>
  <c r="G199" i="22"/>
  <c r="H199" i="22" s="1"/>
  <c r="G172" i="22"/>
  <c r="H172" i="22" s="1"/>
  <c r="F172" i="22"/>
  <c r="F533" i="22"/>
  <c r="G533" i="22"/>
  <c r="H533" i="22" s="1"/>
  <c r="G518" i="22"/>
  <c r="H518" i="22" s="1"/>
  <c r="F518" i="22"/>
  <c r="G500" i="22"/>
  <c r="H500" i="22" s="1"/>
  <c r="F500" i="22"/>
  <c r="G491" i="22"/>
  <c r="H491" i="22" s="1"/>
  <c r="F491" i="22"/>
  <c r="F482" i="22"/>
  <c r="G482" i="22"/>
  <c r="H482" i="22" s="1"/>
  <c r="G470" i="22"/>
  <c r="H470" i="22" s="1"/>
  <c r="F470" i="22"/>
  <c r="F443" i="22"/>
  <c r="G443" i="22"/>
  <c r="H443" i="22" s="1"/>
  <c r="F428" i="22"/>
  <c r="G428" i="22"/>
  <c r="H428" i="22" s="1"/>
  <c r="F410" i="22"/>
  <c r="G410" i="22"/>
  <c r="H410" i="22" s="1"/>
  <c r="G395" i="22"/>
  <c r="H395" i="22" s="1"/>
  <c r="F395" i="22"/>
  <c r="G383" i="22"/>
  <c r="H383" i="22" s="1"/>
  <c r="F383" i="22"/>
  <c r="F377" i="22"/>
  <c r="G377" i="22"/>
  <c r="H377" i="22" s="1"/>
  <c r="G362" i="22"/>
  <c r="H362" i="22" s="1"/>
  <c r="F362" i="22"/>
  <c r="F347" i="22"/>
  <c r="G347" i="22"/>
  <c r="H347" i="22" s="1"/>
  <c r="F335" i="22"/>
  <c r="G335" i="22"/>
  <c r="H335" i="22" s="1"/>
  <c r="F567" i="22"/>
  <c r="G567" i="22"/>
  <c r="H567" i="22" s="1"/>
  <c r="G561" i="22"/>
  <c r="F561" i="22"/>
  <c r="F65" i="21"/>
  <c r="G65" i="21"/>
  <c r="G59" i="21"/>
  <c r="F59" i="21"/>
  <c r="G38" i="21"/>
  <c r="F38" i="21"/>
  <c r="G136" i="21"/>
  <c r="F136" i="21"/>
  <c r="G127" i="21"/>
  <c r="H127" i="21" s="1"/>
  <c r="F127" i="21"/>
  <c r="G112" i="21"/>
  <c r="H112" i="21" s="1"/>
  <c r="F112" i="21"/>
  <c r="F106" i="21"/>
  <c r="G106" i="21"/>
  <c r="F322" i="21"/>
  <c r="G322" i="21"/>
  <c r="H322" i="21" s="1"/>
  <c r="F316" i="21"/>
  <c r="G316" i="21"/>
  <c r="H316" i="21" s="1"/>
  <c r="F304" i="21"/>
  <c r="G304" i="21"/>
  <c r="H304" i="21" s="1"/>
  <c r="G271" i="21"/>
  <c r="H271" i="21" s="1"/>
  <c r="F271" i="21"/>
  <c r="G259" i="21"/>
  <c r="H259" i="21" s="1"/>
  <c r="F259" i="21"/>
  <c r="G244" i="21"/>
  <c r="H244" i="21" s="1"/>
  <c r="F244" i="21"/>
  <c r="F235" i="21"/>
  <c r="G235" i="21"/>
  <c r="H235" i="21" s="1"/>
  <c r="G202" i="21"/>
  <c r="F202" i="21"/>
  <c r="F193" i="21"/>
  <c r="G193" i="21"/>
  <c r="G181" i="21"/>
  <c r="H181" i="21" s="1"/>
  <c r="F181" i="21"/>
  <c r="G172" i="21"/>
  <c r="H172" i="21" s="1"/>
  <c r="F172" i="21"/>
  <c r="F542" i="21"/>
  <c r="G542" i="21"/>
  <c r="H542" i="21" s="1"/>
  <c r="F527" i="21"/>
  <c r="G527" i="21"/>
  <c r="H527" i="21" s="1"/>
  <c r="F512" i="21"/>
  <c r="G512" i="21"/>
  <c r="H512" i="21" s="1"/>
  <c r="F506" i="21"/>
  <c r="G506" i="21"/>
  <c r="H506" i="21" s="1"/>
  <c r="G488" i="21"/>
  <c r="H488" i="21" s="1"/>
  <c r="F488" i="21"/>
  <c r="F482" i="21"/>
  <c r="G482" i="21"/>
  <c r="F470" i="21"/>
  <c r="G470" i="21"/>
  <c r="H470" i="21" s="1"/>
  <c r="G461" i="21"/>
  <c r="H461" i="21" s="1"/>
  <c r="F461" i="21"/>
  <c r="G434" i="21"/>
  <c r="H434" i="21" s="1"/>
  <c r="F434" i="21"/>
  <c r="F416" i="21"/>
  <c r="G416" i="21"/>
  <c r="H416" i="21" s="1"/>
  <c r="G398" i="21"/>
  <c r="H398" i="21" s="1"/>
  <c r="F398" i="21"/>
  <c r="G383" i="21"/>
  <c r="H383" i="21" s="1"/>
  <c r="F383" i="21"/>
  <c r="G365" i="21"/>
  <c r="F365" i="21"/>
  <c r="F356" i="21"/>
  <c r="G356" i="21"/>
  <c r="H356" i="21" s="1"/>
  <c r="F344" i="21"/>
  <c r="G344" i="21"/>
  <c r="H344" i="21" s="1"/>
  <c r="G335" i="21"/>
  <c r="H335" i="21" s="1"/>
  <c r="F335" i="21"/>
  <c r="G332" i="21"/>
  <c r="F332" i="21"/>
  <c r="G567" i="21"/>
  <c r="F567" i="21"/>
  <c r="G561" i="21"/>
  <c r="F561" i="21"/>
  <c r="G65" i="20"/>
  <c r="H65" i="20" s="1"/>
  <c r="F65" i="20"/>
  <c r="G50" i="20"/>
  <c r="H50" i="20" s="1"/>
  <c r="F50" i="20"/>
  <c r="F38" i="20"/>
  <c r="G38" i="20"/>
  <c r="H38" i="20" s="1"/>
  <c r="F29" i="20"/>
  <c r="G29" i="20"/>
  <c r="H29" i="20" s="1"/>
  <c r="F20" i="20"/>
  <c r="G20" i="20"/>
  <c r="G322" i="20"/>
  <c r="H322" i="20" s="1"/>
  <c r="F322" i="20"/>
  <c r="G301" i="20"/>
  <c r="H301" i="20" s="1"/>
  <c r="F301" i="20"/>
  <c r="F289" i="20"/>
  <c r="G289" i="20"/>
  <c r="F274" i="20"/>
  <c r="G274" i="20"/>
  <c r="H274" i="20" s="1"/>
  <c r="F259" i="20"/>
  <c r="G259" i="20"/>
  <c r="H259" i="20" s="1"/>
  <c r="F244" i="20"/>
  <c r="G244" i="20"/>
  <c r="F235" i="20"/>
  <c r="G235" i="20"/>
  <c r="F226" i="20"/>
  <c r="G226" i="20"/>
  <c r="G223" i="20"/>
  <c r="H223" i="20" s="1"/>
  <c r="F223" i="20"/>
  <c r="G214" i="20"/>
  <c r="H214" i="20" s="1"/>
  <c r="F214" i="20"/>
  <c r="F193" i="20"/>
  <c r="G193" i="20"/>
  <c r="H193" i="20" s="1"/>
  <c r="F539" i="20"/>
  <c r="G539" i="20"/>
  <c r="H539" i="20" s="1"/>
  <c r="F527" i="20"/>
  <c r="G527" i="20"/>
  <c r="H527" i="20" s="1"/>
  <c r="F512" i="20"/>
  <c r="G512" i="20"/>
  <c r="H512" i="20" s="1"/>
  <c r="F506" i="20"/>
  <c r="G506" i="20"/>
  <c r="H506" i="20" s="1"/>
  <c r="F488" i="20"/>
  <c r="G488" i="20"/>
  <c r="H488" i="20" s="1"/>
  <c r="F482" i="20"/>
  <c r="G482" i="20"/>
  <c r="H482" i="20" s="1"/>
  <c r="G470" i="20"/>
  <c r="H470" i="20" s="1"/>
  <c r="F470" i="20"/>
  <c r="G458" i="20"/>
  <c r="H458" i="20" s="1"/>
  <c r="F458" i="20"/>
  <c r="G446" i="20"/>
  <c r="H446" i="20" s="1"/>
  <c r="F446" i="20"/>
  <c r="G434" i="20"/>
  <c r="H434" i="20" s="1"/>
  <c r="F434" i="20"/>
  <c r="G416" i="20"/>
  <c r="H416" i="20" s="1"/>
  <c r="F416" i="20"/>
  <c r="G398" i="20"/>
  <c r="H398" i="20" s="1"/>
  <c r="F398" i="20"/>
  <c r="G383" i="20"/>
  <c r="H383" i="20" s="1"/>
  <c r="F383" i="20"/>
  <c r="F374" i="20"/>
  <c r="G374" i="20"/>
  <c r="H374" i="20" s="1"/>
  <c r="G365" i="20"/>
  <c r="H365" i="20" s="1"/>
  <c r="F365" i="20"/>
  <c r="F356" i="20"/>
  <c r="G356" i="20"/>
  <c r="H356" i="20" s="1"/>
  <c r="G341" i="20"/>
  <c r="H341" i="20" s="1"/>
  <c r="F341" i="20"/>
  <c r="G338" i="20"/>
  <c r="H338" i="20" s="1"/>
  <c r="F338" i="20"/>
  <c r="F332" i="20"/>
  <c r="G332" i="20"/>
  <c r="H332" i="20" s="1"/>
  <c r="G567" i="20"/>
  <c r="F567" i="20"/>
  <c r="G561" i="20"/>
  <c r="F561" i="20"/>
  <c r="G65" i="19"/>
  <c r="H65" i="19" s="1"/>
  <c r="F65" i="19"/>
  <c r="F56" i="19"/>
  <c r="G56" i="19"/>
  <c r="G44" i="19"/>
  <c r="F44" i="19"/>
  <c r="F38" i="19"/>
  <c r="G38" i="19"/>
  <c r="G310" i="19"/>
  <c r="H310" i="19" s="1"/>
  <c r="F310" i="19"/>
  <c r="F289" i="19"/>
  <c r="G289" i="19"/>
  <c r="G256" i="19"/>
  <c r="F256" i="19"/>
  <c r="F244" i="19"/>
  <c r="G244" i="19"/>
  <c r="G232" i="19"/>
  <c r="H232" i="19" s="1"/>
  <c r="F232" i="19"/>
  <c r="F229" i="19"/>
  <c r="G229" i="19"/>
  <c r="F226" i="19"/>
  <c r="G226" i="19"/>
  <c r="F220" i="19"/>
  <c r="G220" i="19"/>
  <c r="H220" i="19" s="1"/>
  <c r="F217" i="19"/>
  <c r="G217" i="19"/>
  <c r="G214" i="19"/>
  <c r="H214" i="19" s="1"/>
  <c r="F214" i="19"/>
  <c r="G211" i="19"/>
  <c r="F211" i="19"/>
  <c r="F205" i="19"/>
  <c r="G205" i="19"/>
  <c r="H205" i="19" s="1"/>
  <c r="F199" i="19"/>
  <c r="G199" i="19"/>
  <c r="F193" i="19"/>
  <c r="G193" i="19"/>
  <c r="F184" i="19"/>
  <c r="G184" i="19"/>
  <c r="G181" i="19"/>
  <c r="F181" i="19"/>
  <c r="G178" i="19"/>
  <c r="H178" i="19" s="1"/>
  <c r="F178" i="19"/>
  <c r="F175" i="19"/>
  <c r="G175" i="19"/>
  <c r="H175" i="19" s="1"/>
  <c r="G172" i="19"/>
  <c r="F172" i="19"/>
  <c r="G163" i="19"/>
  <c r="F163" i="19"/>
  <c r="F542" i="19"/>
  <c r="G542" i="19"/>
  <c r="H542" i="19" s="1"/>
  <c r="F539" i="19"/>
  <c r="G539" i="19"/>
  <c r="H539" i="19" s="1"/>
  <c r="G536" i="19"/>
  <c r="H536" i="19" s="1"/>
  <c r="F536" i="19"/>
  <c r="G533" i="19"/>
  <c r="H533" i="19" s="1"/>
  <c r="F533" i="19"/>
  <c r="G527" i="19"/>
  <c r="H527" i="19" s="1"/>
  <c r="F527" i="19"/>
  <c r="G47" i="28"/>
  <c r="F47" i="28"/>
  <c r="F20" i="28"/>
  <c r="G20" i="28"/>
  <c r="H20" i="28" s="1"/>
  <c r="G62" i="27"/>
  <c r="H62" i="27" s="1"/>
  <c r="F62" i="27"/>
  <c r="F62" i="26"/>
  <c r="G62" i="26"/>
  <c r="F59" i="26"/>
  <c r="G59" i="26"/>
  <c r="H59" i="26" s="1"/>
  <c r="F44" i="26"/>
  <c r="G44" i="26"/>
  <c r="G32" i="26"/>
  <c r="H32" i="26" s="1"/>
  <c r="F32" i="26"/>
  <c r="F23" i="26"/>
  <c r="G23" i="26"/>
  <c r="H23" i="26" s="1"/>
  <c r="G130" i="26"/>
  <c r="H130" i="26" s="1"/>
  <c r="F130" i="26"/>
  <c r="G109" i="26"/>
  <c r="F109" i="26"/>
  <c r="F184" i="26"/>
  <c r="G184" i="26"/>
  <c r="H184" i="26" s="1"/>
  <c r="F181" i="26"/>
  <c r="G181" i="26"/>
  <c r="H181" i="26" s="1"/>
  <c r="F166" i="26"/>
  <c r="G166" i="26"/>
  <c r="F392" i="26"/>
  <c r="G392" i="26"/>
  <c r="F47" i="25"/>
  <c r="G47" i="25"/>
  <c r="F44" i="25"/>
  <c r="G44" i="25"/>
  <c r="F35" i="25"/>
  <c r="G35" i="25"/>
  <c r="F154" i="25"/>
  <c r="G154" i="25"/>
  <c r="H154" i="25" s="1"/>
  <c r="F142" i="25"/>
  <c r="G142" i="25"/>
  <c r="H142" i="25" s="1"/>
  <c r="F121" i="25"/>
  <c r="G121" i="25"/>
  <c r="H121" i="25" s="1"/>
  <c r="F109" i="25"/>
  <c r="G109" i="25"/>
  <c r="F103" i="25"/>
  <c r="G103" i="25"/>
  <c r="G97" i="25"/>
  <c r="F97" i="25"/>
  <c r="F85" i="25"/>
  <c r="G85" i="25"/>
  <c r="F322" i="25"/>
  <c r="G322" i="25"/>
  <c r="H322" i="25" s="1"/>
  <c r="G289" i="25"/>
  <c r="H289" i="25" s="1"/>
  <c r="F289" i="25"/>
  <c r="G286" i="25"/>
  <c r="H286" i="25" s="1"/>
  <c r="F286" i="25"/>
  <c r="G238" i="25"/>
  <c r="H238" i="25" s="1"/>
  <c r="F238" i="25"/>
  <c r="F208" i="25"/>
  <c r="G208" i="25"/>
  <c r="H208" i="25" s="1"/>
  <c r="G184" i="25"/>
  <c r="H184" i="25" s="1"/>
  <c r="F184" i="25"/>
  <c r="F458" i="25"/>
  <c r="G458" i="25"/>
  <c r="H458" i="25" s="1"/>
  <c r="F59" i="24"/>
  <c r="G59" i="24"/>
  <c r="H59" i="24" s="1"/>
  <c r="F56" i="24"/>
  <c r="G56" i="24"/>
  <c r="G47" i="24"/>
  <c r="F47" i="24"/>
  <c r="G35" i="24"/>
  <c r="F35" i="24"/>
  <c r="G154" i="24"/>
  <c r="F154" i="24"/>
  <c r="G151" i="24"/>
  <c r="F151" i="24"/>
  <c r="F142" i="24"/>
  <c r="G142" i="24"/>
  <c r="H142" i="24" s="1"/>
  <c r="G130" i="24"/>
  <c r="H130" i="24" s="1"/>
  <c r="F130" i="24"/>
  <c r="G103" i="24"/>
  <c r="F103" i="24"/>
  <c r="G97" i="24"/>
  <c r="F97" i="24"/>
  <c r="F88" i="24"/>
  <c r="G88" i="24"/>
  <c r="F79" i="24"/>
  <c r="G79" i="24"/>
  <c r="H79" i="24" s="1"/>
  <c r="G319" i="24"/>
  <c r="H319" i="24" s="1"/>
  <c r="F319" i="24"/>
  <c r="G316" i="24"/>
  <c r="F316" i="24"/>
  <c r="F307" i="24"/>
  <c r="G307" i="24"/>
  <c r="F283" i="24"/>
  <c r="G283" i="24"/>
  <c r="G280" i="24"/>
  <c r="F280" i="24"/>
  <c r="G274" i="24"/>
  <c r="H274" i="24" s="1"/>
  <c r="F274" i="24"/>
  <c r="F265" i="24"/>
  <c r="G265" i="24"/>
  <c r="H265" i="24" s="1"/>
  <c r="G247" i="24"/>
  <c r="H247" i="24" s="1"/>
  <c r="F247" i="24"/>
  <c r="F241" i="24"/>
  <c r="G241" i="24"/>
  <c r="H241" i="24" s="1"/>
  <c r="F238" i="24"/>
  <c r="G238" i="24"/>
  <c r="H238" i="24" s="1"/>
  <c r="F229" i="24"/>
  <c r="G229" i="24"/>
  <c r="H229" i="24" s="1"/>
  <c r="F208" i="24"/>
  <c r="G208" i="24"/>
  <c r="G196" i="24"/>
  <c r="H196" i="24" s="1"/>
  <c r="F196" i="24"/>
  <c r="G193" i="24"/>
  <c r="H193" i="24" s="1"/>
  <c r="F193" i="24"/>
  <c r="F187" i="24"/>
  <c r="G187" i="24"/>
  <c r="H187" i="24" s="1"/>
  <c r="F181" i="24"/>
  <c r="G181" i="24"/>
  <c r="F175" i="24"/>
  <c r="G175" i="24"/>
  <c r="H175" i="24" s="1"/>
  <c r="F169" i="24"/>
  <c r="G169" i="24"/>
  <c r="H169" i="24" s="1"/>
  <c r="G521" i="24"/>
  <c r="F521" i="24"/>
  <c r="G515" i="24"/>
  <c r="F515" i="24"/>
  <c r="F509" i="24"/>
  <c r="G509" i="24"/>
  <c r="G497" i="24"/>
  <c r="H497" i="24" s="1"/>
  <c r="F497" i="24"/>
  <c r="F491" i="24"/>
  <c r="G491" i="24"/>
  <c r="H491" i="24" s="1"/>
  <c r="G485" i="24"/>
  <c r="H485" i="24" s="1"/>
  <c r="F485" i="24"/>
  <c r="G437" i="24"/>
  <c r="H437" i="24" s="1"/>
  <c r="F437" i="24"/>
  <c r="F416" i="24"/>
  <c r="G416" i="24"/>
  <c r="H416" i="24" s="1"/>
  <c r="F407" i="24"/>
  <c r="G407" i="24"/>
  <c r="F398" i="24"/>
  <c r="G398" i="24"/>
  <c r="G374" i="24"/>
  <c r="F374" i="24"/>
  <c r="G356" i="24"/>
  <c r="H356" i="24" s="1"/>
  <c r="F356" i="24"/>
  <c r="F335" i="24"/>
  <c r="G335" i="24"/>
  <c r="H335" i="24" s="1"/>
  <c r="G59" i="23"/>
  <c r="H59" i="23" s="1"/>
  <c r="F59" i="23"/>
  <c r="G47" i="23"/>
  <c r="H47" i="23" s="1"/>
  <c r="F47" i="23"/>
  <c r="G41" i="23"/>
  <c r="H41" i="23" s="1"/>
  <c r="F41" i="23"/>
  <c r="G38" i="23"/>
  <c r="H38" i="23" s="1"/>
  <c r="F38" i="23"/>
  <c r="G32" i="23"/>
  <c r="H32" i="23" s="1"/>
  <c r="F32" i="23"/>
  <c r="G26" i="23"/>
  <c r="F26" i="23"/>
  <c r="G23" i="23"/>
  <c r="H23" i="23" s="1"/>
  <c r="F23" i="23"/>
  <c r="G20" i="23"/>
  <c r="H20" i="23" s="1"/>
  <c r="F20" i="23"/>
  <c r="F151" i="23"/>
  <c r="G151" i="23"/>
  <c r="H151" i="23" s="1"/>
  <c r="G142" i="23"/>
  <c r="F142" i="23"/>
  <c r="G139" i="23"/>
  <c r="H139" i="23" s="1"/>
  <c r="F139" i="23"/>
  <c r="G121" i="23"/>
  <c r="H121" i="23" s="1"/>
  <c r="F121" i="23"/>
  <c r="F118" i="23"/>
  <c r="G118" i="23"/>
  <c r="G100" i="23"/>
  <c r="F100" i="23"/>
  <c r="G85" i="23"/>
  <c r="H85" i="23" s="1"/>
  <c r="F85" i="23"/>
  <c r="G322" i="23"/>
  <c r="F322" i="23"/>
  <c r="G316" i="23"/>
  <c r="F316" i="23"/>
  <c r="G304" i="23"/>
  <c r="F304" i="23"/>
  <c r="G298" i="23"/>
  <c r="H298" i="23" s="1"/>
  <c r="F298" i="23"/>
  <c r="F286" i="23"/>
  <c r="G286" i="23"/>
  <c r="H286" i="23" s="1"/>
  <c r="F283" i="23"/>
  <c r="G283" i="23"/>
  <c r="H283" i="23" s="1"/>
  <c r="F280" i="23"/>
  <c r="G280" i="23"/>
  <c r="H280" i="23" s="1"/>
  <c r="F256" i="23"/>
  <c r="G256" i="23"/>
  <c r="H256" i="23" s="1"/>
  <c r="F250" i="23"/>
  <c r="G250" i="23"/>
  <c r="H250" i="23" s="1"/>
  <c r="F247" i="23"/>
  <c r="G247" i="23"/>
  <c r="H247" i="23" s="1"/>
  <c r="F241" i="23"/>
  <c r="G241" i="23"/>
  <c r="F238" i="23"/>
  <c r="G238" i="23"/>
  <c r="H238" i="23" s="1"/>
  <c r="F229" i="23"/>
  <c r="G229" i="23"/>
  <c r="H229" i="23" s="1"/>
  <c r="G220" i="23"/>
  <c r="H220" i="23" s="1"/>
  <c r="F220" i="23"/>
  <c r="F205" i="23"/>
  <c r="G205" i="23"/>
  <c r="H205" i="23" s="1"/>
  <c r="F199" i="23"/>
  <c r="G199" i="23"/>
  <c r="H199" i="23" s="1"/>
  <c r="F184" i="23"/>
  <c r="G184" i="23"/>
  <c r="H184" i="23" s="1"/>
  <c r="F172" i="23"/>
  <c r="G172" i="23"/>
  <c r="H172" i="23" s="1"/>
  <c r="F166" i="23"/>
  <c r="G166" i="23"/>
  <c r="H166" i="23" s="1"/>
  <c r="G163" i="23"/>
  <c r="F163" i="23"/>
  <c r="G545" i="23"/>
  <c r="H545" i="23" s="1"/>
  <c r="F545" i="23"/>
  <c r="G542" i="23"/>
  <c r="H542" i="23" s="1"/>
  <c r="F542" i="23"/>
  <c r="G527" i="23"/>
  <c r="H527" i="23" s="1"/>
  <c r="F527" i="23"/>
  <c r="G521" i="23"/>
  <c r="H521" i="23" s="1"/>
  <c r="F521" i="23"/>
  <c r="F491" i="23"/>
  <c r="G491" i="23"/>
  <c r="H491" i="23" s="1"/>
  <c r="G473" i="23"/>
  <c r="H473" i="23" s="1"/>
  <c r="F473" i="23"/>
  <c r="F461" i="23"/>
  <c r="G461" i="23"/>
  <c r="H461" i="23" s="1"/>
  <c r="G452" i="23"/>
  <c r="H452" i="23" s="1"/>
  <c r="F452" i="23"/>
  <c r="F449" i="23"/>
  <c r="G449" i="23"/>
  <c r="H449" i="23" s="1"/>
  <c r="F440" i="23"/>
  <c r="G440" i="23"/>
  <c r="H440" i="23" s="1"/>
  <c r="G437" i="23"/>
  <c r="H437" i="23" s="1"/>
  <c r="F437" i="23"/>
  <c r="G431" i="23"/>
  <c r="H431" i="23" s="1"/>
  <c r="F431" i="23"/>
  <c r="G425" i="23"/>
  <c r="H425" i="23" s="1"/>
  <c r="F425" i="23"/>
  <c r="F419" i="23"/>
  <c r="G419" i="23"/>
  <c r="H419" i="23" s="1"/>
  <c r="G395" i="23"/>
  <c r="F395" i="23"/>
  <c r="G392" i="23"/>
  <c r="F392" i="23"/>
  <c r="G377" i="23"/>
  <c r="H377" i="23" s="1"/>
  <c r="F377" i="23"/>
  <c r="F368" i="23"/>
  <c r="G368" i="23"/>
  <c r="F362" i="23"/>
  <c r="G362" i="23"/>
  <c r="H362" i="23" s="1"/>
  <c r="F341" i="23"/>
  <c r="G341" i="23"/>
  <c r="F335" i="23"/>
  <c r="G335" i="23"/>
  <c r="H335" i="23" s="1"/>
  <c r="G62" i="22"/>
  <c r="H62" i="22" s="1"/>
  <c r="F62" i="22"/>
  <c r="G59" i="22"/>
  <c r="F59" i="22"/>
  <c r="G50" i="22"/>
  <c r="F50" i="22"/>
  <c r="F44" i="22"/>
  <c r="G44" i="22"/>
  <c r="G29" i="22"/>
  <c r="H29" i="22" s="1"/>
  <c r="F29" i="22"/>
  <c r="G23" i="22"/>
  <c r="F23" i="22"/>
  <c r="G20" i="22"/>
  <c r="H20" i="22" s="1"/>
  <c r="F20" i="22"/>
  <c r="F145" i="22"/>
  <c r="G145" i="22"/>
  <c r="G121" i="22"/>
  <c r="H121" i="22" s="1"/>
  <c r="F121" i="22"/>
  <c r="G79" i="22"/>
  <c r="F79" i="22"/>
  <c r="G316" i="22"/>
  <c r="H316" i="22" s="1"/>
  <c r="F316" i="22"/>
  <c r="F307" i="22"/>
  <c r="G307" i="22"/>
  <c r="H307" i="22" s="1"/>
  <c r="G289" i="22"/>
  <c r="H289" i="22" s="1"/>
  <c r="F289" i="22"/>
  <c r="G283" i="22"/>
  <c r="H283" i="22" s="1"/>
  <c r="F283" i="22"/>
  <c r="G280" i="22"/>
  <c r="H280" i="22" s="1"/>
  <c r="F280" i="22"/>
  <c r="G274" i="22"/>
  <c r="H274" i="22" s="1"/>
  <c r="F274" i="22"/>
  <c r="F265" i="22"/>
  <c r="G265" i="22"/>
  <c r="H265" i="22" s="1"/>
  <c r="F256" i="22"/>
  <c r="G256" i="22"/>
  <c r="H256" i="22" s="1"/>
  <c r="G247" i="22"/>
  <c r="H247" i="22" s="1"/>
  <c r="F247" i="22"/>
  <c r="G241" i="22"/>
  <c r="H241" i="22" s="1"/>
  <c r="F241" i="22"/>
  <c r="G238" i="22"/>
  <c r="H238" i="22" s="1"/>
  <c r="F238" i="22"/>
  <c r="G229" i="22"/>
  <c r="H229" i="22" s="1"/>
  <c r="F229" i="22"/>
  <c r="G220" i="22"/>
  <c r="H220" i="22" s="1"/>
  <c r="F220" i="22"/>
  <c r="F208" i="22"/>
  <c r="G208" i="22"/>
  <c r="H208" i="22" s="1"/>
  <c r="G196" i="22"/>
  <c r="H196" i="22" s="1"/>
  <c r="F196" i="22"/>
  <c r="F187" i="22"/>
  <c r="G187" i="22"/>
  <c r="H187" i="22" s="1"/>
  <c r="G181" i="22"/>
  <c r="H181" i="22" s="1"/>
  <c r="F181" i="22"/>
  <c r="G178" i="22"/>
  <c r="H178" i="22" s="1"/>
  <c r="F178" i="22"/>
  <c r="G166" i="22"/>
  <c r="F166" i="22"/>
  <c r="F163" i="22"/>
  <c r="G163" i="22"/>
  <c r="H163" i="22" s="1"/>
  <c r="G545" i="22"/>
  <c r="H545" i="22" s="1"/>
  <c r="F545" i="22"/>
  <c r="G542" i="22"/>
  <c r="H542" i="22" s="1"/>
  <c r="F542" i="22"/>
  <c r="F536" i="22"/>
  <c r="G536" i="22"/>
  <c r="H536" i="22" s="1"/>
  <c r="F527" i="22"/>
  <c r="G527" i="22"/>
  <c r="H527" i="22" s="1"/>
  <c r="G515" i="22"/>
  <c r="H515" i="22" s="1"/>
  <c r="F515" i="22"/>
  <c r="G503" i="22"/>
  <c r="H503" i="22" s="1"/>
  <c r="F503" i="22"/>
  <c r="G497" i="22"/>
  <c r="H497" i="22" s="1"/>
  <c r="F497" i="22"/>
  <c r="G494" i="22"/>
  <c r="H494" i="22" s="1"/>
  <c r="F494" i="22"/>
  <c r="G488" i="22"/>
  <c r="H488" i="22" s="1"/>
  <c r="F488" i="22"/>
  <c r="F485" i="22"/>
  <c r="G485" i="22"/>
  <c r="H485" i="22" s="1"/>
  <c r="F479" i="22"/>
  <c r="G479" i="22"/>
  <c r="H479" i="22" s="1"/>
  <c r="G473" i="22"/>
  <c r="H473" i="22" s="1"/>
  <c r="F473" i="22"/>
  <c r="F464" i="22"/>
  <c r="G464" i="22"/>
  <c r="H464" i="22" s="1"/>
  <c r="F461" i="22"/>
  <c r="G461" i="22"/>
  <c r="H461" i="22" s="1"/>
  <c r="F458" i="22"/>
  <c r="G458" i="22"/>
  <c r="H458" i="22" s="1"/>
  <c r="F449" i="22"/>
  <c r="G449" i="22"/>
  <c r="H449" i="22" s="1"/>
  <c r="F437" i="22"/>
  <c r="G437" i="22"/>
  <c r="H437" i="22" s="1"/>
  <c r="F434" i="22"/>
  <c r="G434" i="22"/>
  <c r="H434" i="22" s="1"/>
  <c r="F416" i="22"/>
  <c r="G416" i="22"/>
  <c r="H416" i="22" s="1"/>
  <c r="F407" i="22"/>
  <c r="G407" i="22"/>
  <c r="G401" i="22"/>
  <c r="H401" i="22" s="1"/>
  <c r="F401" i="22"/>
  <c r="G398" i="22"/>
  <c r="H398" i="22" s="1"/>
  <c r="F398" i="22"/>
  <c r="F374" i="22"/>
  <c r="G374" i="22"/>
  <c r="H374" i="22" s="1"/>
  <c r="G359" i="22"/>
  <c r="H359" i="22" s="1"/>
  <c r="F359" i="22"/>
  <c r="F350" i="22"/>
  <c r="G350" i="22"/>
  <c r="F344" i="22"/>
  <c r="G344" i="22"/>
  <c r="H344" i="22" s="1"/>
  <c r="F338" i="22"/>
  <c r="G338" i="22"/>
  <c r="G576" i="22"/>
  <c r="F576" i="22"/>
  <c r="G573" i="22"/>
  <c r="H573" i="22" s="1"/>
  <c r="F573" i="22"/>
  <c r="G50" i="21"/>
  <c r="H50" i="21" s="1"/>
  <c r="F50" i="21"/>
  <c r="G41" i="21"/>
  <c r="F41" i="21"/>
  <c r="G154" i="21"/>
  <c r="F154" i="21"/>
  <c r="F142" i="21"/>
  <c r="G142" i="21"/>
  <c r="F139" i="21"/>
  <c r="G139" i="21"/>
  <c r="F130" i="21"/>
  <c r="G130" i="21"/>
  <c r="H130" i="21" s="1"/>
  <c r="G121" i="21"/>
  <c r="H121" i="21" s="1"/>
  <c r="F121" i="21"/>
  <c r="F103" i="21"/>
  <c r="G103" i="21"/>
  <c r="H103" i="21" s="1"/>
  <c r="F94" i="21"/>
  <c r="G94" i="21"/>
  <c r="H94" i="21" s="1"/>
  <c r="G88" i="21"/>
  <c r="F88" i="21"/>
  <c r="F82" i="21"/>
  <c r="G82" i="21"/>
  <c r="H82" i="21" s="1"/>
  <c r="G73" i="21"/>
  <c r="H73" i="21" s="1"/>
  <c r="F73" i="21"/>
  <c r="F319" i="21"/>
  <c r="G319" i="21"/>
  <c r="H319" i="21" s="1"/>
  <c r="F313" i="21"/>
  <c r="G313" i="21"/>
  <c r="H313" i="21" s="1"/>
  <c r="F310" i="21"/>
  <c r="G310" i="21"/>
  <c r="H310" i="21" s="1"/>
  <c r="G298" i="21"/>
  <c r="H298" i="21" s="1"/>
  <c r="F298" i="21"/>
  <c r="G289" i="21"/>
  <c r="H289" i="21" s="1"/>
  <c r="F289" i="21"/>
  <c r="F286" i="21"/>
  <c r="G286" i="21"/>
  <c r="H286" i="21" s="1"/>
  <c r="F280" i="21"/>
  <c r="G280" i="21"/>
  <c r="H280" i="21" s="1"/>
  <c r="G274" i="21"/>
  <c r="H274" i="21" s="1"/>
  <c r="F274" i="21"/>
  <c r="G265" i="21"/>
  <c r="H265" i="21" s="1"/>
  <c r="F265" i="21"/>
  <c r="F250" i="21"/>
  <c r="G250" i="21"/>
  <c r="H250" i="21" s="1"/>
  <c r="G241" i="21"/>
  <c r="H241" i="21" s="1"/>
  <c r="F241" i="21"/>
  <c r="G229" i="21"/>
  <c r="H229" i="21" s="1"/>
  <c r="F229" i="21"/>
  <c r="F226" i="21"/>
  <c r="G226" i="21"/>
  <c r="H226" i="21" s="1"/>
  <c r="G223" i="21"/>
  <c r="H223" i="21" s="1"/>
  <c r="F223" i="21"/>
  <c r="G199" i="21"/>
  <c r="H199" i="21" s="1"/>
  <c r="F199" i="21"/>
  <c r="G178" i="21"/>
  <c r="H178" i="21" s="1"/>
  <c r="F178" i="21"/>
  <c r="F545" i="21"/>
  <c r="G545" i="21"/>
  <c r="H545" i="21" s="1"/>
  <c r="G539" i="21"/>
  <c r="H539" i="21" s="1"/>
  <c r="F539" i="21"/>
  <c r="F536" i="21"/>
  <c r="G536" i="21"/>
  <c r="H536" i="21" s="1"/>
  <c r="G530" i="21"/>
  <c r="H530" i="21" s="1"/>
  <c r="F530" i="21"/>
  <c r="G524" i="21"/>
  <c r="F524" i="21"/>
  <c r="G521" i="21"/>
  <c r="F521" i="21"/>
  <c r="F515" i="21"/>
  <c r="G515" i="21"/>
  <c r="H515" i="21" s="1"/>
  <c r="F509" i="21"/>
  <c r="G509" i="21"/>
  <c r="H509" i="21" s="1"/>
  <c r="G503" i="21"/>
  <c r="H503" i="21" s="1"/>
  <c r="F503" i="21"/>
  <c r="G497" i="21"/>
  <c r="H497" i="21" s="1"/>
  <c r="F497" i="21"/>
  <c r="G491" i="21"/>
  <c r="H491" i="21" s="1"/>
  <c r="F491" i="21"/>
  <c r="F476" i="21"/>
  <c r="G476" i="21"/>
  <c r="H476" i="21" s="1"/>
  <c r="F473" i="21"/>
  <c r="G473" i="21"/>
  <c r="H473" i="21" s="1"/>
  <c r="G464" i="21"/>
  <c r="H464" i="21" s="1"/>
  <c r="F464" i="21"/>
  <c r="G458" i="21"/>
  <c r="H458" i="21" s="1"/>
  <c r="F458" i="21"/>
  <c r="F452" i="21"/>
  <c r="G452" i="21"/>
  <c r="F449" i="21"/>
  <c r="G449" i="21"/>
  <c r="H449" i="21" s="1"/>
  <c r="F440" i="21"/>
  <c r="G440" i="21"/>
  <c r="H440" i="21" s="1"/>
  <c r="G437" i="21"/>
  <c r="H437" i="21" s="1"/>
  <c r="F437" i="21"/>
  <c r="G431" i="21"/>
  <c r="H431" i="21" s="1"/>
  <c r="F431" i="21"/>
  <c r="G425" i="21"/>
  <c r="H425" i="21" s="1"/>
  <c r="F425" i="21"/>
  <c r="G422" i="21"/>
  <c r="F422" i="21"/>
  <c r="F419" i="21"/>
  <c r="G419" i="21"/>
  <c r="H419" i="21" s="1"/>
  <c r="F413" i="21"/>
  <c r="G413" i="21"/>
  <c r="H413" i="21" s="1"/>
  <c r="G407" i="21"/>
  <c r="H407" i="21" s="1"/>
  <c r="F407" i="21"/>
  <c r="F401" i="21"/>
  <c r="G401" i="21"/>
  <c r="G395" i="21"/>
  <c r="H395" i="21" s="1"/>
  <c r="F395" i="21"/>
  <c r="G392" i="21"/>
  <c r="H392" i="21" s="1"/>
  <c r="F392" i="21"/>
  <c r="F386" i="21"/>
  <c r="G386" i="21"/>
  <c r="H386" i="21" s="1"/>
  <c r="F377" i="21"/>
  <c r="G377" i="21"/>
  <c r="H377" i="21" s="1"/>
  <c r="G362" i="21"/>
  <c r="H362" i="21" s="1"/>
  <c r="F362" i="21"/>
  <c r="F341" i="21"/>
  <c r="G341" i="21"/>
  <c r="H341" i="21" s="1"/>
  <c r="G576" i="21"/>
  <c r="F576" i="21"/>
  <c r="G573" i="21"/>
  <c r="H573" i="21" s="1"/>
  <c r="F573" i="21"/>
  <c r="G62" i="20"/>
  <c r="F62" i="20"/>
  <c r="G59" i="20"/>
  <c r="H59" i="20" s="1"/>
  <c r="F59" i="20"/>
  <c r="G56" i="20"/>
  <c r="H56" i="20" s="1"/>
  <c r="F56" i="20"/>
  <c r="G44" i="20"/>
  <c r="H44" i="20" s="1"/>
  <c r="F44" i="20"/>
  <c r="F35" i="20"/>
  <c r="G35" i="20"/>
  <c r="G154" i="20"/>
  <c r="H154" i="20" s="1"/>
  <c r="F154" i="20"/>
  <c r="F130" i="20"/>
  <c r="G130" i="20"/>
  <c r="F121" i="20"/>
  <c r="G121" i="20"/>
  <c r="H121" i="20" s="1"/>
  <c r="F103" i="20"/>
  <c r="G103" i="20"/>
  <c r="F97" i="20"/>
  <c r="G97" i="20"/>
  <c r="F94" i="20"/>
  <c r="G94" i="20"/>
  <c r="H94" i="20" s="1"/>
  <c r="F79" i="20"/>
  <c r="G79" i="20"/>
  <c r="G73" i="20"/>
  <c r="H73" i="20" s="1"/>
  <c r="F73" i="20"/>
  <c r="G307" i="20"/>
  <c r="F307" i="20"/>
  <c r="G304" i="20"/>
  <c r="H304" i="20" s="1"/>
  <c r="F304" i="20"/>
  <c r="F295" i="20"/>
  <c r="G295" i="20"/>
  <c r="H295" i="20" s="1"/>
  <c r="F286" i="20"/>
  <c r="G286" i="20"/>
  <c r="H286" i="20" s="1"/>
  <c r="F280" i="20"/>
  <c r="G280" i="20"/>
  <c r="F271" i="20"/>
  <c r="G271" i="20"/>
  <c r="F265" i="20"/>
  <c r="G265" i="20"/>
  <c r="H265" i="20" s="1"/>
  <c r="F256" i="20"/>
  <c r="G256" i="20"/>
  <c r="F250" i="20"/>
  <c r="G250" i="20"/>
  <c r="H250" i="20" s="1"/>
  <c r="F247" i="20"/>
  <c r="G247" i="20"/>
  <c r="H247" i="20" s="1"/>
  <c r="F241" i="20"/>
  <c r="G241" i="20"/>
  <c r="H241" i="20" s="1"/>
  <c r="G220" i="20"/>
  <c r="H220" i="20" s="1"/>
  <c r="F220" i="20"/>
  <c r="G211" i="20"/>
  <c r="F211" i="20"/>
  <c r="G208" i="20"/>
  <c r="F208" i="20"/>
  <c r="F196" i="20"/>
  <c r="G196" i="20"/>
  <c r="H196" i="20" s="1"/>
  <c r="F190" i="20"/>
  <c r="G190" i="20"/>
  <c r="F187" i="20"/>
  <c r="G187" i="20"/>
  <c r="H187" i="20" s="1"/>
  <c r="F181" i="20"/>
  <c r="G181" i="20"/>
  <c r="F178" i="20"/>
  <c r="G178" i="20"/>
  <c r="H178" i="20" s="1"/>
  <c r="F169" i="20"/>
  <c r="G169" i="20"/>
  <c r="H169" i="20" s="1"/>
  <c r="F163" i="20"/>
  <c r="G163" i="20"/>
  <c r="F545" i="20"/>
  <c r="G545" i="20"/>
  <c r="H545" i="20" s="1"/>
  <c r="F542" i="20"/>
  <c r="G542" i="20"/>
  <c r="H542" i="20" s="1"/>
  <c r="F536" i="20"/>
  <c r="G536" i="20"/>
  <c r="H536" i="20" s="1"/>
  <c r="F530" i="20"/>
  <c r="G530" i="20"/>
  <c r="H530" i="20" s="1"/>
  <c r="F521" i="20"/>
  <c r="G521" i="20"/>
  <c r="H521" i="20" s="1"/>
  <c r="F515" i="20"/>
  <c r="G515" i="20"/>
  <c r="H515" i="20" s="1"/>
  <c r="F509" i="20"/>
  <c r="G509" i="20"/>
  <c r="H509" i="20" s="1"/>
  <c r="F503" i="20"/>
  <c r="G503" i="20"/>
  <c r="H503" i="20" s="1"/>
  <c r="F497" i="20"/>
  <c r="G497" i="20"/>
  <c r="H497" i="20" s="1"/>
  <c r="F491" i="20"/>
  <c r="G491" i="20"/>
  <c r="H491" i="20" s="1"/>
  <c r="G476" i="20"/>
  <c r="H476" i="20" s="1"/>
  <c r="F476" i="20"/>
  <c r="G473" i="20"/>
  <c r="H473" i="20" s="1"/>
  <c r="F473" i="20"/>
  <c r="G464" i="20"/>
  <c r="H464" i="20" s="1"/>
  <c r="F464" i="20"/>
  <c r="G461" i="20"/>
  <c r="H461" i="20" s="1"/>
  <c r="F461" i="20"/>
  <c r="G452" i="20"/>
  <c r="H452" i="20" s="1"/>
  <c r="F452" i="20"/>
  <c r="G449" i="20"/>
  <c r="H449" i="20" s="1"/>
  <c r="F449" i="20"/>
  <c r="G440" i="20"/>
  <c r="H440" i="20" s="1"/>
  <c r="F440" i="20"/>
  <c r="F437" i="20"/>
  <c r="G437" i="20"/>
  <c r="H437" i="20" s="1"/>
  <c r="F431" i="20"/>
  <c r="G431" i="20"/>
  <c r="H431" i="20" s="1"/>
  <c r="F425" i="20"/>
  <c r="G425" i="20"/>
  <c r="H425" i="20" s="1"/>
  <c r="G422" i="20"/>
  <c r="H422" i="20" s="1"/>
  <c r="F422" i="20"/>
  <c r="G419" i="20"/>
  <c r="H419" i="20" s="1"/>
  <c r="F419" i="20"/>
  <c r="G413" i="20"/>
  <c r="H413" i="20" s="1"/>
  <c r="F413" i="20"/>
  <c r="G407" i="20"/>
  <c r="H407" i="20" s="1"/>
  <c r="F407" i="20"/>
  <c r="G401" i="20"/>
  <c r="H401" i="20" s="1"/>
  <c r="F401" i="20"/>
  <c r="G395" i="20"/>
  <c r="H395" i="20" s="1"/>
  <c r="F395" i="20"/>
  <c r="G392" i="20"/>
  <c r="H392" i="20" s="1"/>
  <c r="F392" i="20"/>
  <c r="G386" i="20"/>
  <c r="H386" i="20" s="1"/>
  <c r="F386" i="20"/>
  <c r="F380" i="20"/>
  <c r="G380" i="20"/>
  <c r="H380" i="20" s="1"/>
  <c r="F377" i="20"/>
  <c r="G377" i="20"/>
  <c r="H377" i="20" s="1"/>
  <c r="G368" i="20"/>
  <c r="F368" i="20"/>
  <c r="G362" i="20"/>
  <c r="H362" i="20" s="1"/>
  <c r="F362" i="20"/>
  <c r="G350" i="20"/>
  <c r="H350" i="20" s="1"/>
  <c r="F350" i="20"/>
  <c r="G344" i="20"/>
  <c r="H344" i="20" s="1"/>
  <c r="F344" i="20"/>
  <c r="F335" i="20"/>
  <c r="G335" i="20"/>
  <c r="H335" i="20" s="1"/>
  <c r="G576" i="20"/>
  <c r="F576" i="20"/>
  <c r="G573" i="20"/>
  <c r="H573" i="20" s="1"/>
  <c r="F573" i="20"/>
  <c r="G564" i="20"/>
  <c r="H564" i="20" s="1"/>
  <c r="F564" i="20"/>
  <c r="G558" i="20"/>
  <c r="F558" i="20"/>
  <c r="G62" i="19"/>
  <c r="H62" i="19" s="1"/>
  <c r="F62" i="19"/>
  <c r="G59" i="19"/>
  <c r="H59" i="19" s="1"/>
  <c r="F59" i="19"/>
  <c r="F53" i="19"/>
  <c r="G53" i="19"/>
  <c r="H53" i="19" s="1"/>
  <c r="G47" i="19"/>
  <c r="F47" i="19"/>
  <c r="G32" i="19"/>
  <c r="H32" i="19" s="1"/>
  <c r="F32" i="19"/>
  <c r="G26" i="19"/>
  <c r="F26" i="19"/>
  <c r="G20" i="19"/>
  <c r="F20" i="19"/>
  <c r="F151" i="19"/>
  <c r="G151" i="19"/>
  <c r="G130" i="19"/>
  <c r="H130" i="19" s="1"/>
  <c r="F130" i="19"/>
  <c r="G118" i="19"/>
  <c r="F118" i="19"/>
  <c r="G319" i="19"/>
  <c r="F319" i="19"/>
  <c r="G316" i="19"/>
  <c r="H316" i="19" s="1"/>
  <c r="F316" i="19"/>
  <c r="G313" i="19"/>
  <c r="F313" i="19"/>
  <c r="G304" i="19"/>
  <c r="F304" i="19"/>
  <c r="F298" i="19"/>
  <c r="G298" i="19"/>
  <c r="H298" i="19" s="1"/>
  <c r="F292" i="19"/>
  <c r="G292" i="19"/>
  <c r="G286" i="19"/>
  <c r="F286" i="19"/>
  <c r="G283" i="19"/>
  <c r="H283" i="19" s="1"/>
  <c r="F283" i="19"/>
  <c r="F280" i="19"/>
  <c r="G280" i="19"/>
  <c r="H280" i="19" s="1"/>
  <c r="F274" i="19"/>
  <c r="G274" i="19"/>
  <c r="H274" i="19" s="1"/>
  <c r="F265" i="19"/>
  <c r="G265" i="19"/>
  <c r="H265" i="19" s="1"/>
  <c r="G259" i="19"/>
  <c r="H259" i="19" s="1"/>
  <c r="F259" i="19"/>
  <c r="F250" i="19"/>
  <c r="G250" i="19"/>
  <c r="H250" i="19" s="1"/>
  <c r="F247" i="19"/>
  <c r="G247" i="19"/>
  <c r="H247" i="19" s="1"/>
  <c r="F241" i="19"/>
  <c r="G241" i="19"/>
  <c r="H241" i="19" s="1"/>
  <c r="G50" i="19"/>
  <c r="G23" i="20"/>
  <c r="H23" i="20" s="1"/>
  <c r="F47" i="21"/>
  <c r="G32" i="21"/>
  <c r="F26" i="21"/>
  <c r="F41" i="22"/>
  <c r="F32" i="22"/>
  <c r="F65" i="23"/>
  <c r="G62" i="23"/>
  <c r="H62" i="23" s="1"/>
  <c r="F53" i="23"/>
  <c r="G50" i="24"/>
  <c r="H50" i="24" s="1"/>
  <c r="F41" i="24"/>
  <c r="F142" i="19"/>
  <c r="G121" i="19"/>
  <c r="H121" i="19" s="1"/>
  <c r="G103" i="19"/>
  <c r="G151" i="20"/>
  <c r="H151" i="20" s="1"/>
  <c r="F145" i="20"/>
  <c r="F133" i="20"/>
  <c r="G115" i="20"/>
  <c r="H115" i="20" s="1"/>
  <c r="G106" i="20"/>
  <c r="G82" i="20"/>
  <c r="H82" i="20" s="1"/>
  <c r="F151" i="21"/>
  <c r="G97" i="21"/>
  <c r="H97" i="21" s="1"/>
  <c r="F151" i="22"/>
  <c r="F130" i="22"/>
  <c r="F112" i="22"/>
  <c r="F97" i="22"/>
  <c r="G154" i="23"/>
  <c r="H154" i="23" s="1"/>
  <c r="F97" i="23"/>
  <c r="G139" i="24"/>
  <c r="H139" i="24" s="1"/>
  <c r="G73" i="24"/>
  <c r="H73" i="24" s="1"/>
  <c r="G82" i="25"/>
  <c r="H82" i="25" s="1"/>
  <c r="F154" i="26"/>
  <c r="F235" i="19"/>
  <c r="G223" i="19"/>
  <c r="H223" i="19" s="1"/>
  <c r="G283" i="20"/>
  <c r="G277" i="20"/>
  <c r="H277" i="20" s="1"/>
  <c r="G283" i="21"/>
  <c r="H283" i="21" s="1"/>
  <c r="F256" i="21"/>
  <c r="F175" i="21"/>
  <c r="F163" i="21"/>
  <c r="F319" i="22"/>
  <c r="F250" i="22"/>
  <c r="F214" i="22"/>
  <c r="G211" i="22"/>
  <c r="H211" i="22" s="1"/>
  <c r="G205" i="22"/>
  <c r="H205" i="22" s="1"/>
  <c r="G232" i="23"/>
  <c r="H232" i="23" s="1"/>
  <c r="G226" i="23"/>
  <c r="H226" i="23" s="1"/>
  <c r="G178" i="23"/>
  <c r="H178" i="23" s="1"/>
  <c r="G175" i="23"/>
  <c r="H175" i="23" s="1"/>
  <c r="G172" i="24"/>
  <c r="F193" i="25"/>
  <c r="F512" i="19"/>
  <c r="G512" i="19"/>
  <c r="H512" i="19" s="1"/>
  <c r="F506" i="19"/>
  <c r="G506" i="19"/>
  <c r="G476" i="19"/>
  <c r="H476" i="19" s="1"/>
  <c r="F476" i="19"/>
  <c r="G467" i="19"/>
  <c r="F467" i="19"/>
  <c r="G455" i="19"/>
  <c r="H455" i="19" s="1"/>
  <c r="F455" i="19"/>
  <c r="F431" i="19"/>
  <c r="G431" i="19"/>
  <c r="H431" i="19" s="1"/>
  <c r="G425" i="19"/>
  <c r="F425" i="19"/>
  <c r="G419" i="19"/>
  <c r="H419" i="19" s="1"/>
  <c r="F419" i="19"/>
  <c r="G407" i="19"/>
  <c r="H407" i="19" s="1"/>
  <c r="F407" i="19"/>
  <c r="G389" i="19"/>
  <c r="H389" i="19" s="1"/>
  <c r="F389" i="19"/>
  <c r="F371" i="19"/>
  <c r="G371" i="19"/>
  <c r="H371" i="19" s="1"/>
  <c r="F356" i="19"/>
  <c r="G356" i="19"/>
  <c r="H356" i="19" s="1"/>
  <c r="G338" i="19"/>
  <c r="F338" i="19"/>
  <c r="G567" i="19"/>
  <c r="H567" i="19" s="1"/>
  <c r="F567" i="19"/>
  <c r="F561" i="19"/>
  <c r="G561" i="19"/>
  <c r="H561" i="19" s="1"/>
  <c r="G316" i="18"/>
  <c r="H316" i="18" s="1"/>
  <c r="F316" i="18"/>
  <c r="F217" i="18"/>
  <c r="G217" i="18"/>
  <c r="H217" i="18" s="1"/>
  <c r="F199" i="18"/>
  <c r="G199" i="18"/>
  <c r="H199" i="18" s="1"/>
  <c r="G184" i="18"/>
  <c r="H184" i="18" s="1"/>
  <c r="F184" i="18"/>
  <c r="F476" i="18"/>
  <c r="G476" i="18"/>
  <c r="F458" i="18"/>
  <c r="G458" i="18"/>
  <c r="H458" i="18" s="1"/>
  <c r="G434" i="18"/>
  <c r="H434" i="18" s="1"/>
  <c r="F434" i="18"/>
  <c r="F416" i="18"/>
  <c r="G416" i="18"/>
  <c r="H416" i="18" s="1"/>
  <c r="G398" i="18"/>
  <c r="H398" i="18" s="1"/>
  <c r="F398" i="18"/>
  <c r="G383" i="18"/>
  <c r="H383" i="18" s="1"/>
  <c r="F383" i="18"/>
  <c r="G341" i="18"/>
  <c r="H341" i="18" s="1"/>
  <c r="F341" i="18"/>
  <c r="F558" i="18"/>
  <c r="G558" i="18"/>
  <c r="H558" i="18" s="1"/>
  <c r="G289" i="17"/>
  <c r="H289" i="17" s="1"/>
  <c r="F289" i="17"/>
  <c r="F283" i="17"/>
  <c r="G283" i="17"/>
  <c r="F274" i="17"/>
  <c r="G274" i="17"/>
  <c r="H274" i="17" s="1"/>
  <c r="F259" i="17"/>
  <c r="G259" i="17"/>
  <c r="H259" i="17" s="1"/>
  <c r="G226" i="17"/>
  <c r="H226" i="17" s="1"/>
  <c r="F226" i="17"/>
  <c r="G214" i="17"/>
  <c r="H214" i="17" s="1"/>
  <c r="F214" i="17"/>
  <c r="F202" i="17"/>
  <c r="G202" i="17"/>
  <c r="G181" i="17"/>
  <c r="H181" i="17" s="1"/>
  <c r="F181" i="17"/>
  <c r="F518" i="17"/>
  <c r="G518" i="17"/>
  <c r="H518" i="17" s="1"/>
  <c r="G500" i="17"/>
  <c r="H500" i="17" s="1"/>
  <c r="F500" i="17"/>
  <c r="G491" i="17"/>
  <c r="H491" i="17" s="1"/>
  <c r="F491" i="17"/>
  <c r="F482" i="17"/>
  <c r="G482" i="17"/>
  <c r="F470" i="17"/>
  <c r="G470" i="17"/>
  <c r="H470" i="17" s="1"/>
  <c r="G452" i="17"/>
  <c r="H452" i="17" s="1"/>
  <c r="F452" i="17"/>
  <c r="F443" i="17"/>
  <c r="G443" i="17"/>
  <c r="H443" i="17" s="1"/>
  <c r="F425" i="17"/>
  <c r="G425" i="17"/>
  <c r="H425" i="17" s="1"/>
  <c r="F419" i="17"/>
  <c r="G419" i="17"/>
  <c r="H419" i="17" s="1"/>
  <c r="G404" i="17"/>
  <c r="H404" i="17" s="1"/>
  <c r="F404" i="17"/>
  <c r="G401" i="17"/>
  <c r="H401" i="17" s="1"/>
  <c r="F401" i="17"/>
  <c r="G386" i="17"/>
  <c r="H386" i="17" s="1"/>
  <c r="F386" i="17"/>
  <c r="G374" i="17"/>
  <c r="H374" i="17" s="1"/>
  <c r="F374" i="17"/>
  <c r="F362" i="17"/>
  <c r="G362" i="17"/>
  <c r="G356" i="17"/>
  <c r="H356" i="17" s="1"/>
  <c r="F356" i="17"/>
  <c r="G344" i="17"/>
  <c r="H344" i="17" s="1"/>
  <c r="F344" i="17"/>
  <c r="G579" i="17"/>
  <c r="F579" i="17"/>
  <c r="G573" i="17"/>
  <c r="F573" i="17"/>
  <c r="H65" i="12"/>
  <c r="H32" i="12"/>
  <c r="H21" i="12"/>
  <c r="H51" i="13"/>
  <c r="H46" i="13"/>
  <c r="H63" i="16"/>
  <c r="G59" i="16"/>
  <c r="H59" i="16" s="1"/>
  <c r="F56" i="16"/>
  <c r="G50" i="16"/>
  <c r="H50" i="16" s="1"/>
  <c r="F35" i="16"/>
  <c r="F62" i="17"/>
  <c r="F59" i="17"/>
  <c r="G56" i="17"/>
  <c r="F41" i="17"/>
  <c r="F38" i="17"/>
  <c r="F20" i="17"/>
  <c r="F62" i="18"/>
  <c r="G59" i="18"/>
  <c r="F47" i="18"/>
  <c r="F20" i="18"/>
  <c r="G79" i="16"/>
  <c r="H79" i="16" s="1"/>
  <c r="F73" i="16"/>
  <c r="F154" i="17"/>
  <c r="F151" i="17"/>
  <c r="F148" i="17"/>
  <c r="F142" i="17"/>
  <c r="F139" i="17"/>
  <c r="G106" i="17"/>
  <c r="F94" i="17"/>
  <c r="F76" i="17"/>
  <c r="F154" i="18"/>
  <c r="F148" i="18"/>
  <c r="F73" i="18"/>
  <c r="F319" i="16"/>
  <c r="G313" i="16"/>
  <c r="H313" i="16" s="1"/>
  <c r="F307" i="16"/>
  <c r="F301" i="16"/>
  <c r="F292" i="16"/>
  <c r="G283" i="16"/>
  <c r="F262" i="16"/>
  <c r="F256" i="16"/>
  <c r="F319" i="17"/>
  <c r="G280" i="17"/>
  <c r="H280" i="17" s="1"/>
  <c r="F199" i="17"/>
  <c r="F193" i="17"/>
  <c r="F313" i="18"/>
  <c r="F292" i="18"/>
  <c r="F286" i="18"/>
  <c r="G283" i="18"/>
  <c r="H283" i="18" s="1"/>
  <c r="G244" i="18"/>
  <c r="H244" i="18" s="1"/>
  <c r="G223" i="18"/>
  <c r="H223" i="18" s="1"/>
  <c r="F220" i="18"/>
  <c r="F193" i="18"/>
  <c r="G181" i="18"/>
  <c r="H181" i="18" s="1"/>
  <c r="G172" i="18"/>
  <c r="H172" i="18" s="1"/>
  <c r="G545" i="17"/>
  <c r="H545" i="17" s="1"/>
  <c r="F536" i="17"/>
  <c r="F530" i="17"/>
  <c r="G515" i="17"/>
  <c r="H515" i="17" s="1"/>
  <c r="G479" i="17"/>
  <c r="H479" i="17" s="1"/>
  <c r="G473" i="17"/>
  <c r="H473" i="17" s="1"/>
  <c r="G434" i="17"/>
  <c r="H434" i="17" s="1"/>
  <c r="F413" i="17"/>
  <c r="F398" i="17"/>
  <c r="F515" i="18"/>
  <c r="G512" i="18"/>
  <c r="F347" i="18"/>
  <c r="G344" i="18"/>
  <c r="H344" i="18" s="1"/>
  <c r="G461" i="19"/>
  <c r="H461" i="19" s="1"/>
  <c r="F452" i="19"/>
  <c r="G449" i="19"/>
  <c r="H449" i="19" s="1"/>
  <c r="G416" i="19"/>
  <c r="H416" i="19" s="1"/>
  <c r="F518" i="19"/>
  <c r="G518" i="19"/>
  <c r="H518" i="19" s="1"/>
  <c r="F500" i="19"/>
  <c r="G500" i="19"/>
  <c r="H500" i="19" s="1"/>
  <c r="F494" i="19"/>
  <c r="G494" i="19"/>
  <c r="H494" i="19" s="1"/>
  <c r="F485" i="19"/>
  <c r="G485" i="19"/>
  <c r="H485" i="19" s="1"/>
  <c r="G470" i="19"/>
  <c r="H470" i="19" s="1"/>
  <c r="F470" i="19"/>
  <c r="G434" i="19"/>
  <c r="H434" i="19" s="1"/>
  <c r="F434" i="19"/>
  <c r="F422" i="19"/>
  <c r="G422" i="19"/>
  <c r="H422" i="19" s="1"/>
  <c r="F413" i="19"/>
  <c r="G413" i="19"/>
  <c r="H413" i="19" s="1"/>
  <c r="F398" i="19"/>
  <c r="G398" i="19"/>
  <c r="H398" i="19" s="1"/>
  <c r="G383" i="19"/>
  <c r="H383" i="19" s="1"/>
  <c r="F383" i="19"/>
  <c r="F377" i="19"/>
  <c r="G377" i="19"/>
  <c r="H377" i="19" s="1"/>
  <c r="G362" i="19"/>
  <c r="H362" i="19" s="1"/>
  <c r="F362" i="19"/>
  <c r="F347" i="19"/>
  <c r="G347" i="19"/>
  <c r="H347" i="19" s="1"/>
  <c r="G310" i="18"/>
  <c r="H310" i="18" s="1"/>
  <c r="F310" i="18"/>
  <c r="G533" i="18"/>
  <c r="H533" i="18" s="1"/>
  <c r="F533" i="18"/>
  <c r="G518" i="18"/>
  <c r="H518" i="18" s="1"/>
  <c r="F518" i="18"/>
  <c r="F500" i="18"/>
  <c r="G500" i="18"/>
  <c r="H500" i="18" s="1"/>
  <c r="G488" i="18"/>
  <c r="F488" i="18"/>
  <c r="F479" i="18"/>
  <c r="G479" i="18"/>
  <c r="H479" i="18" s="1"/>
  <c r="F470" i="18"/>
  <c r="G470" i="18"/>
  <c r="H470" i="18" s="1"/>
  <c r="G455" i="18"/>
  <c r="F455" i="18"/>
  <c r="F440" i="18"/>
  <c r="G440" i="18"/>
  <c r="H440" i="18" s="1"/>
  <c r="G431" i="18"/>
  <c r="H431" i="18" s="1"/>
  <c r="F431" i="18"/>
  <c r="G371" i="18"/>
  <c r="H371" i="18" s="1"/>
  <c r="F371" i="18"/>
  <c r="G313" i="17"/>
  <c r="H313" i="17" s="1"/>
  <c r="F313" i="17"/>
  <c r="G208" i="17"/>
  <c r="H208" i="17" s="1"/>
  <c r="F208" i="17"/>
  <c r="G196" i="17"/>
  <c r="F196" i="17"/>
  <c r="G539" i="17"/>
  <c r="H539" i="17" s="1"/>
  <c r="F539" i="17"/>
  <c r="G527" i="17"/>
  <c r="H527" i="17" s="1"/>
  <c r="F527" i="17"/>
  <c r="F503" i="17"/>
  <c r="G503" i="17"/>
  <c r="H503" i="17" s="1"/>
  <c r="F476" i="17"/>
  <c r="G476" i="17"/>
  <c r="H476" i="17" s="1"/>
  <c r="F467" i="17"/>
  <c r="G467" i="17"/>
  <c r="H467" i="17" s="1"/>
  <c r="G458" i="17"/>
  <c r="H458" i="17" s="1"/>
  <c r="F458" i="17"/>
  <c r="F446" i="17"/>
  <c r="G446" i="17"/>
  <c r="H446" i="17" s="1"/>
  <c r="F428" i="17"/>
  <c r="G428" i="17"/>
  <c r="H428" i="17" s="1"/>
  <c r="G410" i="17"/>
  <c r="H410" i="17" s="1"/>
  <c r="F410" i="17"/>
  <c r="G395" i="17"/>
  <c r="H395" i="17" s="1"/>
  <c r="F395" i="17"/>
  <c r="G383" i="17"/>
  <c r="H383" i="17" s="1"/>
  <c r="F383" i="17"/>
  <c r="G564" i="17"/>
  <c r="F564" i="17"/>
  <c r="F558" i="17"/>
  <c r="G558" i="17"/>
  <c r="H558" i="17" s="1"/>
  <c r="G316" i="16"/>
  <c r="H316" i="16" s="1"/>
  <c r="F316" i="16"/>
  <c r="G304" i="16"/>
  <c r="H304" i="16" s="1"/>
  <c r="F304" i="16"/>
  <c r="F277" i="16"/>
  <c r="G277" i="16"/>
  <c r="H277" i="16" s="1"/>
  <c r="G274" i="16"/>
  <c r="H274" i="16" s="1"/>
  <c r="F274" i="16"/>
  <c r="F268" i="16"/>
  <c r="G268" i="16"/>
  <c r="H268" i="16" s="1"/>
  <c r="F244" i="16"/>
  <c r="G244" i="16"/>
  <c r="H244" i="16" s="1"/>
  <c r="G232" i="16"/>
  <c r="H232" i="16" s="1"/>
  <c r="F232" i="16"/>
  <c r="G208" i="16"/>
  <c r="H208" i="16" s="1"/>
  <c r="F208" i="16"/>
  <c r="G199" i="16"/>
  <c r="H199" i="16" s="1"/>
  <c r="F199" i="16"/>
  <c r="F190" i="16"/>
  <c r="G190" i="16"/>
  <c r="H190" i="16" s="1"/>
  <c r="G187" i="16"/>
  <c r="H187" i="16" s="1"/>
  <c r="F187" i="16"/>
  <c r="G178" i="16"/>
  <c r="H178" i="16" s="1"/>
  <c r="F178" i="16"/>
  <c r="G175" i="16"/>
  <c r="F175" i="16"/>
  <c r="F515" i="19"/>
  <c r="G515" i="19"/>
  <c r="H515" i="19" s="1"/>
  <c r="F503" i="19"/>
  <c r="G503" i="19"/>
  <c r="H503" i="19" s="1"/>
  <c r="F497" i="19"/>
  <c r="G497" i="19"/>
  <c r="H497" i="19" s="1"/>
  <c r="F488" i="19"/>
  <c r="G488" i="19"/>
  <c r="F482" i="19"/>
  <c r="G482" i="19"/>
  <c r="G479" i="19"/>
  <c r="H479" i="19" s="1"/>
  <c r="F479" i="19"/>
  <c r="G473" i="19"/>
  <c r="H473" i="19" s="1"/>
  <c r="F473" i="19"/>
  <c r="F464" i="19"/>
  <c r="G464" i="19"/>
  <c r="H464" i="19" s="1"/>
  <c r="F458" i="19"/>
  <c r="G458" i="19"/>
  <c r="H458" i="19" s="1"/>
  <c r="F437" i="19"/>
  <c r="G437" i="19"/>
  <c r="H437" i="19" s="1"/>
  <c r="G410" i="19"/>
  <c r="F410" i="19"/>
  <c r="G404" i="19"/>
  <c r="H404" i="19" s="1"/>
  <c r="F404" i="19"/>
  <c r="F401" i="19"/>
  <c r="G401" i="19"/>
  <c r="H401" i="19" s="1"/>
  <c r="F395" i="19"/>
  <c r="G395" i="19"/>
  <c r="G392" i="19"/>
  <c r="F392" i="19"/>
  <c r="G386" i="19"/>
  <c r="H386" i="19" s="1"/>
  <c r="F386" i="19"/>
  <c r="F374" i="19"/>
  <c r="G374" i="19"/>
  <c r="H374" i="19" s="1"/>
  <c r="F359" i="19"/>
  <c r="G359" i="19"/>
  <c r="H359" i="19" s="1"/>
  <c r="F350" i="19"/>
  <c r="G350" i="19"/>
  <c r="G341" i="19"/>
  <c r="H341" i="19" s="1"/>
  <c r="F341" i="19"/>
  <c r="G335" i="19"/>
  <c r="H335" i="19" s="1"/>
  <c r="F335" i="19"/>
  <c r="F576" i="19"/>
  <c r="G576" i="19"/>
  <c r="H576" i="19" s="1"/>
  <c r="G573" i="19"/>
  <c r="H573" i="19" s="1"/>
  <c r="F573" i="19"/>
  <c r="G564" i="19"/>
  <c r="H564" i="19" s="1"/>
  <c r="F564" i="19"/>
  <c r="G558" i="19"/>
  <c r="H558" i="19" s="1"/>
  <c r="F558" i="19"/>
  <c r="G289" i="18"/>
  <c r="H289" i="18" s="1"/>
  <c r="F289" i="18"/>
  <c r="F280" i="18"/>
  <c r="G280" i="18"/>
  <c r="H280" i="18" s="1"/>
  <c r="F265" i="18"/>
  <c r="G265" i="18"/>
  <c r="H265" i="18" s="1"/>
  <c r="G256" i="18"/>
  <c r="H256" i="18" s="1"/>
  <c r="F256" i="18"/>
  <c r="G232" i="18"/>
  <c r="F232" i="18"/>
  <c r="F542" i="18"/>
  <c r="G542" i="18"/>
  <c r="H542" i="18" s="1"/>
  <c r="G527" i="18"/>
  <c r="H527" i="18" s="1"/>
  <c r="F527" i="18"/>
  <c r="F521" i="18"/>
  <c r="G521" i="18"/>
  <c r="H521" i="18" s="1"/>
  <c r="F497" i="18"/>
  <c r="G497" i="18"/>
  <c r="H497" i="18" s="1"/>
  <c r="F485" i="18"/>
  <c r="G485" i="18"/>
  <c r="H485" i="18" s="1"/>
  <c r="G461" i="18"/>
  <c r="H461" i="18" s="1"/>
  <c r="F461" i="18"/>
  <c r="G452" i="18"/>
  <c r="F452" i="18"/>
  <c r="F449" i="18"/>
  <c r="G449" i="18"/>
  <c r="H449" i="18" s="1"/>
  <c r="G443" i="18"/>
  <c r="H443" i="18" s="1"/>
  <c r="F443" i="18"/>
  <c r="G428" i="18"/>
  <c r="F428" i="18"/>
  <c r="F419" i="18"/>
  <c r="G419" i="18"/>
  <c r="H419" i="18" s="1"/>
  <c r="G413" i="18"/>
  <c r="H413" i="18" s="1"/>
  <c r="F413" i="18"/>
  <c r="G407" i="18"/>
  <c r="H407" i="18" s="1"/>
  <c r="F407" i="18"/>
  <c r="G401" i="18"/>
  <c r="H401" i="18" s="1"/>
  <c r="F401" i="18"/>
  <c r="G386" i="18"/>
  <c r="F386" i="18"/>
  <c r="F377" i="18"/>
  <c r="G377" i="18"/>
  <c r="H377" i="18" s="1"/>
  <c r="F335" i="18"/>
  <c r="G335" i="18"/>
  <c r="F573" i="18"/>
  <c r="G573" i="18"/>
  <c r="G322" i="17"/>
  <c r="H322" i="17" s="1"/>
  <c r="F322" i="17"/>
  <c r="F307" i="17"/>
  <c r="G307" i="17"/>
  <c r="H307" i="17" s="1"/>
  <c r="F298" i="17"/>
  <c r="G298" i="17"/>
  <c r="G286" i="17"/>
  <c r="H286" i="17" s="1"/>
  <c r="F286" i="17"/>
  <c r="F265" i="17"/>
  <c r="G265" i="17"/>
  <c r="H265" i="17" s="1"/>
  <c r="F256" i="17"/>
  <c r="G256" i="17"/>
  <c r="G250" i="17"/>
  <c r="F250" i="17"/>
  <c r="F247" i="17"/>
  <c r="G247" i="17"/>
  <c r="H247" i="17" s="1"/>
  <c r="F238" i="17"/>
  <c r="G238" i="17"/>
  <c r="H238" i="17" s="1"/>
  <c r="G229" i="17"/>
  <c r="F229" i="17"/>
  <c r="F220" i="17"/>
  <c r="G220" i="17"/>
  <c r="H220" i="17" s="1"/>
  <c r="G205" i="17"/>
  <c r="H205" i="17" s="1"/>
  <c r="F205" i="17"/>
  <c r="G187" i="17"/>
  <c r="H187" i="17" s="1"/>
  <c r="F187" i="17"/>
  <c r="G178" i="17"/>
  <c r="H178" i="17" s="1"/>
  <c r="F178" i="17"/>
  <c r="F172" i="17"/>
  <c r="G172" i="17"/>
  <c r="H172" i="17" s="1"/>
  <c r="F542" i="17"/>
  <c r="G542" i="17"/>
  <c r="H542" i="17" s="1"/>
  <c r="G533" i="17"/>
  <c r="H533" i="17" s="1"/>
  <c r="F533" i="17"/>
  <c r="G524" i="17"/>
  <c r="H524" i="17" s="1"/>
  <c r="F524" i="17"/>
  <c r="F521" i="17"/>
  <c r="G521" i="17"/>
  <c r="H521" i="17" s="1"/>
  <c r="F512" i="17"/>
  <c r="G512" i="17"/>
  <c r="H512" i="17" s="1"/>
  <c r="F509" i="17"/>
  <c r="G509" i="17"/>
  <c r="H509" i="17" s="1"/>
  <c r="F506" i="17"/>
  <c r="G506" i="17"/>
  <c r="H506" i="17" s="1"/>
  <c r="G497" i="17"/>
  <c r="H497" i="17" s="1"/>
  <c r="F497" i="17"/>
  <c r="G494" i="17"/>
  <c r="H494" i="17" s="1"/>
  <c r="F494" i="17"/>
  <c r="F488" i="17"/>
  <c r="G488" i="17"/>
  <c r="H488" i="17" s="1"/>
  <c r="F485" i="17"/>
  <c r="G485" i="17"/>
  <c r="H485" i="17" s="1"/>
  <c r="F464" i="17"/>
  <c r="G464" i="17"/>
  <c r="H464" i="17" s="1"/>
  <c r="F461" i="17"/>
  <c r="G461" i="17"/>
  <c r="H461" i="17" s="1"/>
  <c r="G455" i="17"/>
  <c r="H455" i="17" s="1"/>
  <c r="F455" i="17"/>
  <c r="F449" i="17"/>
  <c r="G449" i="17"/>
  <c r="H449" i="17" s="1"/>
  <c r="F440" i="17"/>
  <c r="G440" i="17"/>
  <c r="H440" i="17" s="1"/>
  <c r="G437" i="17"/>
  <c r="H437" i="17" s="1"/>
  <c r="F437" i="17"/>
  <c r="F431" i="17"/>
  <c r="G431" i="17"/>
  <c r="H431" i="17" s="1"/>
  <c r="F422" i="17"/>
  <c r="G422" i="17"/>
  <c r="H422" i="17" s="1"/>
  <c r="G416" i="17"/>
  <c r="H416" i="17" s="1"/>
  <c r="F416" i="17"/>
  <c r="G407" i="17"/>
  <c r="H407" i="17" s="1"/>
  <c r="F407" i="17"/>
  <c r="G392" i="17"/>
  <c r="H392" i="17" s="1"/>
  <c r="F392" i="17"/>
  <c r="G389" i="17"/>
  <c r="H389" i="17" s="1"/>
  <c r="F389" i="17"/>
  <c r="G380" i="17"/>
  <c r="H380" i="17" s="1"/>
  <c r="F380" i="17"/>
  <c r="F377" i="17"/>
  <c r="G377" i="17"/>
  <c r="H377" i="17" s="1"/>
  <c r="F371" i="17"/>
  <c r="G371" i="17"/>
  <c r="H371" i="17" s="1"/>
  <c r="F365" i="17"/>
  <c r="G365" i="17"/>
  <c r="G359" i="17"/>
  <c r="H359" i="17" s="1"/>
  <c r="F359" i="17"/>
  <c r="G353" i="17"/>
  <c r="H353" i="17" s="1"/>
  <c r="F353" i="17"/>
  <c r="G350" i="17"/>
  <c r="H350" i="17" s="1"/>
  <c r="F350" i="17"/>
  <c r="G347" i="17"/>
  <c r="H347" i="17" s="1"/>
  <c r="F347" i="17"/>
  <c r="F341" i="17"/>
  <c r="G341" i="17"/>
  <c r="H341" i="17" s="1"/>
  <c r="G338" i="17"/>
  <c r="H338" i="17" s="1"/>
  <c r="F338" i="17"/>
  <c r="G335" i="17"/>
  <c r="H335" i="17" s="1"/>
  <c r="F335" i="17"/>
  <c r="F332" i="17"/>
  <c r="G332" i="17"/>
  <c r="H332" i="17" s="1"/>
  <c r="G576" i="17"/>
  <c r="H576" i="17" s="1"/>
  <c r="F576" i="17"/>
  <c r="G570" i="17"/>
  <c r="F570" i="17"/>
  <c r="G567" i="17"/>
  <c r="H567" i="17" s="1"/>
  <c r="F567" i="17"/>
  <c r="H44" i="15"/>
  <c r="G65" i="16"/>
  <c r="G47" i="16"/>
  <c r="F41" i="16"/>
  <c r="F32" i="16"/>
  <c r="G20" i="16"/>
  <c r="H64" i="17"/>
  <c r="G53" i="17"/>
  <c r="F26" i="17"/>
  <c r="G56" i="18"/>
  <c r="G154" i="16"/>
  <c r="F151" i="16"/>
  <c r="G145" i="16"/>
  <c r="H145" i="16" s="1"/>
  <c r="F142" i="16"/>
  <c r="G136" i="16"/>
  <c r="G124" i="16"/>
  <c r="H124" i="16" s="1"/>
  <c r="G100" i="16"/>
  <c r="F97" i="16"/>
  <c r="G133" i="17"/>
  <c r="G118" i="17"/>
  <c r="H118" i="17" s="1"/>
  <c r="F109" i="17"/>
  <c r="G103" i="17"/>
  <c r="F91" i="17"/>
  <c r="G82" i="17"/>
  <c r="H82" i="17" s="1"/>
  <c r="F79" i="18"/>
  <c r="G310" i="16"/>
  <c r="H310" i="16" s="1"/>
  <c r="F298" i="16"/>
  <c r="F289" i="16"/>
  <c r="G265" i="16"/>
  <c r="H265" i="16" s="1"/>
  <c r="F250" i="16"/>
  <c r="G241" i="16"/>
  <c r="H241" i="16" s="1"/>
  <c r="G226" i="16"/>
  <c r="H226" i="16" s="1"/>
  <c r="F316" i="17"/>
  <c r="G310" i="17"/>
  <c r="G304" i="17"/>
  <c r="G277" i="17"/>
  <c r="G271" i="17"/>
  <c r="G244" i="17"/>
  <c r="F211" i="17"/>
  <c r="F190" i="17"/>
  <c r="G307" i="18"/>
  <c r="H307" i="18" s="1"/>
  <c r="G298" i="18"/>
  <c r="H298" i="18" s="1"/>
  <c r="F295" i="18"/>
  <c r="G277" i="18"/>
  <c r="H277" i="18" s="1"/>
  <c r="F259" i="18"/>
  <c r="G250" i="18"/>
  <c r="H250" i="18" s="1"/>
  <c r="G241" i="18"/>
  <c r="H241" i="18" s="1"/>
  <c r="F226" i="18"/>
  <c r="G214" i="18"/>
  <c r="F205" i="18"/>
  <c r="F196" i="18"/>
  <c r="F542" i="16"/>
  <c r="G545" i="16"/>
  <c r="H545" i="16" s="1"/>
  <c r="F545" i="16"/>
  <c r="G539" i="16"/>
  <c r="H539" i="16" s="1"/>
  <c r="F539" i="16"/>
  <c r="G536" i="16"/>
  <c r="H536" i="16" s="1"/>
  <c r="F536" i="16"/>
  <c r="F533" i="16"/>
  <c r="G533" i="16"/>
  <c r="H533" i="16" s="1"/>
  <c r="F530" i="16"/>
  <c r="G530" i="16"/>
  <c r="H530" i="16" s="1"/>
  <c r="G521" i="16"/>
  <c r="H521" i="16" s="1"/>
  <c r="F521" i="16"/>
  <c r="H25" i="11"/>
  <c r="H54" i="12"/>
  <c r="H44" i="12"/>
  <c r="H39" i="21"/>
  <c r="H33" i="21"/>
  <c r="F55" i="31"/>
  <c r="G105" i="30"/>
  <c r="H105" i="30" s="1"/>
  <c r="G322" i="15"/>
  <c r="F310" i="15"/>
  <c r="F298" i="15"/>
  <c r="G280" i="15"/>
  <c r="H280" i="15" s="1"/>
  <c r="G265" i="15"/>
  <c r="H265" i="15" s="1"/>
  <c r="F244" i="15"/>
  <c r="G235" i="15"/>
  <c r="H235" i="15" s="1"/>
  <c r="F220" i="15"/>
  <c r="F211" i="15"/>
  <c r="G205" i="15"/>
  <c r="F199" i="15"/>
  <c r="G178" i="15"/>
  <c r="F306" i="31"/>
  <c r="F300" i="31"/>
  <c r="F294" i="31"/>
  <c r="G533" i="15"/>
  <c r="H533" i="15" s="1"/>
  <c r="G524" i="15"/>
  <c r="G512" i="15"/>
  <c r="H512" i="15" s="1"/>
  <c r="G482" i="15"/>
  <c r="H482" i="15" s="1"/>
  <c r="F479" i="15"/>
  <c r="F470" i="15"/>
  <c r="F461" i="15"/>
  <c r="F437" i="15"/>
  <c r="F428" i="15"/>
  <c r="G395" i="15"/>
  <c r="H395" i="15" s="1"/>
  <c r="G386" i="15"/>
  <c r="H386" i="15" s="1"/>
  <c r="F518" i="16"/>
  <c r="G509" i="16"/>
  <c r="H509" i="16" s="1"/>
  <c r="F479" i="16"/>
  <c r="F470" i="16"/>
  <c r="G440" i="16"/>
  <c r="H440" i="16" s="1"/>
  <c r="G428" i="16"/>
  <c r="G422" i="16"/>
  <c r="H422" i="16" s="1"/>
  <c r="F401" i="16"/>
  <c r="F350" i="16"/>
  <c r="F335" i="16"/>
  <c r="F579" i="16"/>
  <c r="F503" i="16"/>
  <c r="G503" i="16"/>
  <c r="F491" i="16"/>
  <c r="G491" i="16"/>
  <c r="H491" i="16" s="1"/>
  <c r="F461" i="16"/>
  <c r="G461" i="16"/>
  <c r="H461" i="16" s="1"/>
  <c r="F449" i="16"/>
  <c r="G449" i="16"/>
  <c r="H449" i="16" s="1"/>
  <c r="F437" i="16"/>
  <c r="G437" i="16"/>
  <c r="H437" i="16" s="1"/>
  <c r="G431" i="16"/>
  <c r="H431" i="16" s="1"/>
  <c r="F431" i="16"/>
  <c r="F425" i="16"/>
  <c r="G425" i="16"/>
  <c r="H425" i="16" s="1"/>
  <c r="F416" i="16"/>
  <c r="G416" i="16"/>
  <c r="H416" i="16" s="1"/>
  <c r="F407" i="16"/>
  <c r="G407" i="16"/>
  <c r="H407" i="16" s="1"/>
  <c r="G404" i="16"/>
  <c r="H404" i="16" s="1"/>
  <c r="F404" i="16"/>
  <c r="F371" i="16"/>
  <c r="G371" i="16"/>
  <c r="H371" i="16" s="1"/>
  <c r="G338" i="16"/>
  <c r="H338" i="16" s="1"/>
  <c r="F338" i="16"/>
  <c r="F332" i="16"/>
  <c r="G332" i="16"/>
  <c r="F576" i="16"/>
  <c r="G576" i="16"/>
  <c r="H576" i="16" s="1"/>
  <c r="F573" i="16"/>
  <c r="G573" i="16"/>
  <c r="H573" i="16" s="1"/>
  <c r="F561" i="16"/>
  <c r="G561" i="16"/>
  <c r="H561" i="16" s="1"/>
  <c r="F341" i="15"/>
  <c r="G341" i="15"/>
  <c r="H341" i="15" s="1"/>
  <c r="F579" i="15"/>
  <c r="G579" i="15"/>
  <c r="H579" i="15" s="1"/>
  <c r="F576" i="15"/>
  <c r="G576" i="15"/>
  <c r="G573" i="15"/>
  <c r="F573" i="15"/>
  <c r="F515" i="16"/>
  <c r="F33" i="28"/>
  <c r="G33" i="28"/>
  <c r="G51" i="27"/>
  <c r="H51" i="27" s="1"/>
  <c r="F51" i="27"/>
  <c r="G45" i="27"/>
  <c r="H45" i="27" s="1"/>
  <c r="F45" i="27"/>
  <c r="G227" i="27"/>
  <c r="F227" i="27"/>
  <c r="G215" i="27"/>
  <c r="H215" i="27" s="1"/>
  <c r="F215" i="27"/>
  <c r="F543" i="27"/>
  <c r="G543" i="27"/>
  <c r="H543" i="27" s="1"/>
  <c r="F480" i="27"/>
  <c r="G480" i="27"/>
  <c r="G459" i="27"/>
  <c r="F459" i="27"/>
  <c r="G453" i="27"/>
  <c r="F453" i="27"/>
  <c r="F447" i="27"/>
  <c r="G447" i="27"/>
  <c r="F444" i="27"/>
  <c r="G444" i="27"/>
  <c r="H444" i="27" s="1"/>
  <c r="G426" i="27"/>
  <c r="F426" i="27"/>
  <c r="G411" i="27"/>
  <c r="H411" i="27" s="1"/>
  <c r="F411" i="27"/>
  <c r="G408" i="27"/>
  <c r="H408" i="27" s="1"/>
  <c r="F408" i="27"/>
  <c r="G405" i="27"/>
  <c r="F405" i="27"/>
  <c r="F384" i="27"/>
  <c r="G384" i="27"/>
  <c r="H384" i="27" s="1"/>
  <c r="F363" i="27"/>
  <c r="G363" i="27"/>
  <c r="H363" i="27" s="1"/>
  <c r="F351" i="27"/>
  <c r="G351" i="27"/>
  <c r="F574" i="27"/>
  <c r="G574" i="27"/>
  <c r="H574" i="27" s="1"/>
  <c r="G546" i="26"/>
  <c r="H546" i="26" s="1"/>
  <c r="F546" i="26"/>
  <c r="F543" i="26"/>
  <c r="G543" i="26"/>
  <c r="H543" i="26" s="1"/>
  <c r="G534" i="26"/>
  <c r="H534" i="26" s="1"/>
  <c r="F534" i="26"/>
  <c r="F519" i="26"/>
  <c r="G519" i="26"/>
  <c r="H519" i="26" s="1"/>
  <c r="F513" i="26"/>
  <c r="G513" i="26"/>
  <c r="F504" i="26"/>
  <c r="G504" i="26"/>
  <c r="H504" i="26" s="1"/>
  <c r="G495" i="26"/>
  <c r="H495" i="26" s="1"/>
  <c r="F495" i="26"/>
  <c r="G489" i="26"/>
  <c r="H489" i="26" s="1"/>
  <c r="F489" i="26"/>
  <c r="F480" i="26"/>
  <c r="G480" i="26"/>
  <c r="H480" i="26" s="1"/>
  <c r="F471" i="26"/>
  <c r="G471" i="26"/>
  <c r="H471" i="26" s="1"/>
  <c r="G426" i="26"/>
  <c r="F426" i="26"/>
  <c r="F420" i="26"/>
  <c r="G420" i="26"/>
  <c r="G417" i="26"/>
  <c r="H417" i="26" s="1"/>
  <c r="F417" i="26"/>
  <c r="F399" i="26"/>
  <c r="G399" i="26"/>
  <c r="H399" i="26" s="1"/>
  <c r="G375" i="26"/>
  <c r="H375" i="26" s="1"/>
  <c r="F375" i="26"/>
  <c r="G372" i="26"/>
  <c r="H372" i="26" s="1"/>
  <c r="F372" i="26"/>
  <c r="G357" i="26"/>
  <c r="H357" i="26" s="1"/>
  <c r="F357" i="26"/>
  <c r="G351" i="26"/>
  <c r="F351" i="26"/>
  <c r="F577" i="26"/>
  <c r="G577" i="26"/>
  <c r="G565" i="26"/>
  <c r="F565" i="26"/>
  <c r="G562" i="26"/>
  <c r="H562" i="26" s="1"/>
  <c r="F562" i="26"/>
  <c r="F559" i="26"/>
  <c r="G559" i="26"/>
  <c r="H559" i="26" s="1"/>
  <c r="G543" i="25"/>
  <c r="H543" i="25" s="1"/>
  <c r="F543" i="25"/>
  <c r="F528" i="25"/>
  <c r="G528" i="25"/>
  <c r="H528" i="25" s="1"/>
  <c r="F525" i="25"/>
  <c r="G525" i="25"/>
  <c r="H525" i="25" s="1"/>
  <c r="F519" i="25"/>
  <c r="G519" i="25"/>
  <c r="H519" i="25" s="1"/>
  <c r="G507" i="25"/>
  <c r="H507" i="25" s="1"/>
  <c r="F507" i="25"/>
  <c r="G501" i="25"/>
  <c r="H501" i="25" s="1"/>
  <c r="F501" i="25"/>
  <c r="G498" i="25"/>
  <c r="H498" i="25" s="1"/>
  <c r="F498" i="25"/>
  <c r="F468" i="25"/>
  <c r="G468" i="25"/>
  <c r="H468" i="25" s="1"/>
  <c r="F462" i="25"/>
  <c r="G462" i="25"/>
  <c r="H462" i="25" s="1"/>
  <c r="F459" i="25"/>
  <c r="G459" i="25"/>
  <c r="H459" i="25" s="1"/>
  <c r="G447" i="25"/>
  <c r="H447" i="25" s="1"/>
  <c r="F447" i="25"/>
  <c r="F444" i="25"/>
  <c r="G444" i="25"/>
  <c r="H444" i="25" s="1"/>
  <c r="F441" i="25"/>
  <c r="G441" i="25"/>
  <c r="H441" i="25" s="1"/>
  <c r="F426" i="25"/>
  <c r="G426" i="25"/>
  <c r="H426" i="25" s="1"/>
  <c r="G423" i="25"/>
  <c r="F423" i="25"/>
  <c r="G417" i="25"/>
  <c r="H417" i="25" s="1"/>
  <c r="F417" i="25"/>
  <c r="G414" i="25"/>
  <c r="H414" i="25" s="1"/>
  <c r="F414" i="25"/>
  <c r="F408" i="25"/>
  <c r="G408" i="25"/>
  <c r="H408" i="25" s="1"/>
  <c r="F402" i="25"/>
  <c r="G402" i="25"/>
  <c r="H402" i="25" s="1"/>
  <c r="G384" i="25"/>
  <c r="H384" i="25" s="1"/>
  <c r="F384" i="25"/>
  <c r="F378" i="25"/>
  <c r="G378" i="25"/>
  <c r="H378" i="25" s="1"/>
  <c r="F372" i="25"/>
  <c r="G372" i="25"/>
  <c r="H372" i="25" s="1"/>
  <c r="G357" i="25"/>
  <c r="H357" i="25" s="1"/>
  <c r="F357" i="25"/>
  <c r="F351" i="25"/>
  <c r="G351" i="25"/>
  <c r="H351" i="25" s="1"/>
  <c r="G348" i="25"/>
  <c r="H348" i="25" s="1"/>
  <c r="F348" i="25"/>
  <c r="F339" i="25"/>
  <c r="G339" i="25"/>
  <c r="H339" i="25" s="1"/>
  <c r="G333" i="25"/>
  <c r="H333" i="25" s="1"/>
  <c r="F333" i="25"/>
  <c r="G568" i="25"/>
  <c r="F568" i="25"/>
  <c r="F565" i="25"/>
  <c r="G565" i="25"/>
  <c r="H565" i="25" s="1"/>
  <c r="F562" i="25"/>
  <c r="G562" i="25"/>
  <c r="H562" i="25" s="1"/>
  <c r="F537" i="24"/>
  <c r="G537" i="24"/>
  <c r="H537" i="24" s="1"/>
  <c r="F510" i="24"/>
  <c r="G510" i="24"/>
  <c r="H510" i="24" s="1"/>
  <c r="G495" i="24"/>
  <c r="H495" i="24" s="1"/>
  <c r="F495" i="24"/>
  <c r="F492" i="24"/>
  <c r="G492" i="24"/>
  <c r="H492" i="24" s="1"/>
  <c r="G474" i="24"/>
  <c r="H474" i="24" s="1"/>
  <c r="F474" i="24"/>
  <c r="G471" i="24"/>
  <c r="H471" i="24" s="1"/>
  <c r="F471" i="24"/>
  <c r="F468" i="24"/>
  <c r="G468" i="24"/>
  <c r="H468" i="24" s="1"/>
  <c r="F447" i="24"/>
  <c r="G447" i="24"/>
  <c r="H447" i="24" s="1"/>
  <c r="F444" i="24"/>
  <c r="G444" i="24"/>
  <c r="H444" i="24" s="1"/>
  <c r="F441" i="24"/>
  <c r="G441" i="24"/>
  <c r="H441" i="24" s="1"/>
  <c r="G426" i="24"/>
  <c r="H426" i="24" s="1"/>
  <c r="F426" i="24"/>
  <c r="F423" i="24"/>
  <c r="G423" i="24"/>
  <c r="F393" i="24"/>
  <c r="G393" i="24"/>
  <c r="G375" i="24"/>
  <c r="H375" i="24" s="1"/>
  <c r="F375" i="24"/>
  <c r="G372" i="24"/>
  <c r="H372" i="24" s="1"/>
  <c r="F372" i="24"/>
  <c r="G366" i="24"/>
  <c r="H366" i="24" s="1"/>
  <c r="F366" i="24"/>
  <c r="G357" i="24"/>
  <c r="H357" i="24" s="1"/>
  <c r="F357" i="24"/>
  <c r="G348" i="24"/>
  <c r="H348" i="24" s="1"/>
  <c r="F348" i="24"/>
  <c r="G574" i="24"/>
  <c r="F574" i="24"/>
  <c r="F565" i="24"/>
  <c r="G565" i="24"/>
  <c r="H565" i="24" s="1"/>
  <c r="G200" i="31"/>
  <c r="F200" i="31"/>
  <c r="G48" i="29"/>
  <c r="F48" i="29"/>
  <c r="G176" i="29"/>
  <c r="F176" i="29"/>
  <c r="F185" i="28"/>
  <c r="G185" i="28"/>
  <c r="G155" i="27"/>
  <c r="F155" i="27"/>
  <c r="F311" i="27"/>
  <c r="G311" i="27"/>
  <c r="H311" i="27" s="1"/>
  <c r="F281" i="27"/>
  <c r="G281" i="27"/>
  <c r="G185" i="27"/>
  <c r="F185" i="27"/>
  <c r="F546" i="27"/>
  <c r="G546" i="27"/>
  <c r="H546" i="27" s="1"/>
  <c r="F57" i="28"/>
  <c r="F24" i="28"/>
  <c r="F95" i="28"/>
  <c r="G101" i="29"/>
  <c r="G314" i="27"/>
  <c r="F209" i="27"/>
  <c r="G206" i="27"/>
  <c r="G38" i="28"/>
  <c r="F38" i="28"/>
  <c r="G59" i="27"/>
  <c r="F59" i="27"/>
  <c r="F151" i="27"/>
  <c r="G151" i="27"/>
  <c r="H151" i="27" s="1"/>
  <c r="G199" i="27"/>
  <c r="F199" i="27"/>
  <c r="F148" i="26"/>
  <c r="G148" i="26"/>
  <c r="G136" i="26"/>
  <c r="H136" i="26" s="1"/>
  <c r="F136" i="26"/>
  <c r="G316" i="26"/>
  <c r="H316" i="26" s="1"/>
  <c r="F316" i="26"/>
  <c r="F497" i="26"/>
  <c r="G497" i="26"/>
  <c r="H497" i="26" s="1"/>
  <c r="F491" i="26"/>
  <c r="G491" i="26"/>
  <c r="F440" i="26"/>
  <c r="G440" i="26"/>
  <c r="G413" i="26"/>
  <c r="H413" i="26" s="1"/>
  <c r="F413" i="26"/>
  <c r="G151" i="25"/>
  <c r="H151" i="25" s="1"/>
  <c r="F151" i="25"/>
  <c r="G130" i="25"/>
  <c r="F130" i="25"/>
  <c r="G115" i="25"/>
  <c r="F115" i="25"/>
  <c r="F313" i="25"/>
  <c r="G313" i="25"/>
  <c r="H313" i="25" s="1"/>
  <c r="G307" i="25"/>
  <c r="H307" i="25" s="1"/>
  <c r="F307" i="25"/>
  <c r="G277" i="25"/>
  <c r="H277" i="25" s="1"/>
  <c r="F277" i="25"/>
  <c r="G271" i="25"/>
  <c r="H271" i="25" s="1"/>
  <c r="F271" i="25"/>
  <c r="G256" i="25"/>
  <c r="H256" i="25" s="1"/>
  <c r="F256" i="25"/>
  <c r="F223" i="25"/>
  <c r="G223" i="25"/>
  <c r="H223" i="25" s="1"/>
  <c r="F199" i="25"/>
  <c r="G199" i="25"/>
  <c r="H199" i="25" s="1"/>
  <c r="F172" i="25"/>
  <c r="G172" i="25"/>
  <c r="H172" i="25" s="1"/>
  <c r="G539" i="25"/>
  <c r="H539" i="25" s="1"/>
  <c r="F539" i="25"/>
  <c r="F530" i="25"/>
  <c r="G530" i="25"/>
  <c r="F515" i="25"/>
  <c r="G515" i="25"/>
  <c r="H515" i="25" s="1"/>
  <c r="F506" i="25"/>
  <c r="G506" i="25"/>
  <c r="G500" i="25"/>
  <c r="F500" i="25"/>
  <c r="G497" i="25"/>
  <c r="H497" i="25" s="1"/>
  <c r="F497" i="25"/>
  <c r="F485" i="25"/>
  <c r="G485" i="25"/>
  <c r="H485" i="25" s="1"/>
  <c r="F461" i="25"/>
  <c r="G461" i="25"/>
  <c r="F455" i="25"/>
  <c r="G455" i="25"/>
  <c r="F452" i="25"/>
  <c r="G452" i="25"/>
  <c r="G443" i="25"/>
  <c r="H443" i="25" s="1"/>
  <c r="F443" i="25"/>
  <c r="F434" i="25"/>
  <c r="G434" i="25"/>
  <c r="H434" i="25" s="1"/>
  <c r="G419" i="25"/>
  <c r="F419" i="25"/>
  <c r="G413" i="25"/>
  <c r="F413" i="25"/>
  <c r="G398" i="25"/>
  <c r="F398" i="25"/>
  <c r="G383" i="25"/>
  <c r="F383" i="25"/>
  <c r="F374" i="25"/>
  <c r="G374" i="25"/>
  <c r="G362" i="25"/>
  <c r="H362" i="25" s="1"/>
  <c r="F362" i="25"/>
  <c r="G344" i="25"/>
  <c r="H344" i="25" s="1"/>
  <c r="F344" i="25"/>
  <c r="F335" i="25"/>
  <c r="G335" i="25"/>
  <c r="H335" i="25" s="1"/>
  <c r="F573" i="25"/>
  <c r="G573" i="25"/>
  <c r="F564" i="25"/>
  <c r="G564" i="25"/>
  <c r="H564" i="25" s="1"/>
  <c r="G322" i="24"/>
  <c r="F322" i="24"/>
  <c r="G313" i="24"/>
  <c r="H313" i="24" s="1"/>
  <c r="F313" i="24"/>
  <c r="G527" i="24"/>
  <c r="F527" i="24"/>
  <c r="F476" i="24"/>
  <c r="G476" i="24"/>
  <c r="G455" i="24"/>
  <c r="F455" i="24"/>
  <c r="F449" i="24"/>
  <c r="G449" i="24"/>
  <c r="F431" i="24"/>
  <c r="G431" i="24"/>
  <c r="H431" i="24" s="1"/>
  <c r="F389" i="24"/>
  <c r="G389" i="24"/>
  <c r="H389" i="24" s="1"/>
  <c r="G386" i="24"/>
  <c r="F386" i="24"/>
  <c r="G383" i="24"/>
  <c r="H383" i="24" s="1"/>
  <c r="F383" i="24"/>
  <c r="G371" i="24"/>
  <c r="F371" i="24"/>
  <c r="G362" i="24"/>
  <c r="F362" i="24"/>
  <c r="F344" i="24"/>
  <c r="G344" i="24"/>
  <c r="F341" i="24"/>
  <c r="G341" i="24"/>
  <c r="G573" i="24"/>
  <c r="F573" i="24"/>
  <c r="F564" i="24"/>
  <c r="G564" i="24"/>
  <c r="H564" i="24" s="1"/>
  <c r="F561" i="24"/>
  <c r="G561" i="24"/>
  <c r="F558" i="24"/>
  <c r="G558" i="24"/>
  <c r="H558" i="24" s="1"/>
  <c r="G194" i="29"/>
  <c r="H194" i="29" s="1"/>
  <c r="F194" i="29"/>
  <c r="F185" i="29"/>
  <c r="G185" i="29"/>
  <c r="H185" i="29" s="1"/>
  <c r="F305" i="28"/>
  <c r="G305" i="28"/>
  <c r="H305" i="28" s="1"/>
  <c r="F54" i="27"/>
  <c r="G54" i="27"/>
  <c r="H54" i="27" s="1"/>
  <c r="F24" i="27"/>
  <c r="G24" i="27"/>
  <c r="H24" i="27" s="1"/>
  <c r="G101" i="27"/>
  <c r="H101" i="27" s="1"/>
  <c r="F101" i="27"/>
  <c r="F254" i="27"/>
  <c r="G254" i="27"/>
  <c r="F251" i="27"/>
  <c r="G251" i="27"/>
  <c r="H251" i="27" s="1"/>
  <c r="F233" i="27"/>
  <c r="G233" i="27"/>
  <c r="F203" i="27"/>
  <c r="G203" i="27"/>
  <c r="H203" i="27" s="1"/>
  <c r="F194" i="27"/>
  <c r="G194" i="27"/>
  <c r="H194" i="27" s="1"/>
  <c r="H24" i="18"/>
  <c r="G48" i="27"/>
  <c r="H48" i="27" s="1"/>
  <c r="F39" i="27"/>
  <c r="F95" i="27"/>
  <c r="G137" i="28"/>
  <c r="G92" i="28"/>
  <c r="F116" i="29"/>
  <c r="G266" i="27"/>
  <c r="G486" i="27"/>
  <c r="F41" i="27"/>
  <c r="G41" i="27"/>
  <c r="G536" i="26"/>
  <c r="F536" i="26"/>
  <c r="F500" i="26"/>
  <c r="G500" i="26"/>
  <c r="F395" i="26"/>
  <c r="G395" i="26"/>
  <c r="F79" i="25"/>
  <c r="G79" i="25"/>
  <c r="F316" i="25"/>
  <c r="G316" i="25"/>
  <c r="H316" i="25" s="1"/>
  <c r="G280" i="25"/>
  <c r="H280" i="25" s="1"/>
  <c r="F280" i="25"/>
  <c r="F274" i="25"/>
  <c r="G274" i="25"/>
  <c r="H274" i="25" s="1"/>
  <c r="F268" i="25"/>
  <c r="G268" i="25"/>
  <c r="H268" i="25" s="1"/>
  <c r="F247" i="25"/>
  <c r="G247" i="25"/>
  <c r="H247" i="25" s="1"/>
  <c r="F220" i="25"/>
  <c r="G220" i="25"/>
  <c r="H220" i="25" s="1"/>
  <c r="G542" i="25"/>
  <c r="F542" i="25"/>
  <c r="G536" i="25"/>
  <c r="F536" i="25"/>
  <c r="F521" i="25"/>
  <c r="G521" i="25"/>
  <c r="F512" i="25"/>
  <c r="G512" i="25"/>
  <c r="H512" i="25" s="1"/>
  <c r="G503" i="25"/>
  <c r="F503" i="25"/>
  <c r="G449" i="25"/>
  <c r="H449" i="25" s="1"/>
  <c r="F449" i="25"/>
  <c r="G431" i="25"/>
  <c r="H431" i="25" s="1"/>
  <c r="F431" i="25"/>
  <c r="G422" i="25"/>
  <c r="H422" i="25" s="1"/>
  <c r="F422" i="25"/>
  <c r="F404" i="25"/>
  <c r="G404" i="25"/>
  <c r="H404" i="25" s="1"/>
  <c r="G395" i="25"/>
  <c r="F395" i="25"/>
  <c r="G386" i="25"/>
  <c r="H386" i="25" s="1"/>
  <c r="F386" i="25"/>
  <c r="G359" i="25"/>
  <c r="H359" i="25" s="1"/>
  <c r="F359" i="25"/>
  <c r="H63" i="13"/>
  <c r="H30" i="13"/>
  <c r="H52" i="14"/>
  <c r="H43" i="14"/>
  <c r="H25" i="14"/>
  <c r="H62" i="15"/>
  <c r="H53" i="15"/>
  <c r="H26" i="15"/>
  <c r="H24" i="17"/>
  <c r="H20" i="20"/>
  <c r="G50" i="25"/>
  <c r="H50" i="25" s="1"/>
  <c r="G41" i="25"/>
  <c r="H41" i="25" s="1"/>
  <c r="G20" i="25"/>
  <c r="F50" i="26"/>
  <c r="G38" i="26"/>
  <c r="F42" i="27"/>
  <c r="G36" i="27"/>
  <c r="H36" i="27" s="1"/>
  <c r="F30" i="27"/>
  <c r="G23" i="27"/>
  <c r="H23" i="27" s="1"/>
  <c r="G21" i="27"/>
  <c r="H21" i="27" s="1"/>
  <c r="F149" i="24"/>
  <c r="F128" i="24"/>
  <c r="G109" i="24"/>
  <c r="H109" i="24" s="1"/>
  <c r="F106" i="24"/>
  <c r="G92" i="24"/>
  <c r="H92" i="24" s="1"/>
  <c r="G80" i="24"/>
  <c r="H80" i="24" s="1"/>
  <c r="F137" i="25"/>
  <c r="F133" i="25"/>
  <c r="G118" i="25"/>
  <c r="F116" i="25"/>
  <c r="G113" i="25"/>
  <c r="F106" i="25"/>
  <c r="F95" i="25"/>
  <c r="F142" i="26"/>
  <c r="G140" i="26"/>
  <c r="F133" i="26"/>
  <c r="F122" i="26"/>
  <c r="F100" i="26"/>
  <c r="F97" i="26"/>
  <c r="G95" i="26"/>
  <c r="F89" i="26"/>
  <c r="G80" i="26"/>
  <c r="G146" i="27"/>
  <c r="F143" i="27"/>
  <c r="G107" i="27"/>
  <c r="G77" i="27"/>
  <c r="H77" i="27" s="1"/>
  <c r="F323" i="24"/>
  <c r="G317" i="24"/>
  <c r="H317" i="24" s="1"/>
  <c r="F314" i="24"/>
  <c r="F304" i="24"/>
  <c r="G301" i="24"/>
  <c r="F298" i="24"/>
  <c r="G295" i="24"/>
  <c r="H295" i="24" s="1"/>
  <c r="F290" i="24"/>
  <c r="G286" i="24"/>
  <c r="H286" i="24" s="1"/>
  <c r="G271" i="24"/>
  <c r="G266" i="24"/>
  <c r="H266" i="24" s="1"/>
  <c r="F256" i="24"/>
  <c r="F250" i="24"/>
  <c r="F245" i="24"/>
  <c r="G242" i="24"/>
  <c r="F233" i="24"/>
  <c r="G230" i="24"/>
  <c r="H230" i="24" s="1"/>
  <c r="G226" i="24"/>
  <c r="G206" i="24"/>
  <c r="H206" i="24" s="1"/>
  <c r="F194" i="24"/>
  <c r="G163" i="24"/>
  <c r="F292" i="25"/>
  <c r="G290" i="25"/>
  <c r="H290" i="25" s="1"/>
  <c r="F278" i="25"/>
  <c r="F259" i="25"/>
  <c r="F253" i="25"/>
  <c r="F250" i="25"/>
  <c r="G233" i="25"/>
  <c r="F221" i="25"/>
  <c r="G209" i="25"/>
  <c r="H209" i="25" s="1"/>
  <c r="G205" i="25"/>
  <c r="H205" i="25" s="1"/>
  <c r="G181" i="25"/>
  <c r="H181" i="25" s="1"/>
  <c r="G178" i="25"/>
  <c r="H178" i="25" s="1"/>
  <c r="F170" i="25"/>
  <c r="G163" i="25"/>
  <c r="H163" i="25" s="1"/>
  <c r="G320" i="26"/>
  <c r="H320" i="26" s="1"/>
  <c r="F317" i="26"/>
  <c r="F308" i="26"/>
  <c r="F292" i="26"/>
  <c r="F278" i="26"/>
  <c r="G263" i="26"/>
  <c r="F250" i="26"/>
  <c r="F245" i="26"/>
  <c r="G241" i="26"/>
  <c r="G233" i="26"/>
  <c r="F230" i="26"/>
  <c r="G226" i="26"/>
  <c r="H226" i="26" s="1"/>
  <c r="G221" i="26"/>
  <c r="H221" i="26" s="1"/>
  <c r="G208" i="26"/>
  <c r="H208" i="26" s="1"/>
  <c r="F203" i="26"/>
  <c r="F196" i="26"/>
  <c r="G305" i="27"/>
  <c r="H305" i="27" s="1"/>
  <c r="F292" i="27"/>
  <c r="F289" i="27"/>
  <c r="F250" i="27"/>
  <c r="G248" i="27"/>
  <c r="F244" i="27"/>
  <c r="G221" i="27"/>
  <c r="H221" i="27" s="1"/>
  <c r="F214" i="27"/>
  <c r="F164" i="27"/>
  <c r="F239" i="29"/>
  <c r="F545" i="24"/>
  <c r="F542" i="24"/>
  <c r="G539" i="24"/>
  <c r="H539" i="24" s="1"/>
  <c r="G536" i="24"/>
  <c r="G534" i="24"/>
  <c r="H534" i="24" s="1"/>
  <c r="F522" i="24"/>
  <c r="F518" i="24"/>
  <c r="F512" i="24"/>
  <c r="F507" i="24"/>
  <c r="F503" i="24"/>
  <c r="F500" i="24"/>
  <c r="F494" i="24"/>
  <c r="F473" i="24"/>
  <c r="F464" i="24"/>
  <c r="F461" i="24"/>
  <c r="G458" i="24"/>
  <c r="H458" i="24" s="1"/>
  <c r="G450" i="24"/>
  <c r="G434" i="24"/>
  <c r="G422" i="24"/>
  <c r="G417" i="24"/>
  <c r="H417" i="24" s="1"/>
  <c r="G413" i="24"/>
  <c r="G408" i="24"/>
  <c r="H408" i="24" s="1"/>
  <c r="G404" i="24"/>
  <c r="H404" i="24" s="1"/>
  <c r="G399" i="24"/>
  <c r="H399" i="24" s="1"/>
  <c r="G395" i="24"/>
  <c r="F392" i="24"/>
  <c r="F387" i="24"/>
  <c r="F354" i="24"/>
  <c r="F350" i="24"/>
  <c r="F347" i="24"/>
  <c r="G524" i="25"/>
  <c r="H524" i="25" s="1"/>
  <c r="G522" i="25"/>
  <c r="H522" i="25" s="1"/>
  <c r="G495" i="25"/>
  <c r="H495" i="25" s="1"/>
  <c r="F489" i="25"/>
  <c r="G474" i="25"/>
  <c r="H474" i="25" s="1"/>
  <c r="F450" i="25"/>
  <c r="G435" i="25"/>
  <c r="H435" i="25" s="1"/>
  <c r="F429" i="25"/>
  <c r="F411" i="25"/>
  <c r="F399" i="25"/>
  <c r="F381" i="25"/>
  <c r="G561" i="25"/>
  <c r="G559" i="25"/>
  <c r="H559" i="25" s="1"/>
  <c r="F536" i="23"/>
  <c r="F519" i="23"/>
  <c r="F515" i="23"/>
  <c r="G512" i="23"/>
  <c r="H512" i="23" s="1"/>
  <c r="G501" i="23"/>
  <c r="H501" i="23" s="1"/>
  <c r="G497" i="23"/>
  <c r="H497" i="23" s="1"/>
  <c r="G492" i="23"/>
  <c r="H492" i="23" s="1"/>
  <c r="G488" i="23"/>
  <c r="H488" i="23" s="1"/>
  <c r="G483" i="23"/>
  <c r="H483" i="23" s="1"/>
  <c r="G479" i="23"/>
  <c r="H479" i="23" s="1"/>
  <c r="F476" i="23"/>
  <c r="F471" i="23"/>
  <c r="F467" i="23"/>
  <c r="G464" i="23"/>
  <c r="H464" i="23" s="1"/>
  <c r="G459" i="23"/>
  <c r="G450" i="23"/>
  <c r="G443" i="23"/>
  <c r="H443" i="23" s="1"/>
  <c r="F428" i="23"/>
  <c r="G411" i="23"/>
  <c r="H411" i="23" s="1"/>
  <c r="G386" i="23"/>
  <c r="F372" i="23"/>
  <c r="G574" i="23"/>
  <c r="F574" i="23"/>
  <c r="F571" i="23"/>
  <c r="G571" i="23"/>
  <c r="H571" i="23" s="1"/>
  <c r="G568" i="23"/>
  <c r="H568" i="23" s="1"/>
  <c r="F568" i="23"/>
  <c r="F576" i="23"/>
  <c r="G576" i="23"/>
  <c r="H576" i="23" s="1"/>
  <c r="G564" i="23"/>
  <c r="H564" i="23" s="1"/>
  <c r="F564" i="23"/>
  <c r="F573" i="23"/>
  <c r="F565" i="23"/>
  <c r="F561" i="23"/>
  <c r="F558" i="23"/>
  <c r="F44" i="27"/>
  <c r="F20" i="27"/>
  <c r="F56" i="28"/>
  <c r="G97" i="31"/>
  <c r="H97" i="31" s="1"/>
  <c r="G313" i="28"/>
  <c r="G228" i="29"/>
  <c r="H228" i="29" s="1"/>
  <c r="F228" i="29"/>
  <c r="F300" i="28"/>
  <c r="G300" i="28"/>
  <c r="H300" i="28" s="1"/>
  <c r="F210" i="28"/>
  <c r="G210" i="28"/>
  <c r="H210" i="28" s="1"/>
  <c r="G246" i="27"/>
  <c r="H246" i="27" s="1"/>
  <c r="F246" i="27"/>
  <c r="G517" i="27"/>
  <c r="H517" i="27" s="1"/>
  <c r="F517" i="27"/>
  <c r="G309" i="26"/>
  <c r="H309" i="26" s="1"/>
  <c r="F309" i="26"/>
  <c r="G252" i="26"/>
  <c r="H252" i="26" s="1"/>
  <c r="F252" i="26"/>
  <c r="F243" i="26"/>
  <c r="G243" i="26"/>
  <c r="H243" i="26" s="1"/>
  <c r="F210" i="26"/>
  <c r="G210" i="26"/>
  <c r="H210" i="26" s="1"/>
  <c r="G505" i="26"/>
  <c r="H505" i="26" s="1"/>
  <c r="F505" i="26"/>
  <c r="G493" i="26"/>
  <c r="F493" i="26"/>
  <c r="G472" i="26"/>
  <c r="F472" i="26"/>
  <c r="G421" i="26"/>
  <c r="F421" i="26"/>
  <c r="F397" i="26"/>
  <c r="G397" i="26"/>
  <c r="H397" i="26" s="1"/>
  <c r="F355" i="26"/>
  <c r="G355" i="26"/>
  <c r="H45" i="16"/>
  <c r="H36" i="16"/>
  <c r="H57" i="18"/>
  <c r="H43" i="19"/>
  <c r="H27" i="20"/>
  <c r="H60" i="21"/>
  <c r="H54" i="21"/>
  <c r="G56" i="26"/>
  <c r="G46" i="26"/>
  <c r="G40" i="26"/>
  <c r="G35" i="26"/>
  <c r="G25" i="26"/>
  <c r="H25" i="26" s="1"/>
  <c r="G20" i="26"/>
  <c r="G52" i="27"/>
  <c r="H52" i="27" s="1"/>
  <c r="F47" i="27"/>
  <c r="G32" i="27"/>
  <c r="F25" i="27"/>
  <c r="F22" i="27"/>
  <c r="F52" i="28"/>
  <c r="G43" i="28"/>
  <c r="H43" i="28" s="1"/>
  <c r="F37" i="28"/>
  <c r="F40" i="29"/>
  <c r="F58" i="31"/>
  <c r="F28" i="32"/>
  <c r="F25" i="32"/>
  <c r="G150" i="26"/>
  <c r="H150" i="26" s="1"/>
  <c r="G144" i="26"/>
  <c r="F138" i="26"/>
  <c r="F121" i="26"/>
  <c r="G117" i="26"/>
  <c r="G148" i="27"/>
  <c r="G141" i="27"/>
  <c r="F135" i="27"/>
  <c r="F111" i="27"/>
  <c r="F108" i="27"/>
  <c r="F82" i="27"/>
  <c r="G79" i="27"/>
  <c r="G141" i="28"/>
  <c r="H141" i="28" s="1"/>
  <c r="G138" i="28"/>
  <c r="H138" i="28" s="1"/>
  <c r="G102" i="29"/>
  <c r="G73" i="29"/>
  <c r="H73" i="29" s="1"/>
  <c r="F153" i="31"/>
  <c r="G319" i="25"/>
  <c r="H319" i="25" s="1"/>
  <c r="G315" i="25"/>
  <c r="G310" i="25"/>
  <c r="H310" i="25" s="1"/>
  <c r="G301" i="25"/>
  <c r="H301" i="25" s="1"/>
  <c r="F295" i="25"/>
  <c r="F291" i="25"/>
  <c r="F283" i="25"/>
  <c r="F279" i="25"/>
  <c r="G265" i="25"/>
  <c r="H265" i="25" s="1"/>
  <c r="F249" i="25"/>
  <c r="G246" i="25"/>
  <c r="H246" i="25" s="1"/>
  <c r="F241" i="25"/>
  <c r="F237" i="25"/>
  <c r="G229" i="25"/>
  <c r="H229" i="25" s="1"/>
  <c r="G222" i="25"/>
  <c r="H222" i="25" s="1"/>
  <c r="G217" i="25"/>
  <c r="H217" i="25" s="1"/>
  <c r="G213" i="25"/>
  <c r="H213" i="25" s="1"/>
  <c r="F211" i="25"/>
  <c r="F195" i="25"/>
  <c r="G180" i="25"/>
  <c r="G171" i="25"/>
  <c r="F165" i="25"/>
  <c r="G322" i="26"/>
  <c r="F315" i="26"/>
  <c r="F303" i="26"/>
  <c r="F285" i="26"/>
  <c r="G283" i="26"/>
  <c r="H283" i="26" s="1"/>
  <c r="G280" i="26"/>
  <c r="H280" i="26" s="1"/>
  <c r="F279" i="26"/>
  <c r="F259" i="26"/>
  <c r="F256" i="26"/>
  <c r="F235" i="26"/>
  <c r="G231" i="26"/>
  <c r="H231" i="26" s="1"/>
  <c r="G228" i="26"/>
  <c r="H228" i="26" s="1"/>
  <c r="G219" i="26"/>
  <c r="H219" i="26" s="1"/>
  <c r="F213" i="26"/>
  <c r="G211" i="26"/>
  <c r="G172" i="26"/>
  <c r="H172" i="26" s="1"/>
  <c r="F163" i="26"/>
  <c r="G322" i="27"/>
  <c r="H322" i="27" s="1"/>
  <c r="F270" i="27"/>
  <c r="G259" i="27"/>
  <c r="G225" i="27"/>
  <c r="H225" i="27" s="1"/>
  <c r="F223" i="27"/>
  <c r="G219" i="27"/>
  <c r="H219" i="27" s="1"/>
  <c r="F207" i="27"/>
  <c r="F318" i="28"/>
  <c r="G316" i="28"/>
  <c r="F285" i="28"/>
  <c r="G279" i="28"/>
  <c r="G309" i="29"/>
  <c r="H309" i="29" s="1"/>
  <c r="G298" i="29"/>
  <c r="H298" i="29" s="1"/>
  <c r="F226" i="29"/>
  <c r="G544" i="25"/>
  <c r="G520" i="25"/>
  <c r="G517" i="25"/>
  <c r="H517" i="25" s="1"/>
  <c r="F502" i="25"/>
  <c r="F491" i="25"/>
  <c r="F488" i="25"/>
  <c r="G476" i="25"/>
  <c r="G473" i="25"/>
  <c r="F442" i="25"/>
  <c r="F439" i="25"/>
  <c r="G437" i="25"/>
  <c r="H437" i="25" s="1"/>
  <c r="G433" i="25"/>
  <c r="H433" i="25" s="1"/>
  <c r="G428" i="25"/>
  <c r="F421" i="25"/>
  <c r="F416" i="25"/>
  <c r="G407" i="25"/>
  <c r="H407" i="25" s="1"/>
  <c r="F403" i="25"/>
  <c r="F400" i="25"/>
  <c r="F392" i="25"/>
  <c r="F355" i="25"/>
  <c r="G334" i="25"/>
  <c r="H334" i="25" s="1"/>
  <c r="F469" i="26"/>
  <c r="F458" i="26"/>
  <c r="F455" i="26"/>
  <c r="F373" i="26"/>
  <c r="F347" i="26"/>
  <c r="F535" i="28"/>
  <c r="F493" i="28"/>
  <c r="G440" i="29"/>
  <c r="H440" i="29" s="1"/>
  <c r="G428" i="29"/>
  <c r="F319" i="27"/>
  <c r="G319" i="27"/>
  <c r="H319" i="27" s="1"/>
  <c r="F238" i="27"/>
  <c r="G238" i="27"/>
  <c r="F232" i="27"/>
  <c r="G232" i="27"/>
  <c r="F193" i="27"/>
  <c r="G193" i="27"/>
  <c r="G163" i="27"/>
  <c r="F163" i="27"/>
  <c r="F545" i="27"/>
  <c r="G545" i="27"/>
  <c r="H545" i="27" s="1"/>
  <c r="G512" i="27"/>
  <c r="F512" i="27"/>
  <c r="G335" i="27"/>
  <c r="H335" i="27" s="1"/>
  <c r="F335" i="27"/>
  <c r="F205" i="26"/>
  <c r="G205" i="26"/>
  <c r="F178" i="26"/>
  <c r="G178" i="26"/>
  <c r="H178" i="26" s="1"/>
  <c r="F539" i="26"/>
  <c r="G539" i="26"/>
  <c r="G527" i="26"/>
  <c r="F527" i="26"/>
  <c r="G485" i="26"/>
  <c r="F485" i="26"/>
  <c r="G476" i="26"/>
  <c r="H476" i="26" s="1"/>
  <c r="F476" i="26"/>
  <c r="G449" i="26"/>
  <c r="F449" i="26"/>
  <c r="G431" i="26"/>
  <c r="F431" i="26"/>
  <c r="G419" i="26"/>
  <c r="F419" i="26"/>
  <c r="G407" i="26"/>
  <c r="H407" i="26" s="1"/>
  <c r="F407" i="26"/>
  <c r="G404" i="26"/>
  <c r="F404" i="26"/>
  <c r="F386" i="26"/>
  <c r="G386" i="26"/>
  <c r="F383" i="26"/>
  <c r="G383" i="26"/>
  <c r="F377" i="26"/>
  <c r="G377" i="26"/>
  <c r="G371" i="26"/>
  <c r="H371" i="26" s="1"/>
  <c r="F371" i="26"/>
  <c r="F335" i="26"/>
  <c r="G335" i="26"/>
  <c r="H335" i="26" s="1"/>
  <c r="G576" i="26"/>
  <c r="H576" i="26" s="1"/>
  <c r="F576" i="26"/>
  <c r="F561" i="26"/>
  <c r="G561" i="26"/>
  <c r="H561" i="26" s="1"/>
  <c r="F558" i="26"/>
  <c r="G558" i="26"/>
  <c r="H558" i="26" s="1"/>
  <c r="G533" i="25"/>
  <c r="F533" i="25"/>
  <c r="F527" i="25"/>
  <c r="G527" i="25"/>
  <c r="F518" i="25"/>
  <c r="G518" i="25"/>
  <c r="H518" i="25" s="1"/>
  <c r="G494" i="25"/>
  <c r="F494" i="25"/>
  <c r="G482" i="25"/>
  <c r="H482" i="25" s="1"/>
  <c r="F482" i="25"/>
  <c r="F479" i="25"/>
  <c r="G479" i="25"/>
  <c r="F470" i="25"/>
  <c r="G470" i="25"/>
  <c r="H470" i="25" s="1"/>
  <c r="G440" i="25"/>
  <c r="F440" i="25"/>
  <c r="G401" i="25"/>
  <c r="F401" i="25"/>
  <c r="G389" i="25"/>
  <c r="H389" i="25" s="1"/>
  <c r="F389" i="25"/>
  <c r="F371" i="25"/>
  <c r="G371" i="25"/>
  <c r="H371" i="25" s="1"/>
  <c r="G356" i="25"/>
  <c r="F356" i="25"/>
  <c r="F350" i="25"/>
  <c r="G350" i="25"/>
  <c r="H350" i="25" s="1"/>
  <c r="F347" i="25"/>
  <c r="G347" i="25"/>
  <c r="G341" i="25"/>
  <c r="H341" i="25" s="1"/>
  <c r="F341" i="25"/>
  <c r="F332" i="25"/>
  <c r="G332" i="25"/>
  <c r="G576" i="25"/>
  <c r="H576" i="25" s="1"/>
  <c r="F576" i="25"/>
  <c r="F558" i="25"/>
  <c r="G558" i="25"/>
  <c r="G292" i="28"/>
  <c r="H292" i="28" s="1"/>
  <c r="F292" i="28"/>
  <c r="G335" i="28"/>
  <c r="F335" i="28"/>
  <c r="H22" i="19"/>
  <c r="G53" i="27"/>
  <c r="F154" i="27"/>
  <c r="G154" i="28"/>
  <c r="H154" i="28" s="1"/>
  <c r="F316" i="27"/>
  <c r="G274" i="28"/>
  <c r="H274" i="28" s="1"/>
  <c r="F475" i="30"/>
  <c r="G475" i="30"/>
  <c r="H475" i="30" s="1"/>
  <c r="G409" i="29"/>
  <c r="F409" i="29"/>
  <c r="G243" i="28"/>
  <c r="F243" i="28"/>
  <c r="F171" i="28"/>
  <c r="G171" i="28"/>
  <c r="G397" i="28"/>
  <c r="H397" i="28" s="1"/>
  <c r="F397" i="28"/>
  <c r="F418" i="27"/>
  <c r="G418" i="27"/>
  <c r="H418" i="27" s="1"/>
  <c r="G409" i="27"/>
  <c r="H409" i="27" s="1"/>
  <c r="F409" i="27"/>
  <c r="F400" i="27"/>
  <c r="G400" i="27"/>
  <c r="H400" i="27" s="1"/>
  <c r="F358" i="27"/>
  <c r="G358" i="27"/>
  <c r="F340" i="27"/>
  <c r="G340" i="27"/>
  <c r="F306" i="26"/>
  <c r="G306" i="26"/>
  <c r="H306" i="26" s="1"/>
  <c r="G267" i="26"/>
  <c r="H267" i="26" s="1"/>
  <c r="F267" i="26"/>
  <c r="G234" i="26"/>
  <c r="H234" i="26" s="1"/>
  <c r="F234" i="26"/>
  <c r="G523" i="26"/>
  <c r="H523" i="26" s="1"/>
  <c r="F523" i="26"/>
  <c r="G520" i="26"/>
  <c r="F520" i="26"/>
  <c r="F514" i="26"/>
  <c r="G514" i="26"/>
  <c r="H514" i="26" s="1"/>
  <c r="F508" i="26"/>
  <c r="G508" i="26"/>
  <c r="F502" i="26"/>
  <c r="G502" i="26"/>
  <c r="F496" i="26"/>
  <c r="G496" i="26"/>
  <c r="H496" i="26" s="1"/>
  <c r="F490" i="26"/>
  <c r="G490" i="26"/>
  <c r="F487" i="26"/>
  <c r="G487" i="26"/>
  <c r="H487" i="26" s="1"/>
  <c r="G484" i="26"/>
  <c r="F484" i="26"/>
  <c r="F481" i="26"/>
  <c r="G481" i="26"/>
  <c r="G454" i="26"/>
  <c r="F454" i="26"/>
  <c r="G445" i="26"/>
  <c r="F445" i="26"/>
  <c r="F442" i="26"/>
  <c r="G442" i="26"/>
  <c r="F439" i="26"/>
  <c r="G439" i="26"/>
  <c r="G427" i="26"/>
  <c r="F427" i="26"/>
  <c r="G418" i="26"/>
  <c r="F418" i="26"/>
  <c r="G415" i="26"/>
  <c r="H415" i="26" s="1"/>
  <c r="F415" i="26"/>
  <c r="F400" i="26"/>
  <c r="G400" i="26"/>
  <c r="F391" i="26"/>
  <c r="G391" i="26"/>
  <c r="F388" i="26"/>
  <c r="G388" i="26"/>
  <c r="H388" i="26" s="1"/>
  <c r="F334" i="26"/>
  <c r="G334" i="26"/>
  <c r="H334" i="26" s="1"/>
  <c r="G331" i="26"/>
  <c r="F331" i="26"/>
  <c r="G541" i="25"/>
  <c r="H541" i="25" s="1"/>
  <c r="F541" i="25"/>
  <c r="F523" i="25"/>
  <c r="G523" i="25"/>
  <c r="H523" i="25" s="1"/>
  <c r="F514" i="25"/>
  <c r="G514" i="25"/>
  <c r="H514" i="25" s="1"/>
  <c r="F508" i="25"/>
  <c r="G508" i="25"/>
  <c r="G490" i="25"/>
  <c r="H490" i="25" s="1"/>
  <c r="F490" i="25"/>
  <c r="F475" i="25"/>
  <c r="G475" i="25"/>
  <c r="G445" i="25"/>
  <c r="F445" i="25"/>
  <c r="G430" i="25"/>
  <c r="F430" i="25"/>
  <c r="F427" i="25"/>
  <c r="G427" i="25"/>
  <c r="G397" i="25"/>
  <c r="H397" i="25" s="1"/>
  <c r="F397" i="25"/>
  <c r="G394" i="25"/>
  <c r="F394" i="25"/>
  <c r="G388" i="25"/>
  <c r="H388" i="25" s="1"/>
  <c r="F388" i="25"/>
  <c r="G385" i="25"/>
  <c r="H385" i="25" s="1"/>
  <c r="F385" i="25"/>
  <c r="F376" i="25"/>
  <c r="G376" i="25"/>
  <c r="H376" i="25" s="1"/>
  <c r="F373" i="25"/>
  <c r="G373" i="25"/>
  <c r="G364" i="25"/>
  <c r="F364" i="25"/>
  <c r="F569" i="25"/>
  <c r="G569" i="25"/>
  <c r="H569" i="25" s="1"/>
  <c r="F563" i="25"/>
  <c r="G563" i="25"/>
  <c r="H563" i="25" s="1"/>
  <c r="F560" i="25"/>
  <c r="G560" i="25"/>
  <c r="F557" i="25"/>
  <c r="G557" i="25"/>
  <c r="H557" i="25" s="1"/>
  <c r="G535" i="24"/>
  <c r="F499" i="24"/>
  <c r="F490" i="24"/>
  <c r="G484" i="24"/>
  <c r="H484" i="24" s="1"/>
  <c r="F481" i="24"/>
  <c r="G475" i="24"/>
  <c r="F109" i="29"/>
  <c r="G109" i="29"/>
  <c r="H109" i="29" s="1"/>
  <c r="F241" i="29"/>
  <c r="G241" i="29"/>
  <c r="H241" i="29" s="1"/>
  <c r="G392" i="29"/>
  <c r="F392" i="29"/>
  <c r="G91" i="29"/>
  <c r="H91" i="29" s="1"/>
  <c r="F85" i="29"/>
  <c r="G304" i="28"/>
  <c r="H304" i="28" s="1"/>
  <c r="F283" i="28"/>
  <c r="G280" i="28"/>
  <c r="G223" i="29"/>
  <c r="H223" i="29" s="1"/>
  <c r="F536" i="29"/>
  <c r="G153" i="30"/>
  <c r="F153" i="30"/>
  <c r="F84" i="30"/>
  <c r="G84" i="30"/>
  <c r="H84" i="30" s="1"/>
  <c r="F234" i="30"/>
  <c r="G234" i="30"/>
  <c r="H234" i="30" s="1"/>
  <c r="G282" i="29"/>
  <c r="H282" i="29" s="1"/>
  <c r="F282" i="29"/>
  <c r="F207" i="29"/>
  <c r="G207" i="29"/>
  <c r="G526" i="29"/>
  <c r="H526" i="29" s="1"/>
  <c r="F526" i="29"/>
  <c r="F523" i="29"/>
  <c r="G523" i="29"/>
  <c r="H523" i="29" s="1"/>
  <c r="F487" i="29"/>
  <c r="G487" i="29"/>
  <c r="H487" i="29" s="1"/>
  <c r="G469" i="29"/>
  <c r="H469" i="29" s="1"/>
  <c r="F469" i="29"/>
  <c r="G427" i="29"/>
  <c r="F427" i="29"/>
  <c r="G418" i="29"/>
  <c r="H418" i="29" s="1"/>
  <c r="F418" i="29"/>
  <c r="G415" i="29"/>
  <c r="H415" i="29" s="1"/>
  <c r="F415" i="29"/>
  <c r="G406" i="29"/>
  <c r="H406" i="29" s="1"/>
  <c r="F406" i="29"/>
  <c r="G400" i="29"/>
  <c r="H400" i="29" s="1"/>
  <c r="F400" i="29"/>
  <c r="G385" i="29"/>
  <c r="F385" i="29"/>
  <c r="F355" i="29"/>
  <c r="G355" i="29"/>
  <c r="G560" i="29"/>
  <c r="H560" i="29" s="1"/>
  <c r="F560" i="29"/>
  <c r="G132" i="28"/>
  <c r="H132" i="28" s="1"/>
  <c r="F132" i="28"/>
  <c r="G84" i="28"/>
  <c r="H84" i="28" s="1"/>
  <c r="F84" i="28"/>
  <c r="G291" i="28"/>
  <c r="H291" i="28" s="1"/>
  <c r="F291" i="28"/>
  <c r="F267" i="28"/>
  <c r="G267" i="28"/>
  <c r="H267" i="28" s="1"/>
  <c r="G231" i="28"/>
  <c r="H231" i="28" s="1"/>
  <c r="F231" i="28"/>
  <c r="G219" i="28"/>
  <c r="H219" i="28" s="1"/>
  <c r="F219" i="28"/>
  <c r="F526" i="28"/>
  <c r="G526" i="28"/>
  <c r="H526" i="28" s="1"/>
  <c r="G523" i="28"/>
  <c r="H523" i="28" s="1"/>
  <c r="F523" i="28"/>
  <c r="G487" i="28"/>
  <c r="F487" i="28"/>
  <c r="F445" i="28"/>
  <c r="G445" i="28"/>
  <c r="H445" i="28" s="1"/>
  <c r="G421" i="28"/>
  <c r="F421" i="28"/>
  <c r="G400" i="28"/>
  <c r="H400" i="28" s="1"/>
  <c r="F400" i="28"/>
  <c r="G391" i="28"/>
  <c r="H391" i="28" s="1"/>
  <c r="F391" i="28"/>
  <c r="F388" i="28"/>
  <c r="G388" i="28"/>
  <c r="H388" i="28" s="1"/>
  <c r="F138" i="27"/>
  <c r="G138" i="27"/>
  <c r="H138" i="27" s="1"/>
  <c r="F102" i="27"/>
  <c r="G102" i="27"/>
  <c r="H102" i="27" s="1"/>
  <c r="G315" i="27"/>
  <c r="H315" i="27" s="1"/>
  <c r="F315" i="27"/>
  <c r="G312" i="27"/>
  <c r="H312" i="27" s="1"/>
  <c r="F312" i="27"/>
  <c r="G279" i="27"/>
  <c r="H279" i="27" s="1"/>
  <c r="F279" i="27"/>
  <c r="F252" i="27"/>
  <c r="G252" i="27"/>
  <c r="H252" i="27" s="1"/>
  <c r="G243" i="27"/>
  <c r="H243" i="27" s="1"/>
  <c r="F243" i="27"/>
  <c r="F231" i="27"/>
  <c r="G231" i="27"/>
  <c r="H231" i="27" s="1"/>
  <c r="G213" i="27"/>
  <c r="H213" i="27" s="1"/>
  <c r="F213" i="27"/>
  <c r="G186" i="27"/>
  <c r="F186" i="27"/>
  <c r="F171" i="27"/>
  <c r="G171" i="27"/>
  <c r="H171" i="27" s="1"/>
  <c r="G544" i="27"/>
  <c r="H544" i="27" s="1"/>
  <c r="F544" i="27"/>
  <c r="F532" i="27"/>
  <c r="G532" i="27"/>
  <c r="H532" i="27" s="1"/>
  <c r="G526" i="27"/>
  <c r="H526" i="27" s="1"/>
  <c r="F526" i="27"/>
  <c r="F508" i="27"/>
  <c r="G508" i="27"/>
  <c r="H508" i="27" s="1"/>
  <c r="G502" i="27"/>
  <c r="H502" i="27" s="1"/>
  <c r="F502" i="27"/>
  <c r="F490" i="27"/>
  <c r="G490" i="27"/>
  <c r="H490" i="27" s="1"/>
  <c r="F487" i="27"/>
  <c r="G487" i="27"/>
  <c r="H487" i="27" s="1"/>
  <c r="F469" i="27"/>
  <c r="G469" i="27"/>
  <c r="H469" i="27" s="1"/>
  <c r="G445" i="27"/>
  <c r="F445" i="27"/>
  <c r="F439" i="27"/>
  <c r="G439" i="27"/>
  <c r="H439" i="27" s="1"/>
  <c r="F430" i="27"/>
  <c r="G430" i="27"/>
  <c r="H430" i="27" s="1"/>
  <c r="G424" i="27"/>
  <c r="F424" i="27"/>
  <c r="G415" i="27"/>
  <c r="H415" i="27" s="1"/>
  <c r="F415" i="27"/>
  <c r="G406" i="27"/>
  <c r="H406" i="27" s="1"/>
  <c r="F406" i="27"/>
  <c r="G388" i="27"/>
  <c r="H388" i="27" s="1"/>
  <c r="F388" i="27"/>
  <c r="G569" i="27"/>
  <c r="H569" i="27" s="1"/>
  <c r="F569" i="27"/>
  <c r="H49" i="19"/>
  <c r="H28" i="19"/>
  <c r="H54" i="20"/>
  <c r="H47" i="20"/>
  <c r="H41" i="20"/>
  <c r="H34" i="22"/>
  <c r="H25" i="22"/>
  <c r="H26" i="23"/>
  <c r="H36" i="24"/>
  <c r="F55" i="27"/>
  <c r="F50" i="27"/>
  <c r="F46" i="27"/>
  <c r="F43" i="27"/>
  <c r="G34" i="27"/>
  <c r="F65" i="28"/>
  <c r="F62" i="28"/>
  <c r="G55" i="28"/>
  <c r="H55" i="28" s="1"/>
  <c r="G50" i="28"/>
  <c r="F46" i="28"/>
  <c r="F61" i="29"/>
  <c r="G55" i="29"/>
  <c r="F28" i="29"/>
  <c r="G20" i="29"/>
  <c r="H20" i="29" s="1"/>
  <c r="G58" i="30"/>
  <c r="F124" i="26"/>
  <c r="F108" i="26"/>
  <c r="F150" i="27"/>
  <c r="F142" i="27"/>
  <c r="F139" i="27"/>
  <c r="F129" i="27"/>
  <c r="F127" i="27"/>
  <c r="G103" i="27"/>
  <c r="H103" i="27" s="1"/>
  <c r="F97" i="27"/>
  <c r="F93" i="27"/>
  <c r="F91" i="27"/>
  <c r="G84" i="27"/>
  <c r="H84" i="27" s="1"/>
  <c r="F153" i="28"/>
  <c r="F130" i="28"/>
  <c r="G124" i="28"/>
  <c r="G111" i="28"/>
  <c r="H111" i="28" s="1"/>
  <c r="G93" i="28"/>
  <c r="H93" i="28" s="1"/>
  <c r="F135" i="29"/>
  <c r="F124" i="29"/>
  <c r="G121" i="29"/>
  <c r="H121" i="29" s="1"/>
  <c r="F93" i="31"/>
  <c r="F321" i="26"/>
  <c r="G318" i="26"/>
  <c r="G310" i="26"/>
  <c r="H310" i="26" s="1"/>
  <c r="F298" i="26"/>
  <c r="G295" i="26"/>
  <c r="F291" i="26"/>
  <c r="G288" i="26"/>
  <c r="H288" i="26" s="1"/>
  <c r="F286" i="26"/>
  <c r="F270" i="26"/>
  <c r="F268" i="26"/>
  <c r="F258" i="26"/>
  <c r="G244" i="26"/>
  <c r="H244" i="26" s="1"/>
  <c r="G240" i="26"/>
  <c r="H240" i="26" s="1"/>
  <c r="F237" i="26"/>
  <c r="F232" i="26"/>
  <c r="G229" i="26"/>
  <c r="H229" i="26" s="1"/>
  <c r="G225" i="26"/>
  <c r="F223" i="26"/>
  <c r="G220" i="26"/>
  <c r="H220" i="26" s="1"/>
  <c r="G216" i="26"/>
  <c r="H216" i="26" s="1"/>
  <c r="G199" i="26"/>
  <c r="H199" i="26" s="1"/>
  <c r="G313" i="27"/>
  <c r="F298" i="27"/>
  <c r="G294" i="27"/>
  <c r="H294" i="27" s="1"/>
  <c r="G274" i="27"/>
  <c r="H274" i="27" s="1"/>
  <c r="F255" i="27"/>
  <c r="F247" i="27"/>
  <c r="G228" i="27"/>
  <c r="H228" i="27" s="1"/>
  <c r="F196" i="27"/>
  <c r="G181" i="27"/>
  <c r="H181" i="27" s="1"/>
  <c r="G177" i="27"/>
  <c r="H177" i="27" s="1"/>
  <c r="F168" i="27"/>
  <c r="G165" i="27"/>
  <c r="H165" i="27" s="1"/>
  <c r="F288" i="28"/>
  <c r="F286" i="28"/>
  <c r="G318" i="29"/>
  <c r="H318" i="29" s="1"/>
  <c r="F283" i="29"/>
  <c r="F271" i="29"/>
  <c r="G199" i="29"/>
  <c r="H199" i="29" s="1"/>
  <c r="G294" i="30"/>
  <c r="H294" i="30" s="1"/>
  <c r="F533" i="26"/>
  <c r="G518" i="26"/>
  <c r="G479" i="26"/>
  <c r="H479" i="26" s="1"/>
  <c r="F473" i="26"/>
  <c r="F470" i="26"/>
  <c r="F461" i="26"/>
  <c r="G484" i="27"/>
  <c r="H484" i="27" s="1"/>
  <c r="G466" i="27"/>
  <c r="H466" i="27" s="1"/>
  <c r="G463" i="27"/>
  <c r="H463" i="27" s="1"/>
  <c r="G442" i="27"/>
  <c r="G427" i="27"/>
  <c r="H427" i="27" s="1"/>
  <c r="G383" i="27"/>
  <c r="H383" i="27" s="1"/>
  <c r="F133" i="30"/>
  <c r="G133" i="30"/>
  <c r="H133" i="30" s="1"/>
  <c r="F106" i="29"/>
  <c r="G106" i="29"/>
  <c r="H106" i="29" s="1"/>
  <c r="G416" i="29"/>
  <c r="F416" i="29"/>
  <c r="F558" i="29"/>
  <c r="G558" i="29"/>
  <c r="H558" i="29" s="1"/>
  <c r="G265" i="28"/>
  <c r="H265" i="28" s="1"/>
  <c r="F265" i="28"/>
  <c r="G244" i="28"/>
  <c r="F244" i="28"/>
  <c r="G184" i="28"/>
  <c r="H184" i="28" s="1"/>
  <c r="F184" i="28"/>
  <c r="F377" i="28"/>
  <c r="G377" i="28"/>
  <c r="H377" i="28" s="1"/>
  <c r="G567" i="28"/>
  <c r="F567" i="28"/>
  <c r="G130" i="27"/>
  <c r="H130" i="27" s="1"/>
  <c r="F130" i="27"/>
  <c r="F124" i="27"/>
  <c r="G124" i="27"/>
  <c r="G121" i="27"/>
  <c r="H121" i="27" s="1"/>
  <c r="F121" i="27"/>
  <c r="F106" i="27"/>
  <c r="G106" i="27"/>
  <c r="F85" i="27"/>
  <c r="G85" i="27"/>
  <c r="G286" i="27"/>
  <c r="F286" i="27"/>
  <c r="G283" i="27"/>
  <c r="H283" i="27" s="1"/>
  <c r="F283" i="27"/>
  <c r="F241" i="27"/>
  <c r="G241" i="27"/>
  <c r="H241" i="27" s="1"/>
  <c r="G235" i="27"/>
  <c r="H235" i="27" s="1"/>
  <c r="F235" i="27"/>
  <c r="F229" i="27"/>
  <c r="G229" i="27"/>
  <c r="H229" i="27" s="1"/>
  <c r="F220" i="27"/>
  <c r="G220" i="27"/>
  <c r="H220" i="27" s="1"/>
  <c r="G184" i="27"/>
  <c r="H184" i="27" s="1"/>
  <c r="F184" i="27"/>
  <c r="F175" i="27"/>
  <c r="G175" i="27"/>
  <c r="H175" i="27" s="1"/>
  <c r="F542" i="27"/>
  <c r="G542" i="27"/>
  <c r="G518" i="27"/>
  <c r="H518" i="27" s="1"/>
  <c r="F518" i="27"/>
  <c r="F500" i="27"/>
  <c r="G500" i="27"/>
  <c r="H500" i="27" s="1"/>
  <c r="F476" i="27"/>
  <c r="G476" i="27"/>
  <c r="H476" i="27" s="1"/>
  <c r="G470" i="27"/>
  <c r="H470" i="27" s="1"/>
  <c r="F470" i="27"/>
  <c r="F455" i="27"/>
  <c r="G455" i="27"/>
  <c r="H455" i="27" s="1"/>
  <c r="G440" i="27"/>
  <c r="H440" i="27" s="1"/>
  <c r="F440" i="27"/>
  <c r="F413" i="27"/>
  <c r="G413" i="27"/>
  <c r="H413" i="27" s="1"/>
  <c r="G404" i="27"/>
  <c r="F404" i="27"/>
  <c r="F371" i="27"/>
  <c r="G371" i="27"/>
  <c r="H371" i="27" s="1"/>
  <c r="F338" i="27"/>
  <c r="G338" i="27"/>
  <c r="G567" i="27"/>
  <c r="H567" i="27" s="1"/>
  <c r="F567" i="27"/>
  <c r="F561" i="27"/>
  <c r="G561" i="27"/>
  <c r="H561" i="27" s="1"/>
  <c r="F151" i="26"/>
  <c r="G151" i="26"/>
  <c r="H151" i="26" s="1"/>
  <c r="F115" i="26"/>
  <c r="G115" i="26"/>
  <c r="H115" i="26" s="1"/>
  <c r="G112" i="26"/>
  <c r="H112" i="26" s="1"/>
  <c r="F112" i="26"/>
  <c r="G103" i="26"/>
  <c r="H103" i="26" s="1"/>
  <c r="F103" i="26"/>
  <c r="F319" i="26"/>
  <c r="G319" i="26"/>
  <c r="H319" i="26" s="1"/>
  <c r="F307" i="26"/>
  <c r="G307" i="26"/>
  <c r="H307" i="26" s="1"/>
  <c r="G301" i="26"/>
  <c r="F301" i="26"/>
  <c r="G289" i="26"/>
  <c r="H289" i="26" s="1"/>
  <c r="F289" i="26"/>
  <c r="F277" i="26"/>
  <c r="G277" i="26"/>
  <c r="G265" i="26"/>
  <c r="H265" i="26" s="1"/>
  <c r="F265" i="26"/>
  <c r="G545" i="26"/>
  <c r="F545" i="26"/>
  <c r="F515" i="26"/>
  <c r="G515" i="26"/>
  <c r="H515" i="26" s="1"/>
  <c r="F488" i="26"/>
  <c r="G488" i="26"/>
  <c r="H488" i="26" s="1"/>
  <c r="F437" i="26"/>
  <c r="G437" i="26"/>
  <c r="G434" i="26"/>
  <c r="F434" i="26"/>
  <c r="F458" i="29"/>
  <c r="G458" i="29"/>
  <c r="H458" i="29" s="1"/>
  <c r="G142" i="28"/>
  <c r="F142" i="28"/>
  <c r="G112" i="28"/>
  <c r="H112" i="28" s="1"/>
  <c r="F112" i="28"/>
  <c r="F82" i="28"/>
  <c r="G82" i="28"/>
  <c r="H82" i="28" s="1"/>
  <c r="F41" i="28"/>
  <c r="F47" i="31"/>
  <c r="G205" i="28"/>
  <c r="H205" i="28" s="1"/>
  <c r="G187" i="29"/>
  <c r="H187" i="29" s="1"/>
  <c r="F178" i="30"/>
  <c r="G388" i="29"/>
  <c r="H388" i="29" s="1"/>
  <c r="F388" i="29"/>
  <c r="G364" i="29"/>
  <c r="H364" i="29" s="1"/>
  <c r="F364" i="29"/>
  <c r="G309" i="28"/>
  <c r="H309" i="28" s="1"/>
  <c r="F309" i="28"/>
  <c r="F228" i="28"/>
  <c r="G228" i="28"/>
  <c r="H228" i="28" s="1"/>
  <c r="F222" i="28"/>
  <c r="G222" i="28"/>
  <c r="G490" i="28"/>
  <c r="H490" i="28" s="1"/>
  <c r="F490" i="28"/>
  <c r="F484" i="28"/>
  <c r="G484" i="28"/>
  <c r="H484" i="28" s="1"/>
  <c r="G442" i="28"/>
  <c r="H442" i="28" s="1"/>
  <c r="F442" i="28"/>
  <c r="F415" i="28"/>
  <c r="G415" i="28"/>
  <c r="H415" i="28" s="1"/>
  <c r="F132" i="27"/>
  <c r="G132" i="27"/>
  <c r="G309" i="27"/>
  <c r="H309" i="27" s="1"/>
  <c r="F309" i="27"/>
  <c r="F303" i="27"/>
  <c r="G303" i="27"/>
  <c r="H303" i="27" s="1"/>
  <c r="F499" i="27"/>
  <c r="G499" i="27"/>
  <c r="H499" i="27" s="1"/>
  <c r="F478" i="27"/>
  <c r="G478" i="27"/>
  <c r="F472" i="27"/>
  <c r="G472" i="27"/>
  <c r="H472" i="27" s="1"/>
  <c r="F403" i="27"/>
  <c r="G403" i="27"/>
  <c r="H403" i="27" s="1"/>
  <c r="G397" i="27"/>
  <c r="H397" i="27" s="1"/>
  <c r="F397" i="27"/>
  <c r="F385" i="27"/>
  <c r="G385" i="27"/>
  <c r="H385" i="27" s="1"/>
  <c r="F373" i="27"/>
  <c r="G373" i="27"/>
  <c r="H373" i="27" s="1"/>
  <c r="F355" i="27"/>
  <c r="G355" i="27"/>
  <c r="H355" i="27" s="1"/>
  <c r="G572" i="27"/>
  <c r="H572" i="27" s="1"/>
  <c r="F572" i="27"/>
  <c r="F541" i="26"/>
  <c r="G541" i="26"/>
  <c r="G535" i="26"/>
  <c r="F535" i="26"/>
  <c r="G499" i="26"/>
  <c r="F466" i="26"/>
  <c r="F460" i="26"/>
  <c r="G424" i="26"/>
  <c r="H424" i="26" s="1"/>
  <c r="F416" i="26"/>
  <c r="F406" i="26"/>
  <c r="G398" i="26"/>
  <c r="H398" i="26" s="1"/>
  <c r="G389" i="26"/>
  <c r="H389" i="26" s="1"/>
  <c r="G385" i="26"/>
  <c r="G340" i="26"/>
  <c r="H340" i="26" s="1"/>
  <c r="F338" i="26"/>
  <c r="G569" i="26"/>
  <c r="H569" i="26" s="1"/>
  <c r="G344" i="26"/>
  <c r="H344" i="26" s="1"/>
  <c r="F344" i="26"/>
  <c r="F341" i="26"/>
  <c r="G341" i="26"/>
  <c r="H341" i="26" s="1"/>
  <c r="G563" i="26"/>
  <c r="F563" i="26"/>
  <c r="F560" i="26"/>
  <c r="G560" i="26"/>
  <c r="G54" i="29"/>
  <c r="F54" i="29"/>
  <c r="G266" i="29"/>
  <c r="H266" i="29" s="1"/>
  <c r="F266" i="29"/>
  <c r="F209" i="29"/>
  <c r="G209" i="29"/>
  <c r="G435" i="29"/>
  <c r="H435" i="29" s="1"/>
  <c r="F435" i="29"/>
  <c r="G559" i="29"/>
  <c r="H559" i="29" s="1"/>
  <c r="F559" i="29"/>
  <c r="F278" i="28"/>
  <c r="G278" i="28"/>
  <c r="H278" i="28" s="1"/>
  <c r="F543" i="28"/>
  <c r="G543" i="28"/>
  <c r="H543" i="28" s="1"/>
  <c r="F462" i="28"/>
  <c r="G462" i="28"/>
  <c r="G417" i="28"/>
  <c r="F417" i="28"/>
  <c r="G405" i="28"/>
  <c r="F405" i="28"/>
  <c r="G357" i="28"/>
  <c r="H357" i="28" s="1"/>
  <c r="F357" i="28"/>
  <c r="G323" i="27"/>
  <c r="H323" i="27" s="1"/>
  <c r="F323" i="27"/>
  <c r="F320" i="27"/>
  <c r="G320" i="27"/>
  <c r="G257" i="27"/>
  <c r="H257" i="27" s="1"/>
  <c r="F257" i="27"/>
  <c r="G242" i="27"/>
  <c r="H242" i="27" s="1"/>
  <c r="F242" i="27"/>
  <c r="G239" i="27"/>
  <c r="F239" i="27"/>
  <c r="G528" i="27"/>
  <c r="F528" i="27"/>
  <c r="G516" i="27"/>
  <c r="H516" i="27" s="1"/>
  <c r="F516" i="27"/>
  <c r="F507" i="27"/>
  <c r="G507" i="27"/>
  <c r="F504" i="27"/>
  <c r="G504" i="27"/>
  <c r="H504" i="27" s="1"/>
  <c r="F495" i="27"/>
  <c r="G495" i="27"/>
  <c r="H495" i="27" s="1"/>
  <c r="F492" i="27"/>
  <c r="G492" i="27"/>
  <c r="H492" i="27" s="1"/>
  <c r="F483" i="27"/>
  <c r="G483" i="27"/>
  <c r="H483" i="27" s="1"/>
  <c r="G206" i="29"/>
  <c r="G106" i="30"/>
  <c r="H106" i="30" s="1"/>
  <c r="F106" i="30"/>
  <c r="G73" i="30"/>
  <c r="F73" i="30"/>
  <c r="G65" i="29"/>
  <c r="F65" i="29"/>
  <c r="G112" i="29"/>
  <c r="H112" i="29" s="1"/>
  <c r="F112" i="29"/>
  <c r="G286" i="29"/>
  <c r="H286" i="29" s="1"/>
  <c r="F286" i="29"/>
  <c r="G268" i="29"/>
  <c r="H268" i="29" s="1"/>
  <c r="F268" i="29"/>
  <c r="G250" i="29"/>
  <c r="H250" i="29" s="1"/>
  <c r="F250" i="29"/>
  <c r="F211" i="29"/>
  <c r="G211" i="29"/>
  <c r="H211" i="29" s="1"/>
  <c r="F521" i="29"/>
  <c r="G521" i="29"/>
  <c r="G512" i="29"/>
  <c r="F512" i="29"/>
  <c r="F482" i="29"/>
  <c r="G482" i="29"/>
  <c r="F371" i="29"/>
  <c r="G371" i="29"/>
  <c r="H371" i="29" s="1"/>
  <c r="G350" i="29"/>
  <c r="H350" i="29" s="1"/>
  <c r="F350" i="29"/>
  <c r="G567" i="29"/>
  <c r="F567" i="29"/>
  <c r="G121" i="28"/>
  <c r="H121" i="28" s="1"/>
  <c r="F121" i="28"/>
  <c r="F298" i="28"/>
  <c r="G298" i="28"/>
  <c r="F256" i="28"/>
  <c r="G256" i="28"/>
  <c r="H256" i="28" s="1"/>
  <c r="G208" i="28"/>
  <c r="H208" i="28" s="1"/>
  <c r="F208" i="28"/>
  <c r="G500" i="28"/>
  <c r="F500" i="28"/>
  <c r="G488" i="27"/>
  <c r="H488" i="27" s="1"/>
  <c r="F488" i="27"/>
  <c r="G479" i="27"/>
  <c r="H479" i="27" s="1"/>
  <c r="F479" i="27"/>
  <c r="G401" i="27"/>
  <c r="H401" i="27" s="1"/>
  <c r="F401" i="27"/>
  <c r="F359" i="27"/>
  <c r="G359" i="27"/>
  <c r="F356" i="27"/>
  <c r="G356" i="27"/>
  <c r="H356" i="27" s="1"/>
  <c r="F347" i="27"/>
  <c r="G347" i="27"/>
  <c r="G344" i="27"/>
  <c r="H344" i="27" s="1"/>
  <c r="F344" i="27"/>
  <c r="F341" i="27"/>
  <c r="G341" i="27"/>
  <c r="H341" i="27" s="1"/>
  <c r="G558" i="27"/>
  <c r="H558" i="27" s="1"/>
  <c r="F558" i="27"/>
  <c r="F116" i="30"/>
  <c r="G116" i="30"/>
  <c r="F39" i="31"/>
  <c r="G39" i="31"/>
  <c r="H39" i="31" s="1"/>
  <c r="G320" i="31"/>
  <c r="F320" i="31"/>
  <c r="G45" i="29"/>
  <c r="H45" i="29" s="1"/>
  <c r="F45" i="29"/>
  <c r="F311" i="29"/>
  <c r="G311" i="29"/>
  <c r="H311" i="29" s="1"/>
  <c r="F57" i="31"/>
  <c r="F42" i="31"/>
  <c r="G89" i="29"/>
  <c r="F83" i="29"/>
  <c r="F35" i="30"/>
  <c r="G35" i="30"/>
  <c r="G136" i="30"/>
  <c r="F136" i="30"/>
  <c r="F148" i="31"/>
  <c r="G148" i="31"/>
  <c r="G265" i="31"/>
  <c r="H265" i="31" s="1"/>
  <c r="F265" i="31"/>
  <c r="G561" i="31"/>
  <c r="F561" i="31"/>
  <c r="F59" i="29"/>
  <c r="G59" i="29"/>
  <c r="H59" i="29" s="1"/>
  <c r="G47" i="29"/>
  <c r="H47" i="29" s="1"/>
  <c r="F47" i="29"/>
  <c r="G41" i="29"/>
  <c r="H41" i="29" s="1"/>
  <c r="F41" i="29"/>
  <c r="F32" i="29"/>
  <c r="G32" i="29"/>
  <c r="G154" i="29"/>
  <c r="H154" i="29" s="1"/>
  <c r="F154" i="29"/>
  <c r="F139" i="29"/>
  <c r="G139" i="29"/>
  <c r="F118" i="29"/>
  <c r="G118" i="29"/>
  <c r="H118" i="29" s="1"/>
  <c r="F103" i="29"/>
  <c r="G103" i="29"/>
  <c r="H103" i="29" s="1"/>
  <c r="F100" i="29"/>
  <c r="G100" i="29"/>
  <c r="F304" i="29"/>
  <c r="G304" i="29"/>
  <c r="H304" i="29" s="1"/>
  <c r="G259" i="29"/>
  <c r="H259" i="29" s="1"/>
  <c r="F259" i="29"/>
  <c r="F229" i="29"/>
  <c r="G229" i="29"/>
  <c r="H229" i="29" s="1"/>
  <c r="G205" i="29"/>
  <c r="H205" i="29" s="1"/>
  <c r="F205" i="29"/>
  <c r="G172" i="29"/>
  <c r="F172" i="29"/>
  <c r="F163" i="29"/>
  <c r="G163" i="29"/>
  <c r="H163" i="29" s="1"/>
  <c r="G539" i="29"/>
  <c r="F539" i="29"/>
  <c r="G518" i="29"/>
  <c r="F518" i="29"/>
  <c r="G503" i="29"/>
  <c r="F503" i="29"/>
  <c r="F485" i="29"/>
  <c r="G485" i="29"/>
  <c r="F461" i="29"/>
  <c r="G461" i="29"/>
  <c r="H461" i="29" s="1"/>
  <c r="F431" i="29"/>
  <c r="G431" i="29"/>
  <c r="G413" i="29"/>
  <c r="H413" i="29" s="1"/>
  <c r="F413" i="29"/>
  <c r="F377" i="29"/>
  <c r="G377" i="29"/>
  <c r="H377" i="29" s="1"/>
  <c r="F341" i="29"/>
  <c r="G341" i="29"/>
  <c r="H341" i="29" s="1"/>
  <c r="G23" i="28"/>
  <c r="H23" i="28" s="1"/>
  <c r="F23" i="28"/>
  <c r="F91" i="28"/>
  <c r="G91" i="28"/>
  <c r="F259" i="28"/>
  <c r="G259" i="28"/>
  <c r="H259" i="28" s="1"/>
  <c r="F223" i="28"/>
  <c r="G223" i="28"/>
  <c r="H223" i="28" s="1"/>
  <c r="F533" i="28"/>
  <c r="G533" i="28"/>
  <c r="H533" i="28" s="1"/>
  <c r="G527" i="28"/>
  <c r="H527" i="28" s="1"/>
  <c r="F527" i="28"/>
  <c r="F515" i="28"/>
  <c r="G515" i="28"/>
  <c r="F470" i="28"/>
  <c r="G470" i="28"/>
  <c r="H470" i="28" s="1"/>
  <c r="F398" i="28"/>
  <c r="G398" i="28"/>
  <c r="H398" i="28" s="1"/>
  <c r="F389" i="28"/>
  <c r="G389" i="28"/>
  <c r="H389" i="28" s="1"/>
  <c r="G386" i="28"/>
  <c r="H386" i="28" s="1"/>
  <c r="F386" i="28"/>
  <c r="G344" i="28"/>
  <c r="H344" i="28" s="1"/>
  <c r="F344" i="28"/>
  <c r="F527" i="27"/>
  <c r="G527" i="27"/>
  <c r="H527" i="27" s="1"/>
  <c r="F515" i="27"/>
  <c r="G515" i="27"/>
  <c r="H515" i="27" s="1"/>
  <c r="F491" i="27"/>
  <c r="G491" i="27"/>
  <c r="H491" i="27" s="1"/>
  <c r="G461" i="27"/>
  <c r="H461" i="27" s="1"/>
  <c r="F461" i="27"/>
  <c r="G452" i="27"/>
  <c r="H452" i="27" s="1"/>
  <c r="F452" i="27"/>
  <c r="G437" i="27"/>
  <c r="H437" i="27" s="1"/>
  <c r="F437" i="27"/>
  <c r="G425" i="27"/>
  <c r="F425" i="27"/>
  <c r="H62" i="20"/>
  <c r="H35" i="20"/>
  <c r="H65" i="22"/>
  <c r="H64" i="25"/>
  <c r="F59" i="28"/>
  <c r="F45" i="28"/>
  <c r="F42" i="28"/>
  <c r="G30" i="28"/>
  <c r="H30" i="28" s="1"/>
  <c r="G21" i="28"/>
  <c r="F56" i="29"/>
  <c r="G44" i="29"/>
  <c r="H44" i="29" s="1"/>
  <c r="G65" i="31"/>
  <c r="G32" i="31"/>
  <c r="H32" i="31" s="1"/>
  <c r="G136" i="27"/>
  <c r="F133" i="27"/>
  <c r="G112" i="27"/>
  <c r="H112" i="27" s="1"/>
  <c r="G104" i="27"/>
  <c r="H104" i="27" s="1"/>
  <c r="F92" i="27"/>
  <c r="G83" i="27"/>
  <c r="F80" i="27"/>
  <c r="G74" i="27"/>
  <c r="H74" i="27" s="1"/>
  <c r="F113" i="28"/>
  <c r="F155" i="29"/>
  <c r="F151" i="29"/>
  <c r="F145" i="29"/>
  <c r="G142" i="29"/>
  <c r="H142" i="29" s="1"/>
  <c r="G140" i="29"/>
  <c r="F115" i="29"/>
  <c r="F113" i="29"/>
  <c r="G95" i="29"/>
  <c r="H95" i="29" s="1"/>
  <c r="F92" i="29"/>
  <c r="F86" i="29"/>
  <c r="F82" i="29"/>
  <c r="F80" i="29"/>
  <c r="F148" i="30"/>
  <c r="F97" i="30"/>
  <c r="F307" i="27"/>
  <c r="G302" i="27"/>
  <c r="H302" i="27" s="1"/>
  <c r="G290" i="27"/>
  <c r="H290" i="27" s="1"/>
  <c r="F284" i="27"/>
  <c r="F275" i="27"/>
  <c r="G268" i="27"/>
  <c r="H268" i="27" s="1"/>
  <c r="F265" i="27"/>
  <c r="G256" i="27"/>
  <c r="H256" i="27" s="1"/>
  <c r="G245" i="27"/>
  <c r="F226" i="27"/>
  <c r="F217" i="27"/>
  <c r="F208" i="27"/>
  <c r="G205" i="27"/>
  <c r="H205" i="27" s="1"/>
  <c r="F187" i="27"/>
  <c r="G179" i="27"/>
  <c r="G172" i="27"/>
  <c r="H172" i="27" s="1"/>
  <c r="F301" i="28"/>
  <c r="F268" i="28"/>
  <c r="G248" i="28"/>
  <c r="H248" i="28" s="1"/>
  <c r="F241" i="28"/>
  <c r="F202" i="28"/>
  <c r="F199" i="28"/>
  <c r="F295" i="29"/>
  <c r="F292" i="29"/>
  <c r="G245" i="29"/>
  <c r="G235" i="29"/>
  <c r="H235" i="29" s="1"/>
  <c r="G184" i="29"/>
  <c r="H184" i="29" s="1"/>
  <c r="F181" i="29"/>
  <c r="F179" i="29"/>
  <c r="G497" i="27"/>
  <c r="H497" i="27" s="1"/>
  <c r="G489" i="27"/>
  <c r="H489" i="27" s="1"/>
  <c r="F485" i="27"/>
  <c r="G473" i="27"/>
  <c r="H473" i="27" s="1"/>
  <c r="F458" i="27"/>
  <c r="G449" i="27"/>
  <c r="H449" i="27" s="1"/>
  <c r="F419" i="27"/>
  <c r="F407" i="27"/>
  <c r="F398" i="27"/>
  <c r="F395" i="27"/>
  <c r="G392" i="27"/>
  <c r="H392" i="27" s="1"/>
  <c r="F389" i="27"/>
  <c r="G377" i="27"/>
  <c r="G461" i="28"/>
  <c r="H461" i="28" s="1"/>
  <c r="F449" i="28"/>
  <c r="G431" i="28"/>
  <c r="H431" i="28" s="1"/>
  <c r="F396" i="28"/>
  <c r="G383" i="28"/>
  <c r="H383" i="28" s="1"/>
  <c r="G515" i="29"/>
  <c r="H515" i="29" s="1"/>
  <c r="G497" i="29"/>
  <c r="H497" i="29" s="1"/>
  <c r="F576" i="27"/>
  <c r="F474" i="27"/>
  <c r="G474" i="27"/>
  <c r="G417" i="27"/>
  <c r="H417" i="27" s="1"/>
  <c r="F417" i="27"/>
  <c r="F414" i="27"/>
  <c r="G414" i="27"/>
  <c r="H414" i="27" s="1"/>
  <c r="G396" i="27"/>
  <c r="H396" i="27" s="1"/>
  <c r="F396" i="27"/>
  <c r="G366" i="27"/>
  <c r="F366" i="27"/>
  <c r="F360" i="27"/>
  <c r="G360" i="27"/>
  <c r="H360" i="27" s="1"/>
  <c r="F348" i="27"/>
  <c r="G348" i="27"/>
  <c r="H348" i="27" s="1"/>
  <c r="G471" i="27"/>
  <c r="H471" i="27" s="1"/>
  <c r="G468" i="27"/>
  <c r="H468" i="27" s="1"/>
  <c r="G429" i="27"/>
  <c r="H429" i="27" s="1"/>
  <c r="F420" i="27"/>
  <c r="F399" i="27"/>
  <c r="G372" i="27"/>
  <c r="F577" i="27"/>
  <c r="G132" i="32"/>
  <c r="H132" i="32" s="1"/>
  <c r="F132" i="32"/>
  <c r="F276" i="32"/>
  <c r="G276" i="32"/>
  <c r="H276" i="32" s="1"/>
  <c r="F225" i="32"/>
  <c r="G225" i="32"/>
  <c r="F436" i="32"/>
  <c r="G436" i="32"/>
  <c r="G424" i="32"/>
  <c r="H424" i="32" s="1"/>
  <c r="F424" i="32"/>
  <c r="G147" i="30"/>
  <c r="F147" i="30"/>
  <c r="F81" i="30"/>
  <c r="G81" i="30"/>
  <c r="H81" i="30" s="1"/>
  <c r="G75" i="30"/>
  <c r="H75" i="30" s="1"/>
  <c r="F75" i="30"/>
  <c r="G309" i="30"/>
  <c r="H309" i="30" s="1"/>
  <c r="F309" i="30"/>
  <c r="G285" i="30"/>
  <c r="F285" i="30"/>
  <c r="F270" i="30"/>
  <c r="G270" i="30"/>
  <c r="H270" i="30" s="1"/>
  <c r="F255" i="30"/>
  <c r="G255" i="30"/>
  <c r="H255" i="30" s="1"/>
  <c r="G216" i="30"/>
  <c r="H216" i="30" s="1"/>
  <c r="F216" i="30"/>
  <c r="F168" i="30"/>
  <c r="G168" i="30"/>
  <c r="F526" i="30"/>
  <c r="G526" i="30"/>
  <c r="H526" i="30" s="1"/>
  <c r="G499" i="30"/>
  <c r="H499" i="30" s="1"/>
  <c r="F499" i="30"/>
  <c r="G493" i="30"/>
  <c r="H493" i="30" s="1"/>
  <c r="F493" i="30"/>
  <c r="G484" i="30"/>
  <c r="F484" i="30"/>
  <c r="G445" i="30"/>
  <c r="H445" i="30" s="1"/>
  <c r="F445" i="30"/>
  <c r="G412" i="30"/>
  <c r="H412" i="30" s="1"/>
  <c r="F412" i="30"/>
  <c r="G400" i="30"/>
  <c r="H400" i="30" s="1"/>
  <c r="F400" i="30"/>
  <c r="G391" i="30"/>
  <c r="H391" i="30" s="1"/>
  <c r="F391" i="30"/>
  <c r="F379" i="30"/>
  <c r="G379" i="30"/>
  <c r="G364" i="30"/>
  <c r="H364" i="30" s="1"/>
  <c r="F364" i="30"/>
  <c r="G352" i="30"/>
  <c r="H352" i="30" s="1"/>
  <c r="F352" i="30"/>
  <c r="F340" i="30"/>
  <c r="G340" i="30"/>
  <c r="H340" i="30" s="1"/>
  <c r="F331" i="30"/>
  <c r="G331" i="30"/>
  <c r="H331" i="30" s="1"/>
  <c r="G303" i="31"/>
  <c r="F303" i="31"/>
  <c r="F279" i="31"/>
  <c r="G279" i="31"/>
  <c r="H279" i="31" s="1"/>
  <c r="G231" i="31"/>
  <c r="F231" i="31"/>
  <c r="G171" i="31"/>
  <c r="H171" i="31" s="1"/>
  <c r="F171" i="31"/>
  <c r="G526" i="31"/>
  <c r="F526" i="31"/>
  <c r="G520" i="31"/>
  <c r="F520" i="31"/>
  <c r="F508" i="31"/>
  <c r="G508" i="31"/>
  <c r="H508" i="31" s="1"/>
  <c r="G472" i="31"/>
  <c r="H472" i="31" s="1"/>
  <c r="F472" i="31"/>
  <c r="F397" i="31"/>
  <c r="G397" i="31"/>
  <c r="G385" i="31"/>
  <c r="H385" i="31" s="1"/>
  <c r="F385" i="31"/>
  <c r="F81" i="29"/>
  <c r="G81" i="29"/>
  <c r="F297" i="29"/>
  <c r="G297" i="29"/>
  <c r="F267" i="29"/>
  <c r="G267" i="29"/>
  <c r="H267" i="29" s="1"/>
  <c r="F64" i="29"/>
  <c r="G46" i="29"/>
  <c r="H46" i="29" s="1"/>
  <c r="F43" i="29"/>
  <c r="G31" i="29"/>
  <c r="F25" i="29"/>
  <c r="G49" i="30"/>
  <c r="H49" i="30" s="1"/>
  <c r="G43" i="30"/>
  <c r="G28" i="30"/>
  <c r="H28" i="30" s="1"/>
  <c r="G40" i="31"/>
  <c r="H40" i="31" s="1"/>
  <c r="F25" i="31"/>
  <c r="F64" i="32"/>
  <c r="F46" i="32"/>
  <c r="F22" i="32"/>
  <c r="G141" i="29"/>
  <c r="H141" i="29" s="1"/>
  <c r="F132" i="29"/>
  <c r="G129" i="29"/>
  <c r="F123" i="29"/>
  <c r="F117" i="29"/>
  <c r="G93" i="29"/>
  <c r="F144" i="30"/>
  <c r="G114" i="30"/>
  <c r="H114" i="30" s="1"/>
  <c r="G108" i="30"/>
  <c r="H108" i="30" s="1"/>
  <c r="F132" i="31"/>
  <c r="G129" i="31"/>
  <c r="G108" i="32"/>
  <c r="H108" i="32" s="1"/>
  <c r="G312" i="29"/>
  <c r="H312" i="29" s="1"/>
  <c r="F294" i="29"/>
  <c r="F285" i="29"/>
  <c r="F279" i="29"/>
  <c r="F258" i="29"/>
  <c r="G246" i="29"/>
  <c r="H246" i="29" s="1"/>
  <c r="G237" i="29"/>
  <c r="H237" i="29" s="1"/>
  <c r="F231" i="29"/>
  <c r="F225" i="29"/>
  <c r="F219" i="29"/>
  <c r="F165" i="29"/>
  <c r="G279" i="30"/>
  <c r="H279" i="30" s="1"/>
  <c r="F267" i="31"/>
  <c r="F406" i="30"/>
  <c r="G388" i="30"/>
  <c r="H388" i="30" s="1"/>
  <c r="F394" i="32"/>
  <c r="G105" i="32"/>
  <c r="H105" i="32" s="1"/>
  <c r="F105" i="32"/>
  <c r="F502" i="32"/>
  <c r="G502" i="32"/>
  <c r="H502" i="32" s="1"/>
  <c r="G433" i="32"/>
  <c r="H433" i="32" s="1"/>
  <c r="F433" i="32"/>
  <c r="G358" i="32"/>
  <c r="F358" i="32"/>
  <c r="G557" i="32"/>
  <c r="H557" i="32" s="1"/>
  <c r="F557" i="32"/>
  <c r="G52" i="30"/>
  <c r="F52" i="30"/>
  <c r="F138" i="30"/>
  <c r="G138" i="30"/>
  <c r="H138" i="30" s="1"/>
  <c r="G135" i="30"/>
  <c r="H135" i="30" s="1"/>
  <c r="F135" i="30"/>
  <c r="F78" i="30"/>
  <c r="G78" i="30"/>
  <c r="G303" i="30"/>
  <c r="H303" i="30" s="1"/>
  <c r="F303" i="30"/>
  <c r="G246" i="30"/>
  <c r="H246" i="30" s="1"/>
  <c r="F246" i="30"/>
  <c r="F180" i="30"/>
  <c r="G180" i="30"/>
  <c r="H180" i="30" s="1"/>
  <c r="G535" i="30"/>
  <c r="H535" i="30" s="1"/>
  <c r="F535" i="30"/>
  <c r="G517" i="30"/>
  <c r="F517" i="30"/>
  <c r="G511" i="30"/>
  <c r="F511" i="30"/>
  <c r="G487" i="30"/>
  <c r="H487" i="30" s="1"/>
  <c r="F487" i="30"/>
  <c r="G472" i="30"/>
  <c r="H472" i="30" s="1"/>
  <c r="F472" i="30"/>
  <c r="F454" i="30"/>
  <c r="G454" i="30"/>
  <c r="H454" i="30" s="1"/>
  <c r="G436" i="30"/>
  <c r="F436" i="30"/>
  <c r="G424" i="30"/>
  <c r="F424" i="30"/>
  <c r="F418" i="30"/>
  <c r="G418" i="30"/>
  <c r="H418" i="30" s="1"/>
  <c r="G397" i="30"/>
  <c r="H397" i="30" s="1"/>
  <c r="F397" i="30"/>
  <c r="G385" i="30"/>
  <c r="H385" i="30" s="1"/>
  <c r="F385" i="30"/>
  <c r="F370" i="30"/>
  <c r="G370" i="30"/>
  <c r="F358" i="30"/>
  <c r="G358" i="30"/>
  <c r="H358" i="30" s="1"/>
  <c r="F346" i="30"/>
  <c r="G346" i="30"/>
  <c r="H346" i="30" s="1"/>
  <c r="F560" i="30"/>
  <c r="G560" i="30"/>
  <c r="H560" i="30" s="1"/>
  <c r="G258" i="31"/>
  <c r="H258" i="31" s="1"/>
  <c r="F258" i="31"/>
  <c r="F490" i="31"/>
  <c r="G490" i="31"/>
  <c r="H490" i="31" s="1"/>
  <c r="G391" i="31"/>
  <c r="F391" i="31"/>
  <c r="G321" i="29"/>
  <c r="H321" i="29" s="1"/>
  <c r="F321" i="29"/>
  <c r="F315" i="29"/>
  <c r="G315" i="29"/>
  <c r="G306" i="29"/>
  <c r="F306" i="29"/>
  <c r="F291" i="29"/>
  <c r="G291" i="29"/>
  <c r="H291" i="29" s="1"/>
  <c r="H52" i="22"/>
  <c r="F52" i="29"/>
  <c r="G49" i="29"/>
  <c r="G34" i="29"/>
  <c r="F22" i="29"/>
  <c r="G61" i="30"/>
  <c r="F37" i="30"/>
  <c r="F25" i="30"/>
  <c r="G34" i="31"/>
  <c r="H34" i="31" s="1"/>
  <c r="G40" i="32"/>
  <c r="H40" i="32" s="1"/>
  <c r="F150" i="29"/>
  <c r="G144" i="29"/>
  <c r="H144" i="29" s="1"/>
  <c r="F138" i="29"/>
  <c r="F111" i="29"/>
  <c r="G96" i="29"/>
  <c r="H96" i="29" s="1"/>
  <c r="G96" i="30"/>
  <c r="H96" i="30" s="1"/>
  <c r="F90" i="32"/>
  <c r="F288" i="29"/>
  <c r="F276" i="29"/>
  <c r="G249" i="29"/>
  <c r="H249" i="29" s="1"/>
  <c r="F216" i="29"/>
  <c r="F168" i="29"/>
  <c r="G318" i="30"/>
  <c r="H318" i="30" s="1"/>
  <c r="F261" i="30"/>
  <c r="F291" i="31"/>
  <c r="G288" i="31"/>
  <c r="F237" i="31"/>
  <c r="G517" i="29"/>
  <c r="F505" i="30"/>
  <c r="F430" i="30"/>
  <c r="F569" i="31"/>
  <c r="G55" i="32"/>
  <c r="H55" i="32" s="1"/>
  <c r="F55" i="32"/>
  <c r="F96" i="32"/>
  <c r="G96" i="32"/>
  <c r="H96" i="32" s="1"/>
  <c r="G306" i="32"/>
  <c r="F306" i="32"/>
  <c r="F267" i="32"/>
  <c r="G267" i="32"/>
  <c r="H267" i="32" s="1"/>
  <c r="G189" i="32"/>
  <c r="F189" i="32"/>
  <c r="F538" i="32"/>
  <c r="G538" i="32"/>
  <c r="G496" i="32"/>
  <c r="H496" i="32" s="1"/>
  <c r="F496" i="32"/>
  <c r="G466" i="32"/>
  <c r="H466" i="32" s="1"/>
  <c r="F466" i="32"/>
  <c r="F421" i="32"/>
  <c r="G421" i="32"/>
  <c r="F418" i="32"/>
  <c r="G418" i="32"/>
  <c r="H418" i="32" s="1"/>
  <c r="F385" i="32"/>
  <c r="G385" i="32"/>
  <c r="H385" i="32" s="1"/>
  <c r="F343" i="32"/>
  <c r="G343" i="32"/>
  <c r="F334" i="32"/>
  <c r="G334" i="32"/>
  <c r="H334" i="32" s="1"/>
  <c r="G554" i="32"/>
  <c r="H554" i="32" s="1"/>
  <c r="F554" i="32"/>
  <c r="G40" i="30"/>
  <c r="F40" i="30"/>
  <c r="G34" i="30"/>
  <c r="H34" i="30" s="1"/>
  <c r="F34" i="30"/>
  <c r="G150" i="30"/>
  <c r="F150" i="30"/>
  <c r="G117" i="30"/>
  <c r="H117" i="30" s="1"/>
  <c r="F117" i="30"/>
  <c r="G102" i="30"/>
  <c r="H102" i="30" s="1"/>
  <c r="F102" i="30"/>
  <c r="F90" i="30"/>
  <c r="G90" i="30"/>
  <c r="H90" i="30" s="1"/>
  <c r="F321" i="30"/>
  <c r="G321" i="30"/>
  <c r="H321" i="30" s="1"/>
  <c r="G306" i="30"/>
  <c r="H306" i="30" s="1"/>
  <c r="F306" i="30"/>
  <c r="F297" i="30"/>
  <c r="G297" i="30"/>
  <c r="H297" i="30" s="1"/>
  <c r="G288" i="30"/>
  <c r="H288" i="30" s="1"/>
  <c r="F288" i="30"/>
  <c r="G273" i="30"/>
  <c r="H273" i="30" s="1"/>
  <c r="F273" i="30"/>
  <c r="F267" i="30"/>
  <c r="G267" i="30"/>
  <c r="H267" i="30" s="1"/>
  <c r="F264" i="30"/>
  <c r="G264" i="30"/>
  <c r="H264" i="30" s="1"/>
  <c r="G249" i="30"/>
  <c r="F249" i="30"/>
  <c r="F225" i="30"/>
  <c r="G225" i="30"/>
  <c r="H225" i="30" s="1"/>
  <c r="G204" i="30"/>
  <c r="F204" i="30"/>
  <c r="G195" i="30"/>
  <c r="F195" i="30"/>
  <c r="F183" i="30"/>
  <c r="G183" i="30"/>
  <c r="H183" i="30" s="1"/>
  <c r="F523" i="30"/>
  <c r="G523" i="30"/>
  <c r="H523" i="30" s="1"/>
  <c r="G508" i="30"/>
  <c r="H508" i="30" s="1"/>
  <c r="F508" i="30"/>
  <c r="F502" i="30"/>
  <c r="G502" i="30"/>
  <c r="H502" i="30" s="1"/>
  <c r="G496" i="30"/>
  <c r="H496" i="30" s="1"/>
  <c r="F496" i="30"/>
  <c r="G490" i="30"/>
  <c r="F490" i="30"/>
  <c r="F478" i="30"/>
  <c r="G478" i="30"/>
  <c r="F469" i="30"/>
  <c r="G469" i="30"/>
  <c r="H469" i="30" s="1"/>
  <c r="G466" i="30"/>
  <c r="H466" i="30" s="1"/>
  <c r="F466" i="30"/>
  <c r="G463" i="30"/>
  <c r="F463" i="30"/>
  <c r="F451" i="30"/>
  <c r="G451" i="30"/>
  <c r="F448" i="30"/>
  <c r="G448" i="30"/>
  <c r="H448" i="30" s="1"/>
  <c r="F442" i="30"/>
  <c r="G442" i="30"/>
  <c r="H442" i="30" s="1"/>
  <c r="G439" i="30"/>
  <c r="H439" i="30" s="1"/>
  <c r="F439" i="30"/>
  <c r="G421" i="30"/>
  <c r="H421" i="30" s="1"/>
  <c r="F421" i="30"/>
  <c r="G415" i="30"/>
  <c r="H415" i="30" s="1"/>
  <c r="F415" i="30"/>
  <c r="F403" i="30"/>
  <c r="G403" i="30"/>
  <c r="G394" i="30"/>
  <c r="H394" i="30" s="1"/>
  <c r="F394" i="30"/>
  <c r="G376" i="30"/>
  <c r="F376" i="30"/>
  <c r="F367" i="30"/>
  <c r="G367" i="30"/>
  <c r="H367" i="30" s="1"/>
  <c r="G355" i="30"/>
  <c r="F355" i="30"/>
  <c r="G349" i="30"/>
  <c r="F349" i="30"/>
  <c r="F343" i="30"/>
  <c r="G343" i="30"/>
  <c r="G337" i="30"/>
  <c r="F337" i="30"/>
  <c r="F334" i="30"/>
  <c r="G334" i="30"/>
  <c r="H334" i="30" s="1"/>
  <c r="F569" i="30"/>
  <c r="G569" i="30"/>
  <c r="H569" i="30" s="1"/>
  <c r="F563" i="30"/>
  <c r="G563" i="30"/>
  <c r="H563" i="30" s="1"/>
  <c r="F150" i="31"/>
  <c r="G150" i="31"/>
  <c r="H150" i="31" s="1"/>
  <c r="G147" i="31"/>
  <c r="F147" i="31"/>
  <c r="G141" i="31"/>
  <c r="F141" i="31"/>
  <c r="F138" i="31"/>
  <c r="G138" i="31"/>
  <c r="F102" i="31"/>
  <c r="G102" i="31"/>
  <c r="F252" i="31"/>
  <c r="G252" i="31"/>
  <c r="F243" i="31"/>
  <c r="G243" i="31"/>
  <c r="H243" i="31" s="1"/>
  <c r="F228" i="31"/>
  <c r="G228" i="31"/>
  <c r="G165" i="31"/>
  <c r="H165" i="31" s="1"/>
  <c r="F165" i="31"/>
  <c r="F493" i="31"/>
  <c r="G493" i="31"/>
  <c r="F469" i="31"/>
  <c r="G469" i="31"/>
  <c r="G442" i="31"/>
  <c r="H442" i="31" s="1"/>
  <c r="F442" i="31"/>
  <c r="F415" i="31"/>
  <c r="G415" i="31"/>
  <c r="H415" i="31" s="1"/>
  <c r="F400" i="31"/>
  <c r="G400" i="31"/>
  <c r="H400" i="31" s="1"/>
  <c r="F388" i="31"/>
  <c r="G388" i="31"/>
  <c r="F147" i="29"/>
  <c r="G147" i="29"/>
  <c r="H147" i="29" s="1"/>
  <c r="F87" i="29"/>
  <c r="G87" i="29"/>
  <c r="F84" i="29"/>
  <c r="G84" i="29"/>
  <c r="F303" i="29"/>
  <c r="G303" i="29"/>
  <c r="H303" i="29" s="1"/>
  <c r="F300" i="29"/>
  <c r="G300" i="29"/>
  <c r="H300" i="29" s="1"/>
  <c r="F270" i="29"/>
  <c r="G270" i="29"/>
  <c r="F261" i="29"/>
  <c r="G261" i="29"/>
  <c r="F255" i="29"/>
  <c r="G255" i="29"/>
  <c r="H255" i="29" s="1"/>
  <c r="G252" i="29"/>
  <c r="F252" i="29"/>
  <c r="G243" i="29"/>
  <c r="F243" i="29"/>
  <c r="G240" i="29"/>
  <c r="H240" i="29" s="1"/>
  <c r="F240" i="29"/>
  <c r="F234" i="29"/>
  <c r="G234" i="29"/>
  <c r="G213" i="29"/>
  <c r="H213" i="29" s="1"/>
  <c r="F213" i="29"/>
  <c r="F210" i="29"/>
  <c r="G210" i="29"/>
  <c r="H210" i="29" s="1"/>
  <c r="F204" i="29"/>
  <c r="G204" i="29"/>
  <c r="H204" i="29" s="1"/>
  <c r="F198" i="29"/>
  <c r="G198" i="29"/>
  <c r="G183" i="29"/>
  <c r="H183" i="29" s="1"/>
  <c r="F183" i="29"/>
  <c r="F180" i="29"/>
  <c r="G180" i="29"/>
  <c r="G174" i="29"/>
  <c r="F174" i="29"/>
  <c r="G171" i="29"/>
  <c r="F171" i="29"/>
  <c r="G544" i="29"/>
  <c r="F544" i="29"/>
  <c r="F541" i="29"/>
  <c r="G541" i="29"/>
  <c r="H541" i="29" s="1"/>
  <c r="F535" i="29"/>
  <c r="G535" i="29"/>
  <c r="G532" i="29"/>
  <c r="H532" i="29" s="1"/>
  <c r="F532" i="29"/>
  <c r="F520" i="29"/>
  <c r="G520" i="29"/>
  <c r="H520" i="29" s="1"/>
  <c r="F514" i="29"/>
  <c r="G514" i="29"/>
  <c r="H514" i="29" s="1"/>
  <c r="F511" i="29"/>
  <c r="G511" i="29"/>
  <c r="H511" i="29" s="1"/>
  <c r="F508" i="29"/>
  <c r="G508" i="29"/>
  <c r="F502" i="29"/>
  <c r="G502" i="29"/>
  <c r="H502" i="29" s="1"/>
  <c r="G499" i="29"/>
  <c r="H499" i="29" s="1"/>
  <c r="F499" i="29"/>
  <c r="G496" i="29"/>
  <c r="H496" i="29" s="1"/>
  <c r="F496" i="29"/>
  <c r="G493" i="29"/>
  <c r="H493" i="29" s="1"/>
  <c r="F493" i="29"/>
  <c r="F490" i="29"/>
  <c r="G490" i="29"/>
  <c r="G484" i="29"/>
  <c r="H484" i="29" s="1"/>
  <c r="F484" i="29"/>
  <c r="F481" i="29"/>
  <c r="G481" i="29"/>
  <c r="F475" i="29"/>
  <c r="G475" i="29"/>
  <c r="H475" i="29" s="1"/>
  <c r="G472" i="29"/>
  <c r="H472" i="29" s="1"/>
  <c r="F472" i="29"/>
  <c r="F454" i="29"/>
  <c r="F445" i="29"/>
  <c r="G254" i="31"/>
  <c r="F254" i="31"/>
  <c r="F574" i="31"/>
  <c r="G574" i="31"/>
  <c r="F323" i="29"/>
  <c r="G323" i="29"/>
  <c r="F305" i="29"/>
  <c r="G305" i="29"/>
  <c r="G251" i="29"/>
  <c r="F251" i="29"/>
  <c r="F480" i="29"/>
  <c r="G480" i="29"/>
  <c r="H480" i="29" s="1"/>
  <c r="F468" i="29"/>
  <c r="G468" i="29"/>
  <c r="F462" i="29"/>
  <c r="G462" i="29"/>
  <c r="H462" i="29" s="1"/>
  <c r="F459" i="29"/>
  <c r="G459" i="29"/>
  <c r="H459" i="29" s="1"/>
  <c r="F444" i="29"/>
  <c r="G444" i="29"/>
  <c r="H444" i="29" s="1"/>
  <c r="F441" i="29"/>
  <c r="G441" i="29"/>
  <c r="H441" i="29" s="1"/>
  <c r="F426" i="29"/>
  <c r="G426" i="29"/>
  <c r="H426" i="29" s="1"/>
  <c r="G411" i="29"/>
  <c r="H411" i="29" s="1"/>
  <c r="F411" i="29"/>
  <c r="G408" i="29"/>
  <c r="H408" i="29" s="1"/>
  <c r="F408" i="29"/>
  <c r="F387" i="29"/>
  <c r="G387" i="29"/>
  <c r="H387" i="29" s="1"/>
  <c r="G384" i="29"/>
  <c r="H384" i="29" s="1"/>
  <c r="F384" i="29"/>
  <c r="F375" i="29"/>
  <c r="G375" i="29"/>
  <c r="H375" i="29" s="1"/>
  <c r="F348" i="29"/>
  <c r="G348" i="29"/>
  <c r="H348" i="29" s="1"/>
  <c r="F562" i="29"/>
  <c r="G562" i="29"/>
  <c r="H562" i="29" s="1"/>
  <c r="F317" i="28"/>
  <c r="G317" i="28"/>
  <c r="H317" i="28" s="1"/>
  <c r="G311" i="28"/>
  <c r="H311" i="28" s="1"/>
  <c r="F311" i="28"/>
  <c r="G287" i="28"/>
  <c r="H287" i="28" s="1"/>
  <c r="F287" i="28"/>
  <c r="F260" i="28"/>
  <c r="G260" i="28"/>
  <c r="H260" i="28" s="1"/>
  <c r="F254" i="28"/>
  <c r="G254" i="28"/>
  <c r="H254" i="28" s="1"/>
  <c r="F537" i="28"/>
  <c r="G537" i="28"/>
  <c r="H537" i="28" s="1"/>
  <c r="F534" i="28"/>
  <c r="G534" i="28"/>
  <c r="H534" i="28" s="1"/>
  <c r="G507" i="28"/>
  <c r="F507" i="28"/>
  <c r="F498" i="28"/>
  <c r="G498" i="28"/>
  <c r="F495" i="28"/>
  <c r="G495" i="28"/>
  <c r="G492" i="28"/>
  <c r="F492" i="28"/>
  <c r="G489" i="28"/>
  <c r="F489" i="28"/>
  <c r="F441" i="28"/>
  <c r="G441" i="28"/>
  <c r="H441" i="28" s="1"/>
  <c r="G411" i="28"/>
  <c r="H411" i="28" s="1"/>
  <c r="F411" i="28"/>
  <c r="G408" i="28"/>
  <c r="H408" i="28" s="1"/>
  <c r="F408" i="28"/>
  <c r="G348" i="28"/>
  <c r="H348" i="28" s="1"/>
  <c r="F348" i="28"/>
  <c r="G436" i="29"/>
  <c r="F251" i="31"/>
  <c r="G251" i="31"/>
  <c r="H251" i="31" s="1"/>
  <c r="F471" i="29"/>
  <c r="G471" i="29"/>
  <c r="H471" i="29" s="1"/>
  <c r="G381" i="29"/>
  <c r="H381" i="29" s="1"/>
  <c r="F381" i="29"/>
  <c r="G290" i="28"/>
  <c r="H290" i="28" s="1"/>
  <c r="F290" i="28"/>
  <c r="F468" i="28"/>
  <c r="G468" i="28"/>
  <c r="H58" i="22"/>
  <c r="H44" i="23"/>
  <c r="H45" i="24"/>
  <c r="H20" i="26"/>
  <c r="G51" i="28"/>
  <c r="F39" i="28"/>
  <c r="G36" i="28"/>
  <c r="H36" i="28" s="1"/>
  <c r="F39" i="29"/>
  <c r="G24" i="29"/>
  <c r="G155" i="28"/>
  <c r="H155" i="28" s="1"/>
  <c r="F134" i="28"/>
  <c r="F149" i="29"/>
  <c r="F137" i="29"/>
  <c r="G134" i="29"/>
  <c r="F119" i="29"/>
  <c r="F77" i="29"/>
  <c r="G143" i="30"/>
  <c r="H143" i="30" s="1"/>
  <c r="G104" i="31"/>
  <c r="F300" i="27"/>
  <c r="F291" i="27"/>
  <c r="G288" i="27"/>
  <c r="H288" i="27" s="1"/>
  <c r="F258" i="27"/>
  <c r="G249" i="27"/>
  <c r="H249" i="27" s="1"/>
  <c r="F240" i="27"/>
  <c r="G237" i="27"/>
  <c r="F234" i="27"/>
  <c r="G222" i="27"/>
  <c r="H222" i="27" s="1"/>
  <c r="G210" i="27"/>
  <c r="H210" i="27" s="1"/>
  <c r="G180" i="27"/>
  <c r="H180" i="27" s="1"/>
  <c r="F312" i="28"/>
  <c r="F296" i="28"/>
  <c r="F251" i="28"/>
  <c r="G227" i="28"/>
  <c r="H227" i="28" s="1"/>
  <c r="G225" i="28"/>
  <c r="H225" i="28" s="1"/>
  <c r="F221" i="28"/>
  <c r="F218" i="28"/>
  <c r="G213" i="28"/>
  <c r="H213" i="28" s="1"/>
  <c r="G204" i="28"/>
  <c r="H204" i="28" s="1"/>
  <c r="G317" i="29"/>
  <c r="H317" i="29" s="1"/>
  <c r="F281" i="29"/>
  <c r="F278" i="29"/>
  <c r="G221" i="29"/>
  <c r="H221" i="29" s="1"/>
  <c r="G218" i="29"/>
  <c r="H218" i="29" s="1"/>
  <c r="G164" i="29"/>
  <c r="H164" i="29" s="1"/>
  <c r="G227" i="30"/>
  <c r="H227" i="30" s="1"/>
  <c r="F278" i="31"/>
  <c r="F523" i="27"/>
  <c r="F546" i="28"/>
  <c r="G544" i="28"/>
  <c r="F541" i="28"/>
  <c r="F525" i="28"/>
  <c r="F501" i="28"/>
  <c r="G499" i="28"/>
  <c r="F496" i="28"/>
  <c r="F469" i="28"/>
  <c r="G460" i="28"/>
  <c r="H460" i="28" s="1"/>
  <c r="F439" i="28"/>
  <c r="G427" i="28"/>
  <c r="H427" i="28" s="1"/>
  <c r="G418" i="28"/>
  <c r="H418" i="28" s="1"/>
  <c r="F412" i="28"/>
  <c r="F355" i="28"/>
  <c r="G507" i="29"/>
  <c r="H507" i="29" s="1"/>
  <c r="G466" i="29"/>
  <c r="H466" i="29" s="1"/>
  <c r="F463" i="29"/>
  <c r="F412" i="29"/>
  <c r="F397" i="29"/>
  <c r="F376" i="29"/>
  <c r="G373" i="29"/>
  <c r="H373" i="29" s="1"/>
  <c r="F572" i="28"/>
  <c r="G562" i="28"/>
  <c r="G460" i="29"/>
  <c r="H460" i="29" s="1"/>
  <c r="F460" i="29"/>
  <c r="G442" i="29"/>
  <c r="H442" i="29" s="1"/>
  <c r="F442" i="29"/>
  <c r="F439" i="29"/>
  <c r="G439" i="29"/>
  <c r="H439" i="29" s="1"/>
  <c r="G433" i="29"/>
  <c r="F433" i="29"/>
  <c r="F421" i="29"/>
  <c r="G421" i="29"/>
  <c r="H421" i="29" s="1"/>
  <c r="G403" i="29"/>
  <c r="F403" i="29"/>
  <c r="F394" i="29"/>
  <c r="G394" i="29"/>
  <c r="G391" i="29"/>
  <c r="H391" i="29" s="1"/>
  <c r="F391" i="29"/>
  <c r="G352" i="29"/>
  <c r="F352" i="29"/>
  <c r="F334" i="29"/>
  <c r="G334" i="29"/>
  <c r="H334" i="29" s="1"/>
  <c r="G572" i="29"/>
  <c r="H572" i="29" s="1"/>
  <c r="F572" i="29"/>
  <c r="F569" i="29"/>
  <c r="G569" i="29"/>
  <c r="H569" i="29" s="1"/>
  <c r="G563" i="29"/>
  <c r="F563" i="29"/>
  <c r="G557" i="29"/>
  <c r="F557" i="29"/>
  <c r="G554" i="29"/>
  <c r="H554" i="29" s="1"/>
  <c r="F554" i="29"/>
  <c r="F511" i="28"/>
  <c r="G511" i="28"/>
  <c r="H511" i="28" s="1"/>
  <c r="G508" i="28"/>
  <c r="H508" i="28" s="1"/>
  <c r="F508" i="28"/>
  <c r="F502" i="28"/>
  <c r="G502" i="28"/>
  <c r="H502" i="28" s="1"/>
  <c r="F475" i="28"/>
  <c r="G475" i="28"/>
  <c r="G472" i="28"/>
  <c r="H472" i="28" s="1"/>
  <c r="F472" i="28"/>
  <c r="F406" i="28"/>
  <c r="G406" i="28"/>
  <c r="H406" i="28" s="1"/>
  <c r="G403" i="28"/>
  <c r="H403" i="28" s="1"/>
  <c r="F403" i="28"/>
  <c r="F334" i="28"/>
  <c r="G334" i="28"/>
  <c r="H334" i="28" s="1"/>
  <c r="G569" i="28"/>
  <c r="H569" i="28" s="1"/>
  <c r="F569" i="28"/>
  <c r="G541" i="27"/>
  <c r="H541" i="27" s="1"/>
  <c r="F541" i="27"/>
  <c r="G514" i="27"/>
  <c r="H514" i="27" s="1"/>
  <c r="F514" i="27"/>
  <c r="F525" i="27"/>
  <c r="G511" i="27"/>
  <c r="H511" i="27" s="1"/>
  <c r="F501" i="27"/>
  <c r="G498" i="27"/>
  <c r="H498" i="27" s="1"/>
  <c r="G493" i="27"/>
  <c r="H493" i="27" s="1"/>
  <c r="G481" i="27"/>
  <c r="H481" i="27" s="1"/>
  <c r="G475" i="27"/>
  <c r="H475" i="27" s="1"/>
  <c r="G489" i="31"/>
  <c r="H489" i="31" s="1"/>
  <c r="F489" i="31"/>
  <c r="G405" i="31"/>
  <c r="H405" i="31" s="1"/>
  <c r="F405" i="31"/>
  <c r="F366" i="31"/>
  <c r="G366" i="31"/>
  <c r="H366" i="31" s="1"/>
  <c r="F320" i="29"/>
  <c r="G320" i="29"/>
  <c r="H320" i="29" s="1"/>
  <c r="G296" i="29"/>
  <c r="F296" i="29"/>
  <c r="G284" i="29"/>
  <c r="H284" i="29" s="1"/>
  <c r="F284" i="29"/>
  <c r="G275" i="29"/>
  <c r="H275" i="29" s="1"/>
  <c r="F275" i="29"/>
  <c r="G269" i="29"/>
  <c r="F269" i="29"/>
  <c r="G215" i="29"/>
  <c r="F215" i="29"/>
  <c r="G546" i="29"/>
  <c r="H546" i="29" s="1"/>
  <c r="F546" i="29"/>
  <c r="G543" i="29"/>
  <c r="H543" i="29" s="1"/>
  <c r="F543" i="29"/>
  <c r="G534" i="29"/>
  <c r="H534" i="29" s="1"/>
  <c r="F534" i="29"/>
  <c r="F525" i="29"/>
  <c r="G525" i="29"/>
  <c r="H525" i="29" s="1"/>
  <c r="G519" i="29"/>
  <c r="H519" i="29" s="1"/>
  <c r="F519" i="29"/>
  <c r="G516" i="29"/>
  <c r="H516" i="29" s="1"/>
  <c r="F516" i="29"/>
  <c r="F504" i="29"/>
  <c r="G504" i="29"/>
  <c r="H504" i="29" s="1"/>
  <c r="G501" i="29"/>
  <c r="H501" i="29" s="1"/>
  <c r="F501" i="29"/>
  <c r="F498" i="29"/>
  <c r="G498" i="29"/>
  <c r="H498" i="29" s="1"/>
  <c r="G492" i="29"/>
  <c r="H492" i="29" s="1"/>
  <c r="F492" i="29"/>
  <c r="G489" i="29"/>
  <c r="H489" i="29" s="1"/>
  <c r="F489" i="29"/>
  <c r="F483" i="29"/>
  <c r="G483" i="29"/>
  <c r="H483" i="29" s="1"/>
  <c r="F474" i="29"/>
  <c r="G474" i="29"/>
  <c r="H474" i="29" s="1"/>
  <c r="G447" i="29"/>
  <c r="H447" i="29" s="1"/>
  <c r="F447" i="29"/>
  <c r="F429" i="29"/>
  <c r="G429" i="29"/>
  <c r="H429" i="29" s="1"/>
  <c r="G420" i="29"/>
  <c r="H420" i="29" s="1"/>
  <c r="F420" i="29"/>
  <c r="G417" i="29"/>
  <c r="H417" i="29" s="1"/>
  <c r="F417" i="29"/>
  <c r="G414" i="29"/>
  <c r="H414" i="29" s="1"/>
  <c r="F414" i="29"/>
  <c r="G405" i="29"/>
  <c r="H405" i="29" s="1"/>
  <c r="F405" i="29"/>
  <c r="G399" i="29"/>
  <c r="H399" i="29" s="1"/>
  <c r="F399" i="29"/>
  <c r="G396" i="29"/>
  <c r="H396" i="29" s="1"/>
  <c r="F396" i="29"/>
  <c r="F372" i="29"/>
  <c r="G372" i="29"/>
  <c r="H372" i="29" s="1"/>
  <c r="G357" i="29"/>
  <c r="H357" i="29" s="1"/>
  <c r="F357" i="29"/>
  <c r="G351" i="29"/>
  <c r="H351" i="29" s="1"/>
  <c r="F351" i="29"/>
  <c r="F577" i="29"/>
  <c r="G577" i="29"/>
  <c r="H577" i="29" s="1"/>
  <c r="G565" i="29"/>
  <c r="H565" i="29" s="1"/>
  <c r="F565" i="29"/>
  <c r="G528" i="28"/>
  <c r="F528" i="28"/>
  <c r="F516" i="28"/>
  <c r="G516" i="28"/>
  <c r="H516" i="28" s="1"/>
  <c r="G414" i="28"/>
  <c r="F414" i="28"/>
  <c r="F351" i="28"/>
  <c r="G351" i="28"/>
  <c r="H351" i="28" s="1"/>
  <c r="G577" i="28"/>
  <c r="H577" i="28" s="1"/>
  <c r="F577" i="28"/>
  <c r="F507" i="31"/>
  <c r="G507" i="31"/>
  <c r="F396" i="31"/>
  <c r="G396" i="31"/>
  <c r="G33" i="29"/>
  <c r="H33" i="29" s="1"/>
  <c r="G21" i="29"/>
  <c r="F48" i="30"/>
  <c r="G33" i="31"/>
  <c r="H33" i="31" s="1"/>
  <c r="F152" i="30"/>
  <c r="G323" i="30"/>
  <c r="H323" i="30" s="1"/>
  <c r="G314" i="30"/>
  <c r="H314" i="30" s="1"/>
  <c r="F191" i="30"/>
  <c r="G245" i="31"/>
  <c r="G528" i="31"/>
  <c r="H528" i="31" s="1"/>
  <c r="G351" i="31"/>
  <c r="H351" i="31" s="1"/>
  <c r="G491" i="30"/>
  <c r="H491" i="30" s="1"/>
  <c r="F491" i="30"/>
  <c r="F485" i="30"/>
  <c r="G485" i="30"/>
  <c r="H485" i="30" s="1"/>
  <c r="G208" i="31"/>
  <c r="H208" i="31" s="1"/>
  <c r="F208" i="31"/>
  <c r="G458" i="31"/>
  <c r="F458" i="31"/>
  <c r="G280" i="29"/>
  <c r="H280" i="29" s="1"/>
  <c r="F280" i="29"/>
  <c r="F232" i="29"/>
  <c r="G232" i="29"/>
  <c r="H232" i="29" s="1"/>
  <c r="F166" i="29"/>
  <c r="G166" i="29"/>
  <c r="G545" i="29"/>
  <c r="F545" i="29"/>
  <c r="F530" i="29"/>
  <c r="G530" i="29"/>
  <c r="F479" i="29"/>
  <c r="G479" i="29"/>
  <c r="H479" i="29" s="1"/>
  <c r="G434" i="29"/>
  <c r="F434" i="29"/>
  <c r="G410" i="29"/>
  <c r="F410" i="29"/>
  <c r="G395" i="29"/>
  <c r="H395" i="29" s="1"/>
  <c r="F395" i="29"/>
  <c r="F386" i="29"/>
  <c r="G386" i="29"/>
  <c r="G359" i="29"/>
  <c r="F359" i="29"/>
  <c r="F512" i="28"/>
  <c r="G512" i="28"/>
  <c r="F488" i="28"/>
  <c r="G488" i="28"/>
  <c r="H488" i="28" s="1"/>
  <c r="G458" i="28"/>
  <c r="H458" i="28" s="1"/>
  <c r="F458" i="28"/>
  <c r="F440" i="28"/>
  <c r="G440" i="28"/>
  <c r="H440" i="28" s="1"/>
  <c r="G419" i="28"/>
  <c r="H419" i="28" s="1"/>
  <c r="F419" i="28"/>
  <c r="F401" i="28"/>
  <c r="G401" i="28"/>
  <c r="H401" i="28" s="1"/>
  <c r="G392" i="28"/>
  <c r="H392" i="28" s="1"/>
  <c r="F392" i="28"/>
  <c r="F362" i="28"/>
  <c r="G362" i="28"/>
  <c r="H362" i="28" s="1"/>
  <c r="G218" i="31"/>
  <c r="H218" i="31" s="1"/>
  <c r="F218" i="31"/>
  <c r="F498" i="31"/>
  <c r="G498" i="31"/>
  <c r="H498" i="31" s="1"/>
  <c r="G486" i="31"/>
  <c r="F486" i="31"/>
  <c r="F24" i="30"/>
  <c r="G146" i="30"/>
  <c r="H146" i="30" s="1"/>
  <c r="G266" i="31"/>
  <c r="H266" i="31" s="1"/>
  <c r="G233" i="31"/>
  <c r="H233" i="31" s="1"/>
  <c r="F209" i="31"/>
  <c r="F357" i="31"/>
  <c r="F559" i="31"/>
  <c r="F181" i="30"/>
  <c r="G181" i="30"/>
  <c r="H181" i="30" s="1"/>
  <c r="G494" i="30"/>
  <c r="H494" i="30" s="1"/>
  <c r="F494" i="30"/>
  <c r="G259" i="31"/>
  <c r="F259" i="31"/>
  <c r="F515" i="31"/>
  <c r="G515" i="31"/>
  <c r="G316" i="29"/>
  <c r="H316" i="29" s="1"/>
  <c r="F316" i="29"/>
  <c r="F313" i="29"/>
  <c r="G313" i="29"/>
  <c r="H313" i="29" s="1"/>
  <c r="G289" i="29"/>
  <c r="H289" i="29" s="1"/>
  <c r="F289" i="29"/>
  <c r="G265" i="29"/>
  <c r="H265" i="29" s="1"/>
  <c r="F265" i="29"/>
  <c r="F244" i="29"/>
  <c r="G244" i="29"/>
  <c r="H244" i="29" s="1"/>
  <c r="F220" i="29"/>
  <c r="G220" i="29"/>
  <c r="H220" i="29" s="1"/>
  <c r="G208" i="29"/>
  <c r="H208" i="29" s="1"/>
  <c r="F208" i="29"/>
  <c r="F202" i="29"/>
  <c r="G202" i="29"/>
  <c r="G175" i="29"/>
  <c r="H175" i="29" s="1"/>
  <c r="F175" i="29"/>
  <c r="F527" i="29"/>
  <c r="G527" i="29"/>
  <c r="H527" i="29" s="1"/>
  <c r="F470" i="29"/>
  <c r="G470" i="29"/>
  <c r="H470" i="29" s="1"/>
  <c r="F464" i="29"/>
  <c r="G464" i="29"/>
  <c r="G455" i="29"/>
  <c r="H455" i="29" s="1"/>
  <c r="F455" i="29"/>
  <c r="F425" i="29"/>
  <c r="G425" i="29"/>
  <c r="G419" i="29"/>
  <c r="H419" i="29" s="1"/>
  <c r="F419" i="29"/>
  <c r="G407" i="29"/>
  <c r="H407" i="29" s="1"/>
  <c r="F407" i="29"/>
  <c r="G383" i="29"/>
  <c r="H383" i="29" s="1"/>
  <c r="F383" i="29"/>
  <c r="G356" i="29"/>
  <c r="H356" i="29" s="1"/>
  <c r="F356" i="29"/>
  <c r="F347" i="29"/>
  <c r="G347" i="29"/>
  <c r="H347" i="29" s="1"/>
  <c r="G344" i="29"/>
  <c r="H344" i="29" s="1"/>
  <c r="F344" i="29"/>
  <c r="F335" i="29"/>
  <c r="G335" i="29"/>
  <c r="H335" i="29" s="1"/>
  <c r="G332" i="29"/>
  <c r="F332" i="29"/>
  <c r="G573" i="29"/>
  <c r="F573" i="29"/>
  <c r="F561" i="29"/>
  <c r="G561" i="29"/>
  <c r="F497" i="28"/>
  <c r="G497" i="28"/>
  <c r="H497" i="28" s="1"/>
  <c r="G485" i="28"/>
  <c r="H485" i="28" s="1"/>
  <c r="F485" i="28"/>
  <c r="H35" i="23"/>
  <c r="H63" i="24"/>
  <c r="H54" i="24"/>
  <c r="H28" i="25"/>
  <c r="H38" i="26"/>
  <c r="H32" i="28"/>
  <c r="G63" i="29"/>
  <c r="F60" i="29"/>
  <c r="F57" i="29"/>
  <c r="G42" i="29"/>
  <c r="F38" i="29"/>
  <c r="G35" i="29"/>
  <c r="H35" i="29" s="1"/>
  <c r="G30" i="29"/>
  <c r="F26" i="29"/>
  <c r="G23" i="29"/>
  <c r="H23" i="29" s="1"/>
  <c r="F50" i="30"/>
  <c r="G44" i="30"/>
  <c r="F38" i="30"/>
  <c r="F56" i="31"/>
  <c r="G54" i="31"/>
  <c r="F30" i="31"/>
  <c r="F20" i="31"/>
  <c r="F148" i="29"/>
  <c r="G143" i="29"/>
  <c r="H143" i="29" s="1"/>
  <c r="G133" i="29"/>
  <c r="H133" i="29" s="1"/>
  <c r="F130" i="29"/>
  <c r="F122" i="29"/>
  <c r="F110" i="29"/>
  <c r="F104" i="29"/>
  <c r="G97" i="29"/>
  <c r="H97" i="29" s="1"/>
  <c r="F79" i="29"/>
  <c r="G74" i="29"/>
  <c r="F121" i="30"/>
  <c r="G101" i="30"/>
  <c r="G88" i="30"/>
  <c r="H88" i="30" s="1"/>
  <c r="F155" i="31"/>
  <c r="F134" i="31"/>
  <c r="F130" i="31"/>
  <c r="F92" i="31"/>
  <c r="G79" i="31"/>
  <c r="G319" i="28"/>
  <c r="H319" i="28" s="1"/>
  <c r="F310" i="28"/>
  <c r="G307" i="28"/>
  <c r="F302" i="28"/>
  <c r="F295" i="28"/>
  <c r="F289" i="28"/>
  <c r="F284" i="28"/>
  <c r="G281" i="28"/>
  <c r="H281" i="28" s="1"/>
  <c r="G275" i="28"/>
  <c r="H275" i="28" s="1"/>
  <c r="F266" i="28"/>
  <c r="G257" i="28"/>
  <c r="H257" i="28" s="1"/>
  <c r="F250" i="28"/>
  <c r="G245" i="28"/>
  <c r="F242" i="28"/>
  <c r="G239" i="28"/>
  <c r="F233" i="28"/>
  <c r="F220" i="28"/>
  <c r="G194" i="28"/>
  <c r="H194" i="28" s="1"/>
  <c r="G179" i="28"/>
  <c r="H179" i="28" s="1"/>
  <c r="F175" i="28"/>
  <c r="G322" i="29"/>
  <c r="H322" i="29" s="1"/>
  <c r="G319" i="29"/>
  <c r="H319" i="29" s="1"/>
  <c r="G310" i="29"/>
  <c r="H310" i="29" s="1"/>
  <c r="G307" i="29"/>
  <c r="H307" i="29" s="1"/>
  <c r="G302" i="29"/>
  <c r="H302" i="29" s="1"/>
  <c r="F293" i="29"/>
  <c r="F290" i="29"/>
  <c r="F287" i="29"/>
  <c r="F277" i="29"/>
  <c r="F274" i="29"/>
  <c r="F257" i="29"/>
  <c r="F254" i="29"/>
  <c r="F248" i="29"/>
  <c r="G242" i="29"/>
  <c r="F233" i="29"/>
  <c r="G230" i="29"/>
  <c r="H230" i="29" s="1"/>
  <c r="F217" i="29"/>
  <c r="F214" i="29"/>
  <c r="G200" i="29"/>
  <c r="H200" i="29" s="1"/>
  <c r="G196" i="29"/>
  <c r="F193" i="29"/>
  <c r="F170" i="29"/>
  <c r="G293" i="30"/>
  <c r="H293" i="30" s="1"/>
  <c r="F286" i="30"/>
  <c r="F278" i="30"/>
  <c r="G319" i="31"/>
  <c r="H319" i="31" s="1"/>
  <c r="G317" i="31"/>
  <c r="H317" i="31" s="1"/>
  <c r="G310" i="31"/>
  <c r="H310" i="31" s="1"/>
  <c r="G287" i="31"/>
  <c r="F250" i="31"/>
  <c r="G242" i="31"/>
  <c r="G230" i="31"/>
  <c r="G221" i="31"/>
  <c r="H221" i="31" s="1"/>
  <c r="F206" i="31"/>
  <c r="F194" i="31"/>
  <c r="F545" i="28"/>
  <c r="G536" i="28"/>
  <c r="H536" i="28" s="1"/>
  <c r="F522" i="28"/>
  <c r="F518" i="28"/>
  <c r="F483" i="28"/>
  <c r="G480" i="28"/>
  <c r="H480" i="28" s="1"/>
  <c r="G455" i="28"/>
  <c r="F444" i="28"/>
  <c r="G428" i="28"/>
  <c r="H428" i="28" s="1"/>
  <c r="F416" i="28"/>
  <c r="F413" i="28"/>
  <c r="F407" i="28"/>
  <c r="G384" i="28"/>
  <c r="H384" i="28" s="1"/>
  <c r="G528" i="29"/>
  <c r="H528" i="29" s="1"/>
  <c r="F513" i="29"/>
  <c r="F494" i="29"/>
  <c r="F491" i="29"/>
  <c r="G488" i="29"/>
  <c r="H488" i="29" s="1"/>
  <c r="G476" i="29"/>
  <c r="H476" i="29" s="1"/>
  <c r="G473" i="29"/>
  <c r="H473" i="29" s="1"/>
  <c r="F467" i="29"/>
  <c r="G443" i="29"/>
  <c r="H443" i="29" s="1"/>
  <c r="F401" i="29"/>
  <c r="F398" i="29"/>
  <c r="G389" i="29"/>
  <c r="H389" i="29" s="1"/>
  <c r="F366" i="29"/>
  <c r="F362" i="29"/>
  <c r="G537" i="31"/>
  <c r="H537" i="31" s="1"/>
  <c r="F414" i="31"/>
  <c r="F574" i="28"/>
  <c r="G576" i="29"/>
  <c r="H576" i="29" s="1"/>
  <c r="F574" i="29"/>
  <c r="F568" i="29"/>
  <c r="F565" i="28"/>
  <c r="G565" i="28"/>
  <c r="H565" i="28" s="1"/>
  <c r="F559" i="28"/>
  <c r="F296" i="30"/>
  <c r="G296" i="30"/>
  <c r="H296" i="30" s="1"/>
  <c r="F266" i="30"/>
  <c r="G266" i="30"/>
  <c r="H266" i="30" s="1"/>
  <c r="G519" i="30"/>
  <c r="H519" i="30" s="1"/>
  <c r="F519" i="30"/>
  <c r="G453" i="30"/>
  <c r="H453" i="30" s="1"/>
  <c r="F453" i="30"/>
  <c r="F574" i="30"/>
  <c r="G574" i="30"/>
  <c r="H574" i="30" s="1"/>
  <c r="F559" i="30"/>
  <c r="G559" i="30"/>
  <c r="H559" i="30" s="1"/>
  <c r="G314" i="31"/>
  <c r="F314" i="31"/>
  <c r="G534" i="31"/>
  <c r="H534" i="31" s="1"/>
  <c r="F534" i="31"/>
  <c r="G525" i="31"/>
  <c r="H525" i="31" s="1"/>
  <c r="F525" i="31"/>
  <c r="F516" i="31"/>
  <c r="G516" i="31"/>
  <c r="F459" i="31"/>
  <c r="G459" i="31"/>
  <c r="G251" i="30"/>
  <c r="H251" i="30" s="1"/>
  <c r="F251" i="30"/>
  <c r="G233" i="30"/>
  <c r="H233" i="30" s="1"/>
  <c r="F233" i="30"/>
  <c r="F203" i="30"/>
  <c r="G203" i="30"/>
  <c r="F194" i="30"/>
  <c r="G194" i="30"/>
  <c r="H194" i="30" s="1"/>
  <c r="G387" i="30"/>
  <c r="H387" i="30" s="1"/>
  <c r="F387" i="30"/>
  <c r="H56" i="29"/>
  <c r="F27" i="30"/>
  <c r="G21" i="30"/>
  <c r="H21" i="30" s="1"/>
  <c r="G134" i="30"/>
  <c r="H134" i="30" s="1"/>
  <c r="G113" i="30"/>
  <c r="H113" i="30" s="1"/>
  <c r="G86" i="30"/>
  <c r="F257" i="30"/>
  <c r="F482" i="30"/>
  <c r="G482" i="30"/>
  <c r="H482" i="30" s="1"/>
  <c r="G350" i="30"/>
  <c r="H350" i="30" s="1"/>
  <c r="F350" i="30"/>
  <c r="G449" i="31"/>
  <c r="H449" i="31" s="1"/>
  <c r="F449" i="31"/>
  <c r="G558" i="31"/>
  <c r="H558" i="31" s="1"/>
  <c r="F558" i="31"/>
  <c r="G302" i="30"/>
  <c r="H302" i="30" s="1"/>
  <c r="F302" i="30"/>
  <c r="G540" i="30"/>
  <c r="H540" i="30" s="1"/>
  <c r="F540" i="30"/>
  <c r="G456" i="30"/>
  <c r="H456" i="30" s="1"/>
  <c r="F456" i="30"/>
  <c r="G450" i="30"/>
  <c r="H450" i="30" s="1"/>
  <c r="F450" i="30"/>
  <c r="F390" i="30"/>
  <c r="G390" i="30"/>
  <c r="H390" i="30" s="1"/>
  <c r="G384" i="30"/>
  <c r="H384" i="30" s="1"/>
  <c r="F384" i="30"/>
  <c r="F375" i="30"/>
  <c r="G375" i="30"/>
  <c r="H375" i="30" s="1"/>
  <c r="F33" i="30"/>
  <c r="G155" i="30"/>
  <c r="G98" i="30"/>
  <c r="H98" i="30" s="1"/>
  <c r="F305" i="30"/>
  <c r="F248" i="30"/>
  <c r="F185" i="30"/>
  <c r="G182" i="30"/>
  <c r="H182" i="30" s="1"/>
  <c r="F179" i="30"/>
  <c r="G170" i="30"/>
  <c r="H170" i="30" s="1"/>
  <c r="F188" i="32"/>
  <c r="F322" i="30"/>
  <c r="G322" i="30"/>
  <c r="H322" i="30" s="1"/>
  <c r="G307" i="30"/>
  <c r="H307" i="30" s="1"/>
  <c r="F307" i="30"/>
  <c r="G220" i="30"/>
  <c r="H220" i="30" s="1"/>
  <c r="F220" i="30"/>
  <c r="F184" i="30"/>
  <c r="G184" i="30"/>
  <c r="H184" i="30" s="1"/>
  <c r="G506" i="30"/>
  <c r="H506" i="30" s="1"/>
  <c r="F506" i="30"/>
  <c r="G497" i="30"/>
  <c r="H497" i="30" s="1"/>
  <c r="F497" i="30"/>
  <c r="F316" i="31"/>
  <c r="G316" i="31"/>
  <c r="H316" i="31" s="1"/>
  <c r="F295" i="31"/>
  <c r="G295" i="31"/>
  <c r="H295" i="31" s="1"/>
  <c r="F283" i="31"/>
  <c r="G283" i="31"/>
  <c r="H283" i="31" s="1"/>
  <c r="G256" i="31"/>
  <c r="H256" i="31" s="1"/>
  <c r="F256" i="31"/>
  <c r="F241" i="31"/>
  <c r="G241" i="31"/>
  <c r="H241" i="31" s="1"/>
  <c r="G491" i="31"/>
  <c r="F491" i="31"/>
  <c r="F488" i="31"/>
  <c r="G488" i="31"/>
  <c r="H488" i="31" s="1"/>
  <c r="G389" i="31"/>
  <c r="F389" i="31"/>
  <c r="G383" i="31"/>
  <c r="H383" i="31" s="1"/>
  <c r="F383" i="31"/>
  <c r="F344" i="31"/>
  <c r="G344" i="31"/>
  <c r="H344" i="31" s="1"/>
  <c r="G341" i="31"/>
  <c r="H341" i="31" s="1"/>
  <c r="F341" i="31"/>
  <c r="H47" i="26"/>
  <c r="F30" i="30"/>
  <c r="G44" i="31"/>
  <c r="F36" i="31"/>
  <c r="F145" i="30"/>
  <c r="G142" i="30"/>
  <c r="H142" i="30" s="1"/>
  <c r="G140" i="30"/>
  <c r="G124" i="30"/>
  <c r="H124" i="30" s="1"/>
  <c r="G122" i="30"/>
  <c r="F118" i="30"/>
  <c r="F154" i="31"/>
  <c r="F151" i="31"/>
  <c r="G142" i="31"/>
  <c r="H142" i="31" s="1"/>
  <c r="F124" i="31"/>
  <c r="F121" i="31"/>
  <c r="G113" i="31"/>
  <c r="H113" i="31" s="1"/>
  <c r="G101" i="31"/>
  <c r="G82" i="31"/>
  <c r="H82" i="31" s="1"/>
  <c r="F137" i="32"/>
  <c r="G115" i="32"/>
  <c r="G262" i="29"/>
  <c r="F260" i="29"/>
  <c r="F256" i="29"/>
  <c r="F247" i="29"/>
  <c r="F313" i="30"/>
  <c r="G263" i="30"/>
  <c r="H263" i="30" s="1"/>
  <c r="F230" i="30"/>
  <c r="F223" i="30"/>
  <c r="G221" i="30"/>
  <c r="H221" i="30" s="1"/>
  <c r="G214" i="30"/>
  <c r="H214" i="30" s="1"/>
  <c r="G190" i="30"/>
  <c r="H190" i="30" s="1"/>
  <c r="G311" i="31"/>
  <c r="G290" i="31"/>
  <c r="H290" i="31" s="1"/>
  <c r="G277" i="31"/>
  <c r="H277" i="31" s="1"/>
  <c r="G275" i="31"/>
  <c r="F257" i="31"/>
  <c r="F248" i="31"/>
  <c r="F239" i="31"/>
  <c r="G236" i="31"/>
  <c r="H236" i="31" s="1"/>
  <c r="G395" i="30"/>
  <c r="H395" i="30" s="1"/>
  <c r="G378" i="30"/>
  <c r="H378" i="30" s="1"/>
  <c r="G339" i="30"/>
  <c r="H339" i="30" s="1"/>
  <c r="G504" i="31"/>
  <c r="F480" i="31"/>
  <c r="G470" i="31"/>
  <c r="H470" i="31" s="1"/>
  <c r="F417" i="31"/>
  <c r="F384" i="31"/>
  <c r="F363" i="31"/>
  <c r="G562" i="30"/>
  <c r="H562" i="30" s="1"/>
  <c r="F577" i="31"/>
  <c r="G565" i="31"/>
  <c r="H565" i="31" s="1"/>
  <c r="F533" i="29"/>
  <c r="G522" i="29"/>
  <c r="H522" i="29" s="1"/>
  <c r="F61" i="32"/>
  <c r="G61" i="32"/>
  <c r="G43" i="32"/>
  <c r="F43" i="32"/>
  <c r="F34" i="32"/>
  <c r="G34" i="32"/>
  <c r="G153" i="32"/>
  <c r="H153" i="32" s="1"/>
  <c r="F153" i="32"/>
  <c r="F147" i="32"/>
  <c r="G147" i="32"/>
  <c r="H147" i="32" s="1"/>
  <c r="F141" i="32"/>
  <c r="G141" i="32"/>
  <c r="H141" i="32" s="1"/>
  <c r="F135" i="32"/>
  <c r="G135" i="32"/>
  <c r="H135" i="32" s="1"/>
  <c r="F126" i="32"/>
  <c r="G126" i="32"/>
  <c r="H126" i="32" s="1"/>
  <c r="F123" i="32"/>
  <c r="G123" i="32"/>
  <c r="G117" i="32"/>
  <c r="H117" i="32" s="1"/>
  <c r="F117" i="32"/>
  <c r="G111" i="32"/>
  <c r="H111" i="32" s="1"/>
  <c r="F111" i="32"/>
  <c r="F102" i="32"/>
  <c r="G102" i="32"/>
  <c r="H102" i="32" s="1"/>
  <c r="F93" i="32"/>
  <c r="G93" i="32"/>
  <c r="H93" i="32" s="1"/>
  <c r="G84" i="32"/>
  <c r="H84" i="32" s="1"/>
  <c r="F84" i="32"/>
  <c r="G81" i="32"/>
  <c r="H81" i="32" s="1"/>
  <c r="F81" i="32"/>
  <c r="F321" i="32"/>
  <c r="G321" i="32"/>
  <c r="H321" i="32" s="1"/>
  <c r="F315" i="32"/>
  <c r="G315" i="32"/>
  <c r="F312" i="32"/>
  <c r="G312" i="32"/>
  <c r="H312" i="32" s="1"/>
  <c r="F297" i="32"/>
  <c r="G297" i="32"/>
  <c r="H297" i="32" s="1"/>
  <c r="F517" i="32"/>
  <c r="G517" i="32"/>
  <c r="H517" i="32" s="1"/>
  <c r="F487" i="32"/>
  <c r="G487" i="32"/>
  <c r="H487" i="32" s="1"/>
  <c r="G463" i="32"/>
  <c r="H463" i="32" s="1"/>
  <c r="F463" i="32"/>
  <c r="F415" i="32"/>
  <c r="G415" i="32"/>
  <c r="H415" i="32" s="1"/>
  <c r="G409" i="32"/>
  <c r="H409" i="32" s="1"/>
  <c r="F409" i="32"/>
  <c r="G400" i="32"/>
  <c r="H400" i="32" s="1"/>
  <c r="F400" i="32"/>
  <c r="G391" i="32"/>
  <c r="H391" i="32" s="1"/>
  <c r="F391" i="32"/>
  <c r="G376" i="32"/>
  <c r="F376" i="32"/>
  <c r="F373" i="32"/>
  <c r="G373" i="32"/>
  <c r="H373" i="32" s="1"/>
  <c r="G337" i="32"/>
  <c r="F337" i="32"/>
  <c r="F532" i="30"/>
  <c r="G532" i="30"/>
  <c r="F520" i="30"/>
  <c r="G520" i="30"/>
  <c r="H520" i="30" s="1"/>
  <c r="G514" i="30"/>
  <c r="H514" i="30" s="1"/>
  <c r="F514" i="30"/>
  <c r="F578" i="30"/>
  <c r="G578" i="30"/>
  <c r="H578" i="30" s="1"/>
  <c r="G554" i="30"/>
  <c r="H554" i="30" s="1"/>
  <c r="F554" i="30"/>
  <c r="H40" i="27"/>
  <c r="H27" i="27"/>
  <c r="H40" i="28"/>
  <c r="F64" i="30"/>
  <c r="G62" i="30"/>
  <c r="G59" i="30"/>
  <c r="H59" i="30" s="1"/>
  <c r="G55" i="30"/>
  <c r="H55" i="30" s="1"/>
  <c r="F53" i="30"/>
  <c r="G31" i="30"/>
  <c r="H31" i="30" s="1"/>
  <c r="F22" i="30"/>
  <c r="G38" i="31"/>
  <c r="H38" i="31" s="1"/>
  <c r="G141" i="30"/>
  <c r="H141" i="30" s="1"/>
  <c r="G132" i="30"/>
  <c r="H132" i="30" s="1"/>
  <c r="G130" i="30"/>
  <c r="G129" i="30"/>
  <c r="H129" i="30" s="1"/>
  <c r="F126" i="30"/>
  <c r="G111" i="30"/>
  <c r="H111" i="30" s="1"/>
  <c r="G109" i="30"/>
  <c r="F100" i="30"/>
  <c r="G93" i="30"/>
  <c r="H93" i="30" s="1"/>
  <c r="G91" i="30"/>
  <c r="H91" i="30" s="1"/>
  <c r="F82" i="30"/>
  <c r="F79" i="30"/>
  <c r="F145" i="31"/>
  <c r="F112" i="31"/>
  <c r="G319" i="30"/>
  <c r="H319" i="30" s="1"/>
  <c r="G315" i="30"/>
  <c r="H315" i="30" s="1"/>
  <c r="F312" i="30"/>
  <c r="G300" i="30"/>
  <c r="F291" i="30"/>
  <c r="F289" i="30"/>
  <c r="F276" i="30"/>
  <c r="G268" i="30"/>
  <c r="H268" i="30" s="1"/>
  <c r="G265" i="30"/>
  <c r="H265" i="30" s="1"/>
  <c r="F262" i="30"/>
  <c r="G258" i="30"/>
  <c r="H258" i="30" s="1"/>
  <c r="F252" i="30"/>
  <c r="F240" i="30"/>
  <c r="G231" i="30"/>
  <c r="H231" i="30" s="1"/>
  <c r="F219" i="30"/>
  <c r="F210" i="30"/>
  <c r="F192" i="30"/>
  <c r="G187" i="30"/>
  <c r="H187" i="30" s="1"/>
  <c r="G175" i="30"/>
  <c r="H175" i="30" s="1"/>
  <c r="F171" i="30"/>
  <c r="F165" i="30"/>
  <c r="F163" i="30"/>
  <c r="F286" i="31"/>
  <c r="G280" i="31"/>
  <c r="H280" i="31" s="1"/>
  <c r="G244" i="31"/>
  <c r="H244" i="31" s="1"/>
  <c r="F207" i="31"/>
  <c r="F199" i="31"/>
  <c r="F195" i="31"/>
  <c r="G184" i="31"/>
  <c r="H184" i="31" s="1"/>
  <c r="G180" i="31"/>
  <c r="H180" i="31" s="1"/>
  <c r="F292" i="32"/>
  <c r="G246" i="32"/>
  <c r="H246" i="32" s="1"/>
  <c r="G240" i="32"/>
  <c r="H240" i="32" s="1"/>
  <c r="F231" i="32"/>
  <c r="F183" i="32"/>
  <c r="G171" i="32"/>
  <c r="F541" i="30"/>
  <c r="F481" i="30"/>
  <c r="G460" i="30"/>
  <c r="H460" i="30" s="1"/>
  <c r="G433" i="30"/>
  <c r="H433" i="30" s="1"/>
  <c r="F427" i="30"/>
  <c r="F425" i="30"/>
  <c r="F383" i="30"/>
  <c r="F373" i="30"/>
  <c r="F523" i="31"/>
  <c r="G517" i="31"/>
  <c r="G496" i="31"/>
  <c r="H496" i="31" s="1"/>
  <c r="F494" i="31"/>
  <c r="G487" i="31"/>
  <c r="F485" i="31"/>
  <c r="G473" i="31"/>
  <c r="F463" i="31"/>
  <c r="G445" i="31"/>
  <c r="H445" i="31" s="1"/>
  <c r="G419" i="31"/>
  <c r="H419" i="31" s="1"/>
  <c r="G416" i="31"/>
  <c r="H416" i="31" s="1"/>
  <c r="F406" i="31"/>
  <c r="G508" i="32"/>
  <c r="H508" i="32" s="1"/>
  <c r="G505" i="32"/>
  <c r="G493" i="32"/>
  <c r="H493" i="32" s="1"/>
  <c r="F460" i="32"/>
  <c r="G451" i="32"/>
  <c r="H451" i="32" s="1"/>
  <c r="G406" i="32"/>
  <c r="H406" i="32" s="1"/>
  <c r="G558" i="30"/>
  <c r="H558" i="30" s="1"/>
  <c r="F282" i="32"/>
  <c r="G234" i="32"/>
  <c r="G398" i="32"/>
  <c r="H398" i="32" s="1"/>
  <c r="F398" i="32"/>
  <c r="G536" i="30"/>
  <c r="H536" i="30" s="1"/>
  <c r="F536" i="30"/>
  <c r="F338" i="30"/>
  <c r="G338" i="30"/>
  <c r="G335" i="30"/>
  <c r="H335" i="30" s="1"/>
  <c r="F335" i="30"/>
  <c r="F332" i="30"/>
  <c r="G332" i="30"/>
  <c r="H332" i="30" s="1"/>
  <c r="G561" i="30"/>
  <c r="F561" i="30"/>
  <c r="G220" i="31"/>
  <c r="H220" i="31" s="1"/>
  <c r="F220" i="31"/>
  <c r="G214" i="31"/>
  <c r="H214" i="31" s="1"/>
  <c r="F214" i="31"/>
  <c r="G205" i="31"/>
  <c r="F205" i="31"/>
  <c r="G172" i="31"/>
  <c r="F172" i="31"/>
  <c r="G533" i="31"/>
  <c r="H533" i="31" s="1"/>
  <c r="F533" i="31"/>
  <c r="G440" i="31"/>
  <c r="H440" i="31" s="1"/>
  <c r="F440" i="31"/>
  <c r="F413" i="31"/>
  <c r="G413" i="31"/>
  <c r="H413" i="31" s="1"/>
  <c r="F377" i="31"/>
  <c r="G377" i="31"/>
  <c r="H377" i="31" s="1"/>
  <c r="F576" i="31"/>
  <c r="G576" i="31"/>
  <c r="H576" i="31" s="1"/>
  <c r="F285" i="32"/>
  <c r="G285" i="32"/>
  <c r="H285" i="32" s="1"/>
  <c r="F258" i="32"/>
  <c r="G258" i="32"/>
  <c r="H258" i="32" s="1"/>
  <c r="F532" i="32"/>
  <c r="G532" i="32"/>
  <c r="H532" i="32" s="1"/>
  <c r="F499" i="32"/>
  <c r="G499" i="32"/>
  <c r="F490" i="32"/>
  <c r="G490" i="32"/>
  <c r="G472" i="32"/>
  <c r="F472" i="32"/>
  <c r="F448" i="32"/>
  <c r="G448" i="32"/>
  <c r="G442" i="32"/>
  <c r="H442" i="32" s="1"/>
  <c r="F442" i="32"/>
  <c r="G388" i="32"/>
  <c r="F388" i="32"/>
  <c r="F370" i="32"/>
  <c r="G370" i="32"/>
  <c r="G352" i="32"/>
  <c r="F352" i="32"/>
  <c r="F346" i="32"/>
  <c r="G346" i="32"/>
  <c r="G572" i="32"/>
  <c r="H572" i="32" s="1"/>
  <c r="F572" i="32"/>
  <c r="G572" i="30"/>
  <c r="F572" i="30"/>
  <c r="F557" i="30"/>
  <c r="G557" i="30"/>
  <c r="H557" i="30" s="1"/>
  <c r="F427" i="31"/>
  <c r="G427" i="31"/>
  <c r="F418" i="31"/>
  <c r="G418" i="31"/>
  <c r="H418" i="31" s="1"/>
  <c r="G495" i="32"/>
  <c r="H495" i="32" s="1"/>
  <c r="F495" i="32"/>
  <c r="F290" i="30"/>
  <c r="G290" i="30"/>
  <c r="H290" i="30" s="1"/>
  <c r="G287" i="30"/>
  <c r="H287" i="30" s="1"/>
  <c r="F287" i="30"/>
  <c r="F260" i="30"/>
  <c r="G260" i="30"/>
  <c r="H260" i="30" s="1"/>
  <c r="F242" i="30"/>
  <c r="G242" i="30"/>
  <c r="H242" i="30" s="1"/>
  <c r="G239" i="30"/>
  <c r="H239" i="30" s="1"/>
  <c r="F239" i="30"/>
  <c r="F218" i="30"/>
  <c r="G218" i="30"/>
  <c r="H218" i="30" s="1"/>
  <c r="G206" i="30"/>
  <c r="H206" i="30" s="1"/>
  <c r="F206" i="30"/>
  <c r="F200" i="30"/>
  <c r="G200" i="30"/>
  <c r="G197" i="30"/>
  <c r="H197" i="30" s="1"/>
  <c r="F197" i="30"/>
  <c r="G528" i="30"/>
  <c r="H528" i="30" s="1"/>
  <c r="F528" i="30"/>
  <c r="G525" i="30"/>
  <c r="H525" i="30" s="1"/>
  <c r="F525" i="30"/>
  <c r="F522" i="30"/>
  <c r="G522" i="30"/>
  <c r="H522" i="30" s="1"/>
  <c r="F513" i="30"/>
  <c r="G513" i="30"/>
  <c r="H513" i="30" s="1"/>
  <c r="G492" i="30"/>
  <c r="H492" i="30" s="1"/>
  <c r="F492" i="30"/>
  <c r="G489" i="30"/>
  <c r="F489" i="30"/>
  <c r="G486" i="30"/>
  <c r="H486" i="30" s="1"/>
  <c r="F486" i="30"/>
  <c r="F480" i="30"/>
  <c r="G480" i="30"/>
  <c r="H480" i="30" s="1"/>
  <c r="F477" i="30"/>
  <c r="G477" i="30"/>
  <c r="H477" i="30" s="1"/>
  <c r="G474" i="30"/>
  <c r="H474" i="30" s="1"/>
  <c r="F474" i="30"/>
  <c r="G471" i="30"/>
  <c r="H471" i="30" s="1"/>
  <c r="F471" i="30"/>
  <c r="G468" i="30"/>
  <c r="H468" i="30" s="1"/>
  <c r="F468" i="30"/>
  <c r="G465" i="30"/>
  <c r="H465" i="30" s="1"/>
  <c r="F465" i="30"/>
  <c r="G459" i="30"/>
  <c r="H459" i="30" s="1"/>
  <c r="F459" i="30"/>
  <c r="G441" i="30"/>
  <c r="H441" i="30" s="1"/>
  <c r="F441" i="30"/>
  <c r="F429" i="30"/>
  <c r="G429" i="30"/>
  <c r="H429" i="30" s="1"/>
  <c r="F426" i="30"/>
  <c r="G426" i="30"/>
  <c r="H426" i="30" s="1"/>
  <c r="G414" i="30"/>
  <c r="H414" i="30" s="1"/>
  <c r="F414" i="30"/>
  <c r="G408" i="30"/>
  <c r="F408" i="30"/>
  <c r="G405" i="30"/>
  <c r="H405" i="30" s="1"/>
  <c r="F405" i="30"/>
  <c r="F396" i="30"/>
  <c r="G396" i="30"/>
  <c r="H396" i="30" s="1"/>
  <c r="F369" i="30"/>
  <c r="G369" i="30"/>
  <c r="H369" i="30" s="1"/>
  <c r="F366" i="30"/>
  <c r="G366" i="30"/>
  <c r="H366" i="30" s="1"/>
  <c r="F336" i="30"/>
  <c r="G336" i="30"/>
  <c r="F333" i="30"/>
  <c r="G333" i="30"/>
  <c r="H333" i="30" s="1"/>
  <c r="F577" i="30"/>
  <c r="G577" i="30"/>
  <c r="H577" i="30" s="1"/>
  <c r="G568" i="30"/>
  <c r="H568" i="30" s="1"/>
  <c r="F568" i="30"/>
  <c r="F565" i="30"/>
  <c r="G565" i="30"/>
  <c r="G507" i="32"/>
  <c r="H507" i="32" s="1"/>
  <c r="F507" i="32"/>
  <c r="F311" i="30"/>
  <c r="G311" i="30"/>
  <c r="H311" i="30" s="1"/>
  <c r="G45" i="30"/>
  <c r="H45" i="30" s="1"/>
  <c r="G39" i="30"/>
  <c r="H39" i="30" s="1"/>
  <c r="G51" i="32"/>
  <c r="H51" i="32" s="1"/>
  <c r="F149" i="30"/>
  <c r="F281" i="30"/>
  <c r="F272" i="30"/>
  <c r="F396" i="32"/>
  <c r="F530" i="32"/>
  <c r="G530" i="32"/>
  <c r="H530" i="32" s="1"/>
  <c r="F467" i="32"/>
  <c r="G467" i="32"/>
  <c r="H467" i="32" s="1"/>
  <c r="G304" i="30"/>
  <c r="H304" i="30" s="1"/>
  <c r="F304" i="30"/>
  <c r="G283" i="30"/>
  <c r="H283" i="30" s="1"/>
  <c r="F283" i="30"/>
  <c r="G274" i="30"/>
  <c r="H274" i="30" s="1"/>
  <c r="F274" i="30"/>
  <c r="G253" i="30"/>
  <c r="H253" i="30" s="1"/>
  <c r="F253" i="30"/>
  <c r="G247" i="30"/>
  <c r="H247" i="30" s="1"/>
  <c r="F247" i="30"/>
  <c r="F512" i="30"/>
  <c r="G512" i="30"/>
  <c r="H512" i="30" s="1"/>
  <c r="G452" i="30"/>
  <c r="H452" i="30" s="1"/>
  <c r="F452" i="30"/>
  <c r="F443" i="30"/>
  <c r="G443" i="30"/>
  <c r="H443" i="30" s="1"/>
  <c r="G434" i="30"/>
  <c r="H434" i="30" s="1"/>
  <c r="F434" i="30"/>
  <c r="F422" i="30"/>
  <c r="G422" i="30"/>
  <c r="F182" i="32"/>
  <c r="G182" i="32"/>
  <c r="H182" i="32" s="1"/>
  <c r="F525" i="32"/>
  <c r="G525" i="32"/>
  <c r="H525" i="32" s="1"/>
  <c r="G492" i="32"/>
  <c r="H492" i="32" s="1"/>
  <c r="F492" i="32"/>
  <c r="G308" i="30"/>
  <c r="H308" i="30" s="1"/>
  <c r="F308" i="30"/>
  <c r="G63" i="30"/>
  <c r="H63" i="30" s="1"/>
  <c r="G110" i="30"/>
  <c r="F107" i="30"/>
  <c r="F104" i="30"/>
  <c r="G320" i="30"/>
  <c r="H320" i="30" s="1"/>
  <c r="F317" i="30"/>
  <c r="F269" i="30"/>
  <c r="F405" i="32"/>
  <c r="F571" i="32"/>
  <c r="G304" i="32"/>
  <c r="H304" i="32" s="1"/>
  <c r="F304" i="32"/>
  <c r="G428" i="32"/>
  <c r="H428" i="32" s="1"/>
  <c r="F428" i="32"/>
  <c r="G277" i="30"/>
  <c r="H277" i="30" s="1"/>
  <c r="F277" i="30"/>
  <c r="G271" i="30"/>
  <c r="H271" i="30" s="1"/>
  <c r="F271" i="30"/>
  <c r="F244" i="30"/>
  <c r="G244" i="30"/>
  <c r="H244" i="30" s="1"/>
  <c r="F229" i="30"/>
  <c r="G229" i="30"/>
  <c r="H229" i="30" s="1"/>
  <c r="G169" i="30"/>
  <c r="F169" i="30"/>
  <c r="G518" i="30"/>
  <c r="H518" i="30" s="1"/>
  <c r="F518" i="30"/>
  <c r="G515" i="30"/>
  <c r="H515" i="30" s="1"/>
  <c r="F515" i="30"/>
  <c r="F509" i="30"/>
  <c r="G509" i="30"/>
  <c r="H509" i="30" s="1"/>
  <c r="G488" i="30"/>
  <c r="H488" i="30" s="1"/>
  <c r="F488" i="30"/>
  <c r="G470" i="30"/>
  <c r="H470" i="30" s="1"/>
  <c r="F470" i="30"/>
  <c r="G455" i="30"/>
  <c r="H455" i="30" s="1"/>
  <c r="F455" i="30"/>
  <c r="G449" i="30"/>
  <c r="H449" i="30" s="1"/>
  <c r="F449" i="30"/>
  <c r="G437" i="30"/>
  <c r="H437" i="30" s="1"/>
  <c r="F437" i="30"/>
  <c r="F431" i="30"/>
  <c r="G431" i="30"/>
  <c r="H431" i="30" s="1"/>
  <c r="G419" i="30"/>
  <c r="H419" i="30" s="1"/>
  <c r="F419" i="30"/>
  <c r="G416" i="30"/>
  <c r="H416" i="30" s="1"/>
  <c r="F416" i="30"/>
  <c r="F389" i="30"/>
  <c r="G389" i="30"/>
  <c r="H389" i="30" s="1"/>
  <c r="F374" i="30"/>
  <c r="G374" i="30"/>
  <c r="H374" i="30" s="1"/>
  <c r="F371" i="30"/>
  <c r="G371" i="30"/>
  <c r="H371" i="30" s="1"/>
  <c r="F359" i="30"/>
  <c r="G359" i="30"/>
  <c r="H359" i="30" s="1"/>
  <c r="F347" i="30"/>
  <c r="G347" i="30"/>
  <c r="H347" i="30" s="1"/>
  <c r="F344" i="30"/>
  <c r="G344" i="30"/>
  <c r="H344" i="30" s="1"/>
  <c r="F579" i="30"/>
  <c r="G579" i="30"/>
  <c r="H579" i="30" s="1"/>
  <c r="H59" i="28"/>
  <c r="H46" i="28"/>
  <c r="G60" i="30"/>
  <c r="H60" i="30" s="1"/>
  <c r="F57" i="30"/>
  <c r="G54" i="30"/>
  <c r="H54" i="30" s="1"/>
  <c r="F51" i="30"/>
  <c r="F47" i="30"/>
  <c r="F42" i="30"/>
  <c r="G36" i="30"/>
  <c r="H36" i="30" s="1"/>
  <c r="G29" i="30"/>
  <c r="H29" i="30" s="1"/>
  <c r="F23" i="30"/>
  <c r="F20" i="30"/>
  <c r="G65" i="32"/>
  <c r="H65" i="32" s="1"/>
  <c r="G42" i="32"/>
  <c r="G36" i="32"/>
  <c r="H36" i="32" s="1"/>
  <c r="F154" i="30"/>
  <c r="F151" i="30"/>
  <c r="F139" i="30"/>
  <c r="G112" i="30"/>
  <c r="H112" i="30" s="1"/>
  <c r="F95" i="30"/>
  <c r="G92" i="30"/>
  <c r="F85" i="30"/>
  <c r="F80" i="30"/>
  <c r="G77" i="30"/>
  <c r="H77" i="30" s="1"/>
  <c r="F74" i="30"/>
  <c r="G80" i="32"/>
  <c r="H80" i="32" s="1"/>
  <c r="F310" i="30"/>
  <c r="G301" i="30"/>
  <c r="H301" i="30" s="1"/>
  <c r="G298" i="30"/>
  <c r="H298" i="30" s="1"/>
  <c r="G295" i="30"/>
  <c r="H295" i="30" s="1"/>
  <c r="F292" i="30"/>
  <c r="F284" i="30"/>
  <c r="G275" i="30"/>
  <c r="H275" i="30" s="1"/>
  <c r="G259" i="30"/>
  <c r="H259" i="30" s="1"/>
  <c r="G254" i="30"/>
  <c r="H254" i="30" s="1"/>
  <c r="G245" i="30"/>
  <c r="H245" i="30" s="1"/>
  <c r="F236" i="30"/>
  <c r="G224" i="30"/>
  <c r="H224" i="30" s="1"/>
  <c r="G215" i="30"/>
  <c r="H215" i="30" s="1"/>
  <c r="F209" i="30"/>
  <c r="F308" i="31"/>
  <c r="F302" i="31"/>
  <c r="G298" i="31"/>
  <c r="H298" i="31" s="1"/>
  <c r="G229" i="31"/>
  <c r="H229" i="31" s="1"/>
  <c r="F223" i="31"/>
  <c r="F543" i="30"/>
  <c r="F537" i="30"/>
  <c r="F516" i="30"/>
  <c r="G507" i="30"/>
  <c r="H507" i="30" s="1"/>
  <c r="F501" i="30"/>
  <c r="F498" i="30"/>
  <c r="G476" i="30"/>
  <c r="H476" i="30" s="1"/>
  <c r="F461" i="30"/>
  <c r="F420" i="30"/>
  <c r="G365" i="30"/>
  <c r="H365" i="30" s="1"/>
  <c r="G362" i="30"/>
  <c r="H362" i="30" s="1"/>
  <c r="G360" i="30"/>
  <c r="H360" i="30" s="1"/>
  <c r="G357" i="30"/>
  <c r="H357" i="30" s="1"/>
  <c r="G341" i="30"/>
  <c r="H341" i="30" s="1"/>
  <c r="G573" i="30"/>
  <c r="H573" i="30" s="1"/>
  <c r="G564" i="30"/>
  <c r="H564" i="30" s="1"/>
  <c r="G527" i="31"/>
  <c r="H527" i="31" s="1"/>
  <c r="F518" i="31"/>
  <c r="G293" i="32"/>
  <c r="H293" i="32" s="1"/>
  <c r="F293" i="32"/>
  <c r="F519" i="32"/>
  <c r="G519" i="32"/>
  <c r="H519" i="32" s="1"/>
  <c r="G489" i="32"/>
  <c r="H489" i="32" s="1"/>
  <c r="F489" i="32"/>
  <c r="F453" i="32"/>
  <c r="G453" i="32"/>
  <c r="H453" i="32" s="1"/>
  <c r="G438" i="32"/>
  <c r="H438" i="32" s="1"/>
  <c r="F438" i="32"/>
  <c r="G417" i="32"/>
  <c r="H417" i="32" s="1"/>
  <c r="F417" i="32"/>
  <c r="F384" i="32"/>
  <c r="G384" i="32"/>
  <c r="H384" i="32" s="1"/>
  <c r="G366" i="32"/>
  <c r="H366" i="32" s="1"/>
  <c r="F366" i="32"/>
  <c r="F363" i="32"/>
  <c r="G363" i="32"/>
  <c r="G360" i="32"/>
  <c r="H360" i="32" s="1"/>
  <c r="F360" i="32"/>
  <c r="F357" i="32"/>
  <c r="G357" i="32"/>
  <c r="H357" i="32" s="1"/>
  <c r="G351" i="32"/>
  <c r="H351" i="32" s="1"/>
  <c r="F351" i="32"/>
  <c r="G348" i="32"/>
  <c r="H348" i="32" s="1"/>
  <c r="F348" i="32"/>
  <c r="G345" i="32"/>
  <c r="H345" i="32" s="1"/>
  <c r="F345" i="32"/>
  <c r="F577" i="32"/>
  <c r="G577" i="32"/>
  <c r="H577" i="32" s="1"/>
  <c r="F562" i="32"/>
  <c r="G562" i="32"/>
  <c r="H562" i="32" s="1"/>
  <c r="F559" i="32"/>
  <c r="G559" i="32"/>
  <c r="H559" i="32" s="1"/>
  <c r="G435" i="30"/>
  <c r="F435" i="30"/>
  <c r="G399" i="30"/>
  <c r="H399" i="30" s="1"/>
  <c r="F399" i="30"/>
  <c r="G522" i="32"/>
  <c r="H522" i="32" s="1"/>
  <c r="F522" i="32"/>
  <c r="G501" i="32"/>
  <c r="H501" i="32" s="1"/>
  <c r="F501" i="32"/>
  <c r="F477" i="32"/>
  <c r="G477" i="32"/>
  <c r="H477" i="32" s="1"/>
  <c r="F450" i="32"/>
  <c r="G450" i="32"/>
  <c r="H450" i="32" s="1"/>
  <c r="G429" i="32"/>
  <c r="H429" i="32" s="1"/>
  <c r="F429" i="32"/>
  <c r="G411" i="32"/>
  <c r="H411" i="32" s="1"/>
  <c r="F411" i="32"/>
  <c r="F387" i="32"/>
  <c r="G387" i="32"/>
  <c r="H387" i="32" s="1"/>
  <c r="G200" i="32"/>
  <c r="H200" i="32" s="1"/>
  <c r="F170" i="32"/>
  <c r="F408" i="32"/>
  <c r="G232" i="32"/>
  <c r="F232" i="32"/>
  <c r="G172" i="30"/>
  <c r="H172" i="30" s="1"/>
  <c r="F172" i="30"/>
  <c r="G545" i="30"/>
  <c r="H545" i="30" s="1"/>
  <c r="F545" i="30"/>
  <c r="F446" i="30"/>
  <c r="G446" i="30"/>
  <c r="H446" i="30" s="1"/>
  <c r="G440" i="30"/>
  <c r="H440" i="30" s="1"/>
  <c r="F440" i="30"/>
  <c r="F428" i="30"/>
  <c r="G428" i="30"/>
  <c r="H428" i="30" s="1"/>
  <c r="G407" i="30"/>
  <c r="H407" i="30" s="1"/>
  <c r="F407" i="30"/>
  <c r="F392" i="30"/>
  <c r="G392" i="30"/>
  <c r="H392" i="30" s="1"/>
  <c r="G386" i="30"/>
  <c r="H386" i="30" s="1"/>
  <c r="F386" i="30"/>
  <c r="G498" i="32"/>
  <c r="H498" i="32" s="1"/>
  <c r="F498" i="32"/>
  <c r="F468" i="32"/>
  <c r="G468" i="32"/>
  <c r="H468" i="32" s="1"/>
  <c r="F456" i="32"/>
  <c r="G456" i="32"/>
  <c r="H456" i="32" s="1"/>
  <c r="G414" i="32"/>
  <c r="H414" i="32" s="1"/>
  <c r="F414" i="32"/>
  <c r="G393" i="32"/>
  <c r="H393" i="32" s="1"/>
  <c r="F393" i="32"/>
  <c r="F372" i="32"/>
  <c r="G372" i="32"/>
  <c r="F146" i="32"/>
  <c r="G119" i="32"/>
  <c r="H119" i="32" s="1"/>
  <c r="F104" i="32"/>
  <c r="F308" i="32"/>
  <c r="G209" i="32"/>
  <c r="H209" i="32" s="1"/>
  <c r="F185" i="32"/>
  <c r="F471" i="32"/>
  <c r="G202" i="32"/>
  <c r="H202" i="32" s="1"/>
  <c r="F202" i="32"/>
  <c r="G166" i="32"/>
  <c r="H166" i="32" s="1"/>
  <c r="F166" i="32"/>
  <c r="F464" i="32"/>
  <c r="G464" i="32"/>
  <c r="H464" i="32" s="1"/>
  <c r="F365" i="32"/>
  <c r="G365" i="32"/>
  <c r="H365" i="32" s="1"/>
  <c r="G217" i="30"/>
  <c r="H217" i="30" s="1"/>
  <c r="F217" i="30"/>
  <c r="F208" i="30"/>
  <c r="G208" i="30"/>
  <c r="H208" i="30" s="1"/>
  <c r="G542" i="30"/>
  <c r="H542" i="30" s="1"/>
  <c r="F542" i="30"/>
  <c r="F533" i="30"/>
  <c r="G533" i="30"/>
  <c r="H533" i="30" s="1"/>
  <c r="F527" i="30"/>
  <c r="G527" i="30"/>
  <c r="H527" i="30" s="1"/>
  <c r="H32" i="29"/>
  <c r="F65" i="30"/>
  <c r="G56" i="30"/>
  <c r="H56" i="30" s="1"/>
  <c r="F41" i="30"/>
  <c r="G32" i="30"/>
  <c r="H32" i="30" s="1"/>
  <c r="F26" i="30"/>
  <c r="H24" i="30"/>
  <c r="G48" i="32"/>
  <c r="H48" i="32" s="1"/>
  <c r="F44" i="32"/>
  <c r="F115" i="30"/>
  <c r="G103" i="30"/>
  <c r="H103" i="30" s="1"/>
  <c r="G154" i="32"/>
  <c r="H154" i="32" s="1"/>
  <c r="G82" i="32"/>
  <c r="G316" i="30"/>
  <c r="H316" i="30" s="1"/>
  <c r="G280" i="30"/>
  <c r="H280" i="30" s="1"/>
  <c r="F250" i="30"/>
  <c r="F238" i="30"/>
  <c r="F211" i="30"/>
  <c r="F199" i="30"/>
  <c r="F196" i="30"/>
  <c r="G193" i="30"/>
  <c r="H193" i="30" s="1"/>
  <c r="F173" i="30"/>
  <c r="G166" i="30"/>
  <c r="F164" i="30"/>
  <c r="G280" i="32"/>
  <c r="F278" i="32"/>
  <c r="G274" i="32"/>
  <c r="H274" i="32" s="1"/>
  <c r="F263" i="32"/>
  <c r="F236" i="32"/>
  <c r="G546" i="30"/>
  <c r="H546" i="30" s="1"/>
  <c r="F534" i="30"/>
  <c r="G510" i="30"/>
  <c r="H510" i="30" s="1"/>
  <c r="F504" i="30"/>
  <c r="F500" i="30"/>
  <c r="F495" i="30"/>
  <c r="G483" i="30"/>
  <c r="H483" i="30" s="1"/>
  <c r="G479" i="30"/>
  <c r="H479" i="30" s="1"/>
  <c r="F473" i="30"/>
  <c r="F462" i="30"/>
  <c r="F458" i="30"/>
  <c r="F447" i="30"/>
  <c r="G444" i="30"/>
  <c r="H444" i="30" s="1"/>
  <c r="F423" i="30"/>
  <c r="F417" i="30"/>
  <c r="F413" i="30"/>
  <c r="G410" i="30"/>
  <c r="H410" i="30" s="1"/>
  <c r="G398" i="30"/>
  <c r="H398" i="30" s="1"/>
  <c r="F540" i="32"/>
  <c r="F483" i="32"/>
  <c r="G480" i="32"/>
  <c r="H480" i="32" s="1"/>
  <c r="F462" i="32"/>
  <c r="G447" i="32"/>
  <c r="H447" i="32" s="1"/>
  <c r="F432" i="32"/>
  <c r="F378" i="32"/>
  <c r="F565" i="32"/>
  <c r="F381" i="30"/>
  <c r="G377" i="30"/>
  <c r="H377" i="30" s="1"/>
  <c r="G372" i="30"/>
  <c r="H372" i="30" s="1"/>
  <c r="G368" i="30"/>
  <c r="H368" i="30" s="1"/>
  <c r="G363" i="30"/>
  <c r="H363" i="30" s="1"/>
  <c r="G356" i="30"/>
  <c r="H356" i="30" s="1"/>
  <c r="F351" i="30"/>
  <c r="G348" i="30"/>
  <c r="H348" i="30" s="1"/>
  <c r="G576" i="30"/>
  <c r="H576" i="30" s="1"/>
  <c r="F319" i="32"/>
  <c r="G319" i="32"/>
  <c r="H319" i="32" s="1"/>
  <c r="G298" i="32"/>
  <c r="F298" i="32"/>
  <c r="F250" i="32"/>
  <c r="G250" i="32"/>
  <c r="H250" i="32" s="1"/>
  <c r="G205" i="32"/>
  <c r="H205" i="32" s="1"/>
  <c r="F205" i="32"/>
  <c r="F545" i="32"/>
  <c r="G545" i="32"/>
  <c r="H545" i="32" s="1"/>
  <c r="F533" i="32"/>
  <c r="G533" i="32"/>
  <c r="H533" i="32" s="1"/>
  <c r="F518" i="32"/>
  <c r="G518" i="32"/>
  <c r="H518" i="32" s="1"/>
  <c r="G500" i="32"/>
  <c r="H500" i="32" s="1"/>
  <c r="F500" i="32"/>
  <c r="G488" i="32"/>
  <c r="H488" i="32" s="1"/>
  <c r="F488" i="32"/>
  <c r="H52" i="31"/>
  <c r="F23" i="32"/>
  <c r="G106" i="32"/>
  <c r="H106" i="32" s="1"/>
  <c r="F91" i="32"/>
  <c r="G79" i="32"/>
  <c r="H79" i="32" s="1"/>
  <c r="F283" i="32"/>
  <c r="G238" i="32"/>
  <c r="H238" i="32" s="1"/>
  <c r="G226" i="32"/>
  <c r="G175" i="32"/>
  <c r="H175" i="32" s="1"/>
  <c r="F503" i="32"/>
  <c r="F497" i="32"/>
  <c r="F494" i="32"/>
  <c r="G476" i="32"/>
  <c r="H476" i="32" s="1"/>
  <c r="G455" i="32"/>
  <c r="F309" i="32"/>
  <c r="G309" i="32"/>
  <c r="H309" i="32" s="1"/>
  <c r="G300" i="32"/>
  <c r="H300" i="32" s="1"/>
  <c r="F300" i="32"/>
  <c r="F288" i="32"/>
  <c r="G288" i="32"/>
  <c r="F279" i="32"/>
  <c r="G279" i="32"/>
  <c r="H279" i="32" s="1"/>
  <c r="F252" i="32"/>
  <c r="G252" i="32"/>
  <c r="F243" i="32"/>
  <c r="G243" i="32"/>
  <c r="F237" i="32"/>
  <c r="G237" i="32"/>
  <c r="H237" i="32" s="1"/>
  <c r="G207" i="32"/>
  <c r="F207" i="32"/>
  <c r="G198" i="32"/>
  <c r="F198" i="32"/>
  <c r="G192" i="32"/>
  <c r="H192" i="32" s="1"/>
  <c r="F192" i="32"/>
  <c r="G186" i="32"/>
  <c r="H186" i="32" s="1"/>
  <c r="F186" i="32"/>
  <c r="F174" i="32"/>
  <c r="G174" i="32"/>
  <c r="H174" i="32" s="1"/>
  <c r="G165" i="32"/>
  <c r="H165" i="32" s="1"/>
  <c r="F165" i="32"/>
  <c r="G541" i="32"/>
  <c r="H541" i="32" s="1"/>
  <c r="F541" i="32"/>
  <c r="G523" i="32"/>
  <c r="H523" i="32" s="1"/>
  <c r="F523" i="32"/>
  <c r="G511" i="32"/>
  <c r="F511" i="32"/>
  <c r="F478" i="32"/>
  <c r="G478" i="32"/>
  <c r="G475" i="32"/>
  <c r="H475" i="32" s="1"/>
  <c r="F475" i="32"/>
  <c r="G430" i="32"/>
  <c r="F430" i="32"/>
  <c r="G331" i="32"/>
  <c r="F331" i="32"/>
  <c r="G575" i="32"/>
  <c r="H575" i="32" s="1"/>
  <c r="F575" i="32"/>
  <c r="F563" i="32"/>
  <c r="G563" i="32"/>
  <c r="H563" i="32" s="1"/>
  <c r="G58" i="32"/>
  <c r="H58" i="32" s="1"/>
  <c r="F52" i="32"/>
  <c r="G37" i="32"/>
  <c r="H37" i="32" s="1"/>
  <c r="G31" i="32"/>
  <c r="H31" i="32" s="1"/>
  <c r="F150" i="32"/>
  <c r="F148" i="32"/>
  <c r="G138" i="32"/>
  <c r="H138" i="32" s="1"/>
  <c r="G136" i="32"/>
  <c r="F129" i="32"/>
  <c r="F120" i="32"/>
  <c r="G114" i="32"/>
  <c r="H114" i="32" s="1"/>
  <c r="G99" i="32"/>
  <c r="H99" i="32" s="1"/>
  <c r="G87" i="32"/>
  <c r="H87" i="32" s="1"/>
  <c r="G256" i="30"/>
  <c r="H256" i="30" s="1"/>
  <c r="G243" i="30"/>
  <c r="H243" i="30" s="1"/>
  <c r="F241" i="30"/>
  <c r="F237" i="30"/>
  <c r="G232" i="30"/>
  <c r="H232" i="30" s="1"/>
  <c r="G228" i="30"/>
  <c r="H228" i="30" s="1"/>
  <c r="F226" i="30"/>
  <c r="F222" i="30"/>
  <c r="G213" i="30"/>
  <c r="G207" i="30"/>
  <c r="H207" i="30" s="1"/>
  <c r="F205" i="30"/>
  <c r="G186" i="30"/>
  <c r="F177" i="30"/>
  <c r="G174" i="30"/>
  <c r="H174" i="30" s="1"/>
  <c r="G318" i="32"/>
  <c r="H318" i="32" s="1"/>
  <c r="F303" i="32"/>
  <c r="F301" i="32"/>
  <c r="G294" i="32"/>
  <c r="H294" i="32" s="1"/>
  <c r="F291" i="32"/>
  <c r="G289" i="32"/>
  <c r="H289" i="32" s="1"/>
  <c r="G286" i="32"/>
  <c r="H286" i="32" s="1"/>
  <c r="G273" i="32"/>
  <c r="H273" i="32" s="1"/>
  <c r="G270" i="32"/>
  <c r="H270" i="32" s="1"/>
  <c r="G261" i="32"/>
  <c r="G259" i="32"/>
  <c r="H259" i="32" s="1"/>
  <c r="G255" i="32"/>
  <c r="H255" i="32" s="1"/>
  <c r="G244" i="32"/>
  <c r="F216" i="32"/>
  <c r="F214" i="32"/>
  <c r="G177" i="32"/>
  <c r="H177" i="32" s="1"/>
  <c r="F544" i="30"/>
  <c r="G535" i="32"/>
  <c r="H535" i="32" s="1"/>
  <c r="F524" i="32"/>
  <c r="F520" i="32"/>
  <c r="G514" i="32"/>
  <c r="H514" i="32" s="1"/>
  <c r="F512" i="32"/>
  <c r="G481" i="32"/>
  <c r="H481" i="32" s="1"/>
  <c r="F469" i="32"/>
  <c r="F454" i="32"/>
  <c r="F445" i="32"/>
  <c r="G443" i="32"/>
  <c r="H443" i="32" s="1"/>
  <c r="G439" i="32"/>
  <c r="F427" i="32"/>
  <c r="F425" i="32"/>
  <c r="G412" i="32"/>
  <c r="G403" i="32"/>
  <c r="F397" i="32"/>
  <c r="F364" i="32"/>
  <c r="G362" i="32"/>
  <c r="F340" i="32"/>
  <c r="G338" i="32"/>
  <c r="H338" i="32" s="1"/>
  <c r="G335" i="32"/>
  <c r="H335" i="32" s="1"/>
  <c r="G332" i="32"/>
  <c r="F569" i="32"/>
  <c r="G566" i="32"/>
  <c r="H566" i="32" s="1"/>
  <c r="G560" i="32"/>
  <c r="H560" i="32" s="1"/>
  <c r="G295" i="32"/>
  <c r="H295" i="32" s="1"/>
  <c r="F295" i="32"/>
  <c r="G268" i="32"/>
  <c r="H268" i="32" s="1"/>
  <c r="F268" i="32"/>
  <c r="G196" i="32"/>
  <c r="H196" i="32" s="1"/>
  <c r="F196" i="32"/>
  <c r="F178" i="32"/>
  <c r="G178" i="32"/>
  <c r="H178" i="32" s="1"/>
  <c r="G163" i="32"/>
  <c r="H163" i="32" s="1"/>
  <c r="F163" i="32"/>
  <c r="G536" i="32"/>
  <c r="H536" i="32" s="1"/>
  <c r="F536" i="32"/>
  <c r="F506" i="32"/>
  <c r="G506" i="32"/>
  <c r="G485" i="32"/>
  <c r="H485" i="32" s="1"/>
  <c r="F485" i="32"/>
  <c r="F452" i="32"/>
  <c r="G452" i="32"/>
  <c r="H452" i="32" s="1"/>
  <c r="F449" i="32"/>
  <c r="G449" i="32"/>
  <c r="H449" i="32" s="1"/>
  <c r="F446" i="32"/>
  <c r="G446" i="32"/>
  <c r="H446" i="32" s="1"/>
  <c r="F419" i="32"/>
  <c r="G419" i="32"/>
  <c r="H419" i="32" s="1"/>
  <c r="G413" i="32"/>
  <c r="H413" i="32" s="1"/>
  <c r="F413" i="32"/>
  <c r="G410" i="32"/>
  <c r="H410" i="32" s="1"/>
  <c r="F410" i="32"/>
  <c r="G407" i="32"/>
  <c r="H407" i="32" s="1"/>
  <c r="F407" i="32"/>
  <c r="F404" i="32"/>
  <c r="G404" i="32"/>
  <c r="H404" i="32" s="1"/>
  <c r="F386" i="32"/>
  <c r="G386" i="32"/>
  <c r="H386" i="32" s="1"/>
  <c r="F383" i="32"/>
  <c r="G383" i="32"/>
  <c r="H383" i="32" s="1"/>
  <c r="G371" i="32"/>
  <c r="H371" i="32" s="1"/>
  <c r="F371" i="32"/>
  <c r="G344" i="32"/>
  <c r="H344" i="32" s="1"/>
  <c r="F344" i="32"/>
  <c r="F341" i="32"/>
  <c r="G341" i="32"/>
  <c r="H341" i="32" s="1"/>
  <c r="F579" i="32"/>
  <c r="G579" i="32"/>
  <c r="H579" i="32" s="1"/>
  <c r="G573" i="32"/>
  <c r="H573" i="32" s="1"/>
  <c r="F573" i="32"/>
  <c r="G567" i="32"/>
  <c r="H567" i="32" s="1"/>
  <c r="F567" i="32"/>
  <c r="F558" i="32"/>
  <c r="G558" i="32"/>
  <c r="H558" i="32" s="1"/>
  <c r="G271" i="32"/>
  <c r="H271" i="32" s="1"/>
  <c r="F271" i="32"/>
  <c r="G527" i="32"/>
  <c r="H527" i="32" s="1"/>
  <c r="F527" i="32"/>
  <c r="F515" i="32"/>
  <c r="G515" i="32"/>
  <c r="H515" i="32" s="1"/>
  <c r="G491" i="32"/>
  <c r="H491" i="32" s="1"/>
  <c r="F491" i="32"/>
  <c r="F482" i="32"/>
  <c r="G482" i="32"/>
  <c r="H482" i="32" s="1"/>
  <c r="H53" i="32"/>
  <c r="F41" i="32"/>
  <c r="G139" i="32"/>
  <c r="F109" i="32"/>
  <c r="G94" i="32"/>
  <c r="H94" i="32" s="1"/>
  <c r="F193" i="32"/>
  <c r="F222" i="32"/>
  <c r="G222" i="32"/>
  <c r="H222" i="32" s="1"/>
  <c r="F529" i="32"/>
  <c r="G529" i="32"/>
  <c r="H529" i="32" s="1"/>
  <c r="F484" i="32"/>
  <c r="G484" i="32"/>
  <c r="H484" i="32" s="1"/>
  <c r="G457" i="32"/>
  <c r="F457" i="32"/>
  <c r="G355" i="32"/>
  <c r="H355" i="32" s="1"/>
  <c r="F355" i="32"/>
  <c r="F578" i="32"/>
  <c r="G578" i="32"/>
  <c r="H578" i="32" s="1"/>
  <c r="F27" i="32"/>
  <c r="G27" i="32"/>
  <c r="F21" i="32"/>
  <c r="G21" i="32"/>
  <c r="H21" i="32" s="1"/>
  <c r="F110" i="32"/>
  <c r="G110" i="32"/>
  <c r="H110" i="32" s="1"/>
  <c r="F95" i="32"/>
  <c r="G95" i="32"/>
  <c r="H95" i="32" s="1"/>
  <c r="F311" i="32"/>
  <c r="G311" i="32"/>
  <c r="H311" i="32" s="1"/>
  <c r="G242" i="32"/>
  <c r="H242" i="32" s="1"/>
  <c r="F242" i="32"/>
  <c r="F239" i="32"/>
  <c r="G239" i="32"/>
  <c r="H239" i="32" s="1"/>
  <c r="F233" i="32"/>
  <c r="G233" i="32"/>
  <c r="H233" i="32" s="1"/>
  <c r="F215" i="32"/>
  <c r="G215" i="32"/>
  <c r="H215" i="32" s="1"/>
  <c r="F212" i="32"/>
  <c r="G212" i="32"/>
  <c r="F134" i="32"/>
  <c r="G134" i="32"/>
  <c r="H134" i="32" s="1"/>
  <c r="F83" i="32"/>
  <c r="G83" i="32"/>
  <c r="H83" i="32" s="1"/>
  <c r="F317" i="32"/>
  <c r="G317" i="32"/>
  <c r="H317" i="32" s="1"/>
  <c r="F281" i="32"/>
  <c r="G281" i="32"/>
  <c r="H281" i="32" s="1"/>
  <c r="F257" i="32"/>
  <c r="G257" i="32"/>
  <c r="H257" i="32" s="1"/>
  <c r="F227" i="32"/>
  <c r="G227" i="32"/>
  <c r="H227" i="32" s="1"/>
  <c r="G63" i="32"/>
  <c r="H63" i="32" s="1"/>
  <c r="G60" i="32"/>
  <c r="H60" i="32" s="1"/>
  <c r="G57" i="32"/>
  <c r="H57" i="32" s="1"/>
  <c r="F39" i="32"/>
  <c r="G30" i="32"/>
  <c r="H30" i="32" s="1"/>
  <c r="G24" i="32"/>
  <c r="H24" i="32" s="1"/>
  <c r="F299" i="32"/>
  <c r="G290" i="32"/>
  <c r="H290" i="32" s="1"/>
  <c r="G284" i="32"/>
  <c r="H284" i="32" s="1"/>
  <c r="F269" i="32"/>
  <c r="F245" i="32"/>
  <c r="F221" i="32"/>
  <c r="F45" i="32"/>
  <c r="G45" i="32"/>
  <c r="H45" i="32" s="1"/>
  <c r="F155" i="32"/>
  <c r="G155" i="32"/>
  <c r="H155" i="32" s="1"/>
  <c r="F149" i="32"/>
  <c r="G149" i="32"/>
  <c r="F140" i="32"/>
  <c r="G140" i="32"/>
  <c r="H140" i="32" s="1"/>
  <c r="F128" i="32"/>
  <c r="G128" i="32"/>
  <c r="H128" i="32" s="1"/>
  <c r="F122" i="32"/>
  <c r="G122" i="32"/>
  <c r="F101" i="32"/>
  <c r="G101" i="32"/>
  <c r="H101" i="32" s="1"/>
  <c r="F92" i="32"/>
  <c r="G92" i="32"/>
  <c r="H92" i="32" s="1"/>
  <c r="F86" i="32"/>
  <c r="G86" i="32"/>
  <c r="H86" i="32" s="1"/>
  <c r="F320" i="32"/>
  <c r="G320" i="32"/>
  <c r="H320" i="32" s="1"/>
  <c r="F314" i="32"/>
  <c r="G314" i="32"/>
  <c r="H314" i="32" s="1"/>
  <c r="F302" i="32"/>
  <c r="G302" i="32"/>
  <c r="H302" i="32" s="1"/>
  <c r="F287" i="32"/>
  <c r="G287" i="32"/>
  <c r="F254" i="32"/>
  <c r="G254" i="32"/>
  <c r="H254" i="32" s="1"/>
  <c r="F251" i="32"/>
  <c r="G251" i="32"/>
  <c r="H251" i="32" s="1"/>
  <c r="F224" i="32"/>
  <c r="G224" i="32"/>
  <c r="G54" i="32"/>
  <c r="H54" i="32" s="1"/>
  <c r="G33" i="32"/>
  <c r="H33" i="32" s="1"/>
  <c r="G152" i="32"/>
  <c r="H152" i="32" s="1"/>
  <c r="F143" i="32"/>
  <c r="G116" i="32"/>
  <c r="H116" i="32" s="1"/>
  <c r="F113" i="32"/>
  <c r="G107" i="32"/>
  <c r="H107" i="32" s="1"/>
  <c r="F98" i="32"/>
  <c r="F89" i="32"/>
  <c r="F74" i="32"/>
  <c r="F323" i="32"/>
  <c r="G305" i="32"/>
  <c r="H305" i="32" s="1"/>
  <c r="F296" i="32"/>
  <c r="G275" i="32"/>
  <c r="H275" i="32" s="1"/>
  <c r="F266" i="32"/>
  <c r="G260" i="32"/>
  <c r="H260" i="32" s="1"/>
  <c r="G248" i="32"/>
  <c r="H248" i="32" s="1"/>
  <c r="G230" i="32"/>
  <c r="H230" i="32" s="1"/>
  <c r="G218" i="32"/>
  <c r="H218" i="32" s="1"/>
  <c r="F465" i="32"/>
  <c r="G465" i="32"/>
  <c r="H465" i="32" s="1"/>
  <c r="G459" i="32"/>
  <c r="H459" i="32" s="1"/>
  <c r="F459" i="32"/>
  <c r="F441" i="32"/>
  <c r="G441" i="32"/>
  <c r="H441" i="32" s="1"/>
  <c r="G435" i="32"/>
  <c r="H435" i="32" s="1"/>
  <c r="F435" i="32"/>
  <c r="G426" i="32"/>
  <c r="H426" i="32" s="1"/>
  <c r="F426" i="32"/>
  <c r="G399" i="32"/>
  <c r="H399" i="32" s="1"/>
  <c r="F399" i="32"/>
  <c r="G390" i="32"/>
  <c r="H390" i="32" s="1"/>
  <c r="F390" i="32"/>
  <c r="F173" i="32"/>
  <c r="F543" i="32"/>
  <c r="G187" i="32"/>
  <c r="H187" i="32" s="1"/>
  <c r="F187" i="32"/>
  <c r="G521" i="32"/>
  <c r="H521" i="32" s="1"/>
  <c r="F521" i="32"/>
  <c r="G440" i="32"/>
  <c r="H440" i="32" s="1"/>
  <c r="F440" i="32"/>
  <c r="G416" i="32"/>
  <c r="H416" i="32" s="1"/>
  <c r="F416" i="32"/>
  <c r="F401" i="32"/>
  <c r="G401" i="32"/>
  <c r="H401" i="32" s="1"/>
  <c r="G359" i="32"/>
  <c r="H359" i="32" s="1"/>
  <c r="F359" i="32"/>
  <c r="G350" i="32"/>
  <c r="H350" i="32" s="1"/>
  <c r="F350" i="32"/>
  <c r="G203" i="32"/>
  <c r="H203" i="32" s="1"/>
  <c r="G194" i="32"/>
  <c r="H194" i="32" s="1"/>
  <c r="G546" i="32"/>
  <c r="H546" i="32" s="1"/>
  <c r="F537" i="32"/>
  <c r="F256" i="32"/>
  <c r="G256" i="32"/>
  <c r="H256" i="32" s="1"/>
  <c r="F241" i="32"/>
  <c r="G241" i="32"/>
  <c r="H241" i="32" s="1"/>
  <c r="F169" i="32"/>
  <c r="G169" i="32"/>
  <c r="H169" i="32" s="1"/>
  <c r="F470" i="32"/>
  <c r="G470" i="32"/>
  <c r="H470" i="32" s="1"/>
  <c r="G431" i="32"/>
  <c r="H431" i="32" s="1"/>
  <c r="F431" i="32"/>
  <c r="G395" i="32"/>
  <c r="H395" i="32" s="1"/>
  <c r="F395" i="32"/>
  <c r="G38" i="32"/>
  <c r="H38" i="32" s="1"/>
  <c r="G142" i="32"/>
  <c r="H142" i="32" s="1"/>
  <c r="G112" i="32"/>
  <c r="H112" i="32" s="1"/>
  <c r="F97" i="32"/>
  <c r="G88" i="32"/>
  <c r="H88" i="32" s="1"/>
  <c r="F73" i="32"/>
  <c r="G322" i="32"/>
  <c r="H322" i="32" s="1"/>
  <c r="F307" i="32"/>
  <c r="G277" i="32"/>
  <c r="H277" i="32" s="1"/>
  <c r="F265" i="32"/>
  <c r="G262" i="32"/>
  <c r="G247" i="32"/>
  <c r="H247" i="32" s="1"/>
  <c r="F229" i="32"/>
  <c r="G220" i="32"/>
  <c r="H220" i="32" s="1"/>
  <c r="G211" i="32"/>
  <c r="H211" i="32" s="1"/>
  <c r="G206" i="32"/>
  <c r="H206" i="32" s="1"/>
  <c r="G197" i="32"/>
  <c r="H197" i="32" s="1"/>
  <c r="F190" i="32"/>
  <c r="F184" i="32"/>
  <c r="G181" i="32"/>
  <c r="G179" i="32"/>
  <c r="H179" i="32" s="1"/>
  <c r="F176" i="32"/>
  <c r="G164" i="32"/>
  <c r="H164" i="32" s="1"/>
  <c r="F539" i="32"/>
  <c r="F534" i="32"/>
  <c r="G528" i="32"/>
  <c r="H528" i="32" s="1"/>
  <c r="G516" i="32"/>
  <c r="H516" i="32" s="1"/>
  <c r="F513" i="32"/>
  <c r="G510" i="32"/>
  <c r="F504" i="32"/>
  <c r="F486" i="32"/>
  <c r="G479" i="32"/>
  <c r="H479" i="32" s="1"/>
  <c r="G474" i="32"/>
  <c r="H474" i="32" s="1"/>
  <c r="F473" i="32"/>
  <c r="F461" i="32"/>
  <c r="G458" i="32"/>
  <c r="H458" i="32" s="1"/>
  <c r="G444" i="32"/>
  <c r="H444" i="32" s="1"/>
  <c r="F437" i="32"/>
  <c r="F434" i="32"/>
  <c r="G420" i="32"/>
  <c r="H420" i="32" s="1"/>
  <c r="G402" i="32"/>
  <c r="H402" i="32" s="1"/>
  <c r="F392" i="32"/>
  <c r="F389" i="32"/>
  <c r="F377" i="32"/>
  <c r="F356" i="32"/>
  <c r="G353" i="32"/>
  <c r="F347" i="32"/>
  <c r="G339" i="32"/>
  <c r="H339" i="32" s="1"/>
  <c r="G333" i="32"/>
  <c r="H333" i="32" s="1"/>
  <c r="G576" i="32"/>
  <c r="H576" i="32" s="1"/>
  <c r="F574" i="32"/>
  <c r="F568" i="32"/>
  <c r="G561" i="32"/>
  <c r="H561" i="32" s="1"/>
  <c r="F47" i="32"/>
  <c r="F29" i="32"/>
  <c r="F53" i="32"/>
  <c r="G50" i="32"/>
  <c r="H50" i="32" s="1"/>
  <c r="G32" i="32"/>
  <c r="H32" i="32" s="1"/>
  <c r="F26" i="32"/>
  <c r="F20" i="32"/>
  <c r="F145" i="32"/>
  <c r="G130" i="32"/>
  <c r="H130" i="32" s="1"/>
  <c r="F127" i="32"/>
  <c r="F118" i="32"/>
  <c r="F103" i="32"/>
  <c r="G100" i="32"/>
  <c r="H100" i="32" s="1"/>
  <c r="F85" i="32"/>
  <c r="G85" i="32"/>
  <c r="H85" i="32" s="1"/>
  <c r="G76" i="32"/>
  <c r="F76" i="32"/>
  <c r="G62" i="32"/>
  <c r="H62" i="32" s="1"/>
  <c r="F56" i="32"/>
  <c r="G35" i="32"/>
  <c r="H35" i="32" s="1"/>
  <c r="G151" i="32"/>
  <c r="H151" i="32" s="1"/>
  <c r="G133" i="32"/>
  <c r="H133" i="32" s="1"/>
  <c r="F121" i="32"/>
  <c r="G313" i="32"/>
  <c r="H313" i="32" s="1"/>
  <c r="G310" i="32"/>
  <c r="H310" i="32" s="1"/>
  <c r="F316" i="32"/>
  <c r="F264" i="32"/>
  <c r="G253" i="32"/>
  <c r="H253" i="32" s="1"/>
  <c r="G249" i="32"/>
  <c r="H249" i="32" s="1"/>
  <c r="G235" i="32"/>
  <c r="F228" i="32"/>
  <c r="G223" i="32"/>
  <c r="H223" i="32" s="1"/>
  <c r="G219" i="32"/>
  <c r="H219" i="32" s="1"/>
  <c r="F217" i="32"/>
  <c r="F213" i="32"/>
  <c r="G210" i="32"/>
  <c r="H210" i="32" s="1"/>
  <c r="F208" i="32"/>
  <c r="F204" i="32"/>
  <c r="F199" i="32"/>
  <c r="F195" i="32"/>
  <c r="G180" i="32"/>
  <c r="G172" i="32"/>
  <c r="H172" i="32" s="1"/>
  <c r="G168" i="32"/>
  <c r="H168" i="32" s="1"/>
  <c r="G544" i="32"/>
  <c r="H544" i="32" s="1"/>
  <c r="F542" i="32"/>
  <c r="F526" i="32"/>
  <c r="G56" i="33"/>
  <c r="F154" i="33"/>
  <c r="G151" i="33"/>
  <c r="G142" i="33"/>
  <c r="F142" i="33"/>
  <c r="G133" i="33"/>
  <c r="G97" i="33"/>
  <c r="G85" i="33"/>
  <c r="G65" i="33"/>
  <c r="H155" i="33"/>
  <c r="H82" i="33"/>
  <c r="H254" i="33"/>
  <c r="H223" i="33"/>
  <c r="H51" i="34"/>
  <c r="H48" i="34"/>
  <c r="H45" i="3"/>
  <c r="H45" i="34"/>
  <c r="H64" i="1"/>
  <c r="H61" i="1"/>
  <c r="H34" i="33"/>
  <c r="H33" i="33"/>
  <c r="H60" i="34"/>
  <c r="H57" i="34"/>
  <c r="H34" i="34"/>
  <c r="H32" i="34"/>
  <c r="H51" i="1"/>
  <c r="H50" i="1"/>
  <c r="H48" i="1"/>
  <c r="H47" i="2"/>
  <c r="H41" i="2"/>
  <c r="H63" i="3"/>
  <c r="H60" i="3"/>
  <c r="H30" i="3"/>
  <c r="H55" i="4"/>
  <c r="H25" i="4"/>
  <c r="H54" i="6"/>
  <c r="H55" i="7"/>
  <c r="H31" i="7"/>
  <c r="H22" i="7"/>
  <c r="H39" i="8"/>
  <c r="H57" i="9"/>
  <c r="H30" i="9"/>
  <c r="H50" i="10"/>
  <c r="H63" i="11"/>
  <c r="H41" i="11"/>
  <c r="H36" i="11"/>
  <c r="H34" i="12"/>
  <c r="H53" i="13"/>
  <c r="H41" i="13"/>
  <c r="H25" i="13"/>
  <c r="H63" i="14"/>
  <c r="H54" i="14"/>
  <c r="H45" i="14"/>
  <c r="H36" i="14"/>
  <c r="H27" i="14"/>
  <c r="H64" i="15"/>
  <c r="H55" i="15"/>
  <c r="H46" i="15"/>
  <c r="H36" i="15"/>
  <c r="H28" i="15"/>
  <c r="H65" i="16"/>
  <c r="H56" i="16"/>
  <c r="H47" i="16"/>
  <c r="H38" i="16"/>
  <c r="H29" i="16"/>
  <c r="H20" i="16"/>
  <c r="H40" i="17"/>
  <c r="H59" i="18"/>
  <c r="H31" i="18"/>
  <c r="H56" i="19"/>
  <c r="H51" i="19"/>
  <c r="H30" i="19"/>
  <c r="H24" i="19"/>
  <c r="H43" i="20"/>
  <c r="H28" i="20"/>
  <c r="H22" i="20"/>
  <c r="H47" i="21"/>
  <c r="H41" i="21"/>
  <c r="H35" i="21"/>
  <c r="H60" i="22"/>
  <c r="H54" i="22"/>
  <c r="H36" i="22"/>
  <c r="H27" i="22"/>
  <c r="H54" i="23"/>
  <c r="H46" i="23"/>
  <c r="H37" i="23"/>
  <c r="H28" i="23"/>
  <c r="H65" i="24"/>
  <c r="H56" i="24"/>
  <c r="H47" i="24"/>
  <c r="H38" i="24"/>
  <c r="H20" i="24"/>
  <c r="H56" i="25"/>
  <c r="H47" i="25"/>
  <c r="H30" i="25"/>
  <c r="H21" i="25"/>
  <c r="H58" i="26"/>
  <c r="H40" i="26"/>
  <c r="H31" i="26"/>
  <c r="H22" i="26"/>
  <c r="H41" i="27"/>
  <c r="H54" i="28"/>
  <c r="H48" i="28"/>
  <c r="H34" i="29"/>
  <c r="H25" i="29"/>
  <c r="H61" i="30"/>
  <c r="H52" i="30"/>
  <c r="H44" i="30"/>
  <c r="H35" i="30"/>
  <c r="H26" i="30"/>
  <c r="H54" i="31"/>
  <c r="H45" i="31"/>
  <c r="H153" i="33"/>
  <c r="H141" i="34"/>
  <c r="H138" i="34"/>
  <c r="H127" i="34"/>
  <c r="H102" i="34"/>
  <c r="H96" i="34"/>
  <c r="H153" i="1"/>
  <c r="H145" i="1"/>
  <c r="H124" i="1"/>
  <c r="H119" i="1"/>
  <c r="H118" i="1"/>
  <c r="H104" i="1"/>
  <c r="H97" i="1"/>
  <c r="H92" i="1"/>
  <c r="H91" i="1"/>
  <c r="H77" i="1"/>
  <c r="H154" i="2"/>
  <c r="H153" i="2"/>
  <c r="H141" i="2"/>
  <c r="H140" i="2"/>
  <c r="H113" i="2"/>
  <c r="H93" i="2"/>
  <c r="H92" i="2"/>
  <c r="H86" i="2"/>
  <c r="H155" i="3"/>
  <c r="H149" i="3"/>
  <c r="H143" i="3"/>
  <c r="H130" i="3"/>
  <c r="H124" i="3"/>
  <c r="H118" i="3"/>
  <c r="H117" i="3"/>
  <c r="H103" i="3"/>
  <c r="H97" i="3"/>
  <c r="H96" i="3"/>
  <c r="H90" i="3"/>
  <c r="H153" i="4"/>
  <c r="H152" i="4"/>
  <c r="H145" i="4"/>
  <c r="H144" i="4"/>
  <c r="H136" i="4"/>
  <c r="H131" i="4"/>
  <c r="H130" i="4"/>
  <c r="H116" i="4"/>
  <c r="H110" i="4"/>
  <c r="H109" i="4"/>
  <c r="H104" i="4"/>
  <c r="H103" i="4"/>
  <c r="H89" i="4"/>
  <c r="H88" i="4"/>
  <c r="H80" i="4"/>
  <c r="H79" i="4"/>
  <c r="H154" i="5"/>
  <c r="H153" i="5"/>
  <c r="H146" i="5"/>
  <c r="H135" i="5"/>
  <c r="H116" i="5"/>
  <c r="H81" i="5"/>
  <c r="H155" i="6"/>
  <c r="H154" i="6"/>
  <c r="H147" i="6"/>
  <c r="H146" i="6"/>
  <c r="H139" i="6"/>
  <c r="H138" i="6"/>
  <c r="H130" i="6"/>
  <c r="H129" i="6"/>
  <c r="H121" i="6"/>
  <c r="H112" i="6"/>
  <c r="H111" i="6"/>
  <c r="H103" i="6"/>
  <c r="H102" i="6"/>
  <c r="H93" i="6"/>
  <c r="H85" i="6"/>
  <c r="H84" i="6"/>
  <c r="H76" i="6"/>
  <c r="H147" i="7"/>
  <c r="H140" i="7"/>
  <c r="H130" i="7"/>
  <c r="H121" i="7"/>
  <c r="H113" i="7"/>
  <c r="H112" i="7"/>
  <c r="H104" i="7"/>
  <c r="H103" i="7"/>
  <c r="H95" i="7"/>
  <c r="H86" i="7"/>
  <c r="H85" i="7"/>
  <c r="H151" i="8"/>
  <c r="H143" i="8"/>
  <c r="H142" i="8"/>
  <c r="H132" i="8"/>
  <c r="H113" i="8"/>
  <c r="H96" i="8"/>
  <c r="H95" i="8"/>
  <c r="H86" i="8"/>
  <c r="H78" i="8"/>
  <c r="H152" i="9"/>
  <c r="H151" i="9"/>
  <c r="H144" i="9"/>
  <c r="H143" i="9"/>
  <c r="H136" i="9"/>
  <c r="H135" i="9"/>
  <c r="H127" i="9"/>
  <c r="H126" i="9"/>
  <c r="H117" i="9"/>
  <c r="H109" i="9"/>
  <c r="H108" i="9"/>
  <c r="H107" i="9"/>
  <c r="H93" i="9"/>
  <c r="H87" i="9"/>
  <c r="H86" i="9"/>
  <c r="H81" i="9"/>
  <c r="H80" i="9"/>
  <c r="H149" i="10"/>
  <c r="H136" i="10"/>
  <c r="H135" i="10"/>
  <c r="H130" i="10"/>
  <c r="H129" i="10"/>
  <c r="H103" i="10"/>
  <c r="H102" i="10"/>
  <c r="H88" i="10"/>
  <c r="H82" i="10"/>
  <c r="H81" i="10"/>
  <c r="H130" i="11"/>
  <c r="H124" i="11"/>
  <c r="H110" i="11"/>
  <c r="H104" i="11"/>
  <c r="H103" i="11"/>
  <c r="H97" i="11"/>
  <c r="H83" i="11"/>
  <c r="H77" i="11"/>
  <c r="H154" i="12"/>
  <c r="H153" i="12"/>
  <c r="H126" i="12"/>
  <c r="H93" i="12"/>
  <c r="H92" i="12"/>
  <c r="H155" i="13"/>
  <c r="H154" i="13"/>
  <c r="H149" i="13"/>
  <c r="H136" i="13"/>
  <c r="H130" i="13"/>
  <c r="H129" i="13"/>
  <c r="H121" i="13"/>
  <c r="H120" i="13"/>
  <c r="H112" i="13"/>
  <c r="H111" i="13"/>
  <c r="H103" i="13"/>
  <c r="H102" i="13"/>
  <c r="H94" i="13"/>
  <c r="H93" i="13"/>
  <c r="H85" i="13"/>
  <c r="H84" i="13"/>
  <c r="H76" i="13"/>
  <c r="H75" i="13"/>
  <c r="H150" i="14"/>
  <c r="H149" i="14"/>
  <c r="H147" i="14"/>
  <c r="H140" i="14"/>
  <c r="H139" i="14"/>
  <c r="H130" i="14"/>
  <c r="H121" i="14"/>
  <c r="H112" i="14"/>
  <c r="H106" i="14"/>
  <c r="H105" i="14"/>
  <c r="H79" i="14"/>
  <c r="H78" i="14"/>
  <c r="H73" i="14"/>
  <c r="H155" i="15"/>
  <c r="H147" i="15"/>
  <c r="H140" i="15"/>
  <c r="H119" i="15"/>
  <c r="H113" i="15"/>
  <c r="H112" i="15"/>
  <c r="H92" i="15"/>
  <c r="H91" i="15"/>
  <c r="H86" i="15"/>
  <c r="H154" i="16"/>
  <c r="H143" i="16"/>
  <c r="H142" i="16"/>
  <c r="H141" i="16"/>
  <c r="H140" i="16"/>
  <c r="H135" i="16"/>
  <c r="H134" i="16"/>
  <c r="H120" i="16"/>
  <c r="H114" i="16"/>
  <c r="H113" i="16"/>
  <c r="H108" i="16"/>
  <c r="H107" i="16"/>
  <c r="H93" i="16"/>
  <c r="H86" i="16"/>
  <c r="H81" i="16"/>
  <c r="H80" i="16"/>
  <c r="H149" i="17"/>
  <c r="H135" i="17"/>
  <c r="H130" i="17"/>
  <c r="H129" i="17"/>
  <c r="H115" i="17"/>
  <c r="H103" i="17"/>
  <c r="H102" i="17"/>
  <c r="H88" i="17"/>
  <c r="H87" i="17"/>
  <c r="H79" i="17"/>
  <c r="H78" i="17"/>
  <c r="H153" i="18"/>
  <c r="H152" i="18"/>
  <c r="H142" i="18"/>
  <c r="H134" i="18"/>
  <c r="H133" i="18"/>
  <c r="H124" i="18"/>
  <c r="H115" i="18"/>
  <c r="H97" i="18"/>
  <c r="H89" i="18"/>
  <c r="H80" i="18"/>
  <c r="H79" i="18"/>
  <c r="H154" i="19"/>
  <c r="H153" i="19"/>
  <c r="H146" i="19"/>
  <c r="H145" i="19"/>
  <c r="H135" i="19"/>
  <c r="H134" i="19"/>
  <c r="H112" i="19"/>
  <c r="H111" i="19"/>
  <c r="H97" i="19"/>
  <c r="H91" i="19"/>
  <c r="H90" i="19"/>
  <c r="H85" i="19"/>
  <c r="H84" i="19"/>
  <c r="H153" i="20"/>
  <c r="H145" i="20"/>
  <c r="H140" i="20"/>
  <c r="H139" i="20"/>
  <c r="H134" i="20"/>
  <c r="H133" i="20"/>
  <c r="H119" i="20"/>
  <c r="H113" i="20"/>
  <c r="H112" i="20"/>
  <c r="H107" i="20"/>
  <c r="H106" i="20"/>
  <c r="H92" i="20"/>
  <c r="H86" i="20"/>
  <c r="H85" i="20"/>
  <c r="H80" i="20"/>
  <c r="H79" i="20"/>
  <c r="H143" i="21"/>
  <c r="H142" i="21"/>
  <c r="H141" i="21"/>
  <c r="H135" i="21"/>
  <c r="H134" i="21"/>
  <c r="H129" i="21"/>
  <c r="H128" i="21"/>
  <c r="H102" i="21"/>
  <c r="H101" i="21"/>
  <c r="H81" i="21"/>
  <c r="H80" i="21"/>
  <c r="H74" i="21"/>
  <c r="H144" i="22"/>
  <c r="H139" i="22"/>
  <c r="H138" i="22"/>
  <c r="H133" i="22"/>
  <c r="H132" i="22"/>
  <c r="H118" i="22"/>
  <c r="H117" i="22"/>
  <c r="H108" i="22"/>
  <c r="H100" i="22"/>
  <c r="H99" i="22"/>
  <c r="H91" i="22"/>
  <c r="H90" i="22"/>
  <c r="H82" i="22"/>
  <c r="H81" i="22"/>
  <c r="H73" i="22"/>
  <c r="H155" i="23"/>
  <c r="H145" i="23"/>
  <c r="H136" i="23"/>
  <c r="H128" i="23"/>
  <c r="H118" i="23"/>
  <c r="H110" i="23"/>
  <c r="H101" i="23"/>
  <c r="H100" i="23"/>
  <c r="H92" i="23"/>
  <c r="H91" i="23"/>
  <c r="H83" i="23"/>
  <c r="H82" i="23"/>
  <c r="H74" i="23"/>
  <c r="H73" i="23"/>
  <c r="H138" i="24"/>
  <c r="H137" i="24"/>
  <c r="H129" i="24"/>
  <c r="H97" i="24"/>
  <c r="H91" i="24"/>
  <c r="H90" i="24"/>
  <c r="H85" i="24"/>
  <c r="H84" i="24"/>
  <c r="H153" i="25"/>
  <c r="H145" i="25"/>
  <c r="H140" i="25"/>
  <c r="H134" i="25"/>
  <c r="H113" i="25"/>
  <c r="H112" i="25"/>
  <c r="H107" i="25"/>
  <c r="H106" i="25"/>
  <c r="H92" i="25"/>
  <c r="H86" i="25"/>
  <c r="H80" i="25"/>
  <c r="H79" i="25"/>
  <c r="H143" i="26"/>
  <c r="H141" i="26"/>
  <c r="H135" i="26"/>
  <c r="H134" i="26"/>
  <c r="H128" i="26"/>
  <c r="H102" i="26"/>
  <c r="H101" i="26"/>
  <c r="H81" i="26"/>
  <c r="H80" i="26"/>
  <c r="H74" i="26"/>
  <c r="H144" i="27"/>
  <c r="H143" i="27"/>
  <c r="H136" i="27"/>
  <c r="H135" i="27"/>
  <c r="H127" i="27"/>
  <c r="H118" i="27"/>
  <c r="H117" i="27"/>
  <c r="H100" i="27"/>
  <c r="H91" i="27"/>
  <c r="H82" i="27"/>
  <c r="H73" i="27"/>
  <c r="H144" i="28"/>
  <c r="H127" i="28"/>
  <c r="H101" i="28"/>
  <c r="H92" i="28"/>
  <c r="H83" i="28"/>
  <c r="H74" i="28"/>
  <c r="H138" i="29"/>
  <c r="H137" i="29"/>
  <c r="H129" i="29"/>
  <c r="H128" i="29"/>
  <c r="H111" i="29"/>
  <c r="H110" i="29"/>
  <c r="H102" i="29"/>
  <c r="H101" i="29"/>
  <c r="H93" i="29"/>
  <c r="H92" i="29"/>
  <c r="H84" i="29"/>
  <c r="H74" i="29"/>
  <c r="H150" i="30"/>
  <c r="H149" i="30"/>
  <c r="H147" i="30"/>
  <c r="H139" i="30"/>
  <c r="H130" i="30"/>
  <c r="H122" i="30"/>
  <c r="H121" i="30"/>
  <c r="H104" i="30"/>
  <c r="H95" i="30"/>
  <c r="H94" i="30"/>
  <c r="H86" i="30"/>
  <c r="H85" i="30"/>
  <c r="H76" i="30"/>
  <c r="H151" i="31"/>
  <c r="H141" i="31"/>
  <c r="H132" i="31"/>
  <c r="H81" i="31"/>
  <c r="H115" i="32"/>
  <c r="H97" i="32"/>
  <c r="H77" i="32"/>
  <c r="H275" i="33"/>
  <c r="H258" i="33"/>
  <c r="H257" i="33"/>
  <c r="H243" i="33"/>
  <c r="H221" i="33"/>
  <c r="H317" i="34"/>
  <c r="H299" i="34"/>
  <c r="H281" i="34"/>
  <c r="H254" i="34"/>
  <c r="H211" i="34"/>
  <c r="H197" i="34"/>
  <c r="H196" i="34"/>
  <c r="H170" i="34"/>
  <c r="H169" i="34"/>
  <c r="H310" i="1"/>
  <c r="H309" i="1"/>
  <c r="H289" i="1"/>
  <c r="H250" i="1"/>
  <c r="H249" i="1"/>
  <c r="H229" i="1"/>
  <c r="H228" i="1"/>
  <c r="H208" i="1"/>
  <c r="H169" i="1"/>
  <c r="H168" i="1"/>
  <c r="H315" i="2"/>
  <c r="H303" i="2"/>
  <c r="H302" i="2"/>
  <c r="H288" i="2"/>
  <c r="H275" i="2"/>
  <c r="H255" i="2"/>
  <c r="H254" i="2"/>
  <c r="H234" i="2"/>
  <c r="H195" i="2"/>
  <c r="H194" i="2"/>
  <c r="H302" i="3"/>
  <c r="H301" i="3"/>
  <c r="H275" i="3"/>
  <c r="H274" i="3"/>
  <c r="H247" i="3"/>
  <c r="H227" i="3"/>
  <c r="H226" i="3"/>
  <c r="H206" i="3"/>
  <c r="H194" i="3"/>
  <c r="H301" i="4"/>
  <c r="H300" i="4"/>
  <c r="H232" i="4"/>
  <c r="H231" i="4"/>
  <c r="H205" i="4"/>
  <c r="H204" i="4"/>
  <c r="H178" i="4"/>
  <c r="H177" i="4"/>
  <c r="H321" i="5"/>
  <c r="H185" i="5"/>
  <c r="H311" i="6"/>
  <c r="H310" i="6"/>
  <c r="H284" i="6"/>
  <c r="H283" i="6"/>
  <c r="H257" i="6"/>
  <c r="H256" i="6"/>
  <c r="H230" i="6"/>
  <c r="H229" i="6"/>
  <c r="H211" i="6"/>
  <c r="H194" i="6"/>
  <c r="H193" i="6"/>
  <c r="H185" i="6"/>
  <c r="H184" i="6"/>
  <c r="H166" i="6"/>
  <c r="H310" i="7"/>
  <c r="H309" i="7"/>
  <c r="H301" i="7"/>
  <c r="H300" i="7"/>
  <c r="H264" i="7"/>
  <c r="H220" i="7"/>
  <c r="H219" i="7"/>
  <c r="H193" i="7"/>
  <c r="H184" i="7"/>
  <c r="H183" i="7"/>
  <c r="H166" i="7"/>
  <c r="H165" i="7"/>
  <c r="H300" i="8"/>
  <c r="H282" i="8"/>
  <c r="H281" i="8"/>
  <c r="H264" i="8"/>
  <c r="H246" i="8"/>
  <c r="H228" i="8"/>
  <c r="H227" i="8"/>
  <c r="H43" i="4"/>
  <c r="H37" i="4"/>
  <c r="H31" i="4"/>
  <c r="H45" i="6"/>
  <c r="H36" i="6"/>
  <c r="H27" i="6"/>
  <c r="H48" i="7"/>
  <c r="H40" i="7"/>
  <c r="H39" i="7"/>
  <c r="H30" i="7"/>
  <c r="H21" i="7"/>
  <c r="H54" i="8"/>
  <c r="H38" i="8"/>
  <c r="H33" i="8"/>
  <c r="H27" i="8"/>
  <c r="H58" i="9"/>
  <c r="H52" i="9"/>
  <c r="H46" i="9"/>
  <c r="H31" i="9"/>
  <c r="H25" i="9"/>
  <c r="H65" i="10"/>
  <c r="H44" i="10"/>
  <c r="H23" i="10"/>
  <c r="H22" i="10"/>
  <c r="H57" i="11"/>
  <c r="H42" i="11"/>
  <c r="H30" i="11"/>
  <c r="H60" i="12"/>
  <c r="H55" i="12"/>
  <c r="H33" i="12"/>
  <c r="H22" i="12"/>
  <c r="H52" i="13"/>
  <c r="H47" i="13"/>
  <c r="H26" i="13"/>
  <c r="H62" i="14"/>
  <c r="H53" i="14"/>
  <c r="H44" i="14"/>
  <c r="H35" i="14"/>
  <c r="H26" i="14"/>
  <c r="H63" i="15"/>
  <c r="H54" i="15"/>
  <c r="H45" i="15"/>
  <c r="H37" i="15"/>
  <c r="H27" i="15"/>
  <c r="H64" i="16"/>
  <c r="H55" i="16"/>
  <c r="H46" i="16"/>
  <c r="H37" i="16"/>
  <c r="H28" i="16"/>
  <c r="H65" i="17"/>
  <c r="H57" i="17"/>
  <c r="H56" i="17"/>
  <c r="H47" i="17"/>
  <c r="H39" i="17"/>
  <c r="H25" i="17"/>
  <c r="H58" i="18"/>
  <c r="H44" i="18"/>
  <c r="H38" i="18"/>
  <c r="H32" i="18"/>
  <c r="H63" i="19"/>
  <c r="H57" i="19"/>
  <c r="H50" i="19"/>
  <c r="H36" i="19"/>
  <c r="H23" i="19"/>
  <c r="H55" i="20"/>
  <c r="H48" i="20"/>
  <c r="H42" i="20"/>
  <c r="H21" i="20"/>
  <c r="H62" i="21"/>
  <c r="H40" i="21"/>
  <c r="H34" i="21"/>
  <c r="H20" i="21"/>
  <c r="H59" i="22"/>
  <c r="H53" i="22"/>
  <c r="H45" i="22"/>
  <c r="H35" i="22"/>
  <c r="H26" i="22"/>
  <c r="H64" i="23"/>
  <c r="H55" i="23"/>
  <c r="H45" i="23"/>
  <c r="H36" i="23"/>
  <c r="H27" i="23"/>
  <c r="H64" i="24"/>
  <c r="H55" i="24"/>
  <c r="H46" i="24"/>
  <c r="H37" i="24"/>
  <c r="H28" i="24"/>
  <c r="H65" i="25"/>
  <c r="H57" i="25"/>
  <c r="H48" i="25"/>
  <c r="H39" i="25"/>
  <c r="H38" i="25"/>
  <c r="H29" i="25"/>
  <c r="H57" i="26"/>
  <c r="H48" i="26"/>
  <c r="H39" i="26"/>
  <c r="H30" i="26"/>
  <c r="H21" i="26"/>
  <c r="H59" i="27"/>
  <c r="H58" i="27"/>
  <c r="H50" i="27"/>
  <c r="H34" i="27"/>
  <c r="H60" i="28"/>
  <c r="H47" i="28"/>
  <c r="H33" i="28"/>
  <c r="H21" i="28"/>
  <c r="H43" i="29"/>
  <c r="H42" i="29"/>
  <c r="H24" i="29"/>
  <c r="H62" i="30"/>
  <c r="H53" i="30"/>
  <c r="H43" i="30"/>
  <c r="H25" i="30"/>
  <c r="H44" i="31"/>
  <c r="H64" i="32"/>
  <c r="H46" i="32"/>
  <c r="H28" i="32"/>
  <c r="H154" i="33"/>
  <c r="H152" i="34"/>
  <c r="H139" i="34"/>
  <c r="H109" i="34"/>
  <c r="H103" i="34"/>
  <c r="H97" i="34"/>
  <c r="H82" i="34"/>
  <c r="H75" i="34"/>
  <c r="H152" i="1"/>
  <c r="H144" i="1"/>
  <c r="H98" i="1"/>
  <c r="H45" i="33"/>
  <c r="H63" i="34"/>
  <c r="H53" i="34"/>
  <c r="H42" i="34"/>
  <c r="H38" i="34"/>
  <c r="H37" i="34"/>
  <c r="H30" i="34"/>
  <c r="H28" i="34"/>
  <c r="H24" i="34"/>
  <c r="H58" i="1"/>
  <c r="H55" i="1"/>
  <c r="H46" i="1"/>
  <c r="H43" i="1"/>
  <c r="H39" i="1"/>
  <c r="H38" i="1"/>
  <c r="H36" i="1"/>
  <c r="H35" i="1"/>
  <c r="H33" i="1"/>
  <c r="H32" i="1"/>
  <c r="H28" i="1"/>
  <c r="H26" i="1"/>
  <c r="H24" i="1"/>
  <c r="H23" i="1"/>
  <c r="H65" i="2"/>
  <c r="H62" i="2"/>
  <c r="H60" i="2"/>
  <c r="H58" i="2"/>
  <c r="H57" i="2"/>
  <c r="H53" i="2"/>
  <c r="H50" i="2"/>
  <c r="H38" i="2"/>
  <c r="H32" i="2"/>
  <c r="H28" i="2"/>
  <c r="H27" i="2"/>
  <c r="H23" i="2"/>
  <c r="H65" i="3"/>
  <c r="H57" i="3"/>
  <c r="H53" i="3"/>
  <c r="H52" i="3"/>
  <c r="H50" i="3"/>
  <c r="H47" i="3"/>
  <c r="H40" i="3"/>
  <c r="H33" i="3"/>
  <c r="H25" i="3"/>
  <c r="H21" i="3"/>
  <c r="H65" i="4"/>
  <c r="H46" i="4"/>
  <c r="H40" i="4"/>
  <c r="H34" i="4"/>
  <c r="H28" i="4"/>
  <c r="H47" i="5"/>
  <c r="H57" i="6"/>
  <c r="H48" i="6"/>
  <c r="H39" i="6"/>
  <c r="H30" i="6"/>
  <c r="H21" i="6"/>
  <c r="H58" i="7"/>
  <c r="H46" i="7"/>
  <c r="H45" i="7"/>
  <c r="H37" i="7"/>
  <c r="H36" i="7"/>
  <c r="H65" i="8"/>
  <c r="H64" i="8"/>
  <c r="H63" i="8"/>
  <c r="H48" i="8"/>
  <c r="H47" i="8"/>
  <c r="H42" i="8"/>
  <c r="H36" i="8"/>
  <c r="H21" i="8"/>
  <c r="H20" i="8"/>
  <c r="H61" i="9"/>
  <c r="H55" i="9"/>
  <c r="H40" i="9"/>
  <c r="H39" i="9"/>
  <c r="H34" i="9"/>
  <c r="H28" i="9"/>
  <c r="H59" i="10"/>
  <c r="H58" i="10"/>
  <c r="H53" i="10"/>
  <c r="H47" i="10"/>
  <c r="H32" i="10"/>
  <c r="H31" i="10"/>
  <c r="H20" i="10"/>
  <c r="H51" i="11"/>
  <c r="H50" i="11"/>
  <c r="H45" i="11"/>
  <c r="H39" i="11"/>
  <c r="H24" i="11"/>
  <c r="H23" i="11"/>
  <c r="H64" i="12"/>
  <c r="H58" i="12"/>
  <c r="H42" i="12"/>
  <c r="H37" i="12"/>
  <c r="H31" i="12"/>
  <c r="H62" i="13"/>
  <c r="H61" i="13"/>
  <c r="H56" i="13"/>
  <c r="H50" i="13"/>
  <c r="H35" i="13"/>
  <c r="H34" i="13"/>
  <c r="H29" i="13"/>
  <c r="H23" i="13"/>
  <c r="H22" i="13"/>
  <c r="H60" i="14"/>
  <c r="H59" i="14"/>
  <c r="H51" i="14"/>
  <c r="H50" i="14"/>
  <c r="H42" i="14"/>
  <c r="H41" i="14"/>
  <c r="H33" i="14"/>
  <c r="H32" i="14"/>
  <c r="H24" i="14"/>
  <c r="H61" i="15"/>
  <c r="H52" i="15"/>
  <c r="H51" i="15"/>
  <c r="H43" i="15"/>
  <c r="H42" i="15"/>
  <c r="H34" i="15"/>
  <c r="H33" i="15"/>
  <c r="H25" i="15"/>
  <c r="H24" i="15"/>
  <c r="H62" i="16"/>
  <c r="H61" i="16"/>
  <c r="H53" i="16"/>
  <c r="H52" i="16"/>
  <c r="H43" i="16"/>
  <c r="H35" i="16"/>
  <c r="H34" i="16"/>
  <c r="H26" i="16"/>
  <c r="H25" i="16"/>
  <c r="H62" i="17"/>
  <c r="H54" i="17"/>
  <c r="H53" i="17"/>
  <c r="H45" i="17"/>
  <c r="H44" i="17"/>
  <c r="H43" i="17"/>
  <c r="H37" i="17"/>
  <c r="H36" i="17"/>
  <c r="H31" i="17"/>
  <c r="H30" i="17"/>
  <c r="H62" i="18"/>
  <c r="H56" i="18"/>
  <c r="H55" i="18"/>
  <c r="H22" i="18"/>
  <c r="H54" i="19"/>
  <c r="H48" i="19"/>
  <c r="H47" i="19"/>
  <c r="H42" i="19"/>
  <c r="H21" i="19"/>
  <c r="H20" i="19"/>
  <c r="H61" i="20"/>
  <c r="H60" i="20"/>
  <c r="H46" i="20"/>
  <c r="H40" i="20"/>
  <c r="H39" i="20"/>
  <c r="H34" i="20"/>
  <c r="H33" i="20"/>
  <c r="H65" i="21"/>
  <c r="H58" i="21"/>
  <c r="H53" i="21"/>
  <c r="H52" i="21"/>
  <c r="H38" i="21"/>
  <c r="H32" i="21"/>
  <c r="H31" i="21"/>
  <c r="H26" i="21"/>
  <c r="H25" i="21"/>
  <c r="H57" i="22"/>
  <c r="H51" i="22"/>
  <c r="H50" i="22"/>
  <c r="H42" i="22"/>
  <c r="H41" i="22"/>
  <c r="H33" i="22"/>
  <c r="H32" i="22"/>
  <c r="H24" i="22"/>
  <c r="H23" i="22"/>
  <c r="H61" i="23"/>
  <c r="H60" i="23"/>
  <c r="H52" i="23"/>
  <c r="H51" i="23"/>
  <c r="H43" i="23"/>
  <c r="H42" i="23"/>
  <c r="H34" i="23"/>
  <c r="H33" i="23"/>
  <c r="H25" i="23"/>
  <c r="H24" i="23"/>
  <c r="H61" i="24"/>
  <c r="H53" i="24"/>
  <c r="H52" i="24"/>
  <c r="H44" i="24"/>
  <c r="H43" i="24"/>
  <c r="H35" i="24"/>
  <c r="H34" i="24"/>
  <c r="H25" i="24"/>
  <c r="H63" i="25"/>
  <c r="H62" i="25"/>
  <c r="H54" i="25"/>
  <c r="H53" i="25"/>
  <c r="H45" i="25"/>
  <c r="H44" i="25"/>
  <c r="H36" i="25"/>
  <c r="H26" i="25"/>
  <c r="H63" i="26"/>
  <c r="H55" i="26"/>
  <c r="H46" i="26"/>
  <c r="H45" i="26"/>
  <c r="H37" i="26"/>
  <c r="H36" i="26"/>
  <c r="H28" i="26"/>
  <c r="H65" i="27"/>
  <c r="H56" i="27"/>
  <c r="H55" i="27"/>
  <c r="H47" i="27"/>
  <c r="H46" i="27"/>
  <c r="H32" i="27"/>
  <c r="H25" i="27"/>
  <c r="H20" i="27"/>
  <c r="H65" i="28"/>
  <c r="H51" i="28"/>
  <c r="H45" i="28"/>
  <c r="H44" i="28"/>
  <c r="H39" i="28"/>
  <c r="H38" i="28"/>
  <c r="H24" i="28"/>
  <c r="H55" i="29"/>
  <c r="H54" i="29"/>
  <c r="H48" i="29"/>
  <c r="H40" i="29"/>
  <c r="H39" i="29"/>
  <c r="H31" i="29"/>
  <c r="H30" i="29"/>
  <c r="H22" i="29"/>
  <c r="H21" i="29"/>
  <c r="H58" i="30"/>
  <c r="H50" i="30"/>
  <c r="H41" i="30"/>
  <c r="H40" i="30"/>
  <c r="H23" i="30"/>
  <c r="H22" i="30"/>
  <c r="H42" i="31"/>
  <c r="H41" i="31"/>
  <c r="H61" i="32"/>
  <c r="H43" i="32"/>
  <c r="H42" i="32"/>
  <c r="H34" i="32"/>
  <c r="H25" i="32"/>
  <c r="H113" i="33"/>
  <c r="H93" i="33"/>
  <c r="H92" i="33"/>
  <c r="H86" i="33"/>
  <c r="H147" i="34"/>
  <c r="H146" i="34"/>
  <c r="H143" i="34"/>
  <c r="H136" i="34"/>
  <c r="H124" i="34"/>
  <c r="H123" i="34"/>
  <c r="H121" i="34"/>
  <c r="H115" i="34"/>
  <c r="H114" i="34"/>
  <c r="H100" i="34"/>
  <c r="H94" i="34"/>
  <c r="H93" i="34"/>
  <c r="H88" i="34"/>
  <c r="H150" i="1"/>
  <c r="H149" i="1"/>
  <c r="H142" i="1"/>
  <c r="H137" i="1"/>
  <c r="H136" i="1"/>
  <c r="H122" i="1"/>
  <c r="H116" i="1"/>
  <c r="H115" i="1"/>
  <c r="H110" i="1"/>
  <c r="H109" i="1"/>
  <c r="H95" i="1"/>
  <c r="H89" i="1"/>
  <c r="H88" i="1"/>
  <c r="H83" i="1"/>
  <c r="H82" i="1"/>
  <c r="H151" i="2"/>
  <c r="H145" i="2"/>
  <c r="H138" i="2"/>
  <c r="H132" i="2"/>
  <c r="H84" i="2"/>
  <c r="H83" i="2"/>
  <c r="H147" i="3"/>
  <c r="H141" i="3"/>
  <c r="H135" i="3"/>
  <c r="H121" i="3"/>
  <c r="H115" i="3"/>
  <c r="H108" i="3"/>
  <c r="H94" i="3"/>
  <c r="H88" i="3"/>
  <c r="H82" i="3"/>
  <c r="H81" i="3"/>
  <c r="H150" i="4"/>
  <c r="H142" i="4"/>
  <c r="H134" i="4"/>
  <c r="H128" i="4"/>
  <c r="H127" i="4"/>
  <c r="H122" i="4"/>
  <c r="H121" i="4"/>
  <c r="H107" i="4"/>
  <c r="H101" i="4"/>
  <c r="H95" i="4"/>
  <c r="H94" i="4"/>
  <c r="H86" i="4"/>
  <c r="H85" i="4"/>
  <c r="H77" i="4"/>
  <c r="H151" i="5"/>
  <c r="H150" i="5"/>
  <c r="H143" i="5"/>
  <c r="H142" i="5"/>
  <c r="H141" i="5"/>
  <c r="H140" i="5"/>
  <c r="H113" i="5"/>
  <c r="H104" i="5"/>
  <c r="H96" i="5"/>
  <c r="H95" i="5"/>
  <c r="H86" i="5"/>
  <c r="H152" i="6"/>
  <c r="H151" i="6"/>
  <c r="H144" i="6"/>
  <c r="H143" i="6"/>
  <c r="H136" i="6"/>
  <c r="H135" i="6"/>
  <c r="H127" i="6"/>
  <c r="H118" i="6"/>
  <c r="H117" i="6"/>
  <c r="H109" i="6"/>
  <c r="H108" i="6"/>
  <c r="H91" i="6"/>
  <c r="H90" i="6"/>
  <c r="H82" i="6"/>
  <c r="H81" i="6"/>
  <c r="H73" i="6"/>
  <c r="H155" i="7"/>
  <c r="H136" i="7"/>
  <c r="H128" i="7"/>
  <c r="H118" i="7"/>
  <c r="H110" i="7"/>
  <c r="H109" i="7"/>
  <c r="H101" i="7"/>
  <c r="H92" i="7"/>
  <c r="H83" i="7"/>
  <c r="H82" i="7"/>
  <c r="H74" i="7"/>
  <c r="H138" i="8"/>
  <c r="H129" i="8"/>
  <c r="H128" i="8"/>
  <c r="H111" i="8"/>
  <c r="H110" i="8"/>
  <c r="H102" i="8"/>
  <c r="H101" i="8"/>
  <c r="H93" i="8"/>
  <c r="H92" i="8"/>
  <c r="H84" i="8"/>
  <c r="H83" i="8"/>
  <c r="H74" i="8"/>
  <c r="H149" i="9"/>
  <c r="H141" i="9"/>
  <c r="H133" i="9"/>
  <c r="H132" i="9"/>
  <c r="H124" i="9"/>
  <c r="H123" i="9"/>
  <c r="H115" i="9"/>
  <c r="H114" i="9"/>
  <c r="H105" i="9"/>
  <c r="H104" i="9"/>
  <c r="H98" i="9"/>
  <c r="H84" i="9"/>
  <c r="H78" i="9"/>
  <c r="H155" i="10"/>
  <c r="H154" i="10"/>
  <c r="H147" i="10"/>
  <c r="H146" i="10"/>
  <c r="H133" i="10"/>
  <c r="H127" i="10"/>
  <c r="H126" i="10"/>
  <c r="H121" i="10"/>
  <c r="H106" i="10"/>
  <c r="H99" i="10"/>
  <c r="H93" i="10"/>
  <c r="H79" i="10"/>
  <c r="H155" i="11"/>
  <c r="H150" i="11"/>
  <c r="H149" i="11"/>
  <c r="H147" i="11"/>
  <c r="H142" i="11"/>
  <c r="H128" i="11"/>
  <c r="H121" i="11"/>
  <c r="H116" i="11"/>
  <c r="H115" i="11"/>
  <c r="H101" i="11"/>
  <c r="H95" i="11"/>
  <c r="H89" i="11"/>
  <c r="H88" i="11"/>
  <c r="H74" i="11"/>
  <c r="H151" i="12"/>
  <c r="H146" i="12"/>
  <c r="H138" i="12"/>
  <c r="H96" i="12"/>
  <c r="H90" i="12"/>
  <c r="H89" i="12"/>
  <c r="H83" i="12"/>
  <c r="H152" i="13"/>
  <c r="H147" i="13"/>
  <c r="H146" i="13"/>
  <c r="H141" i="13"/>
  <c r="H118" i="13"/>
  <c r="H117" i="13"/>
  <c r="H109" i="13"/>
  <c r="H108" i="13"/>
  <c r="H100" i="13"/>
  <c r="H99" i="13"/>
  <c r="H91" i="13"/>
  <c r="H90" i="13"/>
  <c r="H82" i="13"/>
  <c r="H81" i="13"/>
  <c r="H73" i="13"/>
  <c r="H155" i="14"/>
  <c r="H145" i="14"/>
  <c r="H144" i="14"/>
  <c r="H137" i="14"/>
  <c r="H136" i="14"/>
  <c r="H128" i="14"/>
  <c r="H118" i="14"/>
  <c r="H117" i="14"/>
  <c r="H103" i="14"/>
  <c r="H96" i="14"/>
  <c r="H91" i="14"/>
  <c r="H90" i="14"/>
  <c r="H153" i="15"/>
  <c r="H152" i="15"/>
  <c r="H137" i="15"/>
  <c r="H136" i="15"/>
  <c r="H130" i="15"/>
  <c r="H110" i="15"/>
  <c r="H104" i="15"/>
  <c r="H103" i="15"/>
  <c r="H89" i="15"/>
  <c r="H82" i="15"/>
  <c r="H77" i="15"/>
  <c r="H76" i="15"/>
  <c r="H146" i="16"/>
  <c r="H138" i="16"/>
  <c r="H132" i="16"/>
  <c r="H111" i="16"/>
  <c r="H99" i="16"/>
  <c r="H84" i="16"/>
  <c r="H78" i="16"/>
  <c r="H155" i="17"/>
  <c r="H154" i="17"/>
  <c r="H147" i="17"/>
  <c r="H146" i="17"/>
  <c r="H133" i="17"/>
  <c r="H127" i="17"/>
  <c r="H126" i="17"/>
  <c r="H121" i="17"/>
  <c r="H106" i="17"/>
  <c r="H100" i="17"/>
  <c r="H94" i="17"/>
  <c r="H93" i="17"/>
  <c r="H84" i="17"/>
  <c r="H76" i="17"/>
  <c r="H147" i="18"/>
  <c r="H130" i="18"/>
  <c r="H121" i="18"/>
  <c r="H113" i="18"/>
  <c r="H112" i="18"/>
  <c r="H103" i="18"/>
  <c r="H95" i="18"/>
  <c r="H86" i="18"/>
  <c r="H151" i="19"/>
  <c r="H150" i="19"/>
  <c r="H143" i="19"/>
  <c r="H142" i="19"/>
  <c r="H141" i="19"/>
  <c r="H140" i="19"/>
  <c r="H132" i="19"/>
  <c r="H115" i="19"/>
  <c r="H108" i="19"/>
  <c r="H103" i="19"/>
  <c r="H102" i="19"/>
  <c r="H82" i="19"/>
  <c r="H81" i="19"/>
  <c r="H75" i="19"/>
  <c r="H130" i="20"/>
  <c r="H124" i="20"/>
  <c r="H110" i="20"/>
  <c r="H104" i="20"/>
  <c r="H103" i="20"/>
  <c r="H98" i="20"/>
  <c r="H97" i="20"/>
  <c r="H83" i="20"/>
  <c r="H77" i="20"/>
  <c r="H76" i="20"/>
  <c r="H154" i="21"/>
  <c r="H153" i="21"/>
  <c r="H132" i="21"/>
  <c r="H99" i="21"/>
  <c r="H93" i="21"/>
  <c r="H92" i="21"/>
  <c r="H155" i="22"/>
  <c r="H154" i="22"/>
  <c r="H149" i="22"/>
  <c r="H136" i="22"/>
  <c r="H130" i="22"/>
  <c r="H129" i="22"/>
  <c r="H124" i="22"/>
  <c r="H123" i="22"/>
  <c r="H115" i="22"/>
  <c r="H114" i="22"/>
  <c r="H106" i="22"/>
  <c r="H97" i="22"/>
  <c r="H96" i="22"/>
  <c r="H88" i="22"/>
  <c r="H79" i="22"/>
  <c r="H78" i="22"/>
  <c r="H153" i="23"/>
  <c r="H152" i="23"/>
  <c r="H142" i="23"/>
  <c r="H134" i="23"/>
  <c r="H133" i="23"/>
  <c r="H124" i="23"/>
  <c r="H116" i="23"/>
  <c r="H115" i="23"/>
  <c r="H107" i="23"/>
  <c r="H106" i="23"/>
  <c r="H97" i="23"/>
  <c r="H89" i="23"/>
  <c r="H88" i="23"/>
  <c r="H80" i="23"/>
  <c r="H79" i="23"/>
  <c r="H154" i="24"/>
  <c r="H153" i="24"/>
  <c r="H146" i="24"/>
  <c r="H134" i="24"/>
  <c r="H126" i="24"/>
  <c r="H117" i="24"/>
  <c r="H116" i="24"/>
  <c r="H108" i="24"/>
  <c r="H103" i="24"/>
  <c r="H102" i="24"/>
  <c r="H88" i="24"/>
  <c r="H82" i="24"/>
  <c r="H130" i="25"/>
  <c r="H124" i="25"/>
  <c r="H110" i="25"/>
  <c r="H104" i="25"/>
  <c r="H103" i="25"/>
  <c r="H97" i="25"/>
  <c r="H77" i="25"/>
  <c r="H154" i="26"/>
  <c r="H153" i="26"/>
  <c r="H98" i="26"/>
  <c r="H93" i="26"/>
  <c r="H92" i="26"/>
  <c r="H155" i="27"/>
  <c r="H154" i="27"/>
  <c r="H141" i="27"/>
  <c r="H133" i="27"/>
  <c r="H132" i="27"/>
  <c r="H115" i="27"/>
  <c r="H106" i="27"/>
  <c r="H97" i="27"/>
  <c r="H96" i="27"/>
  <c r="H88" i="27"/>
  <c r="H79" i="27"/>
  <c r="H78" i="27"/>
  <c r="H153" i="28"/>
  <c r="H152" i="28"/>
  <c r="H142" i="28"/>
  <c r="H134" i="28"/>
  <c r="H133" i="28"/>
  <c r="H116" i="28"/>
  <c r="H115" i="28"/>
  <c r="H106" i="28"/>
  <c r="H97" i="28"/>
  <c r="H79" i="28"/>
  <c r="H153" i="29"/>
  <c r="H135" i="29"/>
  <c r="H134" i="29"/>
  <c r="H116" i="29"/>
  <c r="H108" i="29"/>
  <c r="H81" i="29"/>
  <c r="H80" i="29"/>
  <c r="H155" i="30"/>
  <c r="H154" i="30"/>
  <c r="H153" i="30"/>
  <c r="H145" i="30"/>
  <c r="H144" i="30"/>
  <c r="H136" i="30"/>
  <c r="H119" i="30"/>
  <c r="H118" i="30"/>
  <c r="H110" i="30"/>
  <c r="H101" i="30"/>
  <c r="H100" i="30"/>
  <c r="H92" i="30"/>
  <c r="H83" i="30"/>
  <c r="H82" i="30"/>
  <c r="H74" i="30"/>
  <c r="H73" i="30"/>
  <c r="H129" i="31"/>
  <c r="H110" i="31"/>
  <c r="H102" i="31"/>
  <c r="H93" i="31"/>
  <c r="H84" i="31"/>
  <c r="H149" i="32"/>
  <c r="H136" i="32"/>
  <c r="H127" i="32"/>
  <c r="H118" i="32"/>
  <c r="H109" i="32"/>
  <c r="H91" i="32"/>
  <c r="H82" i="32"/>
  <c r="H74" i="32"/>
  <c r="H73" i="32"/>
  <c r="H322" i="33"/>
  <c r="H310" i="33"/>
  <c r="H300" i="33"/>
  <c r="H285" i="33"/>
  <c r="H279" i="33"/>
  <c r="H255" i="33"/>
  <c r="H165" i="33"/>
  <c r="H305" i="34"/>
  <c r="H289" i="34"/>
  <c r="H271" i="34"/>
  <c r="H263" i="34"/>
  <c r="H239" i="34"/>
  <c r="H238" i="34"/>
  <c r="H218" i="34"/>
  <c r="H176" i="34"/>
  <c r="H175" i="34"/>
  <c r="H316" i="1"/>
  <c r="H277" i="1"/>
  <c r="H276" i="1"/>
  <c r="H256" i="1"/>
  <c r="H255" i="1"/>
  <c r="H235" i="1"/>
  <c r="H196" i="1"/>
  <c r="H195" i="1"/>
  <c r="H175" i="1"/>
  <c r="H174" i="1"/>
  <c r="H282" i="2"/>
  <c r="H281" i="2"/>
  <c r="H228" i="2"/>
  <c r="H227" i="2"/>
  <c r="H207" i="2"/>
  <c r="H180" i="2"/>
  <c r="H308" i="3"/>
  <c r="H307" i="3"/>
  <c r="H281" i="3"/>
  <c r="H280" i="3"/>
  <c r="H254" i="3"/>
  <c r="H233" i="3"/>
  <c r="H200" i="3"/>
  <c r="H199" i="3"/>
  <c r="H307" i="4"/>
  <c r="H306" i="4"/>
  <c r="H286" i="4"/>
  <c r="H274" i="4"/>
  <c r="H273" i="4"/>
  <c r="H259" i="4"/>
  <c r="H258" i="4"/>
  <c r="H241" i="4"/>
  <c r="H240" i="4"/>
  <c r="H214" i="4"/>
  <c r="H213" i="4"/>
  <c r="H196" i="4"/>
  <c r="H195" i="4"/>
  <c r="H187" i="4"/>
  <c r="H186" i="4"/>
  <c r="H302" i="5"/>
  <c r="H275" i="5"/>
  <c r="H203" i="5"/>
  <c r="H195" i="5"/>
  <c r="H194" i="5"/>
  <c r="H320" i="6"/>
  <c r="H319" i="6"/>
  <c r="H293" i="6"/>
  <c r="H292" i="6"/>
  <c r="H266" i="6"/>
  <c r="H265" i="6"/>
  <c r="H239" i="6"/>
  <c r="H238" i="6"/>
  <c r="H221" i="6"/>
  <c r="H220" i="6"/>
  <c r="H274" i="7"/>
  <c r="H246" i="7"/>
  <c r="H229" i="7"/>
  <c r="H228" i="7"/>
  <c r="H211" i="7"/>
  <c r="H210" i="7"/>
  <c r="H175" i="7"/>
  <c r="H174" i="7"/>
  <c r="H309" i="8"/>
  <c r="H308" i="8"/>
  <c r="H291" i="8"/>
  <c r="H290" i="8"/>
  <c r="H273" i="8"/>
  <c r="H200" i="8"/>
  <c r="H195" i="33"/>
  <c r="H194" i="33"/>
  <c r="H180" i="33"/>
  <c r="H323" i="34"/>
  <c r="H321" i="34"/>
  <c r="H311" i="34"/>
  <c r="H310" i="34"/>
  <c r="H307" i="34"/>
  <c r="H296" i="34"/>
  <c r="H295" i="34"/>
  <c r="H287" i="34"/>
  <c r="H286" i="34"/>
  <c r="H278" i="34"/>
  <c r="H277" i="34"/>
  <c r="H269" i="34"/>
  <c r="H268" i="34"/>
  <c r="H258" i="34"/>
  <c r="H245" i="34"/>
  <c r="H236" i="34"/>
  <c r="H227" i="34"/>
  <c r="H222" i="34"/>
  <c r="H209" i="34"/>
  <c r="H203" i="34"/>
  <c r="H202" i="34"/>
  <c r="H199" i="34"/>
  <c r="H194" i="34"/>
  <c r="H193" i="34"/>
  <c r="H188" i="34"/>
  <c r="H187" i="34"/>
  <c r="H173" i="34"/>
  <c r="H166" i="34"/>
  <c r="H322" i="1"/>
  <c r="H321" i="1"/>
  <c r="H307" i="1"/>
  <c r="H301" i="1"/>
  <c r="H300" i="1"/>
  <c r="H295" i="1"/>
  <c r="H294" i="1"/>
  <c r="H280" i="1"/>
  <c r="H274" i="1"/>
  <c r="H273" i="1"/>
  <c r="H268" i="1"/>
  <c r="H267" i="1"/>
  <c r="H253" i="1"/>
  <c r="H247" i="1"/>
  <c r="H246" i="1"/>
  <c r="H241" i="1"/>
  <c r="H240" i="1"/>
  <c r="H226" i="1"/>
  <c r="H220" i="1"/>
  <c r="H219" i="1"/>
  <c r="H214" i="1"/>
  <c r="H213" i="1"/>
  <c r="H199" i="1"/>
  <c r="H193" i="1"/>
  <c r="H192" i="1"/>
  <c r="H187" i="1"/>
  <c r="H186" i="1"/>
  <c r="H172" i="1"/>
  <c r="H166" i="1"/>
  <c r="H165" i="1"/>
  <c r="H321" i="2"/>
  <c r="H320" i="2"/>
  <c r="H300" i="2"/>
  <c r="H293" i="2"/>
  <c r="H279" i="2"/>
  <c r="H273" i="2"/>
  <c r="H267" i="2"/>
  <c r="H266" i="2"/>
  <c r="H252" i="2"/>
  <c r="H246" i="2"/>
  <c r="H240" i="2"/>
  <c r="H239" i="2"/>
  <c r="H219" i="2"/>
  <c r="H218" i="2"/>
  <c r="H213" i="2"/>
  <c r="H171" i="2"/>
  <c r="H165" i="2"/>
  <c r="H320" i="3"/>
  <c r="H319" i="3"/>
  <c r="H305" i="3"/>
  <c r="H299" i="3"/>
  <c r="H298" i="3"/>
  <c r="H278" i="3"/>
  <c r="H271" i="3"/>
  <c r="H266" i="3"/>
  <c r="H265" i="3"/>
  <c r="H251" i="3"/>
  <c r="H244" i="3"/>
  <c r="H239" i="3"/>
  <c r="H238" i="3"/>
  <c r="H218" i="3"/>
  <c r="H217" i="3"/>
  <c r="H211" i="3"/>
  <c r="H184" i="3"/>
  <c r="H164" i="3"/>
  <c r="H163" i="3"/>
  <c r="H319" i="4"/>
  <c r="H318" i="4"/>
  <c r="H304" i="4"/>
  <c r="H298" i="4"/>
  <c r="H297" i="4"/>
  <c r="H292" i="4"/>
  <c r="H291" i="4"/>
  <c r="H277" i="4"/>
  <c r="H271" i="4"/>
  <c r="H270" i="4"/>
  <c r="H265" i="4"/>
  <c r="H264" i="4"/>
  <c r="H256" i="4"/>
  <c r="H255" i="4"/>
  <c r="H247" i="4"/>
  <c r="H246" i="4"/>
  <c r="H238" i="4"/>
  <c r="H237" i="4"/>
  <c r="H229" i="4"/>
  <c r="H228" i="4"/>
  <c r="H220" i="4"/>
  <c r="H219" i="4"/>
  <c r="H211" i="4"/>
  <c r="H210" i="4"/>
  <c r="H202" i="4"/>
  <c r="H193" i="4"/>
  <c r="H192" i="4"/>
  <c r="H184" i="4"/>
  <c r="H183" i="4"/>
  <c r="H175" i="4"/>
  <c r="H174" i="4"/>
  <c r="H165" i="4"/>
  <c r="H317" i="5"/>
  <c r="H309" i="5"/>
  <c r="H308" i="5"/>
  <c r="H300" i="5"/>
  <c r="H291" i="5"/>
  <c r="H290" i="5"/>
  <c r="H281" i="5"/>
  <c r="H264" i="5"/>
  <c r="H255" i="5"/>
  <c r="H254" i="5"/>
  <c r="H246" i="5"/>
  <c r="H237" i="5"/>
  <c r="H236" i="5"/>
  <c r="H228" i="5"/>
  <c r="H219" i="5"/>
  <c r="H218" i="5"/>
  <c r="H210" i="5"/>
  <c r="H200" i="5"/>
  <c r="H183" i="5"/>
  <c r="H165" i="5"/>
  <c r="H164" i="5"/>
  <c r="H317" i="6"/>
  <c r="H316" i="6"/>
  <c r="H308" i="6"/>
  <c r="H307" i="6"/>
  <c r="H298" i="6"/>
  <c r="H290" i="6"/>
  <c r="H289" i="6"/>
  <c r="H281" i="6"/>
  <c r="H280" i="6"/>
  <c r="H272" i="6"/>
  <c r="H271" i="6"/>
  <c r="H263" i="6"/>
  <c r="H254" i="6"/>
  <c r="H245" i="6"/>
  <c r="H244" i="6"/>
  <c r="H236" i="6"/>
  <c r="H235" i="6"/>
  <c r="H227" i="6"/>
  <c r="H226" i="6"/>
  <c r="H218" i="6"/>
  <c r="H217" i="6"/>
  <c r="H209" i="6"/>
  <c r="H208" i="6"/>
  <c r="H200" i="6"/>
  <c r="H199" i="6"/>
  <c r="H191" i="6"/>
  <c r="H190" i="6"/>
  <c r="H181" i="6"/>
  <c r="H173" i="6"/>
  <c r="H172" i="6"/>
  <c r="H164" i="6"/>
  <c r="H163" i="6"/>
  <c r="H316" i="7"/>
  <c r="H315" i="7"/>
  <c r="H306" i="7"/>
  <c r="H298" i="7"/>
  <c r="H297" i="7"/>
  <c r="H289" i="7"/>
  <c r="H288" i="7"/>
  <c r="H280" i="7"/>
  <c r="H279" i="7"/>
  <c r="H270" i="7"/>
  <c r="H262" i="7"/>
  <c r="H252" i="7"/>
  <c r="H244" i="7"/>
  <c r="H243" i="7"/>
  <c r="H235" i="7"/>
  <c r="H234" i="7"/>
  <c r="H226" i="7"/>
  <c r="H217" i="7"/>
  <c r="H216" i="7"/>
  <c r="H208" i="7"/>
  <c r="H207" i="7"/>
  <c r="H199" i="7"/>
  <c r="H198" i="7"/>
  <c r="H181" i="7"/>
  <c r="H180" i="7"/>
  <c r="H172" i="7"/>
  <c r="H171" i="7"/>
  <c r="H163" i="7"/>
  <c r="H323" i="8"/>
  <c r="H315" i="8"/>
  <c r="H314" i="8"/>
  <c r="H306" i="8"/>
  <c r="H305" i="8"/>
  <c r="H297" i="8"/>
  <c r="H296" i="8"/>
  <c r="H288" i="8"/>
  <c r="H279" i="8"/>
  <c r="H278" i="8"/>
  <c r="H270" i="8"/>
  <c r="H269" i="8"/>
  <c r="H260" i="8"/>
  <c r="H252" i="8"/>
  <c r="H251" i="8"/>
  <c r="H243" i="8"/>
  <c r="H242" i="8"/>
  <c r="H234" i="8"/>
  <c r="H233" i="8"/>
  <c r="H225" i="8"/>
  <c r="H216" i="8"/>
  <c r="H215" i="8"/>
  <c r="H207" i="8"/>
  <c r="H206" i="8"/>
  <c r="H197" i="8"/>
  <c r="H189" i="8"/>
  <c r="H180" i="8"/>
  <c r="H179" i="8"/>
  <c r="H171" i="8"/>
  <c r="H170" i="8"/>
  <c r="H323" i="9"/>
  <c r="H322" i="9"/>
  <c r="H314" i="9"/>
  <c r="H313" i="9"/>
  <c r="H305" i="9"/>
  <c r="H304" i="9"/>
  <c r="H296" i="9"/>
  <c r="H295" i="9"/>
  <c r="H286" i="9"/>
  <c r="H278" i="9"/>
  <c r="H277" i="9"/>
  <c r="H269" i="9"/>
  <c r="H268" i="9"/>
  <c r="H260" i="9"/>
  <c r="H259" i="9"/>
  <c r="H251" i="9"/>
  <c r="H250" i="9"/>
  <c r="H242" i="9"/>
  <c r="H241" i="9"/>
  <c r="H233" i="9"/>
  <c r="H232" i="9"/>
  <c r="H224" i="9"/>
  <c r="H223" i="9"/>
  <c r="H215" i="9"/>
  <c r="H214" i="9"/>
  <c r="H206" i="9"/>
  <c r="H205" i="9"/>
  <c r="H197" i="9"/>
  <c r="H188" i="9"/>
  <c r="H187" i="9"/>
  <c r="H179" i="9"/>
  <c r="H178" i="9"/>
  <c r="H170" i="9"/>
  <c r="H169" i="9"/>
  <c r="H322" i="10"/>
  <c r="H321" i="10"/>
  <c r="H312" i="10"/>
  <c r="H304" i="10"/>
  <c r="H295" i="10"/>
  <c r="H294" i="10"/>
  <c r="H286" i="10"/>
  <c r="H285" i="10"/>
  <c r="H277" i="10"/>
  <c r="H268" i="10"/>
  <c r="H267" i="10"/>
  <c r="H259" i="10"/>
  <c r="H258" i="10"/>
  <c r="H250" i="10"/>
  <c r="H241" i="10"/>
  <c r="H240" i="10"/>
  <c r="H231" i="10"/>
  <c r="H223" i="10"/>
  <c r="H222" i="10"/>
  <c r="H214" i="10"/>
  <c r="H213" i="10"/>
  <c r="H204" i="10"/>
  <c r="H177" i="10"/>
  <c r="H171" i="10"/>
  <c r="H170" i="10"/>
  <c r="H165" i="10"/>
  <c r="H164" i="10"/>
  <c r="H311" i="11"/>
  <c r="H305" i="11"/>
  <c r="H304" i="11"/>
  <c r="H299" i="11"/>
  <c r="H298" i="11"/>
  <c r="H278" i="11"/>
  <c r="H277" i="11"/>
  <c r="H271" i="11"/>
  <c r="H257" i="11"/>
  <c r="H251" i="11"/>
  <c r="H250" i="11"/>
  <c r="H230" i="11"/>
  <c r="H224" i="11"/>
  <c r="H223" i="11"/>
  <c r="H218" i="11"/>
  <c r="H217" i="11"/>
  <c r="H203" i="11"/>
  <c r="H197" i="11"/>
  <c r="H196" i="11"/>
  <c r="H170" i="11"/>
  <c r="H169" i="11"/>
  <c r="H164" i="11"/>
  <c r="H310" i="12"/>
  <c r="H304" i="12"/>
  <c r="H303" i="12"/>
  <c r="H298" i="12"/>
  <c r="H283" i="12"/>
  <c r="H277" i="12"/>
  <c r="H271" i="12"/>
  <c r="H270" i="12"/>
  <c r="H256" i="12"/>
  <c r="H250" i="12"/>
  <c r="H249" i="12"/>
  <c r="H244" i="12"/>
  <c r="H243" i="12"/>
  <c r="H229" i="12"/>
  <c r="H223" i="12"/>
  <c r="H222" i="12"/>
  <c r="H216" i="12"/>
  <c r="H196" i="12"/>
  <c r="H195" i="12"/>
  <c r="H189" i="12"/>
  <c r="H175" i="12"/>
  <c r="H168" i="12"/>
  <c r="H323" i="13"/>
  <c r="H309" i="13"/>
  <c r="H303" i="13"/>
  <c r="H302" i="13"/>
  <c r="H297" i="13"/>
  <c r="H296" i="13"/>
  <c r="H275" i="13"/>
  <c r="H270" i="13"/>
  <c r="H269" i="13"/>
  <c r="H255" i="13"/>
  <c r="H249" i="13"/>
  <c r="H243" i="13"/>
  <c r="H242" i="13"/>
  <c r="H228" i="13"/>
  <c r="H222" i="13"/>
  <c r="H221" i="13"/>
  <c r="H216" i="13"/>
  <c r="H215" i="13"/>
  <c r="H201" i="13"/>
  <c r="H195" i="13"/>
  <c r="H194" i="13"/>
  <c r="H189" i="13"/>
  <c r="H188" i="13"/>
  <c r="H174" i="13"/>
  <c r="H168" i="13"/>
  <c r="H323" i="14"/>
  <c r="H322" i="14"/>
  <c r="H308" i="14"/>
  <c r="H302" i="14"/>
  <c r="H301" i="14"/>
  <c r="H296" i="14"/>
  <c r="H295" i="14"/>
  <c r="H278" i="14"/>
  <c r="H260" i="14"/>
  <c r="H251" i="14"/>
  <c r="H242" i="14"/>
  <c r="H233" i="14"/>
  <c r="H215" i="14"/>
  <c r="H206" i="14"/>
  <c r="H197" i="14"/>
  <c r="H179" i="14"/>
  <c r="H322" i="15"/>
  <c r="H313" i="15"/>
  <c r="H304" i="15"/>
  <c r="H295" i="15"/>
  <c r="H286" i="15"/>
  <c r="H277" i="15"/>
  <c r="H268" i="15"/>
  <c r="H259" i="15"/>
  <c r="H250" i="15"/>
  <c r="H241" i="15"/>
  <c r="H232" i="15"/>
  <c r="H223" i="15"/>
  <c r="H214" i="15"/>
  <c r="H205" i="15"/>
  <c r="H196" i="15"/>
  <c r="H187" i="15"/>
  <c r="H178" i="15"/>
  <c r="H169" i="15"/>
  <c r="H321" i="16"/>
  <c r="H312" i="16"/>
  <c r="H303" i="16"/>
  <c r="H294" i="16"/>
  <c r="H284" i="16"/>
  <c r="H283" i="16"/>
  <c r="H278" i="16"/>
  <c r="H272" i="16"/>
  <c r="H257" i="16"/>
  <c r="H256" i="16"/>
  <c r="H251" i="16"/>
  <c r="H245" i="16"/>
  <c r="H230" i="16"/>
  <c r="H229" i="16"/>
  <c r="H218" i="16"/>
  <c r="H203" i="16"/>
  <c r="H197" i="16"/>
  <c r="H191" i="16"/>
  <c r="H176" i="16"/>
  <c r="H175" i="16"/>
  <c r="H170" i="16"/>
  <c r="H310" i="17"/>
  <c r="H309" i="17"/>
  <c r="H304" i="17"/>
  <c r="H298" i="17"/>
  <c r="H283" i="17"/>
  <c r="H282" i="17"/>
  <c r="H277" i="17"/>
  <c r="H271" i="17"/>
  <c r="H256" i="17"/>
  <c r="H255" i="17"/>
  <c r="H250" i="17"/>
  <c r="H244" i="17"/>
  <c r="H229" i="17"/>
  <c r="H228" i="17"/>
  <c r="H223" i="17"/>
  <c r="H202" i="17"/>
  <c r="H196" i="17"/>
  <c r="H190" i="17"/>
  <c r="H175" i="17"/>
  <c r="H174" i="17"/>
  <c r="H163" i="17"/>
  <c r="H309" i="18"/>
  <c r="H308" i="18"/>
  <c r="H303" i="18"/>
  <c r="H281" i="18"/>
  <c r="H255" i="18"/>
  <c r="H254" i="18"/>
  <c r="H249" i="18"/>
  <c r="H243" i="18"/>
  <c r="H242" i="18"/>
  <c r="H323" i="19"/>
  <c r="H322" i="19"/>
  <c r="H269" i="19"/>
  <c r="H268" i="19"/>
  <c r="H257" i="19"/>
  <c r="H256" i="19"/>
  <c r="H229" i="19"/>
  <c r="H194" i="19"/>
  <c r="H193" i="19"/>
  <c r="H185" i="19"/>
  <c r="H184" i="19"/>
  <c r="H310" i="20"/>
  <c r="H309" i="20"/>
  <c r="H283" i="20"/>
  <c r="H282" i="20"/>
  <c r="H256" i="20"/>
  <c r="H255" i="20"/>
  <c r="H229" i="20"/>
  <c r="H228" i="20"/>
  <c r="H211" i="20"/>
  <c r="H210" i="20"/>
  <c r="H184" i="20"/>
  <c r="H183" i="20"/>
  <c r="H318" i="21"/>
  <c r="H317" i="21"/>
  <c r="H300" i="21"/>
  <c r="H255" i="21"/>
  <c r="H254" i="21"/>
  <c r="H237" i="21"/>
  <c r="H236" i="21"/>
  <c r="H219" i="21"/>
  <c r="H218" i="21"/>
  <c r="H200" i="21"/>
  <c r="H165" i="21"/>
  <c r="H306" i="22"/>
  <c r="H305" i="22"/>
  <c r="H285" i="22"/>
  <c r="H246" i="22"/>
  <c r="H245" i="22"/>
  <c r="H225" i="22"/>
  <c r="H204" i="22"/>
  <c r="H197" i="22"/>
  <c r="H177" i="22"/>
  <c r="H165" i="22"/>
  <c r="H305" i="23"/>
  <c r="H304" i="23"/>
  <c r="H278" i="23"/>
  <c r="H277" i="23"/>
  <c r="H257" i="23"/>
  <c r="H218" i="23"/>
  <c r="H217" i="23"/>
  <c r="H163" i="23"/>
  <c r="H301" i="24"/>
  <c r="H300" i="24"/>
  <c r="H283" i="24"/>
  <c r="H282" i="24"/>
  <c r="H216" i="18"/>
  <c r="H215" i="18"/>
  <c r="H210" i="18"/>
  <c r="H209" i="18"/>
  <c r="H180" i="18"/>
  <c r="H179" i="18"/>
  <c r="H165" i="18"/>
  <c r="H320" i="19"/>
  <c r="H319" i="19"/>
  <c r="H314" i="19"/>
  <c r="H313" i="19"/>
  <c r="H292" i="19"/>
  <c r="H286" i="19"/>
  <c r="H266" i="19"/>
  <c r="H254" i="19"/>
  <c r="H245" i="19"/>
  <c r="H244" i="19"/>
  <c r="H236" i="19"/>
  <c r="H235" i="19"/>
  <c r="H227" i="19"/>
  <c r="H226" i="19"/>
  <c r="H218" i="19"/>
  <c r="H217" i="19"/>
  <c r="H209" i="19"/>
  <c r="H208" i="19"/>
  <c r="H200" i="19"/>
  <c r="H199" i="19"/>
  <c r="H190" i="19"/>
  <c r="H181" i="19"/>
  <c r="H173" i="19"/>
  <c r="H172" i="19"/>
  <c r="H164" i="19"/>
  <c r="H163" i="19"/>
  <c r="H316" i="20"/>
  <c r="H315" i="20"/>
  <c r="H307" i="20"/>
  <c r="H306" i="20"/>
  <c r="H298" i="20"/>
  <c r="H297" i="20"/>
  <c r="H289" i="20"/>
  <c r="H288" i="20"/>
  <c r="H280" i="20"/>
  <c r="H279" i="20"/>
  <c r="H271" i="20"/>
  <c r="H270" i="20"/>
  <c r="H262" i="20"/>
  <c r="H261" i="20"/>
  <c r="H253" i="20"/>
  <c r="H252" i="20"/>
  <c r="H244" i="20"/>
  <c r="H243" i="20"/>
  <c r="H235" i="20"/>
  <c r="H234" i="20"/>
  <c r="H226" i="20"/>
  <c r="H225" i="20"/>
  <c r="H217" i="20"/>
  <c r="H216" i="20"/>
  <c r="H208" i="20"/>
  <c r="H207" i="20"/>
  <c r="H199" i="20"/>
  <c r="H198" i="20"/>
  <c r="H190" i="20"/>
  <c r="H189" i="20"/>
  <c r="H181" i="20"/>
  <c r="H180" i="20"/>
  <c r="H172" i="20"/>
  <c r="H171" i="20"/>
  <c r="H163" i="20"/>
  <c r="H323" i="21"/>
  <c r="H315" i="21"/>
  <c r="H314" i="21"/>
  <c r="H306" i="21"/>
  <c r="H305" i="21"/>
  <c r="H297" i="21"/>
  <c r="H296" i="21"/>
  <c r="H288" i="21"/>
  <c r="H279" i="21"/>
  <c r="H278" i="21"/>
  <c r="H270" i="21"/>
  <c r="H269" i="21"/>
  <c r="H260" i="21"/>
  <c r="H252" i="21"/>
  <c r="H251" i="21"/>
  <c r="H243" i="21"/>
  <c r="H242" i="21"/>
  <c r="H234" i="21"/>
  <c r="H233" i="21"/>
  <c r="H225" i="21"/>
  <c r="H215" i="21"/>
  <c r="H207" i="21"/>
  <c r="H206" i="21"/>
  <c r="H198" i="21"/>
  <c r="H184" i="21"/>
  <c r="H163" i="21"/>
  <c r="H323" i="22"/>
  <c r="H318" i="22"/>
  <c r="H317" i="22"/>
  <c r="H303" i="22"/>
  <c r="H297" i="22"/>
  <c r="H296" i="22"/>
  <c r="H291" i="22"/>
  <c r="H290" i="22"/>
  <c r="H270" i="22"/>
  <c r="H269" i="22"/>
  <c r="H264" i="22"/>
  <c r="H263" i="22"/>
  <c r="H249" i="22"/>
  <c r="H243" i="22"/>
  <c r="H242" i="22"/>
  <c r="H237" i="22"/>
  <c r="H236" i="22"/>
  <c r="H222" i="22"/>
  <c r="H216" i="22"/>
  <c r="H215" i="22"/>
  <c r="H210" i="22"/>
  <c r="H209" i="22"/>
  <c r="H195" i="22"/>
  <c r="H189" i="22"/>
  <c r="H188" i="22"/>
  <c r="H183" i="22"/>
  <c r="H168" i="22"/>
  <c r="H323" i="23"/>
  <c r="H322" i="23"/>
  <c r="H317" i="23"/>
  <c r="H316" i="23"/>
  <c r="H302" i="23"/>
  <c r="H296" i="23"/>
  <c r="H295" i="23"/>
  <c r="H290" i="23"/>
  <c r="H289" i="23"/>
  <c r="H275" i="23"/>
  <c r="H269" i="23"/>
  <c r="H268" i="23"/>
  <c r="H248" i="23"/>
  <c r="H242" i="23"/>
  <c r="H241" i="23"/>
  <c r="H236" i="23"/>
  <c r="H235" i="23"/>
  <c r="H221" i="23"/>
  <c r="H215" i="23"/>
  <c r="H214" i="23"/>
  <c r="H208" i="23"/>
  <c r="H194" i="23"/>
  <c r="H188" i="23"/>
  <c r="H187" i="23"/>
  <c r="H182" i="23"/>
  <c r="H181" i="23"/>
  <c r="H322" i="24"/>
  <c r="H321" i="24"/>
  <c r="H316" i="24"/>
  <c r="H315" i="24"/>
  <c r="H307" i="24"/>
  <c r="H306" i="24"/>
  <c r="H298" i="24"/>
  <c r="H297" i="24"/>
  <c r="H289" i="24"/>
  <c r="H280" i="24"/>
  <c r="H279" i="24"/>
  <c r="H271" i="24"/>
  <c r="H270" i="24"/>
  <c r="H252" i="24"/>
  <c r="H244" i="24"/>
  <c r="H243" i="24"/>
  <c r="H235" i="24"/>
  <c r="H226" i="24"/>
  <c r="H225" i="24"/>
  <c r="H216" i="24"/>
  <c r="H208" i="24"/>
  <c r="H207" i="24"/>
  <c r="H199" i="24"/>
  <c r="H190" i="24"/>
  <c r="H181" i="24"/>
  <c r="H180" i="24"/>
  <c r="H172" i="24"/>
  <c r="H171" i="24"/>
  <c r="H163" i="24"/>
  <c r="H323" i="25"/>
  <c r="H315" i="25"/>
  <c r="H314" i="25"/>
  <c r="H306" i="25"/>
  <c r="H305" i="25"/>
  <c r="H297" i="25"/>
  <c r="H296" i="25"/>
  <c r="H288" i="25"/>
  <c r="H279" i="25"/>
  <c r="H278" i="25"/>
  <c r="H269" i="25"/>
  <c r="H261" i="25"/>
  <c r="H260" i="25"/>
  <c r="H252" i="25"/>
  <c r="H251" i="25"/>
  <c r="H243" i="25"/>
  <c r="H234" i="25"/>
  <c r="H233" i="25"/>
  <c r="H225" i="25"/>
  <c r="H216" i="25"/>
  <c r="H215" i="25"/>
  <c r="H207" i="25"/>
  <c r="H206" i="25"/>
  <c r="H197" i="25"/>
  <c r="H180" i="25"/>
  <c r="H179" i="25"/>
  <c r="H171" i="25"/>
  <c r="H170" i="25"/>
  <c r="H323" i="26"/>
  <c r="H322" i="26"/>
  <c r="H314" i="26"/>
  <c r="H313" i="26"/>
  <c r="H305" i="26"/>
  <c r="H304" i="26"/>
  <c r="H296" i="26"/>
  <c r="H286" i="26"/>
  <c r="H278" i="26"/>
  <c r="H277" i="26"/>
  <c r="H268" i="26"/>
  <c r="H260" i="26"/>
  <c r="H259" i="26"/>
  <c r="H251" i="26"/>
  <c r="H250" i="26"/>
  <c r="H242" i="26"/>
  <c r="H241" i="26"/>
  <c r="H233" i="26"/>
  <c r="H223" i="26"/>
  <c r="H215" i="26"/>
  <c r="H206" i="26"/>
  <c r="H205" i="26"/>
  <c r="H187" i="26"/>
  <c r="H180" i="26"/>
  <c r="H179" i="26"/>
  <c r="H174" i="26"/>
  <c r="H173" i="26"/>
  <c r="H320" i="27"/>
  <c r="H314" i="27"/>
  <c r="H313" i="27"/>
  <c r="H308" i="27"/>
  <c r="H307" i="27"/>
  <c r="H293" i="27"/>
  <c r="H287" i="27"/>
  <c r="H286" i="27"/>
  <c r="H281" i="27"/>
  <c r="H280" i="27"/>
  <c r="H266" i="27"/>
  <c r="H260" i="27"/>
  <c r="H259" i="27"/>
  <c r="H254" i="27"/>
  <c r="H239" i="27"/>
  <c r="H233" i="27"/>
  <c r="H227" i="27"/>
  <c r="H226" i="27"/>
  <c r="H206" i="27"/>
  <c r="H200" i="27"/>
  <c r="H199" i="27"/>
  <c r="H185" i="27"/>
  <c r="H179" i="27"/>
  <c r="H178" i="27"/>
  <c r="H164" i="27"/>
  <c r="H163" i="27"/>
  <c r="H316" i="28"/>
  <c r="H315" i="28"/>
  <c r="H306" i="28"/>
  <c r="H298" i="28"/>
  <c r="H297" i="28"/>
  <c r="H289" i="28"/>
  <c r="H288" i="28"/>
  <c r="H280" i="28"/>
  <c r="H279" i="28"/>
  <c r="H271" i="28"/>
  <c r="H252" i="28"/>
  <c r="H243" i="28"/>
  <c r="H235" i="28"/>
  <c r="H234" i="28"/>
  <c r="H217" i="28"/>
  <c r="H216" i="28"/>
  <c r="H207" i="28"/>
  <c r="H199" i="28"/>
  <c r="H181" i="28"/>
  <c r="H180" i="28"/>
  <c r="H171" i="28"/>
  <c r="H163" i="28"/>
  <c r="H323" i="29"/>
  <c r="H315" i="29"/>
  <c r="H314" i="29"/>
  <c r="H306" i="29"/>
  <c r="H305" i="29"/>
  <c r="H296" i="29"/>
  <c r="H288" i="29"/>
  <c r="H287" i="29"/>
  <c r="H279" i="29"/>
  <c r="H278" i="29"/>
  <c r="H270" i="29"/>
  <c r="H269" i="29"/>
  <c r="H260" i="29"/>
  <c r="H252" i="29"/>
  <c r="H251" i="29"/>
  <c r="H243" i="29"/>
  <c r="H242" i="29"/>
  <c r="H234" i="29"/>
  <c r="H233" i="29"/>
  <c r="H225" i="29"/>
  <c r="H224" i="29"/>
  <c r="H216" i="29"/>
  <c r="H215" i="29"/>
  <c r="H207" i="29"/>
  <c r="H206" i="29"/>
  <c r="H180" i="29"/>
  <c r="H179" i="29"/>
  <c r="H178" i="29"/>
  <c r="H172" i="29"/>
  <c r="H171" i="29"/>
  <c r="H165" i="29"/>
  <c r="H312" i="30"/>
  <c r="H305" i="30"/>
  <c r="H300" i="30"/>
  <c r="H299" i="30"/>
  <c r="H285" i="30"/>
  <c r="H276" i="30"/>
  <c r="H249" i="30"/>
  <c r="H240" i="30"/>
  <c r="H222" i="30"/>
  <c r="H213" i="30"/>
  <c r="H204" i="30"/>
  <c r="H195" i="30"/>
  <c r="H177" i="30"/>
  <c r="H168" i="30"/>
  <c r="H320" i="31"/>
  <c r="H311" i="31"/>
  <c r="H302" i="31"/>
  <c r="H275" i="31"/>
  <c r="H260" i="31"/>
  <c r="H259" i="31"/>
  <c r="H254" i="31"/>
  <c r="H206" i="31"/>
  <c r="H205" i="31"/>
  <c r="H181" i="31"/>
  <c r="H316" i="32"/>
  <c r="H315" i="32"/>
  <c r="H307" i="32"/>
  <c r="H306" i="32"/>
  <c r="H298" i="32"/>
  <c r="H288" i="32"/>
  <c r="H280" i="32"/>
  <c r="H262" i="32"/>
  <c r="H261" i="32"/>
  <c r="H252" i="32"/>
  <c r="H244" i="32"/>
  <c r="H243" i="32"/>
  <c r="H235" i="32"/>
  <c r="H226" i="32"/>
  <c r="H217" i="32"/>
  <c r="H216" i="32"/>
  <c r="H208" i="32"/>
  <c r="H207" i="32"/>
  <c r="H199" i="32"/>
  <c r="H198" i="32"/>
  <c r="H190" i="32"/>
  <c r="H189" i="32"/>
  <c r="H181" i="32"/>
  <c r="H180" i="32"/>
  <c r="H171" i="32"/>
  <c r="H170" i="32"/>
  <c r="H505" i="33"/>
  <c r="H496" i="33"/>
  <c r="H447" i="33"/>
  <c r="H439" i="33"/>
  <c r="H413" i="33"/>
  <c r="H371" i="33"/>
  <c r="H344" i="33"/>
  <c r="H545" i="34"/>
  <c r="H544" i="34"/>
  <c r="H546" i="33"/>
  <c r="H516" i="34"/>
  <c r="H513" i="34"/>
  <c r="H510" i="34"/>
  <c r="H507" i="34"/>
  <c r="H491" i="34"/>
  <c r="H490" i="34"/>
  <c r="H488" i="34"/>
  <c r="H487" i="34"/>
  <c r="H450" i="34"/>
  <c r="H440" i="34"/>
  <c r="H439" i="34"/>
  <c r="H413" i="34"/>
  <c r="H412" i="34"/>
  <c r="H386" i="34"/>
  <c r="H385" i="34"/>
  <c r="H350" i="34"/>
  <c r="H530" i="1"/>
  <c r="H529" i="1"/>
  <c r="H503" i="1"/>
  <c r="H502" i="1"/>
  <c r="H476" i="1"/>
  <c r="H475" i="1"/>
  <c r="H449" i="1"/>
  <c r="H448" i="1"/>
  <c r="H422" i="1"/>
  <c r="H421" i="1"/>
  <c r="H395" i="1"/>
  <c r="H394" i="1"/>
  <c r="H368" i="1"/>
  <c r="H367" i="1"/>
  <c r="H341" i="1"/>
  <c r="H340" i="1"/>
  <c r="H512" i="2"/>
  <c r="H511" i="2"/>
  <c r="H503" i="2"/>
  <c r="H502" i="2"/>
  <c r="H458" i="2"/>
  <c r="H449" i="2"/>
  <c r="H404" i="2"/>
  <c r="H403" i="2"/>
  <c r="H386" i="2"/>
  <c r="H385" i="2"/>
  <c r="H525" i="3"/>
  <c r="H504" i="3"/>
  <c r="H465" i="3"/>
  <c r="H464" i="3"/>
  <c r="H411" i="3"/>
  <c r="H410" i="3"/>
  <c r="H396" i="3"/>
  <c r="H383" i="3"/>
  <c r="H363" i="3"/>
  <c r="H546" i="4"/>
  <c r="H545" i="4"/>
  <c r="H492" i="4"/>
  <c r="H491" i="4"/>
  <c r="H471" i="4"/>
  <c r="H470" i="4"/>
  <c r="H444" i="4"/>
  <c r="H443" i="4"/>
  <c r="H417" i="4"/>
  <c r="H416" i="4"/>
  <c r="H396" i="4"/>
  <c r="H363" i="4"/>
  <c r="H362" i="4"/>
  <c r="H474" i="34"/>
  <c r="H471" i="34"/>
  <c r="H468" i="34"/>
  <c r="H341" i="33"/>
  <c r="H542" i="34"/>
  <c r="H541" i="34"/>
  <c r="H539" i="34"/>
  <c r="H538" i="34"/>
  <c r="H534" i="34"/>
  <c r="H531" i="34"/>
  <c r="H528" i="34"/>
  <c r="H525" i="34"/>
  <c r="H522" i="34"/>
  <c r="H503" i="34"/>
  <c r="H502" i="34"/>
  <c r="H500" i="34"/>
  <c r="H499" i="34"/>
  <c r="H495" i="34"/>
  <c r="H485" i="34"/>
  <c r="H484" i="34"/>
  <c r="H482" i="34"/>
  <c r="H481" i="34"/>
  <c r="H464" i="34"/>
  <c r="H463" i="34"/>
  <c r="H461" i="34"/>
  <c r="H460" i="34"/>
  <c r="H456" i="34"/>
  <c r="H446" i="34"/>
  <c r="H445" i="34"/>
  <c r="H437" i="34"/>
  <c r="H436" i="34"/>
  <c r="H428" i="34"/>
  <c r="H427" i="34"/>
  <c r="H419" i="34"/>
  <c r="H418" i="34"/>
  <c r="H410" i="34"/>
  <c r="H409" i="34"/>
  <c r="H401" i="34"/>
  <c r="H400" i="34"/>
  <c r="H392" i="34"/>
  <c r="H391" i="34"/>
  <c r="H383" i="34"/>
  <c r="H382" i="34"/>
  <c r="H374" i="34"/>
  <c r="H373" i="34"/>
  <c r="H365" i="34"/>
  <c r="H364" i="34"/>
  <c r="H356" i="34"/>
  <c r="H355" i="34"/>
  <c r="H347" i="34"/>
  <c r="H346" i="34"/>
  <c r="H338" i="34"/>
  <c r="H337" i="34"/>
  <c r="H545" i="1"/>
  <c r="H544" i="1"/>
  <c r="H536" i="1"/>
  <c r="H535" i="1"/>
  <c r="H527" i="1"/>
  <c r="H526" i="1"/>
  <c r="H518" i="1"/>
  <c r="H517" i="1"/>
  <c r="H509" i="1"/>
  <c r="H508" i="1"/>
  <c r="H500" i="1"/>
  <c r="H499" i="1"/>
  <c r="H491" i="1"/>
  <c r="H490" i="1"/>
  <c r="H482" i="1"/>
  <c r="H481" i="1"/>
  <c r="H473" i="1"/>
  <c r="H472" i="1"/>
  <c r="H464" i="1"/>
  <c r="H463" i="1"/>
  <c r="H455" i="1"/>
  <c r="H454" i="1"/>
  <c r="H446" i="1"/>
  <c r="H445" i="1"/>
  <c r="H437" i="1"/>
  <c r="H436" i="1"/>
  <c r="H428" i="1"/>
  <c r="H427" i="1"/>
  <c r="H419" i="1"/>
  <c r="H418" i="1"/>
  <c r="H410" i="1"/>
  <c r="H409" i="1"/>
  <c r="H401" i="1"/>
  <c r="H400" i="1"/>
  <c r="H392" i="1"/>
  <c r="H391" i="1"/>
  <c r="H383" i="1"/>
  <c r="H382" i="1"/>
  <c r="H374" i="1"/>
  <c r="H373" i="1"/>
  <c r="H365" i="1"/>
  <c r="H364" i="1"/>
  <c r="H356" i="1"/>
  <c r="H355" i="1"/>
  <c r="H347" i="1"/>
  <c r="H346" i="1"/>
  <c r="H338" i="1"/>
  <c r="H337" i="1"/>
  <c r="H545" i="2"/>
  <c r="H536" i="2"/>
  <c r="H527" i="2"/>
  <c r="H518" i="2"/>
  <c r="H517" i="2"/>
  <c r="H508" i="2"/>
  <c r="H500" i="2"/>
  <c r="H499" i="2"/>
  <c r="H491" i="2"/>
  <c r="H490" i="2"/>
  <c r="H473" i="2"/>
  <c r="H472" i="2"/>
  <c r="H463" i="2"/>
  <c r="H455" i="2"/>
  <c r="H454" i="2"/>
  <c r="H445" i="2"/>
  <c r="H427" i="2"/>
  <c r="H419" i="2"/>
  <c r="H418" i="2"/>
  <c r="H401" i="2"/>
  <c r="H400" i="2"/>
  <c r="H391" i="2"/>
  <c r="H383" i="2"/>
  <c r="H373" i="2"/>
  <c r="H356" i="2"/>
  <c r="H347" i="2"/>
  <c r="H545" i="3"/>
  <c r="H544" i="3"/>
  <c r="H537" i="3"/>
  <c r="H536" i="3"/>
  <c r="H522" i="3"/>
  <c r="H516" i="3"/>
  <c r="H515" i="3"/>
  <c r="H509" i="3"/>
  <c r="H489" i="3"/>
  <c r="H488" i="3"/>
  <c r="H482" i="3"/>
  <c r="H468" i="3"/>
  <c r="H461" i="3"/>
  <c r="H441" i="3"/>
  <c r="H435" i="3"/>
  <c r="H429" i="3"/>
  <c r="H414" i="3"/>
  <c r="H408" i="3"/>
  <c r="H407" i="3"/>
  <c r="H401" i="3"/>
  <c r="H387" i="3"/>
  <c r="H381" i="3"/>
  <c r="H375" i="3"/>
  <c r="H360" i="3"/>
  <c r="H348" i="3"/>
  <c r="H347" i="3"/>
  <c r="H333" i="3"/>
  <c r="H543" i="4"/>
  <c r="H542" i="4"/>
  <c r="H537" i="4"/>
  <c r="H536" i="4"/>
  <c r="H522" i="4"/>
  <c r="H516" i="4"/>
  <c r="H515" i="4"/>
  <c r="H495" i="4"/>
  <c r="H489" i="4"/>
  <c r="H488" i="4"/>
  <c r="H483" i="4"/>
  <c r="H482" i="4"/>
  <c r="H468" i="4"/>
  <c r="H462" i="4"/>
  <c r="H461" i="4"/>
  <c r="H455" i="4"/>
  <c r="H441" i="4"/>
  <c r="H435" i="4"/>
  <c r="H434" i="4"/>
  <c r="H429" i="4"/>
  <c r="H428" i="4"/>
  <c r="H414" i="4"/>
  <c r="H408" i="4"/>
  <c r="H407" i="4"/>
  <c r="H402" i="4"/>
  <c r="H401" i="4"/>
  <c r="H387" i="4"/>
  <c r="H381" i="4"/>
  <c r="H380" i="4"/>
  <c r="H375" i="4"/>
  <c r="H374" i="4"/>
  <c r="H354" i="4"/>
  <c r="H348" i="4"/>
  <c r="H347" i="4"/>
  <c r="H333" i="4"/>
  <c r="H543" i="5"/>
  <c r="H542" i="5"/>
  <c r="H537" i="5"/>
  <c r="H536" i="5"/>
  <c r="H522" i="5"/>
  <c r="H516" i="5"/>
  <c r="H515" i="5"/>
  <c r="H498" i="5"/>
  <c r="H492" i="5"/>
  <c r="H470" i="5"/>
  <c r="H459" i="5"/>
  <c r="H444" i="5"/>
  <c r="H443" i="5"/>
  <c r="H417" i="5"/>
  <c r="H416" i="5"/>
  <c r="H411" i="5"/>
  <c r="H405" i="5"/>
  <c r="H384" i="5"/>
  <c r="H363" i="5"/>
  <c r="H357" i="5"/>
  <c r="H351" i="5"/>
  <c r="H335" i="5"/>
  <c r="H546" i="6"/>
  <c r="H540" i="6"/>
  <c r="H525" i="6"/>
  <c r="H519" i="6"/>
  <c r="H513" i="6"/>
  <c r="H498" i="6"/>
  <c r="H497" i="6"/>
  <c r="H489" i="6"/>
  <c r="H488" i="6"/>
  <c r="H480" i="6"/>
  <c r="H479" i="6"/>
  <c r="H473" i="6"/>
  <c r="H472" i="6"/>
  <c r="H458" i="6"/>
  <c r="H451" i="6"/>
  <c r="H446" i="6"/>
  <c r="H445" i="6"/>
  <c r="H431" i="6"/>
  <c r="H425" i="6"/>
  <c r="H424" i="6"/>
  <c r="H419" i="6"/>
  <c r="H418" i="6"/>
  <c r="H404" i="6"/>
  <c r="H398" i="6"/>
  <c r="H397" i="6"/>
  <c r="H392" i="6"/>
  <c r="H391" i="6"/>
  <c r="H377" i="6"/>
  <c r="H371" i="6"/>
  <c r="H365" i="6"/>
  <c r="H364" i="6"/>
  <c r="H350" i="6"/>
  <c r="H344" i="6"/>
  <c r="H338" i="6"/>
  <c r="H539" i="7"/>
  <c r="H533" i="7"/>
  <c r="H532" i="7"/>
  <c r="H527" i="7"/>
  <c r="H526" i="7"/>
  <c r="H512" i="7"/>
  <c r="H505" i="7"/>
  <c r="H500" i="7"/>
  <c r="H499" i="7"/>
  <c r="H485" i="7"/>
  <c r="H478" i="7"/>
  <c r="H473" i="7"/>
  <c r="H472" i="7"/>
  <c r="H458" i="7"/>
  <c r="H452" i="7"/>
  <c r="H445" i="7"/>
  <c r="H425" i="7"/>
  <c r="H419" i="7"/>
  <c r="H418" i="7"/>
  <c r="H404" i="7"/>
  <c r="H398" i="7"/>
  <c r="H397" i="7"/>
  <c r="H392" i="7"/>
  <c r="H391" i="7"/>
  <c r="H377" i="7"/>
  <c r="H371" i="7"/>
  <c r="H364" i="7"/>
  <c r="H350" i="7"/>
  <c r="H344" i="7"/>
  <c r="H337" i="7"/>
  <c r="H539" i="8"/>
  <c r="H533" i="8"/>
  <c r="H532" i="8"/>
  <c r="H527" i="8"/>
  <c r="H526" i="8"/>
  <c r="H512" i="8"/>
  <c r="H505" i="8"/>
  <c r="H500" i="8"/>
  <c r="H499" i="8"/>
  <c r="H485" i="8"/>
  <c r="H479" i="8"/>
  <c r="H478" i="8"/>
  <c r="H473" i="8"/>
  <c r="H472" i="8"/>
  <c r="H458" i="8"/>
  <c r="H452" i="8"/>
  <c r="H445" i="8"/>
  <c r="H437" i="8"/>
  <c r="H422" i="8"/>
  <c r="H389" i="8"/>
  <c r="H388" i="8"/>
  <c r="H362" i="8"/>
  <c r="H361" i="8"/>
  <c r="H518" i="9"/>
  <c r="H517" i="9"/>
  <c r="H497" i="9"/>
  <c r="H496" i="9"/>
  <c r="H476" i="9"/>
  <c r="H443" i="9"/>
  <c r="H442" i="9"/>
  <c r="H409" i="9"/>
  <c r="H395" i="9"/>
  <c r="H362" i="9"/>
  <c r="H361" i="9"/>
  <c r="H341" i="9"/>
  <c r="H497" i="10"/>
  <c r="H496" i="10"/>
  <c r="H464" i="10"/>
  <c r="H463" i="10"/>
  <c r="H449" i="10"/>
  <c r="H437" i="10"/>
  <c r="H407" i="10"/>
  <c r="H406" i="10"/>
  <c r="H389" i="10"/>
  <c r="H388" i="10"/>
  <c r="H362" i="10"/>
  <c r="H541" i="11"/>
  <c r="H520" i="11"/>
  <c r="H460" i="11"/>
  <c r="H459" i="11"/>
  <c r="H406" i="11"/>
  <c r="H405" i="11"/>
  <c r="H378" i="11"/>
  <c r="H358" i="11"/>
  <c r="H346" i="11"/>
  <c r="H433" i="8"/>
  <c r="H427" i="8"/>
  <c r="H413" i="8"/>
  <c r="H407" i="8"/>
  <c r="H406" i="8"/>
  <c r="H401" i="8"/>
  <c r="H400" i="8"/>
  <c r="H386" i="8"/>
  <c r="H374" i="8"/>
  <c r="H373" i="8"/>
  <c r="H347" i="8"/>
  <c r="H542" i="9"/>
  <c r="H541" i="9"/>
  <c r="H536" i="9"/>
  <c r="H535" i="9"/>
  <c r="H521" i="9"/>
  <c r="H515" i="9"/>
  <c r="H514" i="9"/>
  <c r="H509" i="9"/>
  <c r="H508" i="9"/>
  <c r="H494" i="9"/>
  <c r="H488" i="9"/>
  <c r="H487" i="9"/>
  <c r="H482" i="9"/>
  <c r="H481" i="9"/>
  <c r="H467" i="9"/>
  <c r="H461" i="9"/>
  <c r="H460" i="9"/>
  <c r="H455" i="9"/>
  <c r="H454" i="9"/>
  <c r="H440" i="9"/>
  <c r="H434" i="9"/>
  <c r="H433" i="9"/>
  <c r="H428" i="9"/>
  <c r="H427" i="9"/>
  <c r="H413" i="9"/>
  <c r="H407" i="9"/>
  <c r="H406" i="9"/>
  <c r="H401" i="9"/>
  <c r="H400" i="9"/>
  <c r="H386" i="9"/>
  <c r="H380" i="9"/>
  <c r="H379" i="9"/>
  <c r="H374" i="9"/>
  <c r="H373" i="9"/>
  <c r="H359" i="9"/>
  <c r="H353" i="9"/>
  <c r="H352" i="9"/>
  <c r="H347" i="9"/>
  <c r="H346" i="9"/>
  <c r="H332" i="9"/>
  <c r="H542" i="10"/>
  <c r="H541" i="10"/>
  <c r="H536" i="10"/>
  <c r="H535" i="10"/>
  <c r="H521" i="10"/>
  <c r="H515" i="10"/>
  <c r="H514" i="10"/>
  <c r="H509" i="10"/>
  <c r="H508" i="10"/>
  <c r="H494" i="10"/>
  <c r="H488" i="10"/>
  <c r="H487" i="10"/>
  <c r="H481" i="10"/>
  <c r="H460" i="10"/>
  <c r="H455" i="10"/>
  <c r="H454" i="10"/>
  <c r="H440" i="10"/>
  <c r="H433" i="10"/>
  <c r="H428" i="10"/>
  <c r="H427" i="10"/>
  <c r="H413" i="10"/>
  <c r="H412" i="10"/>
  <c r="H404" i="10"/>
  <c r="H395" i="10"/>
  <c r="H386" i="10"/>
  <c r="H385" i="10"/>
  <c r="H377" i="10"/>
  <c r="H376" i="10"/>
  <c r="H359" i="10"/>
  <c r="H358" i="10"/>
  <c r="H350" i="10"/>
  <c r="H341" i="10"/>
  <c r="H532" i="11"/>
  <c r="H526" i="11"/>
  <c r="H525" i="11"/>
  <c r="H511" i="11"/>
  <c r="H505" i="11"/>
  <c r="H504" i="11"/>
  <c r="H499" i="11"/>
  <c r="H498" i="11"/>
  <c r="H484" i="11"/>
  <c r="H472" i="11"/>
  <c r="H471" i="11"/>
  <c r="H450" i="11"/>
  <c r="H445" i="11"/>
  <c r="H444" i="11"/>
  <c r="H430" i="11"/>
  <c r="H424" i="11"/>
  <c r="H418" i="11"/>
  <c r="H417" i="11"/>
  <c r="H403" i="11"/>
  <c r="H397" i="11"/>
  <c r="H396" i="11"/>
  <c r="H391" i="11"/>
  <c r="H376" i="11"/>
  <c r="H364" i="11"/>
  <c r="H363" i="11"/>
  <c r="H343" i="11"/>
  <c r="H532" i="12"/>
  <c r="H525" i="12"/>
  <c r="H511" i="12"/>
  <c r="H505" i="12"/>
  <c r="H504" i="12"/>
  <c r="H499" i="12"/>
  <c r="H498" i="12"/>
  <c r="H484" i="12"/>
  <c r="H478" i="12"/>
  <c r="H477" i="12"/>
  <c r="H472" i="12"/>
  <c r="H471" i="12"/>
  <c r="H457" i="12"/>
  <c r="H450" i="12"/>
  <c r="H445" i="12"/>
  <c r="H444" i="12"/>
  <c r="H430" i="12"/>
  <c r="H424" i="12"/>
  <c r="H418" i="12"/>
  <c r="H417" i="12"/>
  <c r="H403" i="12"/>
  <c r="H397" i="12"/>
  <c r="H391" i="12"/>
  <c r="H376" i="12"/>
  <c r="H364" i="12"/>
  <c r="H363" i="12"/>
  <c r="H538" i="13"/>
  <c r="H532" i="13"/>
  <c r="H526" i="13"/>
  <c r="H525" i="13"/>
  <c r="H511" i="13"/>
  <c r="H505" i="13"/>
  <c r="H504" i="13"/>
  <c r="H499" i="13"/>
  <c r="H498" i="13"/>
  <c r="H484" i="13"/>
  <c r="H478" i="13"/>
  <c r="H477" i="13"/>
  <c r="H472" i="13"/>
  <c r="H471" i="13"/>
  <c r="H457" i="13"/>
  <c r="H451" i="13"/>
  <c r="H450" i="13"/>
  <c r="H445" i="13"/>
  <c r="H444" i="13"/>
  <c r="H430" i="13"/>
  <c r="H418" i="13"/>
  <c r="H417" i="13"/>
  <c r="H403" i="13"/>
  <c r="H397" i="13"/>
  <c r="H396" i="13"/>
  <c r="H391" i="13"/>
  <c r="H376" i="13"/>
  <c r="H369" i="13"/>
  <c r="H363" i="13"/>
  <c r="H343" i="13"/>
  <c r="H337" i="13"/>
  <c r="H532" i="14"/>
  <c r="H526" i="14"/>
  <c r="H511" i="14"/>
  <c r="H505" i="14"/>
  <c r="H504" i="14"/>
  <c r="H499" i="14"/>
  <c r="H498" i="14"/>
  <c r="H484" i="14"/>
  <c r="H478" i="14"/>
  <c r="H472" i="14"/>
  <c r="H471" i="14"/>
  <c r="H451" i="14"/>
  <c r="H450" i="14"/>
  <c r="H445" i="14"/>
  <c r="H444" i="14"/>
  <c r="H430" i="14"/>
  <c r="H418" i="14"/>
  <c r="H417" i="14"/>
  <c r="H403" i="14"/>
  <c r="H397" i="14"/>
  <c r="H396" i="14"/>
  <c r="H391" i="14"/>
  <c r="H364" i="14"/>
  <c r="H363" i="14"/>
  <c r="H538" i="15"/>
  <c r="H532" i="15"/>
  <c r="H531" i="15"/>
  <c r="H526" i="15"/>
  <c r="H525" i="15"/>
  <c r="H511" i="15"/>
  <c r="H505" i="15"/>
  <c r="H504" i="15"/>
  <c r="H499" i="15"/>
  <c r="H498" i="15"/>
  <c r="H484" i="15"/>
  <c r="H478" i="15"/>
  <c r="H477" i="15"/>
  <c r="H472" i="15"/>
  <c r="H471" i="15"/>
  <c r="H457" i="15"/>
  <c r="H451" i="15"/>
  <c r="H450" i="15"/>
  <c r="H445" i="15"/>
  <c r="H444" i="15"/>
  <c r="H430" i="15"/>
  <c r="H424" i="15"/>
  <c r="H423" i="15"/>
  <c r="H418" i="15"/>
  <c r="H417" i="15"/>
  <c r="H403" i="15"/>
  <c r="H397" i="15"/>
  <c r="H396" i="15"/>
  <c r="H391" i="15"/>
  <c r="H390" i="15"/>
  <c r="H532" i="16"/>
  <c r="H511" i="16"/>
  <c r="H472" i="16"/>
  <c r="H471" i="16"/>
  <c r="H450" i="16"/>
  <c r="H424" i="16"/>
  <c r="H423" i="16"/>
  <c r="H403" i="16"/>
  <c r="H369" i="16"/>
  <c r="H337" i="16"/>
  <c r="H526" i="17"/>
  <c r="H499" i="17"/>
  <c r="H472" i="17"/>
  <c r="H445" i="17"/>
  <c r="H418" i="17"/>
  <c r="H391" i="17"/>
  <c r="H337" i="17"/>
  <c r="H544" i="18"/>
  <c r="H535" i="18"/>
  <c r="H526" i="18"/>
  <c r="H517" i="18"/>
  <c r="H508" i="18"/>
  <c r="H499" i="18"/>
  <c r="H490" i="18"/>
  <c r="H481" i="18"/>
  <c r="H472" i="18"/>
  <c r="H463" i="18"/>
  <c r="H355" i="18"/>
  <c r="H526" i="19"/>
  <c r="H508" i="19"/>
  <c r="H499" i="19"/>
  <c r="H490" i="19"/>
  <c r="H481" i="19"/>
  <c r="H418" i="19"/>
  <c r="H538" i="20"/>
  <c r="H537" i="20"/>
  <c r="H505" i="20"/>
  <c r="H472" i="20"/>
  <c r="H457" i="20"/>
  <c r="H456" i="20"/>
  <c r="H424" i="20"/>
  <c r="H376" i="20"/>
  <c r="H375" i="20"/>
  <c r="H349" i="20"/>
  <c r="H348" i="20"/>
  <c r="H537" i="21"/>
  <c r="H526" i="21"/>
  <c r="H499" i="21"/>
  <c r="H484" i="21"/>
  <c r="H388" i="15"/>
  <c r="H387" i="15"/>
  <c r="H381" i="15"/>
  <c r="H361" i="15"/>
  <c r="H360" i="15"/>
  <c r="H355" i="15"/>
  <c r="H354" i="15"/>
  <c r="H340" i="15"/>
  <c r="H334" i="15"/>
  <c r="H333" i="15"/>
  <c r="H544" i="16"/>
  <c r="H543" i="16"/>
  <c r="H523" i="16"/>
  <c r="H522" i="16"/>
  <c r="H517" i="16"/>
  <c r="H516" i="16"/>
  <c r="H502" i="16"/>
  <c r="H496" i="16"/>
  <c r="H495" i="16"/>
  <c r="H490" i="16"/>
  <c r="H489" i="16"/>
  <c r="H475" i="16"/>
  <c r="H469" i="16"/>
  <c r="H468" i="16"/>
  <c r="H463" i="16"/>
  <c r="H462" i="16"/>
  <c r="H442" i="16"/>
  <c r="H441" i="16"/>
  <c r="H436" i="16"/>
  <c r="H435" i="16"/>
  <c r="H421" i="16"/>
  <c r="H415" i="16"/>
  <c r="H414" i="16"/>
  <c r="H409" i="16"/>
  <c r="H408" i="16"/>
  <c r="H394" i="16"/>
  <c r="H388" i="16"/>
  <c r="H387" i="16"/>
  <c r="H381" i="16"/>
  <c r="H361" i="16"/>
  <c r="H360" i="16"/>
  <c r="H355" i="16"/>
  <c r="H354" i="16"/>
  <c r="H349" i="16"/>
  <c r="H340" i="16"/>
  <c r="H331" i="16"/>
  <c r="H538" i="17"/>
  <c r="H529" i="17"/>
  <c r="H520" i="17"/>
  <c r="H511" i="17"/>
  <c r="H502" i="17"/>
  <c r="H493" i="17"/>
  <c r="H484" i="17"/>
  <c r="H475" i="17"/>
  <c r="H466" i="17"/>
  <c r="H457" i="17"/>
  <c r="H448" i="17"/>
  <c r="H439" i="17"/>
  <c r="H430" i="17"/>
  <c r="H421" i="17"/>
  <c r="H412" i="17"/>
  <c r="H403" i="17"/>
  <c r="H385" i="17"/>
  <c r="H376" i="17"/>
  <c r="H367" i="17"/>
  <c r="H358" i="17"/>
  <c r="H340" i="17"/>
  <c r="H331" i="17"/>
  <c r="H520" i="18"/>
  <c r="H511" i="18"/>
  <c r="H484" i="18"/>
  <c r="H418" i="18"/>
  <c r="H373" i="18"/>
  <c r="H544" i="19"/>
  <c r="H472" i="19"/>
  <c r="H463" i="19"/>
  <c r="H436" i="19"/>
  <c r="H397" i="19"/>
  <c r="H391" i="19"/>
  <c r="H364" i="19"/>
  <c r="H526" i="20"/>
  <c r="H511" i="20"/>
  <c r="H510" i="20"/>
  <c r="H478" i="20"/>
  <c r="H445" i="20"/>
  <c r="H430" i="20"/>
  <c r="H429" i="20"/>
  <c r="H397" i="20"/>
  <c r="H391" i="20"/>
  <c r="H364" i="20"/>
  <c r="H337" i="20"/>
  <c r="H505" i="21"/>
  <c r="H472" i="21"/>
  <c r="H439" i="18"/>
  <c r="H421" i="18"/>
  <c r="H358" i="18"/>
  <c r="H520" i="19"/>
  <c r="H511" i="19"/>
  <c r="H502" i="19"/>
  <c r="H493" i="19"/>
  <c r="H484" i="19"/>
  <c r="H475" i="19"/>
  <c r="H466" i="19"/>
  <c r="H439" i="19"/>
  <c r="H421" i="19"/>
  <c r="H411" i="19"/>
  <c r="H406" i="19"/>
  <c r="H400" i="19"/>
  <c r="H385" i="19"/>
  <c r="H384" i="19"/>
  <c r="H373" i="19"/>
  <c r="H358" i="19"/>
  <c r="H357" i="19"/>
  <c r="H331" i="19"/>
  <c r="H546" i="20"/>
  <c r="H541" i="20"/>
  <c r="H535" i="20"/>
  <c r="H520" i="20"/>
  <c r="H519" i="20"/>
  <c r="H514" i="20"/>
  <c r="H508" i="20"/>
  <c r="H493" i="20"/>
  <c r="H492" i="20"/>
  <c r="H487" i="20"/>
  <c r="H481" i="20"/>
  <c r="H466" i="20"/>
  <c r="H465" i="20"/>
  <c r="H460" i="20"/>
  <c r="H454" i="20"/>
  <c r="H439" i="20"/>
  <c r="H438" i="20"/>
  <c r="H433" i="20"/>
  <c r="H427" i="20"/>
  <c r="H412" i="20"/>
  <c r="H411" i="20"/>
  <c r="H406" i="20"/>
  <c r="H400" i="20"/>
  <c r="H385" i="20"/>
  <c r="H384" i="20"/>
  <c r="H379" i="20"/>
  <c r="H373" i="20"/>
  <c r="H358" i="20"/>
  <c r="H357" i="20"/>
  <c r="H346" i="20"/>
  <c r="H331" i="20"/>
  <c r="H546" i="21"/>
  <c r="H541" i="21"/>
  <c r="H535" i="21"/>
  <c r="H520" i="21"/>
  <c r="H519" i="21"/>
  <c r="H514" i="21"/>
  <c r="H508" i="21"/>
  <c r="H493" i="21"/>
  <c r="H492" i="21"/>
  <c r="H487" i="21"/>
  <c r="H481" i="21"/>
  <c r="H466" i="21"/>
  <c r="H465" i="21"/>
  <c r="H460" i="21"/>
  <c r="H439" i="21"/>
  <c r="H427" i="21"/>
  <c r="H412" i="21"/>
  <c r="H406" i="21"/>
  <c r="H400" i="21"/>
  <c r="H384" i="21"/>
  <c r="H373" i="21"/>
  <c r="H352" i="21"/>
  <c r="H546" i="22"/>
  <c r="H541" i="22"/>
  <c r="H535" i="22"/>
  <c r="H520" i="22"/>
  <c r="H519" i="22"/>
  <c r="H514" i="22"/>
  <c r="H508" i="22"/>
  <c r="H496" i="22"/>
  <c r="H495" i="22"/>
  <c r="H487" i="22"/>
  <c r="H486" i="22"/>
  <c r="H478" i="22"/>
  <c r="H477" i="22"/>
  <c r="H469" i="22"/>
  <c r="H468" i="22"/>
  <c r="H460" i="22"/>
  <c r="H459" i="22"/>
  <c r="H450" i="22"/>
  <c r="H442" i="22"/>
  <c r="H441" i="22"/>
  <c r="H433" i="22"/>
  <c r="H432" i="22"/>
  <c r="H424" i="22"/>
  <c r="H415" i="22"/>
  <c r="H414" i="22"/>
  <c r="H406" i="22"/>
  <c r="H405" i="22"/>
  <c r="H397" i="22"/>
  <c r="H396" i="22"/>
  <c r="H388" i="22"/>
  <c r="H387" i="22"/>
  <c r="H379" i="22"/>
  <c r="H378" i="22"/>
  <c r="H360" i="22"/>
  <c r="H352" i="22"/>
  <c r="H351" i="22"/>
  <c r="H343" i="22"/>
  <c r="H334" i="22"/>
  <c r="H541" i="23"/>
  <c r="H532" i="23"/>
  <c r="H523" i="23"/>
  <c r="H522" i="23"/>
  <c r="H514" i="23"/>
  <c r="H513" i="23"/>
  <c r="H505" i="23"/>
  <c r="H504" i="23"/>
  <c r="H496" i="23"/>
  <c r="H495" i="23"/>
  <c r="H487" i="23"/>
  <c r="H486" i="23"/>
  <c r="H478" i="23"/>
  <c r="H477" i="23"/>
  <c r="H469" i="23"/>
  <c r="H468" i="23"/>
  <c r="H460" i="23"/>
  <c r="H459" i="23"/>
  <c r="H451" i="23"/>
  <c r="H450" i="23"/>
  <c r="H442" i="23"/>
  <c r="H441" i="23"/>
  <c r="H424" i="23"/>
  <c r="H423" i="23"/>
  <c r="H415" i="23"/>
  <c r="H414" i="23"/>
  <c r="H406" i="23"/>
  <c r="H405" i="23"/>
  <c r="H398" i="23"/>
  <c r="H392" i="23"/>
  <c r="H391" i="23"/>
  <c r="H386" i="23"/>
  <c r="H385" i="23"/>
  <c r="H371" i="23"/>
  <c r="H364" i="23"/>
  <c r="H359" i="23"/>
  <c r="H358" i="23"/>
  <c r="H344" i="23"/>
  <c r="H338" i="23"/>
  <c r="H337" i="23"/>
  <c r="H332" i="23"/>
  <c r="H331" i="23"/>
  <c r="H533" i="24"/>
  <c r="H527" i="24"/>
  <c r="H526" i="24"/>
  <c r="H521" i="24"/>
  <c r="H520" i="24"/>
  <c r="H500" i="24"/>
  <c r="H499" i="24"/>
  <c r="H494" i="24"/>
  <c r="H493" i="24"/>
  <c r="H479" i="24"/>
  <c r="H473" i="24"/>
  <c r="H472" i="24"/>
  <c r="H466" i="24"/>
  <c r="H452" i="24"/>
  <c r="H446" i="24"/>
  <c r="H445" i="24"/>
  <c r="H440" i="24"/>
  <c r="H439" i="24"/>
  <c r="H425" i="24"/>
  <c r="H419" i="24"/>
  <c r="H418" i="24"/>
  <c r="H413" i="24"/>
  <c r="H398" i="24"/>
  <c r="H392" i="24"/>
  <c r="H391" i="24"/>
  <c r="H386" i="24"/>
  <c r="H371" i="24"/>
  <c r="H359" i="24"/>
  <c r="H358" i="24"/>
  <c r="H344" i="24"/>
  <c r="H331" i="24"/>
  <c r="H533" i="25"/>
  <c r="H527" i="25"/>
  <c r="H526" i="25"/>
  <c r="H521" i="25"/>
  <c r="H508" i="25"/>
  <c r="H488" i="25"/>
  <c r="H455" i="25"/>
  <c r="H454" i="25"/>
  <c r="H401" i="25"/>
  <c r="H400" i="25"/>
  <c r="H368" i="25"/>
  <c r="H485" i="26"/>
  <c r="H484" i="26"/>
  <c r="H466" i="26"/>
  <c r="H404" i="26"/>
  <c r="H403" i="26"/>
  <c r="H386" i="26"/>
  <c r="H385" i="26"/>
  <c r="H377" i="26"/>
  <c r="H376" i="26"/>
  <c r="H445" i="21"/>
  <c r="H430" i="21"/>
  <c r="H429" i="21"/>
  <c r="H418" i="21"/>
  <c r="H403" i="21"/>
  <c r="H397" i="21"/>
  <c r="H391" i="21"/>
  <c r="H376" i="21"/>
  <c r="H375" i="21"/>
  <c r="H348" i="21"/>
  <c r="H337" i="21"/>
  <c r="H537" i="22"/>
  <c r="H532" i="22"/>
  <c r="H526" i="22"/>
  <c r="H511" i="22"/>
  <c r="H505" i="22"/>
  <c r="H499" i="22"/>
  <c r="H498" i="22"/>
  <c r="H490" i="22"/>
  <c r="H489" i="22"/>
  <c r="H481" i="22"/>
  <c r="H480" i="22"/>
  <c r="H472" i="22"/>
  <c r="H471" i="22"/>
  <c r="H463" i="22"/>
  <c r="H462" i="22"/>
  <c r="H454" i="22"/>
  <c r="H453" i="22"/>
  <c r="H445" i="22"/>
  <c r="H444" i="22"/>
  <c r="H436" i="22"/>
  <c r="H435" i="22"/>
  <c r="H427" i="22"/>
  <c r="H426" i="22"/>
  <c r="H418" i="22"/>
  <c r="H417" i="22"/>
  <c r="H409" i="22"/>
  <c r="H408" i="22"/>
  <c r="H400" i="22"/>
  <c r="H399" i="22"/>
  <c r="H391" i="22"/>
  <c r="H382" i="22"/>
  <c r="H381" i="22"/>
  <c r="H373" i="22"/>
  <c r="H372" i="22"/>
  <c r="H364" i="22"/>
  <c r="H363" i="22"/>
  <c r="H355" i="22"/>
  <c r="H354" i="22"/>
  <c r="H346" i="22"/>
  <c r="H337" i="22"/>
  <c r="H544" i="23"/>
  <c r="H543" i="23"/>
  <c r="H535" i="23"/>
  <c r="H534" i="23"/>
  <c r="H525" i="23"/>
  <c r="H517" i="23"/>
  <c r="H516" i="23"/>
  <c r="H508" i="23"/>
  <c r="H507" i="23"/>
  <c r="H499" i="23"/>
  <c r="H498" i="23"/>
  <c r="H490" i="23"/>
  <c r="H489" i="23"/>
  <c r="H481" i="23"/>
  <c r="H480" i="23"/>
  <c r="H472" i="23"/>
  <c r="H471" i="23"/>
  <c r="H463" i="23"/>
  <c r="H462" i="23"/>
  <c r="H454" i="23"/>
  <c r="H445" i="23"/>
  <c r="H444" i="23"/>
  <c r="H436" i="23"/>
  <c r="H427" i="23"/>
  <c r="H426" i="23"/>
  <c r="H418" i="23"/>
  <c r="H417" i="23"/>
  <c r="H408" i="23"/>
  <c r="H400" i="23"/>
  <c r="H395" i="23"/>
  <c r="H394" i="23"/>
  <c r="H374" i="23"/>
  <c r="H373" i="23"/>
  <c r="H368" i="23"/>
  <c r="H347" i="23"/>
  <c r="H346" i="23"/>
  <c r="H341" i="23"/>
  <c r="H340" i="23"/>
  <c r="H542" i="24"/>
  <c r="H536" i="24"/>
  <c r="H535" i="24"/>
  <c r="H530" i="24"/>
  <c r="H515" i="24"/>
  <c r="H509" i="24"/>
  <c r="H508" i="24"/>
  <c r="H503" i="24"/>
  <c r="H502" i="24"/>
  <c r="H488" i="24"/>
  <c r="H482" i="24"/>
  <c r="H481" i="24"/>
  <c r="H476" i="24"/>
  <c r="H475" i="24"/>
  <c r="H461" i="24"/>
  <c r="H455" i="24"/>
  <c r="H454" i="24"/>
  <c r="H449" i="24"/>
  <c r="H434" i="24"/>
  <c r="H428" i="24"/>
  <c r="H427" i="24"/>
  <c r="H422" i="24"/>
  <c r="H421" i="24"/>
  <c r="H407" i="24"/>
  <c r="H401" i="24"/>
  <c r="H400" i="24"/>
  <c r="H395" i="24"/>
  <c r="H374" i="24"/>
  <c r="H373" i="24"/>
  <c r="H347" i="24"/>
  <c r="H346" i="24"/>
  <c r="H341" i="24"/>
  <c r="H340" i="24"/>
  <c r="H542" i="25"/>
  <c r="H536" i="25"/>
  <c r="H535" i="25"/>
  <c r="H530" i="25"/>
  <c r="H503" i="25"/>
  <c r="H502" i="25"/>
  <c r="H476" i="25"/>
  <c r="H475" i="25"/>
  <c r="H461" i="25"/>
  <c r="H428" i="25"/>
  <c r="H427" i="25"/>
  <c r="H395" i="25"/>
  <c r="H331" i="25"/>
  <c r="H539" i="26"/>
  <c r="H520" i="26"/>
  <c r="H503" i="26"/>
  <c r="H502" i="26"/>
  <c r="H440" i="26"/>
  <c r="H439" i="26"/>
  <c r="H431" i="26"/>
  <c r="H421" i="26"/>
  <c r="H395" i="26"/>
  <c r="H520" i="25"/>
  <c r="H500" i="25"/>
  <c r="H499" i="25"/>
  <c r="H494" i="25"/>
  <c r="H493" i="25"/>
  <c r="H479" i="25"/>
  <c r="H473" i="25"/>
  <c r="H472" i="25"/>
  <c r="H466" i="25"/>
  <c r="H452" i="25"/>
  <c r="H445" i="25"/>
  <c r="H440" i="25"/>
  <c r="H439" i="25"/>
  <c r="H419" i="25"/>
  <c r="H418" i="25"/>
  <c r="H413" i="25"/>
  <c r="H412" i="25"/>
  <c r="H398" i="25"/>
  <c r="H392" i="25"/>
  <c r="H391" i="25"/>
  <c r="H383" i="25"/>
  <c r="H374" i="25"/>
  <c r="H373" i="25"/>
  <c r="H364" i="25"/>
  <c r="H356" i="25"/>
  <c r="H355" i="25"/>
  <c r="H347" i="25"/>
  <c r="H338" i="25"/>
  <c r="H337" i="25"/>
  <c r="H545" i="26"/>
  <c r="H536" i="26"/>
  <c r="H535" i="26"/>
  <c r="H527" i="26"/>
  <c r="H518" i="26"/>
  <c r="H517" i="26"/>
  <c r="H508" i="26"/>
  <c r="H500" i="26"/>
  <c r="H499" i="26"/>
  <c r="H491" i="26"/>
  <c r="H490" i="26"/>
  <c r="H481" i="26"/>
  <c r="H473" i="26"/>
  <c r="H464" i="26"/>
  <c r="H463" i="26"/>
  <c r="H455" i="26"/>
  <c r="H454" i="26"/>
  <c r="H445" i="26"/>
  <c r="H437" i="26"/>
  <c r="H419" i="26"/>
  <c r="H418" i="26"/>
  <c r="H410" i="26"/>
  <c r="H401" i="26"/>
  <c r="H400" i="26"/>
  <c r="H392" i="26"/>
  <c r="H391" i="26"/>
  <c r="H383" i="26"/>
  <c r="H373" i="26"/>
  <c r="H364" i="26"/>
  <c r="H540" i="27"/>
  <c r="H539" i="27"/>
  <c r="H528" i="27"/>
  <c r="H513" i="27"/>
  <c r="H512" i="27"/>
  <c r="H485" i="27"/>
  <c r="H480" i="27"/>
  <c r="H474" i="27"/>
  <c r="H459" i="27"/>
  <c r="H458" i="27"/>
  <c r="H453" i="27"/>
  <c r="H447" i="27"/>
  <c r="H431" i="27"/>
  <c r="H426" i="27"/>
  <c r="H420" i="27"/>
  <c r="H405" i="27"/>
  <c r="H404" i="27"/>
  <c r="H399" i="27"/>
  <c r="H393" i="27"/>
  <c r="H377" i="27"/>
  <c r="H372" i="27"/>
  <c r="H351" i="27"/>
  <c r="H350" i="27"/>
  <c r="H539" i="28"/>
  <c r="H528" i="28"/>
  <c r="H513" i="28"/>
  <c r="H507" i="28"/>
  <c r="H501" i="28"/>
  <c r="H495" i="28"/>
  <c r="H494" i="28"/>
  <c r="H483" i="28"/>
  <c r="H468" i="28"/>
  <c r="H459" i="28"/>
  <c r="H396" i="28"/>
  <c r="H335" i="28"/>
  <c r="H536" i="29"/>
  <c r="H535" i="29"/>
  <c r="H508" i="29"/>
  <c r="H482" i="29"/>
  <c r="H481" i="29"/>
  <c r="H454" i="29"/>
  <c r="H428" i="29"/>
  <c r="H427" i="29"/>
  <c r="H416" i="29"/>
  <c r="H414" i="28"/>
  <c r="H387" i="28"/>
  <c r="H360" i="28"/>
  <c r="H498" i="28"/>
  <c r="H492" i="28"/>
  <c r="H476" i="28"/>
  <c r="H471" i="28"/>
  <c r="H462" i="28"/>
  <c r="H444" i="28"/>
  <c r="H435" i="28"/>
  <c r="H426" i="28"/>
  <c r="H417" i="28"/>
  <c r="H399" i="28"/>
  <c r="H372" i="28"/>
  <c r="H545" i="29"/>
  <c r="H544" i="29"/>
  <c r="H533" i="29"/>
  <c r="H518" i="29"/>
  <c r="H517" i="29"/>
  <c r="H512" i="29"/>
  <c r="H491" i="29"/>
  <c r="H490" i="29"/>
  <c r="H485" i="29"/>
  <c r="H463" i="29"/>
  <c r="H436" i="29"/>
  <c r="H410" i="29"/>
  <c r="H409" i="29"/>
  <c r="H404" i="29"/>
  <c r="H403" i="29"/>
  <c r="H397" i="29"/>
  <c r="H385" i="29"/>
  <c r="H544" i="30"/>
  <c r="H543" i="30"/>
  <c r="H538" i="30"/>
  <c r="H532" i="30"/>
  <c r="H517" i="30"/>
  <c r="H516" i="30"/>
  <c r="H511" i="30"/>
  <c r="H505" i="30"/>
  <c r="H490" i="30"/>
  <c r="H489" i="30"/>
  <c r="H484" i="30"/>
  <c r="H478" i="30"/>
  <c r="H463" i="30"/>
  <c r="H462" i="30"/>
  <c r="H436" i="30"/>
  <c r="H435" i="30"/>
  <c r="H430" i="30"/>
  <c r="H424" i="30"/>
  <c r="H409" i="30"/>
  <c r="H408" i="30"/>
  <c r="H403" i="30"/>
  <c r="H382" i="30"/>
  <c r="H381" i="30"/>
  <c r="H376" i="30"/>
  <c r="H370" i="30"/>
  <c r="H355" i="30"/>
  <c r="H354" i="30"/>
  <c r="H520" i="31"/>
  <c r="H493" i="31"/>
  <c r="H484" i="31"/>
  <c r="H439" i="31"/>
  <c r="H334" i="31"/>
  <c r="H469" i="31"/>
  <c r="H433" i="31"/>
  <c r="H424" i="31"/>
  <c r="H406" i="31"/>
  <c r="H397" i="31"/>
  <c r="H348" i="31"/>
  <c r="H538" i="32"/>
  <c r="H537" i="32"/>
  <c r="H526" i="32"/>
  <c r="H511" i="32"/>
  <c r="H510" i="32"/>
  <c r="H505" i="32"/>
  <c r="H499" i="32"/>
  <c r="H478" i="32"/>
  <c r="H472" i="32"/>
  <c r="H457" i="32"/>
  <c r="H448" i="32"/>
  <c r="H439" i="32"/>
  <c r="H430" i="32"/>
  <c r="H421" i="32"/>
  <c r="H412" i="32"/>
  <c r="H403" i="32"/>
  <c r="H394" i="32"/>
  <c r="H388" i="32"/>
  <c r="H561" i="34"/>
  <c r="H560" i="34"/>
  <c r="H364" i="32"/>
  <c r="H346" i="32"/>
  <c r="H577" i="33"/>
  <c r="H559" i="33"/>
  <c r="H576" i="34"/>
  <c r="H575" i="34"/>
  <c r="H567" i="34"/>
  <c r="H566" i="34"/>
  <c r="H558" i="34"/>
  <c r="H557" i="34"/>
  <c r="H575" i="1"/>
  <c r="H574" i="1"/>
  <c r="H566" i="1"/>
  <c r="H557" i="4"/>
  <c r="H569" i="1"/>
  <c r="H568" i="1"/>
  <c r="H577" i="2"/>
  <c r="H559" i="2"/>
  <c r="H558" i="2"/>
  <c r="H573" i="6"/>
  <c r="H572" i="6"/>
  <c r="H564" i="6"/>
  <c r="H563" i="6"/>
  <c r="H554" i="6"/>
  <c r="H566" i="7"/>
  <c r="H560" i="7"/>
  <c r="H559" i="7"/>
  <c r="H579" i="8"/>
  <c r="H565" i="8"/>
  <c r="H559" i="8"/>
  <c r="H579" i="9"/>
  <c r="H578" i="9"/>
  <c r="H564" i="9"/>
  <c r="H558" i="9"/>
  <c r="H557" i="9"/>
  <c r="H577" i="10"/>
  <c r="H577" i="11"/>
  <c r="H576" i="11"/>
  <c r="H562" i="11"/>
  <c r="H576" i="12"/>
  <c r="H572" i="13"/>
  <c r="H577" i="14"/>
  <c r="H576" i="14"/>
  <c r="H559" i="14"/>
  <c r="H558" i="14"/>
  <c r="H565" i="16"/>
  <c r="H565" i="17"/>
  <c r="H564" i="17"/>
  <c r="H565" i="1"/>
  <c r="H557" i="1"/>
  <c r="H556" i="1"/>
  <c r="H574" i="2"/>
  <c r="H573" i="2"/>
  <c r="H564" i="2"/>
  <c r="H573" i="3"/>
  <c r="H564" i="3"/>
  <c r="H563" i="4"/>
  <c r="H562" i="4"/>
  <c r="H554" i="4"/>
  <c r="H561" i="5"/>
  <c r="H579" i="6"/>
  <c r="H578" i="6"/>
  <c r="H569" i="6"/>
  <c r="H561" i="6"/>
  <c r="H560" i="6"/>
  <c r="H577" i="7"/>
  <c r="H572" i="7"/>
  <c r="H577" i="8"/>
  <c r="H576" i="8"/>
  <c r="H576" i="9"/>
  <c r="H575" i="9"/>
  <c r="H570" i="9"/>
  <c r="H569" i="9"/>
  <c r="H574" i="10"/>
  <c r="H569" i="10"/>
  <c r="H574" i="11"/>
  <c r="H566" i="12"/>
  <c r="H575" i="13"/>
  <c r="H569" i="13"/>
  <c r="H560" i="13"/>
  <c r="H559" i="13"/>
  <c r="H576" i="15"/>
  <c r="H575" i="15"/>
  <c r="H558" i="15"/>
  <c r="H557" i="15"/>
  <c r="H574" i="17"/>
  <c r="H573" i="17"/>
  <c r="H564" i="18"/>
  <c r="H562" i="19"/>
  <c r="H579" i="20"/>
  <c r="H571" i="20"/>
  <c r="H562" i="20"/>
  <c r="H561" i="20"/>
  <c r="H579" i="21"/>
  <c r="H569" i="21"/>
  <c r="H561" i="21"/>
  <c r="H560" i="21"/>
  <c r="H570" i="22"/>
  <c r="H564" i="22"/>
  <c r="H563" i="22"/>
  <c r="H558" i="22"/>
  <c r="H557" i="22"/>
  <c r="H569" i="23"/>
  <c r="H562" i="23"/>
  <c r="H557" i="23"/>
  <c r="H562" i="24"/>
  <c r="H561" i="24"/>
  <c r="H567" i="25"/>
  <c r="H561" i="25"/>
  <c r="H560" i="25"/>
  <c r="H557" i="13"/>
  <c r="H574" i="14"/>
  <c r="H565" i="14"/>
  <c r="H564" i="14"/>
  <c r="H573" i="15"/>
  <c r="H572" i="15"/>
  <c r="H564" i="15"/>
  <c r="H563" i="15"/>
  <c r="H554" i="15"/>
  <c r="H572" i="16"/>
  <c r="H571" i="16"/>
  <c r="H563" i="16"/>
  <c r="H562" i="16"/>
  <c r="H579" i="17"/>
  <c r="H571" i="17"/>
  <c r="H570" i="17"/>
  <c r="H562" i="17"/>
  <c r="H561" i="17"/>
  <c r="H569" i="18"/>
  <c r="H560" i="18"/>
  <c r="H577" i="19"/>
  <c r="H569" i="19"/>
  <c r="H568" i="19"/>
  <c r="H559" i="19"/>
  <c r="H577" i="20"/>
  <c r="H576" i="20"/>
  <c r="H568" i="20"/>
  <c r="H567" i="20"/>
  <c r="H559" i="20"/>
  <c r="H558" i="20"/>
  <c r="H576" i="21"/>
  <c r="H558" i="21"/>
  <c r="H557" i="21"/>
  <c r="H576" i="22"/>
  <c r="H575" i="22"/>
  <c r="H561" i="22"/>
  <c r="H554" i="22"/>
  <c r="H574" i="23"/>
  <c r="H560" i="23"/>
  <c r="H554" i="23"/>
  <c r="H579" i="24"/>
  <c r="H574" i="24"/>
  <c r="H573" i="24"/>
  <c r="H559" i="24"/>
  <c r="H578" i="25"/>
  <c r="H572" i="25"/>
  <c r="H558" i="25"/>
  <c r="H577" i="26"/>
  <c r="H560" i="26"/>
  <c r="H577" i="27"/>
  <c r="H559" i="27"/>
  <c r="H576" i="28"/>
  <c r="H567" i="28"/>
  <c r="H557" i="29"/>
  <c r="H565" i="30"/>
  <c r="H577" i="31"/>
  <c r="H559" i="31"/>
  <c r="H574" i="32"/>
  <c r="H565" i="32"/>
  <c r="H564" i="32"/>
  <c r="F553" i="17" l="1"/>
  <c r="F553" i="19"/>
  <c r="F553" i="20"/>
  <c r="F553" i="30"/>
  <c r="F553" i="32"/>
  <c r="B13" i="32"/>
  <c r="B13" i="31"/>
  <c r="B13" i="30"/>
  <c r="B13" i="29"/>
  <c r="B13" i="28"/>
  <c r="B13" i="27"/>
  <c r="B13" i="26"/>
  <c r="B13" i="25"/>
  <c r="B13" i="24"/>
  <c r="B13" i="23"/>
  <c r="B13" i="22"/>
  <c r="B13" i="21"/>
  <c r="B13" i="20"/>
  <c r="B13" i="19"/>
  <c r="B13" i="18"/>
  <c r="B13" i="17"/>
  <c r="B13" i="16"/>
  <c r="B13" i="15"/>
  <c r="B13" i="14"/>
  <c r="B13" i="13"/>
  <c r="B13" i="12"/>
  <c r="B13" i="11"/>
  <c r="B13" i="10"/>
  <c r="B13" i="9"/>
  <c r="B13" i="8"/>
  <c r="B13" i="7"/>
  <c r="B13" i="6"/>
  <c r="B13" i="5"/>
  <c r="B13" i="4"/>
  <c r="B13" i="3"/>
  <c r="B13" i="2"/>
  <c r="B13" i="1"/>
  <c r="B13" i="34"/>
  <c r="B13" i="33"/>
  <c r="B12" i="32"/>
  <c r="B12" i="31"/>
  <c r="B12" i="30"/>
  <c r="B12" i="29"/>
  <c r="B12" i="28"/>
  <c r="B12" i="27"/>
  <c r="B12" i="26"/>
  <c r="B12" i="25"/>
  <c r="B12" i="24"/>
  <c r="B12" i="23"/>
  <c r="B12" i="22"/>
  <c r="B12" i="21"/>
  <c r="B12" i="20"/>
  <c r="B12" i="19"/>
  <c r="B12" i="18"/>
  <c r="B12" i="17"/>
  <c r="B12" i="16"/>
  <c r="B12" i="15"/>
  <c r="B12" i="14"/>
  <c r="B12" i="13"/>
  <c r="B12" i="12"/>
  <c r="B12" i="11"/>
  <c r="B12" i="10"/>
  <c r="B12" i="9"/>
  <c r="B12" i="8"/>
  <c r="B12" i="7"/>
  <c r="B12" i="6"/>
  <c r="B12" i="5"/>
  <c r="B12" i="4"/>
  <c r="B12" i="3"/>
  <c r="B12" i="2"/>
  <c r="B12" i="1"/>
  <c r="B12" i="34"/>
  <c r="B12" i="33"/>
  <c r="B11" i="32"/>
  <c r="B11" i="31"/>
  <c r="B11" i="30"/>
  <c r="B11" i="29"/>
  <c r="B11" i="28"/>
  <c r="B11" i="27"/>
  <c r="B11" i="26"/>
  <c r="B11" i="25"/>
  <c r="B11" i="24"/>
  <c r="B11" i="23"/>
  <c r="B11" i="22"/>
  <c r="B11" i="21"/>
  <c r="B11" i="20"/>
  <c r="B11" i="19"/>
  <c r="B11" i="18"/>
  <c r="B11" i="17"/>
  <c r="B11" i="16"/>
  <c r="B11" i="15"/>
  <c r="B11" i="14"/>
  <c r="B11" i="13"/>
  <c r="B11" i="12"/>
  <c r="B11" i="11"/>
  <c r="B11" i="10"/>
  <c r="B11" i="9"/>
  <c r="B11" i="8"/>
  <c r="B11" i="7"/>
  <c r="B11" i="6"/>
  <c r="B11" i="5"/>
  <c r="B11" i="4"/>
  <c r="B11" i="3"/>
  <c r="B11" i="2"/>
  <c r="B11" i="1"/>
  <c r="B11" i="34"/>
  <c r="B11" i="33"/>
  <c r="B10" i="32"/>
  <c r="B10" i="31"/>
  <c r="B10" i="30"/>
  <c r="B10" i="29"/>
  <c r="B10" i="28"/>
  <c r="B10" i="27"/>
  <c r="B10" i="26"/>
  <c r="B10" i="25"/>
  <c r="B10" i="24"/>
  <c r="B10" i="23"/>
  <c r="B10" i="22"/>
  <c r="B10" i="21"/>
  <c r="B10" i="20"/>
  <c r="B10" i="19"/>
  <c r="B10" i="18"/>
  <c r="B10" i="17"/>
  <c r="B10" i="16"/>
  <c r="B10" i="15"/>
  <c r="B10" i="14"/>
  <c r="B10" i="13"/>
  <c r="B10" i="12"/>
  <c r="B10" i="11"/>
  <c r="B10" i="10"/>
  <c r="B10" i="9"/>
  <c r="B10" i="8"/>
  <c r="B10" i="7"/>
  <c r="B10" i="6"/>
  <c r="B10" i="5"/>
  <c r="B10" i="4"/>
  <c r="B10" i="3"/>
  <c r="B10" i="2"/>
  <c r="B10" i="1"/>
  <c r="B10" i="34"/>
  <c r="B10" i="33"/>
  <c r="B9" i="32"/>
  <c r="B9" i="31"/>
  <c r="B9" i="30"/>
  <c r="B9" i="29"/>
  <c r="B9" i="28"/>
  <c r="B9" i="27"/>
  <c r="B9" i="26"/>
  <c r="B9" i="25"/>
  <c r="B9" i="24"/>
  <c r="B9" i="23"/>
  <c r="B9" i="22"/>
  <c r="B9" i="21"/>
  <c r="B9" i="20"/>
  <c r="B9" i="19"/>
  <c r="B9" i="18"/>
  <c r="B9" i="17"/>
  <c r="B9" i="16"/>
  <c r="B9" i="15"/>
  <c r="B9" i="14"/>
  <c r="B9" i="13"/>
  <c r="B9" i="12"/>
  <c r="B9" i="11"/>
  <c r="B9" i="10"/>
  <c r="B9" i="9"/>
  <c r="B9" i="8"/>
  <c r="B9" i="7"/>
  <c r="B9" i="6"/>
  <c r="B9" i="5"/>
  <c r="B9" i="4"/>
  <c r="B9" i="3"/>
  <c r="B9" i="2"/>
  <c r="B9" i="1"/>
  <c r="B9" i="34"/>
  <c r="B9" i="33"/>
  <c r="F19" i="30"/>
  <c r="F19" i="29"/>
  <c r="F19" i="28"/>
  <c r="F19" i="27"/>
  <c r="F19" i="26"/>
  <c r="F19" i="25"/>
  <c r="F19" i="24"/>
  <c r="F19" i="23"/>
  <c r="F19" i="22"/>
  <c r="F19" i="21"/>
  <c r="F19" i="20"/>
  <c r="F19" i="19"/>
  <c r="F19" i="17"/>
  <c r="F19" i="16"/>
  <c r="F19" i="15"/>
  <c r="F19" i="14"/>
  <c r="F19" i="13"/>
  <c r="F19" i="12"/>
  <c r="F19" i="11"/>
  <c r="F19" i="10"/>
  <c r="F19" i="9"/>
  <c r="F19" i="8"/>
  <c r="F19" i="7"/>
  <c r="F19" i="6"/>
  <c r="F19" i="5"/>
  <c r="F19" i="4"/>
  <c r="F19" i="3"/>
  <c r="F19" i="2"/>
  <c r="F19" i="1"/>
  <c r="F19" i="34"/>
  <c r="E19" i="32"/>
  <c r="E19" i="30"/>
  <c r="E19" i="29"/>
  <c r="E19" i="28"/>
  <c r="E19" i="27"/>
  <c r="E19" i="26"/>
  <c r="E19" i="25"/>
  <c r="E19" i="24"/>
  <c r="E19" i="23"/>
  <c r="E19" i="22"/>
  <c r="E19" i="21"/>
  <c r="E19" i="20"/>
  <c r="E19" i="19"/>
  <c r="E19" i="17"/>
  <c r="E19" i="16"/>
  <c r="E19" i="15"/>
  <c r="E19" i="12"/>
  <c r="E19" i="11"/>
  <c r="E19" i="10"/>
  <c r="E19" i="9"/>
  <c r="E19" i="8"/>
  <c r="E19" i="7"/>
  <c r="E19" i="6"/>
  <c r="E19" i="5"/>
  <c r="E19" i="4"/>
  <c r="E19" i="3"/>
  <c r="E19" i="2"/>
  <c r="E19" i="1"/>
  <c r="E19" i="34"/>
  <c r="F553" i="16"/>
  <c r="F553" i="15"/>
  <c r="F553" i="9"/>
  <c r="F553" i="4"/>
  <c r="E553" i="32"/>
  <c r="E553" i="30"/>
  <c r="E553" i="27"/>
  <c r="E553" i="22"/>
  <c r="E553" i="20"/>
  <c r="E553" i="17"/>
  <c r="E553" i="16"/>
  <c r="E553" i="15"/>
  <c r="E553" i="10"/>
  <c r="E553" i="9"/>
  <c r="E553" i="4"/>
  <c r="E553" i="34"/>
  <c r="D552" i="32"/>
  <c r="F552" i="32" s="1"/>
  <c r="C552" i="32"/>
  <c r="D552" i="31"/>
  <c r="C552" i="31"/>
  <c r="C552" i="30"/>
  <c r="C552" i="29"/>
  <c r="D552" i="28"/>
  <c r="C552" i="28"/>
  <c r="C552" i="27"/>
  <c r="C552" i="26"/>
  <c r="C552" i="25"/>
  <c r="C552" i="24"/>
  <c r="C552" i="23"/>
  <c r="C552" i="22"/>
  <c r="D552" i="21"/>
  <c r="C552" i="21"/>
  <c r="D552" i="20"/>
  <c r="C552" i="20"/>
  <c r="D552" i="19"/>
  <c r="F552" i="19" s="1"/>
  <c r="C552" i="19"/>
  <c r="D552" i="18"/>
  <c r="C552" i="18"/>
  <c r="C552" i="17"/>
  <c r="E556" i="17" s="1"/>
  <c r="H556" i="17" s="1"/>
  <c r="D552" i="16"/>
  <c r="C552" i="16"/>
  <c r="C552" i="15"/>
  <c r="D552" i="14"/>
  <c r="C552" i="14"/>
  <c r="C552" i="13"/>
  <c r="C552" i="12"/>
  <c r="C552" i="11"/>
  <c r="D552" i="10"/>
  <c r="C552" i="10"/>
  <c r="C552" i="9"/>
  <c r="D552" i="8"/>
  <c r="C552" i="8"/>
  <c r="C552" i="7"/>
  <c r="C552" i="6"/>
  <c r="C552" i="5"/>
  <c r="D552" i="4"/>
  <c r="C552" i="4"/>
  <c r="C552" i="3"/>
  <c r="C552" i="2"/>
  <c r="C552" i="1"/>
  <c r="C552" i="34"/>
  <c r="E552" i="34" s="1"/>
  <c r="C552" i="33"/>
  <c r="F330" i="1"/>
  <c r="D329" i="32"/>
  <c r="C329" i="32"/>
  <c r="D329" i="31"/>
  <c r="C329" i="31"/>
  <c r="D329" i="30"/>
  <c r="D12" i="30" s="1"/>
  <c r="C329" i="30"/>
  <c r="D329" i="29"/>
  <c r="C329" i="29"/>
  <c r="D329" i="28"/>
  <c r="C329" i="28"/>
  <c r="D329" i="27"/>
  <c r="D12" i="27" s="1"/>
  <c r="G12" i="27" s="1"/>
  <c r="C329" i="27"/>
  <c r="D329" i="26"/>
  <c r="C329" i="26"/>
  <c r="D329" i="25"/>
  <c r="C329" i="25"/>
  <c r="D329" i="24"/>
  <c r="C329" i="24"/>
  <c r="D329" i="23"/>
  <c r="C329" i="23"/>
  <c r="D329" i="22"/>
  <c r="C329" i="22"/>
  <c r="D329" i="21"/>
  <c r="F329" i="21" s="1"/>
  <c r="C329" i="21"/>
  <c r="D329" i="20"/>
  <c r="C329" i="20"/>
  <c r="D329" i="19"/>
  <c r="C329" i="19"/>
  <c r="D329" i="18"/>
  <c r="D12" i="18" s="1"/>
  <c r="C329" i="18"/>
  <c r="D329" i="17"/>
  <c r="C329" i="17"/>
  <c r="D329" i="16"/>
  <c r="C329" i="16"/>
  <c r="D329" i="15"/>
  <c r="D12" i="15" s="1"/>
  <c r="C329" i="15"/>
  <c r="D329" i="14"/>
  <c r="C329" i="14"/>
  <c r="D329" i="13"/>
  <c r="C329" i="13"/>
  <c r="D329" i="12"/>
  <c r="F329" i="12" s="1"/>
  <c r="C329" i="12"/>
  <c r="D329" i="11"/>
  <c r="C329" i="11"/>
  <c r="D329" i="10"/>
  <c r="C329" i="10"/>
  <c r="D329" i="9"/>
  <c r="G329" i="9" s="1"/>
  <c r="C329" i="9"/>
  <c r="D329" i="8"/>
  <c r="C329" i="8"/>
  <c r="D329" i="7"/>
  <c r="C329" i="7"/>
  <c r="D329" i="6"/>
  <c r="C329" i="6"/>
  <c r="D329" i="5"/>
  <c r="C329" i="5"/>
  <c r="D329" i="4"/>
  <c r="C329" i="4"/>
  <c r="D329" i="3"/>
  <c r="C329" i="3"/>
  <c r="D329" i="2"/>
  <c r="C329" i="2"/>
  <c r="D329" i="1"/>
  <c r="C329" i="1"/>
  <c r="E376" i="1" s="1"/>
  <c r="H376" i="1" s="1"/>
  <c r="D329" i="34"/>
  <c r="C329" i="34"/>
  <c r="D329" i="33"/>
  <c r="C329" i="33"/>
  <c r="F162" i="20"/>
  <c r="F162" i="1"/>
  <c r="F162" i="34"/>
  <c r="E162" i="27"/>
  <c r="E162" i="23"/>
  <c r="E162" i="20"/>
  <c r="E162" i="17"/>
  <c r="E162" i="15"/>
  <c r="E162" i="1"/>
  <c r="E162" i="34"/>
  <c r="C161" i="32"/>
  <c r="C161" i="31"/>
  <c r="C161" i="30"/>
  <c r="E162" i="30" s="1"/>
  <c r="C161" i="29"/>
  <c r="C161" i="28"/>
  <c r="C161" i="27"/>
  <c r="C161" i="26"/>
  <c r="C161" i="25"/>
  <c r="C161" i="24"/>
  <c r="C161" i="23"/>
  <c r="C161" i="22"/>
  <c r="C161" i="21"/>
  <c r="C161" i="20"/>
  <c r="C161" i="19"/>
  <c r="C161" i="18"/>
  <c r="C161" i="17"/>
  <c r="C161" i="16"/>
  <c r="C161" i="15"/>
  <c r="C161" i="14"/>
  <c r="C161" i="13"/>
  <c r="C161" i="12"/>
  <c r="C161" i="11"/>
  <c r="C161" i="10"/>
  <c r="C161" i="9"/>
  <c r="C161" i="8"/>
  <c r="C161" i="7"/>
  <c r="C161" i="6"/>
  <c r="C161" i="5"/>
  <c r="C161" i="4"/>
  <c r="C161" i="3"/>
  <c r="C161" i="2"/>
  <c r="C161" i="1"/>
  <c r="E224" i="1" s="1"/>
  <c r="H224" i="1" s="1"/>
  <c r="C161" i="34"/>
  <c r="C161" i="33"/>
  <c r="F72" i="32"/>
  <c r="F72" i="34"/>
  <c r="E72" i="32"/>
  <c r="E72" i="6"/>
  <c r="E72" i="34"/>
  <c r="C71" i="32"/>
  <c r="C71" i="31"/>
  <c r="C71" i="30"/>
  <c r="C71" i="29"/>
  <c r="C71" i="28"/>
  <c r="C71" i="27"/>
  <c r="C71" i="26"/>
  <c r="C71" i="25"/>
  <c r="C71" i="24"/>
  <c r="C71" i="23"/>
  <c r="C71" i="22"/>
  <c r="C71" i="21"/>
  <c r="C71" i="20"/>
  <c r="C71" i="19"/>
  <c r="C71" i="18"/>
  <c r="C71" i="17"/>
  <c r="C71" i="16"/>
  <c r="C71" i="15"/>
  <c r="C71" i="14"/>
  <c r="C71" i="13"/>
  <c r="C71" i="12"/>
  <c r="C71" i="11"/>
  <c r="C71" i="10"/>
  <c r="C71" i="9"/>
  <c r="F71" i="8"/>
  <c r="C71" i="8"/>
  <c r="C71" i="7"/>
  <c r="C71" i="6"/>
  <c r="C71" i="5"/>
  <c r="C71" i="4"/>
  <c r="C71" i="3"/>
  <c r="C71" i="2"/>
  <c r="C71" i="1"/>
  <c r="C71" i="34"/>
  <c r="C71" i="33"/>
  <c r="C18" i="32"/>
  <c r="D18" i="31"/>
  <c r="C18" i="31"/>
  <c r="D18" i="30"/>
  <c r="C18" i="30"/>
  <c r="E18" i="30" s="1"/>
  <c r="D18" i="29"/>
  <c r="C18" i="29"/>
  <c r="D18" i="28"/>
  <c r="C18" i="28"/>
  <c r="D18" i="27"/>
  <c r="C18" i="27"/>
  <c r="D18" i="26"/>
  <c r="C18" i="26"/>
  <c r="D18" i="25"/>
  <c r="C18" i="25"/>
  <c r="D18" i="24"/>
  <c r="C18" i="24"/>
  <c r="D18" i="23"/>
  <c r="C18" i="23"/>
  <c r="D18" i="22"/>
  <c r="D9" i="22" s="1"/>
  <c r="C18" i="22"/>
  <c r="D18" i="21"/>
  <c r="F43" i="21" s="1"/>
  <c r="C18" i="21"/>
  <c r="D18" i="20"/>
  <c r="F43" i="20" s="1"/>
  <c r="C18" i="20"/>
  <c r="E49" i="20" s="1"/>
  <c r="H49" i="20" s="1"/>
  <c r="D18" i="19"/>
  <c r="C18" i="19"/>
  <c r="D18" i="18"/>
  <c r="C18" i="18"/>
  <c r="D18" i="17"/>
  <c r="C18" i="17"/>
  <c r="D18" i="16"/>
  <c r="C18" i="16"/>
  <c r="D18" i="15"/>
  <c r="C18" i="15"/>
  <c r="E60" i="15" s="1"/>
  <c r="H60" i="15" s="1"/>
  <c r="D18" i="14"/>
  <c r="C18" i="14"/>
  <c r="D18" i="13"/>
  <c r="C18" i="13"/>
  <c r="E58" i="13" s="1"/>
  <c r="H58" i="13" s="1"/>
  <c r="D18" i="12"/>
  <c r="C18" i="12"/>
  <c r="D18" i="11"/>
  <c r="C18" i="11"/>
  <c r="D18" i="10"/>
  <c r="C18" i="10"/>
  <c r="D18" i="9"/>
  <c r="C18" i="9"/>
  <c r="D18" i="8"/>
  <c r="C18" i="8"/>
  <c r="D18" i="7"/>
  <c r="C18" i="7"/>
  <c r="D18" i="6"/>
  <c r="C18" i="6"/>
  <c r="D18" i="5"/>
  <c r="C18" i="5"/>
  <c r="D18" i="4"/>
  <c r="C18" i="4"/>
  <c r="D18" i="3"/>
  <c r="C18" i="3"/>
  <c r="D18" i="2"/>
  <c r="C18" i="2"/>
  <c r="D18" i="1"/>
  <c r="F18" i="1" s="1"/>
  <c r="C18" i="1"/>
  <c r="E18" i="1" s="1"/>
  <c r="D18" i="34"/>
  <c r="C18" i="34"/>
  <c r="D18" i="33"/>
  <c r="C18" i="33"/>
  <c r="C13" i="32"/>
  <c r="C13" i="31"/>
  <c r="C13" i="30"/>
  <c r="C13" i="29"/>
  <c r="C11" i="29"/>
  <c r="C13" i="28"/>
  <c r="C12" i="28"/>
  <c r="C13" i="27"/>
  <c r="C12" i="27"/>
  <c r="C13" i="26"/>
  <c r="C11" i="26"/>
  <c r="C13" i="25"/>
  <c r="C13" i="24"/>
  <c r="C11" i="24"/>
  <c r="C13" i="23"/>
  <c r="C11" i="23"/>
  <c r="C13" i="22"/>
  <c r="C12" i="22"/>
  <c r="C11" i="22"/>
  <c r="C13" i="21"/>
  <c r="D13" i="20"/>
  <c r="C13" i="20"/>
  <c r="C13" i="19"/>
  <c r="D12" i="19"/>
  <c r="C13" i="18"/>
  <c r="C12" i="18"/>
  <c r="C13" i="17"/>
  <c r="D13" i="16"/>
  <c r="C13" i="16"/>
  <c r="C13" i="15"/>
  <c r="C12" i="15"/>
  <c r="C13" i="14"/>
  <c r="C13" i="13"/>
  <c r="C13" i="12"/>
  <c r="C11" i="12"/>
  <c r="C13" i="11"/>
  <c r="C12" i="11"/>
  <c r="D13" i="10"/>
  <c r="C13" i="10"/>
  <c r="C12" i="10"/>
  <c r="C13" i="9"/>
  <c r="C13" i="8"/>
  <c r="C12" i="8"/>
  <c r="C13" i="7"/>
  <c r="C13" i="6"/>
  <c r="C13" i="5"/>
  <c r="C12" i="5"/>
  <c r="C13" i="4"/>
  <c r="C13" i="3"/>
  <c r="C12" i="3"/>
  <c r="C13" i="2"/>
  <c r="C12" i="2"/>
  <c r="C13" i="1"/>
  <c r="C13" i="34"/>
  <c r="D12" i="34"/>
  <c r="C13" i="33"/>
  <c r="D12" i="33"/>
  <c r="C12" i="33"/>
  <c r="G553" i="32"/>
  <c r="H553" i="32" s="1"/>
  <c r="G553" i="31"/>
  <c r="G553" i="30"/>
  <c r="H553" i="30" s="1"/>
  <c r="G553" i="29"/>
  <c r="G553" i="28"/>
  <c r="G553" i="27"/>
  <c r="H553" i="27" s="1"/>
  <c r="G553" i="26"/>
  <c r="G553" i="25"/>
  <c r="G553" i="24"/>
  <c r="G553" i="23"/>
  <c r="G553" i="22"/>
  <c r="H553" i="22" s="1"/>
  <c r="G553" i="21"/>
  <c r="G553" i="20"/>
  <c r="H553" i="20" s="1"/>
  <c r="G553" i="19"/>
  <c r="G553" i="18"/>
  <c r="G553" i="17"/>
  <c r="H553" i="17" s="1"/>
  <c r="G553" i="16"/>
  <c r="H553" i="16" s="1"/>
  <c r="G553" i="15"/>
  <c r="H553" i="15" s="1"/>
  <c r="G553" i="14"/>
  <c r="G553" i="13"/>
  <c r="G553" i="12"/>
  <c r="G553" i="11"/>
  <c r="G553" i="10"/>
  <c r="H553" i="10" s="1"/>
  <c r="G553" i="9"/>
  <c r="H553" i="9" s="1"/>
  <c r="G553" i="8"/>
  <c r="G553" i="7"/>
  <c r="G553" i="6"/>
  <c r="G553" i="5"/>
  <c r="G553" i="4"/>
  <c r="H553" i="4" s="1"/>
  <c r="G553" i="3"/>
  <c r="G553" i="2"/>
  <c r="G553" i="1"/>
  <c r="G553" i="34"/>
  <c r="H553" i="34" s="1"/>
  <c r="G553" i="33"/>
  <c r="G330" i="32"/>
  <c r="G330" i="31"/>
  <c r="G330" i="30"/>
  <c r="G330" i="29"/>
  <c r="G330" i="28"/>
  <c r="G330" i="27"/>
  <c r="G330" i="26"/>
  <c r="G330" i="25"/>
  <c r="G330" i="24"/>
  <c r="G330" i="23"/>
  <c r="G330" i="22"/>
  <c r="G330" i="21"/>
  <c r="G330" i="20"/>
  <c r="G330" i="19"/>
  <c r="G330" i="18"/>
  <c r="G330" i="17"/>
  <c r="G330" i="16"/>
  <c r="G330" i="15"/>
  <c r="G330" i="14"/>
  <c r="G330" i="13"/>
  <c r="G330" i="12"/>
  <c r="G330" i="11"/>
  <c r="G330" i="10"/>
  <c r="G330" i="9"/>
  <c r="G330" i="8"/>
  <c r="G330" i="7"/>
  <c r="G330" i="6"/>
  <c r="G330" i="5"/>
  <c r="G330" i="4"/>
  <c r="G330" i="3"/>
  <c r="G330" i="2"/>
  <c r="G330" i="1"/>
  <c r="G330" i="34"/>
  <c r="G330" i="33"/>
  <c r="G162" i="32"/>
  <c r="G162" i="31"/>
  <c r="G162" i="30"/>
  <c r="G162" i="29"/>
  <c r="G162" i="28"/>
  <c r="G162" i="27"/>
  <c r="G162" i="26"/>
  <c r="G162" i="25"/>
  <c r="G162" i="24"/>
  <c r="G162" i="23"/>
  <c r="G162" i="22"/>
  <c r="G162" i="20"/>
  <c r="G162" i="19"/>
  <c r="G162" i="18"/>
  <c r="G162" i="17"/>
  <c r="G162" i="16"/>
  <c r="G162" i="15"/>
  <c r="G162" i="14"/>
  <c r="G162" i="13"/>
  <c r="G162" i="12"/>
  <c r="G162" i="11"/>
  <c r="G162" i="10"/>
  <c r="G162" i="9"/>
  <c r="G162" i="8"/>
  <c r="G162" i="7"/>
  <c r="G162" i="6"/>
  <c r="G162" i="5"/>
  <c r="G162" i="4"/>
  <c r="G162" i="3"/>
  <c r="G162" i="2"/>
  <c r="G162" i="1"/>
  <c r="G162" i="34"/>
  <c r="G162" i="33"/>
  <c r="G72" i="32"/>
  <c r="G72" i="31"/>
  <c r="G72" i="30"/>
  <c r="G72" i="29"/>
  <c r="G72" i="28"/>
  <c r="G72" i="27"/>
  <c r="G72" i="26"/>
  <c r="G72" i="25"/>
  <c r="G72" i="24"/>
  <c r="G72" i="23"/>
  <c r="G72" i="22"/>
  <c r="G72" i="21"/>
  <c r="G72" i="20"/>
  <c r="G72" i="19"/>
  <c r="G72" i="18"/>
  <c r="G72" i="17"/>
  <c r="G72" i="16"/>
  <c r="G72" i="15"/>
  <c r="G72" i="14"/>
  <c r="G72" i="13"/>
  <c r="G72" i="12"/>
  <c r="G72" i="11"/>
  <c r="G72" i="10"/>
  <c r="G72" i="9"/>
  <c r="G72" i="8"/>
  <c r="G72" i="7"/>
  <c r="G72" i="6"/>
  <c r="G72" i="5"/>
  <c r="G72" i="4"/>
  <c r="G72" i="3"/>
  <c r="G72" i="2"/>
  <c r="G72" i="1"/>
  <c r="G72" i="34"/>
  <c r="G72" i="33"/>
  <c r="G19" i="31"/>
  <c r="G19" i="30"/>
  <c r="H19" i="30" s="1"/>
  <c r="G19" i="29"/>
  <c r="H19" i="29" s="1"/>
  <c r="G19" i="28"/>
  <c r="H19" i="28" s="1"/>
  <c r="G19" i="27"/>
  <c r="H19" i="27" s="1"/>
  <c r="G19" i="26"/>
  <c r="H19" i="26" s="1"/>
  <c r="G19" i="25"/>
  <c r="H19" i="25" s="1"/>
  <c r="G19" i="24"/>
  <c r="H19" i="24" s="1"/>
  <c r="G19" i="23"/>
  <c r="H19" i="23" s="1"/>
  <c r="G19" i="22"/>
  <c r="H19" i="22" s="1"/>
  <c r="G19" i="21"/>
  <c r="H19" i="21" s="1"/>
  <c r="G19" i="20"/>
  <c r="H19" i="20" s="1"/>
  <c r="G19" i="19"/>
  <c r="H19" i="19" s="1"/>
  <c r="G19" i="18"/>
  <c r="G19" i="17"/>
  <c r="H19" i="17" s="1"/>
  <c r="G19" i="16"/>
  <c r="H19" i="16" s="1"/>
  <c r="G19" i="15"/>
  <c r="H19" i="15" s="1"/>
  <c r="G19" i="14"/>
  <c r="G19" i="13"/>
  <c r="G19" i="12"/>
  <c r="G19" i="11"/>
  <c r="H19" i="11" s="1"/>
  <c r="G19" i="10"/>
  <c r="H19" i="10" s="1"/>
  <c r="G19" i="9"/>
  <c r="G19" i="8"/>
  <c r="H19" i="8" s="1"/>
  <c r="G19" i="7"/>
  <c r="H19" i="7" s="1"/>
  <c r="G19" i="6"/>
  <c r="G19" i="5"/>
  <c r="H19" i="5" s="1"/>
  <c r="G19" i="4"/>
  <c r="H19" i="4" s="1"/>
  <c r="G19" i="3"/>
  <c r="G19" i="2"/>
  <c r="H19" i="2" s="1"/>
  <c r="G19" i="1"/>
  <c r="H19" i="1" s="1"/>
  <c r="G19" i="34"/>
  <c r="G19" i="33"/>
  <c r="F552" i="4"/>
  <c r="F552" i="10"/>
  <c r="F552" i="14"/>
  <c r="F552" i="16"/>
  <c r="F552" i="18"/>
  <c r="F552" i="20"/>
  <c r="F329" i="34"/>
  <c r="G329" i="1"/>
  <c r="G329" i="3"/>
  <c r="F329" i="3"/>
  <c r="G329" i="4"/>
  <c r="G329" i="5"/>
  <c r="F329" i="5"/>
  <c r="F329" i="6"/>
  <c r="F329" i="7"/>
  <c r="G329" i="10"/>
  <c r="G329" i="11"/>
  <c r="G329" i="14"/>
  <c r="F329" i="17"/>
  <c r="F329" i="19"/>
  <c r="G329" i="20"/>
  <c r="G329" i="22"/>
  <c r="F329" i="22"/>
  <c r="F329" i="23"/>
  <c r="F329" i="25"/>
  <c r="D12" i="5"/>
  <c r="D12" i="11"/>
  <c r="D12" i="25"/>
  <c r="F329" i="26"/>
  <c r="F329" i="31"/>
  <c r="C10" i="32"/>
  <c r="E552" i="1"/>
  <c r="E552" i="5"/>
  <c r="E552" i="9"/>
  <c r="E552" i="13"/>
  <c r="E552" i="14"/>
  <c r="E552" i="15"/>
  <c r="E552" i="26"/>
  <c r="E553" i="8"/>
  <c r="E553" i="12"/>
  <c r="E553" i="11"/>
  <c r="E553" i="19"/>
  <c r="E552" i="29"/>
  <c r="G552" i="14"/>
  <c r="H552" i="14" s="1"/>
  <c r="E553" i="18"/>
  <c r="E553" i="1"/>
  <c r="E553" i="5"/>
  <c r="E552" i="25"/>
  <c r="E552" i="16"/>
  <c r="E552" i="27"/>
  <c r="E553" i="33"/>
  <c r="C12" i="1"/>
  <c r="C12" i="26"/>
  <c r="C12" i="30"/>
  <c r="E329" i="1"/>
  <c r="E329" i="5"/>
  <c r="E329" i="9"/>
  <c r="E329" i="21"/>
  <c r="E329" i="25"/>
  <c r="E329" i="30"/>
  <c r="E330" i="2"/>
  <c r="E330" i="6"/>
  <c r="E330" i="10"/>
  <c r="E330" i="14"/>
  <c r="E330" i="22"/>
  <c r="E330" i="26"/>
  <c r="C12" i="4"/>
  <c r="C12" i="9"/>
  <c r="E329" i="10"/>
  <c r="E329" i="14"/>
  <c r="E329" i="18"/>
  <c r="E329" i="22"/>
  <c r="E329" i="29"/>
  <c r="E330" i="9"/>
  <c r="E330" i="13"/>
  <c r="E330" i="21"/>
  <c r="E330" i="25"/>
  <c r="E330" i="29"/>
  <c r="E330" i="8"/>
  <c r="E330" i="12"/>
  <c r="E330" i="16"/>
  <c r="E330" i="20"/>
  <c r="E330" i="24"/>
  <c r="E161" i="18"/>
  <c r="E161" i="28"/>
  <c r="C11" i="8"/>
  <c r="C11" i="30"/>
  <c r="E161" i="30"/>
  <c r="E161" i="9"/>
  <c r="E162" i="10"/>
  <c r="E162" i="19"/>
  <c r="E162" i="33"/>
  <c r="E161" i="12"/>
  <c r="E162" i="13"/>
  <c r="E161" i="22"/>
  <c r="C11" i="18"/>
  <c r="E161" i="15"/>
  <c r="E161" i="32"/>
  <c r="E162" i="29"/>
  <c r="E71" i="10"/>
  <c r="E71" i="26"/>
  <c r="C10" i="4"/>
  <c r="C10" i="23"/>
  <c r="C10" i="7"/>
  <c r="E71" i="22"/>
  <c r="E72" i="22"/>
  <c r="E71" i="18"/>
  <c r="E71" i="4"/>
  <c r="E71" i="20"/>
  <c r="E72" i="16"/>
  <c r="E72" i="20"/>
  <c r="E71" i="14"/>
  <c r="E71" i="30"/>
  <c r="C8" i="2"/>
  <c r="E13" i="2" s="1"/>
  <c r="E71" i="3"/>
  <c r="E71" i="16"/>
  <c r="E71" i="19"/>
  <c r="E71" i="32"/>
  <c r="E72" i="19"/>
  <c r="E72" i="5"/>
  <c r="E72" i="13"/>
  <c r="E72" i="21"/>
  <c r="E72" i="25"/>
  <c r="E18" i="4"/>
  <c r="E18" i="8"/>
  <c r="E19" i="14"/>
  <c r="E19" i="13"/>
  <c r="E18" i="9"/>
  <c r="E18" i="13"/>
  <c r="E18" i="26"/>
  <c r="E18" i="27"/>
  <c r="D552" i="34"/>
  <c r="F553" i="34"/>
  <c r="D552" i="1"/>
  <c r="F553" i="1"/>
  <c r="D11" i="1"/>
  <c r="D552" i="2"/>
  <c r="D552" i="3"/>
  <c r="F330" i="4"/>
  <c r="F162" i="4"/>
  <c r="D552" i="5"/>
  <c r="F330" i="5"/>
  <c r="D552" i="6"/>
  <c r="F162" i="6"/>
  <c r="D552" i="7"/>
  <c r="F553" i="8"/>
  <c r="D552" i="9"/>
  <c r="G161" i="9"/>
  <c r="D552" i="11"/>
  <c r="D552" i="12"/>
  <c r="D552" i="13"/>
  <c r="F330" i="13"/>
  <c r="F72" i="13"/>
  <c r="D552" i="15"/>
  <c r="D552" i="17"/>
  <c r="F553" i="18"/>
  <c r="F330" i="21"/>
  <c r="G162" i="21"/>
  <c r="D552" i="22"/>
  <c r="D552" i="23"/>
  <c r="F330" i="23"/>
  <c r="D552" i="24"/>
  <c r="D552" i="25"/>
  <c r="D552" i="26"/>
  <c r="F330" i="26"/>
  <c r="D552" i="27"/>
  <c r="F553" i="27"/>
  <c r="F329" i="27"/>
  <c r="D552" i="29"/>
  <c r="G329" i="29"/>
  <c r="G161" i="29"/>
  <c r="D552" i="30"/>
  <c r="F330" i="30"/>
  <c r="G329" i="31"/>
  <c r="F162" i="31"/>
  <c r="G329" i="32"/>
  <c r="D18" i="32"/>
  <c r="G19" i="32"/>
  <c r="H19" i="32" s="1"/>
  <c r="F19" i="32"/>
  <c r="D552" i="33"/>
  <c r="D11" i="34" l="1"/>
  <c r="F167" i="34"/>
  <c r="F253" i="34"/>
  <c r="D9" i="34"/>
  <c r="F43" i="34"/>
  <c r="F343" i="34"/>
  <c r="F376" i="34"/>
  <c r="F530" i="34"/>
  <c r="F531" i="34"/>
  <c r="F349" i="34"/>
  <c r="F361" i="34"/>
  <c r="F336" i="34"/>
  <c r="F339" i="34"/>
  <c r="F71" i="34"/>
  <c r="F125" i="34"/>
  <c r="F132" i="34"/>
  <c r="F137" i="34"/>
  <c r="F149" i="34"/>
  <c r="F114" i="34"/>
  <c r="F150" i="34"/>
  <c r="F75" i="34"/>
  <c r="F78" i="34"/>
  <c r="F120" i="34"/>
  <c r="F148" i="34"/>
  <c r="F119" i="34"/>
  <c r="F90" i="34"/>
  <c r="D12" i="1"/>
  <c r="F342" i="1"/>
  <c r="F376" i="1"/>
  <c r="F72" i="1"/>
  <c r="F109" i="1"/>
  <c r="F120" i="1"/>
  <c r="F125" i="1"/>
  <c r="F126" i="1"/>
  <c r="F129" i="1"/>
  <c r="F130" i="1"/>
  <c r="F119" i="1"/>
  <c r="D13" i="1"/>
  <c r="F555" i="1"/>
  <c r="F224" i="1"/>
  <c r="F253" i="1"/>
  <c r="F167" i="1"/>
  <c r="F88" i="2"/>
  <c r="F105" i="2"/>
  <c r="F119" i="2"/>
  <c r="F126" i="2"/>
  <c r="F127" i="2"/>
  <c r="F131" i="2"/>
  <c r="F137" i="2"/>
  <c r="F138" i="2"/>
  <c r="F80" i="2"/>
  <c r="F84" i="2"/>
  <c r="F87" i="2"/>
  <c r="F75" i="2"/>
  <c r="F83" i="2"/>
  <c r="F73" i="2"/>
  <c r="F77" i="2"/>
  <c r="F86" i="2"/>
  <c r="F98" i="2"/>
  <c r="F106" i="2"/>
  <c r="F109" i="2"/>
  <c r="F117" i="2"/>
  <c r="F120" i="2"/>
  <c r="F122" i="2"/>
  <c r="F123" i="2"/>
  <c r="F139" i="2"/>
  <c r="F140" i="2"/>
  <c r="F144" i="2"/>
  <c r="F145" i="2"/>
  <c r="F152" i="2"/>
  <c r="F76" i="2"/>
  <c r="F111" i="2"/>
  <c r="F115" i="2"/>
  <c r="F143" i="2"/>
  <c r="F90" i="2"/>
  <c r="F94" i="2"/>
  <c r="F107" i="2"/>
  <c r="F135" i="2"/>
  <c r="F136" i="2"/>
  <c r="F99" i="2"/>
  <c r="F125" i="2"/>
  <c r="F128" i="2"/>
  <c r="F146" i="2"/>
  <c r="F149" i="2"/>
  <c r="F555" i="2"/>
  <c r="F560" i="2"/>
  <c r="F568" i="2"/>
  <c r="F572" i="2"/>
  <c r="F573" i="2"/>
  <c r="F578" i="2"/>
  <c r="F575" i="2"/>
  <c r="F562" i="2"/>
  <c r="F564" i="2"/>
  <c r="F579" i="2"/>
  <c r="F554" i="2"/>
  <c r="F567" i="2"/>
  <c r="F557" i="2"/>
  <c r="F563" i="2"/>
  <c r="F571" i="2"/>
  <c r="F556" i="2"/>
  <c r="F570" i="2"/>
  <c r="F169" i="2"/>
  <c r="F173" i="2"/>
  <c r="F182" i="2"/>
  <c r="F189" i="2"/>
  <c r="F192" i="2"/>
  <c r="F197" i="2"/>
  <c r="F202" i="2"/>
  <c r="F211" i="2"/>
  <c r="F225" i="2"/>
  <c r="F236" i="2"/>
  <c r="F253" i="2"/>
  <c r="F262" i="2"/>
  <c r="F284" i="2"/>
  <c r="F294" i="2"/>
  <c r="F302" i="2"/>
  <c r="F303" i="2"/>
  <c r="F304" i="2"/>
  <c r="F308" i="2"/>
  <c r="F174" i="2"/>
  <c r="F176" i="2"/>
  <c r="F190" i="2"/>
  <c r="F201" i="2"/>
  <c r="F217" i="2"/>
  <c r="F232" i="2"/>
  <c r="F272" i="2"/>
  <c r="F297" i="2"/>
  <c r="F320" i="2"/>
  <c r="F321" i="2"/>
  <c r="F168" i="2"/>
  <c r="F187" i="2"/>
  <c r="F214" i="2"/>
  <c r="F227" i="2"/>
  <c r="F249" i="2"/>
  <c r="F264" i="2"/>
  <c r="F167" i="2"/>
  <c r="F166" i="2"/>
  <c r="F177" i="2"/>
  <c r="F185" i="2"/>
  <c r="F191" i="2"/>
  <c r="F193" i="2"/>
  <c r="F195" i="2"/>
  <c r="F212" i="2"/>
  <c r="F224" i="2"/>
  <c r="F247" i="2"/>
  <c r="F261" i="2"/>
  <c r="F263" i="2"/>
  <c r="F276" i="2"/>
  <c r="F299" i="2"/>
  <c r="F313" i="2"/>
  <c r="F260" i="2"/>
  <c r="F170" i="2"/>
  <c r="F186" i="2"/>
  <c r="F200" i="2"/>
  <c r="F266" i="2"/>
  <c r="F287" i="2"/>
  <c r="D9" i="2"/>
  <c r="F26" i="2"/>
  <c r="F41" i="2"/>
  <c r="F59" i="2"/>
  <c r="F31" i="2"/>
  <c r="F44" i="2"/>
  <c r="F49" i="2"/>
  <c r="F61" i="2"/>
  <c r="F27" i="2"/>
  <c r="F29" i="2"/>
  <c r="F35" i="2"/>
  <c r="F64" i="2"/>
  <c r="F331" i="2"/>
  <c r="F336" i="2"/>
  <c r="F339" i="2"/>
  <c r="F343" i="2"/>
  <c r="F350" i="2"/>
  <c r="F354" i="2"/>
  <c r="F360" i="2"/>
  <c r="F366" i="2"/>
  <c r="F369" i="2"/>
  <c r="F379" i="2"/>
  <c r="F382" i="2"/>
  <c r="F393" i="2"/>
  <c r="F433" i="2"/>
  <c r="F446" i="2"/>
  <c r="F448" i="2"/>
  <c r="F453" i="2"/>
  <c r="F454" i="2"/>
  <c r="F482" i="2"/>
  <c r="F503" i="2"/>
  <c r="F506" i="2"/>
  <c r="F510" i="2"/>
  <c r="F525" i="2"/>
  <c r="F531" i="2"/>
  <c r="F332" i="2"/>
  <c r="F342" i="2"/>
  <c r="F345" i="2"/>
  <c r="F353" i="2"/>
  <c r="F355" i="2"/>
  <c r="F356" i="2"/>
  <c r="F357" i="2"/>
  <c r="F358" i="2"/>
  <c r="F368" i="2"/>
  <c r="F370" i="2"/>
  <c r="F381" i="2"/>
  <c r="F410" i="2"/>
  <c r="F420" i="2"/>
  <c r="F423" i="2"/>
  <c r="F428" i="2"/>
  <c r="F430" i="2"/>
  <c r="F450" i="2"/>
  <c r="F458" i="2"/>
  <c r="F465" i="2"/>
  <c r="F477" i="2"/>
  <c r="F478" i="2"/>
  <c r="F519" i="2"/>
  <c r="F540" i="2"/>
  <c r="F544" i="2"/>
  <c r="F337" i="2"/>
  <c r="F349" i="2"/>
  <c r="F352" i="2"/>
  <c r="F409" i="2"/>
  <c r="F462" i="2"/>
  <c r="F524" i="2"/>
  <c r="F529" i="2"/>
  <c r="F346" i="2"/>
  <c r="F367" i="2"/>
  <c r="F422" i="2"/>
  <c r="F475" i="2"/>
  <c r="F491" i="2"/>
  <c r="F507" i="2"/>
  <c r="F436" i="2"/>
  <c r="F451" i="2"/>
  <c r="F338" i="2"/>
  <c r="F340" i="2"/>
  <c r="F359" i="2"/>
  <c r="F361" i="2"/>
  <c r="F364" i="2"/>
  <c r="F378" i="2"/>
  <c r="F380" i="2"/>
  <c r="F432" i="2"/>
  <c r="F438" i="2"/>
  <c r="F439" i="2"/>
  <c r="F467" i="2"/>
  <c r="F483" i="2"/>
  <c r="F484" i="2"/>
  <c r="F486" i="2"/>
  <c r="F530" i="2"/>
  <c r="F538" i="2"/>
  <c r="F333" i="2"/>
  <c r="F374" i="2"/>
  <c r="F390" i="2"/>
  <c r="F402" i="2"/>
  <c r="F456" i="2"/>
  <c r="F509" i="2"/>
  <c r="F526" i="2"/>
  <c r="F362" i="2"/>
  <c r="F365" i="2"/>
  <c r="F505" i="2"/>
  <c r="F543" i="2"/>
  <c r="D13" i="3"/>
  <c r="F556" i="3"/>
  <c r="F562" i="3"/>
  <c r="F570" i="3"/>
  <c r="F579" i="3"/>
  <c r="F555" i="3"/>
  <c r="F557" i="3"/>
  <c r="F560" i="3"/>
  <c r="F572" i="3"/>
  <c r="F573" i="3"/>
  <c r="F575" i="3"/>
  <c r="F554" i="3"/>
  <c r="F563" i="3"/>
  <c r="F567" i="3"/>
  <c r="F568" i="3"/>
  <c r="F571" i="3"/>
  <c r="F566" i="3"/>
  <c r="F564" i="3"/>
  <c r="F578" i="3"/>
  <c r="F166" i="3"/>
  <c r="F169" i="3"/>
  <c r="F173" i="3"/>
  <c r="F182" i="3"/>
  <c r="F190" i="3"/>
  <c r="F197" i="3"/>
  <c r="F224" i="3"/>
  <c r="F230" i="3"/>
  <c r="F232" i="3"/>
  <c r="F264" i="3"/>
  <c r="F272" i="3"/>
  <c r="F276" i="3"/>
  <c r="F186" i="3"/>
  <c r="F201" i="3"/>
  <c r="F284" i="3"/>
  <c r="F299" i="3"/>
  <c r="F176" i="3"/>
  <c r="F192" i="3"/>
  <c r="F237" i="3"/>
  <c r="F262" i="3"/>
  <c r="F292" i="3"/>
  <c r="F304" i="3"/>
  <c r="F188" i="3"/>
  <c r="F191" i="3"/>
  <c r="F212" i="3"/>
  <c r="F253" i="3"/>
  <c r="F308" i="3"/>
  <c r="F167" i="3"/>
  <c r="F198" i="3"/>
  <c r="F189" i="3"/>
  <c r="F287" i="3"/>
  <c r="F174" i="3"/>
  <c r="F261" i="3"/>
  <c r="F27" i="3"/>
  <c r="F28" i="3"/>
  <c r="F37" i="3"/>
  <c r="F42" i="3"/>
  <c r="F48" i="3"/>
  <c r="F22" i="3"/>
  <c r="F26" i="3"/>
  <c r="F41" i="3"/>
  <c r="F51" i="3"/>
  <c r="F61" i="3"/>
  <c r="F29" i="3"/>
  <c r="F49" i="3"/>
  <c r="F337" i="3"/>
  <c r="F340" i="3"/>
  <c r="F342" i="3"/>
  <c r="F343" i="3"/>
  <c r="F345" i="3"/>
  <c r="F353" i="3"/>
  <c r="F361" i="3"/>
  <c r="F368" i="3"/>
  <c r="F374" i="3"/>
  <c r="F331" i="3"/>
  <c r="F339" i="3"/>
  <c r="F346" i="3"/>
  <c r="F347" i="3"/>
  <c r="F356" i="3"/>
  <c r="F358" i="3"/>
  <c r="F359" i="3"/>
  <c r="F362" i="3"/>
  <c r="F365" i="3"/>
  <c r="F380" i="3"/>
  <c r="F381" i="3"/>
  <c r="F438" i="3"/>
  <c r="F446" i="3"/>
  <c r="F457" i="3"/>
  <c r="F530" i="3"/>
  <c r="F352" i="3"/>
  <c r="F354" i="3"/>
  <c r="F382" i="3"/>
  <c r="F409" i="3"/>
  <c r="F410" i="3"/>
  <c r="F411" i="3"/>
  <c r="F412" i="3"/>
  <c r="F425" i="3"/>
  <c r="F427" i="3"/>
  <c r="F443" i="3"/>
  <c r="F451" i="3"/>
  <c r="F478" i="3"/>
  <c r="F482" i="3"/>
  <c r="F486" i="3"/>
  <c r="F505" i="3"/>
  <c r="F506" i="3"/>
  <c r="F524" i="3"/>
  <c r="F525" i="3"/>
  <c r="F544" i="3"/>
  <c r="F336" i="3"/>
  <c r="F349" i="3"/>
  <c r="F370" i="3"/>
  <c r="F395" i="3"/>
  <c r="F408" i="3"/>
  <c r="F432" i="3"/>
  <c r="F436" i="3"/>
  <c r="F467" i="3"/>
  <c r="F477" i="3"/>
  <c r="F538" i="3"/>
  <c r="F332" i="3"/>
  <c r="F367" i="3"/>
  <c r="F376" i="3"/>
  <c r="F423" i="3"/>
  <c r="F428" i="3"/>
  <c r="F509" i="3"/>
  <c r="F529" i="3"/>
  <c r="F338" i="3"/>
  <c r="F379" i="3"/>
  <c r="F394" i="3"/>
  <c r="F521" i="3"/>
  <c r="F384" i="3"/>
  <c r="F519" i="3"/>
  <c r="F531" i="3"/>
  <c r="F333" i="3"/>
  <c r="F369" i="3"/>
  <c r="F378" i="3"/>
  <c r="F387" i="3"/>
  <c r="F390" i="3"/>
  <c r="F456" i="3"/>
  <c r="F162" i="3"/>
  <c r="F76" i="3"/>
  <c r="F78" i="3"/>
  <c r="F80" i="3"/>
  <c r="F85" i="3"/>
  <c r="F86" i="3"/>
  <c r="F99" i="3"/>
  <c r="F100" i="3"/>
  <c r="F122" i="3"/>
  <c r="F148" i="3"/>
  <c r="F149" i="3"/>
  <c r="F84" i="3"/>
  <c r="F105" i="3"/>
  <c r="F110" i="3"/>
  <c r="F111" i="3"/>
  <c r="F120" i="3"/>
  <c r="F131" i="3"/>
  <c r="F73" i="3"/>
  <c r="F87" i="3"/>
  <c r="F96" i="3"/>
  <c r="F144" i="3"/>
  <c r="F152" i="3"/>
  <c r="F75" i="3"/>
  <c r="F98" i="3"/>
  <c r="F114" i="3"/>
  <c r="F119" i="3"/>
  <c r="F125" i="3"/>
  <c r="F127" i="3"/>
  <c r="F133" i="3"/>
  <c r="F123" i="3"/>
  <c r="F137" i="3"/>
  <c r="F74" i="3"/>
  <c r="F83" i="3"/>
  <c r="F88" i="3"/>
  <c r="F138" i="3"/>
  <c r="F18" i="4"/>
  <c r="F61" i="4"/>
  <c r="F77" i="5"/>
  <c r="F87" i="5"/>
  <c r="F99" i="5"/>
  <c r="F105" i="5"/>
  <c r="F114" i="5"/>
  <c r="F120" i="5"/>
  <c r="F124" i="5"/>
  <c r="F127" i="5"/>
  <c r="F131" i="5"/>
  <c r="F139" i="5"/>
  <c r="F140" i="5"/>
  <c r="F75" i="5"/>
  <c r="F89" i="5"/>
  <c r="F94" i="5"/>
  <c r="F95" i="5"/>
  <c r="F107" i="5"/>
  <c r="F111" i="5"/>
  <c r="F115" i="5"/>
  <c r="F116" i="5"/>
  <c r="F123" i="5"/>
  <c r="F125" i="5"/>
  <c r="F137" i="5"/>
  <c r="F119" i="5"/>
  <c r="F122" i="5"/>
  <c r="F86" i="5"/>
  <c r="F106" i="5"/>
  <c r="F109" i="5"/>
  <c r="F146" i="5"/>
  <c r="F76" i="5"/>
  <c r="F78" i="5"/>
  <c r="F80" i="5"/>
  <c r="F81" i="5"/>
  <c r="F83" i="5"/>
  <c r="F98" i="5"/>
  <c r="F117" i="5"/>
  <c r="F118" i="5"/>
  <c r="F126" i="5"/>
  <c r="F144" i="5"/>
  <c r="F148" i="5"/>
  <c r="F149" i="5"/>
  <c r="F150" i="5"/>
  <c r="F152" i="5"/>
  <c r="F88" i="5"/>
  <c r="F333" i="4"/>
  <c r="F336" i="4"/>
  <c r="F361" i="4"/>
  <c r="F367" i="4"/>
  <c r="F369" i="4"/>
  <c r="F423" i="4"/>
  <c r="F424" i="4"/>
  <c r="F432" i="4"/>
  <c r="F339" i="4"/>
  <c r="F342" i="4"/>
  <c r="F349" i="4"/>
  <c r="F408" i="4"/>
  <c r="F509" i="4"/>
  <c r="F353" i="4"/>
  <c r="F370" i="4"/>
  <c r="F531" i="4"/>
  <c r="F538" i="4"/>
  <c r="F482" i="4"/>
  <c r="F390" i="4"/>
  <c r="F125" i="4"/>
  <c r="F89" i="4"/>
  <c r="F131" i="4"/>
  <c r="F119" i="4"/>
  <c r="F75" i="4"/>
  <c r="F163" i="5"/>
  <c r="F182" i="5"/>
  <c r="F183" i="5"/>
  <c r="F187" i="5"/>
  <c r="F188" i="5"/>
  <c r="F191" i="5"/>
  <c r="F201" i="5"/>
  <c r="F211" i="5"/>
  <c r="F219" i="5"/>
  <c r="F224" i="5"/>
  <c r="F260" i="5"/>
  <c r="F263" i="5"/>
  <c r="F264" i="5"/>
  <c r="F287" i="5"/>
  <c r="F293" i="5"/>
  <c r="F297" i="5"/>
  <c r="F308" i="5"/>
  <c r="F166" i="5"/>
  <c r="F169" i="5"/>
  <c r="F175" i="5"/>
  <c r="F176" i="5"/>
  <c r="F189" i="5"/>
  <c r="F222" i="5"/>
  <c r="F262" i="5"/>
  <c r="F276" i="5"/>
  <c r="F193" i="5"/>
  <c r="F198" i="5"/>
  <c r="F202" i="5"/>
  <c r="F215" i="5"/>
  <c r="F261" i="5"/>
  <c r="F267" i="5"/>
  <c r="F273" i="5"/>
  <c r="F299" i="5"/>
  <c r="F203" i="5"/>
  <c r="F247" i="5"/>
  <c r="F269" i="5"/>
  <c r="F284" i="5"/>
  <c r="F301" i="5"/>
  <c r="F167" i="5"/>
  <c r="F177" i="5"/>
  <c r="F185" i="5"/>
  <c r="F190" i="5"/>
  <c r="F192" i="5"/>
  <c r="F197" i="5"/>
  <c r="F212" i="5"/>
  <c r="F253" i="5"/>
  <c r="F272" i="5"/>
  <c r="F282" i="5"/>
  <c r="F315" i="5"/>
  <c r="F566" i="4"/>
  <c r="F578" i="4"/>
  <c r="F570" i="4"/>
  <c r="F556" i="4"/>
  <c r="F571" i="4"/>
  <c r="F554" i="5"/>
  <c r="F557" i="5"/>
  <c r="F563" i="5"/>
  <c r="F564" i="5"/>
  <c r="F571" i="5"/>
  <c r="F578" i="5"/>
  <c r="F555" i="5"/>
  <c r="F568" i="5"/>
  <c r="F556" i="5"/>
  <c r="F566" i="5"/>
  <c r="F562" i="5"/>
  <c r="F570" i="5"/>
  <c r="F572" i="5"/>
  <c r="F573" i="5"/>
  <c r="F575" i="5"/>
  <c r="F576" i="5"/>
  <c r="F579" i="5"/>
  <c r="F24" i="5"/>
  <c r="F25" i="5"/>
  <c r="F26" i="5"/>
  <c r="F29" i="5"/>
  <c r="F41" i="5"/>
  <c r="F61" i="5"/>
  <c r="F64" i="5"/>
  <c r="F22" i="5"/>
  <c r="F28" i="5"/>
  <c r="F31" i="5"/>
  <c r="F33" i="5"/>
  <c r="F35" i="5"/>
  <c r="F49" i="5"/>
  <c r="F52" i="5"/>
  <c r="F63" i="5"/>
  <c r="F65" i="5"/>
  <c r="F27" i="5"/>
  <c r="F44" i="5"/>
  <c r="F176" i="4"/>
  <c r="F177" i="4"/>
  <c r="F189" i="4"/>
  <c r="F190" i="4"/>
  <c r="F212" i="4"/>
  <c r="F166" i="4"/>
  <c r="F186" i="4"/>
  <c r="F208" i="4"/>
  <c r="F167" i="4"/>
  <c r="F282" i="4"/>
  <c r="F332" i="5"/>
  <c r="F337" i="5"/>
  <c r="F340" i="5"/>
  <c r="F342" i="5"/>
  <c r="F346" i="5"/>
  <c r="F351" i="5"/>
  <c r="F354" i="5"/>
  <c r="F360" i="5"/>
  <c r="F368" i="5"/>
  <c r="F380" i="5"/>
  <c r="F389" i="5"/>
  <c r="F392" i="5"/>
  <c r="F402" i="5"/>
  <c r="F404" i="5"/>
  <c r="F410" i="5"/>
  <c r="F423" i="5"/>
  <c r="F428" i="5"/>
  <c r="F433" i="5"/>
  <c r="F438" i="5"/>
  <c r="F446" i="5"/>
  <c r="F453" i="5"/>
  <c r="F456" i="5"/>
  <c r="F464" i="5"/>
  <c r="F483" i="5"/>
  <c r="F506" i="5"/>
  <c r="F510" i="5"/>
  <c r="F521" i="5"/>
  <c r="F524" i="5"/>
  <c r="F530" i="5"/>
  <c r="F331" i="5"/>
  <c r="F333" i="5"/>
  <c r="F335" i="5"/>
  <c r="F343" i="5"/>
  <c r="F353" i="5"/>
  <c r="F362" i="5"/>
  <c r="F367" i="5"/>
  <c r="F369" i="5"/>
  <c r="F374" i="5"/>
  <c r="F378" i="5"/>
  <c r="F387" i="5"/>
  <c r="F390" i="5"/>
  <c r="F422" i="5"/>
  <c r="F424" i="5"/>
  <c r="F436" i="5"/>
  <c r="F461" i="5"/>
  <c r="F479" i="5"/>
  <c r="F494" i="5"/>
  <c r="F500" i="5"/>
  <c r="F501" i="5"/>
  <c r="F503" i="5"/>
  <c r="F515" i="5"/>
  <c r="F529" i="5"/>
  <c r="F531" i="5"/>
  <c r="F535" i="5"/>
  <c r="F537" i="5"/>
  <c r="F540" i="5"/>
  <c r="F336" i="5"/>
  <c r="F338" i="5"/>
  <c r="F345" i="5"/>
  <c r="F358" i="5"/>
  <c r="F370" i="5"/>
  <c r="F379" i="5"/>
  <c r="F381" i="5"/>
  <c r="F393" i="5"/>
  <c r="F408" i="5"/>
  <c r="F431" i="5"/>
  <c r="F448" i="5"/>
  <c r="F450" i="5"/>
  <c r="F465" i="5"/>
  <c r="F467" i="5"/>
  <c r="F477" i="5"/>
  <c r="F482" i="5"/>
  <c r="F486" i="5"/>
  <c r="F505" i="5"/>
  <c r="F519" i="5"/>
  <c r="F520" i="5"/>
  <c r="F538" i="5"/>
  <c r="F339" i="5"/>
  <c r="F382" i="5"/>
  <c r="F394" i="5"/>
  <c r="F409" i="5"/>
  <c r="F412" i="5"/>
  <c r="F413" i="5"/>
  <c r="F420" i="5"/>
  <c r="F432" i="5"/>
  <c r="F349" i="5"/>
  <c r="F352" i="5"/>
  <c r="F434" i="5"/>
  <c r="F361" i="5"/>
  <c r="F451" i="5"/>
  <c r="F452" i="5"/>
  <c r="F509" i="5"/>
  <c r="F330" i="6"/>
  <c r="F380" i="6"/>
  <c r="F506" i="6"/>
  <c r="F342" i="6"/>
  <c r="F352" i="6"/>
  <c r="F448" i="6"/>
  <c r="F524" i="6"/>
  <c r="F540" i="6"/>
  <c r="F354" i="6"/>
  <c r="F370" i="6"/>
  <c r="F531" i="6"/>
  <c r="F373" i="6"/>
  <c r="F365" i="6"/>
  <c r="F382" i="6"/>
  <c r="F433" i="6"/>
  <c r="F438" i="6"/>
  <c r="F521" i="6"/>
  <c r="F529" i="6"/>
  <c r="F530" i="6"/>
  <c r="F353" i="6"/>
  <c r="F367" i="6"/>
  <c r="F462" i="6"/>
  <c r="F536" i="6"/>
  <c r="D12" i="9"/>
  <c r="F329" i="15"/>
  <c r="F163" i="6"/>
  <c r="F167" i="6"/>
  <c r="F188" i="6"/>
  <c r="F201" i="6"/>
  <c r="F234" i="6"/>
  <c r="F191" i="6"/>
  <c r="F271" i="6"/>
  <c r="F192" i="6"/>
  <c r="F253" i="6"/>
  <c r="F57" i="6"/>
  <c r="F53" i="6"/>
  <c r="F35" i="6"/>
  <c r="F570" i="6"/>
  <c r="F556" i="6"/>
  <c r="F573" i="6"/>
  <c r="F554" i="6"/>
  <c r="G329" i="6"/>
  <c r="D12" i="6"/>
  <c r="D13" i="19"/>
  <c r="F76" i="6"/>
  <c r="F125" i="6"/>
  <c r="F149" i="6"/>
  <c r="F87" i="6"/>
  <c r="F89" i="6"/>
  <c r="F94" i="6"/>
  <c r="F122" i="6"/>
  <c r="F126" i="6"/>
  <c r="F119" i="6"/>
  <c r="F120" i="6"/>
  <c r="F100" i="6"/>
  <c r="F128" i="6"/>
  <c r="F88" i="6"/>
  <c r="F99" i="6"/>
  <c r="F554" i="7"/>
  <c r="F557" i="7"/>
  <c r="F575" i="7"/>
  <c r="F577" i="7"/>
  <c r="F556" i="7"/>
  <c r="F567" i="7"/>
  <c r="F571" i="7"/>
  <c r="F579" i="7"/>
  <c r="F564" i="7"/>
  <c r="F560" i="7"/>
  <c r="F555" i="7"/>
  <c r="F578" i="7"/>
  <c r="F562" i="7"/>
  <c r="F570" i="7"/>
  <c r="F26" i="7"/>
  <c r="F49" i="7"/>
  <c r="F48" i="7"/>
  <c r="F27" i="7"/>
  <c r="F31" i="7"/>
  <c r="F61" i="7"/>
  <c r="F330" i="7"/>
  <c r="F331" i="7"/>
  <c r="F338" i="7"/>
  <c r="F342" i="7"/>
  <c r="F354" i="7"/>
  <c r="F359" i="7"/>
  <c r="F365" i="7"/>
  <c r="F367" i="7"/>
  <c r="F370" i="7"/>
  <c r="F374" i="7"/>
  <c r="F382" i="7"/>
  <c r="F390" i="7"/>
  <c r="F398" i="7"/>
  <c r="F410" i="7"/>
  <c r="F422" i="7"/>
  <c r="F432" i="7"/>
  <c r="F437" i="7"/>
  <c r="F448" i="7"/>
  <c r="F453" i="7"/>
  <c r="F465" i="7"/>
  <c r="F477" i="7"/>
  <c r="F478" i="7"/>
  <c r="F524" i="7"/>
  <c r="F529" i="7"/>
  <c r="F336" i="7"/>
  <c r="F361" i="7"/>
  <c r="F409" i="7"/>
  <c r="F509" i="7"/>
  <c r="F333" i="7"/>
  <c r="F346" i="7"/>
  <c r="F368" i="7"/>
  <c r="F450" i="7"/>
  <c r="F467" i="7"/>
  <c r="F486" i="7"/>
  <c r="F332" i="7"/>
  <c r="F353" i="7"/>
  <c r="F402" i="7"/>
  <c r="F503" i="7"/>
  <c r="F505" i="7"/>
  <c r="F340" i="7"/>
  <c r="F343" i="7"/>
  <c r="F349" i="7"/>
  <c r="F352" i="7"/>
  <c r="F364" i="7"/>
  <c r="F378" i="7"/>
  <c r="F379" i="7"/>
  <c r="F423" i="7"/>
  <c r="F438" i="7"/>
  <c r="F446" i="7"/>
  <c r="F447" i="7"/>
  <c r="F482" i="7"/>
  <c r="F483" i="7"/>
  <c r="F544" i="7"/>
  <c r="F337" i="7"/>
  <c r="F339" i="7"/>
  <c r="F369" i="7"/>
  <c r="F372" i="7"/>
  <c r="F412" i="7"/>
  <c r="F451" i="7"/>
  <c r="F452" i="7"/>
  <c r="F457" i="7"/>
  <c r="F506" i="7"/>
  <c r="F531" i="7"/>
  <c r="F532" i="7"/>
  <c r="F345" i="7"/>
  <c r="F358" i="7"/>
  <c r="F380" i="7"/>
  <c r="F401" i="7"/>
  <c r="F530" i="7"/>
  <c r="F105" i="7"/>
  <c r="F125" i="7"/>
  <c r="F76" i="7"/>
  <c r="F94" i="7"/>
  <c r="F87" i="7"/>
  <c r="F104" i="7"/>
  <c r="F108" i="7"/>
  <c r="F109" i="7"/>
  <c r="F131" i="7"/>
  <c r="F75" i="7"/>
  <c r="F85" i="7"/>
  <c r="F86" i="7"/>
  <c r="F107" i="7"/>
  <c r="F119" i="7"/>
  <c r="F123" i="7"/>
  <c r="F152" i="7"/>
  <c r="F106" i="7"/>
  <c r="F139" i="7"/>
  <c r="F103" i="7"/>
  <c r="F114" i="7"/>
  <c r="F120" i="7"/>
  <c r="F164" i="7"/>
  <c r="F169" i="7"/>
  <c r="F176" i="7"/>
  <c r="F188" i="7"/>
  <c r="F247" i="7"/>
  <c r="F175" i="7"/>
  <c r="F182" i="7"/>
  <c r="F190" i="7"/>
  <c r="F270" i="7"/>
  <c r="F174" i="7"/>
  <c r="F186" i="7"/>
  <c r="F167" i="7"/>
  <c r="F170" i="7"/>
  <c r="F177" i="7"/>
  <c r="F178" i="7"/>
  <c r="F189" i="7"/>
  <c r="F192" i="7"/>
  <c r="F193" i="7"/>
  <c r="F196" i="7"/>
  <c r="F201" i="7"/>
  <c r="F204" i="7"/>
  <c r="F212" i="7"/>
  <c r="F272" i="7"/>
  <c r="F313" i="7"/>
  <c r="F166" i="7"/>
  <c r="F191" i="7"/>
  <c r="F195" i="7"/>
  <c r="F287" i="7"/>
  <c r="F299" i="7"/>
  <c r="F197" i="7"/>
  <c r="F276" i="7"/>
  <c r="F297" i="7"/>
  <c r="F308" i="7"/>
  <c r="F74" i="8"/>
  <c r="F98" i="8"/>
  <c r="F99" i="8"/>
  <c r="F75" i="8"/>
  <c r="F100" i="8"/>
  <c r="F107" i="8"/>
  <c r="F120" i="8"/>
  <c r="F114" i="8"/>
  <c r="F125" i="8"/>
  <c r="F87" i="8"/>
  <c r="F152" i="8"/>
  <c r="F554" i="8"/>
  <c r="F565" i="8"/>
  <c r="F567" i="8"/>
  <c r="F568" i="8"/>
  <c r="F556" i="8"/>
  <c r="F571" i="8"/>
  <c r="F572" i="8"/>
  <c r="F575" i="8"/>
  <c r="F563" i="8"/>
  <c r="F570" i="8"/>
  <c r="F555" i="8"/>
  <c r="F560" i="8"/>
  <c r="F564" i="8"/>
  <c r="F162" i="8"/>
  <c r="F167" i="8"/>
  <c r="F176" i="8"/>
  <c r="F202" i="8"/>
  <c r="F212" i="8"/>
  <c r="F227" i="8"/>
  <c r="F263" i="8"/>
  <c r="F284" i="8"/>
  <c r="F299" i="8"/>
  <c r="F301" i="8"/>
  <c r="F177" i="8"/>
  <c r="F188" i="8"/>
  <c r="F224" i="8"/>
  <c r="F261" i="8"/>
  <c r="F287" i="8"/>
  <c r="F289" i="8"/>
  <c r="F198" i="8"/>
  <c r="F276" i="8"/>
  <c r="F293" i="8"/>
  <c r="F201" i="8"/>
  <c r="F268" i="8"/>
  <c r="F270" i="8"/>
  <c r="F35" i="8"/>
  <c r="F64" i="8"/>
  <c r="F49" i="8"/>
  <c r="F29" i="8"/>
  <c r="F27" i="8"/>
  <c r="F26" i="8"/>
  <c r="F24" i="8"/>
  <c r="F28" i="8"/>
  <c r="F330" i="8"/>
  <c r="F336" i="8"/>
  <c r="F349" i="8"/>
  <c r="F375" i="8"/>
  <c r="F402" i="8"/>
  <c r="F410" i="8"/>
  <c r="F412" i="8"/>
  <c r="F428" i="8"/>
  <c r="F431" i="8"/>
  <c r="F438" i="8"/>
  <c r="F439" i="8"/>
  <c r="F483" i="8"/>
  <c r="F509" i="8"/>
  <c r="F510" i="8"/>
  <c r="F531" i="8"/>
  <c r="F539" i="8"/>
  <c r="F331" i="8"/>
  <c r="F380" i="8"/>
  <c r="F434" i="8"/>
  <c r="F446" i="8"/>
  <c r="F541" i="8"/>
  <c r="F342" i="8"/>
  <c r="F367" i="8"/>
  <c r="F370" i="8"/>
  <c r="F353" i="8"/>
  <c r="F361" i="8"/>
  <c r="F369" i="8"/>
  <c r="F382" i="8"/>
  <c r="F383" i="8"/>
  <c r="F423" i="8"/>
  <c r="F436" i="8"/>
  <c r="F506" i="8"/>
  <c r="F519" i="8"/>
  <c r="F524" i="8"/>
  <c r="F526" i="8"/>
  <c r="F529" i="8"/>
  <c r="F343" i="8"/>
  <c r="F374" i="8"/>
  <c r="F379" i="8"/>
  <c r="F390" i="8"/>
  <c r="F393" i="8"/>
  <c r="F432" i="8"/>
  <c r="F521" i="8"/>
  <c r="F555" i="9"/>
  <c r="F562" i="9"/>
  <c r="F575" i="9"/>
  <c r="F570" i="9"/>
  <c r="F556" i="9"/>
  <c r="F566" i="9"/>
  <c r="F571" i="9"/>
  <c r="D11" i="9"/>
  <c r="F203" i="9"/>
  <c r="F253" i="9"/>
  <c r="F269" i="9"/>
  <c r="F273" i="9"/>
  <c r="F198" i="9"/>
  <c r="F271" i="9"/>
  <c r="F190" i="9"/>
  <c r="F192" i="9"/>
  <c r="F211" i="9"/>
  <c r="F224" i="9"/>
  <c r="F169" i="9"/>
  <c r="F202" i="9"/>
  <c r="F187" i="9"/>
  <c r="F191" i="9"/>
  <c r="F212" i="9"/>
  <c r="F167" i="9"/>
  <c r="F201" i="9"/>
  <c r="F282" i="9"/>
  <c r="F299" i="9"/>
  <c r="F29" i="9"/>
  <c r="F35" i="9"/>
  <c r="F61" i="9"/>
  <c r="F330" i="9"/>
  <c r="F451" i="9"/>
  <c r="F342" i="9"/>
  <c r="F345" i="9"/>
  <c r="F346" i="9"/>
  <c r="F402" i="9"/>
  <c r="F432" i="9"/>
  <c r="F435" i="9"/>
  <c r="F510" i="9"/>
  <c r="F336" i="9"/>
  <c r="F380" i="9"/>
  <c r="F390" i="9"/>
  <c r="F404" i="9"/>
  <c r="F409" i="9"/>
  <c r="F521" i="9"/>
  <c r="F524" i="9"/>
  <c r="F531" i="9"/>
  <c r="F353" i="9"/>
  <c r="F367" i="9"/>
  <c r="F370" i="9"/>
  <c r="F539" i="9"/>
  <c r="F139" i="9"/>
  <c r="F137" i="9"/>
  <c r="F89" i="9"/>
  <c r="F125" i="9"/>
  <c r="F87" i="9"/>
  <c r="F122" i="9"/>
  <c r="F72" i="10"/>
  <c r="F78" i="10"/>
  <c r="F83" i="10"/>
  <c r="F84" i="10"/>
  <c r="F89" i="10"/>
  <c r="F98" i="10"/>
  <c r="F99" i="10"/>
  <c r="F105" i="10"/>
  <c r="F114" i="10"/>
  <c r="F117" i="10"/>
  <c r="F125" i="10"/>
  <c r="F126" i="10"/>
  <c r="F127" i="10"/>
  <c r="F133" i="10"/>
  <c r="F146" i="10"/>
  <c r="F152" i="10"/>
  <c r="F88" i="10"/>
  <c r="F108" i="10"/>
  <c r="F123" i="10"/>
  <c r="F85" i="10"/>
  <c r="F94" i="10"/>
  <c r="F131" i="10"/>
  <c r="F148" i="10"/>
  <c r="F75" i="10"/>
  <c r="F116" i="10"/>
  <c r="F119" i="10"/>
  <c r="F86" i="10"/>
  <c r="F100" i="10"/>
  <c r="F107" i="10"/>
  <c r="F162" i="10"/>
  <c r="F163" i="10"/>
  <c r="F164" i="10"/>
  <c r="F168" i="10"/>
  <c r="F182" i="10"/>
  <c r="F189" i="10"/>
  <c r="F192" i="10"/>
  <c r="F193" i="10"/>
  <c r="F197" i="10"/>
  <c r="F212" i="10"/>
  <c r="F232" i="10"/>
  <c r="F253" i="10"/>
  <c r="F260" i="10"/>
  <c r="F261" i="10"/>
  <c r="F262" i="10"/>
  <c r="F272" i="10"/>
  <c r="F287" i="10"/>
  <c r="F299" i="10"/>
  <c r="F173" i="10"/>
  <c r="F195" i="10"/>
  <c r="F217" i="10"/>
  <c r="F247" i="10"/>
  <c r="F271" i="10"/>
  <c r="F166" i="10"/>
  <c r="F176" i="10"/>
  <c r="F177" i="10"/>
  <c r="F183" i="10"/>
  <c r="F186" i="10"/>
  <c r="F201" i="10"/>
  <c r="F203" i="10"/>
  <c r="F204" i="10"/>
  <c r="F224" i="10"/>
  <c r="F227" i="10"/>
  <c r="F303" i="10"/>
  <c r="F167" i="10"/>
  <c r="F188" i="10"/>
  <c r="F191" i="10"/>
  <c r="F269" i="10"/>
  <c r="F276" i="10"/>
  <c r="F190" i="10"/>
  <c r="F198" i="10"/>
  <c r="F202" i="10"/>
  <c r="F273" i="10"/>
  <c r="F304" i="10"/>
  <c r="F18" i="10"/>
  <c r="F61" i="10"/>
  <c r="F63" i="10"/>
  <c r="F64" i="10"/>
  <c r="F49" i="10"/>
  <c r="F27" i="10"/>
  <c r="F29" i="10"/>
  <c r="F330" i="10"/>
  <c r="F332" i="10"/>
  <c r="F337" i="10"/>
  <c r="F340" i="10"/>
  <c r="F345" i="10"/>
  <c r="F349" i="10"/>
  <c r="F350" i="10"/>
  <c r="F352" i="10"/>
  <c r="F367" i="10"/>
  <c r="F370" i="10"/>
  <c r="F373" i="10"/>
  <c r="F379" i="10"/>
  <c r="F382" i="10"/>
  <c r="F390" i="10"/>
  <c r="F401" i="10"/>
  <c r="F402" i="10"/>
  <c r="F422" i="10"/>
  <c r="F425" i="10"/>
  <c r="F432" i="10"/>
  <c r="F433" i="10"/>
  <c r="F448" i="10"/>
  <c r="F452" i="10"/>
  <c r="F457" i="10"/>
  <c r="F482" i="10"/>
  <c r="F483" i="10"/>
  <c r="F510" i="10"/>
  <c r="F529" i="10"/>
  <c r="F339" i="10"/>
  <c r="F342" i="10"/>
  <c r="F361" i="10"/>
  <c r="F362" i="10"/>
  <c r="F374" i="10"/>
  <c r="F393" i="10"/>
  <c r="F409" i="10"/>
  <c r="F423" i="10"/>
  <c r="F436" i="10"/>
  <c r="F451" i="10"/>
  <c r="F453" i="10"/>
  <c r="F506" i="10"/>
  <c r="F509" i="10"/>
  <c r="F531" i="10"/>
  <c r="F336" i="10"/>
  <c r="F369" i="10"/>
  <c r="F381" i="10"/>
  <c r="F430" i="10"/>
  <c r="F446" i="10"/>
  <c r="F450" i="10"/>
  <c r="F479" i="10"/>
  <c r="F500" i="10"/>
  <c r="F530" i="10"/>
  <c r="F343" i="10"/>
  <c r="F346" i="10"/>
  <c r="F368" i="10"/>
  <c r="F380" i="10"/>
  <c r="F394" i="10"/>
  <c r="F424" i="10"/>
  <c r="F443" i="10"/>
  <c r="F478" i="10"/>
  <c r="F492" i="10"/>
  <c r="F512" i="10"/>
  <c r="F524" i="10"/>
  <c r="F538" i="10"/>
  <c r="F354" i="10"/>
  <c r="F359" i="10"/>
  <c r="F403" i="10"/>
  <c r="F505" i="10"/>
  <c r="F353" i="10"/>
  <c r="F365" i="10"/>
  <c r="F378" i="10"/>
  <c r="F438" i="10"/>
  <c r="F477" i="10"/>
  <c r="F526" i="10"/>
  <c r="F555" i="10"/>
  <c r="F565" i="10"/>
  <c r="F571" i="10"/>
  <c r="F575" i="10"/>
  <c r="F568" i="10"/>
  <c r="F557" i="10"/>
  <c r="F564" i="10"/>
  <c r="F570" i="10"/>
  <c r="F579" i="10"/>
  <c r="F556" i="10"/>
  <c r="F554" i="10"/>
  <c r="F553" i="10"/>
  <c r="F22" i="12"/>
  <c r="F26" i="12"/>
  <c r="F29" i="12"/>
  <c r="F34" i="12"/>
  <c r="F27" i="12"/>
  <c r="F44" i="12"/>
  <c r="F51" i="12"/>
  <c r="F28" i="12"/>
  <c r="F53" i="12"/>
  <c r="F61" i="12"/>
  <c r="G329" i="15"/>
  <c r="F26" i="11"/>
  <c r="F44" i="11"/>
  <c r="F49" i="11"/>
  <c r="F50" i="11"/>
  <c r="F51" i="11"/>
  <c r="F63" i="11"/>
  <c r="F29" i="11"/>
  <c r="F64" i="11"/>
  <c r="F37" i="11"/>
  <c r="F23" i="11"/>
  <c r="F24" i="11"/>
  <c r="F27" i="11"/>
  <c r="F61" i="11"/>
  <c r="G71" i="12"/>
  <c r="F75" i="12"/>
  <c r="F109" i="12"/>
  <c r="F119" i="12"/>
  <c r="F137" i="12"/>
  <c r="F152" i="12"/>
  <c r="F74" i="12"/>
  <c r="F76" i="12"/>
  <c r="F85" i="12"/>
  <c r="F87" i="12"/>
  <c r="F88" i="12"/>
  <c r="F91" i="12"/>
  <c r="F94" i="12"/>
  <c r="F97" i="12"/>
  <c r="F98" i="12"/>
  <c r="F105" i="12"/>
  <c r="F115" i="12"/>
  <c r="F118" i="12"/>
  <c r="F120" i="12"/>
  <c r="F122" i="12"/>
  <c r="F129" i="12"/>
  <c r="F131" i="12"/>
  <c r="F80" i="12"/>
  <c r="F99" i="12"/>
  <c r="F110" i="12"/>
  <c r="F124" i="12"/>
  <c r="F125" i="12"/>
  <c r="F102" i="12"/>
  <c r="F117" i="12"/>
  <c r="F139" i="12"/>
  <c r="F140" i="12"/>
  <c r="F127" i="12"/>
  <c r="F330" i="11"/>
  <c r="F337" i="11"/>
  <c r="F338" i="11"/>
  <c r="F339" i="11"/>
  <c r="F340" i="11"/>
  <c r="F354" i="11"/>
  <c r="F368" i="11"/>
  <c r="F380" i="11"/>
  <c r="F381" i="11"/>
  <c r="F393" i="11"/>
  <c r="F423" i="11"/>
  <c r="F424" i="11"/>
  <c r="F459" i="11"/>
  <c r="F477" i="11"/>
  <c r="F481" i="11"/>
  <c r="F509" i="11"/>
  <c r="F530" i="11"/>
  <c r="F540" i="11"/>
  <c r="F333" i="11"/>
  <c r="F336" i="11"/>
  <c r="F342" i="11"/>
  <c r="F343" i="11"/>
  <c r="F345" i="11"/>
  <c r="F346" i="11"/>
  <c r="F349" i="11"/>
  <c r="F350" i="11"/>
  <c r="F352" i="11"/>
  <c r="F361" i="11"/>
  <c r="F374" i="11"/>
  <c r="F433" i="11"/>
  <c r="F451" i="11"/>
  <c r="F457" i="11"/>
  <c r="F458" i="11"/>
  <c r="F506" i="11"/>
  <c r="F507" i="11"/>
  <c r="F521" i="11"/>
  <c r="F539" i="11"/>
  <c r="F367" i="11"/>
  <c r="F369" i="11"/>
  <c r="F402" i="11"/>
  <c r="F409" i="11"/>
  <c r="F410" i="11"/>
  <c r="F412" i="11"/>
  <c r="F426" i="11"/>
  <c r="F428" i="11"/>
  <c r="F431" i="11"/>
  <c r="F483" i="11"/>
  <c r="F513" i="11"/>
  <c r="F370" i="11"/>
  <c r="F372" i="11"/>
  <c r="F379" i="11"/>
  <c r="F438" i="11"/>
  <c r="F450" i="11"/>
  <c r="F478" i="11"/>
  <c r="F501" i="11"/>
  <c r="F503" i="11"/>
  <c r="F524" i="11"/>
  <c r="F525" i="11"/>
  <c r="F526" i="11"/>
  <c r="F382" i="11"/>
  <c r="F390" i="11"/>
  <c r="F394" i="11"/>
  <c r="F529" i="11"/>
  <c r="F531" i="11"/>
  <c r="F538" i="11"/>
  <c r="F353" i="11"/>
  <c r="F556" i="11"/>
  <c r="F568" i="11"/>
  <c r="F570" i="11"/>
  <c r="F554" i="11"/>
  <c r="F567" i="11"/>
  <c r="F555" i="11"/>
  <c r="F573" i="11"/>
  <c r="F575" i="11"/>
  <c r="F577" i="11"/>
  <c r="F578" i="11"/>
  <c r="F579" i="11"/>
  <c r="F566" i="11"/>
  <c r="F571" i="11"/>
  <c r="F166" i="11"/>
  <c r="F178" i="11"/>
  <c r="F186" i="11"/>
  <c r="F188" i="11"/>
  <c r="F191" i="11"/>
  <c r="F211" i="11"/>
  <c r="F212" i="11"/>
  <c r="F262" i="11"/>
  <c r="F253" i="11"/>
  <c r="F284" i="11"/>
  <c r="F167" i="11"/>
  <c r="F170" i="11"/>
  <c r="F173" i="11"/>
  <c r="F261" i="11"/>
  <c r="F263" i="11"/>
  <c r="F270" i="11"/>
  <c r="F287" i="11"/>
  <c r="F297" i="11"/>
  <c r="F224" i="11"/>
  <c r="F272" i="11"/>
  <c r="F276" i="11"/>
  <c r="F282" i="11"/>
  <c r="F176" i="11"/>
  <c r="F182" i="11"/>
  <c r="F190" i="11"/>
  <c r="F192" i="11"/>
  <c r="F196" i="11"/>
  <c r="F201" i="11"/>
  <c r="F203" i="11"/>
  <c r="F232" i="11"/>
  <c r="F330" i="12"/>
  <c r="F332" i="12"/>
  <c r="F337" i="12"/>
  <c r="F340" i="12"/>
  <c r="F354" i="12"/>
  <c r="F355" i="12"/>
  <c r="F356" i="12"/>
  <c r="F361" i="12"/>
  <c r="F368" i="12"/>
  <c r="F374" i="12"/>
  <c r="F379" i="12"/>
  <c r="F382" i="12"/>
  <c r="F390" i="12"/>
  <c r="F394" i="12"/>
  <c r="F409" i="12"/>
  <c r="F412" i="12"/>
  <c r="F422" i="12"/>
  <c r="F430" i="12"/>
  <c r="F432" i="12"/>
  <c r="F448" i="12"/>
  <c r="F450" i="12"/>
  <c r="F456" i="12"/>
  <c r="F457" i="12"/>
  <c r="F510" i="12"/>
  <c r="F521" i="12"/>
  <c r="F522" i="12"/>
  <c r="F349" i="12"/>
  <c r="F352" i="12"/>
  <c r="F438" i="12"/>
  <c r="F452" i="12"/>
  <c r="F453" i="12"/>
  <c r="F519" i="12"/>
  <c r="F526" i="12"/>
  <c r="F529" i="12"/>
  <c r="F336" i="12"/>
  <c r="F338" i="12"/>
  <c r="F345" i="12"/>
  <c r="F346" i="12"/>
  <c r="F350" i="12"/>
  <c r="F353" i="12"/>
  <c r="F402" i="12"/>
  <c r="F404" i="12"/>
  <c r="F423" i="12"/>
  <c r="F446" i="12"/>
  <c r="F531" i="12"/>
  <c r="F333" i="12"/>
  <c r="F343" i="12"/>
  <c r="F370" i="12"/>
  <c r="F381" i="12"/>
  <c r="F467" i="12"/>
  <c r="F483" i="12"/>
  <c r="F530" i="12"/>
  <c r="F544" i="12"/>
  <c r="F367" i="12"/>
  <c r="F369" i="12"/>
  <c r="F408" i="12"/>
  <c r="F451" i="12"/>
  <c r="F524" i="12"/>
  <c r="F525" i="12"/>
  <c r="F393" i="12"/>
  <c r="F538" i="12"/>
  <c r="F539" i="12"/>
  <c r="F380" i="12"/>
  <c r="F506" i="12"/>
  <c r="F507" i="12"/>
  <c r="F509" i="12"/>
  <c r="F339" i="12"/>
  <c r="F342" i="12"/>
  <c r="G329" i="27"/>
  <c r="F329" i="18"/>
  <c r="F556" i="12"/>
  <c r="F563" i="12"/>
  <c r="F564" i="12"/>
  <c r="F571" i="12"/>
  <c r="F579" i="12"/>
  <c r="F560" i="12"/>
  <c r="F570" i="12"/>
  <c r="F572" i="12"/>
  <c r="F578" i="12"/>
  <c r="F568" i="12"/>
  <c r="F575" i="12"/>
  <c r="F555" i="12"/>
  <c r="F557" i="12"/>
  <c r="F567" i="12"/>
  <c r="F574" i="12"/>
  <c r="D12" i="12"/>
  <c r="F75" i="11"/>
  <c r="F98" i="11"/>
  <c r="F119" i="11"/>
  <c r="F120" i="11"/>
  <c r="F125" i="11"/>
  <c r="F139" i="11"/>
  <c r="F144" i="11"/>
  <c r="F85" i="11"/>
  <c r="F87" i="11"/>
  <c r="F105" i="11"/>
  <c r="F106" i="11"/>
  <c r="F107" i="11"/>
  <c r="F109" i="11"/>
  <c r="F115" i="11"/>
  <c r="F123" i="11"/>
  <c r="F99" i="11"/>
  <c r="F127" i="11"/>
  <c r="F128" i="11"/>
  <c r="F152" i="11"/>
  <c r="F77" i="11"/>
  <c r="F76" i="11"/>
  <c r="F103" i="11"/>
  <c r="F122" i="11"/>
  <c r="F131" i="11"/>
  <c r="F137" i="11"/>
  <c r="F78" i="11"/>
  <c r="F169" i="12"/>
  <c r="F190" i="12"/>
  <c r="F193" i="12"/>
  <c r="F201" i="12"/>
  <c r="F212" i="12"/>
  <c r="F229" i="12"/>
  <c r="F238" i="12"/>
  <c r="F253" i="12"/>
  <c r="F261" i="12"/>
  <c r="F284" i="12"/>
  <c r="F285" i="12"/>
  <c r="F287" i="12"/>
  <c r="F297" i="12"/>
  <c r="F299" i="12"/>
  <c r="F167" i="12"/>
  <c r="F188" i="12"/>
  <c r="F189" i="12"/>
  <c r="F191" i="12"/>
  <c r="F211" i="12"/>
  <c r="F264" i="12"/>
  <c r="F276" i="12"/>
  <c r="F281" i="12"/>
  <c r="F192" i="12"/>
  <c r="F197" i="12"/>
  <c r="F219" i="12"/>
  <c r="F282" i="12"/>
  <c r="F170" i="12"/>
  <c r="F176" i="12"/>
  <c r="F182" i="12"/>
  <c r="F186" i="12"/>
  <c r="F187" i="12"/>
  <c r="F262" i="12"/>
  <c r="F166" i="12"/>
  <c r="F203" i="12"/>
  <c r="F202" i="12"/>
  <c r="F224" i="12"/>
  <c r="F230" i="12"/>
  <c r="F272" i="12"/>
  <c r="F163" i="12"/>
  <c r="F198" i="12"/>
  <c r="G552" i="15"/>
  <c r="H552" i="15" s="1"/>
  <c r="F556" i="15"/>
  <c r="F570" i="15"/>
  <c r="F554" i="15"/>
  <c r="F552" i="13"/>
  <c r="F556" i="13"/>
  <c r="F557" i="13"/>
  <c r="F570" i="13"/>
  <c r="F564" i="13"/>
  <c r="F566" i="13"/>
  <c r="F568" i="13"/>
  <c r="F571" i="13"/>
  <c r="F555" i="13"/>
  <c r="F573" i="13"/>
  <c r="F575" i="13"/>
  <c r="F576" i="13"/>
  <c r="D9" i="14"/>
  <c r="F29" i="14"/>
  <c r="F31" i="14"/>
  <c r="F35" i="14"/>
  <c r="F61" i="14"/>
  <c r="F26" i="14"/>
  <c r="F60" i="14"/>
  <c r="F27" i="14"/>
  <c r="F49" i="14"/>
  <c r="F73" i="15"/>
  <c r="F78" i="15"/>
  <c r="F109" i="15"/>
  <c r="F119" i="15"/>
  <c r="F131" i="15"/>
  <c r="F100" i="15"/>
  <c r="F103" i="15"/>
  <c r="F115" i="15"/>
  <c r="F120" i="15"/>
  <c r="F125" i="15"/>
  <c r="F137" i="15"/>
  <c r="F80" i="15"/>
  <c r="F148" i="15"/>
  <c r="F149" i="15"/>
  <c r="F163" i="13"/>
  <c r="F166" i="13"/>
  <c r="F170" i="13"/>
  <c r="F182" i="13"/>
  <c r="F186" i="13"/>
  <c r="F189" i="13"/>
  <c r="F190" i="13"/>
  <c r="F191" i="13"/>
  <c r="F192" i="13"/>
  <c r="F230" i="13"/>
  <c r="F264" i="13"/>
  <c r="F282" i="13"/>
  <c r="F299" i="13"/>
  <c r="F198" i="13"/>
  <c r="F200" i="13"/>
  <c r="F201" i="13"/>
  <c r="F202" i="13"/>
  <c r="F211" i="13"/>
  <c r="F295" i="13"/>
  <c r="F296" i="13"/>
  <c r="F169" i="13"/>
  <c r="F212" i="13"/>
  <c r="F164" i="13"/>
  <c r="F167" i="13"/>
  <c r="F272" i="13"/>
  <c r="F213" i="13"/>
  <c r="F215" i="13"/>
  <c r="F217" i="13"/>
  <c r="F224" i="13"/>
  <c r="F308" i="13"/>
  <c r="F342" i="15"/>
  <c r="F345" i="15"/>
  <c r="F367" i="15"/>
  <c r="F368" i="15"/>
  <c r="F370" i="15"/>
  <c r="F337" i="15"/>
  <c r="D9" i="13"/>
  <c r="G9" i="13" s="1"/>
  <c r="F38" i="13"/>
  <c r="F49" i="13"/>
  <c r="F28" i="13"/>
  <c r="F41" i="13"/>
  <c r="F60" i="13"/>
  <c r="F61" i="13"/>
  <c r="F63" i="13"/>
  <c r="F36" i="13"/>
  <c r="F37" i="13"/>
  <c r="F72" i="14"/>
  <c r="F74" i="14"/>
  <c r="F75" i="14"/>
  <c r="F89" i="14"/>
  <c r="F99" i="14"/>
  <c r="F111" i="14"/>
  <c r="F114" i="14"/>
  <c r="F122" i="14"/>
  <c r="F126" i="14"/>
  <c r="F131" i="14"/>
  <c r="F144" i="14"/>
  <c r="F76" i="14"/>
  <c r="F87" i="14"/>
  <c r="F125" i="14"/>
  <c r="F94" i="14"/>
  <c r="F85" i="14"/>
  <c r="F119" i="14"/>
  <c r="F152" i="14"/>
  <c r="F167" i="15"/>
  <c r="F201" i="15"/>
  <c r="F196" i="15"/>
  <c r="F166" i="15"/>
  <c r="F202" i="15"/>
  <c r="F253" i="15"/>
  <c r="F276" i="15"/>
  <c r="F162" i="15"/>
  <c r="F330" i="14"/>
  <c r="F331" i="14"/>
  <c r="F337" i="14"/>
  <c r="F342" i="14"/>
  <c r="F349" i="14"/>
  <c r="F353" i="14"/>
  <c r="F369" i="14"/>
  <c r="F372" i="14"/>
  <c r="F379" i="14"/>
  <c r="F390" i="14"/>
  <c r="F402" i="14"/>
  <c r="F437" i="14"/>
  <c r="F448" i="14"/>
  <c r="F459" i="14"/>
  <c r="F510" i="14"/>
  <c r="F521" i="14"/>
  <c r="F530" i="14"/>
  <c r="F339" i="14"/>
  <c r="F340" i="14"/>
  <c r="F343" i="14"/>
  <c r="F345" i="14"/>
  <c r="F355" i="14"/>
  <c r="F367" i="14"/>
  <c r="F438" i="14"/>
  <c r="F467" i="14"/>
  <c r="F495" i="14"/>
  <c r="F503" i="14"/>
  <c r="F525" i="14"/>
  <c r="F336" i="14"/>
  <c r="F338" i="14"/>
  <c r="F382" i="14"/>
  <c r="F393" i="14"/>
  <c r="F516" i="14"/>
  <c r="F524" i="14"/>
  <c r="F529" i="14"/>
  <c r="F531" i="14"/>
  <c r="F370" i="14"/>
  <c r="F378" i="14"/>
  <c r="F409" i="14"/>
  <c r="F412" i="14"/>
  <c r="F417" i="14"/>
  <c r="F432" i="14"/>
  <c r="F506" i="14"/>
  <c r="F509" i="14"/>
  <c r="F360" i="14"/>
  <c r="F483" i="14"/>
  <c r="F368" i="14"/>
  <c r="F380" i="14"/>
  <c r="F424" i="14"/>
  <c r="F446" i="14"/>
  <c r="F458" i="14"/>
  <c r="F354" i="14"/>
  <c r="F361" i="14"/>
  <c r="F359" i="14"/>
  <c r="F404" i="14"/>
  <c r="F408" i="14"/>
  <c r="F482" i="14"/>
  <c r="F554" i="14"/>
  <c r="F566" i="14"/>
  <c r="F570" i="14"/>
  <c r="F568" i="14"/>
  <c r="F575" i="14"/>
  <c r="F556" i="14"/>
  <c r="F567" i="14"/>
  <c r="F572" i="14"/>
  <c r="F578" i="14"/>
  <c r="F555" i="14"/>
  <c r="D9" i="15"/>
  <c r="F24" i="15"/>
  <c r="F29" i="15"/>
  <c r="F49" i="15"/>
  <c r="F80" i="13"/>
  <c r="F105" i="13"/>
  <c r="F106" i="13"/>
  <c r="F108" i="13"/>
  <c r="F109" i="13"/>
  <c r="F125" i="13"/>
  <c r="F85" i="13"/>
  <c r="F87" i="13"/>
  <c r="F91" i="13"/>
  <c r="F117" i="13"/>
  <c r="F119" i="13"/>
  <c r="F137" i="13"/>
  <c r="F131" i="13"/>
  <c r="F123" i="13"/>
  <c r="F126" i="13"/>
  <c r="F73" i="13"/>
  <c r="F75" i="13"/>
  <c r="F76" i="13"/>
  <c r="F166" i="14"/>
  <c r="F176" i="14"/>
  <c r="F185" i="14"/>
  <c r="F192" i="14"/>
  <c r="F197" i="14"/>
  <c r="F201" i="14"/>
  <c r="F212" i="14"/>
  <c r="F224" i="14"/>
  <c r="F262" i="14"/>
  <c r="F299" i="14"/>
  <c r="F303" i="14"/>
  <c r="F304" i="14"/>
  <c r="F177" i="14"/>
  <c r="F182" i="14"/>
  <c r="F255" i="14"/>
  <c r="F186" i="14"/>
  <c r="F200" i="14"/>
  <c r="F202" i="14"/>
  <c r="F167" i="14"/>
  <c r="F188" i="14"/>
  <c r="F191" i="14"/>
  <c r="F230" i="14"/>
  <c r="F261" i="14"/>
  <c r="F269" i="14"/>
  <c r="F272" i="14"/>
  <c r="F276" i="14"/>
  <c r="F282" i="14"/>
  <c r="F222" i="14"/>
  <c r="F264" i="14"/>
  <c r="F287" i="14"/>
  <c r="D12" i="13"/>
  <c r="F331" i="13"/>
  <c r="F332" i="13"/>
  <c r="F349" i="13"/>
  <c r="F350" i="13"/>
  <c r="F354" i="13"/>
  <c r="F365" i="13"/>
  <c r="F367" i="13"/>
  <c r="F415" i="13"/>
  <c r="F423" i="13"/>
  <c r="F428" i="13"/>
  <c r="F432" i="13"/>
  <c r="F433" i="13"/>
  <c r="F434" i="13"/>
  <c r="F435" i="13"/>
  <c r="F436" i="13"/>
  <c r="F438" i="13"/>
  <c r="F505" i="13"/>
  <c r="F506" i="13"/>
  <c r="F509" i="13"/>
  <c r="F519" i="13"/>
  <c r="F524" i="13"/>
  <c r="F525" i="13"/>
  <c r="F537" i="13"/>
  <c r="F538" i="13"/>
  <c r="F333" i="13"/>
  <c r="F345" i="13"/>
  <c r="F346" i="13"/>
  <c r="F360" i="13"/>
  <c r="F361" i="13"/>
  <c r="F380" i="13"/>
  <c r="F381" i="13"/>
  <c r="F382" i="13"/>
  <c r="F440" i="13"/>
  <c r="F443" i="13"/>
  <c r="F446" i="13"/>
  <c r="F450" i="13"/>
  <c r="F451" i="13"/>
  <c r="F529" i="13"/>
  <c r="F533" i="13"/>
  <c r="F366" i="13"/>
  <c r="F368" i="13"/>
  <c r="F369" i="13"/>
  <c r="F390" i="13"/>
  <c r="F342" i="13"/>
  <c r="F507" i="13"/>
  <c r="F409" i="13"/>
  <c r="F420" i="13"/>
  <c r="F424" i="13"/>
  <c r="F343" i="13"/>
  <c r="F486" i="13"/>
  <c r="F492" i="13"/>
  <c r="F521" i="13"/>
  <c r="F336" i="13"/>
  <c r="F339" i="13"/>
  <c r="F340" i="13"/>
  <c r="F352" i="13"/>
  <c r="F353" i="13"/>
  <c r="F370" i="13"/>
  <c r="F374" i="13"/>
  <c r="F376" i="13"/>
  <c r="F379" i="13"/>
  <c r="F373" i="13"/>
  <c r="F378" i="13"/>
  <c r="F463" i="13"/>
  <c r="F531" i="13"/>
  <c r="F161" i="17"/>
  <c r="F253" i="17"/>
  <c r="F44" i="16"/>
  <c r="F29" i="16"/>
  <c r="F53" i="16"/>
  <c r="F125" i="17"/>
  <c r="F83" i="17"/>
  <c r="F120" i="17"/>
  <c r="F119" i="17"/>
  <c r="F131" i="17"/>
  <c r="F80" i="17"/>
  <c r="F330" i="18"/>
  <c r="F331" i="18"/>
  <c r="F338" i="18"/>
  <c r="F343" i="18"/>
  <c r="F353" i="18"/>
  <c r="F364" i="18"/>
  <c r="F368" i="18"/>
  <c r="F372" i="18"/>
  <c r="F373" i="18"/>
  <c r="F376" i="18"/>
  <c r="F380" i="18"/>
  <c r="F390" i="18"/>
  <c r="F391" i="18"/>
  <c r="F392" i="18"/>
  <c r="F404" i="18"/>
  <c r="F409" i="18"/>
  <c r="F422" i="18"/>
  <c r="F430" i="18"/>
  <c r="F432" i="18"/>
  <c r="F436" i="18"/>
  <c r="F437" i="18"/>
  <c r="F448" i="18"/>
  <c r="F450" i="18"/>
  <c r="F453" i="18"/>
  <c r="F456" i="18"/>
  <c r="F477" i="18"/>
  <c r="F491" i="18"/>
  <c r="F492" i="18"/>
  <c r="F503" i="18"/>
  <c r="F506" i="18"/>
  <c r="F510" i="18"/>
  <c r="F511" i="18"/>
  <c r="F514" i="18"/>
  <c r="F529" i="18"/>
  <c r="F538" i="18"/>
  <c r="F539" i="18"/>
  <c r="F540" i="18"/>
  <c r="F541" i="18"/>
  <c r="F332" i="18"/>
  <c r="F342" i="18"/>
  <c r="F345" i="18"/>
  <c r="F349" i="18"/>
  <c r="F359" i="18"/>
  <c r="F363" i="18"/>
  <c r="F365" i="18"/>
  <c r="F381" i="18"/>
  <c r="F410" i="18"/>
  <c r="F411" i="18"/>
  <c r="F420" i="18"/>
  <c r="F421" i="18"/>
  <c r="F423" i="18"/>
  <c r="F433" i="18"/>
  <c r="F435" i="18"/>
  <c r="F454" i="18"/>
  <c r="F475" i="18"/>
  <c r="F513" i="18"/>
  <c r="F519" i="18"/>
  <c r="F524" i="18"/>
  <c r="F536" i="18"/>
  <c r="F340" i="18"/>
  <c r="F333" i="18"/>
  <c r="F337" i="18"/>
  <c r="F339" i="18"/>
  <c r="F346" i="18"/>
  <c r="F350" i="18"/>
  <c r="F367" i="18"/>
  <c r="F369" i="18"/>
  <c r="F375" i="18"/>
  <c r="F382" i="18"/>
  <c r="F384" i="18"/>
  <c r="F393" i="18"/>
  <c r="F402" i="18"/>
  <c r="F412" i="18"/>
  <c r="F424" i="18"/>
  <c r="F425" i="18"/>
  <c r="F446" i="18"/>
  <c r="F457" i="18"/>
  <c r="F478" i="18"/>
  <c r="F482" i="18"/>
  <c r="F493" i="18"/>
  <c r="F505" i="18"/>
  <c r="F507" i="18"/>
  <c r="F530" i="18"/>
  <c r="F545" i="18"/>
  <c r="F336" i="18"/>
  <c r="F374" i="18"/>
  <c r="F379" i="18"/>
  <c r="F465" i="18"/>
  <c r="F473" i="18"/>
  <c r="F525" i="18"/>
  <c r="F352" i="18"/>
  <c r="F354" i="18"/>
  <c r="F355" i="18"/>
  <c r="F356" i="18"/>
  <c r="F357" i="18"/>
  <c r="F358" i="18"/>
  <c r="F438" i="18"/>
  <c r="F467" i="18"/>
  <c r="F499" i="18"/>
  <c r="F370" i="18"/>
  <c r="F394" i="18"/>
  <c r="F395" i="18"/>
  <c r="F451" i="18"/>
  <c r="F464" i="18"/>
  <c r="F494" i="18"/>
  <c r="F509" i="18"/>
  <c r="F531" i="18"/>
  <c r="F361" i="18"/>
  <c r="F362" i="18"/>
  <c r="F388" i="18"/>
  <c r="F389" i="18"/>
  <c r="F483" i="18"/>
  <c r="F486" i="18"/>
  <c r="G552" i="17"/>
  <c r="F556" i="17"/>
  <c r="F561" i="17"/>
  <c r="F555" i="17"/>
  <c r="F19" i="18"/>
  <c r="F27" i="18"/>
  <c r="F43" i="18"/>
  <c r="F28" i="18"/>
  <c r="F35" i="18"/>
  <c r="F49" i="18"/>
  <c r="F53" i="18"/>
  <c r="F61" i="18"/>
  <c r="F65" i="18"/>
  <c r="F29" i="18"/>
  <c r="F46" i="18"/>
  <c r="F64" i="18"/>
  <c r="F24" i="18"/>
  <c r="F26" i="18"/>
  <c r="F38" i="18"/>
  <c r="F41" i="18"/>
  <c r="F72" i="16"/>
  <c r="F76" i="16"/>
  <c r="F87" i="16"/>
  <c r="F129" i="16"/>
  <c r="F78" i="16"/>
  <c r="F109" i="16"/>
  <c r="F123" i="16"/>
  <c r="F128" i="16"/>
  <c r="F131" i="16"/>
  <c r="F85" i="16"/>
  <c r="F111" i="16"/>
  <c r="F125" i="16"/>
  <c r="F137" i="16"/>
  <c r="F144" i="16"/>
  <c r="F115" i="16"/>
  <c r="F120" i="16"/>
  <c r="F162" i="17"/>
  <c r="F336" i="17"/>
  <c r="F393" i="17"/>
  <c r="F438" i="17"/>
  <c r="F342" i="17"/>
  <c r="F345" i="17"/>
  <c r="F368" i="17"/>
  <c r="F555" i="16"/>
  <c r="F556" i="16"/>
  <c r="F564" i="16"/>
  <c r="F566" i="16"/>
  <c r="F567" i="16"/>
  <c r="F570" i="16"/>
  <c r="F571" i="16"/>
  <c r="F554" i="18"/>
  <c r="F557" i="18"/>
  <c r="F568" i="18"/>
  <c r="F572" i="18"/>
  <c r="F576" i="18"/>
  <c r="F555" i="18"/>
  <c r="F571" i="18"/>
  <c r="F574" i="18"/>
  <c r="F575" i="18"/>
  <c r="F578" i="18"/>
  <c r="F570" i="18"/>
  <c r="F556" i="18"/>
  <c r="F563" i="18"/>
  <c r="F566" i="18"/>
  <c r="F562" i="18"/>
  <c r="F564" i="18"/>
  <c r="F579" i="18"/>
  <c r="F567" i="18"/>
  <c r="F561" i="18"/>
  <c r="F87" i="18"/>
  <c r="F100" i="18"/>
  <c r="F102" i="18"/>
  <c r="F106" i="18"/>
  <c r="F109" i="18"/>
  <c r="F110" i="18"/>
  <c r="F111" i="18"/>
  <c r="F116" i="18"/>
  <c r="F126" i="18"/>
  <c r="F130" i="18"/>
  <c r="F137" i="18"/>
  <c r="F76" i="18"/>
  <c r="F80" i="18"/>
  <c r="F83" i="18"/>
  <c r="F84" i="18"/>
  <c r="F88" i="18"/>
  <c r="F90" i="18"/>
  <c r="F94" i="18"/>
  <c r="F98" i="18"/>
  <c r="F107" i="18"/>
  <c r="F108" i="18"/>
  <c r="F119" i="18"/>
  <c r="F123" i="18"/>
  <c r="F124" i="18"/>
  <c r="F127" i="18"/>
  <c r="F131" i="18"/>
  <c r="F139" i="18"/>
  <c r="F149" i="18"/>
  <c r="F152" i="18"/>
  <c r="F75" i="18"/>
  <c r="F114" i="18"/>
  <c r="F118" i="18"/>
  <c r="F122" i="18"/>
  <c r="F74" i="18"/>
  <c r="F105" i="18"/>
  <c r="F120" i="18"/>
  <c r="F125" i="18"/>
  <c r="F140" i="18"/>
  <c r="F128" i="18"/>
  <c r="F78" i="18"/>
  <c r="F86" i="18"/>
  <c r="F99" i="18"/>
  <c r="F136" i="18"/>
  <c r="F150" i="18"/>
  <c r="F85" i="18"/>
  <c r="F115" i="18"/>
  <c r="F162" i="16"/>
  <c r="F166" i="16"/>
  <c r="F255" i="16"/>
  <c r="F167" i="16"/>
  <c r="F169" i="16"/>
  <c r="F185" i="16"/>
  <c r="F224" i="16"/>
  <c r="F276" i="16"/>
  <c r="F264" i="16"/>
  <c r="F308" i="16"/>
  <c r="F189" i="16"/>
  <c r="F193" i="16"/>
  <c r="F201" i="16"/>
  <c r="F163" i="18"/>
  <c r="F167" i="18"/>
  <c r="F170" i="18"/>
  <c r="F185" i="18"/>
  <c r="F190" i="18"/>
  <c r="F211" i="18"/>
  <c r="F253" i="18"/>
  <c r="F268" i="18"/>
  <c r="F301" i="18"/>
  <c r="F164" i="18"/>
  <c r="F168" i="18"/>
  <c r="F173" i="18"/>
  <c r="F177" i="18"/>
  <c r="F186" i="18"/>
  <c r="F187" i="18"/>
  <c r="F188" i="18"/>
  <c r="F191" i="18"/>
  <c r="F197" i="18"/>
  <c r="F201" i="18"/>
  <c r="F212" i="18"/>
  <c r="F227" i="18"/>
  <c r="F263" i="18"/>
  <c r="F269" i="18"/>
  <c r="F276" i="18"/>
  <c r="F284" i="18"/>
  <c r="F293" i="18"/>
  <c r="F304" i="18"/>
  <c r="F176" i="18"/>
  <c r="F195" i="18"/>
  <c r="F225" i="18"/>
  <c r="F262" i="18"/>
  <c r="F273" i="18"/>
  <c r="F274" i="18"/>
  <c r="F169" i="18"/>
  <c r="F198" i="18"/>
  <c r="F222" i="18"/>
  <c r="F224" i="18"/>
  <c r="F271" i="18"/>
  <c r="F272" i="18"/>
  <c r="F174" i="18"/>
  <c r="F175" i="18"/>
  <c r="F189" i="18"/>
  <c r="F229" i="18"/>
  <c r="F235" i="18"/>
  <c r="F247" i="18"/>
  <c r="F260" i="18"/>
  <c r="F261" i="18"/>
  <c r="F297" i="18"/>
  <c r="F299" i="18"/>
  <c r="F166" i="18"/>
  <c r="F178" i="18"/>
  <c r="F179" i="18"/>
  <c r="F182" i="18"/>
  <c r="F192" i="18"/>
  <c r="F202" i="18"/>
  <c r="F203" i="18"/>
  <c r="F264" i="18"/>
  <c r="F287" i="18"/>
  <c r="F308" i="18"/>
  <c r="F361" i="16"/>
  <c r="F367" i="16"/>
  <c r="F368" i="16"/>
  <c r="F382" i="16"/>
  <c r="F393" i="16"/>
  <c r="F424" i="16"/>
  <c r="F430" i="16"/>
  <c r="F505" i="16"/>
  <c r="F531" i="16"/>
  <c r="F336" i="16"/>
  <c r="F337" i="16"/>
  <c r="F380" i="16"/>
  <c r="F435" i="16"/>
  <c r="F353" i="16"/>
  <c r="F379" i="16"/>
  <c r="F506" i="16"/>
  <c r="F342" i="16"/>
  <c r="F486" i="16"/>
  <c r="F349" i="16"/>
  <c r="F49" i="19"/>
  <c r="F61" i="19"/>
  <c r="F63" i="19"/>
  <c r="F29" i="19"/>
  <c r="F35" i="19"/>
  <c r="F27" i="19"/>
  <c r="F22" i="19"/>
  <c r="F554" i="19"/>
  <c r="F563" i="19"/>
  <c r="F570" i="19"/>
  <c r="F578" i="19"/>
  <c r="F571" i="19"/>
  <c r="F555" i="19"/>
  <c r="F575" i="19"/>
  <c r="F579" i="19"/>
  <c r="F556" i="19"/>
  <c r="F73" i="19"/>
  <c r="F74" i="19"/>
  <c r="F75" i="19"/>
  <c r="F78" i="19"/>
  <c r="F89" i="19"/>
  <c r="F76" i="19"/>
  <c r="F88" i="19"/>
  <c r="F100" i="19"/>
  <c r="F114" i="19"/>
  <c r="F126" i="19"/>
  <c r="F87" i="19"/>
  <c r="F99" i="19"/>
  <c r="F128" i="19"/>
  <c r="F135" i="19"/>
  <c r="F137" i="19"/>
  <c r="F81" i="19"/>
  <c r="F85" i="19"/>
  <c r="F110" i="19"/>
  <c r="F122" i="19"/>
  <c r="F102" i="19"/>
  <c r="F115" i="19"/>
  <c r="F120" i="19"/>
  <c r="F131" i="19"/>
  <c r="F83" i="19"/>
  <c r="F119" i="19"/>
  <c r="F125" i="19"/>
  <c r="F136" i="19"/>
  <c r="F139" i="19"/>
  <c r="F162" i="19"/>
  <c r="F166" i="19"/>
  <c r="F188" i="19"/>
  <c r="F192" i="19"/>
  <c r="F198" i="19"/>
  <c r="F212" i="19"/>
  <c r="F260" i="19"/>
  <c r="F263" i="19"/>
  <c r="F269" i="19"/>
  <c r="F272" i="19"/>
  <c r="F273" i="19"/>
  <c r="F295" i="19"/>
  <c r="F201" i="19"/>
  <c r="F299" i="19"/>
  <c r="F301" i="19"/>
  <c r="F191" i="19"/>
  <c r="F276" i="19"/>
  <c r="F253" i="19"/>
  <c r="F169" i="19"/>
  <c r="F176" i="19"/>
  <c r="F189" i="19"/>
  <c r="F190" i="19"/>
  <c r="F202" i="19"/>
  <c r="F207" i="19"/>
  <c r="F238" i="19"/>
  <c r="F167" i="19"/>
  <c r="F182" i="19"/>
  <c r="F197" i="19"/>
  <c r="F224" i="19"/>
  <c r="F262" i="19"/>
  <c r="F271" i="19"/>
  <c r="F336" i="19"/>
  <c r="F343" i="19"/>
  <c r="F345" i="19"/>
  <c r="F352" i="19"/>
  <c r="F368" i="19"/>
  <c r="F342" i="19"/>
  <c r="F367" i="19"/>
  <c r="F369" i="19"/>
  <c r="F378" i="19"/>
  <c r="F428" i="19"/>
  <c r="F436" i="19"/>
  <c r="F438" i="19"/>
  <c r="F440" i="19"/>
  <c r="F448" i="19"/>
  <c r="F450" i="19"/>
  <c r="F454" i="19"/>
  <c r="F509" i="19"/>
  <c r="F514" i="19"/>
  <c r="F524" i="19"/>
  <c r="F530" i="19"/>
  <c r="F540" i="19"/>
  <c r="F332" i="19"/>
  <c r="F363" i="19"/>
  <c r="F529" i="19"/>
  <c r="F446" i="19"/>
  <c r="F545" i="19"/>
  <c r="F349" i="19"/>
  <c r="F379" i="19"/>
  <c r="F333" i="19"/>
  <c r="F370" i="19"/>
  <c r="F390" i="19"/>
  <c r="F409" i="19"/>
  <c r="F443" i="19"/>
  <c r="F445" i="19"/>
  <c r="F457" i="19"/>
  <c r="F353" i="19"/>
  <c r="F354" i="19"/>
  <c r="F361" i="19"/>
  <c r="F365" i="19"/>
  <c r="F380" i="19"/>
  <c r="F412" i="19"/>
  <c r="F423" i="19"/>
  <c r="F432" i="19"/>
  <c r="F451" i="19"/>
  <c r="F521" i="19"/>
  <c r="F531" i="19"/>
  <c r="F538" i="19"/>
  <c r="F510" i="19"/>
  <c r="F526" i="19"/>
  <c r="F544" i="19"/>
  <c r="F76" i="20"/>
  <c r="F78" i="20"/>
  <c r="F87" i="20"/>
  <c r="F120" i="20"/>
  <c r="F126" i="20"/>
  <c r="F127" i="20"/>
  <c r="F166" i="20"/>
  <c r="F198" i="20"/>
  <c r="F167" i="20"/>
  <c r="F201" i="20"/>
  <c r="F202" i="20"/>
  <c r="F224" i="20"/>
  <c r="F299" i="20"/>
  <c r="F188" i="20"/>
  <c r="F189" i="20"/>
  <c r="F282" i="20"/>
  <c r="F212" i="20"/>
  <c r="F331" i="21"/>
  <c r="F345" i="21"/>
  <c r="F368" i="21"/>
  <c r="F390" i="21"/>
  <c r="F424" i="21"/>
  <c r="F451" i="21"/>
  <c r="F457" i="21"/>
  <c r="F529" i="21"/>
  <c r="F370" i="21"/>
  <c r="F393" i="21"/>
  <c r="F446" i="21"/>
  <c r="F448" i="21"/>
  <c r="F456" i="21"/>
  <c r="F505" i="21"/>
  <c r="F531" i="21"/>
  <c r="F538" i="21"/>
  <c r="F411" i="21"/>
  <c r="F342" i="21"/>
  <c r="F353" i="21"/>
  <c r="F367" i="21"/>
  <c r="F369" i="21"/>
  <c r="F374" i="21"/>
  <c r="F346" i="21"/>
  <c r="F350" i="21"/>
  <c r="F380" i="21"/>
  <c r="F336" i="21"/>
  <c r="F339" i="21"/>
  <c r="F361" i="21"/>
  <c r="F432" i="21"/>
  <c r="F330" i="20"/>
  <c r="F369" i="20"/>
  <c r="F423" i="20"/>
  <c r="F432" i="20"/>
  <c r="F481" i="20"/>
  <c r="F342" i="20"/>
  <c r="F343" i="20"/>
  <c r="F345" i="20"/>
  <c r="F349" i="20"/>
  <c r="F353" i="20"/>
  <c r="F370" i="20"/>
  <c r="F336" i="20"/>
  <c r="F367" i="20"/>
  <c r="F438" i="20"/>
  <c r="F333" i="20"/>
  <c r="F524" i="20"/>
  <c r="F555" i="21"/>
  <c r="F566" i="21"/>
  <c r="F570" i="21"/>
  <c r="F578" i="21"/>
  <c r="F571" i="21"/>
  <c r="F556" i="21"/>
  <c r="F563" i="21"/>
  <c r="F564" i="21"/>
  <c r="F169" i="21"/>
  <c r="F188" i="21"/>
  <c r="F191" i="21"/>
  <c r="F201" i="21"/>
  <c r="F281" i="21"/>
  <c r="F167" i="21"/>
  <c r="F176" i="21"/>
  <c r="F182" i="21"/>
  <c r="F190" i="21"/>
  <c r="F260" i="21"/>
  <c r="F284" i="21"/>
  <c r="F166" i="21"/>
  <c r="F272" i="21"/>
  <c r="F212" i="21"/>
  <c r="F186" i="21"/>
  <c r="F72" i="21"/>
  <c r="F77" i="21"/>
  <c r="F85" i="21"/>
  <c r="F87" i="21"/>
  <c r="F116" i="21"/>
  <c r="F119" i="21"/>
  <c r="F125" i="21"/>
  <c r="F131" i="21"/>
  <c r="F75" i="21"/>
  <c r="F109" i="21"/>
  <c r="F123" i="21"/>
  <c r="F99" i="21"/>
  <c r="F105" i="21"/>
  <c r="F120" i="21"/>
  <c r="F100" i="21"/>
  <c r="F555" i="20"/>
  <c r="F556" i="20"/>
  <c r="F571" i="20"/>
  <c r="F570" i="20"/>
  <c r="F568" i="22"/>
  <c r="F571" i="22"/>
  <c r="F579" i="22"/>
  <c r="F555" i="22"/>
  <c r="F564" i="22"/>
  <c r="F570" i="22"/>
  <c r="F75" i="22"/>
  <c r="F99" i="22"/>
  <c r="F105" i="22"/>
  <c r="F106" i="22"/>
  <c r="F120" i="22"/>
  <c r="F129" i="22"/>
  <c r="F135" i="22"/>
  <c r="F144" i="22"/>
  <c r="F114" i="22"/>
  <c r="F115" i="22"/>
  <c r="F119" i="22"/>
  <c r="F149" i="22"/>
  <c r="F94" i="22"/>
  <c r="F98" i="22"/>
  <c r="F126" i="22"/>
  <c r="F131" i="22"/>
  <c r="F133" i="22"/>
  <c r="F147" i="22"/>
  <c r="F148" i="22"/>
  <c r="F76" i="22"/>
  <c r="F83" i="22"/>
  <c r="F85" i="22"/>
  <c r="F125" i="22"/>
  <c r="F139" i="22"/>
  <c r="F330" i="22"/>
  <c r="F352" i="22"/>
  <c r="F368" i="22"/>
  <c r="F386" i="22"/>
  <c r="F390" i="22"/>
  <c r="F392" i="22"/>
  <c r="F394" i="22"/>
  <c r="F422" i="22"/>
  <c r="F426" i="22"/>
  <c r="F430" i="22"/>
  <c r="F432" i="22"/>
  <c r="F478" i="22"/>
  <c r="F530" i="22"/>
  <c r="F336" i="22"/>
  <c r="F342" i="22"/>
  <c r="F343" i="22"/>
  <c r="F367" i="22"/>
  <c r="F369" i="22"/>
  <c r="F446" i="22"/>
  <c r="F509" i="22"/>
  <c r="F529" i="22"/>
  <c r="F353" i="22"/>
  <c r="F356" i="22"/>
  <c r="F423" i="22"/>
  <c r="F465" i="22"/>
  <c r="F333" i="22"/>
  <c r="F349" i="22"/>
  <c r="F354" i="22"/>
  <c r="F361" i="22"/>
  <c r="F365" i="22"/>
  <c r="F424" i="22"/>
  <c r="F425" i="22"/>
  <c r="F467" i="22"/>
  <c r="F538" i="22"/>
  <c r="F451" i="22"/>
  <c r="F452" i="22"/>
  <c r="F453" i="22"/>
  <c r="F456" i="22"/>
  <c r="F457" i="22"/>
  <c r="F486" i="22"/>
  <c r="F332" i="22"/>
  <c r="F345" i="22"/>
  <c r="F346" i="22"/>
  <c r="F521" i="22"/>
  <c r="F370" i="22"/>
  <c r="F380" i="22"/>
  <c r="F553" i="22"/>
  <c r="F191" i="22"/>
  <c r="F212" i="22"/>
  <c r="F253" i="22"/>
  <c r="F272" i="22"/>
  <c r="F167" i="22"/>
  <c r="F169" i="22"/>
  <c r="F175" i="22"/>
  <c r="F190" i="22"/>
  <c r="F192" i="22"/>
  <c r="F195" i="22"/>
  <c r="F198" i="22"/>
  <c r="F201" i="22"/>
  <c r="F222" i="22"/>
  <c r="F297" i="22"/>
  <c r="F308" i="22"/>
  <c r="F186" i="22"/>
  <c r="F189" i="22"/>
  <c r="F284" i="22"/>
  <c r="F299" i="22"/>
  <c r="F304" i="22"/>
  <c r="F318" i="22"/>
  <c r="F226" i="22"/>
  <c r="F224" i="22"/>
  <c r="F227" i="22"/>
  <c r="F176" i="22"/>
  <c r="F260" i="22"/>
  <c r="F261" i="22"/>
  <c r="F29" i="23"/>
  <c r="F61" i="23"/>
  <c r="F63" i="23"/>
  <c r="F72" i="24"/>
  <c r="F76" i="24"/>
  <c r="F83" i="24"/>
  <c r="F85" i="24"/>
  <c r="F94" i="24"/>
  <c r="F98" i="24"/>
  <c r="F107" i="24"/>
  <c r="F120" i="24"/>
  <c r="F122" i="24"/>
  <c r="F123" i="24"/>
  <c r="F127" i="24"/>
  <c r="F75" i="24"/>
  <c r="F119" i="24"/>
  <c r="F125" i="24"/>
  <c r="F126" i="24"/>
  <c r="F99" i="24"/>
  <c r="F102" i="24"/>
  <c r="F105" i="24"/>
  <c r="F111" i="24"/>
  <c r="F118" i="24"/>
  <c r="F124" i="24"/>
  <c r="F131" i="24"/>
  <c r="F144" i="24"/>
  <c r="F137" i="24"/>
  <c r="F161" i="23"/>
  <c r="F191" i="23"/>
  <c r="F200" i="23"/>
  <c r="F222" i="23"/>
  <c r="F263" i="23"/>
  <c r="F301" i="23"/>
  <c r="F167" i="23"/>
  <c r="F186" i="23"/>
  <c r="F190" i="23"/>
  <c r="F202" i="23"/>
  <c r="F203" i="23"/>
  <c r="F276" i="23"/>
  <c r="F282" i="23"/>
  <c r="F293" i="23"/>
  <c r="F299" i="23"/>
  <c r="F269" i="23"/>
  <c r="F169" i="23"/>
  <c r="F281" i="23"/>
  <c r="F318" i="23"/>
  <c r="F201" i="23"/>
  <c r="F260" i="23"/>
  <c r="F340" i="23"/>
  <c r="F380" i="23"/>
  <c r="F382" i="23"/>
  <c r="F404" i="23"/>
  <c r="F407" i="23"/>
  <c r="F412" i="23"/>
  <c r="F422" i="23"/>
  <c r="F423" i="23"/>
  <c r="F433" i="23"/>
  <c r="F435" i="23"/>
  <c r="F438" i="23"/>
  <c r="F446" i="23"/>
  <c r="F448" i="23"/>
  <c r="F451" i="23"/>
  <c r="F503" i="23"/>
  <c r="F530" i="23"/>
  <c r="F538" i="23"/>
  <c r="F539" i="23"/>
  <c r="F342" i="23"/>
  <c r="F402" i="23"/>
  <c r="F336" i="23"/>
  <c r="F361" i="23"/>
  <c r="F401" i="23"/>
  <c r="F478" i="23"/>
  <c r="F510" i="23"/>
  <c r="F513" i="23"/>
  <c r="F524" i="23"/>
  <c r="F343" i="23"/>
  <c r="F345" i="23"/>
  <c r="F352" i="23"/>
  <c r="F367" i="23"/>
  <c r="F432" i="23"/>
  <c r="F529" i="23"/>
  <c r="F477" i="23"/>
  <c r="F509" i="23"/>
  <c r="F353" i="23"/>
  <c r="F379" i="23"/>
  <c r="F390" i="23"/>
  <c r="F420" i="23"/>
  <c r="F456" i="23"/>
  <c r="F531" i="23"/>
  <c r="F554" i="25"/>
  <c r="F575" i="25"/>
  <c r="F578" i="25"/>
  <c r="F555" i="25"/>
  <c r="F579" i="25"/>
  <c r="F567" i="25"/>
  <c r="F572" i="25"/>
  <c r="F556" i="25"/>
  <c r="F571" i="25"/>
  <c r="F570" i="25"/>
  <c r="D13" i="23"/>
  <c r="F556" i="23"/>
  <c r="F575" i="23"/>
  <c r="F560" i="23"/>
  <c r="F570" i="23"/>
  <c r="F572" i="23"/>
  <c r="F566" i="23"/>
  <c r="F567" i="23"/>
  <c r="F579" i="23"/>
  <c r="F555" i="23"/>
  <c r="F563" i="23"/>
  <c r="F554" i="23"/>
  <c r="F61" i="25"/>
  <c r="F59" i="25"/>
  <c r="F28" i="25"/>
  <c r="F53" i="25"/>
  <c r="F72" i="23"/>
  <c r="F87" i="23"/>
  <c r="F88" i="23"/>
  <c r="F89" i="23"/>
  <c r="F94" i="23"/>
  <c r="F115" i="23"/>
  <c r="F119" i="23"/>
  <c r="F125" i="23"/>
  <c r="F131" i="23"/>
  <c r="F75" i="23"/>
  <c r="F91" i="23"/>
  <c r="F109" i="23"/>
  <c r="F99" i="23"/>
  <c r="F186" i="25"/>
  <c r="F187" i="25"/>
  <c r="F190" i="25"/>
  <c r="F201" i="25"/>
  <c r="F262" i="25"/>
  <c r="F287" i="25"/>
  <c r="F304" i="25"/>
  <c r="F167" i="25"/>
  <c r="F169" i="25"/>
  <c r="F175" i="25"/>
  <c r="F188" i="25"/>
  <c r="F299" i="25"/>
  <c r="F182" i="25"/>
  <c r="F197" i="25"/>
  <c r="F200" i="25"/>
  <c r="F202" i="25"/>
  <c r="F212" i="25"/>
  <c r="F224" i="25"/>
  <c r="F232" i="25"/>
  <c r="F189" i="25"/>
  <c r="F273" i="25"/>
  <c r="F284" i="25"/>
  <c r="F308" i="25"/>
  <c r="F166" i="25"/>
  <c r="F185" i="25"/>
  <c r="F192" i="25"/>
  <c r="F272" i="25"/>
  <c r="F176" i="25"/>
  <c r="F191" i="25"/>
  <c r="F162" i="23"/>
  <c r="F330" i="25"/>
  <c r="F331" i="25"/>
  <c r="F336" i="25"/>
  <c r="F337" i="25"/>
  <c r="F338" i="25"/>
  <c r="F342" i="25"/>
  <c r="F346" i="25"/>
  <c r="F349" i="25"/>
  <c r="F352" i="25"/>
  <c r="F365" i="25"/>
  <c r="F367" i="25"/>
  <c r="F368" i="25"/>
  <c r="F424" i="25"/>
  <c r="F432" i="25"/>
  <c r="F438" i="25"/>
  <c r="F453" i="25"/>
  <c r="F486" i="25"/>
  <c r="F499" i="25"/>
  <c r="F345" i="25"/>
  <c r="F354" i="25"/>
  <c r="F358" i="25"/>
  <c r="F369" i="25"/>
  <c r="F370" i="25"/>
  <c r="F380" i="25"/>
  <c r="F446" i="25"/>
  <c r="F448" i="25"/>
  <c r="F467" i="25"/>
  <c r="F477" i="25"/>
  <c r="F531" i="25"/>
  <c r="F340" i="25"/>
  <c r="F353" i="25"/>
  <c r="F464" i="25"/>
  <c r="F529" i="25"/>
  <c r="F361" i="25"/>
  <c r="F390" i="25"/>
  <c r="F393" i="25"/>
  <c r="F410" i="25"/>
  <c r="F412" i="25"/>
  <c r="F481" i="25"/>
  <c r="F509" i="25"/>
  <c r="F343" i="25"/>
  <c r="F425" i="25"/>
  <c r="F510" i="25"/>
  <c r="F540" i="25"/>
  <c r="F420" i="25"/>
  <c r="F451" i="25"/>
  <c r="F456" i="25"/>
  <c r="F555" i="24"/>
  <c r="F570" i="24"/>
  <c r="F567" i="24"/>
  <c r="F571" i="24"/>
  <c r="F566" i="24"/>
  <c r="F554" i="24"/>
  <c r="F572" i="24"/>
  <c r="F575" i="24"/>
  <c r="F578" i="24"/>
  <c r="F556" i="24"/>
  <c r="F576" i="24"/>
  <c r="F26" i="24"/>
  <c r="F29" i="24"/>
  <c r="F49" i="24"/>
  <c r="F62" i="24"/>
  <c r="F51" i="24"/>
  <c r="F61" i="24"/>
  <c r="F27" i="24"/>
  <c r="F76" i="25"/>
  <c r="F77" i="25"/>
  <c r="F89" i="25"/>
  <c r="F105" i="25"/>
  <c r="F128" i="25"/>
  <c r="F152" i="25"/>
  <c r="F73" i="25"/>
  <c r="F87" i="25"/>
  <c r="F99" i="25"/>
  <c r="F120" i="25"/>
  <c r="F139" i="25"/>
  <c r="F78" i="25"/>
  <c r="F94" i="25"/>
  <c r="F131" i="25"/>
  <c r="F75" i="25"/>
  <c r="F125" i="25"/>
  <c r="F83" i="25"/>
  <c r="F86" i="25"/>
  <c r="F114" i="25"/>
  <c r="F123" i="25"/>
  <c r="F136" i="25"/>
  <c r="F161" i="24"/>
  <c r="F166" i="24"/>
  <c r="F191" i="24"/>
  <c r="F202" i="24"/>
  <c r="F212" i="24"/>
  <c r="F262" i="24"/>
  <c r="F190" i="24"/>
  <c r="F197" i="24"/>
  <c r="F211" i="24"/>
  <c r="F284" i="24"/>
  <c r="F176" i="24"/>
  <c r="F201" i="24"/>
  <c r="F253" i="24"/>
  <c r="F255" i="24"/>
  <c r="F198" i="24"/>
  <c r="F287" i="24"/>
  <c r="F297" i="24"/>
  <c r="F308" i="24"/>
  <c r="F177" i="24"/>
  <c r="F282" i="24"/>
  <c r="F330" i="24"/>
  <c r="F333" i="24"/>
  <c r="F336" i="24"/>
  <c r="F339" i="24"/>
  <c r="F369" i="24"/>
  <c r="F379" i="24"/>
  <c r="F384" i="24"/>
  <c r="F390" i="24"/>
  <c r="F411" i="24"/>
  <c r="F435" i="24"/>
  <c r="F438" i="24"/>
  <c r="F451" i="24"/>
  <c r="F452" i="24"/>
  <c r="F465" i="24"/>
  <c r="F506" i="24"/>
  <c r="F349" i="24"/>
  <c r="F353" i="24"/>
  <c r="F361" i="24"/>
  <c r="F365" i="24"/>
  <c r="F367" i="24"/>
  <c r="F432" i="24"/>
  <c r="F442" i="24"/>
  <c r="F524" i="24"/>
  <c r="F529" i="24"/>
  <c r="F530" i="24"/>
  <c r="F332" i="24"/>
  <c r="F346" i="24"/>
  <c r="F378" i="24"/>
  <c r="F513" i="24"/>
  <c r="F338" i="24"/>
  <c r="F368" i="24"/>
  <c r="F370" i="24"/>
  <c r="F443" i="24"/>
  <c r="F457" i="24"/>
  <c r="F531" i="24"/>
  <c r="F345" i="24"/>
  <c r="F380" i="24"/>
  <c r="F394" i="24"/>
  <c r="F467" i="24"/>
  <c r="F486" i="24"/>
  <c r="F342" i="24"/>
  <c r="F538" i="24"/>
  <c r="F412" i="24"/>
  <c r="F482" i="24"/>
  <c r="F554" i="26"/>
  <c r="F557" i="26"/>
  <c r="F566" i="26"/>
  <c r="F570" i="26"/>
  <c r="F575" i="26"/>
  <c r="F555" i="26"/>
  <c r="F567" i="26"/>
  <c r="F574" i="26"/>
  <c r="F578" i="26"/>
  <c r="F564" i="26"/>
  <c r="F568" i="26"/>
  <c r="F571" i="26"/>
  <c r="F556" i="26"/>
  <c r="F579" i="26"/>
  <c r="F573" i="26"/>
  <c r="F29" i="26"/>
  <c r="F49" i="26"/>
  <c r="F53" i="26"/>
  <c r="F64" i="26"/>
  <c r="F27" i="26"/>
  <c r="F43" i="26"/>
  <c r="F63" i="26"/>
  <c r="F61" i="26"/>
  <c r="F169" i="26"/>
  <c r="F170" i="26"/>
  <c r="F174" i="26"/>
  <c r="F175" i="26"/>
  <c r="F176" i="26"/>
  <c r="F182" i="26"/>
  <c r="F188" i="26"/>
  <c r="F191" i="26"/>
  <c r="F201" i="26"/>
  <c r="F274" i="26"/>
  <c r="F284" i="26"/>
  <c r="F299" i="26"/>
  <c r="F167" i="26"/>
  <c r="F187" i="26"/>
  <c r="F193" i="26"/>
  <c r="F195" i="26"/>
  <c r="F198" i="26"/>
  <c r="F200" i="26"/>
  <c r="F212" i="26"/>
  <c r="F222" i="26"/>
  <c r="F238" i="26"/>
  <c r="F262" i="26"/>
  <c r="F282" i="26"/>
  <c r="F304" i="26"/>
  <c r="F189" i="26"/>
  <c r="F197" i="26"/>
  <c r="F202" i="26"/>
  <c r="F313" i="26"/>
  <c r="F186" i="26"/>
  <c r="F190" i="26"/>
  <c r="F253" i="26"/>
  <c r="F261" i="26"/>
  <c r="F269" i="26"/>
  <c r="F272" i="26"/>
  <c r="F297" i="26"/>
  <c r="F276" i="26"/>
  <c r="F287" i="26"/>
  <c r="F312" i="26"/>
  <c r="F183" i="26"/>
  <c r="F192" i="26"/>
  <c r="F247" i="26"/>
  <c r="F264" i="26"/>
  <c r="F281" i="26"/>
  <c r="F314" i="26"/>
  <c r="F332" i="26"/>
  <c r="F345" i="26"/>
  <c r="F350" i="26"/>
  <c r="F353" i="26"/>
  <c r="F359" i="26"/>
  <c r="F363" i="26"/>
  <c r="F364" i="26"/>
  <c r="F369" i="26"/>
  <c r="F382" i="26"/>
  <c r="F393" i="26"/>
  <c r="F401" i="26"/>
  <c r="F408" i="26"/>
  <c r="F422" i="26"/>
  <c r="F432" i="26"/>
  <c r="F436" i="26"/>
  <c r="F450" i="26"/>
  <c r="F456" i="26"/>
  <c r="F462" i="26"/>
  <c r="F463" i="26"/>
  <c r="F464" i="26"/>
  <c r="F467" i="26"/>
  <c r="F468" i="26"/>
  <c r="F474" i="26"/>
  <c r="F477" i="26"/>
  <c r="F510" i="26"/>
  <c r="F512" i="26"/>
  <c r="F530" i="26"/>
  <c r="F349" i="26"/>
  <c r="F358" i="26"/>
  <c r="F360" i="26"/>
  <c r="F368" i="26"/>
  <c r="F370" i="26"/>
  <c r="F409" i="26"/>
  <c r="F410" i="26"/>
  <c r="F412" i="26"/>
  <c r="F430" i="26"/>
  <c r="F433" i="26"/>
  <c r="F448" i="26"/>
  <c r="F451" i="26"/>
  <c r="F452" i="26"/>
  <c r="F482" i="26"/>
  <c r="F494" i="26"/>
  <c r="F503" i="26"/>
  <c r="F506" i="26"/>
  <c r="F526" i="26"/>
  <c r="F343" i="26"/>
  <c r="F346" i="26"/>
  <c r="F356" i="26"/>
  <c r="F365" i="26"/>
  <c r="F380" i="26"/>
  <c r="F403" i="26"/>
  <c r="F428" i="26"/>
  <c r="F446" i="26"/>
  <c r="F478" i="26"/>
  <c r="F521" i="26"/>
  <c r="F524" i="26"/>
  <c r="F336" i="26"/>
  <c r="F390" i="26"/>
  <c r="F438" i="26"/>
  <c r="F529" i="26"/>
  <c r="F337" i="26"/>
  <c r="F367" i="26"/>
  <c r="F402" i="26"/>
  <c r="F425" i="26"/>
  <c r="F447" i="26"/>
  <c r="F475" i="26"/>
  <c r="F522" i="26"/>
  <c r="F540" i="26"/>
  <c r="F544" i="26"/>
  <c r="F339" i="26"/>
  <c r="F352" i="26"/>
  <c r="F361" i="26"/>
  <c r="F362" i="26"/>
  <c r="F374" i="26"/>
  <c r="F376" i="26"/>
  <c r="F378" i="26"/>
  <c r="F423" i="26"/>
  <c r="F509" i="26"/>
  <c r="F531" i="26"/>
  <c r="F538" i="26"/>
  <c r="F333" i="26"/>
  <c r="F342" i="26"/>
  <c r="F354" i="26"/>
  <c r="F379" i="26"/>
  <c r="F394" i="26"/>
  <c r="F443" i="26"/>
  <c r="F453" i="26"/>
  <c r="F457" i="26"/>
  <c r="F542" i="26"/>
  <c r="F72" i="26"/>
  <c r="F85" i="26"/>
  <c r="F86" i="26"/>
  <c r="F87" i="26"/>
  <c r="F94" i="26"/>
  <c r="F104" i="26"/>
  <c r="F118" i="26"/>
  <c r="F139" i="26"/>
  <c r="F114" i="26"/>
  <c r="F123" i="26"/>
  <c r="F127" i="26"/>
  <c r="F147" i="26"/>
  <c r="F75" i="26"/>
  <c r="F88" i="26"/>
  <c r="F105" i="26"/>
  <c r="F145" i="26"/>
  <c r="F152" i="26"/>
  <c r="F76" i="26"/>
  <c r="F90" i="26"/>
  <c r="F98" i="26"/>
  <c r="F111" i="26"/>
  <c r="F120" i="26"/>
  <c r="F126" i="26"/>
  <c r="F131" i="26"/>
  <c r="F137" i="26"/>
  <c r="F106" i="26"/>
  <c r="F73" i="26"/>
  <c r="F107" i="26"/>
  <c r="F116" i="26"/>
  <c r="F119" i="26"/>
  <c r="F125" i="26"/>
  <c r="F555" i="27"/>
  <c r="F560" i="27"/>
  <c r="F563" i="27"/>
  <c r="F564" i="27"/>
  <c r="F566" i="27"/>
  <c r="F562" i="27"/>
  <c r="F571" i="27"/>
  <c r="F573" i="27"/>
  <c r="F557" i="27"/>
  <c r="F579" i="27"/>
  <c r="F554" i="27"/>
  <c r="F556" i="27"/>
  <c r="F575" i="27"/>
  <c r="F578" i="27"/>
  <c r="F565" i="27"/>
  <c r="F568" i="27"/>
  <c r="F570" i="27"/>
  <c r="F28" i="27"/>
  <c r="F35" i="27"/>
  <c r="F64" i="27"/>
  <c r="F65" i="27"/>
  <c r="F27" i="27"/>
  <c r="F37" i="27"/>
  <c r="F38" i="27"/>
  <c r="F56" i="27"/>
  <c r="F61" i="27"/>
  <c r="F26" i="27"/>
  <c r="F63" i="27"/>
  <c r="F49" i="27"/>
  <c r="F29" i="27"/>
  <c r="F167" i="27"/>
  <c r="F173" i="27"/>
  <c r="F174" i="27"/>
  <c r="F176" i="27"/>
  <c r="F182" i="27"/>
  <c r="F190" i="27"/>
  <c r="F198" i="27"/>
  <c r="F200" i="27"/>
  <c r="F211" i="27"/>
  <c r="F230" i="27"/>
  <c r="F236" i="27"/>
  <c r="F253" i="27"/>
  <c r="F263" i="27"/>
  <c r="F273" i="27"/>
  <c r="F276" i="27"/>
  <c r="F299" i="27"/>
  <c r="F166" i="27"/>
  <c r="F170" i="27"/>
  <c r="F189" i="27"/>
  <c r="F195" i="27"/>
  <c r="F197" i="27"/>
  <c r="F202" i="27"/>
  <c r="F260" i="27"/>
  <c r="F261" i="27"/>
  <c r="F262" i="27"/>
  <c r="F272" i="27"/>
  <c r="F282" i="27"/>
  <c r="F287" i="27"/>
  <c r="F293" i="27"/>
  <c r="F297" i="27"/>
  <c r="F304" i="27"/>
  <c r="F169" i="27"/>
  <c r="F216" i="27"/>
  <c r="F301" i="27"/>
  <c r="F321" i="27"/>
  <c r="F188" i="27"/>
  <c r="F201" i="27"/>
  <c r="F212" i="27"/>
  <c r="F269" i="27"/>
  <c r="F280" i="27"/>
  <c r="F191" i="27"/>
  <c r="F192" i="27"/>
  <c r="F224" i="27"/>
  <c r="F264" i="27"/>
  <c r="F295" i="27"/>
  <c r="F162" i="27"/>
  <c r="D10" i="27"/>
  <c r="F73" i="27"/>
  <c r="F75" i="27"/>
  <c r="F87" i="27"/>
  <c r="F88" i="27"/>
  <c r="F89" i="27"/>
  <c r="F123" i="27"/>
  <c r="F126" i="27"/>
  <c r="F128" i="27"/>
  <c r="F137" i="27"/>
  <c r="F76" i="27"/>
  <c r="F114" i="27"/>
  <c r="F115" i="27"/>
  <c r="F118" i="27"/>
  <c r="F119" i="27"/>
  <c r="F120" i="27"/>
  <c r="F131" i="27"/>
  <c r="F145" i="27"/>
  <c r="F149" i="27"/>
  <c r="F152" i="27"/>
  <c r="F94" i="27"/>
  <c r="F98" i="27"/>
  <c r="F99" i="27"/>
  <c r="F100" i="27"/>
  <c r="F105" i="27"/>
  <c r="F109" i="27"/>
  <c r="F110" i="27"/>
  <c r="F125" i="27"/>
  <c r="F144" i="27"/>
  <c r="F122" i="27"/>
  <c r="F333" i="27"/>
  <c r="F336" i="27"/>
  <c r="F339" i="27"/>
  <c r="F343" i="27"/>
  <c r="F353" i="27"/>
  <c r="F357" i="27"/>
  <c r="F361" i="27"/>
  <c r="F362" i="27"/>
  <c r="F365" i="27"/>
  <c r="F368" i="27"/>
  <c r="F376" i="27"/>
  <c r="F380" i="27"/>
  <c r="F412" i="27"/>
  <c r="F416" i="27"/>
  <c r="F423" i="27"/>
  <c r="F433" i="27"/>
  <c r="F446" i="27"/>
  <c r="F448" i="27"/>
  <c r="F450" i="27"/>
  <c r="F477" i="27"/>
  <c r="F506" i="27"/>
  <c r="F521" i="27"/>
  <c r="F522" i="27"/>
  <c r="F533" i="27"/>
  <c r="F537" i="27"/>
  <c r="F337" i="27"/>
  <c r="F346" i="27"/>
  <c r="F352" i="27"/>
  <c r="F354" i="27"/>
  <c r="F370" i="27"/>
  <c r="F374" i="27"/>
  <c r="F382" i="27"/>
  <c r="F386" i="27"/>
  <c r="F387" i="27"/>
  <c r="F390" i="27"/>
  <c r="F393" i="27"/>
  <c r="F428" i="27"/>
  <c r="F431" i="27"/>
  <c r="F438" i="27"/>
  <c r="F441" i="27"/>
  <c r="F457" i="27"/>
  <c r="F462" i="27"/>
  <c r="F464" i="27"/>
  <c r="F465" i="27"/>
  <c r="F467" i="27"/>
  <c r="F503" i="27"/>
  <c r="F505" i="27"/>
  <c r="F509" i="27"/>
  <c r="F524" i="27"/>
  <c r="F529" i="27"/>
  <c r="F530" i="27"/>
  <c r="F332" i="27"/>
  <c r="F342" i="27"/>
  <c r="F345" i="27"/>
  <c r="F349" i="27"/>
  <c r="F350" i="27"/>
  <c r="F367" i="27"/>
  <c r="F369" i="27"/>
  <c r="F379" i="27"/>
  <c r="F381" i="27"/>
  <c r="F410" i="27"/>
  <c r="F422" i="27"/>
  <c r="F436" i="27"/>
  <c r="F443" i="27"/>
  <c r="F451" i="27"/>
  <c r="F454" i="27"/>
  <c r="F456" i="27"/>
  <c r="F520" i="27"/>
  <c r="F535" i="27"/>
  <c r="F536" i="27"/>
  <c r="F538" i="27"/>
  <c r="F539" i="27"/>
  <c r="F540" i="27"/>
  <c r="F394" i="27"/>
  <c r="F432" i="27"/>
  <c r="F434" i="27"/>
  <c r="F435" i="27"/>
  <c r="F510" i="27"/>
  <c r="F513" i="27"/>
  <c r="F519" i="27"/>
  <c r="F331" i="27"/>
  <c r="F375" i="27"/>
  <c r="F364" i="27"/>
  <c r="F402" i="27"/>
  <c r="F482" i="27"/>
  <c r="F531" i="27"/>
  <c r="F534" i="27"/>
  <c r="F27" i="28"/>
  <c r="F31" i="28"/>
  <c r="F32" i="28"/>
  <c r="F49" i="28"/>
  <c r="F53" i="28"/>
  <c r="F54" i="28"/>
  <c r="F61" i="28"/>
  <c r="F63" i="28"/>
  <c r="F26" i="28"/>
  <c r="F35" i="28"/>
  <c r="F48" i="28"/>
  <c r="F60" i="28"/>
  <c r="F29" i="28"/>
  <c r="F44" i="28"/>
  <c r="F64" i="28"/>
  <c r="F28" i="28"/>
  <c r="F164" i="28"/>
  <c r="F168" i="28"/>
  <c r="F172" i="28"/>
  <c r="F176" i="28"/>
  <c r="F189" i="28"/>
  <c r="F192" i="28"/>
  <c r="F197" i="28"/>
  <c r="F209" i="28"/>
  <c r="F214" i="28"/>
  <c r="F232" i="28"/>
  <c r="F234" i="28"/>
  <c r="F235" i="28"/>
  <c r="F240" i="28"/>
  <c r="F247" i="28"/>
  <c r="F249" i="28"/>
  <c r="F255" i="28"/>
  <c r="F270" i="28"/>
  <c r="F271" i="28"/>
  <c r="F276" i="28"/>
  <c r="F277" i="28"/>
  <c r="F282" i="28"/>
  <c r="F293" i="28"/>
  <c r="F294" i="28"/>
  <c r="F297" i="28"/>
  <c r="F299" i="28"/>
  <c r="F170" i="28"/>
  <c r="F174" i="28"/>
  <c r="F182" i="28"/>
  <c r="F183" i="28"/>
  <c r="F188" i="28"/>
  <c r="F203" i="28"/>
  <c r="F206" i="28"/>
  <c r="F212" i="28"/>
  <c r="F230" i="28"/>
  <c r="F238" i="28"/>
  <c r="F262" i="28"/>
  <c r="F264" i="28"/>
  <c r="F269" i="28"/>
  <c r="F273" i="28"/>
  <c r="F308" i="28"/>
  <c r="F314" i="28"/>
  <c r="F169" i="28"/>
  <c r="F178" i="28"/>
  <c r="F180" i="28"/>
  <c r="F181" i="28"/>
  <c r="F187" i="28"/>
  <c r="F190" i="28"/>
  <c r="F195" i="28"/>
  <c r="F198" i="28"/>
  <c r="F200" i="28"/>
  <c r="F201" i="28"/>
  <c r="F163" i="28"/>
  <c r="F167" i="28"/>
  <c r="F191" i="28"/>
  <c r="F196" i="28"/>
  <c r="F226" i="28"/>
  <c r="F237" i="28"/>
  <c r="F246" i="28"/>
  <c r="F263" i="28"/>
  <c r="F173" i="28"/>
  <c r="F193" i="28"/>
  <c r="F166" i="28"/>
  <c r="F177" i="28"/>
  <c r="F186" i="28"/>
  <c r="F215" i="28"/>
  <c r="F216" i="28"/>
  <c r="F217" i="28"/>
  <c r="F224" i="28"/>
  <c r="F236" i="28"/>
  <c r="F253" i="28"/>
  <c r="F229" i="28"/>
  <c r="F272" i="28"/>
  <c r="F320" i="28"/>
  <c r="F321" i="28"/>
  <c r="F322" i="28"/>
  <c r="F323" i="28"/>
  <c r="F211" i="28"/>
  <c r="F261" i="28"/>
  <c r="F75" i="28"/>
  <c r="F80" i="28"/>
  <c r="F81" i="28"/>
  <c r="F88" i="28"/>
  <c r="F94" i="28"/>
  <c r="F97" i="28"/>
  <c r="F100" i="28"/>
  <c r="F101" i="28"/>
  <c r="F105" i="28"/>
  <c r="F106" i="28"/>
  <c r="F109" i="28"/>
  <c r="F120" i="28"/>
  <c r="F125" i="28"/>
  <c r="F140" i="28"/>
  <c r="F143" i="28"/>
  <c r="F145" i="28"/>
  <c r="F149" i="28"/>
  <c r="F74" i="28"/>
  <c r="F79" i="28"/>
  <c r="F87" i="28"/>
  <c r="F90" i="28"/>
  <c r="F103" i="28"/>
  <c r="F108" i="28"/>
  <c r="F119" i="28"/>
  <c r="F128" i="28"/>
  <c r="F129" i="28"/>
  <c r="F131" i="28"/>
  <c r="F133" i="28"/>
  <c r="F136" i="28"/>
  <c r="F139" i="28"/>
  <c r="F144" i="28"/>
  <c r="F73" i="28"/>
  <c r="F77" i="28"/>
  <c r="F78" i="28"/>
  <c r="F83" i="28"/>
  <c r="F99" i="28"/>
  <c r="F104" i="28"/>
  <c r="F135" i="28"/>
  <c r="F148" i="28"/>
  <c r="F151" i="28"/>
  <c r="F152" i="28"/>
  <c r="F85" i="28"/>
  <c r="F86" i="28"/>
  <c r="F107" i="28"/>
  <c r="F146" i="28"/>
  <c r="F147" i="28"/>
  <c r="F123" i="28"/>
  <c r="F76" i="28"/>
  <c r="F89" i="28"/>
  <c r="F98" i="28"/>
  <c r="F110" i="28"/>
  <c r="F114" i="28"/>
  <c r="F115" i="28"/>
  <c r="F116" i="28"/>
  <c r="F117" i="28"/>
  <c r="F118" i="28"/>
  <c r="F126" i="28"/>
  <c r="F127" i="28"/>
  <c r="F150" i="28"/>
  <c r="F122" i="28"/>
  <c r="F332" i="28"/>
  <c r="F338" i="28"/>
  <c r="F342" i="28"/>
  <c r="F346" i="28"/>
  <c r="F350" i="28"/>
  <c r="F354" i="28"/>
  <c r="F356" i="28"/>
  <c r="F361" i="28"/>
  <c r="F365" i="28"/>
  <c r="F366" i="28"/>
  <c r="F369" i="28"/>
  <c r="F374" i="28"/>
  <c r="F380" i="28"/>
  <c r="F393" i="28"/>
  <c r="F404" i="28"/>
  <c r="F409" i="28"/>
  <c r="F337" i="28"/>
  <c r="F339" i="28"/>
  <c r="F349" i="28"/>
  <c r="F352" i="28"/>
  <c r="F359" i="28"/>
  <c r="F360" i="28"/>
  <c r="F363" i="28"/>
  <c r="F368" i="28"/>
  <c r="F370" i="28"/>
  <c r="F371" i="28"/>
  <c r="F372" i="28"/>
  <c r="F382" i="28"/>
  <c r="F385" i="28"/>
  <c r="F387" i="28"/>
  <c r="F390" i="28"/>
  <c r="F402" i="28"/>
  <c r="F420" i="28"/>
  <c r="F423" i="28"/>
  <c r="F424" i="28"/>
  <c r="F425" i="28"/>
  <c r="F426" i="28"/>
  <c r="F434" i="28"/>
  <c r="F435" i="28"/>
  <c r="F438" i="28"/>
  <c r="F443" i="28"/>
  <c r="F446" i="28"/>
  <c r="F447" i="28"/>
  <c r="F453" i="28"/>
  <c r="F454" i="28"/>
  <c r="F463" i="28"/>
  <c r="F465" i="28"/>
  <c r="F466" i="28"/>
  <c r="F471" i="28"/>
  <c r="F474" i="28"/>
  <c r="F478" i="28"/>
  <c r="F482" i="28"/>
  <c r="F491" i="28"/>
  <c r="F504" i="28"/>
  <c r="F505" i="28"/>
  <c r="F513" i="28"/>
  <c r="F514" i="28"/>
  <c r="F517" i="28"/>
  <c r="F519" i="28"/>
  <c r="F520" i="28"/>
  <c r="F521" i="28"/>
  <c r="F530" i="28"/>
  <c r="F340" i="28"/>
  <c r="F341" i="28"/>
  <c r="F343" i="28"/>
  <c r="F358" i="28"/>
  <c r="F367" i="28"/>
  <c r="F373" i="28"/>
  <c r="F375" i="28"/>
  <c r="F376" i="28"/>
  <c r="F378" i="28"/>
  <c r="F399" i="28"/>
  <c r="F422" i="28"/>
  <c r="F432" i="28"/>
  <c r="F433" i="28"/>
  <c r="F451" i="28"/>
  <c r="F452" i="28"/>
  <c r="F481" i="28"/>
  <c r="F503" i="28"/>
  <c r="F540" i="28"/>
  <c r="F333" i="28"/>
  <c r="F336" i="28"/>
  <c r="F353" i="28"/>
  <c r="F364" i="28"/>
  <c r="F394" i="28"/>
  <c r="F430" i="28"/>
  <c r="F457" i="28"/>
  <c r="F459" i="28"/>
  <c r="F479" i="28"/>
  <c r="F494" i="28"/>
  <c r="F510" i="28"/>
  <c r="F529" i="28"/>
  <c r="F531" i="28"/>
  <c r="F532" i="28"/>
  <c r="F538" i="28"/>
  <c r="F539" i="28"/>
  <c r="F345" i="28"/>
  <c r="F347" i="28"/>
  <c r="F410" i="28"/>
  <c r="F429" i="28"/>
  <c r="F436" i="28"/>
  <c r="F437" i="28"/>
  <c r="F464" i="28"/>
  <c r="F476" i="28"/>
  <c r="F506" i="28"/>
  <c r="F524" i="28"/>
  <c r="F331" i="28"/>
  <c r="F395" i="28"/>
  <c r="F448" i="28"/>
  <c r="F450" i="28"/>
  <c r="F467" i="28"/>
  <c r="F477" i="28"/>
  <c r="F379" i="28"/>
  <c r="F456" i="28"/>
  <c r="F486" i="28"/>
  <c r="F381" i="28"/>
  <c r="F473" i="28"/>
  <c r="F509" i="28"/>
  <c r="F542" i="28"/>
  <c r="F556" i="28"/>
  <c r="F557" i="28"/>
  <c r="F570" i="28"/>
  <c r="F575" i="28"/>
  <c r="F576" i="28"/>
  <c r="F578" i="28"/>
  <c r="F554" i="28"/>
  <c r="F561" i="28"/>
  <c r="F568" i="28"/>
  <c r="F571" i="28"/>
  <c r="F573" i="28"/>
  <c r="F579" i="28"/>
  <c r="F555" i="28"/>
  <c r="F563" i="28"/>
  <c r="F564" i="28"/>
  <c r="F566" i="28"/>
  <c r="F560" i="28"/>
  <c r="F558" i="28"/>
  <c r="D13" i="29"/>
  <c r="G13" i="29" s="1"/>
  <c r="F555" i="29"/>
  <c r="F566" i="29"/>
  <c r="F571" i="29"/>
  <c r="F579" i="29"/>
  <c r="F570" i="29"/>
  <c r="F556" i="29"/>
  <c r="F564" i="29"/>
  <c r="F578" i="29"/>
  <c r="F575" i="29"/>
  <c r="F72" i="29"/>
  <c r="F75" i="29"/>
  <c r="F78" i="29"/>
  <c r="F90" i="29"/>
  <c r="F94" i="29"/>
  <c r="F107" i="29"/>
  <c r="F108" i="29"/>
  <c r="F120" i="29"/>
  <c r="F152" i="29"/>
  <c r="F105" i="29"/>
  <c r="F126" i="29"/>
  <c r="F127" i="29"/>
  <c r="F98" i="29"/>
  <c r="F128" i="29"/>
  <c r="F99" i="29"/>
  <c r="F88" i="29"/>
  <c r="F114" i="29"/>
  <c r="F125" i="29"/>
  <c r="F131" i="29"/>
  <c r="F136" i="29"/>
  <c r="F76" i="29"/>
  <c r="F146" i="29"/>
  <c r="F330" i="29"/>
  <c r="F331" i="29"/>
  <c r="F336" i="29"/>
  <c r="F337" i="29"/>
  <c r="F340" i="29"/>
  <c r="F342" i="29"/>
  <c r="F346" i="29"/>
  <c r="F349" i="29"/>
  <c r="F358" i="29"/>
  <c r="F367" i="29"/>
  <c r="F370" i="29"/>
  <c r="F380" i="29"/>
  <c r="F390" i="29"/>
  <c r="F422" i="29"/>
  <c r="F449" i="29"/>
  <c r="F452" i="29"/>
  <c r="F457" i="29"/>
  <c r="F478" i="29"/>
  <c r="F495" i="29"/>
  <c r="F529" i="29"/>
  <c r="F542" i="29"/>
  <c r="F339" i="29"/>
  <c r="F353" i="29"/>
  <c r="F365" i="29"/>
  <c r="F368" i="29"/>
  <c r="F393" i="29"/>
  <c r="F430" i="29"/>
  <c r="F438" i="29"/>
  <c r="F446" i="29"/>
  <c r="F456" i="29"/>
  <c r="F486" i="29"/>
  <c r="F500" i="29"/>
  <c r="F509" i="29"/>
  <c r="F510" i="29"/>
  <c r="F524" i="29"/>
  <c r="F345" i="29"/>
  <c r="F361" i="29"/>
  <c r="F363" i="29"/>
  <c r="F379" i="29"/>
  <c r="F382" i="29"/>
  <c r="F402" i="29"/>
  <c r="F404" i="29"/>
  <c r="F424" i="29"/>
  <c r="F432" i="29"/>
  <c r="F437" i="29"/>
  <c r="F451" i="29"/>
  <c r="F453" i="29"/>
  <c r="F465" i="29"/>
  <c r="F506" i="29"/>
  <c r="F540" i="29"/>
  <c r="F354" i="29"/>
  <c r="F448" i="29"/>
  <c r="F477" i="29"/>
  <c r="F531" i="29"/>
  <c r="F338" i="29"/>
  <c r="F333" i="29"/>
  <c r="F360" i="29"/>
  <c r="F537" i="29"/>
  <c r="F343" i="29"/>
  <c r="F369" i="29"/>
  <c r="F374" i="29"/>
  <c r="F378" i="29"/>
  <c r="F423" i="29"/>
  <c r="F450" i="29"/>
  <c r="F505" i="29"/>
  <c r="F538" i="29"/>
  <c r="F27" i="29"/>
  <c r="F29" i="29"/>
  <c r="F37" i="29"/>
  <c r="F50" i="29"/>
  <c r="F51" i="29"/>
  <c r="F53" i="29"/>
  <c r="F173" i="29"/>
  <c r="F188" i="29"/>
  <c r="F191" i="29"/>
  <c r="F203" i="29"/>
  <c r="F224" i="29"/>
  <c r="F227" i="29"/>
  <c r="F238" i="29"/>
  <c r="F253" i="29"/>
  <c r="F186" i="29"/>
  <c r="F201" i="29"/>
  <c r="F264" i="29"/>
  <c r="F299" i="29"/>
  <c r="F167" i="29"/>
  <c r="F177" i="29"/>
  <c r="F178" i="29"/>
  <c r="F182" i="29"/>
  <c r="F314" i="29"/>
  <c r="F169" i="29"/>
  <c r="F190" i="29"/>
  <c r="F195" i="29"/>
  <c r="F236" i="29"/>
  <c r="F263" i="29"/>
  <c r="F273" i="29"/>
  <c r="F301" i="29"/>
  <c r="F197" i="29"/>
  <c r="F272" i="29"/>
  <c r="F308" i="29"/>
  <c r="F189" i="29"/>
  <c r="F192" i="29"/>
  <c r="F212" i="29"/>
  <c r="F41" i="31"/>
  <c r="F48" i="31"/>
  <c r="F46" i="31"/>
  <c r="F232" i="31"/>
  <c r="F296" i="31"/>
  <c r="F555" i="30"/>
  <c r="F567" i="30"/>
  <c r="F575" i="30"/>
  <c r="F571" i="30"/>
  <c r="F556" i="30"/>
  <c r="F566" i="30"/>
  <c r="F570" i="30"/>
  <c r="F140" i="31"/>
  <c r="F74" i="31"/>
  <c r="F167" i="30"/>
  <c r="F188" i="30"/>
  <c r="F212" i="30"/>
  <c r="F198" i="30"/>
  <c r="F176" i="30"/>
  <c r="F299" i="30"/>
  <c r="F282" i="30"/>
  <c r="F235" i="30"/>
  <c r="F202" i="30"/>
  <c r="F201" i="30"/>
  <c r="F189" i="30"/>
  <c r="F439" i="31"/>
  <c r="F544" i="31"/>
  <c r="D10" i="30"/>
  <c r="F120" i="30"/>
  <c r="F127" i="30"/>
  <c r="F87" i="30"/>
  <c r="F125" i="30"/>
  <c r="F99" i="30"/>
  <c r="F89" i="30"/>
  <c r="F128" i="30"/>
  <c r="F131" i="30"/>
  <c r="F137" i="30"/>
  <c r="F83" i="30"/>
  <c r="F94" i="30"/>
  <c r="F119" i="30"/>
  <c r="F76" i="30"/>
  <c r="F123" i="30"/>
  <c r="F329" i="30"/>
  <c r="F342" i="30"/>
  <c r="F361" i="30"/>
  <c r="F393" i="30"/>
  <c r="F411" i="30"/>
  <c r="F438" i="30"/>
  <c r="F467" i="30"/>
  <c r="F401" i="30"/>
  <c r="F402" i="30"/>
  <c r="F404" i="30"/>
  <c r="F409" i="30"/>
  <c r="F432" i="30"/>
  <c r="F503" i="30"/>
  <c r="F521" i="30"/>
  <c r="F531" i="30"/>
  <c r="F354" i="30"/>
  <c r="F380" i="30"/>
  <c r="F345" i="30"/>
  <c r="F464" i="30"/>
  <c r="F538" i="30"/>
  <c r="F529" i="30"/>
  <c r="F530" i="30"/>
  <c r="F353" i="30"/>
  <c r="F382" i="30"/>
  <c r="F457" i="30"/>
  <c r="F539" i="30"/>
  <c r="F524" i="30"/>
  <c r="D9" i="31"/>
  <c r="F21" i="31"/>
  <c r="F24" i="31"/>
  <c r="F26" i="31"/>
  <c r="F29" i="31"/>
  <c r="F37" i="31"/>
  <c r="F50" i="31"/>
  <c r="F61" i="31"/>
  <c r="F64" i="31"/>
  <c r="F22" i="31"/>
  <c r="F28" i="31"/>
  <c r="F31" i="31"/>
  <c r="F35" i="31"/>
  <c r="F53" i="31"/>
  <c r="F59" i="31"/>
  <c r="F45" i="31"/>
  <c r="F62" i="31"/>
  <c r="F27" i="31"/>
  <c r="F49" i="31"/>
  <c r="F51" i="31"/>
  <c r="F52" i="31"/>
  <c r="F63" i="31"/>
  <c r="F23" i="31"/>
  <c r="F43" i="31"/>
  <c r="F60" i="31"/>
  <c r="F164" i="31"/>
  <c r="F166" i="31"/>
  <c r="F169" i="31"/>
  <c r="F173" i="31"/>
  <c r="F177" i="31"/>
  <c r="F188" i="31"/>
  <c r="F191" i="31"/>
  <c r="F196" i="31"/>
  <c r="F202" i="31"/>
  <c r="F210" i="31"/>
  <c r="F224" i="31"/>
  <c r="F240" i="31"/>
  <c r="F247" i="31"/>
  <c r="F260" i="31"/>
  <c r="F263" i="31"/>
  <c r="F269" i="31"/>
  <c r="F272" i="31"/>
  <c r="F284" i="31"/>
  <c r="F285" i="31"/>
  <c r="F293" i="31"/>
  <c r="F301" i="31"/>
  <c r="F305" i="31"/>
  <c r="F307" i="31"/>
  <c r="F312" i="31"/>
  <c r="F315" i="31"/>
  <c r="F318" i="31"/>
  <c r="F321" i="31"/>
  <c r="F168" i="31"/>
  <c r="F183" i="31"/>
  <c r="F187" i="31"/>
  <c r="F190" i="31"/>
  <c r="F193" i="31"/>
  <c r="F201" i="31"/>
  <c r="F212" i="31"/>
  <c r="F213" i="31"/>
  <c r="F215" i="31"/>
  <c r="F216" i="31"/>
  <c r="F217" i="31"/>
  <c r="F222" i="31"/>
  <c r="F246" i="31"/>
  <c r="F249" i="31"/>
  <c r="F271" i="31"/>
  <c r="F282" i="31"/>
  <c r="F292" i="31"/>
  <c r="F304" i="31"/>
  <c r="F309" i="31"/>
  <c r="F322" i="31"/>
  <c r="F323" i="31"/>
  <c r="F163" i="31"/>
  <c r="F176" i="31"/>
  <c r="F182" i="31"/>
  <c r="F186" i="31"/>
  <c r="F198" i="31"/>
  <c r="F227" i="31"/>
  <c r="F262" i="31"/>
  <c r="F268" i="31"/>
  <c r="F276" i="31"/>
  <c r="F289" i="31"/>
  <c r="F297" i="31"/>
  <c r="F299" i="31"/>
  <c r="F170" i="31"/>
  <c r="F178" i="31"/>
  <c r="F179" i="31"/>
  <c r="F181" i="31"/>
  <c r="F185" i="31"/>
  <c r="F189" i="31"/>
  <c r="F253" i="31"/>
  <c r="F255" i="31"/>
  <c r="F264" i="31"/>
  <c r="F281" i="31"/>
  <c r="F313" i="31"/>
  <c r="F175" i="31"/>
  <c r="F197" i="31"/>
  <c r="F225" i="31"/>
  <c r="F226" i="31"/>
  <c r="F261" i="31"/>
  <c r="F273" i="31"/>
  <c r="F192" i="31"/>
  <c r="F211" i="31"/>
  <c r="F219" i="31"/>
  <c r="F234" i="31"/>
  <c r="F235" i="31"/>
  <c r="F238" i="31"/>
  <c r="F270" i="31"/>
  <c r="F167" i="31"/>
  <c r="F204" i="31"/>
  <c r="F274" i="31"/>
  <c r="F174" i="31"/>
  <c r="F203" i="31"/>
  <c r="F556" i="31"/>
  <c r="F566" i="31"/>
  <c r="F571" i="31"/>
  <c r="F579" i="31"/>
  <c r="F560" i="31"/>
  <c r="F563" i="31"/>
  <c r="F564" i="31"/>
  <c r="F567" i="31"/>
  <c r="F573" i="31"/>
  <c r="F578" i="31"/>
  <c r="F554" i="31"/>
  <c r="F575" i="31"/>
  <c r="F562" i="31"/>
  <c r="F570" i="31"/>
  <c r="F572" i="31"/>
  <c r="F568" i="31"/>
  <c r="F555" i="31"/>
  <c r="F557" i="31"/>
  <c r="F76" i="31"/>
  <c r="F89" i="31"/>
  <c r="F94" i="31"/>
  <c r="F95" i="31"/>
  <c r="F98" i="31"/>
  <c r="F103" i="31"/>
  <c r="F107" i="31"/>
  <c r="F108" i="31"/>
  <c r="F109" i="31"/>
  <c r="F110" i="31"/>
  <c r="F117" i="31"/>
  <c r="F120" i="31"/>
  <c r="F122" i="31"/>
  <c r="F125" i="31"/>
  <c r="F128" i="31"/>
  <c r="F131" i="31"/>
  <c r="F136" i="31"/>
  <c r="F139" i="31"/>
  <c r="F144" i="31"/>
  <c r="F85" i="31"/>
  <c r="F86" i="31"/>
  <c r="F87" i="31"/>
  <c r="F96" i="31"/>
  <c r="F100" i="31"/>
  <c r="F115" i="31"/>
  <c r="F116" i="31"/>
  <c r="F119" i="31"/>
  <c r="F127" i="31"/>
  <c r="F135" i="31"/>
  <c r="F75" i="31"/>
  <c r="F78" i="31"/>
  <c r="F88" i="31"/>
  <c r="F91" i="31"/>
  <c r="F106" i="31"/>
  <c r="F143" i="31"/>
  <c r="F105" i="31"/>
  <c r="F126" i="31"/>
  <c r="F133" i="31"/>
  <c r="F73" i="31"/>
  <c r="F80" i="31"/>
  <c r="F81" i="31"/>
  <c r="F83" i="31"/>
  <c r="F84" i="31"/>
  <c r="F90" i="31"/>
  <c r="F111" i="31"/>
  <c r="F114" i="31"/>
  <c r="F118" i="31"/>
  <c r="F123" i="31"/>
  <c r="F137" i="31"/>
  <c r="F146" i="31"/>
  <c r="F149" i="31"/>
  <c r="F152" i="31"/>
  <c r="F77" i="31"/>
  <c r="F99" i="31"/>
  <c r="F333" i="31"/>
  <c r="F334" i="31"/>
  <c r="F337" i="31"/>
  <c r="F340" i="31"/>
  <c r="F346" i="31"/>
  <c r="F347" i="31"/>
  <c r="F348" i="31"/>
  <c r="F352" i="31"/>
  <c r="F355" i="31"/>
  <c r="F359" i="31"/>
  <c r="F360" i="31"/>
  <c r="F361" i="31"/>
  <c r="F364" i="31"/>
  <c r="F368" i="31"/>
  <c r="F374" i="31"/>
  <c r="F379" i="31"/>
  <c r="F382" i="31"/>
  <c r="F386" i="31"/>
  <c r="F393" i="31"/>
  <c r="F398" i="31"/>
  <c r="F402" i="31"/>
  <c r="F410" i="31"/>
  <c r="F411" i="31"/>
  <c r="F412" i="31"/>
  <c r="F422" i="31"/>
  <c r="F432" i="31"/>
  <c r="F433" i="31"/>
  <c r="F434" i="31"/>
  <c r="F437" i="31"/>
  <c r="F441" i="31"/>
  <c r="F451" i="31"/>
  <c r="F456" i="31"/>
  <c r="F464" i="31"/>
  <c r="F467" i="31"/>
  <c r="F471" i="31"/>
  <c r="F475" i="31"/>
  <c r="F478" i="31"/>
  <c r="F483" i="31"/>
  <c r="F484" i="31"/>
  <c r="F500" i="31"/>
  <c r="F503" i="31"/>
  <c r="F511" i="31"/>
  <c r="F519" i="31"/>
  <c r="F529" i="31"/>
  <c r="F542" i="31"/>
  <c r="F335" i="31"/>
  <c r="F343" i="31"/>
  <c r="F349" i="31"/>
  <c r="F350" i="31"/>
  <c r="F358" i="31"/>
  <c r="F365" i="31"/>
  <c r="F372" i="31"/>
  <c r="F373" i="31"/>
  <c r="F375" i="31"/>
  <c r="F381" i="31"/>
  <c r="F395" i="31"/>
  <c r="F420" i="31"/>
  <c r="F421" i="31"/>
  <c r="F423" i="31"/>
  <c r="F424" i="31"/>
  <c r="F428" i="31"/>
  <c r="F429" i="31"/>
  <c r="F430" i="31"/>
  <c r="F443" i="31"/>
  <c r="F444" i="31"/>
  <c r="F450" i="31"/>
  <c r="F452" i="31"/>
  <c r="F466" i="31"/>
  <c r="F468" i="31"/>
  <c r="F477" i="31"/>
  <c r="F479" i="31"/>
  <c r="F481" i="31"/>
  <c r="F492" i="31"/>
  <c r="F497" i="31"/>
  <c r="F506" i="31"/>
  <c r="F510" i="31"/>
  <c r="F512" i="31"/>
  <c r="F513" i="31"/>
  <c r="F530" i="31"/>
  <c r="F540" i="31"/>
  <c r="F541" i="31"/>
  <c r="F543" i="31"/>
  <c r="F332" i="31"/>
  <c r="F339" i="31"/>
  <c r="F342" i="31"/>
  <c r="F354" i="31"/>
  <c r="F362" i="31"/>
  <c r="F370" i="31"/>
  <c r="F371" i="31"/>
  <c r="F378" i="31"/>
  <c r="F380" i="31"/>
  <c r="F394" i="31"/>
  <c r="F436" i="31"/>
  <c r="F438" i="31"/>
  <c r="F448" i="31"/>
  <c r="F465" i="31"/>
  <c r="F474" i="31"/>
  <c r="F476" i="31"/>
  <c r="F495" i="31"/>
  <c r="F502" i="31"/>
  <c r="F505" i="31"/>
  <c r="F509" i="31"/>
  <c r="F524" i="31"/>
  <c r="F538" i="31"/>
  <c r="F539" i="31"/>
  <c r="F356" i="31"/>
  <c r="F392" i="31"/>
  <c r="F409" i="31"/>
  <c r="F367" i="31"/>
  <c r="F369" i="31"/>
  <c r="F387" i="31"/>
  <c r="F390" i="31"/>
  <c r="F446" i="31"/>
  <c r="F447" i="31"/>
  <c r="F453" i="31"/>
  <c r="F454" i="31"/>
  <c r="F455" i="31"/>
  <c r="F457" i="31"/>
  <c r="F460" i="31"/>
  <c r="F461" i="31"/>
  <c r="F462" i="31"/>
  <c r="F514" i="31"/>
  <c r="F521" i="31"/>
  <c r="F522" i="31"/>
  <c r="F338" i="31"/>
  <c r="F345" i="31"/>
  <c r="F407" i="31"/>
  <c r="F425" i="31"/>
  <c r="F431" i="31"/>
  <c r="F546" i="31"/>
  <c r="F331" i="31"/>
  <c r="F376" i="31"/>
  <c r="F435" i="31"/>
  <c r="F482" i="31"/>
  <c r="F499" i="31"/>
  <c r="F501" i="31"/>
  <c r="F531" i="31"/>
  <c r="F532" i="31"/>
  <c r="F535" i="31"/>
  <c r="F536" i="31"/>
  <c r="F353" i="31"/>
  <c r="F399" i="31"/>
  <c r="F401" i="31"/>
  <c r="F404" i="31"/>
  <c r="F408" i="31"/>
  <c r="F336" i="31"/>
  <c r="F403" i="31"/>
  <c r="F426" i="31"/>
  <c r="F545" i="31"/>
  <c r="F77" i="32"/>
  <c r="F75" i="32"/>
  <c r="F131" i="32"/>
  <c r="F124" i="32"/>
  <c r="F125" i="32"/>
  <c r="F78" i="32"/>
  <c r="F354" i="32"/>
  <c r="F367" i="32"/>
  <c r="F374" i="32"/>
  <c r="F379" i="32"/>
  <c r="F531" i="32"/>
  <c r="F375" i="32"/>
  <c r="F509" i="32"/>
  <c r="F361" i="32"/>
  <c r="F368" i="32"/>
  <c r="F382" i="32"/>
  <c r="F422" i="32"/>
  <c r="F342" i="32"/>
  <c r="F380" i="32"/>
  <c r="F381" i="32"/>
  <c r="F349" i="32"/>
  <c r="F336" i="32"/>
  <c r="F369" i="32"/>
  <c r="F423" i="32"/>
  <c r="F18" i="32"/>
  <c r="F49" i="32"/>
  <c r="F59" i="32"/>
  <c r="F167" i="32"/>
  <c r="F272" i="32"/>
  <c r="F201" i="32"/>
  <c r="F191" i="32"/>
  <c r="F556" i="32"/>
  <c r="F564" i="32"/>
  <c r="F570" i="32"/>
  <c r="F555" i="32"/>
  <c r="F86" i="33"/>
  <c r="F89" i="33"/>
  <c r="F122" i="33"/>
  <c r="F125" i="33"/>
  <c r="F128" i="33"/>
  <c r="F73" i="33"/>
  <c r="F74" i="33"/>
  <c r="F76" i="33"/>
  <c r="F80" i="33"/>
  <c r="F87" i="33"/>
  <c r="F99" i="33"/>
  <c r="F101" i="33"/>
  <c r="F110" i="33"/>
  <c r="F119" i="33"/>
  <c r="F131" i="33"/>
  <c r="F140" i="33"/>
  <c r="F149" i="33"/>
  <c r="F77" i="33"/>
  <c r="F79" i="33"/>
  <c r="F91" i="33"/>
  <c r="F98" i="33"/>
  <c r="F104" i="33"/>
  <c r="F106" i="33"/>
  <c r="F116" i="33"/>
  <c r="F118" i="33"/>
  <c r="F152" i="33"/>
  <c r="F107" i="33"/>
  <c r="F136" i="33"/>
  <c r="F84" i="33"/>
  <c r="F96" i="33"/>
  <c r="F123" i="33"/>
  <c r="F126" i="33"/>
  <c r="F145" i="33"/>
  <c r="F83" i="33"/>
  <c r="F88" i="33"/>
  <c r="F90" i="33"/>
  <c r="F95" i="33"/>
  <c r="F102" i="33"/>
  <c r="F103" i="33"/>
  <c r="F115" i="33"/>
  <c r="F137" i="33"/>
  <c r="F143" i="33"/>
  <c r="F146" i="33"/>
  <c r="F109" i="33"/>
  <c r="F148" i="33"/>
  <c r="F124" i="33"/>
  <c r="F133" i="33"/>
  <c r="F97" i="33"/>
  <c r="F85" i="33"/>
  <c r="F138" i="33"/>
  <c r="F120" i="33"/>
  <c r="F111" i="33"/>
  <c r="F81" i="33"/>
  <c r="F139" i="33"/>
  <c r="F127" i="33"/>
  <c r="F129" i="33"/>
  <c r="F147" i="33"/>
  <c r="F135" i="33"/>
  <c r="F117" i="33"/>
  <c r="F108" i="33"/>
  <c r="F78" i="33"/>
  <c r="F130" i="33"/>
  <c r="F151" i="33"/>
  <c r="F100" i="33"/>
  <c r="F94" i="33"/>
  <c r="F150" i="33"/>
  <c r="F144" i="33"/>
  <c r="F132" i="33"/>
  <c r="F114" i="33"/>
  <c r="F105" i="33"/>
  <c r="F75" i="33"/>
  <c r="F330" i="33"/>
  <c r="F333" i="33"/>
  <c r="F337" i="33"/>
  <c r="F340" i="33"/>
  <c r="F341" i="33"/>
  <c r="F345" i="33"/>
  <c r="F351" i="33"/>
  <c r="F354" i="33"/>
  <c r="F357" i="33"/>
  <c r="F360" i="33"/>
  <c r="F363" i="33"/>
  <c r="F366" i="33"/>
  <c r="F369" i="33"/>
  <c r="F373" i="33"/>
  <c r="F376" i="33"/>
  <c r="F379" i="33"/>
  <c r="F382" i="33"/>
  <c r="F383" i="33"/>
  <c r="F386" i="33"/>
  <c r="F389" i="33"/>
  <c r="F392" i="33"/>
  <c r="F395" i="33"/>
  <c r="F402" i="33"/>
  <c r="F409" i="33"/>
  <c r="F412" i="33"/>
  <c r="F413" i="33"/>
  <c r="F420" i="33"/>
  <c r="F423" i="33"/>
  <c r="F426" i="33"/>
  <c r="F429" i="33"/>
  <c r="F432" i="33"/>
  <c r="F435" i="33"/>
  <c r="F438" i="33"/>
  <c r="F439" i="33"/>
  <c r="F445" i="33"/>
  <c r="F449" i="33"/>
  <c r="F452" i="33"/>
  <c r="F455" i="33"/>
  <c r="F458" i="33"/>
  <c r="F461" i="33"/>
  <c r="F464" i="33"/>
  <c r="F467" i="33"/>
  <c r="F475" i="33"/>
  <c r="F478" i="33"/>
  <c r="F481" i="33"/>
  <c r="F486" i="33"/>
  <c r="F492" i="33"/>
  <c r="F495" i="33"/>
  <c r="F501" i="33"/>
  <c r="F504" i="33"/>
  <c r="F505" i="33"/>
  <c r="F509" i="33"/>
  <c r="F512" i="33"/>
  <c r="F515" i="33"/>
  <c r="F525" i="33"/>
  <c r="F534" i="33"/>
  <c r="F537" i="33"/>
  <c r="F540" i="33"/>
  <c r="F543" i="33"/>
  <c r="F331" i="33"/>
  <c r="F339" i="33"/>
  <c r="F347" i="33"/>
  <c r="F350" i="33"/>
  <c r="F352" i="33"/>
  <c r="F359" i="33"/>
  <c r="F361" i="33"/>
  <c r="F368" i="33"/>
  <c r="F370" i="33"/>
  <c r="F371" i="33"/>
  <c r="F378" i="33"/>
  <c r="F380" i="33"/>
  <c r="F385" i="33"/>
  <c r="F387" i="33"/>
  <c r="F394" i="33"/>
  <c r="F398" i="33"/>
  <c r="F399" i="33"/>
  <c r="F411" i="33"/>
  <c r="F422" i="33"/>
  <c r="F424" i="33"/>
  <c r="F431" i="33"/>
  <c r="F433" i="33"/>
  <c r="F440" i="33"/>
  <c r="F441" i="33"/>
  <c r="F442" i="33"/>
  <c r="F451" i="33"/>
  <c r="F453" i="33"/>
  <c r="F462" i="33"/>
  <c r="F471" i="33"/>
  <c r="F474" i="33"/>
  <c r="F476" i="33"/>
  <c r="F483" i="33"/>
  <c r="F484" i="33"/>
  <c r="F500" i="33"/>
  <c r="F507" i="33"/>
  <c r="F510" i="33"/>
  <c r="F517" i="33"/>
  <c r="F520" i="33"/>
  <c r="F522" i="33"/>
  <c r="F536" i="33"/>
  <c r="F538" i="33"/>
  <c r="F545" i="33"/>
  <c r="F332" i="33"/>
  <c r="F335" i="33"/>
  <c r="F349" i="33"/>
  <c r="F362" i="33"/>
  <c r="F364" i="33"/>
  <c r="F372" i="33"/>
  <c r="F374" i="33"/>
  <c r="F384" i="33"/>
  <c r="F415" i="33"/>
  <c r="F416" i="33"/>
  <c r="F417" i="33"/>
  <c r="F421" i="33"/>
  <c r="F434" i="33"/>
  <c r="F436" i="33"/>
  <c r="F443" i="33"/>
  <c r="F446" i="33"/>
  <c r="F447" i="33"/>
  <c r="F457" i="33"/>
  <c r="F459" i="33"/>
  <c r="F463" i="33"/>
  <c r="F465" i="33"/>
  <c r="F477" i="33"/>
  <c r="F479" i="33"/>
  <c r="F494" i="33"/>
  <c r="F497" i="33"/>
  <c r="F499" i="33"/>
  <c r="F503" i="33"/>
  <c r="F514" i="33"/>
  <c r="F516" i="33"/>
  <c r="F524" i="33"/>
  <c r="F526" i="33"/>
  <c r="F529" i="33"/>
  <c r="F531" i="33"/>
  <c r="F532" i="33"/>
  <c r="F336" i="33"/>
  <c r="F338" i="33"/>
  <c r="F342" i="33"/>
  <c r="F353" i="33"/>
  <c r="F355" i="33"/>
  <c r="F365" i="33"/>
  <c r="F367" i="33"/>
  <c r="F375" i="33"/>
  <c r="F388" i="33"/>
  <c r="F390" i="33"/>
  <c r="F401" i="33"/>
  <c r="F403" i="33"/>
  <c r="F407" i="33"/>
  <c r="F425" i="33"/>
  <c r="F427" i="33"/>
  <c r="F437" i="33"/>
  <c r="F448" i="33"/>
  <c r="F450" i="33"/>
  <c r="F466" i="33"/>
  <c r="F468" i="33"/>
  <c r="F482" i="33"/>
  <c r="F506" i="33"/>
  <c r="F519" i="33"/>
  <c r="F542" i="33"/>
  <c r="F544" i="33"/>
  <c r="F343" i="33"/>
  <c r="F346" i="33"/>
  <c r="F356" i="33"/>
  <c r="F358" i="33"/>
  <c r="F404" i="33"/>
  <c r="F454" i="33"/>
  <c r="F456" i="33"/>
  <c r="F473" i="33"/>
  <c r="F491" i="33"/>
  <c r="F493" i="33"/>
  <c r="F513" i="33"/>
  <c r="F511" i="33"/>
  <c r="F381" i="33"/>
  <c r="F391" i="33"/>
  <c r="F393" i="33"/>
  <c r="F408" i="33"/>
  <c r="F410" i="33"/>
  <c r="F428" i="33"/>
  <c r="F430" i="33"/>
  <c r="F533" i="33"/>
  <c r="F535" i="33"/>
  <c r="F539" i="33"/>
  <c r="F541" i="33"/>
  <c r="F530" i="33"/>
  <c r="F521" i="33"/>
  <c r="F162" i="33"/>
  <c r="F164" i="33"/>
  <c r="F163" i="33"/>
  <c r="F167" i="33"/>
  <c r="F169" i="33"/>
  <c r="F174" i="33"/>
  <c r="F175" i="33"/>
  <c r="F179" i="33"/>
  <c r="F180" i="33"/>
  <c r="F181" i="33"/>
  <c r="F182" i="33"/>
  <c r="F188" i="33"/>
  <c r="F191" i="33"/>
  <c r="F196" i="33"/>
  <c r="F212" i="33"/>
  <c r="F213" i="33"/>
  <c r="F216" i="33"/>
  <c r="F224" i="33"/>
  <c r="F227" i="33"/>
  <c r="F230" i="33"/>
  <c r="F234" i="33"/>
  <c r="F237" i="33"/>
  <c r="F281" i="33"/>
  <c r="F296" i="33"/>
  <c r="F302" i="33"/>
  <c r="F320" i="33"/>
  <c r="F323" i="33"/>
  <c r="F166" i="33"/>
  <c r="F170" i="33"/>
  <c r="F173" i="33"/>
  <c r="F186" i="33"/>
  <c r="F187" i="33"/>
  <c r="F189" i="33"/>
  <c r="F198" i="33"/>
  <c r="F201" i="33"/>
  <c r="F203" i="33"/>
  <c r="F211" i="33"/>
  <c r="F215" i="33"/>
  <c r="F217" i="33"/>
  <c r="F222" i="33"/>
  <c r="F225" i="33"/>
  <c r="F232" i="33"/>
  <c r="F235" i="33"/>
  <c r="F264" i="33"/>
  <c r="F266" i="33"/>
  <c r="F273" i="33"/>
  <c r="F274" i="33"/>
  <c r="F293" i="33"/>
  <c r="F305" i="33"/>
  <c r="F307" i="33"/>
  <c r="F176" i="33"/>
  <c r="F178" i="33"/>
  <c r="F190" i="33"/>
  <c r="F192" i="33"/>
  <c r="F204" i="33"/>
  <c r="F206" i="33"/>
  <c r="F214" i="33"/>
  <c r="F226" i="33"/>
  <c r="F240" i="33"/>
  <c r="F260" i="33"/>
  <c r="F267" i="33"/>
  <c r="F269" i="33"/>
  <c r="F276" i="33"/>
  <c r="F282" i="33"/>
  <c r="F284" i="33"/>
  <c r="F285" i="33"/>
  <c r="F287" i="33"/>
  <c r="F294" i="33"/>
  <c r="F308" i="33"/>
  <c r="F312" i="33"/>
  <c r="F314" i="33"/>
  <c r="F183" i="33"/>
  <c r="F185" i="33"/>
  <c r="F200" i="33"/>
  <c r="F261" i="33"/>
  <c r="F263" i="33"/>
  <c r="F195" i="33"/>
  <c r="F197" i="33"/>
  <c r="F193" i="33"/>
  <c r="F229" i="33"/>
  <c r="F247" i="33"/>
  <c r="F207" i="33"/>
  <c r="F209" i="33"/>
  <c r="F236" i="33"/>
  <c r="F238" i="33"/>
  <c r="F270" i="33"/>
  <c r="F272" i="33"/>
  <c r="F299" i="33"/>
  <c r="F315" i="33"/>
  <c r="F219" i="33"/>
  <c r="F304" i="33"/>
  <c r="F313" i="33"/>
  <c r="F292" i="33"/>
  <c r="F277" i="33"/>
  <c r="F262" i="33"/>
  <c r="F202" i="33"/>
  <c r="F321" i="33"/>
  <c r="F297" i="33"/>
  <c r="F246" i="33"/>
  <c r="F168" i="33"/>
  <c r="F301" i="33"/>
  <c r="F289" i="33"/>
  <c r="F271" i="33"/>
  <c r="F253" i="33"/>
  <c r="F318" i="33"/>
  <c r="F255" i="33"/>
  <c r="F322" i="33"/>
  <c r="F295" i="33"/>
  <c r="F280" i="33"/>
  <c r="F268" i="33"/>
  <c r="F208" i="33"/>
  <c r="F303" i="33"/>
  <c r="F249" i="33"/>
  <c r="F172" i="33"/>
  <c r="F177" i="33"/>
  <c r="F552" i="33"/>
  <c r="F554" i="33"/>
  <c r="F557" i="33"/>
  <c r="F561" i="33"/>
  <c r="F565" i="33"/>
  <c r="F568" i="33"/>
  <c r="F571" i="33"/>
  <c r="F574" i="33"/>
  <c r="F578" i="33"/>
  <c r="F556" i="33"/>
  <c r="F558" i="33"/>
  <c r="F567" i="33"/>
  <c r="F576" i="33"/>
  <c r="F577" i="33"/>
  <c r="F579" i="33"/>
  <c r="F555" i="33"/>
  <c r="F573" i="33"/>
  <c r="F575" i="33"/>
  <c r="F560" i="33"/>
  <c r="F562" i="33"/>
  <c r="F570" i="33"/>
  <c r="F563" i="33"/>
  <c r="F564" i="33"/>
  <c r="F566" i="33"/>
  <c r="F572" i="33"/>
  <c r="D9" i="33"/>
  <c r="F27" i="33"/>
  <c r="F36" i="33"/>
  <c r="F51" i="33"/>
  <c r="F31" i="33"/>
  <c r="F24" i="33"/>
  <c r="F57" i="33"/>
  <c r="F64" i="33"/>
  <c r="F28" i="33"/>
  <c r="F33" i="33"/>
  <c r="F34" i="33"/>
  <c r="F43" i="33"/>
  <c r="F46" i="33"/>
  <c r="F48" i="33"/>
  <c r="F61" i="33"/>
  <c r="F63" i="33"/>
  <c r="F37" i="33"/>
  <c r="F42" i="33"/>
  <c r="F60" i="33"/>
  <c r="F22" i="33"/>
  <c r="F25" i="33"/>
  <c r="F38" i="33"/>
  <c r="F54" i="33"/>
  <c r="F35" i="33"/>
  <c r="F56" i="33"/>
  <c r="F50" i="33"/>
  <c r="F23" i="33"/>
  <c r="F59" i="33"/>
  <c r="F52" i="33"/>
  <c r="F29" i="33"/>
  <c r="F26" i="33"/>
  <c r="F44" i="33"/>
  <c r="F49" i="33"/>
  <c r="F62" i="33"/>
  <c r="F53" i="33"/>
  <c r="F41" i="33"/>
  <c r="F65" i="33"/>
  <c r="F32" i="33"/>
  <c r="E19" i="33"/>
  <c r="E23" i="33"/>
  <c r="H23" i="33" s="1"/>
  <c r="E24" i="33"/>
  <c r="H24" i="33" s="1"/>
  <c r="E29" i="33"/>
  <c r="H29" i="33" s="1"/>
  <c r="E30" i="33"/>
  <c r="H30" i="33" s="1"/>
  <c r="E37" i="33"/>
  <c r="H37" i="33" s="1"/>
  <c r="E44" i="33"/>
  <c r="H44" i="33" s="1"/>
  <c r="E46" i="33"/>
  <c r="H46" i="33" s="1"/>
  <c r="E48" i="33"/>
  <c r="H48" i="33" s="1"/>
  <c r="E49" i="33"/>
  <c r="H49" i="33" s="1"/>
  <c r="E53" i="33"/>
  <c r="H53" i="33" s="1"/>
  <c r="E54" i="33"/>
  <c r="H54" i="33" s="1"/>
  <c r="E59" i="33"/>
  <c r="H59" i="33" s="1"/>
  <c r="E60" i="33"/>
  <c r="H60" i="33" s="1"/>
  <c r="E64" i="33"/>
  <c r="H64" i="33" s="1"/>
  <c r="E65" i="33"/>
  <c r="H65" i="33" s="1"/>
  <c r="E22" i="33"/>
  <c r="H22" i="33" s="1"/>
  <c r="E28" i="33"/>
  <c r="H28" i="33" s="1"/>
  <c r="E35" i="33"/>
  <c r="H35" i="33" s="1"/>
  <c r="E36" i="33"/>
  <c r="H36" i="33" s="1"/>
  <c r="E38" i="33"/>
  <c r="H38" i="33" s="1"/>
  <c r="E39" i="33"/>
  <c r="H39" i="33" s="1"/>
  <c r="E41" i="33"/>
  <c r="H41" i="33" s="1"/>
  <c r="E42" i="33"/>
  <c r="H42" i="33" s="1"/>
  <c r="E43" i="33"/>
  <c r="H43" i="33" s="1"/>
  <c r="E50" i="33"/>
  <c r="H50" i="33" s="1"/>
  <c r="E51" i="33"/>
  <c r="H51" i="33" s="1"/>
  <c r="E56" i="33"/>
  <c r="H56" i="33" s="1"/>
  <c r="E57" i="33"/>
  <c r="H57" i="33" s="1"/>
  <c r="E61" i="33"/>
  <c r="H61" i="33" s="1"/>
  <c r="E21" i="33"/>
  <c r="H21" i="33" s="1"/>
  <c r="E27" i="33"/>
  <c r="H27" i="33" s="1"/>
  <c r="E58" i="33"/>
  <c r="H58" i="33" s="1"/>
  <c r="E63" i="33"/>
  <c r="H63" i="33" s="1"/>
  <c r="E20" i="33"/>
  <c r="H20" i="33" s="1"/>
  <c r="E26" i="33"/>
  <c r="H26" i="33" s="1"/>
  <c r="E31" i="33"/>
  <c r="H31" i="33" s="1"/>
  <c r="E52" i="33"/>
  <c r="H52" i="33" s="1"/>
  <c r="E62" i="33"/>
  <c r="H62" i="33" s="1"/>
  <c r="E49" i="2"/>
  <c r="H49" i="2" s="1"/>
  <c r="E59" i="2"/>
  <c r="H59" i="2" s="1"/>
  <c r="E61" i="2"/>
  <c r="H61" i="2" s="1"/>
  <c r="E31" i="2"/>
  <c r="H31" i="2" s="1"/>
  <c r="E44" i="2"/>
  <c r="H44" i="2" s="1"/>
  <c r="E64" i="2"/>
  <c r="H64" i="2" s="1"/>
  <c r="E35" i="2"/>
  <c r="H35" i="2" s="1"/>
  <c r="E24" i="5"/>
  <c r="H24" i="5" s="1"/>
  <c r="E28" i="5"/>
  <c r="H28" i="5" s="1"/>
  <c r="E37" i="5"/>
  <c r="H37" i="5" s="1"/>
  <c r="E46" i="5"/>
  <c r="H46" i="5" s="1"/>
  <c r="E57" i="5"/>
  <c r="H57" i="5" s="1"/>
  <c r="E62" i="5"/>
  <c r="H62" i="5" s="1"/>
  <c r="E63" i="5"/>
  <c r="H63" i="5" s="1"/>
  <c r="E64" i="5"/>
  <c r="H64" i="5" s="1"/>
  <c r="E21" i="5"/>
  <c r="H21" i="5" s="1"/>
  <c r="E29" i="5"/>
  <c r="H29" i="5" s="1"/>
  <c r="E20" i="5"/>
  <c r="H20" i="5" s="1"/>
  <c r="E38" i="5"/>
  <c r="H38" i="5" s="1"/>
  <c r="E58" i="5"/>
  <c r="H58" i="5" s="1"/>
  <c r="E65" i="5"/>
  <c r="H65" i="5" s="1"/>
  <c r="E22" i="5"/>
  <c r="H22" i="5" s="1"/>
  <c r="E31" i="5"/>
  <c r="H31" i="5" s="1"/>
  <c r="E44" i="5"/>
  <c r="H44" i="5" s="1"/>
  <c r="E49" i="5"/>
  <c r="H49" i="5" s="1"/>
  <c r="E26" i="5"/>
  <c r="H26" i="5" s="1"/>
  <c r="E27" i="5"/>
  <c r="H27" i="5" s="1"/>
  <c r="E59" i="5"/>
  <c r="H59" i="5" s="1"/>
  <c r="E60" i="5"/>
  <c r="H60" i="5" s="1"/>
  <c r="E61" i="5"/>
  <c r="H61" i="5" s="1"/>
  <c r="E35" i="5"/>
  <c r="H35" i="5" s="1"/>
  <c r="E53" i="5"/>
  <c r="H53" i="5" s="1"/>
  <c r="E24" i="8"/>
  <c r="H24" i="8" s="1"/>
  <c r="E29" i="8"/>
  <c r="H29" i="8" s="1"/>
  <c r="E49" i="8"/>
  <c r="H49" i="8" s="1"/>
  <c r="E53" i="8"/>
  <c r="H53" i="8" s="1"/>
  <c r="E60" i="8"/>
  <c r="H60" i="8" s="1"/>
  <c r="E27" i="11"/>
  <c r="H27" i="11" s="1"/>
  <c r="E49" i="11"/>
  <c r="H49" i="11" s="1"/>
  <c r="E61" i="11"/>
  <c r="H61" i="11" s="1"/>
  <c r="E35" i="11"/>
  <c r="H35" i="11" s="1"/>
  <c r="E29" i="11"/>
  <c r="H29" i="11" s="1"/>
  <c r="E26" i="11"/>
  <c r="H26" i="11" s="1"/>
  <c r="E64" i="11"/>
  <c r="H64" i="11" s="1"/>
  <c r="E53" i="11"/>
  <c r="H53" i="11" s="1"/>
  <c r="E49" i="14"/>
  <c r="H49" i="14" s="1"/>
  <c r="E56" i="14"/>
  <c r="H56" i="14" s="1"/>
  <c r="E23" i="14"/>
  <c r="H23" i="14" s="1"/>
  <c r="E61" i="14"/>
  <c r="H61" i="14" s="1"/>
  <c r="E28" i="14"/>
  <c r="H28" i="14" s="1"/>
  <c r="E64" i="14"/>
  <c r="H64" i="14" s="1"/>
  <c r="E29" i="17"/>
  <c r="H29" i="17" s="1"/>
  <c r="E42" i="17"/>
  <c r="H42" i="17" s="1"/>
  <c r="E63" i="17"/>
  <c r="H63" i="17" s="1"/>
  <c r="E38" i="17"/>
  <c r="H38" i="17" s="1"/>
  <c r="E48" i="17"/>
  <c r="H48" i="17" s="1"/>
  <c r="E49" i="17"/>
  <c r="H49" i="17" s="1"/>
  <c r="E29" i="23"/>
  <c r="H29" i="23" s="1"/>
  <c r="E63" i="23"/>
  <c r="H63" i="23" s="1"/>
  <c r="E26" i="26"/>
  <c r="H26" i="26" s="1"/>
  <c r="E35" i="26"/>
  <c r="H35" i="26" s="1"/>
  <c r="E44" i="26"/>
  <c r="H44" i="26" s="1"/>
  <c r="E53" i="26"/>
  <c r="H53" i="26" s="1"/>
  <c r="E62" i="26"/>
  <c r="H62" i="26" s="1"/>
  <c r="E27" i="26"/>
  <c r="H27" i="26" s="1"/>
  <c r="E64" i="26"/>
  <c r="H64" i="26" s="1"/>
  <c r="E65" i="26"/>
  <c r="H65" i="26" s="1"/>
  <c r="E29" i="26"/>
  <c r="H29" i="26" s="1"/>
  <c r="E54" i="26"/>
  <c r="H54" i="26" s="1"/>
  <c r="E56" i="26"/>
  <c r="H56" i="26" s="1"/>
  <c r="E41" i="26"/>
  <c r="H41" i="26" s="1"/>
  <c r="E49" i="26"/>
  <c r="H49" i="26" s="1"/>
  <c r="E27" i="29"/>
  <c r="H27" i="29" s="1"/>
  <c r="E28" i="29"/>
  <c r="H28" i="29" s="1"/>
  <c r="E29" i="29"/>
  <c r="H29" i="29" s="1"/>
  <c r="E53" i="29"/>
  <c r="H53" i="29" s="1"/>
  <c r="E63" i="29"/>
  <c r="H63" i="29" s="1"/>
  <c r="E65" i="29"/>
  <c r="H65" i="29" s="1"/>
  <c r="E50" i="29"/>
  <c r="H50" i="29" s="1"/>
  <c r="E49" i="29"/>
  <c r="H49" i="29" s="1"/>
  <c r="E60" i="29"/>
  <c r="H60" i="29" s="1"/>
  <c r="E26" i="29"/>
  <c r="H26" i="29" s="1"/>
  <c r="E61" i="29"/>
  <c r="H61" i="29" s="1"/>
  <c r="E52" i="32"/>
  <c r="H52" i="32" s="1"/>
  <c r="E27" i="32"/>
  <c r="H27" i="32" s="1"/>
  <c r="C10" i="34"/>
  <c r="E78" i="34"/>
  <c r="H78" i="34" s="1"/>
  <c r="E106" i="34"/>
  <c r="H106" i="34" s="1"/>
  <c r="E131" i="34"/>
  <c r="H131" i="34" s="1"/>
  <c r="E73" i="34"/>
  <c r="H73" i="34" s="1"/>
  <c r="E125" i="34"/>
  <c r="H125" i="34" s="1"/>
  <c r="E148" i="34"/>
  <c r="H148" i="34" s="1"/>
  <c r="E149" i="34"/>
  <c r="H149" i="34" s="1"/>
  <c r="E150" i="34"/>
  <c r="H150" i="34" s="1"/>
  <c r="E87" i="34"/>
  <c r="H87" i="34" s="1"/>
  <c r="E120" i="34"/>
  <c r="H120" i="34" s="1"/>
  <c r="E76" i="34"/>
  <c r="H76" i="34" s="1"/>
  <c r="E77" i="34"/>
  <c r="H77" i="34" s="1"/>
  <c r="E78" i="3"/>
  <c r="H78" i="3" s="1"/>
  <c r="E85" i="3"/>
  <c r="H85" i="3" s="1"/>
  <c r="E99" i="3"/>
  <c r="H99" i="3" s="1"/>
  <c r="E105" i="3"/>
  <c r="H105" i="3" s="1"/>
  <c r="E107" i="3"/>
  <c r="H107" i="3" s="1"/>
  <c r="E139" i="3"/>
  <c r="H139" i="3" s="1"/>
  <c r="E75" i="3"/>
  <c r="H75" i="3" s="1"/>
  <c r="E83" i="3"/>
  <c r="H83" i="3" s="1"/>
  <c r="E87" i="3"/>
  <c r="H87" i="3" s="1"/>
  <c r="E89" i="3"/>
  <c r="H89" i="3" s="1"/>
  <c r="E109" i="3"/>
  <c r="H109" i="3" s="1"/>
  <c r="E110" i="3"/>
  <c r="H110" i="3" s="1"/>
  <c r="E114" i="3"/>
  <c r="H114" i="3" s="1"/>
  <c r="E122" i="3"/>
  <c r="H122" i="3" s="1"/>
  <c r="E136" i="3"/>
  <c r="H136" i="3" s="1"/>
  <c r="E137" i="3"/>
  <c r="H137" i="3" s="1"/>
  <c r="E148" i="3"/>
  <c r="H148" i="3" s="1"/>
  <c r="E76" i="3"/>
  <c r="H76" i="3" s="1"/>
  <c r="E84" i="3"/>
  <c r="H84" i="3" s="1"/>
  <c r="E91" i="3"/>
  <c r="H91" i="3" s="1"/>
  <c r="E98" i="3"/>
  <c r="H98" i="3" s="1"/>
  <c r="E119" i="3"/>
  <c r="H119" i="3" s="1"/>
  <c r="E123" i="3"/>
  <c r="H123" i="3" s="1"/>
  <c r="E125" i="3"/>
  <c r="H125" i="3" s="1"/>
  <c r="E131" i="3"/>
  <c r="H131" i="3" s="1"/>
  <c r="E144" i="3"/>
  <c r="H144" i="3" s="1"/>
  <c r="E145" i="3"/>
  <c r="H145" i="3" s="1"/>
  <c r="E150" i="3"/>
  <c r="H150" i="3" s="1"/>
  <c r="E87" i="6"/>
  <c r="H87" i="6" s="1"/>
  <c r="E125" i="6"/>
  <c r="H125" i="6" s="1"/>
  <c r="E132" i="6"/>
  <c r="H132" i="6" s="1"/>
  <c r="E99" i="6"/>
  <c r="H99" i="6" s="1"/>
  <c r="E100" i="6"/>
  <c r="H100" i="6" s="1"/>
  <c r="E126" i="6"/>
  <c r="H126" i="6" s="1"/>
  <c r="E128" i="6"/>
  <c r="H128" i="6" s="1"/>
  <c r="E75" i="6"/>
  <c r="H75" i="6" s="1"/>
  <c r="E94" i="6"/>
  <c r="H94" i="6" s="1"/>
  <c r="E120" i="6"/>
  <c r="H120" i="6" s="1"/>
  <c r="E122" i="6"/>
  <c r="H122" i="6" s="1"/>
  <c r="E148" i="6"/>
  <c r="H148" i="6" s="1"/>
  <c r="E76" i="9"/>
  <c r="H76" i="9" s="1"/>
  <c r="E83" i="9"/>
  <c r="H83" i="9" s="1"/>
  <c r="E89" i="9"/>
  <c r="H89" i="9" s="1"/>
  <c r="E122" i="9"/>
  <c r="H122" i="9" s="1"/>
  <c r="E131" i="9"/>
  <c r="H131" i="9" s="1"/>
  <c r="E148" i="9"/>
  <c r="H148" i="9" s="1"/>
  <c r="E77" i="9"/>
  <c r="H77" i="9" s="1"/>
  <c r="E99" i="9"/>
  <c r="H99" i="9" s="1"/>
  <c r="E125" i="9"/>
  <c r="H125" i="9" s="1"/>
  <c r="E94" i="9"/>
  <c r="H94" i="9" s="1"/>
  <c r="E118" i="9"/>
  <c r="H118" i="9" s="1"/>
  <c r="E75" i="12"/>
  <c r="H75" i="12" s="1"/>
  <c r="E76" i="12"/>
  <c r="H76" i="12" s="1"/>
  <c r="E87" i="12"/>
  <c r="H87" i="12" s="1"/>
  <c r="E102" i="12"/>
  <c r="H102" i="12" s="1"/>
  <c r="E107" i="12"/>
  <c r="H107" i="12" s="1"/>
  <c r="E109" i="12"/>
  <c r="H109" i="12" s="1"/>
  <c r="E114" i="12"/>
  <c r="H114" i="12" s="1"/>
  <c r="E115" i="12"/>
  <c r="H115" i="12" s="1"/>
  <c r="E122" i="12"/>
  <c r="H122" i="12" s="1"/>
  <c r="E129" i="12"/>
  <c r="H129" i="12" s="1"/>
  <c r="E135" i="12"/>
  <c r="H135" i="12" s="1"/>
  <c r="E149" i="12"/>
  <c r="H149" i="12" s="1"/>
  <c r="E77" i="12"/>
  <c r="H77" i="12" s="1"/>
  <c r="E84" i="12"/>
  <c r="H84" i="12" s="1"/>
  <c r="E85" i="12"/>
  <c r="H85" i="12" s="1"/>
  <c r="E110" i="12"/>
  <c r="H110" i="12" s="1"/>
  <c r="E111" i="12"/>
  <c r="H111" i="12" s="1"/>
  <c r="E116" i="12"/>
  <c r="H116" i="12" s="1"/>
  <c r="E117" i="12"/>
  <c r="H117" i="12" s="1"/>
  <c r="E118" i="12"/>
  <c r="H118" i="12" s="1"/>
  <c r="E123" i="12"/>
  <c r="H123" i="12" s="1"/>
  <c r="E137" i="12"/>
  <c r="H137" i="12" s="1"/>
  <c r="E139" i="12"/>
  <c r="H139" i="12" s="1"/>
  <c r="E145" i="12"/>
  <c r="H145" i="12" s="1"/>
  <c r="E150" i="12"/>
  <c r="H150" i="12" s="1"/>
  <c r="E73" i="12"/>
  <c r="H73" i="12" s="1"/>
  <c r="E78" i="12"/>
  <c r="H78" i="12" s="1"/>
  <c r="E94" i="12"/>
  <c r="H94" i="12" s="1"/>
  <c r="E98" i="12"/>
  <c r="H98" i="12" s="1"/>
  <c r="E99" i="12"/>
  <c r="H99" i="12" s="1"/>
  <c r="E105" i="12"/>
  <c r="H105" i="12" s="1"/>
  <c r="E119" i="12"/>
  <c r="H119" i="12" s="1"/>
  <c r="E120" i="12"/>
  <c r="H120" i="12" s="1"/>
  <c r="E125" i="12"/>
  <c r="H125" i="12" s="1"/>
  <c r="E132" i="12"/>
  <c r="H132" i="12" s="1"/>
  <c r="E148" i="12"/>
  <c r="H148" i="12" s="1"/>
  <c r="E80" i="15"/>
  <c r="H80" i="15" s="1"/>
  <c r="E115" i="15"/>
  <c r="H115" i="15" s="1"/>
  <c r="E83" i="15"/>
  <c r="H83" i="15" s="1"/>
  <c r="E84" i="15"/>
  <c r="H84" i="15" s="1"/>
  <c r="E109" i="15"/>
  <c r="H109" i="15" s="1"/>
  <c r="E116" i="15"/>
  <c r="H116" i="15" s="1"/>
  <c r="E131" i="15"/>
  <c r="H131" i="15" s="1"/>
  <c r="E144" i="15"/>
  <c r="H144" i="15" s="1"/>
  <c r="E145" i="15"/>
  <c r="H145" i="15" s="1"/>
  <c r="E85" i="15"/>
  <c r="H85" i="15" s="1"/>
  <c r="E98" i="15"/>
  <c r="H98" i="15" s="1"/>
  <c r="E118" i="15"/>
  <c r="H118" i="15" s="1"/>
  <c r="E120" i="15"/>
  <c r="H120" i="15" s="1"/>
  <c r="E125" i="15"/>
  <c r="H125" i="15" s="1"/>
  <c r="E126" i="15"/>
  <c r="H126" i="15" s="1"/>
  <c r="E139" i="15"/>
  <c r="H139" i="15" s="1"/>
  <c r="E148" i="15"/>
  <c r="H148" i="15" s="1"/>
  <c r="E73" i="18"/>
  <c r="H73" i="18" s="1"/>
  <c r="E75" i="18"/>
  <c r="H75" i="18" s="1"/>
  <c r="E83" i="18"/>
  <c r="H83" i="18" s="1"/>
  <c r="E100" i="18"/>
  <c r="H100" i="18" s="1"/>
  <c r="E118" i="18"/>
  <c r="H118" i="18" s="1"/>
  <c r="E119" i="18"/>
  <c r="H119" i="18" s="1"/>
  <c r="E120" i="18"/>
  <c r="H120" i="18" s="1"/>
  <c r="E127" i="18"/>
  <c r="H127" i="18" s="1"/>
  <c r="E128" i="18"/>
  <c r="H128" i="18" s="1"/>
  <c r="E129" i="18"/>
  <c r="H129" i="18" s="1"/>
  <c r="E136" i="18"/>
  <c r="H136" i="18" s="1"/>
  <c r="E137" i="18"/>
  <c r="H137" i="18" s="1"/>
  <c r="E144" i="18"/>
  <c r="H144" i="18" s="1"/>
  <c r="E145" i="18"/>
  <c r="H145" i="18" s="1"/>
  <c r="E76" i="18"/>
  <c r="H76" i="18" s="1"/>
  <c r="E77" i="18"/>
  <c r="H77" i="18" s="1"/>
  <c r="E85" i="18"/>
  <c r="H85" i="18" s="1"/>
  <c r="E87" i="18"/>
  <c r="H87" i="18" s="1"/>
  <c r="E94" i="18"/>
  <c r="H94" i="18" s="1"/>
  <c r="E104" i="18"/>
  <c r="H104" i="18" s="1"/>
  <c r="E105" i="18"/>
  <c r="H105" i="18" s="1"/>
  <c r="E122" i="18"/>
  <c r="H122" i="18" s="1"/>
  <c r="E123" i="18"/>
  <c r="H123" i="18" s="1"/>
  <c r="E131" i="18"/>
  <c r="H131" i="18" s="1"/>
  <c r="E139" i="18"/>
  <c r="H139" i="18" s="1"/>
  <c r="E140" i="18"/>
  <c r="H140" i="18" s="1"/>
  <c r="E148" i="18"/>
  <c r="H148" i="18" s="1"/>
  <c r="E149" i="18"/>
  <c r="H149" i="18" s="1"/>
  <c r="E150" i="18"/>
  <c r="H150" i="18" s="1"/>
  <c r="E88" i="18"/>
  <c r="H88" i="18" s="1"/>
  <c r="E98" i="18"/>
  <c r="H98" i="18" s="1"/>
  <c r="E99" i="18"/>
  <c r="H99" i="18" s="1"/>
  <c r="E106" i="18"/>
  <c r="H106" i="18" s="1"/>
  <c r="E107" i="18"/>
  <c r="H107" i="18" s="1"/>
  <c r="E116" i="18"/>
  <c r="H116" i="18" s="1"/>
  <c r="E125" i="18"/>
  <c r="H125" i="18" s="1"/>
  <c r="E126" i="18"/>
  <c r="H126" i="18" s="1"/>
  <c r="E135" i="18"/>
  <c r="H135" i="18" s="1"/>
  <c r="E83" i="21"/>
  <c r="H83" i="21" s="1"/>
  <c r="E89" i="21"/>
  <c r="H89" i="21" s="1"/>
  <c r="E90" i="21"/>
  <c r="H90" i="21" s="1"/>
  <c r="E117" i="21"/>
  <c r="H117" i="21" s="1"/>
  <c r="E118" i="21"/>
  <c r="H118" i="21" s="1"/>
  <c r="E123" i="21"/>
  <c r="H123" i="21" s="1"/>
  <c r="E131" i="21"/>
  <c r="H131" i="21" s="1"/>
  <c r="E137" i="21"/>
  <c r="H137" i="21" s="1"/>
  <c r="E139" i="21"/>
  <c r="H139" i="21" s="1"/>
  <c r="E78" i="21"/>
  <c r="H78" i="21" s="1"/>
  <c r="E98" i="21"/>
  <c r="H98" i="21" s="1"/>
  <c r="E105" i="21"/>
  <c r="H105" i="21" s="1"/>
  <c r="E106" i="21"/>
  <c r="H106" i="21" s="1"/>
  <c r="E119" i="21"/>
  <c r="H119" i="21" s="1"/>
  <c r="E120" i="21"/>
  <c r="H120" i="21" s="1"/>
  <c r="E125" i="21"/>
  <c r="H125" i="21" s="1"/>
  <c r="E126" i="21"/>
  <c r="H126" i="21" s="1"/>
  <c r="E133" i="21"/>
  <c r="H133" i="21" s="1"/>
  <c r="E148" i="21"/>
  <c r="H148" i="21" s="1"/>
  <c r="E75" i="21"/>
  <c r="H75" i="21" s="1"/>
  <c r="E76" i="21"/>
  <c r="H76" i="21" s="1"/>
  <c r="E87" i="21"/>
  <c r="H87" i="21" s="1"/>
  <c r="E88" i="21"/>
  <c r="H88" i="21" s="1"/>
  <c r="E107" i="21"/>
  <c r="H107" i="21" s="1"/>
  <c r="E108" i="21"/>
  <c r="H108" i="21" s="1"/>
  <c r="E109" i="21"/>
  <c r="H109" i="21" s="1"/>
  <c r="E114" i="21"/>
  <c r="H114" i="21" s="1"/>
  <c r="E115" i="21"/>
  <c r="H115" i="21" s="1"/>
  <c r="E122" i="21"/>
  <c r="H122" i="21" s="1"/>
  <c r="E136" i="21"/>
  <c r="H136" i="21" s="1"/>
  <c r="E87" i="24"/>
  <c r="H87" i="24" s="1"/>
  <c r="E99" i="24"/>
  <c r="H99" i="24" s="1"/>
  <c r="E100" i="24"/>
  <c r="H100" i="24" s="1"/>
  <c r="E107" i="24"/>
  <c r="H107" i="24" s="1"/>
  <c r="E122" i="24"/>
  <c r="H122" i="24" s="1"/>
  <c r="E124" i="24"/>
  <c r="H124" i="24" s="1"/>
  <c r="E131" i="24"/>
  <c r="H131" i="24" s="1"/>
  <c r="E144" i="24"/>
  <c r="H144" i="24" s="1"/>
  <c r="E151" i="24"/>
  <c r="H151" i="24" s="1"/>
  <c r="E75" i="24"/>
  <c r="H75" i="24" s="1"/>
  <c r="E76" i="24"/>
  <c r="H76" i="24" s="1"/>
  <c r="E81" i="24"/>
  <c r="H81" i="24" s="1"/>
  <c r="E83" i="24"/>
  <c r="H83" i="24" s="1"/>
  <c r="E89" i="24"/>
  <c r="H89" i="24" s="1"/>
  <c r="E118" i="24"/>
  <c r="H118" i="24" s="1"/>
  <c r="E125" i="24"/>
  <c r="H125" i="24" s="1"/>
  <c r="E127" i="24"/>
  <c r="H127" i="24" s="1"/>
  <c r="E135" i="24"/>
  <c r="H135" i="24" s="1"/>
  <c r="E145" i="24"/>
  <c r="H145" i="24" s="1"/>
  <c r="E98" i="24"/>
  <c r="H98" i="24" s="1"/>
  <c r="E105" i="24"/>
  <c r="H105" i="24" s="1"/>
  <c r="E110" i="24"/>
  <c r="H110" i="24" s="1"/>
  <c r="E111" i="24"/>
  <c r="H111" i="24" s="1"/>
  <c r="E119" i="24"/>
  <c r="H119" i="24" s="1"/>
  <c r="E120" i="24"/>
  <c r="H120" i="24" s="1"/>
  <c r="E128" i="24"/>
  <c r="H128" i="24" s="1"/>
  <c r="E148" i="24"/>
  <c r="H148" i="24" s="1"/>
  <c r="E149" i="24"/>
  <c r="H149" i="24" s="1"/>
  <c r="E75" i="27"/>
  <c r="H75" i="27" s="1"/>
  <c r="E76" i="27"/>
  <c r="H76" i="27" s="1"/>
  <c r="E85" i="27"/>
  <c r="H85" i="27" s="1"/>
  <c r="E94" i="27"/>
  <c r="H94" i="27" s="1"/>
  <c r="E111" i="27"/>
  <c r="H111" i="27" s="1"/>
  <c r="E120" i="27"/>
  <c r="H120" i="27" s="1"/>
  <c r="E122" i="27"/>
  <c r="H122" i="27" s="1"/>
  <c r="E129" i="27"/>
  <c r="H129" i="27" s="1"/>
  <c r="E131" i="27"/>
  <c r="H131" i="27" s="1"/>
  <c r="E139" i="27"/>
  <c r="H139" i="27" s="1"/>
  <c r="E140" i="27"/>
  <c r="H140" i="27" s="1"/>
  <c r="E146" i="27"/>
  <c r="H146" i="27" s="1"/>
  <c r="E148" i="27"/>
  <c r="H148" i="27" s="1"/>
  <c r="E80" i="27"/>
  <c r="H80" i="27" s="1"/>
  <c r="E87" i="27"/>
  <c r="H87" i="27" s="1"/>
  <c r="E105" i="27"/>
  <c r="H105" i="27" s="1"/>
  <c r="E107" i="27"/>
  <c r="H107" i="27" s="1"/>
  <c r="E114" i="27"/>
  <c r="H114" i="27" s="1"/>
  <c r="E123" i="27"/>
  <c r="H123" i="27" s="1"/>
  <c r="E124" i="27"/>
  <c r="H124" i="27" s="1"/>
  <c r="E125" i="27"/>
  <c r="H125" i="27" s="1"/>
  <c r="E134" i="27"/>
  <c r="H134" i="27" s="1"/>
  <c r="E149" i="27"/>
  <c r="H149" i="27" s="1"/>
  <c r="E150" i="27"/>
  <c r="H150" i="27" s="1"/>
  <c r="E81" i="27"/>
  <c r="H81" i="27" s="1"/>
  <c r="E83" i="27"/>
  <c r="H83" i="27" s="1"/>
  <c r="E90" i="27"/>
  <c r="H90" i="27" s="1"/>
  <c r="E99" i="27"/>
  <c r="H99" i="27" s="1"/>
  <c r="E108" i="27"/>
  <c r="H108" i="27" s="1"/>
  <c r="E109" i="27"/>
  <c r="H109" i="27" s="1"/>
  <c r="E126" i="27"/>
  <c r="H126" i="27" s="1"/>
  <c r="E137" i="27"/>
  <c r="H137" i="27" s="1"/>
  <c r="E145" i="27"/>
  <c r="H145" i="27" s="1"/>
  <c r="E72" i="30"/>
  <c r="E116" i="30"/>
  <c r="H116" i="30" s="1"/>
  <c r="E125" i="30"/>
  <c r="H125" i="30" s="1"/>
  <c r="E109" i="30"/>
  <c r="H109" i="30" s="1"/>
  <c r="E127" i="30"/>
  <c r="H127" i="30" s="1"/>
  <c r="E128" i="30"/>
  <c r="H128" i="30" s="1"/>
  <c r="E137" i="30"/>
  <c r="H137" i="30" s="1"/>
  <c r="E78" i="30"/>
  <c r="H78" i="30" s="1"/>
  <c r="E131" i="30"/>
  <c r="H131" i="30" s="1"/>
  <c r="E140" i="30"/>
  <c r="H140" i="30" s="1"/>
  <c r="E148" i="30"/>
  <c r="H148" i="30" s="1"/>
  <c r="E163" i="4"/>
  <c r="H163" i="4" s="1"/>
  <c r="E189" i="4"/>
  <c r="H189" i="4" s="1"/>
  <c r="E191" i="4"/>
  <c r="H191" i="4" s="1"/>
  <c r="E198" i="4"/>
  <c r="H198" i="4" s="1"/>
  <c r="E252" i="4"/>
  <c r="H252" i="4" s="1"/>
  <c r="E269" i="4"/>
  <c r="H269" i="4" s="1"/>
  <c r="E282" i="4"/>
  <c r="H282" i="4" s="1"/>
  <c r="E212" i="4"/>
  <c r="H212" i="4" s="1"/>
  <c r="E272" i="4"/>
  <c r="H272" i="4" s="1"/>
  <c r="E176" i="4"/>
  <c r="H176" i="4" s="1"/>
  <c r="E188" i="4"/>
  <c r="H188" i="4" s="1"/>
  <c r="E201" i="4"/>
  <c r="H201" i="4" s="1"/>
  <c r="E166" i="4"/>
  <c r="H166" i="4" s="1"/>
  <c r="E167" i="4"/>
  <c r="H167" i="4" s="1"/>
  <c r="E293" i="4"/>
  <c r="H293" i="4" s="1"/>
  <c r="E168" i="7"/>
  <c r="H168" i="7" s="1"/>
  <c r="E169" i="7"/>
  <c r="H169" i="7" s="1"/>
  <c r="E170" i="7"/>
  <c r="H170" i="7" s="1"/>
  <c r="E177" i="7"/>
  <c r="H177" i="7" s="1"/>
  <c r="E186" i="7"/>
  <c r="H186" i="7" s="1"/>
  <c r="E188" i="7"/>
  <c r="H188" i="7" s="1"/>
  <c r="E196" i="7"/>
  <c r="H196" i="7" s="1"/>
  <c r="E197" i="7"/>
  <c r="H197" i="7" s="1"/>
  <c r="E215" i="7"/>
  <c r="H215" i="7" s="1"/>
  <c r="E232" i="7"/>
  <c r="H232" i="7" s="1"/>
  <c r="E276" i="7"/>
  <c r="H276" i="7" s="1"/>
  <c r="E287" i="7"/>
  <c r="H287" i="7" s="1"/>
  <c r="E303" i="7"/>
  <c r="H303" i="7" s="1"/>
  <c r="E304" i="7"/>
  <c r="H304" i="7" s="1"/>
  <c r="E312" i="7"/>
  <c r="H312" i="7" s="1"/>
  <c r="E173" i="7"/>
  <c r="H173" i="7" s="1"/>
  <c r="E225" i="7"/>
  <c r="H225" i="7" s="1"/>
  <c r="E227" i="7"/>
  <c r="H227" i="7" s="1"/>
  <c r="E271" i="7"/>
  <c r="H271" i="7" s="1"/>
  <c r="E272" i="7"/>
  <c r="H272" i="7" s="1"/>
  <c r="E293" i="7"/>
  <c r="H293" i="7" s="1"/>
  <c r="E164" i="7"/>
  <c r="H164" i="7" s="1"/>
  <c r="E176" i="7"/>
  <c r="H176" i="7" s="1"/>
  <c r="E182" i="7"/>
  <c r="H182" i="7" s="1"/>
  <c r="E189" i="7"/>
  <c r="H189" i="7" s="1"/>
  <c r="E190" i="7"/>
  <c r="H190" i="7" s="1"/>
  <c r="E191" i="7"/>
  <c r="H191" i="7" s="1"/>
  <c r="E200" i="7"/>
  <c r="H200" i="7" s="1"/>
  <c r="E212" i="7"/>
  <c r="H212" i="7" s="1"/>
  <c r="E230" i="7"/>
  <c r="H230" i="7" s="1"/>
  <c r="E247" i="7"/>
  <c r="H247" i="7" s="1"/>
  <c r="E261" i="7"/>
  <c r="H261" i="7" s="1"/>
  <c r="E273" i="7"/>
  <c r="H273" i="7" s="1"/>
  <c r="E299" i="7"/>
  <c r="H299" i="7" s="1"/>
  <c r="E307" i="7"/>
  <c r="H307" i="7" s="1"/>
  <c r="E167" i="7"/>
  <c r="H167" i="7" s="1"/>
  <c r="E192" i="7"/>
  <c r="H192" i="7" s="1"/>
  <c r="E201" i="7"/>
  <c r="H201" i="7" s="1"/>
  <c r="E202" i="7"/>
  <c r="H202" i="7" s="1"/>
  <c r="E253" i="7"/>
  <c r="H253" i="7" s="1"/>
  <c r="E284" i="7"/>
  <c r="H284" i="7" s="1"/>
  <c r="E290" i="7"/>
  <c r="H290" i="7" s="1"/>
  <c r="E163" i="10"/>
  <c r="H163" i="10" s="1"/>
  <c r="E168" i="10"/>
  <c r="H168" i="10" s="1"/>
  <c r="E176" i="10"/>
  <c r="H176" i="10" s="1"/>
  <c r="E182" i="10"/>
  <c r="H182" i="10" s="1"/>
  <c r="E183" i="10"/>
  <c r="H183" i="10" s="1"/>
  <c r="E188" i="10"/>
  <c r="H188" i="10" s="1"/>
  <c r="E189" i="10"/>
  <c r="H189" i="10" s="1"/>
  <c r="E190" i="10"/>
  <c r="H190" i="10" s="1"/>
  <c r="E211" i="10"/>
  <c r="H211" i="10" s="1"/>
  <c r="E212" i="10"/>
  <c r="H212" i="10" s="1"/>
  <c r="E219" i="10"/>
  <c r="H219" i="10" s="1"/>
  <c r="E230" i="10"/>
  <c r="H230" i="10" s="1"/>
  <c r="E264" i="10"/>
  <c r="H264" i="10" s="1"/>
  <c r="E273" i="10"/>
  <c r="H273" i="10" s="1"/>
  <c r="E166" i="10"/>
  <c r="H166" i="10" s="1"/>
  <c r="E178" i="10"/>
  <c r="H178" i="10" s="1"/>
  <c r="E191" i="10"/>
  <c r="H191" i="10" s="1"/>
  <c r="E192" i="10"/>
  <c r="H192" i="10" s="1"/>
  <c r="E197" i="10"/>
  <c r="H197" i="10" s="1"/>
  <c r="E198" i="10"/>
  <c r="H198" i="10" s="1"/>
  <c r="E215" i="10"/>
  <c r="H215" i="10" s="1"/>
  <c r="E224" i="10"/>
  <c r="H224" i="10" s="1"/>
  <c r="E232" i="10"/>
  <c r="H232" i="10" s="1"/>
  <c r="E249" i="10"/>
  <c r="H249" i="10" s="1"/>
  <c r="E276" i="10"/>
  <c r="H276" i="10" s="1"/>
  <c r="E287" i="10"/>
  <c r="H287" i="10" s="1"/>
  <c r="E303" i="10"/>
  <c r="H303" i="10" s="1"/>
  <c r="E313" i="10"/>
  <c r="H313" i="10" s="1"/>
  <c r="E167" i="10"/>
  <c r="H167" i="10" s="1"/>
  <c r="E174" i="10"/>
  <c r="H174" i="10" s="1"/>
  <c r="E186" i="10"/>
  <c r="H186" i="10" s="1"/>
  <c r="E201" i="10"/>
  <c r="H201" i="10" s="1"/>
  <c r="E207" i="10"/>
  <c r="H207" i="10" s="1"/>
  <c r="E217" i="10"/>
  <c r="H217" i="10" s="1"/>
  <c r="E245" i="10"/>
  <c r="H245" i="10" s="1"/>
  <c r="E253" i="10"/>
  <c r="H253" i="10" s="1"/>
  <c r="E261" i="10"/>
  <c r="H261" i="10" s="1"/>
  <c r="E263" i="10"/>
  <c r="H263" i="10" s="1"/>
  <c r="E271" i="10"/>
  <c r="H271" i="10" s="1"/>
  <c r="E272" i="10"/>
  <c r="H272" i="10" s="1"/>
  <c r="E281" i="10"/>
  <c r="H281" i="10" s="1"/>
  <c r="E299" i="10"/>
  <c r="H299" i="10" s="1"/>
  <c r="E166" i="13"/>
  <c r="H166" i="13" s="1"/>
  <c r="E208" i="13"/>
  <c r="H208" i="13" s="1"/>
  <c r="E212" i="13"/>
  <c r="H212" i="13" s="1"/>
  <c r="E167" i="13"/>
  <c r="H167" i="13" s="1"/>
  <c r="E182" i="13"/>
  <c r="H182" i="13" s="1"/>
  <c r="E209" i="13"/>
  <c r="H209" i="13" s="1"/>
  <c r="E248" i="13"/>
  <c r="H248" i="13" s="1"/>
  <c r="E276" i="13"/>
  <c r="H276" i="13" s="1"/>
  <c r="E282" i="13"/>
  <c r="H282" i="13" s="1"/>
  <c r="E191" i="13"/>
  <c r="H191" i="13" s="1"/>
  <c r="E211" i="13"/>
  <c r="H211" i="13" s="1"/>
  <c r="E224" i="13"/>
  <c r="H224" i="13" s="1"/>
  <c r="E253" i="13"/>
  <c r="H253" i="13" s="1"/>
  <c r="E201" i="16"/>
  <c r="H201" i="16" s="1"/>
  <c r="E212" i="16"/>
  <c r="H212" i="16" s="1"/>
  <c r="E261" i="16"/>
  <c r="H261" i="16" s="1"/>
  <c r="E282" i="16"/>
  <c r="H282" i="16" s="1"/>
  <c r="E164" i="16"/>
  <c r="H164" i="16" s="1"/>
  <c r="E202" i="16"/>
  <c r="H202" i="16" s="1"/>
  <c r="E224" i="16"/>
  <c r="H224" i="16" s="1"/>
  <c r="E225" i="16"/>
  <c r="H225" i="16" s="1"/>
  <c r="E166" i="16"/>
  <c r="H166" i="16" s="1"/>
  <c r="E167" i="16"/>
  <c r="H167" i="16" s="1"/>
  <c r="E188" i="16"/>
  <c r="H188" i="16" s="1"/>
  <c r="E189" i="16"/>
  <c r="H189" i="16" s="1"/>
  <c r="E193" i="16"/>
  <c r="H193" i="16" s="1"/>
  <c r="E247" i="16"/>
  <c r="H247" i="16" s="1"/>
  <c r="E248" i="16"/>
  <c r="H248" i="16" s="1"/>
  <c r="E253" i="16"/>
  <c r="H253" i="16" s="1"/>
  <c r="E276" i="16"/>
  <c r="H276" i="16" s="1"/>
  <c r="E164" i="18"/>
  <c r="H164" i="18" s="1"/>
  <c r="E170" i="18"/>
  <c r="H170" i="18" s="1"/>
  <c r="E176" i="18"/>
  <c r="H176" i="18" s="1"/>
  <c r="E177" i="18"/>
  <c r="H177" i="18" s="1"/>
  <c r="E178" i="18"/>
  <c r="H178" i="18" s="1"/>
  <c r="E191" i="18"/>
  <c r="H191" i="18" s="1"/>
  <c r="E201" i="18"/>
  <c r="H201" i="18" s="1"/>
  <c r="E202" i="18"/>
  <c r="H202" i="18" s="1"/>
  <c r="E207" i="18"/>
  <c r="H207" i="18" s="1"/>
  <c r="E214" i="18"/>
  <c r="H214" i="18" s="1"/>
  <c r="E219" i="18"/>
  <c r="H219" i="18" s="1"/>
  <c r="E174" i="18"/>
  <c r="H174" i="18" s="1"/>
  <c r="E185" i="18"/>
  <c r="H185" i="18" s="1"/>
  <c r="E186" i="18"/>
  <c r="H186" i="18" s="1"/>
  <c r="E197" i="18"/>
  <c r="H197" i="18" s="1"/>
  <c r="E198" i="18"/>
  <c r="H198" i="18" s="1"/>
  <c r="E229" i="18"/>
  <c r="H229" i="18" s="1"/>
  <c r="E248" i="18"/>
  <c r="H248" i="18" s="1"/>
  <c r="E253" i="18"/>
  <c r="H253" i="18" s="1"/>
  <c r="E263" i="18"/>
  <c r="H263" i="18" s="1"/>
  <c r="E264" i="18"/>
  <c r="H264" i="18" s="1"/>
  <c r="E269" i="18"/>
  <c r="H269" i="18" s="1"/>
  <c r="E292" i="18"/>
  <c r="H292" i="18" s="1"/>
  <c r="E318" i="18"/>
  <c r="H318" i="18" s="1"/>
  <c r="E163" i="18"/>
  <c r="H163" i="18" s="1"/>
  <c r="E166" i="18"/>
  <c r="H166" i="18" s="1"/>
  <c r="E188" i="18"/>
  <c r="H188" i="18" s="1"/>
  <c r="E189" i="18"/>
  <c r="H189" i="18" s="1"/>
  <c r="E190" i="18"/>
  <c r="H190" i="18" s="1"/>
  <c r="E192" i="18"/>
  <c r="H192" i="18" s="1"/>
  <c r="E193" i="18"/>
  <c r="H193" i="18" s="1"/>
  <c r="E204" i="18"/>
  <c r="H204" i="18" s="1"/>
  <c r="E211" i="18"/>
  <c r="H211" i="18" s="1"/>
  <c r="E222" i="18"/>
  <c r="H222" i="18" s="1"/>
  <c r="E230" i="18"/>
  <c r="H230" i="18" s="1"/>
  <c r="E236" i="18"/>
  <c r="H236" i="18" s="1"/>
  <c r="E237" i="18"/>
  <c r="H237" i="18" s="1"/>
  <c r="E238" i="18"/>
  <c r="H238" i="18" s="1"/>
  <c r="E270" i="18"/>
  <c r="H270" i="18" s="1"/>
  <c r="E276" i="18"/>
  <c r="H276" i="18" s="1"/>
  <c r="E282" i="18"/>
  <c r="H282" i="18" s="1"/>
  <c r="E287" i="18"/>
  <c r="H287" i="18" s="1"/>
  <c r="E293" i="18"/>
  <c r="H293" i="18" s="1"/>
  <c r="E297" i="18"/>
  <c r="H297" i="18" s="1"/>
  <c r="E304" i="18"/>
  <c r="H304" i="18" s="1"/>
  <c r="E167" i="18"/>
  <c r="H167" i="18" s="1"/>
  <c r="E168" i="18"/>
  <c r="H168" i="18" s="1"/>
  <c r="E169" i="18"/>
  <c r="H169" i="18" s="1"/>
  <c r="E173" i="18"/>
  <c r="H173" i="18" s="1"/>
  <c r="E182" i="18"/>
  <c r="H182" i="18" s="1"/>
  <c r="E212" i="18"/>
  <c r="H212" i="18" s="1"/>
  <c r="E224" i="18"/>
  <c r="H224" i="18" s="1"/>
  <c r="E225" i="18"/>
  <c r="H225" i="18" s="1"/>
  <c r="E226" i="18"/>
  <c r="H226" i="18" s="1"/>
  <c r="E231" i="18"/>
  <c r="H231" i="18" s="1"/>
  <c r="E232" i="18"/>
  <c r="H232" i="18" s="1"/>
  <c r="E245" i="18"/>
  <c r="H245" i="18" s="1"/>
  <c r="E261" i="18"/>
  <c r="H261" i="18" s="1"/>
  <c r="E262" i="18"/>
  <c r="H262" i="18" s="1"/>
  <c r="E267" i="18"/>
  <c r="H267" i="18" s="1"/>
  <c r="E268" i="18"/>
  <c r="H268" i="18" s="1"/>
  <c r="E272" i="18"/>
  <c r="H272" i="18" s="1"/>
  <c r="E273" i="18"/>
  <c r="H273" i="18" s="1"/>
  <c r="E284" i="18"/>
  <c r="H284" i="18" s="1"/>
  <c r="E299" i="18"/>
  <c r="H299" i="18" s="1"/>
  <c r="E301" i="18"/>
  <c r="H301" i="18" s="1"/>
  <c r="E305" i="18"/>
  <c r="H305" i="18" s="1"/>
  <c r="E315" i="18"/>
  <c r="H315" i="18" s="1"/>
  <c r="E174" i="21"/>
  <c r="H174" i="21" s="1"/>
  <c r="E176" i="21"/>
  <c r="H176" i="21" s="1"/>
  <c r="E182" i="21"/>
  <c r="H182" i="21" s="1"/>
  <c r="E188" i="21"/>
  <c r="H188" i="21" s="1"/>
  <c r="E212" i="21"/>
  <c r="H212" i="21" s="1"/>
  <c r="E232" i="21"/>
  <c r="H232" i="21" s="1"/>
  <c r="E248" i="21"/>
  <c r="H248" i="21" s="1"/>
  <c r="E276" i="21"/>
  <c r="H276" i="21" s="1"/>
  <c r="E303" i="21"/>
  <c r="H303" i="21" s="1"/>
  <c r="E183" i="21"/>
  <c r="H183" i="21" s="1"/>
  <c r="E197" i="21"/>
  <c r="H197" i="21" s="1"/>
  <c r="E216" i="21"/>
  <c r="H216" i="21" s="1"/>
  <c r="E217" i="21"/>
  <c r="H217" i="21" s="1"/>
  <c r="E245" i="21"/>
  <c r="H245" i="21" s="1"/>
  <c r="E253" i="21"/>
  <c r="H253" i="21" s="1"/>
  <c r="E281" i="21"/>
  <c r="H281" i="21" s="1"/>
  <c r="E282" i="21"/>
  <c r="H282" i="21" s="1"/>
  <c r="E166" i="21"/>
  <c r="H166" i="21" s="1"/>
  <c r="E167" i="21"/>
  <c r="H167" i="21" s="1"/>
  <c r="E186" i="21"/>
  <c r="H186" i="21" s="1"/>
  <c r="E189" i="21"/>
  <c r="H189" i="21" s="1"/>
  <c r="E190" i="21"/>
  <c r="H190" i="21" s="1"/>
  <c r="E201" i="21"/>
  <c r="H201" i="21" s="1"/>
  <c r="E202" i="21"/>
  <c r="H202" i="21" s="1"/>
  <c r="E287" i="21"/>
  <c r="H287" i="21" s="1"/>
  <c r="E299" i="21"/>
  <c r="H299" i="21" s="1"/>
  <c r="E169" i="21"/>
  <c r="H169" i="21" s="1"/>
  <c r="E191" i="21"/>
  <c r="H191" i="21" s="1"/>
  <c r="E192" i="21"/>
  <c r="H192" i="21" s="1"/>
  <c r="E193" i="21"/>
  <c r="H193" i="21" s="1"/>
  <c r="E224" i="21"/>
  <c r="H224" i="21" s="1"/>
  <c r="E261" i="21"/>
  <c r="H261" i="21" s="1"/>
  <c r="E262" i="21"/>
  <c r="H262" i="21" s="1"/>
  <c r="E272" i="21"/>
  <c r="H272" i="21" s="1"/>
  <c r="E273" i="21"/>
  <c r="H273" i="21" s="1"/>
  <c r="E201" i="23"/>
  <c r="H201" i="23" s="1"/>
  <c r="E282" i="23"/>
  <c r="H282" i="23" s="1"/>
  <c r="E301" i="23"/>
  <c r="H301" i="23" s="1"/>
  <c r="E190" i="23"/>
  <c r="H190" i="23" s="1"/>
  <c r="E191" i="23"/>
  <c r="H191" i="23" s="1"/>
  <c r="E276" i="23"/>
  <c r="H276" i="23" s="1"/>
  <c r="E299" i="23"/>
  <c r="H299" i="23" s="1"/>
  <c r="E164" i="23"/>
  <c r="H164" i="23" s="1"/>
  <c r="E209" i="23"/>
  <c r="H209" i="23" s="1"/>
  <c r="E318" i="23"/>
  <c r="H318" i="23" s="1"/>
  <c r="E167" i="23"/>
  <c r="H167" i="23" s="1"/>
  <c r="E176" i="23"/>
  <c r="H176" i="23" s="1"/>
  <c r="E198" i="23"/>
  <c r="H198" i="23" s="1"/>
  <c r="E202" i="23"/>
  <c r="H202" i="23" s="1"/>
  <c r="E262" i="23"/>
  <c r="H262" i="23" s="1"/>
  <c r="E263" i="23"/>
  <c r="H263" i="23" s="1"/>
  <c r="E167" i="26"/>
  <c r="H167" i="26" s="1"/>
  <c r="E186" i="26"/>
  <c r="H186" i="26" s="1"/>
  <c r="E188" i="26"/>
  <c r="H188" i="26" s="1"/>
  <c r="E189" i="26"/>
  <c r="H189" i="26" s="1"/>
  <c r="E196" i="26"/>
  <c r="H196" i="26" s="1"/>
  <c r="E197" i="26"/>
  <c r="H197" i="26" s="1"/>
  <c r="E198" i="26"/>
  <c r="H198" i="26" s="1"/>
  <c r="E214" i="26"/>
  <c r="H214" i="26" s="1"/>
  <c r="E224" i="26"/>
  <c r="H224" i="26" s="1"/>
  <c r="E225" i="26"/>
  <c r="H225" i="26" s="1"/>
  <c r="E232" i="26"/>
  <c r="H232" i="26" s="1"/>
  <c r="E269" i="26"/>
  <c r="H269" i="26" s="1"/>
  <c r="E287" i="26"/>
  <c r="H287" i="26" s="1"/>
  <c r="E295" i="26"/>
  <c r="H295" i="26" s="1"/>
  <c r="E297" i="26"/>
  <c r="H297" i="26" s="1"/>
  <c r="E169" i="26"/>
  <c r="H169" i="26" s="1"/>
  <c r="E176" i="26"/>
  <c r="H176" i="26" s="1"/>
  <c r="E182" i="26"/>
  <c r="H182" i="26" s="1"/>
  <c r="E183" i="26"/>
  <c r="H183" i="26" s="1"/>
  <c r="E190" i="26"/>
  <c r="H190" i="26" s="1"/>
  <c r="E191" i="26"/>
  <c r="H191" i="26" s="1"/>
  <c r="E192" i="26"/>
  <c r="H192" i="26" s="1"/>
  <c r="E201" i="26"/>
  <c r="H201" i="26" s="1"/>
  <c r="E245" i="26"/>
  <c r="H245" i="26" s="1"/>
  <c r="E246" i="26"/>
  <c r="H246" i="26" s="1"/>
  <c r="E253" i="26"/>
  <c r="H253" i="26" s="1"/>
  <c r="E262" i="26"/>
  <c r="H262" i="26" s="1"/>
  <c r="E263" i="26"/>
  <c r="H263" i="26" s="1"/>
  <c r="E264" i="26"/>
  <c r="H264" i="26" s="1"/>
  <c r="E272" i="26"/>
  <c r="H272" i="26" s="1"/>
  <c r="E273" i="26"/>
  <c r="H273" i="26" s="1"/>
  <c r="E281" i="26"/>
  <c r="H281" i="26" s="1"/>
  <c r="E282" i="26"/>
  <c r="H282" i="26" s="1"/>
  <c r="E299" i="26"/>
  <c r="H299" i="26" s="1"/>
  <c r="E318" i="26"/>
  <c r="H318" i="26" s="1"/>
  <c r="E164" i="26"/>
  <c r="H164" i="26" s="1"/>
  <c r="E166" i="26"/>
  <c r="H166" i="26" s="1"/>
  <c r="E193" i="26"/>
  <c r="H193" i="26" s="1"/>
  <c r="E202" i="26"/>
  <c r="H202" i="26" s="1"/>
  <c r="E211" i="26"/>
  <c r="H211" i="26" s="1"/>
  <c r="E212" i="26"/>
  <c r="H212" i="26" s="1"/>
  <c r="E238" i="26"/>
  <c r="H238" i="26" s="1"/>
  <c r="E247" i="26"/>
  <c r="H247" i="26" s="1"/>
  <c r="E248" i="26"/>
  <c r="H248" i="26" s="1"/>
  <c r="E276" i="26"/>
  <c r="H276" i="26" s="1"/>
  <c r="E284" i="26"/>
  <c r="H284" i="26" s="1"/>
  <c r="E301" i="26"/>
  <c r="H301" i="26" s="1"/>
  <c r="E303" i="26"/>
  <c r="H303" i="26" s="1"/>
  <c r="E166" i="29"/>
  <c r="H166" i="29" s="1"/>
  <c r="E167" i="29"/>
  <c r="H167" i="29" s="1"/>
  <c r="E188" i="29"/>
  <c r="H188" i="29" s="1"/>
  <c r="E189" i="29"/>
  <c r="H189" i="29" s="1"/>
  <c r="E190" i="29"/>
  <c r="H190" i="29" s="1"/>
  <c r="E197" i="29"/>
  <c r="H197" i="29" s="1"/>
  <c r="E198" i="29"/>
  <c r="H198" i="29" s="1"/>
  <c r="E253" i="29"/>
  <c r="H253" i="29" s="1"/>
  <c r="E261" i="29"/>
  <c r="H261" i="29" s="1"/>
  <c r="E262" i="29"/>
  <c r="H262" i="29" s="1"/>
  <c r="E297" i="29"/>
  <c r="H297" i="29" s="1"/>
  <c r="E174" i="29"/>
  <c r="H174" i="29" s="1"/>
  <c r="E176" i="29"/>
  <c r="H176" i="29" s="1"/>
  <c r="E182" i="29"/>
  <c r="H182" i="29" s="1"/>
  <c r="E191" i="29"/>
  <c r="H191" i="29" s="1"/>
  <c r="E192" i="29"/>
  <c r="H192" i="29" s="1"/>
  <c r="E193" i="29"/>
  <c r="H193" i="29" s="1"/>
  <c r="E201" i="29"/>
  <c r="H201" i="29" s="1"/>
  <c r="E202" i="29"/>
  <c r="H202" i="29" s="1"/>
  <c r="E209" i="29"/>
  <c r="H209" i="29" s="1"/>
  <c r="E227" i="29"/>
  <c r="H227" i="29" s="1"/>
  <c r="E238" i="29"/>
  <c r="H238" i="29" s="1"/>
  <c r="E245" i="29"/>
  <c r="H245" i="29" s="1"/>
  <c r="E247" i="29"/>
  <c r="H247" i="29" s="1"/>
  <c r="E273" i="29"/>
  <c r="H273" i="29" s="1"/>
  <c r="E299" i="29"/>
  <c r="H299" i="29" s="1"/>
  <c r="E169" i="29"/>
  <c r="H169" i="29" s="1"/>
  <c r="E170" i="29"/>
  <c r="H170" i="29" s="1"/>
  <c r="E186" i="29"/>
  <c r="H186" i="29" s="1"/>
  <c r="E196" i="29"/>
  <c r="H196" i="29" s="1"/>
  <c r="E212" i="29"/>
  <c r="H212" i="29" s="1"/>
  <c r="E248" i="29"/>
  <c r="H248" i="29" s="1"/>
  <c r="E293" i="29"/>
  <c r="H293" i="29" s="1"/>
  <c r="E225" i="32"/>
  <c r="H225" i="32" s="1"/>
  <c r="E234" i="32"/>
  <c r="H234" i="32" s="1"/>
  <c r="E245" i="32"/>
  <c r="H245" i="32" s="1"/>
  <c r="E272" i="32"/>
  <c r="H272" i="32" s="1"/>
  <c r="E201" i="32"/>
  <c r="H201" i="32" s="1"/>
  <c r="E212" i="32"/>
  <c r="H212" i="32" s="1"/>
  <c r="E167" i="32"/>
  <c r="H167" i="32" s="1"/>
  <c r="E176" i="32"/>
  <c r="H176" i="32" s="1"/>
  <c r="E224" i="32"/>
  <c r="H224" i="32" s="1"/>
  <c r="E232" i="32"/>
  <c r="H232" i="32" s="1"/>
  <c r="E287" i="32"/>
  <c r="H287" i="32" s="1"/>
  <c r="E336" i="4"/>
  <c r="H336" i="4" s="1"/>
  <c r="E332" i="4"/>
  <c r="H332" i="4" s="1"/>
  <c r="E338" i="4"/>
  <c r="H338" i="4" s="1"/>
  <c r="E339" i="4"/>
  <c r="H339" i="4" s="1"/>
  <c r="E345" i="4"/>
  <c r="H345" i="4" s="1"/>
  <c r="E346" i="4"/>
  <c r="H346" i="4" s="1"/>
  <c r="E365" i="4"/>
  <c r="H365" i="4" s="1"/>
  <c r="E425" i="4"/>
  <c r="H425" i="4" s="1"/>
  <c r="E432" i="4"/>
  <c r="H432" i="4" s="1"/>
  <c r="E446" i="4"/>
  <c r="H446" i="4" s="1"/>
  <c r="E453" i="4"/>
  <c r="H453" i="4" s="1"/>
  <c r="E529" i="4"/>
  <c r="H529" i="4" s="1"/>
  <c r="E369" i="4"/>
  <c r="H369" i="4" s="1"/>
  <c r="E370" i="4"/>
  <c r="H370" i="4" s="1"/>
  <c r="E390" i="4"/>
  <c r="H390" i="4" s="1"/>
  <c r="E438" i="4"/>
  <c r="H438" i="4" s="1"/>
  <c r="E451" i="4"/>
  <c r="H451" i="4" s="1"/>
  <c r="E456" i="4"/>
  <c r="H456" i="4" s="1"/>
  <c r="E524" i="4"/>
  <c r="H524" i="4" s="1"/>
  <c r="E343" i="4"/>
  <c r="H343" i="4" s="1"/>
  <c r="E350" i="4"/>
  <c r="H350" i="4" s="1"/>
  <c r="E360" i="4"/>
  <c r="H360" i="4" s="1"/>
  <c r="E361" i="4"/>
  <c r="H361" i="4" s="1"/>
  <c r="E509" i="4"/>
  <c r="H509" i="4" s="1"/>
  <c r="E510" i="4"/>
  <c r="H510" i="4" s="1"/>
  <c r="E519" i="4"/>
  <c r="H519" i="4" s="1"/>
  <c r="E531" i="4"/>
  <c r="H531" i="4" s="1"/>
  <c r="E353" i="4"/>
  <c r="H353" i="4" s="1"/>
  <c r="E331" i="7"/>
  <c r="H331" i="7" s="1"/>
  <c r="E338" i="7"/>
  <c r="H338" i="7" s="1"/>
  <c r="E339" i="7"/>
  <c r="H339" i="7" s="1"/>
  <c r="E343" i="7"/>
  <c r="H343" i="7" s="1"/>
  <c r="E345" i="7"/>
  <c r="H345" i="7" s="1"/>
  <c r="E365" i="7"/>
  <c r="H365" i="7" s="1"/>
  <c r="E370" i="7"/>
  <c r="H370" i="7" s="1"/>
  <c r="E372" i="7"/>
  <c r="H372" i="7" s="1"/>
  <c r="E378" i="7"/>
  <c r="H378" i="7" s="1"/>
  <c r="E412" i="7"/>
  <c r="H412" i="7" s="1"/>
  <c r="E420" i="7"/>
  <c r="H420" i="7" s="1"/>
  <c r="E424" i="7"/>
  <c r="H424" i="7" s="1"/>
  <c r="E431" i="7"/>
  <c r="H431" i="7" s="1"/>
  <c r="E432" i="7"/>
  <c r="H432" i="7" s="1"/>
  <c r="E446" i="7"/>
  <c r="H446" i="7" s="1"/>
  <c r="E451" i="7"/>
  <c r="H451" i="7" s="1"/>
  <c r="E453" i="7"/>
  <c r="H453" i="7" s="1"/>
  <c r="E479" i="7"/>
  <c r="H479" i="7" s="1"/>
  <c r="E486" i="7"/>
  <c r="H486" i="7" s="1"/>
  <c r="E493" i="7"/>
  <c r="H493" i="7" s="1"/>
  <c r="E506" i="7"/>
  <c r="H506" i="7" s="1"/>
  <c r="E332" i="7"/>
  <c r="H332" i="7" s="1"/>
  <c r="E340" i="7"/>
  <c r="H340" i="7" s="1"/>
  <c r="E347" i="7"/>
  <c r="H347" i="7" s="1"/>
  <c r="E352" i="7"/>
  <c r="H352" i="7" s="1"/>
  <c r="E353" i="7"/>
  <c r="H353" i="7" s="1"/>
  <c r="E354" i="7"/>
  <c r="H354" i="7" s="1"/>
  <c r="E367" i="7"/>
  <c r="H367" i="7" s="1"/>
  <c r="E373" i="7"/>
  <c r="H373" i="7" s="1"/>
  <c r="E374" i="7"/>
  <c r="H374" i="7" s="1"/>
  <c r="E380" i="7"/>
  <c r="H380" i="7" s="1"/>
  <c r="E394" i="7"/>
  <c r="H394" i="7" s="1"/>
  <c r="E482" i="7"/>
  <c r="H482" i="7" s="1"/>
  <c r="E529" i="7"/>
  <c r="H529" i="7" s="1"/>
  <c r="E336" i="7"/>
  <c r="H336" i="7" s="1"/>
  <c r="E342" i="7"/>
  <c r="H342" i="7" s="1"/>
  <c r="E349" i="7"/>
  <c r="H349" i="7" s="1"/>
  <c r="E356" i="7"/>
  <c r="H356" i="7" s="1"/>
  <c r="E361" i="7"/>
  <c r="H361" i="7" s="1"/>
  <c r="E362" i="7"/>
  <c r="H362" i="7" s="1"/>
  <c r="E368" i="7"/>
  <c r="H368" i="7" s="1"/>
  <c r="E369" i="7"/>
  <c r="H369" i="7" s="1"/>
  <c r="E382" i="7"/>
  <c r="H382" i="7" s="1"/>
  <c r="E390" i="7"/>
  <c r="H390" i="7" s="1"/>
  <c r="E409" i="7"/>
  <c r="H409" i="7" s="1"/>
  <c r="E410" i="7"/>
  <c r="H410" i="7" s="1"/>
  <c r="E422" i="7"/>
  <c r="H422" i="7" s="1"/>
  <c r="E423" i="7"/>
  <c r="H423" i="7" s="1"/>
  <c r="E438" i="7"/>
  <c r="H438" i="7" s="1"/>
  <c r="E450" i="7"/>
  <c r="H450" i="7" s="1"/>
  <c r="E457" i="7"/>
  <c r="H457" i="7" s="1"/>
  <c r="E476" i="7"/>
  <c r="H476" i="7" s="1"/>
  <c r="E477" i="7"/>
  <c r="H477" i="7" s="1"/>
  <c r="E491" i="7"/>
  <c r="H491" i="7" s="1"/>
  <c r="E492" i="7"/>
  <c r="H492" i="7" s="1"/>
  <c r="E524" i="7"/>
  <c r="H524" i="7" s="1"/>
  <c r="E530" i="7"/>
  <c r="H530" i="7" s="1"/>
  <c r="E531" i="7"/>
  <c r="H531" i="7" s="1"/>
  <c r="E538" i="7"/>
  <c r="H538" i="7" s="1"/>
  <c r="E337" i="10"/>
  <c r="H337" i="10" s="1"/>
  <c r="E338" i="10"/>
  <c r="H338" i="10" s="1"/>
  <c r="E339" i="10"/>
  <c r="H339" i="10" s="1"/>
  <c r="E346" i="10"/>
  <c r="H346" i="10" s="1"/>
  <c r="E348" i="10"/>
  <c r="H348" i="10" s="1"/>
  <c r="E365" i="10"/>
  <c r="H365" i="10" s="1"/>
  <c r="E374" i="10"/>
  <c r="H374" i="10" s="1"/>
  <c r="E382" i="10"/>
  <c r="H382" i="10" s="1"/>
  <c r="E393" i="10"/>
  <c r="H393" i="10" s="1"/>
  <c r="E411" i="10"/>
  <c r="H411" i="10" s="1"/>
  <c r="E420" i="10"/>
  <c r="H420" i="10" s="1"/>
  <c r="E424" i="10"/>
  <c r="H424" i="10" s="1"/>
  <c r="E425" i="10"/>
  <c r="H425" i="10" s="1"/>
  <c r="E432" i="10"/>
  <c r="H432" i="10" s="1"/>
  <c r="E446" i="10"/>
  <c r="H446" i="10" s="1"/>
  <c r="E451" i="10"/>
  <c r="H451" i="10" s="1"/>
  <c r="E452" i="10"/>
  <c r="H452" i="10" s="1"/>
  <c r="E453" i="10"/>
  <c r="H453" i="10" s="1"/>
  <c r="E459" i="10"/>
  <c r="H459" i="10" s="1"/>
  <c r="E479" i="10"/>
  <c r="H479" i="10" s="1"/>
  <c r="E506" i="10"/>
  <c r="H506" i="10" s="1"/>
  <c r="E527" i="10"/>
  <c r="H527" i="10" s="1"/>
  <c r="E540" i="10"/>
  <c r="H540" i="10" s="1"/>
  <c r="E340" i="10"/>
  <c r="H340" i="10" s="1"/>
  <c r="E342" i="10"/>
  <c r="H342" i="10" s="1"/>
  <c r="E349" i="10"/>
  <c r="H349" i="10" s="1"/>
  <c r="E361" i="10"/>
  <c r="H361" i="10" s="1"/>
  <c r="E367" i="10"/>
  <c r="H367" i="10" s="1"/>
  <c r="E368" i="10"/>
  <c r="H368" i="10" s="1"/>
  <c r="E369" i="10"/>
  <c r="H369" i="10" s="1"/>
  <c r="E390" i="10"/>
  <c r="H390" i="10" s="1"/>
  <c r="E394" i="10"/>
  <c r="H394" i="10" s="1"/>
  <c r="E396" i="10"/>
  <c r="H396" i="10" s="1"/>
  <c r="E436" i="10"/>
  <c r="H436" i="10" s="1"/>
  <c r="E438" i="10"/>
  <c r="H438" i="10" s="1"/>
  <c r="E450" i="10"/>
  <c r="H450" i="10" s="1"/>
  <c r="E465" i="10"/>
  <c r="H465" i="10" s="1"/>
  <c r="E331" i="10"/>
  <c r="H331" i="10" s="1"/>
  <c r="E332" i="10"/>
  <c r="H332" i="10" s="1"/>
  <c r="E333" i="10"/>
  <c r="H333" i="10" s="1"/>
  <c r="E343" i="10"/>
  <c r="H343" i="10" s="1"/>
  <c r="E345" i="10"/>
  <c r="H345" i="10" s="1"/>
  <c r="E352" i="10"/>
  <c r="H352" i="10" s="1"/>
  <c r="E353" i="10"/>
  <c r="H353" i="10" s="1"/>
  <c r="E354" i="10"/>
  <c r="H354" i="10" s="1"/>
  <c r="E370" i="10"/>
  <c r="H370" i="10" s="1"/>
  <c r="E378" i="10"/>
  <c r="H378" i="10" s="1"/>
  <c r="E467" i="10"/>
  <c r="H467" i="10" s="1"/>
  <c r="E468" i="10"/>
  <c r="H468" i="10" s="1"/>
  <c r="E477" i="10"/>
  <c r="H477" i="10" s="1"/>
  <c r="E482" i="10"/>
  <c r="H482" i="10" s="1"/>
  <c r="E524" i="10"/>
  <c r="H524" i="10" s="1"/>
  <c r="E529" i="10"/>
  <c r="H529" i="10" s="1"/>
  <c r="E538" i="10"/>
  <c r="H538" i="10" s="1"/>
  <c r="E336" i="10"/>
  <c r="H336" i="10" s="1"/>
  <c r="E379" i="10"/>
  <c r="H379" i="10" s="1"/>
  <c r="E380" i="10"/>
  <c r="H380" i="10" s="1"/>
  <c r="E381" i="10"/>
  <c r="H381" i="10" s="1"/>
  <c r="E403" i="10"/>
  <c r="H403" i="10" s="1"/>
  <c r="E422" i="10"/>
  <c r="H422" i="10" s="1"/>
  <c r="E423" i="10"/>
  <c r="H423" i="10" s="1"/>
  <c r="E434" i="10"/>
  <c r="H434" i="10" s="1"/>
  <c r="E448" i="10"/>
  <c r="H448" i="10" s="1"/>
  <c r="E461" i="10"/>
  <c r="H461" i="10" s="1"/>
  <c r="E462" i="10"/>
  <c r="H462" i="10" s="1"/>
  <c r="E471" i="10"/>
  <c r="H471" i="10" s="1"/>
  <c r="E510" i="10"/>
  <c r="H510" i="10" s="1"/>
  <c r="E530" i="10"/>
  <c r="H530" i="10" s="1"/>
  <c r="E531" i="10"/>
  <c r="H531" i="10" s="1"/>
  <c r="E333" i="13"/>
  <c r="H333" i="13" s="1"/>
  <c r="E354" i="13"/>
  <c r="H354" i="13" s="1"/>
  <c r="E367" i="13"/>
  <c r="H367" i="13" s="1"/>
  <c r="E368" i="13"/>
  <c r="H368" i="13" s="1"/>
  <c r="E409" i="13"/>
  <c r="H409" i="13" s="1"/>
  <c r="E510" i="13"/>
  <c r="H510" i="13" s="1"/>
  <c r="E524" i="13"/>
  <c r="H524" i="13" s="1"/>
  <c r="E530" i="13"/>
  <c r="H530" i="13" s="1"/>
  <c r="E537" i="13"/>
  <c r="H537" i="13" s="1"/>
  <c r="E336" i="13"/>
  <c r="H336" i="13" s="1"/>
  <c r="E342" i="13"/>
  <c r="H342" i="13" s="1"/>
  <c r="E349" i="13"/>
  <c r="H349" i="13" s="1"/>
  <c r="E364" i="13"/>
  <c r="H364" i="13" s="1"/>
  <c r="E370" i="13"/>
  <c r="H370" i="13" s="1"/>
  <c r="E390" i="13"/>
  <c r="H390" i="13" s="1"/>
  <c r="E423" i="13"/>
  <c r="H423" i="13" s="1"/>
  <c r="E424" i="13"/>
  <c r="H424" i="13" s="1"/>
  <c r="E531" i="13"/>
  <c r="H531" i="13" s="1"/>
  <c r="E533" i="13"/>
  <c r="H533" i="13" s="1"/>
  <c r="E345" i="13"/>
  <c r="H345" i="13" s="1"/>
  <c r="E378" i="13"/>
  <c r="H378" i="13" s="1"/>
  <c r="E380" i="13"/>
  <c r="H380" i="13" s="1"/>
  <c r="E393" i="13"/>
  <c r="H393" i="13" s="1"/>
  <c r="E432" i="13"/>
  <c r="H432" i="13" s="1"/>
  <c r="E482" i="13"/>
  <c r="H482" i="13" s="1"/>
  <c r="E509" i="13"/>
  <c r="H509" i="13" s="1"/>
  <c r="E339" i="16"/>
  <c r="H339" i="16" s="1"/>
  <c r="E343" i="16"/>
  <c r="H343" i="16" s="1"/>
  <c r="E353" i="16"/>
  <c r="H353" i="16" s="1"/>
  <c r="E378" i="16"/>
  <c r="H378" i="16" s="1"/>
  <c r="E428" i="16"/>
  <c r="H428" i="16" s="1"/>
  <c r="E432" i="16"/>
  <c r="H432" i="16" s="1"/>
  <c r="E336" i="16"/>
  <c r="H336" i="16" s="1"/>
  <c r="E367" i="16"/>
  <c r="H367" i="16" s="1"/>
  <c r="E382" i="16"/>
  <c r="H382" i="16" s="1"/>
  <c r="E438" i="16"/>
  <c r="H438" i="16" s="1"/>
  <c r="E448" i="16"/>
  <c r="H448" i="16" s="1"/>
  <c r="E529" i="16"/>
  <c r="H529" i="16" s="1"/>
  <c r="E332" i="16"/>
  <c r="H332" i="16" s="1"/>
  <c r="E350" i="16"/>
  <c r="H350" i="16" s="1"/>
  <c r="E370" i="16"/>
  <c r="H370" i="16" s="1"/>
  <c r="E451" i="16"/>
  <c r="H451" i="16" s="1"/>
  <c r="E503" i="16"/>
  <c r="H503" i="16" s="1"/>
  <c r="E524" i="16"/>
  <c r="H524" i="16" s="1"/>
  <c r="E531" i="16"/>
  <c r="H531" i="16" s="1"/>
  <c r="E333" i="16"/>
  <c r="H333" i="16" s="1"/>
  <c r="E342" i="16"/>
  <c r="H342" i="16" s="1"/>
  <c r="E430" i="16"/>
  <c r="H430" i="16" s="1"/>
  <c r="E456" i="16"/>
  <c r="H456" i="16" s="1"/>
  <c r="E506" i="16"/>
  <c r="H506" i="16" s="1"/>
  <c r="E339" i="19"/>
  <c r="H339" i="19" s="1"/>
  <c r="E340" i="19"/>
  <c r="H340" i="19" s="1"/>
  <c r="E345" i="19"/>
  <c r="H345" i="19" s="1"/>
  <c r="E355" i="19"/>
  <c r="H355" i="19" s="1"/>
  <c r="E361" i="19"/>
  <c r="H361" i="19" s="1"/>
  <c r="E367" i="19"/>
  <c r="H367" i="19" s="1"/>
  <c r="E368" i="19"/>
  <c r="H368" i="19" s="1"/>
  <c r="E378" i="19"/>
  <c r="H378" i="19" s="1"/>
  <c r="E382" i="19"/>
  <c r="H382" i="19" s="1"/>
  <c r="E394" i="19"/>
  <c r="H394" i="19" s="1"/>
  <c r="E395" i="19"/>
  <c r="H395" i="19" s="1"/>
  <c r="E410" i="19"/>
  <c r="H410" i="19" s="1"/>
  <c r="E420" i="19"/>
  <c r="H420" i="19" s="1"/>
  <c r="E424" i="19"/>
  <c r="H424" i="19" s="1"/>
  <c r="E425" i="19"/>
  <c r="H425" i="19" s="1"/>
  <c r="E438" i="19"/>
  <c r="H438" i="19" s="1"/>
  <c r="E451" i="19"/>
  <c r="H451" i="19" s="1"/>
  <c r="E452" i="19"/>
  <c r="H452" i="19" s="1"/>
  <c r="E465" i="19"/>
  <c r="H465" i="19" s="1"/>
  <c r="E488" i="19"/>
  <c r="H488" i="19" s="1"/>
  <c r="E492" i="19"/>
  <c r="H492" i="19" s="1"/>
  <c r="E506" i="19"/>
  <c r="H506" i="19" s="1"/>
  <c r="E519" i="19"/>
  <c r="H519" i="19" s="1"/>
  <c r="E524" i="19"/>
  <c r="H524" i="19" s="1"/>
  <c r="E333" i="19"/>
  <c r="H333" i="19" s="1"/>
  <c r="E349" i="19"/>
  <c r="H349" i="19" s="1"/>
  <c r="E350" i="19"/>
  <c r="H350" i="19" s="1"/>
  <c r="E369" i="19"/>
  <c r="H369" i="19" s="1"/>
  <c r="E379" i="19"/>
  <c r="H379" i="19" s="1"/>
  <c r="E380" i="19"/>
  <c r="H380" i="19" s="1"/>
  <c r="E390" i="19"/>
  <c r="H390" i="19" s="1"/>
  <c r="E402" i="19"/>
  <c r="H402" i="19" s="1"/>
  <c r="E423" i="19"/>
  <c r="H423" i="19" s="1"/>
  <c r="E428" i="19"/>
  <c r="H428" i="19" s="1"/>
  <c r="E450" i="19"/>
  <c r="H450" i="19" s="1"/>
  <c r="E477" i="19"/>
  <c r="H477" i="19" s="1"/>
  <c r="E521" i="19"/>
  <c r="H521" i="19" s="1"/>
  <c r="E529" i="19"/>
  <c r="H529" i="19" s="1"/>
  <c r="E530" i="19"/>
  <c r="H530" i="19" s="1"/>
  <c r="E336" i="19"/>
  <c r="H336" i="19" s="1"/>
  <c r="E342" i="19"/>
  <c r="H342" i="19" s="1"/>
  <c r="E352" i="19"/>
  <c r="H352" i="19" s="1"/>
  <c r="E353" i="19"/>
  <c r="H353" i="19" s="1"/>
  <c r="E365" i="19"/>
  <c r="H365" i="19" s="1"/>
  <c r="E370" i="19"/>
  <c r="H370" i="19" s="1"/>
  <c r="E392" i="19"/>
  <c r="H392" i="19" s="1"/>
  <c r="E430" i="19"/>
  <c r="H430" i="19" s="1"/>
  <c r="E445" i="19"/>
  <c r="H445" i="19" s="1"/>
  <c r="E446" i="19"/>
  <c r="H446" i="19" s="1"/>
  <c r="E457" i="19"/>
  <c r="H457" i="19" s="1"/>
  <c r="E467" i="19"/>
  <c r="H467" i="19" s="1"/>
  <c r="E486" i="19"/>
  <c r="H486" i="19" s="1"/>
  <c r="E522" i="19"/>
  <c r="H522" i="19" s="1"/>
  <c r="E531" i="19"/>
  <c r="H531" i="19" s="1"/>
  <c r="E538" i="19"/>
  <c r="H538" i="19" s="1"/>
  <c r="E332" i="19"/>
  <c r="H332" i="19" s="1"/>
  <c r="E337" i="19"/>
  <c r="H337" i="19" s="1"/>
  <c r="E338" i="19"/>
  <c r="H338" i="19" s="1"/>
  <c r="E343" i="19"/>
  <c r="H343" i="19" s="1"/>
  <c r="E346" i="19"/>
  <c r="H346" i="19" s="1"/>
  <c r="E408" i="19"/>
  <c r="H408" i="19" s="1"/>
  <c r="E412" i="19"/>
  <c r="H412" i="19" s="1"/>
  <c r="E426" i="19"/>
  <c r="H426" i="19" s="1"/>
  <c r="E432" i="19"/>
  <c r="H432" i="19" s="1"/>
  <c r="E448" i="19"/>
  <c r="H448" i="19" s="1"/>
  <c r="E453" i="19"/>
  <c r="H453" i="19" s="1"/>
  <c r="E482" i="19"/>
  <c r="H482" i="19" s="1"/>
  <c r="E333" i="22"/>
  <c r="H333" i="22" s="1"/>
  <c r="E342" i="22"/>
  <c r="H342" i="22" s="1"/>
  <c r="E353" i="22"/>
  <c r="H353" i="22" s="1"/>
  <c r="E361" i="22"/>
  <c r="H361" i="22" s="1"/>
  <c r="E369" i="22"/>
  <c r="H369" i="22" s="1"/>
  <c r="E370" i="22"/>
  <c r="H370" i="22" s="1"/>
  <c r="E380" i="22"/>
  <c r="H380" i="22" s="1"/>
  <c r="E407" i="22"/>
  <c r="H407" i="22" s="1"/>
  <c r="E423" i="22"/>
  <c r="H423" i="22" s="1"/>
  <c r="E451" i="22"/>
  <c r="H451" i="22" s="1"/>
  <c r="E336" i="22"/>
  <c r="H336" i="22" s="1"/>
  <c r="E338" i="22"/>
  <c r="H338" i="22" s="1"/>
  <c r="E345" i="22"/>
  <c r="H345" i="22" s="1"/>
  <c r="E365" i="22"/>
  <c r="H365" i="22" s="1"/>
  <c r="E390" i="22"/>
  <c r="H390" i="22" s="1"/>
  <c r="E446" i="22"/>
  <c r="H446" i="22" s="1"/>
  <c r="E510" i="22"/>
  <c r="H510" i="22" s="1"/>
  <c r="E331" i="22"/>
  <c r="H331" i="22" s="1"/>
  <c r="E339" i="22"/>
  <c r="H339" i="22" s="1"/>
  <c r="E349" i="22"/>
  <c r="H349" i="22" s="1"/>
  <c r="E350" i="22"/>
  <c r="H350" i="22" s="1"/>
  <c r="E367" i="22"/>
  <c r="H367" i="22" s="1"/>
  <c r="E368" i="22"/>
  <c r="H368" i="22" s="1"/>
  <c r="E393" i="22"/>
  <c r="H393" i="22" s="1"/>
  <c r="E422" i="22"/>
  <c r="H422" i="22" s="1"/>
  <c r="E430" i="22"/>
  <c r="H430" i="22" s="1"/>
  <c r="E456" i="22"/>
  <c r="H456" i="22" s="1"/>
  <c r="E513" i="22"/>
  <c r="H513" i="22" s="1"/>
  <c r="E529" i="22"/>
  <c r="H529" i="22" s="1"/>
  <c r="E530" i="22"/>
  <c r="H530" i="22" s="1"/>
  <c r="E538" i="22"/>
  <c r="H538" i="22" s="1"/>
  <c r="E336" i="25"/>
  <c r="H336" i="25" s="1"/>
  <c r="E343" i="25"/>
  <c r="H343" i="25" s="1"/>
  <c r="E345" i="25"/>
  <c r="H345" i="25" s="1"/>
  <c r="E353" i="25"/>
  <c r="H353" i="25" s="1"/>
  <c r="E354" i="25"/>
  <c r="H354" i="25" s="1"/>
  <c r="E361" i="25"/>
  <c r="H361" i="25" s="1"/>
  <c r="E380" i="25"/>
  <c r="H380" i="25" s="1"/>
  <c r="E381" i="25"/>
  <c r="H381" i="25" s="1"/>
  <c r="E410" i="25"/>
  <c r="H410" i="25" s="1"/>
  <c r="E430" i="25"/>
  <c r="H430" i="25" s="1"/>
  <c r="E438" i="25"/>
  <c r="H438" i="25" s="1"/>
  <c r="E451" i="25"/>
  <c r="H451" i="25" s="1"/>
  <c r="E457" i="25"/>
  <c r="H457" i="25" s="1"/>
  <c r="E464" i="25"/>
  <c r="H464" i="25" s="1"/>
  <c r="E478" i="25"/>
  <c r="H478" i="25" s="1"/>
  <c r="E486" i="25"/>
  <c r="H486" i="25" s="1"/>
  <c r="E367" i="25"/>
  <c r="H367" i="25" s="1"/>
  <c r="E369" i="25"/>
  <c r="H369" i="25" s="1"/>
  <c r="E425" i="25"/>
  <c r="H425" i="25" s="1"/>
  <c r="E456" i="25"/>
  <c r="H456" i="25" s="1"/>
  <c r="E509" i="25"/>
  <c r="H509" i="25" s="1"/>
  <c r="E332" i="25"/>
  <c r="H332" i="25" s="1"/>
  <c r="E346" i="25"/>
  <c r="H346" i="25" s="1"/>
  <c r="E382" i="25"/>
  <c r="H382" i="25" s="1"/>
  <c r="E394" i="25"/>
  <c r="H394" i="25" s="1"/>
  <c r="E420" i="25"/>
  <c r="H420" i="25" s="1"/>
  <c r="E446" i="25"/>
  <c r="H446" i="25" s="1"/>
  <c r="E467" i="25"/>
  <c r="H467" i="25" s="1"/>
  <c r="E477" i="25"/>
  <c r="H477" i="25" s="1"/>
  <c r="E529" i="25"/>
  <c r="H529" i="25" s="1"/>
  <c r="E531" i="25"/>
  <c r="H531" i="25" s="1"/>
  <c r="E342" i="25"/>
  <c r="H342" i="25" s="1"/>
  <c r="E349" i="25"/>
  <c r="H349" i="25" s="1"/>
  <c r="E365" i="25"/>
  <c r="H365" i="25" s="1"/>
  <c r="E421" i="25"/>
  <c r="H421" i="25" s="1"/>
  <c r="E423" i="25"/>
  <c r="H423" i="25" s="1"/>
  <c r="E453" i="25"/>
  <c r="H453" i="25" s="1"/>
  <c r="E483" i="25"/>
  <c r="H483" i="25" s="1"/>
  <c r="E506" i="25"/>
  <c r="H506" i="25" s="1"/>
  <c r="E538" i="25"/>
  <c r="H538" i="25" s="1"/>
  <c r="E540" i="25"/>
  <c r="H540" i="25" s="1"/>
  <c r="E544" i="25"/>
  <c r="H544" i="25" s="1"/>
  <c r="E332" i="28"/>
  <c r="H332" i="28" s="1"/>
  <c r="E333" i="28"/>
  <c r="H333" i="28" s="1"/>
  <c r="E337" i="28"/>
  <c r="H337" i="28" s="1"/>
  <c r="E338" i="28"/>
  <c r="H338" i="28" s="1"/>
  <c r="E339" i="28"/>
  <c r="H339" i="28" s="1"/>
  <c r="E349" i="28"/>
  <c r="H349" i="28" s="1"/>
  <c r="E353" i="28"/>
  <c r="H353" i="28" s="1"/>
  <c r="E358" i="28"/>
  <c r="H358" i="28" s="1"/>
  <c r="E367" i="28"/>
  <c r="H367" i="28" s="1"/>
  <c r="E375" i="28"/>
  <c r="H375" i="28" s="1"/>
  <c r="E380" i="28"/>
  <c r="H380" i="28" s="1"/>
  <c r="E393" i="28"/>
  <c r="H393" i="28" s="1"/>
  <c r="E394" i="28"/>
  <c r="H394" i="28" s="1"/>
  <c r="E402" i="28"/>
  <c r="H402" i="28" s="1"/>
  <c r="E420" i="28"/>
  <c r="H420" i="28" s="1"/>
  <c r="E421" i="28"/>
  <c r="H421" i="28" s="1"/>
  <c r="E425" i="28"/>
  <c r="H425" i="28" s="1"/>
  <c r="E430" i="28"/>
  <c r="H430" i="28" s="1"/>
  <c r="E434" i="28"/>
  <c r="H434" i="28" s="1"/>
  <c r="E443" i="28"/>
  <c r="H443" i="28" s="1"/>
  <c r="E448" i="28"/>
  <c r="H448" i="28" s="1"/>
  <c r="E456" i="28"/>
  <c r="H456" i="28" s="1"/>
  <c r="E457" i="28"/>
  <c r="H457" i="28" s="1"/>
  <c r="E465" i="28"/>
  <c r="H465" i="28" s="1"/>
  <c r="E474" i="28"/>
  <c r="H474" i="28" s="1"/>
  <c r="E475" i="28"/>
  <c r="H475" i="28" s="1"/>
  <c r="E481" i="28"/>
  <c r="H481" i="28" s="1"/>
  <c r="E487" i="28"/>
  <c r="H487" i="28" s="1"/>
  <c r="E331" i="28"/>
  <c r="H331" i="28" s="1"/>
  <c r="E336" i="28"/>
  <c r="H336" i="28" s="1"/>
  <c r="E345" i="28"/>
  <c r="H345" i="28" s="1"/>
  <c r="E346" i="28"/>
  <c r="H346" i="28" s="1"/>
  <c r="E356" i="28"/>
  <c r="H356" i="28" s="1"/>
  <c r="E359" i="28"/>
  <c r="H359" i="28" s="1"/>
  <c r="E365" i="28"/>
  <c r="H365" i="28" s="1"/>
  <c r="E368" i="28"/>
  <c r="H368" i="28" s="1"/>
  <c r="E374" i="28"/>
  <c r="H374" i="28" s="1"/>
  <c r="E405" i="28"/>
  <c r="H405" i="28" s="1"/>
  <c r="E423" i="28"/>
  <c r="H423" i="28" s="1"/>
  <c r="E446" i="28"/>
  <c r="H446" i="28" s="1"/>
  <c r="E455" i="28"/>
  <c r="H455" i="28" s="1"/>
  <c r="E512" i="28"/>
  <c r="H512" i="28" s="1"/>
  <c r="E524" i="28"/>
  <c r="H524" i="28" s="1"/>
  <c r="E529" i="28"/>
  <c r="H529" i="28" s="1"/>
  <c r="E540" i="28"/>
  <c r="H540" i="28" s="1"/>
  <c r="E340" i="28"/>
  <c r="H340" i="28" s="1"/>
  <c r="E347" i="28"/>
  <c r="H347" i="28" s="1"/>
  <c r="E350" i="28"/>
  <c r="H350" i="28" s="1"/>
  <c r="E361" i="28"/>
  <c r="H361" i="28" s="1"/>
  <c r="E369" i="28"/>
  <c r="H369" i="28" s="1"/>
  <c r="E370" i="28"/>
  <c r="H370" i="28" s="1"/>
  <c r="E378" i="28"/>
  <c r="H378" i="28" s="1"/>
  <c r="E379" i="28"/>
  <c r="H379" i="28" s="1"/>
  <c r="E381" i="28"/>
  <c r="H381" i="28" s="1"/>
  <c r="E382" i="28"/>
  <c r="H382" i="28" s="1"/>
  <c r="E450" i="28"/>
  <c r="H450" i="28" s="1"/>
  <c r="E451" i="28"/>
  <c r="H451" i="28" s="1"/>
  <c r="E477" i="28"/>
  <c r="H477" i="28" s="1"/>
  <c r="E478" i="28"/>
  <c r="H478" i="28" s="1"/>
  <c r="E489" i="28"/>
  <c r="H489" i="28" s="1"/>
  <c r="E499" i="28"/>
  <c r="H499" i="28" s="1"/>
  <c r="E504" i="28"/>
  <c r="H504" i="28" s="1"/>
  <c r="E509" i="28"/>
  <c r="H509" i="28" s="1"/>
  <c r="E515" i="28"/>
  <c r="H515" i="28" s="1"/>
  <c r="E519" i="28"/>
  <c r="H519" i="28" s="1"/>
  <c r="E530" i="28"/>
  <c r="H530" i="28" s="1"/>
  <c r="E531" i="28"/>
  <c r="H531" i="28" s="1"/>
  <c r="E542" i="28"/>
  <c r="H542" i="28" s="1"/>
  <c r="E342" i="28"/>
  <c r="H342" i="28" s="1"/>
  <c r="E343" i="28"/>
  <c r="H343" i="28" s="1"/>
  <c r="E352" i="28"/>
  <c r="H352" i="28" s="1"/>
  <c r="E354" i="28"/>
  <c r="H354" i="28" s="1"/>
  <c r="E363" i="28"/>
  <c r="H363" i="28" s="1"/>
  <c r="E364" i="28"/>
  <c r="H364" i="28" s="1"/>
  <c r="E373" i="28"/>
  <c r="H373" i="28" s="1"/>
  <c r="E390" i="28"/>
  <c r="H390" i="28" s="1"/>
  <c r="E404" i="28"/>
  <c r="H404" i="28" s="1"/>
  <c r="E422" i="28"/>
  <c r="H422" i="28" s="1"/>
  <c r="E432" i="28"/>
  <c r="H432" i="28" s="1"/>
  <c r="E436" i="28"/>
  <c r="H436" i="28" s="1"/>
  <c r="E453" i="28"/>
  <c r="H453" i="28" s="1"/>
  <c r="E467" i="28"/>
  <c r="H467" i="28" s="1"/>
  <c r="E479" i="28"/>
  <c r="H479" i="28" s="1"/>
  <c r="E482" i="28"/>
  <c r="H482" i="28" s="1"/>
  <c r="E500" i="28"/>
  <c r="H500" i="28" s="1"/>
  <c r="E506" i="28"/>
  <c r="H506" i="28" s="1"/>
  <c r="E510" i="28"/>
  <c r="H510" i="28" s="1"/>
  <c r="E538" i="28"/>
  <c r="H538" i="28" s="1"/>
  <c r="E544" i="28"/>
  <c r="H544" i="28" s="1"/>
  <c r="E331" i="31"/>
  <c r="H331" i="31" s="1"/>
  <c r="E332" i="31"/>
  <c r="H332" i="31" s="1"/>
  <c r="E336" i="31"/>
  <c r="H336" i="31" s="1"/>
  <c r="E342" i="31"/>
  <c r="H342" i="31" s="1"/>
  <c r="E346" i="31"/>
  <c r="H346" i="31" s="1"/>
  <c r="E352" i="31"/>
  <c r="H352" i="31" s="1"/>
  <c r="E353" i="31"/>
  <c r="H353" i="31" s="1"/>
  <c r="E358" i="31"/>
  <c r="H358" i="31" s="1"/>
  <c r="E359" i="31"/>
  <c r="H359" i="31" s="1"/>
  <c r="E363" i="31"/>
  <c r="H363" i="31" s="1"/>
  <c r="E369" i="31"/>
  <c r="H369" i="31" s="1"/>
  <c r="E374" i="31"/>
  <c r="H374" i="31" s="1"/>
  <c r="E378" i="31"/>
  <c r="H378" i="31" s="1"/>
  <c r="E382" i="31"/>
  <c r="H382" i="31" s="1"/>
  <c r="E387" i="31"/>
  <c r="H387" i="31" s="1"/>
  <c r="E391" i="31"/>
  <c r="H391" i="31" s="1"/>
  <c r="E396" i="31"/>
  <c r="H396" i="31" s="1"/>
  <c r="E409" i="31"/>
  <c r="H409" i="31" s="1"/>
  <c r="E410" i="31"/>
  <c r="H410" i="31" s="1"/>
  <c r="E423" i="31"/>
  <c r="H423" i="31" s="1"/>
  <c r="E427" i="31"/>
  <c r="H427" i="31" s="1"/>
  <c r="E428" i="31"/>
  <c r="H428" i="31" s="1"/>
  <c r="E432" i="31"/>
  <c r="H432" i="31" s="1"/>
  <c r="E436" i="31"/>
  <c r="H436" i="31" s="1"/>
  <c r="E437" i="31"/>
  <c r="H437" i="31" s="1"/>
  <c r="E446" i="31"/>
  <c r="H446" i="31" s="1"/>
  <c r="E450" i="31"/>
  <c r="H450" i="31" s="1"/>
  <c r="E459" i="31"/>
  <c r="H459" i="31" s="1"/>
  <c r="E463" i="31"/>
  <c r="H463" i="31" s="1"/>
  <c r="E464" i="31"/>
  <c r="H464" i="31" s="1"/>
  <c r="E468" i="31"/>
  <c r="H468" i="31" s="1"/>
  <c r="E473" i="31"/>
  <c r="H473" i="31" s="1"/>
  <c r="E335" i="31"/>
  <c r="H335" i="31" s="1"/>
  <c r="E337" i="31"/>
  <c r="H337" i="31" s="1"/>
  <c r="E338" i="31"/>
  <c r="H338" i="31" s="1"/>
  <c r="E355" i="31"/>
  <c r="H355" i="31" s="1"/>
  <c r="E356" i="31"/>
  <c r="H356" i="31" s="1"/>
  <c r="E361" i="31"/>
  <c r="H361" i="31" s="1"/>
  <c r="E362" i="31"/>
  <c r="H362" i="31" s="1"/>
  <c r="E364" i="31"/>
  <c r="H364" i="31" s="1"/>
  <c r="E365" i="31"/>
  <c r="H365" i="31" s="1"/>
  <c r="E376" i="31"/>
  <c r="H376" i="31" s="1"/>
  <c r="E379" i="31"/>
  <c r="H379" i="31" s="1"/>
  <c r="E380" i="31"/>
  <c r="H380" i="31" s="1"/>
  <c r="E390" i="31"/>
  <c r="H390" i="31" s="1"/>
  <c r="E393" i="31"/>
  <c r="H393" i="31" s="1"/>
  <c r="E402" i="31"/>
  <c r="H402" i="31" s="1"/>
  <c r="E408" i="31"/>
  <c r="H408" i="31" s="1"/>
  <c r="E412" i="31"/>
  <c r="H412" i="31" s="1"/>
  <c r="E420" i="31"/>
  <c r="H420" i="31" s="1"/>
  <c r="E448" i="31"/>
  <c r="H448" i="31" s="1"/>
  <c r="E451" i="31"/>
  <c r="H451" i="31" s="1"/>
  <c r="E452" i="31"/>
  <c r="H452" i="31" s="1"/>
  <c r="E457" i="31"/>
  <c r="H457" i="31" s="1"/>
  <c r="E458" i="31"/>
  <c r="H458" i="31" s="1"/>
  <c r="E460" i="31"/>
  <c r="H460" i="31" s="1"/>
  <c r="E465" i="31"/>
  <c r="H465" i="31" s="1"/>
  <c r="E475" i="31"/>
  <c r="H475" i="31" s="1"/>
  <c r="E476" i="31"/>
  <c r="H476" i="31" s="1"/>
  <c r="E494" i="31"/>
  <c r="H494" i="31" s="1"/>
  <c r="E502" i="31"/>
  <c r="H502" i="31" s="1"/>
  <c r="E503" i="31"/>
  <c r="H503" i="31" s="1"/>
  <c r="E507" i="31"/>
  <c r="H507" i="31" s="1"/>
  <c r="E511" i="31"/>
  <c r="H511" i="31" s="1"/>
  <c r="E512" i="31"/>
  <c r="H512" i="31" s="1"/>
  <c r="E516" i="31"/>
  <c r="H516" i="31" s="1"/>
  <c r="E521" i="31"/>
  <c r="H521" i="31" s="1"/>
  <c r="E529" i="31"/>
  <c r="H529" i="31" s="1"/>
  <c r="E530" i="31"/>
  <c r="H530" i="31" s="1"/>
  <c r="E538" i="31"/>
  <c r="H538" i="31" s="1"/>
  <c r="E543" i="31"/>
  <c r="H543" i="31" s="1"/>
  <c r="E544" i="31"/>
  <c r="H544" i="31" s="1"/>
  <c r="E339" i="31"/>
  <c r="H339" i="31" s="1"/>
  <c r="E340" i="31"/>
  <c r="H340" i="31" s="1"/>
  <c r="E343" i="31"/>
  <c r="H343" i="31" s="1"/>
  <c r="E367" i="31"/>
  <c r="H367" i="31" s="1"/>
  <c r="E368" i="31"/>
  <c r="H368" i="31" s="1"/>
  <c r="E370" i="31"/>
  <c r="H370" i="31" s="1"/>
  <c r="E381" i="31"/>
  <c r="H381" i="31" s="1"/>
  <c r="E394" i="31"/>
  <c r="H394" i="31" s="1"/>
  <c r="E395" i="31"/>
  <c r="H395" i="31" s="1"/>
  <c r="E403" i="31"/>
  <c r="H403" i="31" s="1"/>
  <c r="E422" i="31"/>
  <c r="H422" i="31" s="1"/>
  <c r="E425" i="31"/>
  <c r="H425" i="31" s="1"/>
  <c r="E443" i="31"/>
  <c r="H443" i="31" s="1"/>
  <c r="E453" i="31"/>
  <c r="H453" i="31" s="1"/>
  <c r="E462" i="31"/>
  <c r="H462" i="31" s="1"/>
  <c r="E466" i="31"/>
  <c r="H466" i="31" s="1"/>
  <c r="E467" i="31"/>
  <c r="H467" i="31" s="1"/>
  <c r="E477" i="31"/>
  <c r="H477" i="31" s="1"/>
  <c r="E481" i="31"/>
  <c r="H481" i="31" s="1"/>
  <c r="E482" i="31"/>
  <c r="H482" i="31" s="1"/>
  <c r="E486" i="31"/>
  <c r="H486" i="31" s="1"/>
  <c r="E491" i="31"/>
  <c r="H491" i="31" s="1"/>
  <c r="E495" i="31"/>
  <c r="H495" i="31" s="1"/>
  <c r="E499" i="31"/>
  <c r="H499" i="31" s="1"/>
  <c r="E500" i="31"/>
  <c r="H500" i="31" s="1"/>
  <c r="E504" i="31"/>
  <c r="H504" i="31" s="1"/>
  <c r="E509" i="31"/>
  <c r="H509" i="31" s="1"/>
  <c r="E517" i="31"/>
  <c r="H517" i="31" s="1"/>
  <c r="E526" i="31"/>
  <c r="H526" i="31" s="1"/>
  <c r="E531" i="31"/>
  <c r="H531" i="31" s="1"/>
  <c r="E540" i="31"/>
  <c r="H540" i="31" s="1"/>
  <c r="E333" i="31"/>
  <c r="H333" i="31" s="1"/>
  <c r="E345" i="31"/>
  <c r="H345" i="31" s="1"/>
  <c r="E349" i="31"/>
  <c r="H349" i="31" s="1"/>
  <c r="E354" i="31"/>
  <c r="H354" i="31" s="1"/>
  <c r="E372" i="31"/>
  <c r="H372" i="31" s="1"/>
  <c r="E375" i="31"/>
  <c r="H375" i="31" s="1"/>
  <c r="E386" i="31"/>
  <c r="H386" i="31" s="1"/>
  <c r="E388" i="31"/>
  <c r="H388" i="31" s="1"/>
  <c r="E389" i="31"/>
  <c r="H389" i="31" s="1"/>
  <c r="E430" i="31"/>
  <c r="H430" i="31" s="1"/>
  <c r="E431" i="31"/>
  <c r="H431" i="31" s="1"/>
  <c r="E438" i="31"/>
  <c r="H438" i="31" s="1"/>
  <c r="E456" i="31"/>
  <c r="H456" i="31" s="1"/>
  <c r="E474" i="31"/>
  <c r="H474" i="31" s="1"/>
  <c r="E478" i="31"/>
  <c r="H478" i="31" s="1"/>
  <c r="E479" i="31"/>
  <c r="H479" i="31" s="1"/>
  <c r="E483" i="31"/>
  <c r="H483" i="31" s="1"/>
  <c r="E487" i="31"/>
  <c r="H487" i="31" s="1"/>
  <c r="E492" i="31"/>
  <c r="H492" i="31" s="1"/>
  <c r="E497" i="31"/>
  <c r="H497" i="31" s="1"/>
  <c r="E501" i="31"/>
  <c r="H501" i="31" s="1"/>
  <c r="E506" i="31"/>
  <c r="H506" i="31" s="1"/>
  <c r="E510" i="31"/>
  <c r="H510" i="31" s="1"/>
  <c r="E514" i="31"/>
  <c r="H514" i="31" s="1"/>
  <c r="E515" i="31"/>
  <c r="H515" i="31" s="1"/>
  <c r="E519" i="31"/>
  <c r="H519" i="31" s="1"/>
  <c r="E524" i="31"/>
  <c r="H524" i="31" s="1"/>
  <c r="E542" i="31"/>
  <c r="H542" i="31" s="1"/>
  <c r="E561" i="3"/>
  <c r="H561" i="3" s="1"/>
  <c r="E562" i="3"/>
  <c r="H562" i="3" s="1"/>
  <c r="E570" i="3"/>
  <c r="H570" i="3" s="1"/>
  <c r="E571" i="3"/>
  <c r="H571" i="3" s="1"/>
  <c r="E578" i="3"/>
  <c r="H578" i="3" s="1"/>
  <c r="E579" i="3"/>
  <c r="H579" i="3" s="1"/>
  <c r="E554" i="3"/>
  <c r="H554" i="3" s="1"/>
  <c r="E555" i="3"/>
  <c r="H555" i="3" s="1"/>
  <c r="E556" i="3"/>
  <c r="H556" i="3" s="1"/>
  <c r="E563" i="3"/>
  <c r="H563" i="3" s="1"/>
  <c r="E572" i="3"/>
  <c r="H572" i="3" s="1"/>
  <c r="E557" i="3"/>
  <c r="H557" i="3" s="1"/>
  <c r="E566" i="3"/>
  <c r="H566" i="3" s="1"/>
  <c r="E568" i="3"/>
  <c r="H568" i="3" s="1"/>
  <c r="E560" i="5"/>
  <c r="H560" i="5" s="1"/>
  <c r="E567" i="5"/>
  <c r="H567" i="5" s="1"/>
  <c r="E568" i="5"/>
  <c r="H568" i="5" s="1"/>
  <c r="E578" i="5"/>
  <c r="H578" i="5" s="1"/>
  <c r="E554" i="5"/>
  <c r="H554" i="5" s="1"/>
  <c r="E555" i="5"/>
  <c r="H555" i="5" s="1"/>
  <c r="E556" i="5"/>
  <c r="H556" i="5" s="1"/>
  <c r="E557" i="5"/>
  <c r="H557" i="5" s="1"/>
  <c r="E562" i="5"/>
  <c r="H562" i="5" s="1"/>
  <c r="E563" i="5"/>
  <c r="H563" i="5" s="1"/>
  <c r="E570" i="5"/>
  <c r="H570" i="5" s="1"/>
  <c r="E571" i="5"/>
  <c r="H571" i="5" s="1"/>
  <c r="E572" i="5"/>
  <c r="H572" i="5" s="1"/>
  <c r="E565" i="5"/>
  <c r="H565" i="5" s="1"/>
  <c r="E566" i="5"/>
  <c r="H566" i="5" s="1"/>
  <c r="E575" i="5"/>
  <c r="H575" i="5" s="1"/>
  <c r="E579" i="5"/>
  <c r="H579" i="5" s="1"/>
  <c r="E555" i="8"/>
  <c r="H555" i="8" s="1"/>
  <c r="E563" i="8"/>
  <c r="H563" i="8" s="1"/>
  <c r="E567" i="8"/>
  <c r="H567" i="8" s="1"/>
  <c r="E575" i="8"/>
  <c r="H575" i="8" s="1"/>
  <c r="E556" i="8"/>
  <c r="H556" i="8" s="1"/>
  <c r="E557" i="8"/>
  <c r="H557" i="8" s="1"/>
  <c r="E570" i="8"/>
  <c r="H570" i="8" s="1"/>
  <c r="E571" i="8"/>
  <c r="H571" i="8" s="1"/>
  <c r="E578" i="8"/>
  <c r="H578" i="8" s="1"/>
  <c r="E554" i="8"/>
  <c r="H554" i="8" s="1"/>
  <c r="E558" i="8"/>
  <c r="H558" i="8" s="1"/>
  <c r="E572" i="10"/>
  <c r="H572" i="10" s="1"/>
  <c r="E573" i="10"/>
  <c r="H573" i="10" s="1"/>
  <c r="E554" i="10"/>
  <c r="H554" i="10" s="1"/>
  <c r="E555" i="10"/>
  <c r="H555" i="10" s="1"/>
  <c r="E568" i="10"/>
  <c r="H568" i="10" s="1"/>
  <c r="E570" i="10"/>
  <c r="H570" i="10" s="1"/>
  <c r="E575" i="10"/>
  <c r="H575" i="10" s="1"/>
  <c r="E556" i="10"/>
  <c r="H556" i="10" s="1"/>
  <c r="E557" i="10"/>
  <c r="H557" i="10" s="1"/>
  <c r="E563" i="10"/>
  <c r="H563" i="10" s="1"/>
  <c r="E571" i="10"/>
  <c r="H571" i="10" s="1"/>
  <c r="E578" i="10"/>
  <c r="H578" i="10" s="1"/>
  <c r="E579" i="10"/>
  <c r="H579" i="10" s="1"/>
  <c r="E552" i="12"/>
  <c r="E563" i="12"/>
  <c r="H563" i="12" s="1"/>
  <c r="E570" i="12"/>
  <c r="H570" i="12" s="1"/>
  <c r="E571" i="12"/>
  <c r="H571" i="12" s="1"/>
  <c r="E578" i="12"/>
  <c r="H578" i="12" s="1"/>
  <c r="E554" i="12"/>
  <c r="H554" i="12" s="1"/>
  <c r="E555" i="12"/>
  <c r="H555" i="12" s="1"/>
  <c r="E556" i="12"/>
  <c r="H556" i="12" s="1"/>
  <c r="E560" i="12"/>
  <c r="H560" i="12" s="1"/>
  <c r="E567" i="12"/>
  <c r="H567" i="12" s="1"/>
  <c r="E568" i="12"/>
  <c r="H568" i="12" s="1"/>
  <c r="E572" i="12"/>
  <c r="H572" i="12" s="1"/>
  <c r="E573" i="12"/>
  <c r="H573" i="12" s="1"/>
  <c r="E579" i="12"/>
  <c r="H579" i="12" s="1"/>
  <c r="E557" i="12"/>
  <c r="H557" i="12" s="1"/>
  <c r="E561" i="12"/>
  <c r="H561" i="12" s="1"/>
  <c r="E575" i="12"/>
  <c r="H575" i="12" s="1"/>
  <c r="E552" i="20"/>
  <c r="E555" i="20"/>
  <c r="H555" i="20" s="1"/>
  <c r="E570" i="20"/>
  <c r="H570" i="20" s="1"/>
  <c r="E572" i="20"/>
  <c r="H572" i="20" s="1"/>
  <c r="E553" i="24"/>
  <c r="H553" i="24" s="1"/>
  <c r="E570" i="24"/>
  <c r="H570" i="24" s="1"/>
  <c r="E571" i="24"/>
  <c r="H571" i="24" s="1"/>
  <c r="E572" i="24"/>
  <c r="H572" i="24" s="1"/>
  <c r="E578" i="24"/>
  <c r="H578" i="24" s="1"/>
  <c r="E554" i="24"/>
  <c r="H554" i="24" s="1"/>
  <c r="E567" i="24"/>
  <c r="H567" i="24" s="1"/>
  <c r="E555" i="24"/>
  <c r="H555" i="24" s="1"/>
  <c r="E556" i="24"/>
  <c r="H556" i="24" s="1"/>
  <c r="E568" i="24"/>
  <c r="H568" i="24" s="1"/>
  <c r="E554" i="27"/>
  <c r="H554" i="27" s="1"/>
  <c r="E563" i="27"/>
  <c r="H563" i="27" s="1"/>
  <c r="E571" i="27"/>
  <c r="H571" i="27" s="1"/>
  <c r="E556" i="27"/>
  <c r="H556" i="27" s="1"/>
  <c r="E557" i="27"/>
  <c r="H557" i="27" s="1"/>
  <c r="E566" i="27"/>
  <c r="H566" i="27" s="1"/>
  <c r="E575" i="27"/>
  <c r="H575" i="27" s="1"/>
  <c r="E560" i="27"/>
  <c r="H560" i="27" s="1"/>
  <c r="E568" i="27"/>
  <c r="H568" i="27" s="1"/>
  <c r="E555" i="27"/>
  <c r="H555" i="27" s="1"/>
  <c r="E570" i="27"/>
  <c r="H570" i="27" s="1"/>
  <c r="E579" i="27"/>
  <c r="H579" i="27" s="1"/>
  <c r="E556" i="29"/>
  <c r="H556" i="29" s="1"/>
  <c r="E561" i="29"/>
  <c r="H561" i="29" s="1"/>
  <c r="E570" i="29"/>
  <c r="H570" i="29" s="1"/>
  <c r="E578" i="29"/>
  <c r="H578" i="29" s="1"/>
  <c r="E579" i="29"/>
  <c r="H579" i="29" s="1"/>
  <c r="E566" i="29"/>
  <c r="H566" i="29" s="1"/>
  <c r="E567" i="29"/>
  <c r="H567" i="29" s="1"/>
  <c r="E571" i="29"/>
  <c r="H571" i="29" s="1"/>
  <c r="E575" i="29"/>
  <c r="H575" i="29" s="1"/>
  <c r="E555" i="29"/>
  <c r="H555" i="29" s="1"/>
  <c r="E563" i="29"/>
  <c r="H563" i="29" s="1"/>
  <c r="E573" i="29"/>
  <c r="H573" i="29" s="1"/>
  <c r="E53" i="4"/>
  <c r="H53" i="4" s="1"/>
  <c r="E49" i="4"/>
  <c r="H49" i="4" s="1"/>
  <c r="E61" i="4"/>
  <c r="H61" i="4" s="1"/>
  <c r="E63" i="4"/>
  <c r="H63" i="4" s="1"/>
  <c r="E24" i="7"/>
  <c r="H24" i="7" s="1"/>
  <c r="E35" i="7"/>
  <c r="H35" i="7" s="1"/>
  <c r="E43" i="7"/>
  <c r="H43" i="7" s="1"/>
  <c r="E44" i="7"/>
  <c r="H44" i="7" s="1"/>
  <c r="E53" i="7"/>
  <c r="H53" i="7" s="1"/>
  <c r="E61" i="7"/>
  <c r="H61" i="7" s="1"/>
  <c r="E62" i="7"/>
  <c r="H62" i="7" s="1"/>
  <c r="E27" i="7"/>
  <c r="H27" i="7" s="1"/>
  <c r="E28" i="7"/>
  <c r="H28" i="7" s="1"/>
  <c r="E29" i="7"/>
  <c r="H29" i="7" s="1"/>
  <c r="E20" i="7"/>
  <c r="H20" i="7" s="1"/>
  <c r="E64" i="7"/>
  <c r="H64" i="7" s="1"/>
  <c r="E49" i="7"/>
  <c r="H49" i="7" s="1"/>
  <c r="E41" i="7"/>
  <c r="H41" i="7" s="1"/>
  <c r="E29" i="10"/>
  <c r="H29" i="10" s="1"/>
  <c r="E27" i="10"/>
  <c r="H27" i="10" s="1"/>
  <c r="E37" i="10"/>
  <c r="H37" i="10" s="1"/>
  <c r="E26" i="10"/>
  <c r="H26" i="10" s="1"/>
  <c r="E38" i="10"/>
  <c r="H38" i="10" s="1"/>
  <c r="E49" i="10"/>
  <c r="H49" i="10" s="1"/>
  <c r="E61" i="10"/>
  <c r="H61" i="10" s="1"/>
  <c r="E27" i="16"/>
  <c r="H27" i="16" s="1"/>
  <c r="E44" i="16"/>
  <c r="H44" i="16" s="1"/>
  <c r="E26" i="19"/>
  <c r="H26" i="19" s="1"/>
  <c r="E38" i="19"/>
  <c r="H38" i="19" s="1"/>
  <c r="E60" i="19"/>
  <c r="H60" i="19" s="1"/>
  <c r="E61" i="19"/>
  <c r="H61" i="19" s="1"/>
  <c r="E35" i="19"/>
  <c r="H35" i="19" s="1"/>
  <c r="E27" i="19"/>
  <c r="H27" i="19" s="1"/>
  <c r="E41" i="19"/>
  <c r="H41" i="19" s="1"/>
  <c r="E44" i="19"/>
  <c r="H44" i="19" s="1"/>
  <c r="E29" i="19"/>
  <c r="H29" i="19" s="1"/>
  <c r="E31" i="22"/>
  <c r="H31" i="22" s="1"/>
  <c r="E49" i="22"/>
  <c r="H49" i="22" s="1"/>
  <c r="E44" i="22"/>
  <c r="H44" i="22" s="1"/>
  <c r="E61" i="25"/>
  <c r="H61" i="25" s="1"/>
  <c r="E27" i="25"/>
  <c r="H27" i="25" s="1"/>
  <c r="E35" i="25"/>
  <c r="H35" i="25" s="1"/>
  <c r="E20" i="25"/>
  <c r="H20" i="25" s="1"/>
  <c r="E29" i="28"/>
  <c r="H29" i="28" s="1"/>
  <c r="E31" i="28"/>
  <c r="H31" i="28" s="1"/>
  <c r="E37" i="28"/>
  <c r="H37" i="28" s="1"/>
  <c r="E50" i="28"/>
  <c r="H50" i="28" s="1"/>
  <c r="E64" i="28"/>
  <c r="H64" i="28" s="1"/>
  <c r="E52" i="28"/>
  <c r="H52" i="28" s="1"/>
  <c r="E53" i="28"/>
  <c r="H53" i="28" s="1"/>
  <c r="E26" i="28"/>
  <c r="H26" i="28" s="1"/>
  <c r="E27" i="28"/>
  <c r="H27" i="28" s="1"/>
  <c r="E28" i="28"/>
  <c r="H28" i="28" s="1"/>
  <c r="E49" i="28"/>
  <c r="H49" i="28" s="1"/>
  <c r="E61" i="28"/>
  <c r="H61" i="28" s="1"/>
  <c r="E22" i="31"/>
  <c r="H22" i="31" s="1"/>
  <c r="E29" i="31"/>
  <c r="H29" i="31" s="1"/>
  <c r="E30" i="31"/>
  <c r="H30" i="31" s="1"/>
  <c r="E48" i="31"/>
  <c r="H48" i="31" s="1"/>
  <c r="E49" i="31"/>
  <c r="H49" i="31" s="1"/>
  <c r="E56" i="31"/>
  <c r="H56" i="31" s="1"/>
  <c r="E58" i="31"/>
  <c r="H58" i="31" s="1"/>
  <c r="E65" i="31"/>
  <c r="H65" i="31" s="1"/>
  <c r="E23" i="31"/>
  <c r="H23" i="31" s="1"/>
  <c r="E24" i="31"/>
  <c r="H24" i="31" s="1"/>
  <c r="E50" i="31"/>
  <c r="H50" i="31" s="1"/>
  <c r="E51" i="31"/>
  <c r="H51" i="31" s="1"/>
  <c r="E59" i="31"/>
  <c r="H59" i="31" s="1"/>
  <c r="E60" i="31"/>
  <c r="H60" i="31" s="1"/>
  <c r="E43" i="31"/>
  <c r="H43" i="31" s="1"/>
  <c r="E61" i="31"/>
  <c r="H61" i="31" s="1"/>
  <c r="E26" i="31"/>
  <c r="H26" i="31" s="1"/>
  <c r="E27" i="31"/>
  <c r="H27" i="31" s="1"/>
  <c r="E28" i="31"/>
  <c r="H28" i="31" s="1"/>
  <c r="E35" i="31"/>
  <c r="H35" i="31" s="1"/>
  <c r="E36" i="31"/>
  <c r="H36" i="31" s="1"/>
  <c r="E37" i="31"/>
  <c r="H37" i="31" s="1"/>
  <c r="E62" i="31"/>
  <c r="H62" i="31" s="1"/>
  <c r="E63" i="31"/>
  <c r="H63" i="31" s="1"/>
  <c r="E64" i="31"/>
  <c r="H64" i="31" s="1"/>
  <c r="E53" i="31"/>
  <c r="H53" i="31" s="1"/>
  <c r="E73" i="33"/>
  <c r="H73" i="33" s="1"/>
  <c r="E75" i="33"/>
  <c r="H75" i="33" s="1"/>
  <c r="E76" i="33"/>
  <c r="H76" i="33" s="1"/>
  <c r="E87" i="33"/>
  <c r="H87" i="33" s="1"/>
  <c r="E88" i="33"/>
  <c r="H88" i="33" s="1"/>
  <c r="E96" i="33"/>
  <c r="H96" i="33" s="1"/>
  <c r="E97" i="33"/>
  <c r="H97" i="33" s="1"/>
  <c r="E105" i="33"/>
  <c r="H105" i="33" s="1"/>
  <c r="E106" i="33"/>
  <c r="H106" i="33" s="1"/>
  <c r="E114" i="33"/>
  <c r="H114" i="33" s="1"/>
  <c r="E115" i="33"/>
  <c r="H115" i="33" s="1"/>
  <c r="E122" i="33"/>
  <c r="H122" i="33" s="1"/>
  <c r="E123" i="33"/>
  <c r="H123" i="33" s="1"/>
  <c r="E124" i="33"/>
  <c r="H124" i="33" s="1"/>
  <c r="E134" i="33"/>
  <c r="H134" i="33" s="1"/>
  <c r="E135" i="33"/>
  <c r="H135" i="33" s="1"/>
  <c r="E136" i="33"/>
  <c r="H136" i="33" s="1"/>
  <c r="E137" i="33"/>
  <c r="H137" i="33" s="1"/>
  <c r="E138" i="33"/>
  <c r="H138" i="33" s="1"/>
  <c r="E139" i="33"/>
  <c r="H139" i="33" s="1"/>
  <c r="E148" i="33"/>
  <c r="H148" i="33" s="1"/>
  <c r="E77" i="33"/>
  <c r="H77" i="33" s="1"/>
  <c r="E78" i="33"/>
  <c r="H78" i="33" s="1"/>
  <c r="E90" i="33"/>
  <c r="H90" i="33" s="1"/>
  <c r="E94" i="33"/>
  <c r="H94" i="33" s="1"/>
  <c r="E100" i="33"/>
  <c r="H100" i="33" s="1"/>
  <c r="E101" i="33"/>
  <c r="H101" i="33" s="1"/>
  <c r="E107" i="33"/>
  <c r="H107" i="33" s="1"/>
  <c r="E108" i="33"/>
  <c r="H108" i="33" s="1"/>
  <c r="E116" i="33"/>
  <c r="H116" i="33" s="1"/>
  <c r="E117" i="33"/>
  <c r="H117" i="33" s="1"/>
  <c r="E118" i="33"/>
  <c r="H118" i="33" s="1"/>
  <c r="E125" i="33"/>
  <c r="H125" i="33" s="1"/>
  <c r="E126" i="33"/>
  <c r="H126" i="33" s="1"/>
  <c r="E128" i="33"/>
  <c r="H128" i="33" s="1"/>
  <c r="E129" i="33"/>
  <c r="H129" i="33" s="1"/>
  <c r="E140" i="33"/>
  <c r="H140" i="33" s="1"/>
  <c r="E79" i="33"/>
  <c r="H79" i="33" s="1"/>
  <c r="E89" i="33"/>
  <c r="H89" i="33" s="1"/>
  <c r="E91" i="33"/>
  <c r="H91" i="33" s="1"/>
  <c r="E98" i="33"/>
  <c r="H98" i="33" s="1"/>
  <c r="E99" i="33"/>
  <c r="H99" i="33" s="1"/>
  <c r="E102" i="33"/>
  <c r="H102" i="33" s="1"/>
  <c r="E109" i="33"/>
  <c r="H109" i="33" s="1"/>
  <c r="E127" i="33"/>
  <c r="H127" i="33" s="1"/>
  <c r="E149" i="33"/>
  <c r="H149" i="33" s="1"/>
  <c r="E80" i="33"/>
  <c r="H80" i="33" s="1"/>
  <c r="E81" i="33"/>
  <c r="H81" i="33" s="1"/>
  <c r="E83" i="33"/>
  <c r="H83" i="33" s="1"/>
  <c r="E84" i="33"/>
  <c r="H84" i="33" s="1"/>
  <c r="E85" i="33"/>
  <c r="H85" i="33" s="1"/>
  <c r="E95" i="33"/>
  <c r="H95" i="33" s="1"/>
  <c r="E104" i="33"/>
  <c r="H104" i="33" s="1"/>
  <c r="E110" i="33"/>
  <c r="H110" i="33" s="1"/>
  <c r="E111" i="33"/>
  <c r="H111" i="33" s="1"/>
  <c r="E119" i="33"/>
  <c r="H119" i="33" s="1"/>
  <c r="E120" i="33"/>
  <c r="H120" i="33" s="1"/>
  <c r="E131" i="33"/>
  <c r="H131" i="33" s="1"/>
  <c r="E132" i="33"/>
  <c r="H132" i="33" s="1"/>
  <c r="E133" i="33"/>
  <c r="H133" i="33" s="1"/>
  <c r="E141" i="33"/>
  <c r="H141" i="33" s="1"/>
  <c r="E142" i="33"/>
  <c r="H142" i="33" s="1"/>
  <c r="E143" i="33"/>
  <c r="H143" i="33" s="1"/>
  <c r="E144" i="33"/>
  <c r="H144" i="33" s="1"/>
  <c r="E145" i="33"/>
  <c r="H145" i="33" s="1"/>
  <c r="E146" i="33"/>
  <c r="H146" i="33" s="1"/>
  <c r="E147" i="33"/>
  <c r="H147" i="33" s="1"/>
  <c r="E150" i="33"/>
  <c r="H150" i="33" s="1"/>
  <c r="E151" i="33"/>
  <c r="H151" i="33" s="1"/>
  <c r="E75" i="2"/>
  <c r="H75" i="2" s="1"/>
  <c r="E76" i="2"/>
  <c r="H76" i="2" s="1"/>
  <c r="E89" i="2"/>
  <c r="H89" i="2" s="1"/>
  <c r="E95" i="2"/>
  <c r="H95" i="2" s="1"/>
  <c r="E102" i="2"/>
  <c r="H102" i="2" s="1"/>
  <c r="E108" i="2"/>
  <c r="H108" i="2" s="1"/>
  <c r="E109" i="2"/>
  <c r="H109" i="2" s="1"/>
  <c r="E116" i="2"/>
  <c r="H116" i="2" s="1"/>
  <c r="E122" i="2"/>
  <c r="H122" i="2" s="1"/>
  <c r="E135" i="2"/>
  <c r="H135" i="2" s="1"/>
  <c r="E144" i="2"/>
  <c r="H144" i="2" s="1"/>
  <c r="E77" i="2"/>
  <c r="H77" i="2" s="1"/>
  <c r="E78" i="2"/>
  <c r="H78" i="2" s="1"/>
  <c r="E90" i="2"/>
  <c r="H90" i="2" s="1"/>
  <c r="E98" i="2"/>
  <c r="H98" i="2" s="1"/>
  <c r="E104" i="2"/>
  <c r="H104" i="2" s="1"/>
  <c r="E105" i="2"/>
  <c r="H105" i="2" s="1"/>
  <c r="E106" i="2"/>
  <c r="H106" i="2" s="1"/>
  <c r="E110" i="2"/>
  <c r="H110" i="2" s="1"/>
  <c r="E111" i="2"/>
  <c r="H111" i="2" s="1"/>
  <c r="E117" i="2"/>
  <c r="H117" i="2" s="1"/>
  <c r="E118" i="2"/>
  <c r="H118" i="2" s="1"/>
  <c r="E125" i="2"/>
  <c r="H125" i="2" s="1"/>
  <c r="E131" i="2"/>
  <c r="H131" i="2" s="1"/>
  <c r="E137" i="2"/>
  <c r="H137" i="2" s="1"/>
  <c r="E139" i="2"/>
  <c r="H139" i="2" s="1"/>
  <c r="E146" i="2"/>
  <c r="H146" i="2" s="1"/>
  <c r="E73" i="2"/>
  <c r="H73" i="2" s="1"/>
  <c r="E80" i="2"/>
  <c r="H80" i="2" s="1"/>
  <c r="E87" i="2"/>
  <c r="H87" i="2" s="1"/>
  <c r="E88" i="2"/>
  <c r="H88" i="2" s="1"/>
  <c r="E94" i="2"/>
  <c r="H94" i="2" s="1"/>
  <c r="E99" i="2"/>
  <c r="H99" i="2" s="1"/>
  <c r="E100" i="2"/>
  <c r="H100" i="2" s="1"/>
  <c r="E107" i="2"/>
  <c r="H107" i="2" s="1"/>
  <c r="E114" i="2"/>
  <c r="H114" i="2" s="1"/>
  <c r="E119" i="2"/>
  <c r="H119" i="2" s="1"/>
  <c r="E120" i="2"/>
  <c r="H120" i="2" s="1"/>
  <c r="E126" i="2"/>
  <c r="H126" i="2" s="1"/>
  <c r="E148" i="2"/>
  <c r="H148" i="2" s="1"/>
  <c r="E75" i="5"/>
  <c r="H75" i="5" s="1"/>
  <c r="E76" i="5"/>
  <c r="H76" i="5" s="1"/>
  <c r="E83" i="5"/>
  <c r="H83" i="5" s="1"/>
  <c r="E85" i="5"/>
  <c r="H85" i="5" s="1"/>
  <c r="E94" i="5"/>
  <c r="H94" i="5" s="1"/>
  <c r="E102" i="5"/>
  <c r="H102" i="5" s="1"/>
  <c r="E111" i="5"/>
  <c r="H111" i="5" s="1"/>
  <c r="E119" i="5"/>
  <c r="H119" i="5" s="1"/>
  <c r="E120" i="5"/>
  <c r="H120" i="5" s="1"/>
  <c r="E128" i="5"/>
  <c r="H128" i="5" s="1"/>
  <c r="E129" i="5"/>
  <c r="H129" i="5" s="1"/>
  <c r="E137" i="5"/>
  <c r="H137" i="5" s="1"/>
  <c r="E139" i="5"/>
  <c r="H139" i="5" s="1"/>
  <c r="E148" i="5"/>
  <c r="H148" i="5" s="1"/>
  <c r="E77" i="5"/>
  <c r="H77" i="5" s="1"/>
  <c r="E78" i="5"/>
  <c r="H78" i="5" s="1"/>
  <c r="E87" i="5"/>
  <c r="H87" i="5" s="1"/>
  <c r="E88" i="5"/>
  <c r="H88" i="5" s="1"/>
  <c r="E105" i="5"/>
  <c r="H105" i="5" s="1"/>
  <c r="E106" i="5"/>
  <c r="H106" i="5" s="1"/>
  <c r="E114" i="5"/>
  <c r="H114" i="5" s="1"/>
  <c r="E115" i="5"/>
  <c r="H115" i="5" s="1"/>
  <c r="E122" i="5"/>
  <c r="H122" i="5" s="1"/>
  <c r="E123" i="5"/>
  <c r="H123" i="5" s="1"/>
  <c r="E124" i="5"/>
  <c r="H124" i="5" s="1"/>
  <c r="E131" i="5"/>
  <c r="H131" i="5" s="1"/>
  <c r="E132" i="5"/>
  <c r="H132" i="5" s="1"/>
  <c r="E133" i="5"/>
  <c r="H133" i="5" s="1"/>
  <c r="E144" i="5"/>
  <c r="H144" i="5" s="1"/>
  <c r="E73" i="5"/>
  <c r="H73" i="5" s="1"/>
  <c r="E80" i="5"/>
  <c r="H80" i="5" s="1"/>
  <c r="E89" i="5"/>
  <c r="H89" i="5" s="1"/>
  <c r="E90" i="5"/>
  <c r="H90" i="5" s="1"/>
  <c r="E91" i="5"/>
  <c r="H91" i="5" s="1"/>
  <c r="E98" i="5"/>
  <c r="H98" i="5" s="1"/>
  <c r="E99" i="5"/>
  <c r="H99" i="5" s="1"/>
  <c r="E100" i="5"/>
  <c r="H100" i="5" s="1"/>
  <c r="E107" i="5"/>
  <c r="H107" i="5" s="1"/>
  <c r="E108" i="5"/>
  <c r="H108" i="5" s="1"/>
  <c r="E109" i="5"/>
  <c r="H109" i="5" s="1"/>
  <c r="E117" i="5"/>
  <c r="H117" i="5" s="1"/>
  <c r="E125" i="5"/>
  <c r="H125" i="5" s="1"/>
  <c r="E126" i="5"/>
  <c r="H126" i="5" s="1"/>
  <c r="E127" i="5"/>
  <c r="H127" i="5" s="1"/>
  <c r="E134" i="5"/>
  <c r="H134" i="5" s="1"/>
  <c r="E136" i="5"/>
  <c r="H136" i="5" s="1"/>
  <c r="E145" i="5"/>
  <c r="H145" i="5" s="1"/>
  <c r="E147" i="5"/>
  <c r="H147" i="5" s="1"/>
  <c r="E89" i="8"/>
  <c r="H89" i="8" s="1"/>
  <c r="E98" i="8"/>
  <c r="H98" i="8" s="1"/>
  <c r="E100" i="8"/>
  <c r="H100" i="8" s="1"/>
  <c r="E109" i="8"/>
  <c r="H109" i="8" s="1"/>
  <c r="E117" i="8"/>
  <c r="H117" i="8" s="1"/>
  <c r="E125" i="8"/>
  <c r="H125" i="8" s="1"/>
  <c r="E126" i="8"/>
  <c r="H126" i="8" s="1"/>
  <c r="E146" i="8"/>
  <c r="H146" i="8" s="1"/>
  <c r="E75" i="8"/>
  <c r="H75" i="8" s="1"/>
  <c r="E76" i="8"/>
  <c r="H76" i="8" s="1"/>
  <c r="E94" i="8"/>
  <c r="H94" i="8" s="1"/>
  <c r="E119" i="8"/>
  <c r="H119" i="8" s="1"/>
  <c r="E120" i="8"/>
  <c r="H120" i="8" s="1"/>
  <c r="E137" i="8"/>
  <c r="H137" i="8" s="1"/>
  <c r="E148" i="8"/>
  <c r="H148" i="8" s="1"/>
  <c r="E77" i="8"/>
  <c r="H77" i="8" s="1"/>
  <c r="E87" i="8"/>
  <c r="H87" i="8" s="1"/>
  <c r="E104" i="8"/>
  <c r="H104" i="8" s="1"/>
  <c r="E105" i="8"/>
  <c r="H105" i="8" s="1"/>
  <c r="E114" i="8"/>
  <c r="H114" i="8" s="1"/>
  <c r="E122" i="8"/>
  <c r="H122" i="8" s="1"/>
  <c r="E123" i="8"/>
  <c r="H123" i="8" s="1"/>
  <c r="E131" i="8"/>
  <c r="H131" i="8" s="1"/>
  <c r="E140" i="8"/>
  <c r="H140" i="8" s="1"/>
  <c r="E141" i="8"/>
  <c r="H141" i="8" s="1"/>
  <c r="E150" i="8"/>
  <c r="H150" i="8" s="1"/>
  <c r="E73" i="11"/>
  <c r="H73" i="11" s="1"/>
  <c r="E100" i="11"/>
  <c r="H100" i="11" s="1"/>
  <c r="E114" i="11"/>
  <c r="H114" i="11" s="1"/>
  <c r="E119" i="11"/>
  <c r="H119" i="11" s="1"/>
  <c r="E127" i="11"/>
  <c r="H127" i="11" s="1"/>
  <c r="E140" i="11"/>
  <c r="H140" i="11" s="1"/>
  <c r="E75" i="11"/>
  <c r="H75" i="11" s="1"/>
  <c r="E94" i="11"/>
  <c r="H94" i="11" s="1"/>
  <c r="E122" i="11"/>
  <c r="H122" i="11" s="1"/>
  <c r="E123" i="11"/>
  <c r="H123" i="11" s="1"/>
  <c r="E148" i="11"/>
  <c r="H148" i="11" s="1"/>
  <c r="E76" i="11"/>
  <c r="H76" i="11" s="1"/>
  <c r="E98" i="11"/>
  <c r="H98" i="11" s="1"/>
  <c r="E99" i="11"/>
  <c r="H99" i="11" s="1"/>
  <c r="E105" i="11"/>
  <c r="H105" i="11" s="1"/>
  <c r="E125" i="11"/>
  <c r="H125" i="11" s="1"/>
  <c r="E126" i="11"/>
  <c r="H126" i="11" s="1"/>
  <c r="E131" i="11"/>
  <c r="H131" i="11" s="1"/>
  <c r="E137" i="11"/>
  <c r="H137" i="11" s="1"/>
  <c r="E75" i="14"/>
  <c r="H75" i="14" s="1"/>
  <c r="E87" i="14"/>
  <c r="H87" i="14" s="1"/>
  <c r="E88" i="14"/>
  <c r="H88" i="14" s="1"/>
  <c r="E94" i="14"/>
  <c r="H94" i="14" s="1"/>
  <c r="E114" i="14"/>
  <c r="H114" i="14" s="1"/>
  <c r="E125" i="14"/>
  <c r="H125" i="14" s="1"/>
  <c r="E126" i="14"/>
  <c r="H126" i="14" s="1"/>
  <c r="E76" i="14"/>
  <c r="H76" i="14" s="1"/>
  <c r="E97" i="14"/>
  <c r="H97" i="14" s="1"/>
  <c r="E104" i="14"/>
  <c r="H104" i="14" s="1"/>
  <c r="E111" i="14"/>
  <c r="H111" i="14" s="1"/>
  <c r="E119" i="14"/>
  <c r="H119" i="14" s="1"/>
  <c r="E120" i="14"/>
  <c r="H120" i="14" s="1"/>
  <c r="E127" i="14"/>
  <c r="H127" i="14" s="1"/>
  <c r="E129" i="14"/>
  <c r="H129" i="14" s="1"/>
  <c r="E85" i="14"/>
  <c r="H85" i="14" s="1"/>
  <c r="E99" i="14"/>
  <c r="H99" i="14" s="1"/>
  <c r="E100" i="14"/>
  <c r="H100" i="14" s="1"/>
  <c r="E107" i="14"/>
  <c r="H107" i="14" s="1"/>
  <c r="E122" i="14"/>
  <c r="H122" i="14" s="1"/>
  <c r="E123" i="14"/>
  <c r="H123" i="14" s="1"/>
  <c r="E131" i="14"/>
  <c r="H131" i="14" s="1"/>
  <c r="E148" i="14"/>
  <c r="H148" i="14" s="1"/>
  <c r="E98" i="17"/>
  <c r="H98" i="17" s="1"/>
  <c r="E105" i="17"/>
  <c r="H105" i="17" s="1"/>
  <c r="E111" i="17"/>
  <c r="H111" i="17" s="1"/>
  <c r="E117" i="17"/>
  <c r="H117" i="17" s="1"/>
  <c r="E119" i="17"/>
  <c r="H119" i="17" s="1"/>
  <c r="E125" i="17"/>
  <c r="H125" i="17" s="1"/>
  <c r="E75" i="17"/>
  <c r="H75" i="17" s="1"/>
  <c r="E77" i="17"/>
  <c r="H77" i="17" s="1"/>
  <c r="E85" i="17"/>
  <c r="H85" i="17" s="1"/>
  <c r="E99" i="17"/>
  <c r="H99" i="17" s="1"/>
  <c r="E120" i="17"/>
  <c r="H120" i="17" s="1"/>
  <c r="E148" i="17"/>
  <c r="H148" i="17" s="1"/>
  <c r="E108" i="17"/>
  <c r="H108" i="17" s="1"/>
  <c r="E109" i="17"/>
  <c r="H109" i="17" s="1"/>
  <c r="E136" i="17"/>
  <c r="H136" i="17" s="1"/>
  <c r="E137" i="17"/>
  <c r="H137" i="17" s="1"/>
  <c r="E148" i="20"/>
  <c r="H148" i="20" s="1"/>
  <c r="E125" i="20"/>
  <c r="H125" i="20" s="1"/>
  <c r="E131" i="20"/>
  <c r="H131" i="20" s="1"/>
  <c r="E137" i="20"/>
  <c r="H137" i="20" s="1"/>
  <c r="E87" i="23"/>
  <c r="H87" i="23" s="1"/>
  <c r="E131" i="23"/>
  <c r="H131" i="23" s="1"/>
  <c r="E148" i="23"/>
  <c r="H148" i="23" s="1"/>
  <c r="E90" i="23"/>
  <c r="H90" i="23" s="1"/>
  <c r="E98" i="23"/>
  <c r="H98" i="23" s="1"/>
  <c r="E99" i="23"/>
  <c r="H99" i="23" s="1"/>
  <c r="E125" i="23"/>
  <c r="H125" i="23" s="1"/>
  <c r="E75" i="23"/>
  <c r="H75" i="23" s="1"/>
  <c r="E109" i="23"/>
  <c r="H109" i="23" s="1"/>
  <c r="E119" i="23"/>
  <c r="H119" i="23" s="1"/>
  <c r="E127" i="23"/>
  <c r="H127" i="23" s="1"/>
  <c r="E137" i="23"/>
  <c r="H137" i="23" s="1"/>
  <c r="E144" i="23"/>
  <c r="H144" i="23" s="1"/>
  <c r="E77" i="26"/>
  <c r="H77" i="26" s="1"/>
  <c r="E85" i="26"/>
  <c r="H85" i="26" s="1"/>
  <c r="E90" i="26"/>
  <c r="H90" i="26" s="1"/>
  <c r="E96" i="26"/>
  <c r="H96" i="26" s="1"/>
  <c r="E110" i="26"/>
  <c r="H110" i="26" s="1"/>
  <c r="E111" i="26"/>
  <c r="H111" i="26" s="1"/>
  <c r="E117" i="26"/>
  <c r="H117" i="26" s="1"/>
  <c r="E118" i="26"/>
  <c r="H118" i="26" s="1"/>
  <c r="E124" i="26"/>
  <c r="H124" i="26" s="1"/>
  <c r="E131" i="26"/>
  <c r="H131" i="26" s="1"/>
  <c r="E137" i="26"/>
  <c r="H137" i="26" s="1"/>
  <c r="E139" i="26"/>
  <c r="H139" i="26" s="1"/>
  <c r="E145" i="26"/>
  <c r="H145" i="26" s="1"/>
  <c r="E146" i="26"/>
  <c r="H146" i="26" s="1"/>
  <c r="E78" i="26"/>
  <c r="H78" i="26" s="1"/>
  <c r="E94" i="26"/>
  <c r="H94" i="26" s="1"/>
  <c r="E99" i="26"/>
  <c r="H99" i="26" s="1"/>
  <c r="E100" i="26"/>
  <c r="H100" i="26" s="1"/>
  <c r="E105" i="26"/>
  <c r="H105" i="26" s="1"/>
  <c r="E119" i="26"/>
  <c r="H119" i="26" s="1"/>
  <c r="E120" i="26"/>
  <c r="H120" i="26" s="1"/>
  <c r="E125" i="26"/>
  <c r="H125" i="26" s="1"/>
  <c r="E126" i="26"/>
  <c r="H126" i="26" s="1"/>
  <c r="E132" i="26"/>
  <c r="H132" i="26" s="1"/>
  <c r="E140" i="26"/>
  <c r="H140" i="26" s="1"/>
  <c r="E148" i="26"/>
  <c r="H148" i="26" s="1"/>
  <c r="E75" i="26"/>
  <c r="H75" i="26" s="1"/>
  <c r="E76" i="26"/>
  <c r="H76" i="26" s="1"/>
  <c r="E87" i="26"/>
  <c r="H87" i="26" s="1"/>
  <c r="E88" i="26"/>
  <c r="H88" i="26" s="1"/>
  <c r="E95" i="26"/>
  <c r="H95" i="26" s="1"/>
  <c r="E107" i="26"/>
  <c r="H107" i="26" s="1"/>
  <c r="E108" i="26"/>
  <c r="H108" i="26" s="1"/>
  <c r="E109" i="26"/>
  <c r="H109" i="26" s="1"/>
  <c r="E114" i="26"/>
  <c r="H114" i="26" s="1"/>
  <c r="E122" i="26"/>
  <c r="H122" i="26" s="1"/>
  <c r="E129" i="26"/>
  <c r="H129" i="26" s="1"/>
  <c r="E142" i="26"/>
  <c r="H142" i="26" s="1"/>
  <c r="E144" i="26"/>
  <c r="H144" i="26" s="1"/>
  <c r="E149" i="26"/>
  <c r="H149" i="26" s="1"/>
  <c r="E77" i="29"/>
  <c r="H77" i="29" s="1"/>
  <c r="E78" i="29"/>
  <c r="H78" i="29" s="1"/>
  <c r="E87" i="29"/>
  <c r="H87" i="29" s="1"/>
  <c r="E88" i="29"/>
  <c r="H88" i="29" s="1"/>
  <c r="E122" i="29"/>
  <c r="H122" i="29" s="1"/>
  <c r="E131" i="29"/>
  <c r="H131" i="29" s="1"/>
  <c r="E140" i="29"/>
  <c r="H140" i="29" s="1"/>
  <c r="E89" i="29"/>
  <c r="H89" i="29" s="1"/>
  <c r="E90" i="29"/>
  <c r="H90" i="29" s="1"/>
  <c r="E98" i="29"/>
  <c r="H98" i="29" s="1"/>
  <c r="E99" i="29"/>
  <c r="H99" i="29" s="1"/>
  <c r="E100" i="29"/>
  <c r="H100" i="29" s="1"/>
  <c r="E107" i="29"/>
  <c r="H107" i="29" s="1"/>
  <c r="E117" i="29"/>
  <c r="H117" i="29" s="1"/>
  <c r="E125" i="29"/>
  <c r="H125" i="29" s="1"/>
  <c r="E126" i="29"/>
  <c r="H126" i="29" s="1"/>
  <c r="E145" i="29"/>
  <c r="H145" i="29" s="1"/>
  <c r="E146" i="29"/>
  <c r="H146" i="29" s="1"/>
  <c r="E75" i="29"/>
  <c r="H75" i="29" s="1"/>
  <c r="E76" i="29"/>
  <c r="H76" i="29" s="1"/>
  <c r="E83" i="29"/>
  <c r="H83" i="29" s="1"/>
  <c r="E94" i="29"/>
  <c r="H94" i="29" s="1"/>
  <c r="E119" i="29"/>
  <c r="H119" i="29" s="1"/>
  <c r="E120" i="29"/>
  <c r="H120" i="29" s="1"/>
  <c r="E139" i="29"/>
  <c r="H139" i="29" s="1"/>
  <c r="E148" i="29"/>
  <c r="H148" i="29" s="1"/>
  <c r="E122" i="32"/>
  <c r="H122" i="32" s="1"/>
  <c r="E131" i="32"/>
  <c r="H131" i="32" s="1"/>
  <c r="E139" i="32"/>
  <c r="H139" i="32" s="1"/>
  <c r="E148" i="32"/>
  <c r="H148" i="32" s="1"/>
  <c r="E75" i="32"/>
  <c r="H75" i="32" s="1"/>
  <c r="E123" i="32"/>
  <c r="H123" i="32" s="1"/>
  <c r="E137" i="32"/>
  <c r="H137" i="32" s="1"/>
  <c r="E144" i="32"/>
  <c r="H144" i="32" s="1"/>
  <c r="E76" i="32"/>
  <c r="H76" i="32" s="1"/>
  <c r="E120" i="32"/>
  <c r="H120" i="32" s="1"/>
  <c r="E124" i="32"/>
  <c r="H124" i="32" s="1"/>
  <c r="E125" i="32"/>
  <c r="H125" i="32" s="1"/>
  <c r="E186" i="34"/>
  <c r="H186" i="34" s="1"/>
  <c r="E192" i="34"/>
  <c r="H192" i="34" s="1"/>
  <c r="E201" i="34"/>
  <c r="H201" i="34" s="1"/>
  <c r="E232" i="34"/>
  <c r="H232" i="34" s="1"/>
  <c r="E284" i="34"/>
  <c r="H284" i="34" s="1"/>
  <c r="E167" i="34"/>
  <c r="H167" i="34" s="1"/>
  <c r="E253" i="34"/>
  <c r="H253" i="34" s="1"/>
  <c r="E212" i="34"/>
  <c r="H212" i="34" s="1"/>
  <c r="E176" i="3"/>
  <c r="H176" i="3" s="1"/>
  <c r="E177" i="3"/>
  <c r="H177" i="3" s="1"/>
  <c r="E182" i="3"/>
  <c r="H182" i="3" s="1"/>
  <c r="E188" i="3"/>
  <c r="H188" i="3" s="1"/>
  <c r="E202" i="3"/>
  <c r="H202" i="3" s="1"/>
  <c r="E262" i="3"/>
  <c r="H262" i="3" s="1"/>
  <c r="E263" i="3"/>
  <c r="H263" i="3" s="1"/>
  <c r="E284" i="3"/>
  <c r="H284" i="3" s="1"/>
  <c r="E297" i="3"/>
  <c r="H297" i="3" s="1"/>
  <c r="E174" i="3"/>
  <c r="H174" i="3" s="1"/>
  <c r="E185" i="3"/>
  <c r="H185" i="3" s="1"/>
  <c r="E186" i="3"/>
  <c r="H186" i="3" s="1"/>
  <c r="E197" i="3"/>
  <c r="H197" i="3" s="1"/>
  <c r="E198" i="3"/>
  <c r="H198" i="3" s="1"/>
  <c r="E212" i="3"/>
  <c r="H212" i="3" s="1"/>
  <c r="E261" i="3"/>
  <c r="H261" i="3" s="1"/>
  <c r="E292" i="3"/>
  <c r="H292" i="3" s="1"/>
  <c r="E293" i="3"/>
  <c r="H293" i="3" s="1"/>
  <c r="E166" i="3"/>
  <c r="H166" i="3" s="1"/>
  <c r="E167" i="3"/>
  <c r="H167" i="3" s="1"/>
  <c r="E190" i="3"/>
  <c r="H190" i="3" s="1"/>
  <c r="E191" i="3"/>
  <c r="H191" i="3" s="1"/>
  <c r="E192" i="3"/>
  <c r="H192" i="3" s="1"/>
  <c r="E201" i="3"/>
  <c r="H201" i="3" s="1"/>
  <c r="E224" i="3"/>
  <c r="H224" i="3" s="1"/>
  <c r="E225" i="3"/>
  <c r="H225" i="3" s="1"/>
  <c r="E245" i="3"/>
  <c r="H245" i="3" s="1"/>
  <c r="E253" i="3"/>
  <c r="H253" i="3" s="1"/>
  <c r="E272" i="3"/>
  <c r="H272" i="3" s="1"/>
  <c r="E170" i="3"/>
  <c r="H170" i="3" s="1"/>
  <c r="E193" i="3"/>
  <c r="H193" i="3" s="1"/>
  <c r="E248" i="3"/>
  <c r="H248" i="3" s="1"/>
  <c r="E249" i="3"/>
  <c r="H249" i="3" s="1"/>
  <c r="E276" i="3"/>
  <c r="H276" i="3" s="1"/>
  <c r="E287" i="3"/>
  <c r="H287" i="3" s="1"/>
  <c r="E169" i="6"/>
  <c r="H169" i="6" s="1"/>
  <c r="E188" i="6"/>
  <c r="H188" i="6" s="1"/>
  <c r="E189" i="6"/>
  <c r="H189" i="6" s="1"/>
  <c r="E198" i="6"/>
  <c r="H198" i="6" s="1"/>
  <c r="E224" i="6"/>
  <c r="H224" i="6" s="1"/>
  <c r="E176" i="6"/>
  <c r="H176" i="6" s="1"/>
  <c r="E202" i="6"/>
  <c r="H202" i="6" s="1"/>
  <c r="E248" i="6"/>
  <c r="H248" i="6" s="1"/>
  <c r="E262" i="6"/>
  <c r="H262" i="6" s="1"/>
  <c r="E264" i="6"/>
  <c r="H264" i="6" s="1"/>
  <c r="E182" i="6"/>
  <c r="H182" i="6" s="1"/>
  <c r="E192" i="6"/>
  <c r="H192" i="6" s="1"/>
  <c r="E253" i="6"/>
  <c r="H253" i="6" s="1"/>
  <c r="E167" i="6"/>
  <c r="H167" i="6" s="1"/>
  <c r="E201" i="6"/>
  <c r="H201" i="6" s="1"/>
  <c r="E212" i="6"/>
  <c r="H212" i="6" s="1"/>
  <c r="E299" i="6"/>
  <c r="H299" i="6" s="1"/>
  <c r="E203" i="9"/>
  <c r="H203" i="9" s="1"/>
  <c r="E248" i="9"/>
  <c r="H248" i="9" s="1"/>
  <c r="E201" i="9"/>
  <c r="H201" i="9" s="1"/>
  <c r="E262" i="9"/>
  <c r="H262" i="9" s="1"/>
  <c r="E272" i="9"/>
  <c r="H272" i="9" s="1"/>
  <c r="E287" i="9"/>
  <c r="H287" i="9" s="1"/>
  <c r="E196" i="9"/>
  <c r="H196" i="9" s="1"/>
  <c r="E225" i="9"/>
  <c r="H225" i="9" s="1"/>
  <c r="E167" i="12"/>
  <c r="H167" i="12" s="1"/>
  <c r="E186" i="12"/>
  <c r="H186" i="12" s="1"/>
  <c r="E188" i="12"/>
  <c r="H188" i="12" s="1"/>
  <c r="E193" i="12"/>
  <c r="H193" i="12" s="1"/>
  <c r="E201" i="12"/>
  <c r="H201" i="12" s="1"/>
  <c r="E214" i="12"/>
  <c r="H214" i="12" s="1"/>
  <c r="E247" i="12"/>
  <c r="H247" i="12" s="1"/>
  <c r="E248" i="12"/>
  <c r="H248" i="12" s="1"/>
  <c r="E261" i="12"/>
  <c r="H261" i="12" s="1"/>
  <c r="E262" i="12"/>
  <c r="H262" i="12" s="1"/>
  <c r="E269" i="12"/>
  <c r="H269" i="12" s="1"/>
  <c r="E282" i="12"/>
  <c r="H282" i="12" s="1"/>
  <c r="E163" i="12"/>
  <c r="H163" i="12" s="1"/>
  <c r="E169" i="12"/>
  <c r="H169" i="12" s="1"/>
  <c r="E176" i="12"/>
  <c r="H176" i="12" s="1"/>
  <c r="E190" i="12"/>
  <c r="H190" i="12" s="1"/>
  <c r="E191" i="12"/>
  <c r="H191" i="12" s="1"/>
  <c r="E197" i="12"/>
  <c r="H197" i="12" s="1"/>
  <c r="E202" i="12"/>
  <c r="H202" i="12" s="1"/>
  <c r="E217" i="12"/>
  <c r="H217" i="12" s="1"/>
  <c r="E224" i="12"/>
  <c r="H224" i="12" s="1"/>
  <c r="E230" i="12"/>
  <c r="H230" i="12" s="1"/>
  <c r="E245" i="12"/>
  <c r="H245" i="12" s="1"/>
  <c r="E264" i="12"/>
  <c r="H264" i="12" s="1"/>
  <c r="E272" i="12"/>
  <c r="H272" i="12" s="1"/>
  <c r="E276" i="12"/>
  <c r="H276" i="12" s="1"/>
  <c r="E284" i="12"/>
  <c r="H284" i="12" s="1"/>
  <c r="E297" i="12"/>
  <c r="H297" i="12" s="1"/>
  <c r="E192" i="12"/>
  <c r="H192" i="12" s="1"/>
  <c r="E198" i="12"/>
  <c r="H198" i="12" s="1"/>
  <c r="E212" i="12"/>
  <c r="H212" i="12" s="1"/>
  <c r="E225" i="12"/>
  <c r="H225" i="12" s="1"/>
  <c r="E253" i="12"/>
  <c r="H253" i="12" s="1"/>
  <c r="E182" i="15"/>
  <c r="H182" i="15" s="1"/>
  <c r="E186" i="15"/>
  <c r="H186" i="15" s="1"/>
  <c r="E227" i="15"/>
  <c r="H227" i="15" s="1"/>
  <c r="E253" i="15"/>
  <c r="H253" i="15" s="1"/>
  <c r="E299" i="15"/>
  <c r="H299" i="15" s="1"/>
  <c r="E224" i="15"/>
  <c r="H224" i="15" s="1"/>
  <c r="E167" i="15"/>
  <c r="H167" i="15" s="1"/>
  <c r="E176" i="15"/>
  <c r="H176" i="15" s="1"/>
  <c r="E198" i="15"/>
  <c r="H198" i="15" s="1"/>
  <c r="E212" i="15"/>
  <c r="H212" i="15" s="1"/>
  <c r="E284" i="15"/>
  <c r="H284" i="15" s="1"/>
  <c r="E224" i="20"/>
  <c r="H224" i="20" s="1"/>
  <c r="E167" i="20"/>
  <c r="H167" i="20" s="1"/>
  <c r="E212" i="20"/>
  <c r="H212" i="20" s="1"/>
  <c r="E299" i="20"/>
  <c r="H299" i="20" s="1"/>
  <c r="E167" i="22"/>
  <c r="H167" i="22" s="1"/>
  <c r="E201" i="22"/>
  <c r="H201" i="22" s="1"/>
  <c r="E202" i="22"/>
  <c r="H202" i="22" s="1"/>
  <c r="E176" i="22"/>
  <c r="H176" i="22" s="1"/>
  <c r="E212" i="22"/>
  <c r="H212" i="22" s="1"/>
  <c r="E253" i="22"/>
  <c r="H253" i="22" s="1"/>
  <c r="E272" i="22"/>
  <c r="H272" i="22" s="1"/>
  <c r="E284" i="22"/>
  <c r="H284" i="22" s="1"/>
  <c r="E164" i="22"/>
  <c r="H164" i="22" s="1"/>
  <c r="E166" i="22"/>
  <c r="H166" i="22" s="1"/>
  <c r="E190" i="22"/>
  <c r="H190" i="22" s="1"/>
  <c r="E198" i="22"/>
  <c r="H198" i="22" s="1"/>
  <c r="E224" i="22"/>
  <c r="H224" i="22" s="1"/>
  <c r="E276" i="22"/>
  <c r="H276" i="22" s="1"/>
  <c r="E286" i="22"/>
  <c r="H286" i="22" s="1"/>
  <c r="E182" i="22"/>
  <c r="H182" i="22" s="1"/>
  <c r="E191" i="22"/>
  <c r="H191" i="22" s="1"/>
  <c r="E192" i="22"/>
  <c r="H192" i="22" s="1"/>
  <c r="E188" i="25"/>
  <c r="H188" i="25" s="1"/>
  <c r="E189" i="25"/>
  <c r="H189" i="25" s="1"/>
  <c r="E190" i="25"/>
  <c r="H190" i="25" s="1"/>
  <c r="E198" i="25"/>
  <c r="H198" i="25" s="1"/>
  <c r="E224" i="25"/>
  <c r="H224" i="25" s="1"/>
  <c r="E242" i="25"/>
  <c r="H242" i="25" s="1"/>
  <c r="E253" i="25"/>
  <c r="H253" i="25" s="1"/>
  <c r="E270" i="25"/>
  <c r="H270" i="25" s="1"/>
  <c r="E287" i="25"/>
  <c r="H287" i="25" s="1"/>
  <c r="E164" i="25"/>
  <c r="H164" i="25" s="1"/>
  <c r="E166" i="25"/>
  <c r="H166" i="25" s="1"/>
  <c r="E182" i="25"/>
  <c r="H182" i="25" s="1"/>
  <c r="E191" i="25"/>
  <c r="H191" i="25" s="1"/>
  <c r="E192" i="25"/>
  <c r="H192" i="25" s="1"/>
  <c r="E201" i="25"/>
  <c r="H201" i="25" s="1"/>
  <c r="E202" i="25"/>
  <c r="H202" i="25" s="1"/>
  <c r="E227" i="25"/>
  <c r="H227" i="25" s="1"/>
  <c r="E245" i="25"/>
  <c r="H245" i="25" s="1"/>
  <c r="E299" i="25"/>
  <c r="H299" i="25" s="1"/>
  <c r="E167" i="25"/>
  <c r="H167" i="25" s="1"/>
  <c r="E176" i="25"/>
  <c r="H176" i="25" s="1"/>
  <c r="E186" i="25"/>
  <c r="H186" i="25" s="1"/>
  <c r="E212" i="25"/>
  <c r="H212" i="25" s="1"/>
  <c r="E248" i="25"/>
  <c r="H248" i="25" s="1"/>
  <c r="E276" i="25"/>
  <c r="H276" i="25" s="1"/>
  <c r="E304" i="25"/>
  <c r="H304" i="25" s="1"/>
  <c r="E164" i="28"/>
  <c r="H164" i="28" s="1"/>
  <c r="E172" i="28"/>
  <c r="H172" i="28" s="1"/>
  <c r="E173" i="28"/>
  <c r="H173" i="28" s="1"/>
  <c r="E182" i="28"/>
  <c r="H182" i="28" s="1"/>
  <c r="E189" i="28"/>
  <c r="H189" i="28" s="1"/>
  <c r="E190" i="28"/>
  <c r="H190" i="28" s="1"/>
  <c r="E191" i="28"/>
  <c r="H191" i="28" s="1"/>
  <c r="E198" i="28"/>
  <c r="H198" i="28" s="1"/>
  <c r="E209" i="28"/>
  <c r="H209" i="28" s="1"/>
  <c r="E226" i="28"/>
  <c r="H226" i="28" s="1"/>
  <c r="E236" i="28"/>
  <c r="H236" i="28" s="1"/>
  <c r="E244" i="28"/>
  <c r="H244" i="28" s="1"/>
  <c r="E245" i="28"/>
  <c r="H245" i="28" s="1"/>
  <c r="E253" i="28"/>
  <c r="H253" i="28" s="1"/>
  <c r="E261" i="28"/>
  <c r="H261" i="28" s="1"/>
  <c r="E262" i="28"/>
  <c r="H262" i="28" s="1"/>
  <c r="E270" i="28"/>
  <c r="H270" i="28" s="1"/>
  <c r="E272" i="28"/>
  <c r="H272" i="28" s="1"/>
  <c r="E307" i="28"/>
  <c r="H307" i="28" s="1"/>
  <c r="E166" i="28"/>
  <c r="H166" i="28" s="1"/>
  <c r="E167" i="28"/>
  <c r="H167" i="28" s="1"/>
  <c r="E174" i="28"/>
  <c r="H174" i="28" s="1"/>
  <c r="E176" i="28"/>
  <c r="H176" i="28" s="1"/>
  <c r="E185" i="28"/>
  <c r="H185" i="28" s="1"/>
  <c r="E192" i="28"/>
  <c r="H192" i="28" s="1"/>
  <c r="E193" i="28"/>
  <c r="H193" i="28" s="1"/>
  <c r="E201" i="28"/>
  <c r="H201" i="28" s="1"/>
  <c r="E202" i="28"/>
  <c r="H202" i="28" s="1"/>
  <c r="E211" i="28"/>
  <c r="H211" i="28" s="1"/>
  <c r="E212" i="28"/>
  <c r="H212" i="28" s="1"/>
  <c r="E230" i="28"/>
  <c r="H230" i="28" s="1"/>
  <c r="E237" i="28"/>
  <c r="H237" i="28" s="1"/>
  <c r="E239" i="28"/>
  <c r="H239" i="28" s="1"/>
  <c r="E247" i="28"/>
  <c r="H247" i="28" s="1"/>
  <c r="E264" i="28"/>
  <c r="H264" i="28" s="1"/>
  <c r="E273" i="28"/>
  <c r="H273" i="28" s="1"/>
  <c r="E282" i="28"/>
  <c r="H282" i="28" s="1"/>
  <c r="E293" i="28"/>
  <c r="H293" i="28" s="1"/>
  <c r="E301" i="28"/>
  <c r="H301" i="28" s="1"/>
  <c r="E168" i="28"/>
  <c r="H168" i="28" s="1"/>
  <c r="E169" i="28"/>
  <c r="H169" i="28" s="1"/>
  <c r="E170" i="28"/>
  <c r="H170" i="28" s="1"/>
  <c r="E177" i="28"/>
  <c r="H177" i="28" s="1"/>
  <c r="E186" i="28"/>
  <c r="H186" i="28" s="1"/>
  <c r="E188" i="28"/>
  <c r="H188" i="28" s="1"/>
  <c r="E196" i="28"/>
  <c r="H196" i="28" s="1"/>
  <c r="E197" i="28"/>
  <c r="H197" i="28" s="1"/>
  <c r="E214" i="28"/>
  <c r="H214" i="28" s="1"/>
  <c r="E215" i="28"/>
  <c r="H215" i="28" s="1"/>
  <c r="E222" i="28"/>
  <c r="H222" i="28" s="1"/>
  <c r="E232" i="28"/>
  <c r="H232" i="28" s="1"/>
  <c r="E276" i="28"/>
  <c r="H276" i="28" s="1"/>
  <c r="E303" i="28"/>
  <c r="H303" i="28" s="1"/>
  <c r="E313" i="28"/>
  <c r="H313" i="28" s="1"/>
  <c r="E163" i="31"/>
  <c r="H163" i="31" s="1"/>
  <c r="E164" i="31"/>
  <c r="H164" i="31" s="1"/>
  <c r="E172" i="31"/>
  <c r="H172" i="31" s="1"/>
  <c r="E173" i="31"/>
  <c r="H173" i="31" s="1"/>
  <c r="E174" i="31"/>
  <c r="H174" i="31" s="1"/>
  <c r="E182" i="31"/>
  <c r="H182" i="31" s="1"/>
  <c r="E190" i="31"/>
  <c r="H190" i="31" s="1"/>
  <c r="E191" i="31"/>
  <c r="H191" i="31" s="1"/>
  <c r="E192" i="31"/>
  <c r="H192" i="31" s="1"/>
  <c r="E199" i="31"/>
  <c r="H199" i="31" s="1"/>
  <c r="E200" i="31"/>
  <c r="H200" i="31" s="1"/>
  <c r="E201" i="31"/>
  <c r="H201" i="31" s="1"/>
  <c r="E211" i="31"/>
  <c r="H211" i="31" s="1"/>
  <c r="E222" i="31"/>
  <c r="H222" i="31" s="1"/>
  <c r="E227" i="31"/>
  <c r="H227" i="31" s="1"/>
  <c r="E228" i="31"/>
  <c r="H228" i="31" s="1"/>
  <c r="E232" i="31"/>
  <c r="H232" i="31" s="1"/>
  <c r="E234" i="31"/>
  <c r="H234" i="31" s="1"/>
  <c r="E248" i="31"/>
  <c r="H248" i="31" s="1"/>
  <c r="E249" i="31"/>
  <c r="H249" i="31" s="1"/>
  <c r="E261" i="31"/>
  <c r="H261" i="31" s="1"/>
  <c r="E271" i="31"/>
  <c r="H271" i="31" s="1"/>
  <c r="E276" i="31"/>
  <c r="H276" i="31" s="1"/>
  <c r="E284" i="31"/>
  <c r="H284" i="31" s="1"/>
  <c r="E289" i="31"/>
  <c r="H289" i="31" s="1"/>
  <c r="E293" i="31"/>
  <c r="H293" i="31" s="1"/>
  <c r="E294" i="31"/>
  <c r="H294" i="31" s="1"/>
  <c r="E303" i="31"/>
  <c r="H303" i="31" s="1"/>
  <c r="E312" i="31"/>
  <c r="H312" i="31" s="1"/>
  <c r="E166" i="31"/>
  <c r="H166" i="31" s="1"/>
  <c r="E167" i="31"/>
  <c r="H167" i="31" s="1"/>
  <c r="E168" i="31"/>
  <c r="H168" i="31" s="1"/>
  <c r="E176" i="31"/>
  <c r="H176" i="31" s="1"/>
  <c r="E177" i="31"/>
  <c r="H177" i="31" s="1"/>
  <c r="E186" i="31"/>
  <c r="H186" i="31" s="1"/>
  <c r="E193" i="31"/>
  <c r="H193" i="31" s="1"/>
  <c r="E202" i="31"/>
  <c r="H202" i="31" s="1"/>
  <c r="E212" i="31"/>
  <c r="H212" i="31" s="1"/>
  <c r="E224" i="31"/>
  <c r="H224" i="31" s="1"/>
  <c r="E225" i="31"/>
  <c r="H225" i="31" s="1"/>
  <c r="E245" i="31"/>
  <c r="H245" i="31" s="1"/>
  <c r="E246" i="31"/>
  <c r="H246" i="31" s="1"/>
  <c r="E252" i="31"/>
  <c r="H252" i="31" s="1"/>
  <c r="E262" i="31"/>
  <c r="H262" i="31" s="1"/>
  <c r="E267" i="31"/>
  <c r="H267" i="31" s="1"/>
  <c r="E272" i="31"/>
  <c r="H272" i="31" s="1"/>
  <c r="E273" i="31"/>
  <c r="H273" i="31" s="1"/>
  <c r="E282" i="31"/>
  <c r="H282" i="31" s="1"/>
  <c r="E299" i="31"/>
  <c r="H299" i="31" s="1"/>
  <c r="E304" i="31"/>
  <c r="H304" i="31" s="1"/>
  <c r="E313" i="31"/>
  <c r="H313" i="31" s="1"/>
  <c r="E318" i="31"/>
  <c r="H318" i="31" s="1"/>
  <c r="E169" i="31"/>
  <c r="H169" i="31" s="1"/>
  <c r="E170" i="31"/>
  <c r="H170" i="31" s="1"/>
  <c r="E178" i="31"/>
  <c r="H178" i="31" s="1"/>
  <c r="E188" i="31"/>
  <c r="H188" i="31" s="1"/>
  <c r="E189" i="31"/>
  <c r="H189" i="31" s="1"/>
  <c r="E196" i="31"/>
  <c r="H196" i="31" s="1"/>
  <c r="E197" i="31"/>
  <c r="H197" i="31" s="1"/>
  <c r="E198" i="31"/>
  <c r="H198" i="31" s="1"/>
  <c r="E203" i="31"/>
  <c r="H203" i="31" s="1"/>
  <c r="E230" i="31"/>
  <c r="H230" i="31" s="1"/>
  <c r="E231" i="31"/>
  <c r="H231" i="31" s="1"/>
  <c r="E242" i="31"/>
  <c r="H242" i="31" s="1"/>
  <c r="E247" i="31"/>
  <c r="H247" i="31" s="1"/>
  <c r="E253" i="31"/>
  <c r="H253" i="31" s="1"/>
  <c r="E263" i="31"/>
  <c r="H263" i="31" s="1"/>
  <c r="E264" i="31"/>
  <c r="H264" i="31" s="1"/>
  <c r="E268" i="31"/>
  <c r="H268" i="31" s="1"/>
  <c r="E269" i="31"/>
  <c r="H269" i="31" s="1"/>
  <c r="E270" i="31"/>
  <c r="H270" i="31" s="1"/>
  <c r="E287" i="31"/>
  <c r="H287" i="31" s="1"/>
  <c r="E288" i="31"/>
  <c r="H288" i="31" s="1"/>
  <c r="E297" i="31"/>
  <c r="H297" i="31" s="1"/>
  <c r="E301" i="31"/>
  <c r="H301" i="31" s="1"/>
  <c r="E305" i="31"/>
  <c r="H305" i="31" s="1"/>
  <c r="E314" i="31"/>
  <c r="H314" i="31" s="1"/>
  <c r="E315" i="31"/>
  <c r="H315" i="31" s="1"/>
  <c r="E336" i="34"/>
  <c r="H336" i="34" s="1"/>
  <c r="E345" i="34"/>
  <c r="H345" i="34" s="1"/>
  <c r="E354" i="34"/>
  <c r="H354" i="34" s="1"/>
  <c r="E361" i="34"/>
  <c r="H361" i="34" s="1"/>
  <c r="E340" i="34"/>
  <c r="H340" i="34" s="1"/>
  <c r="E342" i="34"/>
  <c r="H342" i="34" s="1"/>
  <c r="E367" i="34"/>
  <c r="H367" i="34" s="1"/>
  <c r="E349" i="34"/>
  <c r="H349" i="34" s="1"/>
  <c r="E332" i="3"/>
  <c r="H332" i="3" s="1"/>
  <c r="E338" i="3"/>
  <c r="H338" i="3" s="1"/>
  <c r="E339" i="3"/>
  <c r="H339" i="3" s="1"/>
  <c r="E340" i="3"/>
  <c r="H340" i="3" s="1"/>
  <c r="E345" i="3"/>
  <c r="H345" i="3" s="1"/>
  <c r="E346" i="3"/>
  <c r="H346" i="3" s="1"/>
  <c r="E352" i="3"/>
  <c r="H352" i="3" s="1"/>
  <c r="E365" i="3"/>
  <c r="H365" i="3" s="1"/>
  <c r="E367" i="3"/>
  <c r="H367" i="3" s="1"/>
  <c r="E379" i="3"/>
  <c r="H379" i="3" s="1"/>
  <c r="E394" i="3"/>
  <c r="H394" i="3" s="1"/>
  <c r="E405" i="3"/>
  <c r="H405" i="3" s="1"/>
  <c r="E425" i="3"/>
  <c r="H425" i="3" s="1"/>
  <c r="E432" i="3"/>
  <c r="H432" i="3" s="1"/>
  <c r="E433" i="3"/>
  <c r="H433" i="3" s="1"/>
  <c r="E446" i="3"/>
  <c r="H446" i="3" s="1"/>
  <c r="E448" i="3"/>
  <c r="H448" i="3" s="1"/>
  <c r="E452" i="3"/>
  <c r="H452" i="3" s="1"/>
  <c r="E453" i="3"/>
  <c r="H453" i="3" s="1"/>
  <c r="E506" i="3"/>
  <c r="H506" i="3" s="1"/>
  <c r="E507" i="3"/>
  <c r="H507" i="3" s="1"/>
  <c r="E521" i="3"/>
  <c r="H521" i="3" s="1"/>
  <c r="E529" i="3"/>
  <c r="H529" i="3" s="1"/>
  <c r="E540" i="3"/>
  <c r="H540" i="3" s="1"/>
  <c r="E336" i="3"/>
  <c r="H336" i="3" s="1"/>
  <c r="E337" i="3"/>
  <c r="H337" i="3" s="1"/>
  <c r="E374" i="3"/>
  <c r="H374" i="3" s="1"/>
  <c r="E402" i="3"/>
  <c r="H402" i="3" s="1"/>
  <c r="E424" i="3"/>
  <c r="H424" i="3" s="1"/>
  <c r="E428" i="3"/>
  <c r="H428" i="3" s="1"/>
  <c r="E434" i="3"/>
  <c r="H434" i="3" s="1"/>
  <c r="E436" i="3"/>
  <c r="H436" i="3" s="1"/>
  <c r="E451" i="3"/>
  <c r="H451" i="3" s="1"/>
  <c r="E477" i="3"/>
  <c r="H477" i="3" s="1"/>
  <c r="E478" i="3"/>
  <c r="H478" i="3" s="1"/>
  <c r="E531" i="3"/>
  <c r="H531" i="3" s="1"/>
  <c r="E349" i="3"/>
  <c r="H349" i="3" s="1"/>
  <c r="E361" i="3"/>
  <c r="H361" i="3" s="1"/>
  <c r="E368" i="3"/>
  <c r="H368" i="3" s="1"/>
  <c r="E377" i="3"/>
  <c r="H377" i="3" s="1"/>
  <c r="E380" i="3"/>
  <c r="H380" i="3" s="1"/>
  <c r="E382" i="3"/>
  <c r="H382" i="3" s="1"/>
  <c r="E390" i="3"/>
  <c r="H390" i="3" s="1"/>
  <c r="E409" i="3"/>
  <c r="H409" i="3" s="1"/>
  <c r="E438" i="3"/>
  <c r="H438" i="3" s="1"/>
  <c r="E462" i="3"/>
  <c r="H462" i="3" s="1"/>
  <c r="E483" i="3"/>
  <c r="H483" i="3" s="1"/>
  <c r="E503" i="3"/>
  <c r="H503" i="3" s="1"/>
  <c r="E510" i="3"/>
  <c r="H510" i="3" s="1"/>
  <c r="E519" i="3"/>
  <c r="H519" i="3" s="1"/>
  <c r="E538" i="3"/>
  <c r="H538" i="3" s="1"/>
  <c r="E331" i="3"/>
  <c r="H331" i="3" s="1"/>
  <c r="E342" i="3"/>
  <c r="H342" i="3" s="1"/>
  <c r="E353" i="3"/>
  <c r="H353" i="3" s="1"/>
  <c r="E354" i="3"/>
  <c r="H354" i="3" s="1"/>
  <c r="E355" i="3"/>
  <c r="H355" i="3" s="1"/>
  <c r="E362" i="3"/>
  <c r="H362" i="3" s="1"/>
  <c r="E369" i="3"/>
  <c r="H369" i="3" s="1"/>
  <c r="E370" i="3"/>
  <c r="H370" i="3" s="1"/>
  <c r="E384" i="3"/>
  <c r="H384" i="3" s="1"/>
  <c r="E455" i="3"/>
  <c r="H455" i="3" s="1"/>
  <c r="E456" i="3"/>
  <c r="H456" i="3" s="1"/>
  <c r="E457" i="3"/>
  <c r="H457" i="3" s="1"/>
  <c r="E495" i="3"/>
  <c r="H495" i="3" s="1"/>
  <c r="E524" i="3"/>
  <c r="H524" i="3" s="1"/>
  <c r="E530" i="3"/>
  <c r="H530" i="3" s="1"/>
  <c r="E337" i="6"/>
  <c r="H337" i="6" s="1"/>
  <c r="E343" i="6"/>
  <c r="H343" i="6" s="1"/>
  <c r="E345" i="6"/>
  <c r="H345" i="6" s="1"/>
  <c r="E370" i="6"/>
  <c r="H370" i="6" s="1"/>
  <c r="E432" i="6"/>
  <c r="H432" i="6" s="1"/>
  <c r="E452" i="6"/>
  <c r="H452" i="6" s="1"/>
  <c r="E524" i="6"/>
  <c r="H524" i="6" s="1"/>
  <c r="E333" i="6"/>
  <c r="H333" i="6" s="1"/>
  <c r="E352" i="6"/>
  <c r="H352" i="6" s="1"/>
  <c r="E353" i="6"/>
  <c r="H353" i="6" s="1"/>
  <c r="E367" i="6"/>
  <c r="H367" i="6" s="1"/>
  <c r="E375" i="6"/>
  <c r="H375" i="6" s="1"/>
  <c r="E380" i="6"/>
  <c r="H380" i="6" s="1"/>
  <c r="E381" i="6"/>
  <c r="H381" i="6" s="1"/>
  <c r="E428" i="6"/>
  <c r="H428" i="6" s="1"/>
  <c r="E434" i="6"/>
  <c r="H434" i="6" s="1"/>
  <c r="E448" i="6"/>
  <c r="H448" i="6" s="1"/>
  <c r="E462" i="6"/>
  <c r="H462" i="6" s="1"/>
  <c r="E531" i="6"/>
  <c r="H531" i="6" s="1"/>
  <c r="E538" i="6"/>
  <c r="H538" i="6" s="1"/>
  <c r="E336" i="6"/>
  <c r="H336" i="6" s="1"/>
  <c r="E342" i="6"/>
  <c r="H342" i="6" s="1"/>
  <c r="E349" i="6"/>
  <c r="H349" i="6" s="1"/>
  <c r="E355" i="6"/>
  <c r="H355" i="6" s="1"/>
  <c r="E368" i="6"/>
  <c r="H368" i="6" s="1"/>
  <c r="E369" i="6"/>
  <c r="H369" i="6" s="1"/>
  <c r="E376" i="6"/>
  <c r="H376" i="6" s="1"/>
  <c r="E382" i="6"/>
  <c r="H382" i="6" s="1"/>
  <c r="E390" i="6"/>
  <c r="H390" i="6" s="1"/>
  <c r="E423" i="6"/>
  <c r="H423" i="6" s="1"/>
  <c r="E436" i="6"/>
  <c r="H436" i="6" s="1"/>
  <c r="E438" i="6"/>
  <c r="H438" i="6" s="1"/>
  <c r="E442" i="6"/>
  <c r="H442" i="6" s="1"/>
  <c r="E506" i="6"/>
  <c r="H506" i="6" s="1"/>
  <c r="E518" i="6"/>
  <c r="H518" i="6" s="1"/>
  <c r="E529" i="6"/>
  <c r="H529" i="6" s="1"/>
  <c r="E545" i="6"/>
  <c r="H545" i="6" s="1"/>
  <c r="E365" i="9"/>
  <c r="H365" i="9" s="1"/>
  <c r="E404" i="9"/>
  <c r="H404" i="9" s="1"/>
  <c r="E432" i="9"/>
  <c r="H432" i="9" s="1"/>
  <c r="E453" i="9"/>
  <c r="H453" i="9" s="1"/>
  <c r="E342" i="9"/>
  <c r="H342" i="9" s="1"/>
  <c r="E367" i="9"/>
  <c r="H367" i="9" s="1"/>
  <c r="E410" i="9"/>
  <c r="H410" i="9" s="1"/>
  <c r="E336" i="9"/>
  <c r="H336" i="9" s="1"/>
  <c r="E390" i="9"/>
  <c r="H390" i="9" s="1"/>
  <c r="E531" i="9"/>
  <c r="H531" i="9" s="1"/>
  <c r="E349" i="9"/>
  <c r="H349" i="9" s="1"/>
  <c r="E333" i="12"/>
  <c r="H333" i="12" s="1"/>
  <c r="E340" i="12"/>
  <c r="H340" i="12" s="1"/>
  <c r="E354" i="12"/>
  <c r="H354" i="12" s="1"/>
  <c r="E361" i="12"/>
  <c r="H361" i="12" s="1"/>
  <c r="E367" i="12"/>
  <c r="H367" i="12" s="1"/>
  <c r="E368" i="12"/>
  <c r="H368" i="12" s="1"/>
  <c r="E381" i="12"/>
  <c r="H381" i="12" s="1"/>
  <c r="E382" i="12"/>
  <c r="H382" i="12" s="1"/>
  <c r="E394" i="12"/>
  <c r="H394" i="12" s="1"/>
  <c r="E395" i="12"/>
  <c r="H395" i="12" s="1"/>
  <c r="E402" i="12"/>
  <c r="H402" i="12" s="1"/>
  <c r="E408" i="12"/>
  <c r="H408" i="12" s="1"/>
  <c r="E409" i="12"/>
  <c r="H409" i="12" s="1"/>
  <c r="E422" i="12"/>
  <c r="H422" i="12" s="1"/>
  <c r="E448" i="12"/>
  <c r="H448" i="12" s="1"/>
  <c r="E456" i="12"/>
  <c r="H456" i="12" s="1"/>
  <c r="E510" i="12"/>
  <c r="H510" i="12" s="1"/>
  <c r="E524" i="12"/>
  <c r="H524" i="12" s="1"/>
  <c r="E529" i="12"/>
  <c r="H529" i="12" s="1"/>
  <c r="E336" i="12"/>
  <c r="H336" i="12" s="1"/>
  <c r="E337" i="12"/>
  <c r="H337" i="12" s="1"/>
  <c r="E338" i="12"/>
  <c r="H338" i="12" s="1"/>
  <c r="E342" i="12"/>
  <c r="H342" i="12" s="1"/>
  <c r="E343" i="12"/>
  <c r="H343" i="12" s="1"/>
  <c r="E349" i="12"/>
  <c r="H349" i="12" s="1"/>
  <c r="E350" i="12"/>
  <c r="H350" i="12" s="1"/>
  <c r="E365" i="12"/>
  <c r="H365" i="12" s="1"/>
  <c r="E369" i="12"/>
  <c r="H369" i="12" s="1"/>
  <c r="E370" i="12"/>
  <c r="H370" i="12" s="1"/>
  <c r="E390" i="12"/>
  <c r="H390" i="12" s="1"/>
  <c r="E396" i="12"/>
  <c r="H396" i="12" s="1"/>
  <c r="E332" i="12"/>
  <c r="H332" i="12" s="1"/>
  <c r="E339" i="12"/>
  <c r="H339" i="12" s="1"/>
  <c r="E345" i="12"/>
  <c r="H345" i="12" s="1"/>
  <c r="E347" i="12"/>
  <c r="H347" i="12" s="1"/>
  <c r="E351" i="12"/>
  <c r="H351" i="12" s="1"/>
  <c r="E352" i="12"/>
  <c r="H352" i="12" s="1"/>
  <c r="E353" i="12"/>
  <c r="H353" i="12" s="1"/>
  <c r="E372" i="12"/>
  <c r="H372" i="12" s="1"/>
  <c r="E374" i="12"/>
  <c r="H374" i="12" s="1"/>
  <c r="E379" i="12"/>
  <c r="H379" i="12" s="1"/>
  <c r="E380" i="12"/>
  <c r="H380" i="12" s="1"/>
  <c r="E412" i="12"/>
  <c r="H412" i="12" s="1"/>
  <c r="E432" i="12"/>
  <c r="H432" i="12" s="1"/>
  <c r="E467" i="12"/>
  <c r="H467" i="12" s="1"/>
  <c r="E482" i="12"/>
  <c r="H482" i="12" s="1"/>
  <c r="E446" i="12"/>
  <c r="H446" i="12" s="1"/>
  <c r="E451" i="12"/>
  <c r="H451" i="12" s="1"/>
  <c r="E452" i="12"/>
  <c r="H452" i="12" s="1"/>
  <c r="E531" i="12"/>
  <c r="H531" i="12" s="1"/>
  <c r="E540" i="12"/>
  <c r="H540" i="12" s="1"/>
  <c r="E541" i="12"/>
  <c r="H541" i="12" s="1"/>
  <c r="E423" i="12"/>
  <c r="H423" i="12" s="1"/>
  <c r="E438" i="12"/>
  <c r="H438" i="12" s="1"/>
  <c r="E506" i="12"/>
  <c r="H506" i="12" s="1"/>
  <c r="E526" i="12"/>
  <c r="H526" i="12" s="1"/>
  <c r="E538" i="12"/>
  <c r="H538" i="12" s="1"/>
  <c r="E380" i="15"/>
  <c r="H380" i="15" s="1"/>
  <c r="E375" i="15"/>
  <c r="H375" i="15" s="1"/>
  <c r="E524" i="15"/>
  <c r="H524" i="15" s="1"/>
  <c r="E529" i="15"/>
  <c r="H529" i="15" s="1"/>
  <c r="E336" i="15"/>
  <c r="H336" i="15" s="1"/>
  <c r="E337" i="15"/>
  <c r="H337" i="15" s="1"/>
  <c r="E367" i="15"/>
  <c r="H367" i="15" s="1"/>
  <c r="E376" i="15"/>
  <c r="H376" i="15" s="1"/>
  <c r="E382" i="15"/>
  <c r="H382" i="15" s="1"/>
  <c r="E438" i="15"/>
  <c r="H438" i="15" s="1"/>
  <c r="E369" i="15"/>
  <c r="H369" i="15" s="1"/>
  <c r="E453" i="15"/>
  <c r="H453" i="15" s="1"/>
  <c r="E536" i="15"/>
  <c r="H536" i="15" s="1"/>
  <c r="E335" i="18"/>
  <c r="H335" i="18" s="1"/>
  <c r="E339" i="18"/>
  <c r="H339" i="18" s="1"/>
  <c r="E343" i="18"/>
  <c r="H343" i="18" s="1"/>
  <c r="E352" i="18"/>
  <c r="H352" i="18" s="1"/>
  <c r="E353" i="18"/>
  <c r="H353" i="18" s="1"/>
  <c r="E357" i="18"/>
  <c r="H357" i="18" s="1"/>
  <c r="E361" i="18"/>
  <c r="H361" i="18" s="1"/>
  <c r="E370" i="18"/>
  <c r="H370" i="18" s="1"/>
  <c r="E375" i="18"/>
  <c r="H375" i="18" s="1"/>
  <c r="E379" i="18"/>
  <c r="H379" i="18" s="1"/>
  <c r="E380" i="18"/>
  <c r="H380" i="18" s="1"/>
  <c r="E393" i="18"/>
  <c r="H393" i="18" s="1"/>
  <c r="E402" i="18"/>
  <c r="H402" i="18" s="1"/>
  <c r="E420" i="18"/>
  <c r="H420" i="18" s="1"/>
  <c r="E424" i="18"/>
  <c r="H424" i="18" s="1"/>
  <c r="E433" i="18"/>
  <c r="H433" i="18" s="1"/>
  <c r="E438" i="18"/>
  <c r="H438" i="18" s="1"/>
  <c r="E451" i="18"/>
  <c r="H451" i="18" s="1"/>
  <c r="E452" i="18"/>
  <c r="H452" i="18" s="1"/>
  <c r="E456" i="18"/>
  <c r="H456" i="18" s="1"/>
  <c r="E465" i="18"/>
  <c r="H465" i="18" s="1"/>
  <c r="E333" i="18"/>
  <c r="H333" i="18" s="1"/>
  <c r="E336" i="18"/>
  <c r="H336" i="18" s="1"/>
  <c r="E346" i="18"/>
  <c r="H346" i="18" s="1"/>
  <c r="E347" i="18"/>
  <c r="H347" i="18" s="1"/>
  <c r="E360" i="18"/>
  <c r="H360" i="18" s="1"/>
  <c r="E363" i="18"/>
  <c r="H363" i="18" s="1"/>
  <c r="E369" i="18"/>
  <c r="H369" i="18" s="1"/>
  <c r="E372" i="18"/>
  <c r="H372" i="18" s="1"/>
  <c r="E385" i="18"/>
  <c r="H385" i="18" s="1"/>
  <c r="E386" i="18"/>
  <c r="H386" i="18" s="1"/>
  <c r="E394" i="18"/>
  <c r="H394" i="18" s="1"/>
  <c r="E403" i="18"/>
  <c r="H403" i="18" s="1"/>
  <c r="E409" i="18"/>
  <c r="H409" i="18" s="1"/>
  <c r="E410" i="18"/>
  <c r="H410" i="18" s="1"/>
  <c r="E428" i="18"/>
  <c r="H428" i="18" s="1"/>
  <c r="E446" i="18"/>
  <c r="H446" i="18" s="1"/>
  <c r="E468" i="18"/>
  <c r="H468" i="18" s="1"/>
  <c r="E478" i="18"/>
  <c r="H478" i="18" s="1"/>
  <c r="E483" i="18"/>
  <c r="H483" i="18" s="1"/>
  <c r="E488" i="18"/>
  <c r="H488" i="18" s="1"/>
  <c r="E506" i="18"/>
  <c r="H506" i="18" s="1"/>
  <c r="E510" i="18"/>
  <c r="H510" i="18" s="1"/>
  <c r="E519" i="18"/>
  <c r="H519" i="18" s="1"/>
  <c r="E524" i="18"/>
  <c r="H524" i="18" s="1"/>
  <c r="E337" i="18"/>
  <c r="H337" i="18" s="1"/>
  <c r="E338" i="18"/>
  <c r="H338" i="18" s="1"/>
  <c r="E340" i="18"/>
  <c r="H340" i="18" s="1"/>
  <c r="E349" i="18"/>
  <c r="H349" i="18" s="1"/>
  <c r="E350" i="18"/>
  <c r="H350" i="18" s="1"/>
  <c r="E354" i="18"/>
  <c r="H354" i="18" s="1"/>
  <c r="E364" i="18"/>
  <c r="H364" i="18" s="1"/>
  <c r="E365" i="18"/>
  <c r="H365" i="18" s="1"/>
  <c r="E374" i="18"/>
  <c r="H374" i="18" s="1"/>
  <c r="E376" i="18"/>
  <c r="H376" i="18" s="1"/>
  <c r="E381" i="18"/>
  <c r="H381" i="18" s="1"/>
  <c r="E396" i="18"/>
  <c r="H396" i="18" s="1"/>
  <c r="E412" i="18"/>
  <c r="H412" i="18" s="1"/>
  <c r="E422" i="18"/>
  <c r="H422" i="18" s="1"/>
  <c r="E430" i="18"/>
  <c r="H430" i="18" s="1"/>
  <c r="E448" i="18"/>
  <c r="H448" i="18" s="1"/>
  <c r="E453" i="18"/>
  <c r="H453" i="18" s="1"/>
  <c r="E475" i="18"/>
  <c r="H475" i="18" s="1"/>
  <c r="E476" i="18"/>
  <c r="H476" i="18" s="1"/>
  <c r="E489" i="18"/>
  <c r="H489" i="18" s="1"/>
  <c r="E493" i="18"/>
  <c r="H493" i="18" s="1"/>
  <c r="E494" i="18"/>
  <c r="H494" i="18" s="1"/>
  <c r="E502" i="18"/>
  <c r="H502" i="18" s="1"/>
  <c r="E503" i="18"/>
  <c r="H503" i="18" s="1"/>
  <c r="E507" i="18"/>
  <c r="H507" i="18" s="1"/>
  <c r="E512" i="18"/>
  <c r="H512" i="18" s="1"/>
  <c r="E529" i="18"/>
  <c r="H529" i="18" s="1"/>
  <c r="E530" i="18"/>
  <c r="H530" i="18" s="1"/>
  <c r="E538" i="18"/>
  <c r="H538" i="18" s="1"/>
  <c r="E331" i="18"/>
  <c r="H331" i="18" s="1"/>
  <c r="E332" i="18"/>
  <c r="H332" i="18" s="1"/>
  <c r="E342" i="18"/>
  <c r="H342" i="18" s="1"/>
  <c r="E345" i="18"/>
  <c r="H345" i="18" s="1"/>
  <c r="E359" i="18"/>
  <c r="H359" i="18" s="1"/>
  <c r="E367" i="18"/>
  <c r="H367" i="18" s="1"/>
  <c r="E368" i="18"/>
  <c r="H368" i="18" s="1"/>
  <c r="E382" i="18"/>
  <c r="H382" i="18" s="1"/>
  <c r="E390" i="18"/>
  <c r="H390" i="18" s="1"/>
  <c r="E408" i="18"/>
  <c r="H408" i="18" s="1"/>
  <c r="E423" i="18"/>
  <c r="H423" i="18" s="1"/>
  <c r="E432" i="18"/>
  <c r="H432" i="18" s="1"/>
  <c r="E450" i="18"/>
  <c r="H450" i="18" s="1"/>
  <c r="E454" i="18"/>
  <c r="H454" i="18" s="1"/>
  <c r="E455" i="18"/>
  <c r="H455" i="18" s="1"/>
  <c r="E457" i="18"/>
  <c r="H457" i="18" s="1"/>
  <c r="E466" i="18"/>
  <c r="H466" i="18" s="1"/>
  <c r="E467" i="18"/>
  <c r="H467" i="18" s="1"/>
  <c r="E477" i="18"/>
  <c r="H477" i="18" s="1"/>
  <c r="E482" i="18"/>
  <c r="H482" i="18" s="1"/>
  <c r="E491" i="18"/>
  <c r="H491" i="18" s="1"/>
  <c r="E495" i="18"/>
  <c r="H495" i="18" s="1"/>
  <c r="E509" i="18"/>
  <c r="H509" i="18" s="1"/>
  <c r="E531" i="18"/>
  <c r="H531" i="18" s="1"/>
  <c r="E536" i="18"/>
  <c r="H536" i="18" s="1"/>
  <c r="E540" i="18"/>
  <c r="H540" i="18" s="1"/>
  <c r="E331" i="21"/>
  <c r="H331" i="21" s="1"/>
  <c r="E332" i="21"/>
  <c r="H332" i="21" s="1"/>
  <c r="E336" i="21"/>
  <c r="H336" i="21" s="1"/>
  <c r="E342" i="21"/>
  <c r="H342" i="21" s="1"/>
  <c r="E346" i="21"/>
  <c r="H346" i="21" s="1"/>
  <c r="E353" i="21"/>
  <c r="H353" i="21" s="1"/>
  <c r="E357" i="21"/>
  <c r="H357" i="21" s="1"/>
  <c r="E358" i="21"/>
  <c r="H358" i="21" s="1"/>
  <c r="E359" i="21"/>
  <c r="H359" i="21" s="1"/>
  <c r="E369" i="21"/>
  <c r="H369" i="21" s="1"/>
  <c r="E374" i="21"/>
  <c r="H374" i="21" s="1"/>
  <c r="E379" i="21"/>
  <c r="H379" i="21" s="1"/>
  <c r="E380" i="21"/>
  <c r="H380" i="21" s="1"/>
  <c r="E385" i="21"/>
  <c r="H385" i="21" s="1"/>
  <c r="E390" i="21"/>
  <c r="H390" i="21" s="1"/>
  <c r="E401" i="21"/>
  <c r="H401" i="21" s="1"/>
  <c r="E411" i="21"/>
  <c r="H411" i="21" s="1"/>
  <c r="E423" i="21"/>
  <c r="H423" i="21" s="1"/>
  <c r="E433" i="21"/>
  <c r="H433" i="21" s="1"/>
  <c r="E438" i="21"/>
  <c r="H438" i="21" s="1"/>
  <c r="E450" i="21"/>
  <c r="H450" i="21" s="1"/>
  <c r="E454" i="21"/>
  <c r="H454" i="21" s="1"/>
  <c r="E467" i="21"/>
  <c r="H467" i="21" s="1"/>
  <c r="E339" i="21"/>
  <c r="H339" i="21" s="1"/>
  <c r="E345" i="21"/>
  <c r="H345" i="21" s="1"/>
  <c r="E361" i="21"/>
  <c r="H361" i="21" s="1"/>
  <c r="E366" i="21"/>
  <c r="H366" i="21" s="1"/>
  <c r="E367" i="21"/>
  <c r="H367" i="21" s="1"/>
  <c r="E368" i="21"/>
  <c r="H368" i="21" s="1"/>
  <c r="E378" i="21"/>
  <c r="H378" i="21" s="1"/>
  <c r="E409" i="21"/>
  <c r="H409" i="21" s="1"/>
  <c r="E422" i="21"/>
  <c r="H422" i="21" s="1"/>
  <c r="E432" i="21"/>
  <c r="H432" i="21" s="1"/>
  <c r="E448" i="21"/>
  <c r="H448" i="21" s="1"/>
  <c r="E524" i="21"/>
  <c r="H524" i="21" s="1"/>
  <c r="E529" i="21"/>
  <c r="H529" i="21" s="1"/>
  <c r="E540" i="21"/>
  <c r="H540" i="21" s="1"/>
  <c r="E364" i="21"/>
  <c r="H364" i="21" s="1"/>
  <c r="E365" i="21"/>
  <c r="H365" i="21" s="1"/>
  <c r="E370" i="21"/>
  <c r="H370" i="21" s="1"/>
  <c r="E456" i="21"/>
  <c r="H456" i="21" s="1"/>
  <c r="E457" i="21"/>
  <c r="H457" i="21" s="1"/>
  <c r="E495" i="21"/>
  <c r="H495" i="21" s="1"/>
  <c r="E521" i="21"/>
  <c r="H521" i="21" s="1"/>
  <c r="E343" i="21"/>
  <c r="H343" i="21" s="1"/>
  <c r="E349" i="21"/>
  <c r="H349" i="21" s="1"/>
  <c r="E354" i="21"/>
  <c r="H354" i="21" s="1"/>
  <c r="E402" i="21"/>
  <c r="H402" i="21" s="1"/>
  <c r="E424" i="21"/>
  <c r="H424" i="21" s="1"/>
  <c r="E482" i="21"/>
  <c r="H482" i="21" s="1"/>
  <c r="E525" i="21"/>
  <c r="H525" i="21" s="1"/>
  <c r="E451" i="21"/>
  <c r="H451" i="21" s="1"/>
  <c r="E452" i="21"/>
  <c r="H452" i="21" s="1"/>
  <c r="E483" i="21"/>
  <c r="H483" i="21" s="1"/>
  <c r="E531" i="21"/>
  <c r="H531" i="21" s="1"/>
  <c r="E538" i="21"/>
  <c r="H538" i="21" s="1"/>
  <c r="E332" i="24"/>
  <c r="H332" i="24" s="1"/>
  <c r="E333" i="24"/>
  <c r="H333" i="24" s="1"/>
  <c r="E337" i="24"/>
  <c r="H337" i="24" s="1"/>
  <c r="E338" i="24"/>
  <c r="H338" i="24" s="1"/>
  <c r="E339" i="24"/>
  <c r="H339" i="24" s="1"/>
  <c r="E345" i="24"/>
  <c r="H345" i="24" s="1"/>
  <c r="E352" i="24"/>
  <c r="H352" i="24" s="1"/>
  <c r="E364" i="24"/>
  <c r="H364" i="24" s="1"/>
  <c r="E365" i="24"/>
  <c r="H365" i="24" s="1"/>
  <c r="E379" i="24"/>
  <c r="H379" i="24" s="1"/>
  <c r="E385" i="24"/>
  <c r="H385" i="24" s="1"/>
  <c r="E393" i="24"/>
  <c r="H393" i="24" s="1"/>
  <c r="E412" i="24"/>
  <c r="H412" i="24" s="1"/>
  <c r="E453" i="24"/>
  <c r="H453" i="24" s="1"/>
  <c r="E467" i="24"/>
  <c r="H467" i="24" s="1"/>
  <c r="E506" i="24"/>
  <c r="H506" i="24" s="1"/>
  <c r="E342" i="24"/>
  <c r="H342" i="24" s="1"/>
  <c r="E353" i="24"/>
  <c r="H353" i="24" s="1"/>
  <c r="E361" i="24"/>
  <c r="H361" i="24" s="1"/>
  <c r="E367" i="24"/>
  <c r="H367" i="24" s="1"/>
  <c r="E368" i="24"/>
  <c r="H368" i="24" s="1"/>
  <c r="E369" i="24"/>
  <c r="H369" i="24" s="1"/>
  <c r="E380" i="24"/>
  <c r="H380" i="24" s="1"/>
  <c r="E394" i="24"/>
  <c r="H394" i="24" s="1"/>
  <c r="E423" i="24"/>
  <c r="H423" i="24" s="1"/>
  <c r="E448" i="24"/>
  <c r="H448" i="24" s="1"/>
  <c r="E450" i="24"/>
  <c r="H450" i="24" s="1"/>
  <c r="E456" i="24"/>
  <c r="H456" i="24" s="1"/>
  <c r="E477" i="24"/>
  <c r="H477" i="24" s="1"/>
  <c r="E483" i="24"/>
  <c r="H483" i="24" s="1"/>
  <c r="E529" i="24"/>
  <c r="H529" i="24" s="1"/>
  <c r="E531" i="24"/>
  <c r="H531" i="24" s="1"/>
  <c r="E336" i="24"/>
  <c r="H336" i="24" s="1"/>
  <c r="E349" i="24"/>
  <c r="H349" i="24" s="1"/>
  <c r="E350" i="24"/>
  <c r="H350" i="24" s="1"/>
  <c r="E362" i="24"/>
  <c r="H362" i="24" s="1"/>
  <c r="E370" i="24"/>
  <c r="H370" i="24" s="1"/>
  <c r="E390" i="24"/>
  <c r="H390" i="24" s="1"/>
  <c r="E432" i="24"/>
  <c r="H432" i="24" s="1"/>
  <c r="E438" i="24"/>
  <c r="H438" i="24" s="1"/>
  <c r="E443" i="24"/>
  <c r="H443" i="24" s="1"/>
  <c r="E524" i="24"/>
  <c r="H524" i="24" s="1"/>
  <c r="E538" i="24"/>
  <c r="H538" i="24" s="1"/>
  <c r="E339" i="27"/>
  <c r="H339" i="27" s="1"/>
  <c r="E340" i="27"/>
  <c r="H340" i="27" s="1"/>
  <c r="E345" i="27"/>
  <c r="H345" i="27" s="1"/>
  <c r="E346" i="27"/>
  <c r="H346" i="27" s="1"/>
  <c r="E352" i="27"/>
  <c r="H352" i="27" s="1"/>
  <c r="E366" i="27"/>
  <c r="H366" i="27" s="1"/>
  <c r="E367" i="27"/>
  <c r="H367" i="27" s="1"/>
  <c r="E378" i="27"/>
  <c r="H378" i="27" s="1"/>
  <c r="E379" i="27"/>
  <c r="H379" i="27" s="1"/>
  <c r="E394" i="27"/>
  <c r="H394" i="27" s="1"/>
  <c r="E410" i="27"/>
  <c r="H410" i="27" s="1"/>
  <c r="E432" i="27"/>
  <c r="H432" i="27" s="1"/>
  <c r="E433" i="27"/>
  <c r="H433" i="27" s="1"/>
  <c r="E443" i="27"/>
  <c r="H443" i="27" s="1"/>
  <c r="E486" i="27"/>
  <c r="H486" i="27" s="1"/>
  <c r="E501" i="27"/>
  <c r="H501" i="27" s="1"/>
  <c r="E507" i="27"/>
  <c r="H507" i="27" s="1"/>
  <c r="E524" i="27"/>
  <c r="H524" i="27" s="1"/>
  <c r="E336" i="27"/>
  <c r="H336" i="27" s="1"/>
  <c r="E337" i="27"/>
  <c r="H337" i="27" s="1"/>
  <c r="E342" i="27"/>
  <c r="H342" i="27" s="1"/>
  <c r="E343" i="27"/>
  <c r="H343" i="27" s="1"/>
  <c r="E347" i="27"/>
  <c r="H347" i="27" s="1"/>
  <c r="E353" i="27"/>
  <c r="H353" i="27" s="1"/>
  <c r="E358" i="27"/>
  <c r="H358" i="27" s="1"/>
  <c r="E368" i="27"/>
  <c r="H368" i="27" s="1"/>
  <c r="E369" i="27"/>
  <c r="H369" i="27" s="1"/>
  <c r="E370" i="27"/>
  <c r="H370" i="27" s="1"/>
  <c r="E380" i="27"/>
  <c r="H380" i="27" s="1"/>
  <c r="E390" i="27"/>
  <c r="H390" i="27" s="1"/>
  <c r="E395" i="27"/>
  <c r="H395" i="27" s="1"/>
  <c r="E412" i="27"/>
  <c r="H412" i="27" s="1"/>
  <c r="E422" i="27"/>
  <c r="H422" i="27" s="1"/>
  <c r="E423" i="27"/>
  <c r="H423" i="27" s="1"/>
  <c r="E424" i="27"/>
  <c r="H424" i="27" s="1"/>
  <c r="E434" i="27"/>
  <c r="H434" i="27" s="1"/>
  <c r="E438" i="27"/>
  <c r="H438" i="27" s="1"/>
  <c r="E445" i="27"/>
  <c r="H445" i="27" s="1"/>
  <c r="E450" i="27"/>
  <c r="H450" i="27" s="1"/>
  <c r="E451" i="27"/>
  <c r="H451" i="27" s="1"/>
  <c r="E465" i="27"/>
  <c r="H465" i="27" s="1"/>
  <c r="E477" i="27"/>
  <c r="H477" i="27" s="1"/>
  <c r="E478" i="27"/>
  <c r="H478" i="27" s="1"/>
  <c r="E482" i="27"/>
  <c r="H482" i="27" s="1"/>
  <c r="E509" i="27"/>
  <c r="H509" i="27" s="1"/>
  <c r="E519" i="27"/>
  <c r="H519" i="27" s="1"/>
  <c r="E520" i="27"/>
  <c r="H520" i="27" s="1"/>
  <c r="E530" i="27"/>
  <c r="H530" i="27" s="1"/>
  <c r="E531" i="27"/>
  <c r="H531" i="27" s="1"/>
  <c r="E542" i="27"/>
  <c r="H542" i="27" s="1"/>
  <c r="E332" i="27"/>
  <c r="H332" i="27" s="1"/>
  <c r="E333" i="27"/>
  <c r="H333" i="27" s="1"/>
  <c r="E338" i="27"/>
  <c r="H338" i="27" s="1"/>
  <c r="E349" i="27"/>
  <c r="H349" i="27" s="1"/>
  <c r="E354" i="27"/>
  <c r="H354" i="27" s="1"/>
  <c r="E359" i="27"/>
  <c r="H359" i="27" s="1"/>
  <c r="E361" i="27"/>
  <c r="H361" i="27" s="1"/>
  <c r="E365" i="27"/>
  <c r="H365" i="27" s="1"/>
  <c r="E375" i="27"/>
  <c r="H375" i="27" s="1"/>
  <c r="E376" i="27"/>
  <c r="H376" i="27" s="1"/>
  <c r="E381" i="27"/>
  <c r="H381" i="27" s="1"/>
  <c r="E382" i="27"/>
  <c r="H382" i="27" s="1"/>
  <c r="E425" i="27"/>
  <c r="H425" i="27" s="1"/>
  <c r="E436" i="27"/>
  <c r="H436" i="27" s="1"/>
  <c r="E442" i="27"/>
  <c r="H442" i="27" s="1"/>
  <c r="E446" i="27"/>
  <c r="H446" i="27" s="1"/>
  <c r="E456" i="27"/>
  <c r="H456" i="27" s="1"/>
  <c r="E457" i="27"/>
  <c r="H457" i="27" s="1"/>
  <c r="E506" i="27"/>
  <c r="H506" i="27" s="1"/>
  <c r="E510" i="27"/>
  <c r="H510" i="27" s="1"/>
  <c r="E521" i="27"/>
  <c r="H521" i="27" s="1"/>
  <c r="E533" i="27"/>
  <c r="H533" i="27" s="1"/>
  <c r="E537" i="27"/>
  <c r="H537" i="27" s="1"/>
  <c r="E538" i="27"/>
  <c r="H538" i="27" s="1"/>
  <c r="E534" i="27"/>
  <c r="H534" i="27" s="1"/>
  <c r="E535" i="27"/>
  <c r="H535" i="27" s="1"/>
  <c r="E343" i="30"/>
  <c r="H343" i="30" s="1"/>
  <c r="E349" i="30"/>
  <c r="H349" i="30" s="1"/>
  <c r="E393" i="30"/>
  <c r="H393" i="30" s="1"/>
  <c r="E451" i="30"/>
  <c r="H451" i="30" s="1"/>
  <c r="E457" i="30"/>
  <c r="H457" i="30" s="1"/>
  <c r="E345" i="30"/>
  <c r="H345" i="30" s="1"/>
  <c r="E361" i="30"/>
  <c r="H361" i="30" s="1"/>
  <c r="E422" i="30"/>
  <c r="H422" i="30" s="1"/>
  <c r="E524" i="30"/>
  <c r="H524" i="30" s="1"/>
  <c r="E336" i="30"/>
  <c r="H336" i="30" s="1"/>
  <c r="E337" i="30"/>
  <c r="H337" i="30" s="1"/>
  <c r="E338" i="30"/>
  <c r="H338" i="30" s="1"/>
  <c r="E342" i="30"/>
  <c r="H342" i="30" s="1"/>
  <c r="E379" i="30"/>
  <c r="H379" i="30" s="1"/>
  <c r="E423" i="30"/>
  <c r="H423" i="30" s="1"/>
  <c r="E531" i="30"/>
  <c r="H531" i="30" s="1"/>
  <c r="E570" i="4"/>
  <c r="H570" i="4" s="1"/>
  <c r="E556" i="4"/>
  <c r="H556" i="4" s="1"/>
  <c r="E574" i="4"/>
  <c r="H574" i="4" s="1"/>
  <c r="E575" i="4"/>
  <c r="H575" i="4" s="1"/>
  <c r="E565" i="4"/>
  <c r="H565" i="4" s="1"/>
  <c r="E571" i="4"/>
  <c r="H571" i="4" s="1"/>
  <c r="E572" i="4"/>
  <c r="H572" i="4" s="1"/>
  <c r="E552" i="6"/>
  <c r="E570" i="6"/>
  <c r="H570" i="6" s="1"/>
  <c r="E555" i="6"/>
  <c r="H555" i="6" s="1"/>
  <c r="E556" i="6"/>
  <c r="H556" i="6" s="1"/>
  <c r="E556" i="13"/>
  <c r="H556" i="13" s="1"/>
  <c r="E566" i="13"/>
  <c r="H566" i="13" s="1"/>
  <c r="E567" i="13"/>
  <c r="H567" i="13" s="1"/>
  <c r="E570" i="13"/>
  <c r="H570" i="13" s="1"/>
  <c r="E571" i="13"/>
  <c r="H571" i="13" s="1"/>
  <c r="E573" i="13"/>
  <c r="H573" i="13" s="1"/>
  <c r="E570" i="15"/>
  <c r="H570" i="15" s="1"/>
  <c r="E555" i="15"/>
  <c r="H555" i="15" s="1"/>
  <c r="E552" i="19"/>
  <c r="E556" i="19"/>
  <c r="H556" i="19" s="1"/>
  <c r="E575" i="19"/>
  <c r="H575" i="19" s="1"/>
  <c r="E560" i="19"/>
  <c r="H560" i="19" s="1"/>
  <c r="E570" i="19"/>
  <c r="H570" i="19" s="1"/>
  <c r="E578" i="19"/>
  <c r="H578" i="19" s="1"/>
  <c r="E579" i="19"/>
  <c r="H579" i="19" s="1"/>
  <c r="E554" i="19"/>
  <c r="H554" i="19" s="1"/>
  <c r="E555" i="19"/>
  <c r="H555" i="19" s="1"/>
  <c r="E563" i="19"/>
  <c r="H563" i="19" s="1"/>
  <c r="E571" i="19"/>
  <c r="H571" i="19" s="1"/>
  <c r="E572" i="19"/>
  <c r="H572" i="19" s="1"/>
  <c r="E579" i="22"/>
  <c r="H579" i="22" s="1"/>
  <c r="E555" i="22"/>
  <c r="H555" i="22" s="1"/>
  <c r="E556" i="22"/>
  <c r="H556" i="22" s="1"/>
  <c r="E571" i="22"/>
  <c r="H571" i="22" s="1"/>
  <c r="E553" i="25"/>
  <c r="E570" i="25"/>
  <c r="H570" i="25" s="1"/>
  <c r="E571" i="25"/>
  <c r="H571" i="25" s="1"/>
  <c r="E573" i="25"/>
  <c r="H573" i="25" s="1"/>
  <c r="E579" i="25"/>
  <c r="H579" i="25" s="1"/>
  <c r="E554" i="25"/>
  <c r="H554" i="25" s="1"/>
  <c r="E555" i="25"/>
  <c r="H555" i="25" s="1"/>
  <c r="E556" i="25"/>
  <c r="H556" i="25" s="1"/>
  <c r="E568" i="25"/>
  <c r="H568" i="25" s="1"/>
  <c r="E575" i="25"/>
  <c r="H575" i="25" s="1"/>
  <c r="E552" i="28"/>
  <c r="E561" i="28"/>
  <c r="H561" i="28" s="1"/>
  <c r="E562" i="28"/>
  <c r="H562" i="28" s="1"/>
  <c r="E570" i="28"/>
  <c r="H570" i="28" s="1"/>
  <c r="E571" i="28"/>
  <c r="H571" i="28" s="1"/>
  <c r="E575" i="28"/>
  <c r="H575" i="28" s="1"/>
  <c r="E579" i="28"/>
  <c r="H579" i="28" s="1"/>
  <c r="E554" i="28"/>
  <c r="H554" i="28" s="1"/>
  <c r="E558" i="28"/>
  <c r="H558" i="28" s="1"/>
  <c r="E563" i="28"/>
  <c r="H563" i="28" s="1"/>
  <c r="E568" i="28"/>
  <c r="H568" i="28" s="1"/>
  <c r="E555" i="28"/>
  <c r="H555" i="28" s="1"/>
  <c r="E556" i="28"/>
  <c r="H556" i="28" s="1"/>
  <c r="E560" i="28"/>
  <c r="H560" i="28" s="1"/>
  <c r="E573" i="28"/>
  <c r="H573" i="28" s="1"/>
  <c r="E578" i="28"/>
  <c r="H578" i="28" s="1"/>
  <c r="E574" i="28"/>
  <c r="H574" i="28" s="1"/>
  <c r="E555" i="30"/>
  <c r="H555" i="30" s="1"/>
  <c r="E556" i="30"/>
  <c r="H556" i="30" s="1"/>
  <c r="E561" i="30"/>
  <c r="H561" i="30" s="1"/>
  <c r="E570" i="30"/>
  <c r="H570" i="30" s="1"/>
  <c r="E572" i="30"/>
  <c r="H572" i="30" s="1"/>
  <c r="E571" i="32"/>
  <c r="H571" i="32" s="1"/>
  <c r="E555" i="32"/>
  <c r="H555" i="32" s="1"/>
  <c r="E556" i="32"/>
  <c r="H556" i="32" s="1"/>
  <c r="E569" i="32"/>
  <c r="H569" i="32" s="1"/>
  <c r="E24" i="3"/>
  <c r="H24" i="3" s="1"/>
  <c r="E26" i="3"/>
  <c r="H26" i="3" s="1"/>
  <c r="E38" i="3"/>
  <c r="H38" i="3" s="1"/>
  <c r="E39" i="3"/>
  <c r="H39" i="3" s="1"/>
  <c r="E41" i="3"/>
  <c r="H41" i="3" s="1"/>
  <c r="E48" i="3"/>
  <c r="H48" i="3" s="1"/>
  <c r="E49" i="3"/>
  <c r="H49" i="3" s="1"/>
  <c r="E51" i="3"/>
  <c r="H51" i="3" s="1"/>
  <c r="E27" i="3"/>
  <c r="H27" i="3" s="1"/>
  <c r="E29" i="3"/>
  <c r="H29" i="3" s="1"/>
  <c r="E42" i="3"/>
  <c r="H42" i="3" s="1"/>
  <c r="E23" i="3"/>
  <c r="H23" i="3" s="1"/>
  <c r="E61" i="3"/>
  <c r="H61" i="3" s="1"/>
  <c r="E64" i="3"/>
  <c r="H64" i="3" s="1"/>
  <c r="E36" i="3"/>
  <c r="H36" i="3" s="1"/>
  <c r="E29" i="6"/>
  <c r="H29" i="6" s="1"/>
  <c r="E60" i="6"/>
  <c r="H60" i="6" s="1"/>
  <c r="E35" i="6"/>
  <c r="H35" i="6" s="1"/>
  <c r="E63" i="6"/>
  <c r="H63" i="6" s="1"/>
  <c r="E29" i="9"/>
  <c r="H29" i="9" s="1"/>
  <c r="E35" i="9"/>
  <c r="H35" i="9" s="1"/>
  <c r="E26" i="9"/>
  <c r="H26" i="9" s="1"/>
  <c r="E26" i="12"/>
  <c r="H26" i="12" s="1"/>
  <c r="E41" i="12"/>
  <c r="H41" i="12" s="1"/>
  <c r="E51" i="12"/>
  <c r="H51" i="12" s="1"/>
  <c r="E52" i="12"/>
  <c r="H52" i="12" s="1"/>
  <c r="E27" i="12"/>
  <c r="H27" i="12" s="1"/>
  <c r="E43" i="12"/>
  <c r="H43" i="12" s="1"/>
  <c r="E28" i="12"/>
  <c r="H28" i="12" s="1"/>
  <c r="E29" i="12"/>
  <c r="H29" i="12" s="1"/>
  <c r="E49" i="12"/>
  <c r="H49" i="12" s="1"/>
  <c r="E35" i="12"/>
  <c r="H35" i="12" s="1"/>
  <c r="E61" i="12"/>
  <c r="H61" i="12" s="1"/>
  <c r="E26" i="18"/>
  <c r="H26" i="18" s="1"/>
  <c r="E27" i="18"/>
  <c r="H27" i="18" s="1"/>
  <c r="E41" i="18"/>
  <c r="H41" i="18" s="1"/>
  <c r="E48" i="18"/>
  <c r="H48" i="18" s="1"/>
  <c r="E53" i="18"/>
  <c r="H53" i="18" s="1"/>
  <c r="E61" i="18"/>
  <c r="H61" i="18" s="1"/>
  <c r="E23" i="18"/>
  <c r="H23" i="18" s="1"/>
  <c r="E28" i="18"/>
  <c r="H28" i="18" s="1"/>
  <c r="E35" i="18"/>
  <c r="H35" i="18" s="1"/>
  <c r="E43" i="18"/>
  <c r="H43" i="18" s="1"/>
  <c r="E50" i="18"/>
  <c r="H50" i="18" s="1"/>
  <c r="E51" i="18"/>
  <c r="H51" i="18" s="1"/>
  <c r="E63" i="18"/>
  <c r="H63" i="18" s="1"/>
  <c r="E29" i="18"/>
  <c r="H29" i="18" s="1"/>
  <c r="E49" i="18"/>
  <c r="H49" i="18" s="1"/>
  <c r="E37" i="18"/>
  <c r="H37" i="18" s="1"/>
  <c r="E64" i="18"/>
  <c r="H64" i="18" s="1"/>
  <c r="E65" i="18"/>
  <c r="H65" i="18" s="1"/>
  <c r="E23" i="21"/>
  <c r="H23" i="21" s="1"/>
  <c r="E29" i="21"/>
  <c r="H29" i="21" s="1"/>
  <c r="E37" i="21"/>
  <c r="H37" i="21" s="1"/>
  <c r="E59" i="21"/>
  <c r="H59" i="21" s="1"/>
  <c r="E61" i="21"/>
  <c r="H61" i="21" s="1"/>
  <c r="E49" i="24"/>
  <c r="H49" i="24" s="1"/>
  <c r="E26" i="24"/>
  <c r="H26" i="24" s="1"/>
  <c r="E27" i="24"/>
  <c r="H27" i="24" s="1"/>
  <c r="E62" i="24"/>
  <c r="H62" i="24" s="1"/>
  <c r="E29" i="24"/>
  <c r="H29" i="24" s="1"/>
  <c r="E48" i="24"/>
  <c r="H48" i="24" s="1"/>
  <c r="E43" i="27"/>
  <c r="H43" i="27" s="1"/>
  <c r="E53" i="27"/>
  <c r="H53" i="27" s="1"/>
  <c r="E61" i="27"/>
  <c r="H61" i="27" s="1"/>
  <c r="E63" i="27"/>
  <c r="H63" i="27" s="1"/>
  <c r="E26" i="27"/>
  <c r="H26" i="27" s="1"/>
  <c r="E64" i="27"/>
  <c r="H64" i="27" s="1"/>
  <c r="E49" i="27"/>
  <c r="H49" i="27" s="1"/>
  <c r="E35" i="27"/>
  <c r="H35" i="27" s="1"/>
  <c r="E28" i="27"/>
  <c r="H28" i="27" s="1"/>
  <c r="E29" i="27"/>
  <c r="H29" i="27" s="1"/>
  <c r="E148" i="1"/>
  <c r="H148" i="1" s="1"/>
  <c r="E125" i="1"/>
  <c r="H125" i="1" s="1"/>
  <c r="E131" i="1"/>
  <c r="H131" i="1" s="1"/>
  <c r="E99" i="4"/>
  <c r="H99" i="4" s="1"/>
  <c r="E119" i="4"/>
  <c r="H119" i="4" s="1"/>
  <c r="E125" i="4"/>
  <c r="H125" i="4" s="1"/>
  <c r="E148" i="4"/>
  <c r="H148" i="4" s="1"/>
  <c r="E76" i="4"/>
  <c r="H76" i="4" s="1"/>
  <c r="E87" i="4"/>
  <c r="H87" i="4" s="1"/>
  <c r="E100" i="4"/>
  <c r="H100" i="4" s="1"/>
  <c r="E105" i="4"/>
  <c r="H105" i="4" s="1"/>
  <c r="E137" i="4"/>
  <c r="H137" i="4" s="1"/>
  <c r="E88" i="7"/>
  <c r="H88" i="7" s="1"/>
  <c r="E89" i="7"/>
  <c r="H89" i="7" s="1"/>
  <c r="E98" i="7"/>
  <c r="H98" i="7" s="1"/>
  <c r="E107" i="7"/>
  <c r="H107" i="7" s="1"/>
  <c r="E108" i="7"/>
  <c r="H108" i="7" s="1"/>
  <c r="E117" i="7"/>
  <c r="H117" i="7" s="1"/>
  <c r="E124" i="7"/>
  <c r="H124" i="7" s="1"/>
  <c r="E125" i="7"/>
  <c r="H125" i="7" s="1"/>
  <c r="E126" i="7"/>
  <c r="H126" i="7" s="1"/>
  <c r="E135" i="7"/>
  <c r="H135" i="7" s="1"/>
  <c r="E73" i="7"/>
  <c r="H73" i="7" s="1"/>
  <c r="E75" i="7"/>
  <c r="H75" i="7" s="1"/>
  <c r="E91" i="7"/>
  <c r="H91" i="7" s="1"/>
  <c r="E100" i="7"/>
  <c r="H100" i="7" s="1"/>
  <c r="E119" i="7"/>
  <c r="H119" i="7" s="1"/>
  <c r="E120" i="7"/>
  <c r="H120" i="7" s="1"/>
  <c r="E127" i="7"/>
  <c r="H127" i="7" s="1"/>
  <c r="E137" i="7"/>
  <c r="H137" i="7" s="1"/>
  <c r="E144" i="7"/>
  <c r="H144" i="7" s="1"/>
  <c r="E145" i="7"/>
  <c r="H145" i="7" s="1"/>
  <c r="E146" i="7"/>
  <c r="H146" i="7" s="1"/>
  <c r="E76" i="7"/>
  <c r="H76" i="7" s="1"/>
  <c r="E77" i="7"/>
  <c r="H77" i="7" s="1"/>
  <c r="E87" i="7"/>
  <c r="H87" i="7" s="1"/>
  <c r="E94" i="7"/>
  <c r="H94" i="7" s="1"/>
  <c r="E105" i="7"/>
  <c r="H105" i="7" s="1"/>
  <c r="E114" i="7"/>
  <c r="H114" i="7" s="1"/>
  <c r="E122" i="7"/>
  <c r="H122" i="7" s="1"/>
  <c r="E123" i="7"/>
  <c r="H123" i="7" s="1"/>
  <c r="E131" i="7"/>
  <c r="H131" i="7" s="1"/>
  <c r="E139" i="7"/>
  <c r="H139" i="7" s="1"/>
  <c r="E148" i="7"/>
  <c r="H148" i="7" s="1"/>
  <c r="E149" i="7"/>
  <c r="H149" i="7" s="1"/>
  <c r="E150" i="7"/>
  <c r="H150" i="7" s="1"/>
  <c r="E78" i="10"/>
  <c r="H78" i="10" s="1"/>
  <c r="E85" i="10"/>
  <c r="H85" i="10" s="1"/>
  <c r="E98" i="10"/>
  <c r="H98" i="10" s="1"/>
  <c r="E105" i="10"/>
  <c r="H105" i="10" s="1"/>
  <c r="E117" i="10"/>
  <c r="H117" i="10" s="1"/>
  <c r="E118" i="10"/>
  <c r="H118" i="10" s="1"/>
  <c r="E119" i="10"/>
  <c r="H119" i="10" s="1"/>
  <c r="E125" i="10"/>
  <c r="H125" i="10" s="1"/>
  <c r="E140" i="10"/>
  <c r="H140" i="10" s="1"/>
  <c r="E73" i="10"/>
  <c r="H73" i="10" s="1"/>
  <c r="E87" i="10"/>
  <c r="H87" i="10" s="1"/>
  <c r="E94" i="10"/>
  <c r="H94" i="10" s="1"/>
  <c r="E100" i="10"/>
  <c r="H100" i="10" s="1"/>
  <c r="E107" i="10"/>
  <c r="H107" i="10" s="1"/>
  <c r="E114" i="10"/>
  <c r="H114" i="10" s="1"/>
  <c r="E120" i="10"/>
  <c r="H120" i="10" s="1"/>
  <c r="E122" i="10"/>
  <c r="H122" i="10" s="1"/>
  <c r="E128" i="10"/>
  <c r="H128" i="10" s="1"/>
  <c r="E148" i="10"/>
  <c r="H148" i="10" s="1"/>
  <c r="E75" i="10"/>
  <c r="H75" i="10" s="1"/>
  <c r="E76" i="10"/>
  <c r="H76" i="10" s="1"/>
  <c r="E83" i="10"/>
  <c r="H83" i="10" s="1"/>
  <c r="E89" i="10"/>
  <c r="H89" i="10" s="1"/>
  <c r="E108" i="10"/>
  <c r="H108" i="10" s="1"/>
  <c r="E109" i="10"/>
  <c r="H109" i="10" s="1"/>
  <c r="E115" i="10"/>
  <c r="H115" i="10" s="1"/>
  <c r="E116" i="10"/>
  <c r="H116" i="10" s="1"/>
  <c r="E123" i="10"/>
  <c r="H123" i="10" s="1"/>
  <c r="E125" i="13"/>
  <c r="H125" i="13" s="1"/>
  <c r="E126" i="13"/>
  <c r="H126" i="13" s="1"/>
  <c r="E127" i="13"/>
  <c r="H127" i="13" s="1"/>
  <c r="E148" i="13"/>
  <c r="H148" i="13" s="1"/>
  <c r="E75" i="16"/>
  <c r="H75" i="16" s="1"/>
  <c r="E76" i="16"/>
  <c r="H76" i="16" s="1"/>
  <c r="E83" i="16"/>
  <c r="H83" i="16" s="1"/>
  <c r="E137" i="16"/>
  <c r="H137" i="16" s="1"/>
  <c r="E77" i="16"/>
  <c r="H77" i="16" s="1"/>
  <c r="E98" i="16"/>
  <c r="H98" i="16" s="1"/>
  <c r="E100" i="16"/>
  <c r="H100" i="16" s="1"/>
  <c r="E104" i="16"/>
  <c r="H104" i="16" s="1"/>
  <c r="E105" i="16"/>
  <c r="H105" i="16" s="1"/>
  <c r="E119" i="16"/>
  <c r="H119" i="16" s="1"/>
  <c r="E125" i="16"/>
  <c r="H125" i="16" s="1"/>
  <c r="E126" i="16"/>
  <c r="H126" i="16" s="1"/>
  <c r="E127" i="16"/>
  <c r="H127" i="16" s="1"/>
  <c r="E131" i="16"/>
  <c r="H131" i="16" s="1"/>
  <c r="E87" i="16"/>
  <c r="H87" i="16" s="1"/>
  <c r="E88" i="16"/>
  <c r="H88" i="16" s="1"/>
  <c r="E136" i="16"/>
  <c r="H136" i="16" s="1"/>
  <c r="E144" i="16"/>
  <c r="H144" i="16" s="1"/>
  <c r="E148" i="16"/>
  <c r="H148" i="16" s="1"/>
  <c r="E73" i="19"/>
  <c r="H73" i="19" s="1"/>
  <c r="E87" i="19"/>
  <c r="H87" i="19" s="1"/>
  <c r="E94" i="19"/>
  <c r="H94" i="19" s="1"/>
  <c r="E99" i="19"/>
  <c r="H99" i="19" s="1"/>
  <c r="E100" i="19"/>
  <c r="H100" i="19" s="1"/>
  <c r="E114" i="19"/>
  <c r="H114" i="19" s="1"/>
  <c r="E119" i="19"/>
  <c r="H119" i="19" s="1"/>
  <c r="E120" i="19"/>
  <c r="H120" i="19" s="1"/>
  <c r="E137" i="19"/>
  <c r="H137" i="19" s="1"/>
  <c r="E148" i="19"/>
  <c r="H148" i="19" s="1"/>
  <c r="E76" i="19"/>
  <c r="H76" i="19" s="1"/>
  <c r="E88" i="19"/>
  <c r="H88" i="19" s="1"/>
  <c r="E89" i="19"/>
  <c r="H89" i="19" s="1"/>
  <c r="E109" i="19"/>
  <c r="H109" i="19" s="1"/>
  <c r="E122" i="19"/>
  <c r="H122" i="19" s="1"/>
  <c r="E123" i="19"/>
  <c r="H123" i="19" s="1"/>
  <c r="E131" i="19"/>
  <c r="H131" i="19" s="1"/>
  <c r="E105" i="19"/>
  <c r="H105" i="19" s="1"/>
  <c r="E117" i="19"/>
  <c r="H117" i="19" s="1"/>
  <c r="E118" i="19"/>
  <c r="H118" i="19" s="1"/>
  <c r="E125" i="19"/>
  <c r="H125" i="19" s="1"/>
  <c r="E126" i="19"/>
  <c r="H126" i="19" s="1"/>
  <c r="E75" i="22"/>
  <c r="H75" i="22" s="1"/>
  <c r="E76" i="22"/>
  <c r="H76" i="22" s="1"/>
  <c r="E94" i="22"/>
  <c r="H94" i="22" s="1"/>
  <c r="E120" i="22"/>
  <c r="H120" i="22" s="1"/>
  <c r="E127" i="22"/>
  <c r="H127" i="22" s="1"/>
  <c r="E148" i="22"/>
  <c r="H148" i="22" s="1"/>
  <c r="E87" i="22"/>
  <c r="H87" i="22" s="1"/>
  <c r="E105" i="22"/>
  <c r="H105" i="22" s="1"/>
  <c r="E125" i="22"/>
  <c r="H125" i="22" s="1"/>
  <c r="E131" i="22"/>
  <c r="H131" i="22" s="1"/>
  <c r="E83" i="22"/>
  <c r="H83" i="22" s="1"/>
  <c r="E109" i="22"/>
  <c r="H109" i="22" s="1"/>
  <c r="E119" i="22"/>
  <c r="H119" i="22" s="1"/>
  <c r="E126" i="22"/>
  <c r="H126" i="22" s="1"/>
  <c r="E145" i="22"/>
  <c r="H145" i="22" s="1"/>
  <c r="E75" i="25"/>
  <c r="H75" i="25" s="1"/>
  <c r="E88" i="25"/>
  <c r="H88" i="25" s="1"/>
  <c r="E109" i="25"/>
  <c r="H109" i="25" s="1"/>
  <c r="E115" i="25"/>
  <c r="H115" i="25" s="1"/>
  <c r="E122" i="25"/>
  <c r="H122" i="25" s="1"/>
  <c r="E123" i="25"/>
  <c r="H123" i="25" s="1"/>
  <c r="E128" i="25"/>
  <c r="H128" i="25" s="1"/>
  <c r="E136" i="25"/>
  <c r="H136" i="25" s="1"/>
  <c r="E148" i="25"/>
  <c r="H148" i="25" s="1"/>
  <c r="E76" i="25"/>
  <c r="H76" i="25" s="1"/>
  <c r="E78" i="25"/>
  <c r="H78" i="25" s="1"/>
  <c r="E83" i="25"/>
  <c r="H83" i="25" s="1"/>
  <c r="E98" i="25"/>
  <c r="H98" i="25" s="1"/>
  <c r="E105" i="25"/>
  <c r="H105" i="25" s="1"/>
  <c r="E111" i="25"/>
  <c r="H111" i="25" s="1"/>
  <c r="E118" i="25"/>
  <c r="H118" i="25" s="1"/>
  <c r="E125" i="25"/>
  <c r="H125" i="25" s="1"/>
  <c r="E126" i="25"/>
  <c r="H126" i="25" s="1"/>
  <c r="E131" i="25"/>
  <c r="H131" i="25" s="1"/>
  <c r="E137" i="25"/>
  <c r="H137" i="25" s="1"/>
  <c r="E85" i="25"/>
  <c r="H85" i="25" s="1"/>
  <c r="E87" i="25"/>
  <c r="H87" i="25" s="1"/>
  <c r="E100" i="25"/>
  <c r="H100" i="25" s="1"/>
  <c r="E108" i="25"/>
  <c r="H108" i="25" s="1"/>
  <c r="E114" i="25"/>
  <c r="H114" i="25" s="1"/>
  <c r="E119" i="25"/>
  <c r="H119" i="25" s="1"/>
  <c r="E120" i="25"/>
  <c r="H120" i="25" s="1"/>
  <c r="E133" i="25"/>
  <c r="H133" i="25" s="1"/>
  <c r="E139" i="25"/>
  <c r="H139" i="25" s="1"/>
  <c r="E76" i="28"/>
  <c r="H76" i="28" s="1"/>
  <c r="E77" i="28"/>
  <c r="H77" i="28" s="1"/>
  <c r="E87" i="28"/>
  <c r="H87" i="28" s="1"/>
  <c r="E94" i="28"/>
  <c r="H94" i="28" s="1"/>
  <c r="E105" i="28"/>
  <c r="H105" i="28" s="1"/>
  <c r="E114" i="28"/>
  <c r="H114" i="28" s="1"/>
  <c r="E122" i="28"/>
  <c r="H122" i="28" s="1"/>
  <c r="E131" i="28"/>
  <c r="H131" i="28" s="1"/>
  <c r="E140" i="28"/>
  <c r="H140" i="28" s="1"/>
  <c r="E148" i="28"/>
  <c r="H148" i="28" s="1"/>
  <c r="E149" i="28"/>
  <c r="H149" i="28" s="1"/>
  <c r="E150" i="28"/>
  <c r="H150" i="28" s="1"/>
  <c r="E151" i="28"/>
  <c r="H151" i="28" s="1"/>
  <c r="E80" i="28"/>
  <c r="H80" i="28" s="1"/>
  <c r="E88" i="28"/>
  <c r="H88" i="28" s="1"/>
  <c r="E89" i="28"/>
  <c r="H89" i="28" s="1"/>
  <c r="E90" i="28"/>
  <c r="H90" i="28" s="1"/>
  <c r="E98" i="28"/>
  <c r="H98" i="28" s="1"/>
  <c r="E99" i="28"/>
  <c r="H99" i="28" s="1"/>
  <c r="E107" i="28"/>
  <c r="H107" i="28" s="1"/>
  <c r="E108" i="28"/>
  <c r="H108" i="28" s="1"/>
  <c r="E124" i="28"/>
  <c r="H124" i="28" s="1"/>
  <c r="E125" i="28"/>
  <c r="H125" i="28" s="1"/>
  <c r="E126" i="28"/>
  <c r="H126" i="28" s="1"/>
  <c r="E73" i="28"/>
  <c r="H73" i="28" s="1"/>
  <c r="E75" i="28"/>
  <c r="H75" i="28" s="1"/>
  <c r="E91" i="28"/>
  <c r="H91" i="28" s="1"/>
  <c r="E100" i="28"/>
  <c r="H100" i="28" s="1"/>
  <c r="E109" i="28"/>
  <c r="H109" i="28" s="1"/>
  <c r="E110" i="28"/>
  <c r="H110" i="28" s="1"/>
  <c r="E118" i="28"/>
  <c r="H118" i="28" s="1"/>
  <c r="E119" i="28"/>
  <c r="H119" i="28" s="1"/>
  <c r="E120" i="28"/>
  <c r="H120" i="28" s="1"/>
  <c r="E128" i="28"/>
  <c r="H128" i="28" s="1"/>
  <c r="E136" i="28"/>
  <c r="H136" i="28" s="1"/>
  <c r="E137" i="28"/>
  <c r="H137" i="28" s="1"/>
  <c r="E145" i="28"/>
  <c r="H145" i="28" s="1"/>
  <c r="E146" i="28"/>
  <c r="H146" i="28" s="1"/>
  <c r="E78" i="31"/>
  <c r="H78" i="31" s="1"/>
  <c r="E79" i="31"/>
  <c r="H79" i="31" s="1"/>
  <c r="E83" i="31"/>
  <c r="H83" i="31" s="1"/>
  <c r="E87" i="31"/>
  <c r="H87" i="31" s="1"/>
  <c r="E101" i="31"/>
  <c r="H101" i="31" s="1"/>
  <c r="E107" i="31"/>
  <c r="H107" i="31" s="1"/>
  <c r="E117" i="31"/>
  <c r="H117" i="31" s="1"/>
  <c r="E118" i="31"/>
  <c r="H118" i="31" s="1"/>
  <c r="E125" i="31"/>
  <c r="H125" i="31" s="1"/>
  <c r="E126" i="31"/>
  <c r="H126" i="31" s="1"/>
  <c r="E127" i="31"/>
  <c r="H127" i="31" s="1"/>
  <c r="E135" i="31"/>
  <c r="H135" i="31" s="1"/>
  <c r="E136" i="31"/>
  <c r="H136" i="31" s="1"/>
  <c r="E146" i="31"/>
  <c r="H146" i="31" s="1"/>
  <c r="E147" i="31"/>
  <c r="H147" i="31" s="1"/>
  <c r="E75" i="31"/>
  <c r="H75" i="31" s="1"/>
  <c r="E76" i="31"/>
  <c r="H76" i="31" s="1"/>
  <c r="E80" i="31"/>
  <c r="H80" i="31" s="1"/>
  <c r="E85" i="31"/>
  <c r="H85" i="31" s="1"/>
  <c r="E89" i="31"/>
  <c r="H89" i="31" s="1"/>
  <c r="E94" i="31"/>
  <c r="H94" i="31" s="1"/>
  <c r="E98" i="31"/>
  <c r="H98" i="31" s="1"/>
  <c r="E111" i="31"/>
  <c r="H111" i="31" s="1"/>
  <c r="E119" i="31"/>
  <c r="H119" i="31" s="1"/>
  <c r="E120" i="31"/>
  <c r="H120" i="31" s="1"/>
  <c r="E128" i="31"/>
  <c r="H128" i="31" s="1"/>
  <c r="E137" i="31"/>
  <c r="H137" i="31" s="1"/>
  <c r="E138" i="31"/>
  <c r="H138" i="31" s="1"/>
  <c r="E139" i="31"/>
  <c r="H139" i="31" s="1"/>
  <c r="E148" i="31"/>
  <c r="H148" i="31" s="1"/>
  <c r="E149" i="31"/>
  <c r="H149" i="31" s="1"/>
  <c r="E73" i="31"/>
  <c r="H73" i="31" s="1"/>
  <c r="E77" i="31"/>
  <c r="H77" i="31" s="1"/>
  <c r="E90" i="31"/>
  <c r="H90" i="31" s="1"/>
  <c r="E91" i="31"/>
  <c r="H91" i="31" s="1"/>
  <c r="E99" i="31"/>
  <c r="H99" i="31" s="1"/>
  <c r="E100" i="31"/>
  <c r="H100" i="31" s="1"/>
  <c r="E104" i="31"/>
  <c r="H104" i="31" s="1"/>
  <c r="E105" i="31"/>
  <c r="H105" i="31" s="1"/>
  <c r="E106" i="31"/>
  <c r="H106" i="31" s="1"/>
  <c r="E114" i="31"/>
  <c r="H114" i="31" s="1"/>
  <c r="E115" i="31"/>
  <c r="H115" i="31" s="1"/>
  <c r="E122" i="31"/>
  <c r="H122" i="31" s="1"/>
  <c r="E123" i="31"/>
  <c r="H123" i="31" s="1"/>
  <c r="E124" i="31"/>
  <c r="H124" i="31" s="1"/>
  <c r="E131" i="31"/>
  <c r="H131" i="31" s="1"/>
  <c r="E133" i="31"/>
  <c r="H133" i="31" s="1"/>
  <c r="E140" i="31"/>
  <c r="H140" i="31" s="1"/>
  <c r="E143" i="31"/>
  <c r="H143" i="31" s="1"/>
  <c r="E144" i="31"/>
  <c r="H144" i="31" s="1"/>
  <c r="E167" i="33"/>
  <c r="H167" i="33" s="1"/>
  <c r="E168" i="33"/>
  <c r="H168" i="33" s="1"/>
  <c r="E169" i="33"/>
  <c r="H169" i="33" s="1"/>
  <c r="E173" i="33"/>
  <c r="H173" i="33" s="1"/>
  <c r="E179" i="33"/>
  <c r="H179" i="33" s="1"/>
  <c r="E185" i="33"/>
  <c r="H185" i="33" s="1"/>
  <c r="E186" i="33"/>
  <c r="H186" i="33" s="1"/>
  <c r="E191" i="33"/>
  <c r="H191" i="33" s="1"/>
  <c r="E192" i="33"/>
  <c r="H192" i="33" s="1"/>
  <c r="E193" i="33"/>
  <c r="H193" i="33" s="1"/>
  <c r="E198" i="33"/>
  <c r="H198" i="33" s="1"/>
  <c r="E199" i="33"/>
  <c r="H199" i="33" s="1"/>
  <c r="E212" i="33"/>
  <c r="H212" i="33" s="1"/>
  <c r="E214" i="33"/>
  <c r="H214" i="33" s="1"/>
  <c r="E225" i="33"/>
  <c r="H225" i="33" s="1"/>
  <c r="E226" i="33"/>
  <c r="H226" i="33" s="1"/>
  <c r="E230" i="33"/>
  <c r="H230" i="33" s="1"/>
  <c r="E231" i="33"/>
  <c r="H231" i="33" s="1"/>
  <c r="E232" i="33"/>
  <c r="H232" i="33" s="1"/>
  <c r="E239" i="33"/>
  <c r="H239" i="33" s="1"/>
  <c r="E245" i="33"/>
  <c r="H245" i="33" s="1"/>
  <c r="E246" i="33"/>
  <c r="H246" i="33" s="1"/>
  <c r="E247" i="33"/>
  <c r="H247" i="33" s="1"/>
  <c r="E252" i="33"/>
  <c r="H252" i="33" s="1"/>
  <c r="E253" i="33"/>
  <c r="H253" i="33" s="1"/>
  <c r="E163" i="33"/>
  <c r="H163" i="33" s="1"/>
  <c r="E172" i="33"/>
  <c r="H172" i="33" s="1"/>
  <c r="E174" i="33"/>
  <c r="H174" i="33" s="1"/>
  <c r="E196" i="33"/>
  <c r="H196" i="33" s="1"/>
  <c r="E200" i="33"/>
  <c r="H200" i="33" s="1"/>
  <c r="E201" i="33"/>
  <c r="H201" i="33" s="1"/>
  <c r="E202" i="33"/>
  <c r="H202" i="33" s="1"/>
  <c r="E209" i="33"/>
  <c r="H209" i="33" s="1"/>
  <c r="E211" i="33"/>
  <c r="H211" i="33" s="1"/>
  <c r="E216" i="33"/>
  <c r="H216" i="33" s="1"/>
  <c r="E217" i="33"/>
  <c r="H217" i="33" s="1"/>
  <c r="E234" i="33"/>
  <c r="H234" i="33" s="1"/>
  <c r="E235" i="33"/>
  <c r="H235" i="33" s="1"/>
  <c r="E248" i="33"/>
  <c r="H248" i="33" s="1"/>
  <c r="E249" i="33"/>
  <c r="H249" i="33" s="1"/>
  <c r="E267" i="33"/>
  <c r="H267" i="33" s="1"/>
  <c r="E268" i="33"/>
  <c r="H268" i="33" s="1"/>
  <c r="E272" i="33"/>
  <c r="H272" i="33" s="1"/>
  <c r="E282" i="33"/>
  <c r="H282" i="33" s="1"/>
  <c r="E288" i="33"/>
  <c r="H288" i="33" s="1"/>
  <c r="E289" i="33"/>
  <c r="H289" i="33" s="1"/>
  <c r="E293" i="33"/>
  <c r="H293" i="33" s="1"/>
  <c r="E294" i="33"/>
  <c r="H294" i="33" s="1"/>
  <c r="E295" i="33"/>
  <c r="H295" i="33" s="1"/>
  <c r="E299" i="33"/>
  <c r="H299" i="33" s="1"/>
  <c r="E305" i="33"/>
  <c r="H305" i="33" s="1"/>
  <c r="E309" i="33"/>
  <c r="H309" i="33" s="1"/>
  <c r="E317" i="33"/>
  <c r="H317" i="33" s="1"/>
  <c r="E164" i="33"/>
  <c r="H164" i="33" s="1"/>
  <c r="E166" i="33"/>
  <c r="H166" i="33" s="1"/>
  <c r="E176" i="33"/>
  <c r="H176" i="33" s="1"/>
  <c r="E177" i="33"/>
  <c r="H177" i="33" s="1"/>
  <c r="E178" i="33"/>
  <c r="H178" i="33" s="1"/>
  <c r="E188" i="33"/>
  <c r="H188" i="33" s="1"/>
  <c r="E197" i="33"/>
  <c r="H197" i="33" s="1"/>
  <c r="E203" i="33"/>
  <c r="H203" i="33" s="1"/>
  <c r="E204" i="33"/>
  <c r="H204" i="33" s="1"/>
  <c r="E219" i="33"/>
  <c r="H219" i="33" s="1"/>
  <c r="E227" i="33"/>
  <c r="H227" i="33" s="1"/>
  <c r="E236" i="33"/>
  <c r="H236" i="33" s="1"/>
  <c r="E237" i="33"/>
  <c r="H237" i="33" s="1"/>
  <c r="E238" i="33"/>
  <c r="H238" i="33" s="1"/>
  <c r="E242" i="33"/>
  <c r="H242" i="33" s="1"/>
  <c r="E261" i="33"/>
  <c r="H261" i="33" s="1"/>
  <c r="E262" i="33"/>
  <c r="H262" i="33" s="1"/>
  <c r="E269" i="33"/>
  <c r="H269" i="33" s="1"/>
  <c r="E273" i="33"/>
  <c r="H273" i="33" s="1"/>
  <c r="E284" i="33"/>
  <c r="H284" i="33" s="1"/>
  <c r="E286" i="33"/>
  <c r="H286" i="33" s="1"/>
  <c r="E290" i="33"/>
  <c r="H290" i="33" s="1"/>
  <c r="E301" i="33"/>
  <c r="H301" i="33" s="1"/>
  <c r="E306" i="33"/>
  <c r="H306" i="33" s="1"/>
  <c r="E307" i="33"/>
  <c r="H307" i="33" s="1"/>
  <c r="E312" i="33"/>
  <c r="H312" i="33" s="1"/>
  <c r="E313" i="33"/>
  <c r="H313" i="33" s="1"/>
  <c r="E314" i="33"/>
  <c r="H314" i="33" s="1"/>
  <c r="E318" i="33"/>
  <c r="H318" i="33" s="1"/>
  <c r="E170" i="33"/>
  <c r="H170" i="33" s="1"/>
  <c r="E182" i="33"/>
  <c r="H182" i="33" s="1"/>
  <c r="E183" i="33"/>
  <c r="H183" i="33" s="1"/>
  <c r="E189" i="33"/>
  <c r="H189" i="33" s="1"/>
  <c r="E190" i="33"/>
  <c r="H190" i="33" s="1"/>
  <c r="E207" i="33"/>
  <c r="H207" i="33" s="1"/>
  <c r="E208" i="33"/>
  <c r="H208" i="33" s="1"/>
  <c r="E215" i="33"/>
  <c r="H215" i="33" s="1"/>
  <c r="E222" i="33"/>
  <c r="H222" i="33" s="1"/>
  <c r="E224" i="33"/>
  <c r="H224" i="33" s="1"/>
  <c r="E228" i="33"/>
  <c r="H228" i="33" s="1"/>
  <c r="E229" i="33"/>
  <c r="H229" i="33" s="1"/>
  <c r="E244" i="33"/>
  <c r="H244" i="33" s="1"/>
  <c r="E263" i="33"/>
  <c r="H263" i="33" s="1"/>
  <c r="E264" i="33"/>
  <c r="H264" i="33" s="1"/>
  <c r="E270" i="33"/>
  <c r="H270" i="33" s="1"/>
  <c r="E271" i="33"/>
  <c r="H271" i="33" s="1"/>
  <c r="E276" i="33"/>
  <c r="H276" i="33" s="1"/>
  <c r="E277" i="33"/>
  <c r="H277" i="33" s="1"/>
  <c r="E281" i="33"/>
  <c r="H281" i="33" s="1"/>
  <c r="E287" i="33"/>
  <c r="H287" i="33" s="1"/>
  <c r="E291" i="33"/>
  <c r="H291" i="33" s="1"/>
  <c r="E292" i="33"/>
  <c r="H292" i="33" s="1"/>
  <c r="E297" i="33"/>
  <c r="H297" i="33" s="1"/>
  <c r="E298" i="33"/>
  <c r="H298" i="33" s="1"/>
  <c r="E303" i="33"/>
  <c r="H303" i="33" s="1"/>
  <c r="E304" i="33"/>
  <c r="H304" i="33" s="1"/>
  <c r="E315" i="33"/>
  <c r="H315" i="33" s="1"/>
  <c r="E320" i="33"/>
  <c r="H320" i="33" s="1"/>
  <c r="E163" i="2"/>
  <c r="H163" i="2" s="1"/>
  <c r="E170" i="2"/>
  <c r="H170" i="2" s="1"/>
  <c r="E176" i="2"/>
  <c r="H176" i="2" s="1"/>
  <c r="E177" i="2"/>
  <c r="H177" i="2" s="1"/>
  <c r="E182" i="2"/>
  <c r="H182" i="2" s="1"/>
  <c r="E189" i="2"/>
  <c r="H189" i="2" s="1"/>
  <c r="E190" i="2"/>
  <c r="H190" i="2" s="1"/>
  <c r="E197" i="2"/>
  <c r="H197" i="2" s="1"/>
  <c r="E203" i="2"/>
  <c r="H203" i="2" s="1"/>
  <c r="E211" i="2"/>
  <c r="H211" i="2" s="1"/>
  <c r="E217" i="2"/>
  <c r="H217" i="2" s="1"/>
  <c r="E224" i="2"/>
  <c r="H224" i="2" s="1"/>
  <c r="E230" i="2"/>
  <c r="H230" i="2" s="1"/>
  <c r="E263" i="2"/>
  <c r="H263" i="2" s="1"/>
  <c r="E264" i="2"/>
  <c r="H264" i="2" s="1"/>
  <c r="E271" i="2"/>
  <c r="H271" i="2" s="1"/>
  <c r="E284" i="2"/>
  <c r="H284" i="2" s="1"/>
  <c r="E297" i="2"/>
  <c r="H297" i="2" s="1"/>
  <c r="E305" i="2"/>
  <c r="H305" i="2" s="1"/>
  <c r="E317" i="2"/>
  <c r="H317" i="2" s="1"/>
  <c r="E167" i="2"/>
  <c r="H167" i="2" s="1"/>
  <c r="E169" i="2"/>
  <c r="H169" i="2" s="1"/>
  <c r="E172" i="2"/>
  <c r="H172" i="2" s="1"/>
  <c r="E179" i="2"/>
  <c r="H179" i="2" s="1"/>
  <c r="E200" i="2"/>
  <c r="H200" i="2" s="1"/>
  <c r="E201" i="2"/>
  <c r="H201" i="2" s="1"/>
  <c r="E202" i="2"/>
  <c r="H202" i="2" s="1"/>
  <c r="E225" i="2"/>
  <c r="H225" i="2" s="1"/>
  <c r="E248" i="2"/>
  <c r="H248" i="2" s="1"/>
  <c r="E249" i="2"/>
  <c r="H249" i="2" s="1"/>
  <c r="E294" i="2"/>
  <c r="H294" i="2" s="1"/>
  <c r="E295" i="2"/>
  <c r="H295" i="2" s="1"/>
  <c r="E309" i="2"/>
  <c r="H309" i="2" s="1"/>
  <c r="E173" i="2"/>
  <c r="H173" i="2" s="1"/>
  <c r="E174" i="2"/>
  <c r="H174" i="2" s="1"/>
  <c r="E185" i="2"/>
  <c r="H185" i="2" s="1"/>
  <c r="E186" i="2"/>
  <c r="H186" i="2" s="1"/>
  <c r="E191" i="2"/>
  <c r="H191" i="2" s="1"/>
  <c r="E192" i="2"/>
  <c r="H192" i="2" s="1"/>
  <c r="E193" i="2"/>
  <c r="H193" i="2" s="1"/>
  <c r="E212" i="2"/>
  <c r="H212" i="2" s="1"/>
  <c r="E214" i="2"/>
  <c r="H214" i="2" s="1"/>
  <c r="E242" i="2"/>
  <c r="H242" i="2" s="1"/>
  <c r="E253" i="2"/>
  <c r="H253" i="2" s="1"/>
  <c r="E261" i="2"/>
  <c r="H261" i="2" s="1"/>
  <c r="E262" i="2"/>
  <c r="H262" i="2" s="1"/>
  <c r="E272" i="2"/>
  <c r="H272" i="2" s="1"/>
  <c r="E287" i="2"/>
  <c r="H287" i="2" s="1"/>
  <c r="E299" i="2"/>
  <c r="H299" i="2" s="1"/>
  <c r="E301" i="2"/>
  <c r="H301" i="2" s="1"/>
  <c r="E314" i="2"/>
  <c r="H314" i="2" s="1"/>
  <c r="E164" i="2"/>
  <c r="H164" i="2" s="1"/>
  <c r="E166" i="2"/>
  <c r="H166" i="2" s="1"/>
  <c r="E188" i="2"/>
  <c r="H188" i="2" s="1"/>
  <c r="E196" i="2"/>
  <c r="H196" i="2" s="1"/>
  <c r="E198" i="2"/>
  <c r="H198" i="2" s="1"/>
  <c r="E245" i="2"/>
  <c r="H245" i="2" s="1"/>
  <c r="E276" i="2"/>
  <c r="H276" i="2" s="1"/>
  <c r="E289" i="2"/>
  <c r="H289" i="2" s="1"/>
  <c r="E306" i="2"/>
  <c r="H306" i="2" s="1"/>
  <c r="E163" i="5"/>
  <c r="H163" i="5" s="1"/>
  <c r="E170" i="5"/>
  <c r="H170" i="5" s="1"/>
  <c r="E188" i="5"/>
  <c r="H188" i="5" s="1"/>
  <c r="E189" i="5"/>
  <c r="H189" i="5" s="1"/>
  <c r="E190" i="5"/>
  <c r="H190" i="5" s="1"/>
  <c r="E197" i="5"/>
  <c r="H197" i="5" s="1"/>
  <c r="E198" i="5"/>
  <c r="H198" i="5" s="1"/>
  <c r="E215" i="5"/>
  <c r="H215" i="5" s="1"/>
  <c r="E216" i="5"/>
  <c r="H216" i="5" s="1"/>
  <c r="E224" i="5"/>
  <c r="H224" i="5" s="1"/>
  <c r="E225" i="5"/>
  <c r="H225" i="5" s="1"/>
  <c r="E234" i="5"/>
  <c r="H234" i="5" s="1"/>
  <c r="E235" i="5"/>
  <c r="H235" i="5" s="1"/>
  <c r="E253" i="5"/>
  <c r="H253" i="5" s="1"/>
  <c r="E261" i="5"/>
  <c r="H261" i="5" s="1"/>
  <c r="E262" i="5"/>
  <c r="H262" i="5" s="1"/>
  <c r="E271" i="5"/>
  <c r="H271" i="5" s="1"/>
  <c r="E287" i="5"/>
  <c r="H287" i="5" s="1"/>
  <c r="E297" i="5"/>
  <c r="H297" i="5" s="1"/>
  <c r="E298" i="5"/>
  <c r="H298" i="5" s="1"/>
  <c r="E176" i="5"/>
  <c r="H176" i="5" s="1"/>
  <c r="E177" i="5"/>
  <c r="H177" i="5" s="1"/>
  <c r="E191" i="5"/>
  <c r="H191" i="5" s="1"/>
  <c r="E192" i="5"/>
  <c r="H192" i="5" s="1"/>
  <c r="E193" i="5"/>
  <c r="H193" i="5" s="1"/>
  <c r="E201" i="5"/>
  <c r="H201" i="5" s="1"/>
  <c r="E202" i="5"/>
  <c r="H202" i="5" s="1"/>
  <c r="E212" i="5"/>
  <c r="H212" i="5" s="1"/>
  <c r="E232" i="5"/>
  <c r="H232" i="5" s="1"/>
  <c r="E272" i="5"/>
  <c r="H272" i="5" s="1"/>
  <c r="E273" i="5"/>
  <c r="H273" i="5" s="1"/>
  <c r="E284" i="5"/>
  <c r="H284" i="5" s="1"/>
  <c r="E299" i="5"/>
  <c r="H299" i="5" s="1"/>
  <c r="E166" i="5"/>
  <c r="H166" i="5" s="1"/>
  <c r="E182" i="5"/>
  <c r="H182" i="5" s="1"/>
  <c r="E196" i="5"/>
  <c r="H196" i="5" s="1"/>
  <c r="E204" i="5"/>
  <c r="H204" i="5" s="1"/>
  <c r="E245" i="5"/>
  <c r="H245" i="5" s="1"/>
  <c r="E247" i="5"/>
  <c r="H247" i="5" s="1"/>
  <c r="E276" i="5"/>
  <c r="H276" i="5" s="1"/>
  <c r="E293" i="5"/>
  <c r="H293" i="5" s="1"/>
  <c r="E294" i="5"/>
  <c r="H294" i="5" s="1"/>
  <c r="E295" i="5"/>
  <c r="H295" i="5" s="1"/>
  <c r="E303" i="5"/>
  <c r="H303" i="5" s="1"/>
  <c r="E304" i="5"/>
  <c r="H304" i="5" s="1"/>
  <c r="E318" i="5"/>
  <c r="H318" i="5" s="1"/>
  <c r="E167" i="5"/>
  <c r="H167" i="5" s="1"/>
  <c r="E168" i="5"/>
  <c r="H168" i="5" s="1"/>
  <c r="E169" i="5"/>
  <c r="H169" i="5" s="1"/>
  <c r="E173" i="5"/>
  <c r="H173" i="5" s="1"/>
  <c r="E174" i="5"/>
  <c r="H174" i="5" s="1"/>
  <c r="E186" i="5"/>
  <c r="H186" i="5" s="1"/>
  <c r="E209" i="5"/>
  <c r="H209" i="5" s="1"/>
  <c r="E211" i="5"/>
  <c r="H211" i="5" s="1"/>
  <c r="E227" i="5"/>
  <c r="H227" i="5" s="1"/>
  <c r="E248" i="5"/>
  <c r="H248" i="5" s="1"/>
  <c r="E249" i="5"/>
  <c r="H249" i="5" s="1"/>
  <c r="E263" i="5"/>
  <c r="H263" i="5" s="1"/>
  <c r="E282" i="5"/>
  <c r="H282" i="5" s="1"/>
  <c r="E320" i="5"/>
  <c r="H320" i="5" s="1"/>
  <c r="E167" i="8"/>
  <c r="H167" i="8" s="1"/>
  <c r="E168" i="8"/>
  <c r="H168" i="8" s="1"/>
  <c r="E177" i="8"/>
  <c r="H177" i="8" s="1"/>
  <c r="E212" i="8"/>
  <c r="H212" i="8" s="1"/>
  <c r="E214" i="8"/>
  <c r="H214" i="8" s="1"/>
  <c r="E232" i="8"/>
  <c r="H232" i="8" s="1"/>
  <c r="E248" i="8"/>
  <c r="H248" i="8" s="1"/>
  <c r="E276" i="8"/>
  <c r="H276" i="8" s="1"/>
  <c r="E294" i="8"/>
  <c r="H294" i="8" s="1"/>
  <c r="E166" i="8"/>
  <c r="H166" i="8" s="1"/>
  <c r="E191" i="8"/>
  <c r="H191" i="8" s="1"/>
  <c r="E188" i="8"/>
  <c r="H188" i="8" s="1"/>
  <c r="E198" i="8"/>
  <c r="H198" i="8" s="1"/>
  <c r="E287" i="8"/>
  <c r="H287" i="8" s="1"/>
  <c r="E201" i="8"/>
  <c r="H201" i="8" s="1"/>
  <c r="E202" i="8"/>
  <c r="H202" i="8" s="1"/>
  <c r="E224" i="8"/>
  <c r="H224" i="8" s="1"/>
  <c r="E261" i="8"/>
  <c r="H261" i="8" s="1"/>
  <c r="E262" i="8"/>
  <c r="H262" i="8" s="1"/>
  <c r="E272" i="8"/>
  <c r="H272" i="8" s="1"/>
  <c r="E245" i="8"/>
  <c r="H245" i="8" s="1"/>
  <c r="E253" i="8"/>
  <c r="H253" i="8" s="1"/>
  <c r="E263" i="8"/>
  <c r="H263" i="8" s="1"/>
  <c r="E299" i="8"/>
  <c r="H299" i="8" s="1"/>
  <c r="E167" i="11"/>
  <c r="H167" i="11" s="1"/>
  <c r="E182" i="11"/>
  <c r="H182" i="11" s="1"/>
  <c r="E189" i="11"/>
  <c r="H189" i="11" s="1"/>
  <c r="E236" i="11"/>
  <c r="H236" i="11" s="1"/>
  <c r="E248" i="11"/>
  <c r="H248" i="11" s="1"/>
  <c r="E262" i="11"/>
  <c r="H262" i="11" s="1"/>
  <c r="E263" i="11"/>
  <c r="H263" i="11" s="1"/>
  <c r="E269" i="11"/>
  <c r="H269" i="11" s="1"/>
  <c r="E163" i="11"/>
  <c r="H163" i="11" s="1"/>
  <c r="E176" i="11"/>
  <c r="H176" i="11" s="1"/>
  <c r="E177" i="11"/>
  <c r="H177" i="11" s="1"/>
  <c r="E190" i="11"/>
  <c r="H190" i="11" s="1"/>
  <c r="E191" i="11"/>
  <c r="H191" i="11" s="1"/>
  <c r="E192" i="11"/>
  <c r="H192" i="11" s="1"/>
  <c r="E225" i="11"/>
  <c r="H225" i="11" s="1"/>
  <c r="E244" i="11"/>
  <c r="H244" i="11" s="1"/>
  <c r="E245" i="11"/>
  <c r="H245" i="11" s="1"/>
  <c r="E272" i="11"/>
  <c r="H272" i="11" s="1"/>
  <c r="E284" i="11"/>
  <c r="H284" i="11" s="1"/>
  <c r="E166" i="11"/>
  <c r="H166" i="11" s="1"/>
  <c r="E173" i="11"/>
  <c r="H173" i="11" s="1"/>
  <c r="E201" i="11"/>
  <c r="H201" i="11" s="1"/>
  <c r="E212" i="11"/>
  <c r="H212" i="11" s="1"/>
  <c r="E247" i="11"/>
  <c r="H247" i="11" s="1"/>
  <c r="E253" i="11"/>
  <c r="H253" i="11" s="1"/>
  <c r="E261" i="11"/>
  <c r="H261" i="11" s="1"/>
  <c r="E282" i="11"/>
  <c r="H282" i="11" s="1"/>
  <c r="E287" i="11"/>
  <c r="H287" i="11" s="1"/>
  <c r="E301" i="11"/>
  <c r="H301" i="11" s="1"/>
  <c r="E313" i="11"/>
  <c r="H313" i="11" s="1"/>
  <c r="E169" i="14"/>
  <c r="H169" i="14" s="1"/>
  <c r="E182" i="14"/>
  <c r="H182" i="14" s="1"/>
  <c r="E191" i="14"/>
  <c r="H191" i="14" s="1"/>
  <c r="E192" i="14"/>
  <c r="H192" i="14" s="1"/>
  <c r="E196" i="14"/>
  <c r="H196" i="14" s="1"/>
  <c r="E200" i="14"/>
  <c r="H200" i="14" s="1"/>
  <c r="E201" i="14"/>
  <c r="H201" i="14" s="1"/>
  <c r="E232" i="14"/>
  <c r="H232" i="14" s="1"/>
  <c r="E245" i="14"/>
  <c r="H245" i="14" s="1"/>
  <c r="E263" i="14"/>
  <c r="H263" i="14" s="1"/>
  <c r="E272" i="14"/>
  <c r="H272" i="14" s="1"/>
  <c r="E282" i="14"/>
  <c r="H282" i="14" s="1"/>
  <c r="E287" i="14"/>
  <c r="H287" i="14" s="1"/>
  <c r="E299" i="14"/>
  <c r="H299" i="14" s="1"/>
  <c r="E315" i="14"/>
  <c r="H315" i="14" s="1"/>
  <c r="E166" i="14"/>
  <c r="H166" i="14" s="1"/>
  <c r="E170" i="14"/>
  <c r="H170" i="14" s="1"/>
  <c r="E188" i="14"/>
  <c r="H188" i="14" s="1"/>
  <c r="E189" i="14"/>
  <c r="H189" i="14" s="1"/>
  <c r="E198" i="14"/>
  <c r="H198" i="14" s="1"/>
  <c r="E202" i="14"/>
  <c r="H202" i="14" s="1"/>
  <c r="E224" i="14"/>
  <c r="H224" i="14" s="1"/>
  <c r="E261" i="14"/>
  <c r="H261" i="14" s="1"/>
  <c r="E269" i="14"/>
  <c r="H269" i="14" s="1"/>
  <c r="E289" i="14"/>
  <c r="H289" i="14" s="1"/>
  <c r="E167" i="14"/>
  <c r="H167" i="14" s="1"/>
  <c r="E168" i="14"/>
  <c r="H168" i="14" s="1"/>
  <c r="E176" i="14"/>
  <c r="H176" i="14" s="1"/>
  <c r="E177" i="14"/>
  <c r="H177" i="14" s="1"/>
  <c r="E186" i="14"/>
  <c r="H186" i="14" s="1"/>
  <c r="E190" i="14"/>
  <c r="H190" i="14" s="1"/>
  <c r="E212" i="14"/>
  <c r="H212" i="14" s="1"/>
  <c r="E222" i="14"/>
  <c r="H222" i="14" s="1"/>
  <c r="E226" i="14"/>
  <c r="H226" i="14" s="1"/>
  <c r="E262" i="14"/>
  <c r="H262" i="14" s="1"/>
  <c r="E276" i="14"/>
  <c r="H276" i="14" s="1"/>
  <c r="E298" i="14"/>
  <c r="H298" i="14" s="1"/>
  <c r="E304" i="14"/>
  <c r="H304" i="14" s="1"/>
  <c r="E318" i="14"/>
  <c r="H318" i="14" s="1"/>
  <c r="E212" i="17"/>
  <c r="H212" i="17" s="1"/>
  <c r="E253" i="17"/>
  <c r="H253" i="17" s="1"/>
  <c r="E169" i="17"/>
  <c r="H169" i="17" s="1"/>
  <c r="E176" i="17"/>
  <c r="H176" i="17" s="1"/>
  <c r="E186" i="17"/>
  <c r="H186" i="17" s="1"/>
  <c r="E201" i="17"/>
  <c r="H201" i="17" s="1"/>
  <c r="E217" i="17"/>
  <c r="H217" i="17" s="1"/>
  <c r="E224" i="17"/>
  <c r="H224" i="17" s="1"/>
  <c r="E167" i="17"/>
  <c r="H167" i="17" s="1"/>
  <c r="E248" i="17"/>
  <c r="H248" i="17" s="1"/>
  <c r="E169" i="19"/>
  <c r="H169" i="19" s="1"/>
  <c r="E170" i="19"/>
  <c r="H170" i="19" s="1"/>
  <c r="E188" i="19"/>
  <c r="H188" i="19" s="1"/>
  <c r="E189" i="19"/>
  <c r="H189" i="19" s="1"/>
  <c r="E198" i="19"/>
  <c r="H198" i="19" s="1"/>
  <c r="E216" i="19"/>
  <c r="H216" i="19" s="1"/>
  <c r="E261" i="19"/>
  <c r="H261" i="19" s="1"/>
  <c r="E304" i="19"/>
  <c r="H304" i="19" s="1"/>
  <c r="E182" i="19"/>
  <c r="H182" i="19" s="1"/>
  <c r="E191" i="19"/>
  <c r="H191" i="19" s="1"/>
  <c r="E192" i="19"/>
  <c r="H192" i="19" s="1"/>
  <c r="E238" i="19"/>
  <c r="H238" i="19" s="1"/>
  <c r="E253" i="19"/>
  <c r="H253" i="19" s="1"/>
  <c r="E287" i="19"/>
  <c r="H287" i="19" s="1"/>
  <c r="E201" i="19"/>
  <c r="H201" i="19" s="1"/>
  <c r="E211" i="19"/>
  <c r="H211" i="19" s="1"/>
  <c r="E212" i="19"/>
  <c r="H212" i="19" s="1"/>
  <c r="E230" i="19"/>
  <c r="H230" i="19" s="1"/>
  <c r="E289" i="19"/>
  <c r="H289" i="19" s="1"/>
  <c r="E299" i="19"/>
  <c r="H299" i="19" s="1"/>
  <c r="E166" i="19"/>
  <c r="H166" i="19" s="1"/>
  <c r="E167" i="19"/>
  <c r="H167" i="19" s="1"/>
  <c r="E177" i="19"/>
  <c r="H177" i="19" s="1"/>
  <c r="E202" i="19"/>
  <c r="H202" i="19" s="1"/>
  <c r="E248" i="19"/>
  <c r="H248" i="19" s="1"/>
  <c r="E264" i="19"/>
  <c r="H264" i="19" s="1"/>
  <c r="E272" i="19"/>
  <c r="H272" i="19" s="1"/>
  <c r="E281" i="19"/>
  <c r="H281" i="19" s="1"/>
  <c r="E293" i="19"/>
  <c r="H293" i="19" s="1"/>
  <c r="E301" i="19"/>
  <c r="H301" i="19" s="1"/>
  <c r="E167" i="24"/>
  <c r="H167" i="24" s="1"/>
  <c r="E176" i="24"/>
  <c r="H176" i="24" s="1"/>
  <c r="E201" i="24"/>
  <c r="H201" i="24" s="1"/>
  <c r="E202" i="24"/>
  <c r="H202" i="24" s="1"/>
  <c r="E212" i="24"/>
  <c r="H212" i="24" s="1"/>
  <c r="E219" i="24"/>
  <c r="H219" i="24" s="1"/>
  <c r="E186" i="24"/>
  <c r="H186" i="24" s="1"/>
  <c r="E197" i="24"/>
  <c r="H197" i="24" s="1"/>
  <c r="E224" i="24"/>
  <c r="H224" i="24" s="1"/>
  <c r="E232" i="24"/>
  <c r="H232" i="24" s="1"/>
  <c r="E242" i="24"/>
  <c r="H242" i="24" s="1"/>
  <c r="E276" i="24"/>
  <c r="H276" i="24" s="1"/>
  <c r="E277" i="24"/>
  <c r="H277" i="24" s="1"/>
  <c r="E287" i="24"/>
  <c r="H287" i="24" s="1"/>
  <c r="E189" i="24"/>
  <c r="H189" i="24" s="1"/>
  <c r="E191" i="24"/>
  <c r="H191" i="24" s="1"/>
  <c r="E198" i="24"/>
  <c r="H198" i="24" s="1"/>
  <c r="E261" i="24"/>
  <c r="H261" i="24" s="1"/>
  <c r="E262" i="24"/>
  <c r="H262" i="24" s="1"/>
  <c r="E263" i="24"/>
  <c r="H263" i="24" s="1"/>
  <c r="E299" i="24"/>
  <c r="H299" i="24" s="1"/>
  <c r="E234" i="24"/>
  <c r="H234" i="24" s="1"/>
  <c r="E245" i="24"/>
  <c r="H245" i="24" s="1"/>
  <c r="E272" i="24"/>
  <c r="H272" i="24" s="1"/>
  <c r="E284" i="24"/>
  <c r="H284" i="24" s="1"/>
  <c r="E288" i="24"/>
  <c r="H288" i="24" s="1"/>
  <c r="E217" i="24"/>
  <c r="H217" i="24" s="1"/>
  <c r="E253" i="24"/>
  <c r="H253" i="24" s="1"/>
  <c r="E173" i="27"/>
  <c r="H173" i="27" s="1"/>
  <c r="E186" i="27"/>
  <c r="H186" i="27" s="1"/>
  <c r="E193" i="27"/>
  <c r="H193" i="27" s="1"/>
  <c r="E201" i="27"/>
  <c r="H201" i="27" s="1"/>
  <c r="E212" i="27"/>
  <c r="H212" i="27" s="1"/>
  <c r="E232" i="27"/>
  <c r="H232" i="27" s="1"/>
  <c r="E253" i="27"/>
  <c r="H253" i="27" s="1"/>
  <c r="E282" i="27"/>
  <c r="H282" i="27" s="1"/>
  <c r="E301" i="27"/>
  <c r="H301" i="27" s="1"/>
  <c r="E166" i="27"/>
  <c r="H166" i="27" s="1"/>
  <c r="E167" i="27"/>
  <c r="H167" i="27" s="1"/>
  <c r="E182" i="27"/>
  <c r="H182" i="27" s="1"/>
  <c r="E189" i="27"/>
  <c r="H189" i="27" s="1"/>
  <c r="E202" i="27"/>
  <c r="H202" i="27" s="1"/>
  <c r="E208" i="27"/>
  <c r="H208" i="27" s="1"/>
  <c r="E216" i="27"/>
  <c r="H216" i="27" s="1"/>
  <c r="E237" i="27"/>
  <c r="H237" i="27" s="1"/>
  <c r="E248" i="27"/>
  <c r="H248" i="27" s="1"/>
  <c r="E262" i="27"/>
  <c r="H262" i="27" s="1"/>
  <c r="E263" i="27"/>
  <c r="H263" i="27" s="1"/>
  <c r="E264" i="27"/>
  <c r="H264" i="27" s="1"/>
  <c r="E269" i="27"/>
  <c r="H269" i="27" s="1"/>
  <c r="E276" i="27"/>
  <c r="H276" i="27" s="1"/>
  <c r="E291" i="27"/>
  <c r="H291" i="27" s="1"/>
  <c r="E297" i="27"/>
  <c r="H297" i="27" s="1"/>
  <c r="E318" i="27"/>
  <c r="H318" i="27" s="1"/>
  <c r="E169" i="27"/>
  <c r="H169" i="27" s="1"/>
  <c r="E170" i="27"/>
  <c r="H170" i="27" s="1"/>
  <c r="E176" i="27"/>
  <c r="H176" i="27" s="1"/>
  <c r="E190" i="27"/>
  <c r="H190" i="27" s="1"/>
  <c r="E191" i="27"/>
  <c r="H191" i="27" s="1"/>
  <c r="E198" i="27"/>
  <c r="H198" i="27" s="1"/>
  <c r="E211" i="27"/>
  <c r="H211" i="27" s="1"/>
  <c r="E224" i="27"/>
  <c r="H224" i="27" s="1"/>
  <c r="E238" i="27"/>
  <c r="H238" i="27" s="1"/>
  <c r="E245" i="27"/>
  <c r="H245" i="27" s="1"/>
  <c r="E272" i="27"/>
  <c r="H272" i="27" s="1"/>
  <c r="E273" i="27"/>
  <c r="H273" i="27" s="1"/>
  <c r="E277" i="27"/>
  <c r="H277" i="27" s="1"/>
  <c r="E299" i="27"/>
  <c r="H299" i="27" s="1"/>
  <c r="E304" i="27"/>
  <c r="H304" i="27" s="1"/>
  <c r="E169" i="30"/>
  <c r="H169" i="30" s="1"/>
  <c r="E186" i="30"/>
  <c r="H186" i="30" s="1"/>
  <c r="E200" i="30"/>
  <c r="H200" i="30" s="1"/>
  <c r="E166" i="30"/>
  <c r="H166" i="30" s="1"/>
  <c r="E188" i="30"/>
  <c r="H188" i="30" s="1"/>
  <c r="E201" i="30"/>
  <c r="H201" i="30" s="1"/>
  <c r="E167" i="30"/>
  <c r="H167" i="30" s="1"/>
  <c r="E176" i="30"/>
  <c r="H176" i="30" s="1"/>
  <c r="E203" i="30"/>
  <c r="H203" i="30" s="1"/>
  <c r="E212" i="30"/>
  <c r="H212" i="30" s="1"/>
  <c r="E226" i="30"/>
  <c r="H226" i="30" s="1"/>
  <c r="E331" i="33"/>
  <c r="H331" i="33" s="1"/>
  <c r="E332" i="33"/>
  <c r="H332" i="33" s="1"/>
  <c r="E333" i="33"/>
  <c r="H333" i="33" s="1"/>
  <c r="E335" i="33"/>
  <c r="H335" i="33" s="1"/>
  <c r="E336" i="33"/>
  <c r="H336" i="33" s="1"/>
  <c r="E337" i="33"/>
  <c r="H337" i="33" s="1"/>
  <c r="E338" i="33"/>
  <c r="H338" i="33" s="1"/>
  <c r="E339" i="33"/>
  <c r="H339" i="33" s="1"/>
  <c r="E343" i="33"/>
  <c r="H343" i="33" s="1"/>
  <c r="E345" i="33"/>
  <c r="H345" i="33" s="1"/>
  <c r="E370" i="33"/>
  <c r="H370" i="33" s="1"/>
  <c r="E372" i="33"/>
  <c r="H372" i="33" s="1"/>
  <c r="E373" i="33"/>
  <c r="H373" i="33" s="1"/>
  <c r="E374" i="33"/>
  <c r="H374" i="33" s="1"/>
  <c r="E375" i="33"/>
  <c r="H375" i="33" s="1"/>
  <c r="E394" i="33"/>
  <c r="H394" i="33" s="1"/>
  <c r="E395" i="33"/>
  <c r="H395" i="33" s="1"/>
  <c r="E396" i="33"/>
  <c r="H396" i="33" s="1"/>
  <c r="E403" i="33"/>
  <c r="H403" i="33" s="1"/>
  <c r="E404" i="33"/>
  <c r="H404" i="33" s="1"/>
  <c r="E405" i="33"/>
  <c r="H405" i="33" s="1"/>
  <c r="E412" i="33"/>
  <c r="H412" i="33" s="1"/>
  <c r="E421" i="33"/>
  <c r="H421" i="33" s="1"/>
  <c r="E422" i="33"/>
  <c r="H422" i="33" s="1"/>
  <c r="E423" i="33"/>
  <c r="H423" i="33" s="1"/>
  <c r="E424" i="33"/>
  <c r="H424" i="33" s="1"/>
  <c r="E425" i="33"/>
  <c r="H425" i="33" s="1"/>
  <c r="E426" i="33"/>
  <c r="H426" i="33" s="1"/>
  <c r="E427" i="33"/>
  <c r="H427" i="33" s="1"/>
  <c r="E428" i="33"/>
  <c r="H428" i="33" s="1"/>
  <c r="E429" i="33"/>
  <c r="H429" i="33" s="1"/>
  <c r="E440" i="33"/>
  <c r="H440" i="33" s="1"/>
  <c r="E451" i="33"/>
  <c r="H451" i="33" s="1"/>
  <c r="E452" i="33"/>
  <c r="H452" i="33" s="1"/>
  <c r="E453" i="33"/>
  <c r="H453" i="33" s="1"/>
  <c r="E466" i="33"/>
  <c r="H466" i="33" s="1"/>
  <c r="E467" i="33"/>
  <c r="H467" i="33" s="1"/>
  <c r="E468" i="33"/>
  <c r="H468" i="33" s="1"/>
  <c r="E487" i="33"/>
  <c r="H487" i="33" s="1"/>
  <c r="E488" i="33"/>
  <c r="H488" i="33" s="1"/>
  <c r="E489" i="33"/>
  <c r="H489" i="33" s="1"/>
  <c r="E497" i="33"/>
  <c r="H497" i="33" s="1"/>
  <c r="E506" i="33"/>
  <c r="H506" i="33" s="1"/>
  <c r="E507" i="33"/>
  <c r="H507" i="33" s="1"/>
  <c r="E514" i="33"/>
  <c r="H514" i="33" s="1"/>
  <c r="E515" i="33"/>
  <c r="H515" i="33" s="1"/>
  <c r="E516" i="33"/>
  <c r="H516" i="33" s="1"/>
  <c r="E526" i="33"/>
  <c r="H526" i="33" s="1"/>
  <c r="E527" i="33"/>
  <c r="H527" i="33" s="1"/>
  <c r="E535" i="33"/>
  <c r="H535" i="33" s="1"/>
  <c r="E536" i="33"/>
  <c r="H536" i="33" s="1"/>
  <c r="E537" i="33"/>
  <c r="H537" i="33" s="1"/>
  <c r="E538" i="33"/>
  <c r="H538" i="33" s="1"/>
  <c r="E539" i="33"/>
  <c r="H539" i="33" s="1"/>
  <c r="E540" i="33"/>
  <c r="H540" i="33" s="1"/>
  <c r="E346" i="33"/>
  <c r="H346" i="33" s="1"/>
  <c r="E347" i="33"/>
  <c r="H347" i="33" s="1"/>
  <c r="E348" i="33"/>
  <c r="H348" i="33" s="1"/>
  <c r="E376" i="33"/>
  <c r="H376" i="33" s="1"/>
  <c r="E377" i="33"/>
  <c r="H377" i="33" s="1"/>
  <c r="E378" i="33"/>
  <c r="H378" i="33" s="1"/>
  <c r="E379" i="33"/>
  <c r="H379" i="33" s="1"/>
  <c r="E380" i="33"/>
  <c r="H380" i="33" s="1"/>
  <c r="E381" i="33"/>
  <c r="H381" i="33" s="1"/>
  <c r="E382" i="33"/>
  <c r="H382" i="33" s="1"/>
  <c r="E384" i="33"/>
  <c r="H384" i="33" s="1"/>
  <c r="E385" i="33"/>
  <c r="H385" i="33" s="1"/>
  <c r="E386" i="33"/>
  <c r="H386" i="33" s="1"/>
  <c r="E387" i="33"/>
  <c r="H387" i="33" s="1"/>
  <c r="E388" i="33"/>
  <c r="H388" i="33" s="1"/>
  <c r="E389" i="33"/>
  <c r="H389" i="33" s="1"/>
  <c r="E390" i="33"/>
  <c r="H390" i="33" s="1"/>
  <c r="E407" i="33"/>
  <c r="H407" i="33" s="1"/>
  <c r="E408" i="33"/>
  <c r="H408" i="33" s="1"/>
  <c r="E430" i="33"/>
  <c r="H430" i="33" s="1"/>
  <c r="E431" i="33"/>
  <c r="H431" i="33" s="1"/>
  <c r="E432" i="33"/>
  <c r="H432" i="33" s="1"/>
  <c r="E433" i="33"/>
  <c r="H433" i="33" s="1"/>
  <c r="E434" i="33"/>
  <c r="H434" i="33" s="1"/>
  <c r="E435" i="33"/>
  <c r="H435" i="33" s="1"/>
  <c r="E442" i="33"/>
  <c r="H442" i="33" s="1"/>
  <c r="E443" i="33"/>
  <c r="H443" i="33" s="1"/>
  <c r="E454" i="33"/>
  <c r="H454" i="33" s="1"/>
  <c r="E455" i="33"/>
  <c r="H455" i="33" s="1"/>
  <c r="E456" i="33"/>
  <c r="H456" i="33" s="1"/>
  <c r="E457" i="33"/>
  <c r="H457" i="33" s="1"/>
  <c r="E458" i="33"/>
  <c r="H458" i="33" s="1"/>
  <c r="E459" i="33"/>
  <c r="H459" i="33" s="1"/>
  <c r="E460" i="33"/>
  <c r="H460" i="33" s="1"/>
  <c r="E461" i="33"/>
  <c r="H461" i="33" s="1"/>
  <c r="E462" i="33"/>
  <c r="H462" i="33" s="1"/>
  <c r="E471" i="33"/>
  <c r="H471" i="33" s="1"/>
  <c r="E472" i="33"/>
  <c r="H472" i="33" s="1"/>
  <c r="E473" i="33"/>
  <c r="H473" i="33" s="1"/>
  <c r="E474" i="33"/>
  <c r="H474" i="33" s="1"/>
  <c r="E490" i="33"/>
  <c r="H490" i="33" s="1"/>
  <c r="E491" i="33"/>
  <c r="H491" i="33" s="1"/>
  <c r="E492" i="33"/>
  <c r="H492" i="33" s="1"/>
  <c r="E499" i="33"/>
  <c r="H499" i="33" s="1"/>
  <c r="E500" i="33"/>
  <c r="H500" i="33" s="1"/>
  <c r="E501" i="33"/>
  <c r="H501" i="33" s="1"/>
  <c r="E509" i="33"/>
  <c r="H509" i="33" s="1"/>
  <c r="E510" i="33"/>
  <c r="H510" i="33" s="1"/>
  <c r="E517" i="33"/>
  <c r="H517" i="33" s="1"/>
  <c r="E518" i="33"/>
  <c r="H518" i="33" s="1"/>
  <c r="E519" i="33"/>
  <c r="H519" i="33" s="1"/>
  <c r="E529" i="33"/>
  <c r="H529" i="33" s="1"/>
  <c r="E530" i="33"/>
  <c r="H530" i="33" s="1"/>
  <c r="E531" i="33"/>
  <c r="H531" i="33" s="1"/>
  <c r="E541" i="33"/>
  <c r="H541" i="33" s="1"/>
  <c r="E542" i="33"/>
  <c r="H542" i="33" s="1"/>
  <c r="E543" i="33"/>
  <c r="H543" i="33" s="1"/>
  <c r="E544" i="33"/>
  <c r="H544" i="33" s="1"/>
  <c r="E545" i="33"/>
  <c r="H545" i="33" s="1"/>
  <c r="E340" i="33"/>
  <c r="H340" i="33" s="1"/>
  <c r="E342" i="33"/>
  <c r="H342" i="33" s="1"/>
  <c r="E349" i="33"/>
  <c r="H349" i="33" s="1"/>
  <c r="E350" i="33"/>
  <c r="H350" i="33" s="1"/>
  <c r="E351" i="33"/>
  <c r="H351" i="33" s="1"/>
  <c r="E352" i="33"/>
  <c r="H352" i="33" s="1"/>
  <c r="E353" i="33"/>
  <c r="H353" i="33" s="1"/>
  <c r="E354" i="33"/>
  <c r="H354" i="33" s="1"/>
  <c r="E355" i="33"/>
  <c r="H355" i="33" s="1"/>
  <c r="E356" i="33"/>
  <c r="H356" i="33" s="1"/>
  <c r="E357" i="33"/>
  <c r="H357" i="33" s="1"/>
  <c r="E358" i="33"/>
  <c r="H358" i="33" s="1"/>
  <c r="E359" i="33"/>
  <c r="H359" i="33" s="1"/>
  <c r="E360" i="33"/>
  <c r="H360" i="33" s="1"/>
  <c r="E361" i="33"/>
  <c r="H361" i="33" s="1"/>
  <c r="E362" i="33"/>
  <c r="H362" i="33" s="1"/>
  <c r="E363" i="33"/>
  <c r="H363" i="33" s="1"/>
  <c r="E364" i="33"/>
  <c r="H364" i="33" s="1"/>
  <c r="E365" i="33"/>
  <c r="H365" i="33" s="1"/>
  <c r="E366" i="33"/>
  <c r="H366" i="33" s="1"/>
  <c r="E367" i="33"/>
  <c r="H367" i="33" s="1"/>
  <c r="E368" i="33"/>
  <c r="H368" i="33" s="1"/>
  <c r="E369" i="33"/>
  <c r="H369" i="33" s="1"/>
  <c r="E391" i="33"/>
  <c r="H391" i="33" s="1"/>
  <c r="E392" i="33"/>
  <c r="H392" i="33" s="1"/>
  <c r="E393" i="33"/>
  <c r="H393" i="33" s="1"/>
  <c r="E401" i="33"/>
  <c r="H401" i="33" s="1"/>
  <c r="E402" i="33"/>
  <c r="H402" i="33" s="1"/>
  <c r="E409" i="33"/>
  <c r="H409" i="33" s="1"/>
  <c r="E410" i="33"/>
  <c r="H410" i="33" s="1"/>
  <c r="E411" i="33"/>
  <c r="H411" i="33" s="1"/>
  <c r="E420" i="33"/>
  <c r="H420" i="33" s="1"/>
  <c r="E436" i="33"/>
  <c r="H436" i="33" s="1"/>
  <c r="E437" i="33"/>
  <c r="H437" i="33" s="1"/>
  <c r="E438" i="33"/>
  <c r="H438" i="33" s="1"/>
  <c r="E445" i="33"/>
  <c r="H445" i="33" s="1"/>
  <c r="E446" i="33"/>
  <c r="H446" i="33" s="1"/>
  <c r="E448" i="33"/>
  <c r="H448" i="33" s="1"/>
  <c r="E449" i="33"/>
  <c r="H449" i="33" s="1"/>
  <c r="E450" i="33"/>
  <c r="H450" i="33" s="1"/>
  <c r="E463" i="33"/>
  <c r="H463" i="33" s="1"/>
  <c r="E464" i="33"/>
  <c r="H464" i="33" s="1"/>
  <c r="E465" i="33"/>
  <c r="H465" i="33" s="1"/>
  <c r="E475" i="33"/>
  <c r="H475" i="33" s="1"/>
  <c r="E476" i="33"/>
  <c r="H476" i="33" s="1"/>
  <c r="E477" i="33"/>
  <c r="H477" i="33" s="1"/>
  <c r="E478" i="33"/>
  <c r="H478" i="33" s="1"/>
  <c r="E479" i="33"/>
  <c r="H479" i="33" s="1"/>
  <c r="E480" i="33"/>
  <c r="H480" i="33" s="1"/>
  <c r="E481" i="33"/>
  <c r="H481" i="33" s="1"/>
  <c r="E482" i="33"/>
  <c r="H482" i="33" s="1"/>
  <c r="E483" i="33"/>
  <c r="H483" i="33" s="1"/>
  <c r="E486" i="33"/>
  <c r="H486" i="33" s="1"/>
  <c r="E493" i="33"/>
  <c r="H493" i="33" s="1"/>
  <c r="E494" i="33"/>
  <c r="H494" i="33" s="1"/>
  <c r="E495" i="33"/>
  <c r="H495" i="33" s="1"/>
  <c r="E502" i="33"/>
  <c r="H502" i="33" s="1"/>
  <c r="E503" i="33"/>
  <c r="H503" i="33" s="1"/>
  <c r="E504" i="33"/>
  <c r="H504" i="33" s="1"/>
  <c r="E511" i="33"/>
  <c r="H511" i="33" s="1"/>
  <c r="E512" i="33"/>
  <c r="H512" i="33" s="1"/>
  <c r="E513" i="33"/>
  <c r="H513" i="33" s="1"/>
  <c r="E520" i="33"/>
  <c r="H520" i="33" s="1"/>
  <c r="E521" i="33"/>
  <c r="H521" i="33" s="1"/>
  <c r="E522" i="33"/>
  <c r="H522" i="33" s="1"/>
  <c r="E524" i="33"/>
  <c r="H524" i="33" s="1"/>
  <c r="E525" i="33"/>
  <c r="H525" i="33" s="1"/>
  <c r="E533" i="33"/>
  <c r="H533" i="33" s="1"/>
  <c r="E534" i="33"/>
  <c r="H534" i="33" s="1"/>
  <c r="E336" i="2"/>
  <c r="H336" i="2" s="1"/>
  <c r="E343" i="2"/>
  <c r="H343" i="2" s="1"/>
  <c r="E345" i="2"/>
  <c r="H345" i="2" s="1"/>
  <c r="E352" i="2"/>
  <c r="H352" i="2" s="1"/>
  <c r="E353" i="2"/>
  <c r="H353" i="2" s="1"/>
  <c r="E354" i="2"/>
  <c r="H354" i="2" s="1"/>
  <c r="E361" i="2"/>
  <c r="H361" i="2" s="1"/>
  <c r="E362" i="2"/>
  <c r="H362" i="2" s="1"/>
  <c r="E363" i="2"/>
  <c r="H363" i="2" s="1"/>
  <c r="E370" i="2"/>
  <c r="H370" i="2" s="1"/>
  <c r="E379" i="2"/>
  <c r="H379" i="2" s="1"/>
  <c r="E380" i="2"/>
  <c r="H380" i="2" s="1"/>
  <c r="E381" i="2"/>
  <c r="H381" i="2" s="1"/>
  <c r="E390" i="2"/>
  <c r="H390" i="2" s="1"/>
  <c r="E424" i="2"/>
  <c r="H424" i="2" s="1"/>
  <c r="E425" i="2"/>
  <c r="H425" i="2" s="1"/>
  <c r="E433" i="2"/>
  <c r="H433" i="2" s="1"/>
  <c r="E435" i="2"/>
  <c r="H435" i="2" s="1"/>
  <c r="E451" i="2"/>
  <c r="H451" i="2" s="1"/>
  <c r="E453" i="2"/>
  <c r="H453" i="2" s="1"/>
  <c r="E462" i="2"/>
  <c r="H462" i="2" s="1"/>
  <c r="E471" i="2"/>
  <c r="H471" i="2" s="1"/>
  <c r="E487" i="2"/>
  <c r="H487" i="2" s="1"/>
  <c r="E497" i="2"/>
  <c r="H497" i="2" s="1"/>
  <c r="E506" i="2"/>
  <c r="H506" i="2" s="1"/>
  <c r="E507" i="2"/>
  <c r="H507" i="2" s="1"/>
  <c r="E524" i="2"/>
  <c r="H524" i="2" s="1"/>
  <c r="E525" i="2"/>
  <c r="H525" i="2" s="1"/>
  <c r="E542" i="2"/>
  <c r="H542" i="2" s="1"/>
  <c r="E543" i="2"/>
  <c r="H543" i="2" s="1"/>
  <c r="E331" i="2"/>
  <c r="H331" i="2" s="1"/>
  <c r="E332" i="2"/>
  <c r="H332" i="2" s="1"/>
  <c r="E333" i="2"/>
  <c r="H333" i="2" s="1"/>
  <c r="E337" i="2"/>
  <c r="H337" i="2" s="1"/>
  <c r="E338" i="2"/>
  <c r="H338" i="2" s="1"/>
  <c r="E339" i="2"/>
  <c r="H339" i="2" s="1"/>
  <c r="E346" i="2"/>
  <c r="H346" i="2" s="1"/>
  <c r="E358" i="2"/>
  <c r="H358" i="2" s="1"/>
  <c r="E359" i="2"/>
  <c r="H359" i="2" s="1"/>
  <c r="E360" i="2"/>
  <c r="H360" i="2" s="1"/>
  <c r="E378" i="2"/>
  <c r="H378" i="2" s="1"/>
  <c r="E394" i="2"/>
  <c r="H394" i="2" s="1"/>
  <c r="E409" i="2"/>
  <c r="H409" i="2" s="1"/>
  <c r="E410" i="2"/>
  <c r="H410" i="2" s="1"/>
  <c r="E411" i="2"/>
  <c r="H411" i="2" s="1"/>
  <c r="E421" i="2"/>
  <c r="H421" i="2" s="1"/>
  <c r="E422" i="2"/>
  <c r="H422" i="2" s="1"/>
  <c r="E423" i="2"/>
  <c r="H423" i="2" s="1"/>
  <c r="E432" i="2"/>
  <c r="H432" i="2" s="1"/>
  <c r="E440" i="2"/>
  <c r="H440" i="2" s="1"/>
  <c r="E467" i="2"/>
  <c r="H467" i="2" s="1"/>
  <c r="E526" i="2"/>
  <c r="H526" i="2" s="1"/>
  <c r="E538" i="2"/>
  <c r="H538" i="2" s="1"/>
  <c r="E540" i="2"/>
  <c r="H540" i="2" s="1"/>
  <c r="E340" i="2"/>
  <c r="H340" i="2" s="1"/>
  <c r="E342" i="2"/>
  <c r="H342" i="2" s="1"/>
  <c r="E349" i="2"/>
  <c r="H349" i="2" s="1"/>
  <c r="E350" i="2"/>
  <c r="H350" i="2" s="1"/>
  <c r="E364" i="2"/>
  <c r="H364" i="2" s="1"/>
  <c r="E365" i="2"/>
  <c r="H365" i="2" s="1"/>
  <c r="E366" i="2"/>
  <c r="H366" i="2" s="1"/>
  <c r="E382" i="2"/>
  <c r="H382" i="2" s="1"/>
  <c r="E402" i="2"/>
  <c r="H402" i="2" s="1"/>
  <c r="E412" i="2"/>
  <c r="H412" i="2" s="1"/>
  <c r="E446" i="2"/>
  <c r="H446" i="2" s="1"/>
  <c r="E456" i="2"/>
  <c r="H456" i="2" s="1"/>
  <c r="E476" i="2"/>
  <c r="H476" i="2" s="1"/>
  <c r="E477" i="2"/>
  <c r="H477" i="2" s="1"/>
  <c r="E501" i="2"/>
  <c r="H501" i="2" s="1"/>
  <c r="E509" i="2"/>
  <c r="H509" i="2" s="1"/>
  <c r="E510" i="2"/>
  <c r="H510" i="2" s="1"/>
  <c r="E529" i="2"/>
  <c r="H529" i="2" s="1"/>
  <c r="E530" i="2"/>
  <c r="H530" i="2" s="1"/>
  <c r="E531" i="2"/>
  <c r="H531" i="2" s="1"/>
  <c r="E355" i="2"/>
  <c r="H355" i="2" s="1"/>
  <c r="E367" i="2"/>
  <c r="H367" i="2" s="1"/>
  <c r="E368" i="2"/>
  <c r="H368" i="2" s="1"/>
  <c r="E369" i="2"/>
  <c r="H369" i="2" s="1"/>
  <c r="E374" i="2"/>
  <c r="H374" i="2" s="1"/>
  <c r="E392" i="2"/>
  <c r="H392" i="2" s="1"/>
  <c r="E420" i="2"/>
  <c r="H420" i="2" s="1"/>
  <c r="E428" i="2"/>
  <c r="H428" i="2" s="1"/>
  <c r="E436" i="2"/>
  <c r="H436" i="2" s="1"/>
  <c r="E437" i="2"/>
  <c r="H437" i="2" s="1"/>
  <c r="E438" i="2"/>
  <c r="H438" i="2" s="1"/>
  <c r="E448" i="2"/>
  <c r="H448" i="2" s="1"/>
  <c r="E450" i="2"/>
  <c r="H450" i="2" s="1"/>
  <c r="E457" i="2"/>
  <c r="H457" i="2" s="1"/>
  <c r="E464" i="2"/>
  <c r="H464" i="2" s="1"/>
  <c r="E465" i="2"/>
  <c r="H465" i="2" s="1"/>
  <c r="E481" i="2"/>
  <c r="H481" i="2" s="1"/>
  <c r="E482" i="2"/>
  <c r="H482" i="2" s="1"/>
  <c r="E483" i="2"/>
  <c r="H483" i="2" s="1"/>
  <c r="E535" i="2"/>
  <c r="H535" i="2" s="1"/>
  <c r="E544" i="2"/>
  <c r="H544" i="2" s="1"/>
  <c r="E331" i="5"/>
  <c r="H331" i="5" s="1"/>
  <c r="E336" i="5"/>
  <c r="H336" i="5" s="1"/>
  <c r="E337" i="5"/>
  <c r="H337" i="5" s="1"/>
  <c r="E347" i="5"/>
  <c r="H347" i="5" s="1"/>
  <c r="E352" i="5"/>
  <c r="H352" i="5" s="1"/>
  <c r="E362" i="5"/>
  <c r="H362" i="5" s="1"/>
  <c r="E364" i="5"/>
  <c r="H364" i="5" s="1"/>
  <c r="E368" i="5"/>
  <c r="H368" i="5" s="1"/>
  <c r="E374" i="5"/>
  <c r="H374" i="5" s="1"/>
  <c r="E378" i="5"/>
  <c r="H378" i="5" s="1"/>
  <c r="E379" i="5"/>
  <c r="H379" i="5" s="1"/>
  <c r="E389" i="5"/>
  <c r="H389" i="5" s="1"/>
  <c r="E390" i="5"/>
  <c r="H390" i="5" s="1"/>
  <c r="E401" i="5"/>
  <c r="H401" i="5" s="1"/>
  <c r="E412" i="5"/>
  <c r="H412" i="5" s="1"/>
  <c r="E422" i="5"/>
  <c r="H422" i="5" s="1"/>
  <c r="E428" i="5"/>
  <c r="H428" i="5" s="1"/>
  <c r="E432" i="5"/>
  <c r="H432" i="5" s="1"/>
  <c r="E433" i="5"/>
  <c r="H433" i="5" s="1"/>
  <c r="E438" i="5"/>
  <c r="H438" i="5" s="1"/>
  <c r="E332" i="5"/>
  <c r="H332" i="5" s="1"/>
  <c r="E338" i="5"/>
  <c r="H338" i="5" s="1"/>
  <c r="E342" i="5"/>
  <c r="H342" i="5" s="1"/>
  <c r="E343" i="5"/>
  <c r="H343" i="5" s="1"/>
  <c r="E349" i="5"/>
  <c r="H349" i="5" s="1"/>
  <c r="E353" i="5"/>
  <c r="H353" i="5" s="1"/>
  <c r="E354" i="5"/>
  <c r="H354" i="5" s="1"/>
  <c r="E355" i="5"/>
  <c r="H355" i="5" s="1"/>
  <c r="E359" i="5"/>
  <c r="H359" i="5" s="1"/>
  <c r="E365" i="5"/>
  <c r="H365" i="5" s="1"/>
  <c r="E369" i="5"/>
  <c r="H369" i="5" s="1"/>
  <c r="E370" i="5"/>
  <c r="H370" i="5" s="1"/>
  <c r="E376" i="5"/>
  <c r="H376" i="5" s="1"/>
  <c r="E380" i="5"/>
  <c r="H380" i="5" s="1"/>
  <c r="E381" i="5"/>
  <c r="H381" i="5" s="1"/>
  <c r="E382" i="5"/>
  <c r="H382" i="5" s="1"/>
  <c r="E386" i="5"/>
  <c r="H386" i="5" s="1"/>
  <c r="E402" i="5"/>
  <c r="H402" i="5" s="1"/>
  <c r="E407" i="5"/>
  <c r="H407" i="5" s="1"/>
  <c r="E408" i="5"/>
  <c r="H408" i="5" s="1"/>
  <c r="E409" i="5"/>
  <c r="H409" i="5" s="1"/>
  <c r="E423" i="5"/>
  <c r="H423" i="5" s="1"/>
  <c r="E424" i="5"/>
  <c r="H424" i="5" s="1"/>
  <c r="E430" i="5"/>
  <c r="H430" i="5" s="1"/>
  <c r="E434" i="5"/>
  <c r="H434" i="5" s="1"/>
  <c r="E436" i="5"/>
  <c r="H436" i="5" s="1"/>
  <c r="E440" i="5"/>
  <c r="H440" i="5" s="1"/>
  <c r="E446" i="5"/>
  <c r="H446" i="5" s="1"/>
  <c r="E450" i="5"/>
  <c r="H450" i="5" s="1"/>
  <c r="E451" i="5"/>
  <c r="H451" i="5" s="1"/>
  <c r="E456" i="5"/>
  <c r="H456" i="5" s="1"/>
  <c r="E457" i="5"/>
  <c r="H457" i="5" s="1"/>
  <c r="E461" i="5"/>
  <c r="H461" i="5" s="1"/>
  <c r="E462" i="5"/>
  <c r="H462" i="5" s="1"/>
  <c r="E463" i="5"/>
  <c r="H463" i="5" s="1"/>
  <c r="E467" i="5"/>
  <c r="H467" i="5" s="1"/>
  <c r="E477" i="5"/>
  <c r="H477" i="5" s="1"/>
  <c r="E478" i="5"/>
  <c r="H478" i="5" s="1"/>
  <c r="E483" i="5"/>
  <c r="H483" i="5" s="1"/>
  <c r="E489" i="5"/>
  <c r="H489" i="5" s="1"/>
  <c r="E490" i="5"/>
  <c r="H490" i="5" s="1"/>
  <c r="E494" i="5"/>
  <c r="H494" i="5" s="1"/>
  <c r="E504" i="5"/>
  <c r="H504" i="5" s="1"/>
  <c r="E519" i="5"/>
  <c r="H519" i="5" s="1"/>
  <c r="E524" i="5"/>
  <c r="H524" i="5" s="1"/>
  <c r="E526" i="5"/>
  <c r="H526" i="5" s="1"/>
  <c r="E531" i="5"/>
  <c r="H531" i="5" s="1"/>
  <c r="E539" i="5"/>
  <c r="H539" i="5" s="1"/>
  <c r="E333" i="5"/>
  <c r="H333" i="5" s="1"/>
  <c r="E339" i="5"/>
  <c r="H339" i="5" s="1"/>
  <c r="E340" i="5"/>
  <c r="H340" i="5" s="1"/>
  <c r="E345" i="5"/>
  <c r="H345" i="5" s="1"/>
  <c r="E346" i="5"/>
  <c r="H346" i="5" s="1"/>
  <c r="E350" i="5"/>
  <c r="H350" i="5" s="1"/>
  <c r="E356" i="5"/>
  <c r="H356" i="5" s="1"/>
  <c r="E360" i="5"/>
  <c r="H360" i="5" s="1"/>
  <c r="E361" i="5"/>
  <c r="H361" i="5" s="1"/>
  <c r="E367" i="5"/>
  <c r="H367" i="5" s="1"/>
  <c r="E372" i="5"/>
  <c r="H372" i="5" s="1"/>
  <c r="E377" i="5"/>
  <c r="H377" i="5" s="1"/>
  <c r="E393" i="5"/>
  <c r="H393" i="5" s="1"/>
  <c r="E394" i="5"/>
  <c r="H394" i="5" s="1"/>
  <c r="E410" i="5"/>
  <c r="H410" i="5" s="1"/>
  <c r="E420" i="5"/>
  <c r="H420" i="5" s="1"/>
  <c r="E425" i="5"/>
  <c r="H425" i="5" s="1"/>
  <c r="E448" i="5"/>
  <c r="H448" i="5" s="1"/>
  <c r="E453" i="5"/>
  <c r="H453" i="5" s="1"/>
  <c r="E475" i="5"/>
  <c r="H475" i="5" s="1"/>
  <c r="E479" i="5"/>
  <c r="H479" i="5" s="1"/>
  <c r="E491" i="5"/>
  <c r="H491" i="5" s="1"/>
  <c r="E506" i="5"/>
  <c r="H506" i="5" s="1"/>
  <c r="E507" i="5"/>
  <c r="H507" i="5" s="1"/>
  <c r="E521" i="5"/>
  <c r="H521" i="5" s="1"/>
  <c r="E529" i="5"/>
  <c r="H529" i="5" s="1"/>
  <c r="E540" i="5"/>
  <c r="H540" i="5" s="1"/>
  <c r="E497" i="5"/>
  <c r="H497" i="5" s="1"/>
  <c r="E530" i="5"/>
  <c r="H530" i="5" s="1"/>
  <c r="E538" i="5"/>
  <c r="H538" i="5" s="1"/>
  <c r="E465" i="5"/>
  <c r="H465" i="5" s="1"/>
  <c r="E471" i="5"/>
  <c r="H471" i="5" s="1"/>
  <c r="E482" i="5"/>
  <c r="H482" i="5" s="1"/>
  <c r="E486" i="5"/>
  <c r="H486" i="5" s="1"/>
  <c r="E487" i="5"/>
  <c r="H487" i="5" s="1"/>
  <c r="E509" i="5"/>
  <c r="H509" i="5" s="1"/>
  <c r="E510" i="5"/>
  <c r="H510" i="5" s="1"/>
  <c r="E544" i="5"/>
  <c r="H544" i="5" s="1"/>
  <c r="E337" i="8"/>
  <c r="H337" i="8" s="1"/>
  <c r="E339" i="8"/>
  <c r="H339" i="8" s="1"/>
  <c r="E345" i="8"/>
  <c r="H345" i="8" s="1"/>
  <c r="E365" i="8"/>
  <c r="H365" i="8" s="1"/>
  <c r="E370" i="8"/>
  <c r="H370" i="8" s="1"/>
  <c r="E412" i="8"/>
  <c r="H412" i="8" s="1"/>
  <c r="E432" i="8"/>
  <c r="H432" i="8" s="1"/>
  <c r="E332" i="8"/>
  <c r="H332" i="8" s="1"/>
  <c r="E340" i="8"/>
  <c r="H340" i="8" s="1"/>
  <c r="E352" i="8"/>
  <c r="H352" i="8" s="1"/>
  <c r="E353" i="8"/>
  <c r="H353" i="8" s="1"/>
  <c r="E367" i="8"/>
  <c r="H367" i="8" s="1"/>
  <c r="E379" i="8"/>
  <c r="H379" i="8" s="1"/>
  <c r="E380" i="8"/>
  <c r="H380" i="8" s="1"/>
  <c r="E390" i="8"/>
  <c r="H390" i="8" s="1"/>
  <c r="E402" i="8"/>
  <c r="H402" i="8" s="1"/>
  <c r="E409" i="8"/>
  <c r="H409" i="8" s="1"/>
  <c r="E410" i="8"/>
  <c r="H410" i="8" s="1"/>
  <c r="E423" i="8"/>
  <c r="H423" i="8" s="1"/>
  <c r="E436" i="8"/>
  <c r="H436" i="8" s="1"/>
  <c r="E438" i="8"/>
  <c r="H438" i="8" s="1"/>
  <c r="E446" i="8"/>
  <c r="H446" i="8" s="1"/>
  <c r="E451" i="8"/>
  <c r="H451" i="8" s="1"/>
  <c r="E480" i="8"/>
  <c r="H480" i="8" s="1"/>
  <c r="E506" i="8"/>
  <c r="H506" i="8" s="1"/>
  <c r="E507" i="8"/>
  <c r="H507" i="8" s="1"/>
  <c r="E540" i="8"/>
  <c r="H540" i="8" s="1"/>
  <c r="E335" i="8"/>
  <c r="H335" i="8" s="1"/>
  <c r="E336" i="8"/>
  <c r="H336" i="8" s="1"/>
  <c r="E342" i="8"/>
  <c r="H342" i="8" s="1"/>
  <c r="E346" i="8"/>
  <c r="H346" i="8" s="1"/>
  <c r="E356" i="8"/>
  <c r="H356" i="8" s="1"/>
  <c r="E368" i="8"/>
  <c r="H368" i="8" s="1"/>
  <c r="E369" i="8"/>
  <c r="H369" i="8" s="1"/>
  <c r="E375" i="8"/>
  <c r="H375" i="8" s="1"/>
  <c r="E382" i="8"/>
  <c r="H382" i="8" s="1"/>
  <c r="E428" i="8"/>
  <c r="H428" i="8" s="1"/>
  <c r="E448" i="8"/>
  <c r="H448" i="8" s="1"/>
  <c r="E462" i="8"/>
  <c r="H462" i="8" s="1"/>
  <c r="E482" i="8"/>
  <c r="H482" i="8" s="1"/>
  <c r="E509" i="8"/>
  <c r="H509" i="8" s="1"/>
  <c r="E521" i="8"/>
  <c r="H521" i="8" s="1"/>
  <c r="E522" i="8"/>
  <c r="H522" i="8" s="1"/>
  <c r="E529" i="8"/>
  <c r="H529" i="8" s="1"/>
  <c r="E349" i="8"/>
  <c r="H349" i="8" s="1"/>
  <c r="E359" i="8"/>
  <c r="H359" i="8" s="1"/>
  <c r="E360" i="8"/>
  <c r="H360" i="8" s="1"/>
  <c r="E395" i="8"/>
  <c r="H395" i="8" s="1"/>
  <c r="E408" i="8"/>
  <c r="H408" i="8" s="1"/>
  <c r="E430" i="8"/>
  <c r="H430" i="8" s="1"/>
  <c r="E434" i="8"/>
  <c r="H434" i="8" s="1"/>
  <c r="E443" i="8"/>
  <c r="H443" i="8" s="1"/>
  <c r="E477" i="8"/>
  <c r="H477" i="8" s="1"/>
  <c r="E524" i="8"/>
  <c r="H524" i="8" s="1"/>
  <c r="E530" i="8"/>
  <c r="H530" i="8" s="1"/>
  <c r="E531" i="8"/>
  <c r="H531" i="8" s="1"/>
  <c r="E538" i="8"/>
  <c r="H538" i="8" s="1"/>
  <c r="E354" i="11"/>
  <c r="H354" i="11" s="1"/>
  <c r="E361" i="11"/>
  <c r="H361" i="11" s="1"/>
  <c r="E367" i="11"/>
  <c r="H367" i="11" s="1"/>
  <c r="E368" i="11"/>
  <c r="H368" i="11" s="1"/>
  <c r="E382" i="11"/>
  <c r="H382" i="11" s="1"/>
  <c r="E402" i="11"/>
  <c r="H402" i="11" s="1"/>
  <c r="E409" i="11"/>
  <c r="H409" i="11" s="1"/>
  <c r="E435" i="11"/>
  <c r="H435" i="11" s="1"/>
  <c r="E448" i="11"/>
  <c r="H448" i="11" s="1"/>
  <c r="E456" i="11"/>
  <c r="H456" i="11" s="1"/>
  <c r="E462" i="11"/>
  <c r="H462" i="11" s="1"/>
  <c r="E468" i="11"/>
  <c r="H468" i="11" s="1"/>
  <c r="E483" i="11"/>
  <c r="H483" i="11" s="1"/>
  <c r="E524" i="11"/>
  <c r="H524" i="11" s="1"/>
  <c r="E529" i="11"/>
  <c r="H529" i="11" s="1"/>
  <c r="E530" i="11"/>
  <c r="H530" i="11" s="1"/>
  <c r="E336" i="11"/>
  <c r="H336" i="11" s="1"/>
  <c r="E337" i="11"/>
  <c r="H337" i="11" s="1"/>
  <c r="E345" i="11"/>
  <c r="H345" i="11" s="1"/>
  <c r="E369" i="11"/>
  <c r="H369" i="11" s="1"/>
  <c r="E370" i="11"/>
  <c r="H370" i="11" s="1"/>
  <c r="E379" i="11"/>
  <c r="H379" i="11" s="1"/>
  <c r="E380" i="11"/>
  <c r="H380" i="11" s="1"/>
  <c r="E477" i="11"/>
  <c r="H477" i="11" s="1"/>
  <c r="E478" i="11"/>
  <c r="H478" i="11" s="1"/>
  <c r="E521" i="11"/>
  <c r="H521" i="11" s="1"/>
  <c r="E531" i="11"/>
  <c r="H531" i="11" s="1"/>
  <c r="E540" i="11"/>
  <c r="H540" i="11" s="1"/>
  <c r="E339" i="11"/>
  <c r="H339" i="11" s="1"/>
  <c r="E349" i="11"/>
  <c r="H349" i="11" s="1"/>
  <c r="E374" i="11"/>
  <c r="H374" i="11" s="1"/>
  <c r="E412" i="11"/>
  <c r="H412" i="11" s="1"/>
  <c r="E423" i="11"/>
  <c r="H423" i="11" s="1"/>
  <c r="E433" i="11"/>
  <c r="H433" i="11" s="1"/>
  <c r="E438" i="11"/>
  <c r="H438" i="11" s="1"/>
  <c r="E451" i="11"/>
  <c r="H451" i="11" s="1"/>
  <c r="E482" i="11"/>
  <c r="H482" i="11" s="1"/>
  <c r="E506" i="11"/>
  <c r="H506" i="11" s="1"/>
  <c r="E342" i="11"/>
  <c r="H342" i="11" s="1"/>
  <c r="E352" i="11"/>
  <c r="H352" i="11" s="1"/>
  <c r="E353" i="11"/>
  <c r="H353" i="11" s="1"/>
  <c r="E390" i="11"/>
  <c r="H390" i="11" s="1"/>
  <c r="E453" i="11"/>
  <c r="H453" i="11" s="1"/>
  <c r="E457" i="11"/>
  <c r="H457" i="11" s="1"/>
  <c r="E509" i="11"/>
  <c r="H509" i="11" s="1"/>
  <c r="E519" i="11"/>
  <c r="H519" i="11" s="1"/>
  <c r="E538" i="11"/>
  <c r="H538" i="11" s="1"/>
  <c r="E539" i="11"/>
  <c r="H539" i="11" s="1"/>
  <c r="E354" i="14"/>
  <c r="H354" i="14" s="1"/>
  <c r="E355" i="14"/>
  <c r="H355" i="14" s="1"/>
  <c r="E367" i="14"/>
  <c r="H367" i="14" s="1"/>
  <c r="E368" i="14"/>
  <c r="H368" i="14" s="1"/>
  <c r="E382" i="14"/>
  <c r="H382" i="14" s="1"/>
  <c r="E387" i="14"/>
  <c r="H387" i="14" s="1"/>
  <c r="E394" i="14"/>
  <c r="H394" i="14" s="1"/>
  <c r="E402" i="14"/>
  <c r="H402" i="14" s="1"/>
  <c r="E409" i="14"/>
  <c r="H409" i="14" s="1"/>
  <c r="E410" i="14"/>
  <c r="H410" i="14" s="1"/>
  <c r="E422" i="14"/>
  <c r="H422" i="14" s="1"/>
  <c r="E429" i="14"/>
  <c r="H429" i="14" s="1"/>
  <c r="E435" i="14"/>
  <c r="H435" i="14" s="1"/>
  <c r="E448" i="14"/>
  <c r="H448" i="14" s="1"/>
  <c r="E503" i="14"/>
  <c r="H503" i="14" s="1"/>
  <c r="E510" i="14"/>
  <c r="H510" i="14" s="1"/>
  <c r="E524" i="14"/>
  <c r="H524" i="14" s="1"/>
  <c r="E529" i="14"/>
  <c r="H529" i="14" s="1"/>
  <c r="E530" i="14"/>
  <c r="H530" i="14" s="1"/>
  <c r="E336" i="14"/>
  <c r="H336" i="14" s="1"/>
  <c r="E337" i="14"/>
  <c r="H337" i="14" s="1"/>
  <c r="E338" i="14"/>
  <c r="H338" i="14" s="1"/>
  <c r="E342" i="14"/>
  <c r="H342" i="14" s="1"/>
  <c r="E343" i="14"/>
  <c r="H343" i="14" s="1"/>
  <c r="E349" i="14"/>
  <c r="H349" i="14" s="1"/>
  <c r="E365" i="14"/>
  <c r="H365" i="14" s="1"/>
  <c r="E369" i="14"/>
  <c r="H369" i="14" s="1"/>
  <c r="E370" i="14"/>
  <c r="H370" i="14" s="1"/>
  <c r="E376" i="14"/>
  <c r="H376" i="14" s="1"/>
  <c r="E390" i="14"/>
  <c r="H390" i="14" s="1"/>
  <c r="E404" i="14"/>
  <c r="H404" i="14" s="1"/>
  <c r="E411" i="14"/>
  <c r="H411" i="14" s="1"/>
  <c r="E423" i="14"/>
  <c r="H423" i="14" s="1"/>
  <c r="E424" i="14"/>
  <c r="H424" i="14" s="1"/>
  <c r="E438" i="14"/>
  <c r="H438" i="14" s="1"/>
  <c r="E446" i="14"/>
  <c r="H446" i="14" s="1"/>
  <c r="E457" i="14"/>
  <c r="H457" i="14" s="1"/>
  <c r="E477" i="14"/>
  <c r="H477" i="14" s="1"/>
  <c r="E506" i="14"/>
  <c r="H506" i="14" s="1"/>
  <c r="E519" i="14"/>
  <c r="H519" i="14" s="1"/>
  <c r="E525" i="14"/>
  <c r="H525" i="14" s="1"/>
  <c r="E531" i="14"/>
  <c r="H531" i="14" s="1"/>
  <c r="E538" i="14"/>
  <c r="H538" i="14" s="1"/>
  <c r="E539" i="14"/>
  <c r="H539" i="14" s="1"/>
  <c r="E331" i="14"/>
  <c r="H331" i="14" s="1"/>
  <c r="E332" i="14"/>
  <c r="H332" i="14" s="1"/>
  <c r="E339" i="14"/>
  <c r="H339" i="14" s="1"/>
  <c r="E345" i="14"/>
  <c r="H345" i="14" s="1"/>
  <c r="E346" i="14"/>
  <c r="H346" i="14" s="1"/>
  <c r="E353" i="14"/>
  <c r="H353" i="14" s="1"/>
  <c r="E359" i="14"/>
  <c r="H359" i="14" s="1"/>
  <c r="E374" i="14"/>
  <c r="H374" i="14" s="1"/>
  <c r="E378" i="14"/>
  <c r="H378" i="14" s="1"/>
  <c r="E379" i="14"/>
  <c r="H379" i="14" s="1"/>
  <c r="E380" i="14"/>
  <c r="H380" i="14" s="1"/>
  <c r="E412" i="14"/>
  <c r="H412" i="14" s="1"/>
  <c r="E432" i="14"/>
  <c r="H432" i="14" s="1"/>
  <c r="E434" i="14"/>
  <c r="H434" i="14" s="1"/>
  <c r="E453" i="14"/>
  <c r="H453" i="14" s="1"/>
  <c r="E482" i="14"/>
  <c r="H482" i="14" s="1"/>
  <c r="E487" i="14"/>
  <c r="H487" i="14" s="1"/>
  <c r="E540" i="14"/>
  <c r="H540" i="14" s="1"/>
  <c r="E542" i="14"/>
  <c r="H542" i="14" s="1"/>
  <c r="E361" i="17"/>
  <c r="H361" i="17" s="1"/>
  <c r="E362" i="17"/>
  <c r="H362" i="17" s="1"/>
  <c r="E375" i="17"/>
  <c r="H375" i="17" s="1"/>
  <c r="E336" i="17"/>
  <c r="H336" i="17" s="1"/>
  <c r="E349" i="17"/>
  <c r="H349" i="17" s="1"/>
  <c r="E346" i="17"/>
  <c r="H346" i="17" s="1"/>
  <c r="E342" i="17"/>
  <c r="H342" i="17" s="1"/>
  <c r="E363" i="17"/>
  <c r="H363" i="17" s="1"/>
  <c r="E365" i="17"/>
  <c r="H365" i="17" s="1"/>
  <c r="E394" i="17"/>
  <c r="H394" i="17" s="1"/>
  <c r="E482" i="17"/>
  <c r="H482" i="17" s="1"/>
  <c r="E361" i="20"/>
  <c r="H361" i="20" s="1"/>
  <c r="E367" i="20"/>
  <c r="H367" i="20" s="1"/>
  <c r="E368" i="20"/>
  <c r="H368" i="20" s="1"/>
  <c r="E372" i="20"/>
  <c r="H372" i="20" s="1"/>
  <c r="E382" i="20"/>
  <c r="H382" i="20" s="1"/>
  <c r="E393" i="20"/>
  <c r="H393" i="20" s="1"/>
  <c r="E394" i="20"/>
  <c r="H394" i="20" s="1"/>
  <c r="E336" i="20"/>
  <c r="H336" i="20" s="1"/>
  <c r="E352" i="20"/>
  <c r="H352" i="20" s="1"/>
  <c r="E369" i="20"/>
  <c r="H369" i="20" s="1"/>
  <c r="E390" i="20"/>
  <c r="H390" i="20" s="1"/>
  <c r="E370" i="20"/>
  <c r="H370" i="20" s="1"/>
  <c r="E423" i="20"/>
  <c r="H423" i="20" s="1"/>
  <c r="E342" i="20"/>
  <c r="H342" i="20" s="1"/>
  <c r="E365" i="23"/>
  <c r="H365" i="23" s="1"/>
  <c r="E379" i="23"/>
  <c r="H379" i="23" s="1"/>
  <c r="E432" i="23"/>
  <c r="H432" i="23" s="1"/>
  <c r="E433" i="23"/>
  <c r="H433" i="23" s="1"/>
  <c r="E506" i="23"/>
  <c r="H506" i="23" s="1"/>
  <c r="E524" i="23"/>
  <c r="H524" i="23" s="1"/>
  <c r="E531" i="23"/>
  <c r="H531" i="23" s="1"/>
  <c r="E540" i="23"/>
  <c r="H540" i="23" s="1"/>
  <c r="E342" i="23"/>
  <c r="H342" i="23" s="1"/>
  <c r="E353" i="23"/>
  <c r="H353" i="23" s="1"/>
  <c r="E367" i="23"/>
  <c r="H367" i="23" s="1"/>
  <c r="E369" i="23"/>
  <c r="H369" i="23" s="1"/>
  <c r="E375" i="23"/>
  <c r="H375" i="23" s="1"/>
  <c r="E380" i="23"/>
  <c r="H380" i="23" s="1"/>
  <c r="E409" i="23"/>
  <c r="H409" i="23" s="1"/>
  <c r="E435" i="23"/>
  <c r="H435" i="23" s="1"/>
  <c r="E446" i="23"/>
  <c r="H446" i="23" s="1"/>
  <c r="E453" i="23"/>
  <c r="H453" i="23" s="1"/>
  <c r="E509" i="23"/>
  <c r="H509" i="23" s="1"/>
  <c r="E526" i="23"/>
  <c r="H526" i="23" s="1"/>
  <c r="E336" i="23"/>
  <c r="H336" i="23" s="1"/>
  <c r="E343" i="23"/>
  <c r="H343" i="23" s="1"/>
  <c r="E349" i="23"/>
  <c r="H349" i="23" s="1"/>
  <c r="E378" i="23"/>
  <c r="H378" i="23" s="1"/>
  <c r="E382" i="23"/>
  <c r="H382" i="23" s="1"/>
  <c r="E390" i="23"/>
  <c r="H390" i="23" s="1"/>
  <c r="E402" i="23"/>
  <c r="H402" i="23" s="1"/>
  <c r="E404" i="23"/>
  <c r="H404" i="23" s="1"/>
  <c r="E412" i="23"/>
  <c r="H412" i="23" s="1"/>
  <c r="E420" i="23"/>
  <c r="H420" i="23" s="1"/>
  <c r="E422" i="23"/>
  <c r="H422" i="23" s="1"/>
  <c r="E438" i="23"/>
  <c r="H438" i="23" s="1"/>
  <c r="E467" i="23"/>
  <c r="H467" i="23" s="1"/>
  <c r="E503" i="23"/>
  <c r="H503" i="23" s="1"/>
  <c r="E529" i="23"/>
  <c r="H529" i="23" s="1"/>
  <c r="E530" i="23"/>
  <c r="H530" i="23" s="1"/>
  <c r="E538" i="23"/>
  <c r="H538" i="23" s="1"/>
  <c r="E331" i="26"/>
  <c r="H331" i="26" s="1"/>
  <c r="E336" i="26"/>
  <c r="H336" i="26" s="1"/>
  <c r="E337" i="26"/>
  <c r="H337" i="26" s="1"/>
  <c r="E342" i="26"/>
  <c r="H342" i="26" s="1"/>
  <c r="E343" i="26"/>
  <c r="H343" i="26" s="1"/>
  <c r="E332" i="26"/>
  <c r="H332" i="26" s="1"/>
  <c r="E333" i="26"/>
  <c r="H333" i="26" s="1"/>
  <c r="E338" i="26"/>
  <c r="H338" i="26" s="1"/>
  <c r="E349" i="26"/>
  <c r="H349" i="26" s="1"/>
  <c r="E354" i="26"/>
  <c r="H354" i="26" s="1"/>
  <c r="E355" i="26"/>
  <c r="H355" i="26" s="1"/>
  <c r="E361" i="26"/>
  <c r="H361" i="26" s="1"/>
  <c r="E363" i="26"/>
  <c r="H363" i="26" s="1"/>
  <c r="E370" i="26"/>
  <c r="H370" i="26" s="1"/>
  <c r="E379" i="26"/>
  <c r="H379" i="26" s="1"/>
  <c r="E380" i="26"/>
  <c r="H380" i="26" s="1"/>
  <c r="E390" i="26"/>
  <c r="H390" i="26" s="1"/>
  <c r="E425" i="26"/>
  <c r="H425" i="26" s="1"/>
  <c r="E426" i="26"/>
  <c r="H426" i="26" s="1"/>
  <c r="E433" i="26"/>
  <c r="H433" i="26" s="1"/>
  <c r="E434" i="26"/>
  <c r="H434" i="26" s="1"/>
  <c r="E442" i="26"/>
  <c r="H442" i="26" s="1"/>
  <c r="E451" i="26"/>
  <c r="H451" i="26" s="1"/>
  <c r="E453" i="26"/>
  <c r="H453" i="26" s="1"/>
  <c r="E460" i="26"/>
  <c r="H460" i="26" s="1"/>
  <c r="E478" i="26"/>
  <c r="H478" i="26" s="1"/>
  <c r="E506" i="26"/>
  <c r="H506" i="26" s="1"/>
  <c r="E524" i="26"/>
  <c r="H524" i="26" s="1"/>
  <c r="E541" i="26"/>
  <c r="H541" i="26" s="1"/>
  <c r="E542" i="26"/>
  <c r="H542" i="26" s="1"/>
  <c r="E393" i="26"/>
  <c r="H393" i="26" s="1"/>
  <c r="E420" i="26"/>
  <c r="H420" i="26" s="1"/>
  <c r="E427" i="26"/>
  <c r="H427" i="26" s="1"/>
  <c r="E428" i="26"/>
  <c r="H428" i="26" s="1"/>
  <c r="E436" i="26"/>
  <c r="H436" i="26" s="1"/>
  <c r="E438" i="26"/>
  <c r="H438" i="26" s="1"/>
  <c r="E467" i="26"/>
  <c r="H467" i="26" s="1"/>
  <c r="E486" i="26"/>
  <c r="H486" i="26" s="1"/>
  <c r="E544" i="26"/>
  <c r="H544" i="26" s="1"/>
  <c r="E345" i="26"/>
  <c r="H345" i="26" s="1"/>
  <c r="E346" i="26"/>
  <c r="H346" i="26" s="1"/>
  <c r="E350" i="26"/>
  <c r="H350" i="26" s="1"/>
  <c r="E351" i="26"/>
  <c r="H351" i="26" s="1"/>
  <c r="E352" i="26"/>
  <c r="H352" i="26" s="1"/>
  <c r="E365" i="26"/>
  <c r="H365" i="26" s="1"/>
  <c r="E394" i="26"/>
  <c r="H394" i="26" s="1"/>
  <c r="E409" i="26"/>
  <c r="H409" i="26" s="1"/>
  <c r="E422" i="26"/>
  <c r="H422" i="26" s="1"/>
  <c r="E423" i="26"/>
  <c r="H423" i="26" s="1"/>
  <c r="E430" i="26"/>
  <c r="H430" i="26" s="1"/>
  <c r="E432" i="26"/>
  <c r="H432" i="26" s="1"/>
  <c r="E446" i="26"/>
  <c r="H446" i="26" s="1"/>
  <c r="E456" i="26"/>
  <c r="H456" i="26" s="1"/>
  <c r="E472" i="26"/>
  <c r="H472" i="26" s="1"/>
  <c r="E509" i="26"/>
  <c r="H509" i="26" s="1"/>
  <c r="E510" i="26"/>
  <c r="H510" i="26" s="1"/>
  <c r="E521" i="26"/>
  <c r="H521" i="26" s="1"/>
  <c r="E526" i="26"/>
  <c r="H526" i="26" s="1"/>
  <c r="E538" i="26"/>
  <c r="H538" i="26" s="1"/>
  <c r="E540" i="26"/>
  <c r="H540" i="26" s="1"/>
  <c r="E339" i="26"/>
  <c r="H339" i="26" s="1"/>
  <c r="E353" i="26"/>
  <c r="H353" i="26" s="1"/>
  <c r="E358" i="26"/>
  <c r="H358" i="26" s="1"/>
  <c r="E359" i="26"/>
  <c r="H359" i="26" s="1"/>
  <c r="E360" i="26"/>
  <c r="H360" i="26" s="1"/>
  <c r="E367" i="26"/>
  <c r="H367" i="26" s="1"/>
  <c r="E368" i="26"/>
  <c r="H368" i="26" s="1"/>
  <c r="E369" i="26"/>
  <c r="H369" i="26" s="1"/>
  <c r="E374" i="26"/>
  <c r="H374" i="26" s="1"/>
  <c r="E382" i="26"/>
  <c r="H382" i="26" s="1"/>
  <c r="E402" i="26"/>
  <c r="H402" i="26" s="1"/>
  <c r="E412" i="26"/>
  <c r="H412" i="26" s="1"/>
  <c r="E448" i="26"/>
  <c r="H448" i="26" s="1"/>
  <c r="E449" i="26"/>
  <c r="H449" i="26" s="1"/>
  <c r="E457" i="26"/>
  <c r="H457" i="26" s="1"/>
  <c r="E459" i="26"/>
  <c r="H459" i="26" s="1"/>
  <c r="E477" i="26"/>
  <c r="H477" i="26" s="1"/>
  <c r="E482" i="26"/>
  <c r="H482" i="26" s="1"/>
  <c r="E483" i="26"/>
  <c r="H483" i="26" s="1"/>
  <c r="E493" i="26"/>
  <c r="H493" i="26" s="1"/>
  <c r="E494" i="26"/>
  <c r="H494" i="26" s="1"/>
  <c r="E513" i="26"/>
  <c r="H513" i="26" s="1"/>
  <c r="E529" i="26"/>
  <c r="H529" i="26" s="1"/>
  <c r="E530" i="26"/>
  <c r="H530" i="26" s="1"/>
  <c r="E531" i="26"/>
  <c r="H531" i="26" s="1"/>
  <c r="E342" i="29"/>
  <c r="H342" i="29" s="1"/>
  <c r="E352" i="29"/>
  <c r="H352" i="29" s="1"/>
  <c r="E353" i="29"/>
  <c r="H353" i="29" s="1"/>
  <c r="E358" i="29"/>
  <c r="H358" i="29" s="1"/>
  <c r="E359" i="29"/>
  <c r="H359" i="29" s="1"/>
  <c r="E365" i="29"/>
  <c r="H365" i="29" s="1"/>
  <c r="E370" i="29"/>
  <c r="H370" i="29" s="1"/>
  <c r="E382" i="29"/>
  <c r="H382" i="29" s="1"/>
  <c r="E394" i="29"/>
  <c r="H394" i="29" s="1"/>
  <c r="E332" i="29"/>
  <c r="H332" i="29" s="1"/>
  <c r="E336" i="29"/>
  <c r="H336" i="29" s="1"/>
  <c r="E338" i="29"/>
  <c r="H338" i="29" s="1"/>
  <c r="E343" i="29"/>
  <c r="H343" i="29" s="1"/>
  <c r="E349" i="29"/>
  <c r="H349" i="29" s="1"/>
  <c r="E354" i="29"/>
  <c r="H354" i="29" s="1"/>
  <c r="E355" i="29"/>
  <c r="H355" i="29" s="1"/>
  <c r="E367" i="29"/>
  <c r="H367" i="29" s="1"/>
  <c r="E368" i="29"/>
  <c r="H368" i="29" s="1"/>
  <c r="E374" i="29"/>
  <c r="H374" i="29" s="1"/>
  <c r="E378" i="29"/>
  <c r="H378" i="29" s="1"/>
  <c r="E402" i="29"/>
  <c r="H402" i="29" s="1"/>
  <c r="E424" i="29"/>
  <c r="H424" i="29" s="1"/>
  <c r="E430" i="29"/>
  <c r="H430" i="29" s="1"/>
  <c r="E434" i="29"/>
  <c r="H434" i="29" s="1"/>
  <c r="E446" i="29"/>
  <c r="H446" i="29" s="1"/>
  <c r="E451" i="29"/>
  <c r="H451" i="29" s="1"/>
  <c r="E457" i="29"/>
  <c r="H457" i="29" s="1"/>
  <c r="E467" i="29"/>
  <c r="H467" i="29" s="1"/>
  <c r="E468" i="29"/>
  <c r="H468" i="29" s="1"/>
  <c r="E478" i="29"/>
  <c r="H478" i="29" s="1"/>
  <c r="E500" i="29"/>
  <c r="H500" i="29" s="1"/>
  <c r="E521" i="29"/>
  <c r="H521" i="29" s="1"/>
  <c r="E538" i="29"/>
  <c r="H538" i="29" s="1"/>
  <c r="E339" i="29"/>
  <c r="H339" i="29" s="1"/>
  <c r="E340" i="29"/>
  <c r="H340" i="29" s="1"/>
  <c r="E431" i="29"/>
  <c r="H431" i="29" s="1"/>
  <c r="E432" i="29"/>
  <c r="H432" i="29" s="1"/>
  <c r="E456" i="29"/>
  <c r="H456" i="29" s="1"/>
  <c r="E509" i="29"/>
  <c r="H509" i="29" s="1"/>
  <c r="E529" i="29"/>
  <c r="H529" i="29" s="1"/>
  <c r="E539" i="29"/>
  <c r="H539" i="29" s="1"/>
  <c r="E333" i="29"/>
  <c r="H333" i="29" s="1"/>
  <c r="E361" i="29"/>
  <c r="H361" i="29" s="1"/>
  <c r="E379" i="29"/>
  <c r="H379" i="29" s="1"/>
  <c r="E380" i="29"/>
  <c r="H380" i="29" s="1"/>
  <c r="E386" i="29"/>
  <c r="H386" i="29" s="1"/>
  <c r="E433" i="29"/>
  <c r="H433" i="29" s="1"/>
  <c r="E437" i="29"/>
  <c r="H437" i="29" s="1"/>
  <c r="E438" i="29"/>
  <c r="H438" i="29" s="1"/>
  <c r="E448" i="29"/>
  <c r="H448" i="29" s="1"/>
  <c r="E486" i="29"/>
  <c r="H486" i="29" s="1"/>
  <c r="E503" i="29"/>
  <c r="H503" i="29" s="1"/>
  <c r="E530" i="29"/>
  <c r="H530" i="29" s="1"/>
  <c r="E531" i="29"/>
  <c r="H531" i="29" s="1"/>
  <c r="E345" i="29"/>
  <c r="H345" i="29" s="1"/>
  <c r="E346" i="29"/>
  <c r="H346" i="29" s="1"/>
  <c r="E369" i="29"/>
  <c r="H369" i="29" s="1"/>
  <c r="E390" i="29"/>
  <c r="H390" i="29" s="1"/>
  <c r="E392" i="29"/>
  <c r="H392" i="29" s="1"/>
  <c r="E422" i="29"/>
  <c r="H422" i="29" s="1"/>
  <c r="E423" i="29"/>
  <c r="H423" i="29" s="1"/>
  <c r="E425" i="29"/>
  <c r="H425" i="29" s="1"/>
  <c r="E449" i="29"/>
  <c r="H449" i="29" s="1"/>
  <c r="E450" i="29"/>
  <c r="H450" i="29" s="1"/>
  <c r="E452" i="29"/>
  <c r="H452" i="29" s="1"/>
  <c r="E453" i="29"/>
  <c r="H453" i="29" s="1"/>
  <c r="E464" i="29"/>
  <c r="H464" i="29" s="1"/>
  <c r="E506" i="29"/>
  <c r="H506" i="29" s="1"/>
  <c r="E524" i="29"/>
  <c r="H524" i="29" s="1"/>
  <c r="E336" i="32"/>
  <c r="H336" i="32" s="1"/>
  <c r="E349" i="32"/>
  <c r="H349" i="32" s="1"/>
  <c r="E358" i="32"/>
  <c r="H358" i="32" s="1"/>
  <c r="E363" i="32"/>
  <c r="H363" i="32" s="1"/>
  <c r="E367" i="32"/>
  <c r="H367" i="32" s="1"/>
  <c r="E368" i="32"/>
  <c r="H368" i="32" s="1"/>
  <c r="E372" i="32"/>
  <c r="H372" i="32" s="1"/>
  <c r="E376" i="32"/>
  <c r="H376" i="32" s="1"/>
  <c r="E370" i="32"/>
  <c r="H370" i="32" s="1"/>
  <c r="E382" i="32"/>
  <c r="H382" i="32" s="1"/>
  <c r="E483" i="32"/>
  <c r="H483" i="32" s="1"/>
  <c r="E506" i="32"/>
  <c r="H506" i="32" s="1"/>
  <c r="E342" i="32"/>
  <c r="H342" i="32" s="1"/>
  <c r="E423" i="32"/>
  <c r="H423" i="32" s="1"/>
  <c r="E436" i="32"/>
  <c r="H436" i="32" s="1"/>
  <c r="E455" i="32"/>
  <c r="H455" i="32" s="1"/>
  <c r="E490" i="32"/>
  <c r="H490" i="32" s="1"/>
  <c r="E331" i="32"/>
  <c r="H331" i="32" s="1"/>
  <c r="E332" i="32"/>
  <c r="H332" i="32" s="1"/>
  <c r="E337" i="32"/>
  <c r="H337" i="32" s="1"/>
  <c r="E343" i="32"/>
  <c r="H343" i="32" s="1"/>
  <c r="E352" i="32"/>
  <c r="H352" i="32" s="1"/>
  <c r="E353" i="32"/>
  <c r="H353" i="32" s="1"/>
  <c r="E362" i="32"/>
  <c r="H362" i="32" s="1"/>
  <c r="E369" i="32"/>
  <c r="H369" i="32" s="1"/>
  <c r="E379" i="32"/>
  <c r="H379" i="32" s="1"/>
  <c r="E380" i="32"/>
  <c r="H380" i="32" s="1"/>
  <c r="E425" i="32"/>
  <c r="H425" i="32" s="1"/>
  <c r="E555" i="33"/>
  <c r="H555" i="33" s="1"/>
  <c r="E556" i="33"/>
  <c r="H556" i="33" s="1"/>
  <c r="E557" i="33"/>
  <c r="H557" i="33" s="1"/>
  <c r="E565" i="33"/>
  <c r="H565" i="33" s="1"/>
  <c r="E566" i="33"/>
  <c r="H566" i="33" s="1"/>
  <c r="E573" i="33"/>
  <c r="H573" i="33" s="1"/>
  <c r="E574" i="33"/>
  <c r="H574" i="33" s="1"/>
  <c r="E575" i="33"/>
  <c r="H575" i="33" s="1"/>
  <c r="E561" i="33"/>
  <c r="H561" i="33" s="1"/>
  <c r="E562" i="33"/>
  <c r="H562" i="33" s="1"/>
  <c r="E563" i="33"/>
  <c r="H563" i="33" s="1"/>
  <c r="E570" i="33"/>
  <c r="H570" i="33" s="1"/>
  <c r="E571" i="33"/>
  <c r="H571" i="33" s="1"/>
  <c r="E572" i="33"/>
  <c r="H572" i="33" s="1"/>
  <c r="E554" i="33"/>
  <c r="H554" i="33" s="1"/>
  <c r="E576" i="33"/>
  <c r="H576" i="33" s="1"/>
  <c r="E578" i="33"/>
  <c r="H578" i="33" s="1"/>
  <c r="E558" i="33"/>
  <c r="H558" i="33" s="1"/>
  <c r="E560" i="33"/>
  <c r="H560" i="33" s="1"/>
  <c r="E567" i="33"/>
  <c r="H567" i="33" s="1"/>
  <c r="E568" i="33"/>
  <c r="H568" i="33" s="1"/>
  <c r="E569" i="33"/>
  <c r="H569" i="33" s="1"/>
  <c r="E579" i="33"/>
  <c r="H579" i="33" s="1"/>
  <c r="E554" i="2"/>
  <c r="H554" i="2" s="1"/>
  <c r="E562" i="2"/>
  <c r="H562" i="2" s="1"/>
  <c r="E570" i="2"/>
  <c r="H570" i="2" s="1"/>
  <c r="E571" i="2"/>
  <c r="H571" i="2" s="1"/>
  <c r="E572" i="2"/>
  <c r="H572" i="2" s="1"/>
  <c r="E579" i="2"/>
  <c r="H579" i="2" s="1"/>
  <c r="E555" i="2"/>
  <c r="H555" i="2" s="1"/>
  <c r="E556" i="2"/>
  <c r="H556" i="2" s="1"/>
  <c r="E557" i="2"/>
  <c r="H557" i="2" s="1"/>
  <c r="E575" i="2"/>
  <c r="H575" i="2" s="1"/>
  <c r="E560" i="2"/>
  <c r="H560" i="2" s="1"/>
  <c r="E565" i="2"/>
  <c r="H565" i="2" s="1"/>
  <c r="E567" i="2"/>
  <c r="H567" i="2" s="1"/>
  <c r="E568" i="2"/>
  <c r="H568" i="2" s="1"/>
  <c r="E576" i="2"/>
  <c r="H576" i="2" s="1"/>
  <c r="E578" i="2"/>
  <c r="H578" i="2" s="1"/>
  <c r="E556" i="7"/>
  <c r="H556" i="7" s="1"/>
  <c r="E563" i="7"/>
  <c r="H563" i="7" s="1"/>
  <c r="E568" i="7"/>
  <c r="H568" i="7" s="1"/>
  <c r="E570" i="7"/>
  <c r="H570" i="7" s="1"/>
  <c r="E557" i="7"/>
  <c r="H557" i="7" s="1"/>
  <c r="E571" i="7"/>
  <c r="H571" i="7" s="1"/>
  <c r="E578" i="7"/>
  <c r="H578" i="7" s="1"/>
  <c r="E579" i="7"/>
  <c r="H579" i="7" s="1"/>
  <c r="E554" i="7"/>
  <c r="H554" i="7" s="1"/>
  <c r="E555" i="7"/>
  <c r="H555" i="7" s="1"/>
  <c r="E567" i="7"/>
  <c r="H567" i="7" s="1"/>
  <c r="E566" i="9"/>
  <c r="H566" i="9" s="1"/>
  <c r="E555" i="9"/>
  <c r="H555" i="9" s="1"/>
  <c r="E556" i="9"/>
  <c r="H556" i="9" s="1"/>
  <c r="E566" i="11"/>
  <c r="H566" i="11" s="1"/>
  <c r="E571" i="11"/>
  <c r="H571" i="11" s="1"/>
  <c r="E579" i="11"/>
  <c r="H579" i="11" s="1"/>
  <c r="E554" i="11"/>
  <c r="H554" i="11" s="1"/>
  <c r="E567" i="11"/>
  <c r="H567" i="11" s="1"/>
  <c r="E568" i="11"/>
  <c r="H568" i="11" s="1"/>
  <c r="E573" i="11"/>
  <c r="H573" i="11" s="1"/>
  <c r="E555" i="11"/>
  <c r="H555" i="11" s="1"/>
  <c r="E556" i="11"/>
  <c r="H556" i="11" s="1"/>
  <c r="E570" i="11"/>
  <c r="H570" i="11" s="1"/>
  <c r="E554" i="14"/>
  <c r="H554" i="14" s="1"/>
  <c r="E563" i="14"/>
  <c r="H563" i="14" s="1"/>
  <c r="E570" i="14"/>
  <c r="H570" i="14" s="1"/>
  <c r="E571" i="14"/>
  <c r="H571" i="14" s="1"/>
  <c r="E572" i="14"/>
  <c r="H572" i="14" s="1"/>
  <c r="E567" i="14"/>
  <c r="H567" i="14" s="1"/>
  <c r="E568" i="14"/>
  <c r="H568" i="14" s="1"/>
  <c r="E555" i="14"/>
  <c r="H555" i="14" s="1"/>
  <c r="E556" i="14"/>
  <c r="H556" i="14" s="1"/>
  <c r="E557" i="14"/>
  <c r="H557" i="14" s="1"/>
  <c r="E573" i="14"/>
  <c r="H573" i="14" s="1"/>
  <c r="E575" i="14"/>
  <c r="H575" i="14" s="1"/>
  <c r="E560" i="14"/>
  <c r="H560" i="14" s="1"/>
  <c r="E566" i="14"/>
  <c r="H566" i="14" s="1"/>
  <c r="E578" i="14"/>
  <c r="H578" i="14" s="1"/>
  <c r="E570" i="16"/>
  <c r="H570" i="16" s="1"/>
  <c r="E578" i="16"/>
  <c r="H578" i="16" s="1"/>
  <c r="E556" i="16"/>
  <c r="H556" i="16" s="1"/>
  <c r="E554" i="16"/>
  <c r="H554" i="16" s="1"/>
  <c r="E555" i="16"/>
  <c r="H555" i="16" s="1"/>
  <c r="E566" i="16"/>
  <c r="H566" i="16" s="1"/>
  <c r="E557" i="18"/>
  <c r="H557" i="18" s="1"/>
  <c r="E566" i="18"/>
  <c r="H566" i="18" s="1"/>
  <c r="E567" i="18"/>
  <c r="H567" i="18" s="1"/>
  <c r="E568" i="18"/>
  <c r="H568" i="18" s="1"/>
  <c r="E575" i="18"/>
  <c r="H575" i="18" s="1"/>
  <c r="E576" i="18"/>
  <c r="H576" i="18" s="1"/>
  <c r="E561" i="18"/>
  <c r="H561" i="18" s="1"/>
  <c r="E570" i="18"/>
  <c r="H570" i="18" s="1"/>
  <c r="E571" i="18"/>
  <c r="H571" i="18" s="1"/>
  <c r="E554" i="18"/>
  <c r="H554" i="18" s="1"/>
  <c r="E555" i="18"/>
  <c r="H555" i="18" s="1"/>
  <c r="E556" i="18"/>
  <c r="H556" i="18" s="1"/>
  <c r="E563" i="18"/>
  <c r="H563" i="18" s="1"/>
  <c r="E572" i="18"/>
  <c r="H572" i="18" s="1"/>
  <c r="E573" i="18"/>
  <c r="H573" i="18" s="1"/>
  <c r="E578" i="18"/>
  <c r="H578" i="18" s="1"/>
  <c r="E579" i="18"/>
  <c r="H579" i="18" s="1"/>
  <c r="E554" i="21"/>
  <c r="H554" i="21" s="1"/>
  <c r="E555" i="21"/>
  <c r="H555" i="21" s="1"/>
  <c r="E556" i="21"/>
  <c r="H556" i="21" s="1"/>
  <c r="E572" i="21"/>
  <c r="H572" i="21" s="1"/>
  <c r="E566" i="21"/>
  <c r="H566" i="21" s="1"/>
  <c r="E567" i="21"/>
  <c r="H567" i="21" s="1"/>
  <c r="E568" i="21"/>
  <c r="H568" i="21" s="1"/>
  <c r="E575" i="21"/>
  <c r="H575" i="21" s="1"/>
  <c r="E570" i="21"/>
  <c r="H570" i="21" s="1"/>
  <c r="E571" i="21"/>
  <c r="H571" i="21" s="1"/>
  <c r="E578" i="21"/>
  <c r="H578" i="21" s="1"/>
  <c r="E553" i="23"/>
  <c r="E566" i="23"/>
  <c r="H566" i="23" s="1"/>
  <c r="E579" i="23"/>
  <c r="H579" i="23" s="1"/>
  <c r="E555" i="23"/>
  <c r="H555" i="23" s="1"/>
  <c r="E575" i="23"/>
  <c r="H575" i="23" s="1"/>
  <c r="E556" i="23"/>
  <c r="H556" i="23" s="1"/>
  <c r="E563" i="23"/>
  <c r="H563" i="23" s="1"/>
  <c r="E570" i="23"/>
  <c r="H570" i="23" s="1"/>
  <c r="E554" i="26"/>
  <c r="H554" i="26" s="1"/>
  <c r="E555" i="26"/>
  <c r="H555" i="26" s="1"/>
  <c r="E563" i="26"/>
  <c r="H563" i="26" s="1"/>
  <c r="E568" i="26"/>
  <c r="H568" i="26" s="1"/>
  <c r="E570" i="26"/>
  <c r="H570" i="26" s="1"/>
  <c r="E574" i="26"/>
  <c r="H574" i="26" s="1"/>
  <c r="E575" i="26"/>
  <c r="H575" i="26" s="1"/>
  <c r="E556" i="26"/>
  <c r="H556" i="26" s="1"/>
  <c r="E565" i="26"/>
  <c r="H565" i="26" s="1"/>
  <c r="E571" i="26"/>
  <c r="H571" i="26" s="1"/>
  <c r="E578" i="26"/>
  <c r="H578" i="26" s="1"/>
  <c r="E579" i="26"/>
  <c r="H579" i="26" s="1"/>
  <c r="E557" i="26"/>
  <c r="H557" i="26" s="1"/>
  <c r="E566" i="26"/>
  <c r="H566" i="26" s="1"/>
  <c r="E567" i="26"/>
  <c r="H567" i="26" s="1"/>
  <c r="E572" i="26"/>
  <c r="H572" i="26" s="1"/>
  <c r="E552" i="31"/>
  <c r="E554" i="31"/>
  <c r="H554" i="31" s="1"/>
  <c r="E566" i="31"/>
  <c r="H566" i="31" s="1"/>
  <c r="E573" i="31"/>
  <c r="H573" i="31" s="1"/>
  <c r="E574" i="31"/>
  <c r="H574" i="31" s="1"/>
  <c r="E575" i="31"/>
  <c r="H575" i="31" s="1"/>
  <c r="E555" i="31"/>
  <c r="H555" i="31" s="1"/>
  <c r="E560" i="31"/>
  <c r="H560" i="31" s="1"/>
  <c r="E567" i="31"/>
  <c r="H567" i="31" s="1"/>
  <c r="E568" i="31"/>
  <c r="H568" i="31" s="1"/>
  <c r="E578" i="31"/>
  <c r="H578" i="31" s="1"/>
  <c r="E556" i="31"/>
  <c r="H556" i="31" s="1"/>
  <c r="E557" i="31"/>
  <c r="H557" i="31" s="1"/>
  <c r="E561" i="31"/>
  <c r="H561" i="31" s="1"/>
  <c r="E562" i="31"/>
  <c r="H562" i="31" s="1"/>
  <c r="E563" i="31"/>
  <c r="H563" i="31" s="1"/>
  <c r="E570" i="31"/>
  <c r="H570" i="31" s="1"/>
  <c r="E571" i="31"/>
  <c r="H571" i="31" s="1"/>
  <c r="E572" i="31"/>
  <c r="H572" i="31" s="1"/>
  <c r="E579" i="31"/>
  <c r="H579" i="31" s="1"/>
  <c r="E18" i="31"/>
  <c r="E18" i="18"/>
  <c r="E18" i="28"/>
  <c r="E72" i="29"/>
  <c r="E71" i="23"/>
  <c r="E72" i="15"/>
  <c r="H72" i="15" s="1"/>
  <c r="E553" i="6"/>
  <c r="H553" i="6" s="1"/>
  <c r="E553" i="13"/>
  <c r="H553" i="13" s="1"/>
  <c r="G71" i="33"/>
  <c r="G71" i="5"/>
  <c r="D10" i="5"/>
  <c r="E18" i="17"/>
  <c r="C9" i="24"/>
  <c r="C9" i="13"/>
  <c r="E18" i="29"/>
  <c r="E71" i="9"/>
  <c r="E72" i="17"/>
  <c r="E162" i="9"/>
  <c r="H162" i="9" s="1"/>
  <c r="E19" i="31"/>
  <c r="H19" i="31" s="1"/>
  <c r="E330" i="4"/>
  <c r="E162" i="8"/>
  <c r="H162" i="8" s="1"/>
  <c r="E162" i="18"/>
  <c r="E330" i="19"/>
  <c r="H330" i="19" s="1"/>
  <c r="E553" i="14"/>
  <c r="H553" i="14" s="1"/>
  <c r="E553" i="31"/>
  <c r="H553" i="31" s="1"/>
  <c r="G161" i="5"/>
  <c r="D11" i="2"/>
  <c r="C8" i="34"/>
  <c r="G161" i="22"/>
  <c r="H161" i="22" s="1"/>
  <c r="E162" i="12"/>
  <c r="H162" i="12" s="1"/>
  <c r="E162" i="25"/>
  <c r="F161" i="3"/>
  <c r="F330" i="34"/>
  <c r="D10" i="4"/>
  <c r="G10" i="4" s="1"/>
  <c r="D9" i="7"/>
  <c r="F553" i="6"/>
  <c r="G71" i="11"/>
  <c r="F162" i="9"/>
  <c r="G71" i="14"/>
  <c r="H71" i="14" s="1"/>
  <c r="F553" i="13"/>
  <c r="F162" i="11"/>
  <c r="F553" i="14"/>
  <c r="F72" i="15"/>
  <c r="F72" i="17"/>
  <c r="F162" i="18"/>
  <c r="F162" i="21"/>
  <c r="F553" i="24"/>
  <c r="F162" i="30"/>
  <c r="F72" i="30"/>
  <c r="F19" i="31"/>
  <c r="H162" i="33"/>
  <c r="E18" i="33"/>
  <c r="C9" i="5"/>
  <c r="E18" i="6"/>
  <c r="E18" i="12"/>
  <c r="C9" i="15"/>
  <c r="C10" i="25"/>
  <c r="E71" i="28"/>
  <c r="E162" i="14"/>
  <c r="C9" i="11"/>
  <c r="E9" i="11" s="1"/>
  <c r="C9" i="18"/>
  <c r="C9" i="21"/>
  <c r="E18" i="22"/>
  <c r="E71" i="6"/>
  <c r="C10" i="21"/>
  <c r="E162" i="7"/>
  <c r="H162" i="7" s="1"/>
  <c r="C11" i="21"/>
  <c r="E161" i="24"/>
  <c r="E162" i="24"/>
  <c r="H162" i="24" s="1"/>
  <c r="C8" i="3"/>
  <c r="E18" i="7"/>
  <c r="C9" i="16"/>
  <c r="C10" i="17"/>
  <c r="E330" i="34"/>
  <c r="E330" i="3"/>
  <c r="C11" i="25"/>
  <c r="C11" i="28"/>
  <c r="E11" i="28" s="1"/>
  <c r="E161" i="31"/>
  <c r="E162" i="28"/>
  <c r="E330" i="5"/>
  <c r="G329" i="17"/>
  <c r="E552" i="11"/>
  <c r="E552" i="17"/>
  <c r="E552" i="22"/>
  <c r="E553" i="26"/>
  <c r="H553" i="26" s="1"/>
  <c r="E553" i="21"/>
  <c r="H553" i="21" s="1"/>
  <c r="F72" i="31"/>
  <c r="G71" i="1"/>
  <c r="G552" i="1"/>
  <c r="H552" i="1" s="1"/>
  <c r="G161" i="4"/>
  <c r="D11" i="7"/>
  <c r="F161" i="4"/>
  <c r="F161" i="1"/>
  <c r="D10" i="8"/>
  <c r="F71" i="11"/>
  <c r="F161" i="5"/>
  <c r="D11" i="5"/>
  <c r="D11" i="8"/>
  <c r="G11" i="8" s="1"/>
  <c r="F162" i="5"/>
  <c r="F72" i="3"/>
  <c r="D9" i="3"/>
  <c r="F553" i="7"/>
  <c r="G71" i="10"/>
  <c r="H71" i="10" s="1"/>
  <c r="D8" i="4"/>
  <c r="F72" i="5"/>
  <c r="F72" i="7"/>
  <c r="F72" i="6"/>
  <c r="F162" i="7"/>
  <c r="G71" i="9"/>
  <c r="H71" i="9" s="1"/>
  <c r="G18" i="11"/>
  <c r="H72" i="13"/>
  <c r="G18" i="15"/>
  <c r="F553" i="12"/>
  <c r="F161" i="15"/>
  <c r="F162" i="12"/>
  <c r="F71" i="32"/>
  <c r="F18" i="22"/>
  <c r="D11" i="18"/>
  <c r="G11" i="18" s="1"/>
  <c r="H19" i="14"/>
  <c r="H330" i="13"/>
  <c r="F161" i="16"/>
  <c r="H72" i="29"/>
  <c r="F71" i="24"/>
  <c r="G71" i="21"/>
  <c r="H162" i="19"/>
  <c r="F330" i="16"/>
  <c r="G161" i="32"/>
  <c r="H161" i="32" s="1"/>
  <c r="F162" i="26"/>
  <c r="H72" i="21"/>
  <c r="F72" i="19"/>
  <c r="G71" i="19"/>
  <c r="H71" i="19" s="1"/>
  <c r="F72" i="28"/>
  <c r="G161" i="20"/>
  <c r="F553" i="21"/>
  <c r="F72" i="25"/>
  <c r="G71" i="23"/>
  <c r="H71" i="23" s="1"/>
  <c r="H72" i="22"/>
  <c r="D9" i="24"/>
  <c r="G71" i="24"/>
  <c r="G71" i="29"/>
  <c r="D10" i="24"/>
  <c r="G10" i="24" s="1"/>
  <c r="F162" i="24"/>
  <c r="D13" i="25"/>
  <c r="F330" i="27"/>
  <c r="F330" i="31"/>
  <c r="D12" i="31"/>
  <c r="G71" i="26"/>
  <c r="H71" i="26" s="1"/>
  <c r="F553" i="26"/>
  <c r="D12" i="28"/>
  <c r="G12" i="28" s="1"/>
  <c r="F330" i="32"/>
  <c r="F329" i="32"/>
  <c r="D12" i="32"/>
  <c r="G329" i="28"/>
  <c r="F162" i="28"/>
  <c r="F553" i="31"/>
  <c r="H330" i="2"/>
  <c r="G12" i="1"/>
  <c r="F329" i="29"/>
  <c r="G329" i="24"/>
  <c r="F329" i="14"/>
  <c r="F329" i="11"/>
  <c r="F329" i="4"/>
  <c r="F329" i="33"/>
  <c r="D11" i="4"/>
  <c r="G161" i="18"/>
  <c r="H161" i="18" s="1"/>
  <c r="H72" i="5"/>
  <c r="F18" i="11"/>
  <c r="H553" i="23"/>
  <c r="C12" i="14"/>
  <c r="C12" i="21"/>
  <c r="C12" i="24"/>
  <c r="E329" i="27"/>
  <c r="H329" i="27" s="1"/>
  <c r="E330" i="30"/>
  <c r="C12" i="31"/>
  <c r="C12" i="13"/>
  <c r="E329" i="16"/>
  <c r="E329" i="17"/>
  <c r="H329" i="17" s="1"/>
  <c r="C12" i="20"/>
  <c r="C12" i="23"/>
  <c r="E329" i="26"/>
  <c r="C12" i="29"/>
  <c r="C12" i="7"/>
  <c r="C12" i="12"/>
  <c r="G12" i="12" s="1"/>
  <c r="E329" i="15"/>
  <c r="C12" i="25"/>
  <c r="E329" i="28"/>
  <c r="H329" i="28" s="1"/>
  <c r="C12" i="32"/>
  <c r="C11" i="34"/>
  <c r="C11" i="7"/>
  <c r="C11" i="10"/>
  <c r="C11" i="16"/>
  <c r="C11" i="2"/>
  <c r="G11" i="2" s="1"/>
  <c r="E162" i="2"/>
  <c r="C11" i="9"/>
  <c r="C11" i="20"/>
  <c r="E11" i="20" s="1"/>
  <c r="E162" i="22"/>
  <c r="C11" i="1"/>
  <c r="G11" i="1" s="1"/>
  <c r="C11" i="11"/>
  <c r="C11" i="17"/>
  <c r="G161" i="19"/>
  <c r="E161" i="29"/>
  <c r="H161" i="29" s="1"/>
  <c r="E162" i="32"/>
  <c r="C10" i="2"/>
  <c r="C10" i="27"/>
  <c r="E10" i="27" s="1"/>
  <c r="E72" i="27"/>
  <c r="E71" i="7"/>
  <c r="C10" i="10"/>
  <c r="E71" i="13"/>
  <c r="C10" i="16"/>
  <c r="C10" i="19"/>
  <c r="E72" i="23"/>
  <c r="C10" i="26"/>
  <c r="C10" i="29"/>
  <c r="E72" i="9"/>
  <c r="H72" i="9" s="1"/>
  <c r="H19" i="33"/>
  <c r="C8" i="4"/>
  <c r="E10" i="4" s="1"/>
  <c r="E19" i="18"/>
  <c r="H19" i="18" s="1"/>
  <c r="G552" i="20"/>
  <c r="H552" i="20" s="1"/>
  <c r="H329" i="29"/>
  <c r="H330" i="16"/>
  <c r="E329" i="6"/>
  <c r="E329" i="13"/>
  <c r="C12" i="17"/>
  <c r="G329" i="25"/>
  <c r="H329" i="25" s="1"/>
  <c r="G329" i="23"/>
  <c r="G329" i="33"/>
  <c r="H330" i="34"/>
  <c r="H330" i="3"/>
  <c r="C12" i="6"/>
  <c r="G161" i="16"/>
  <c r="H162" i="29"/>
  <c r="G161" i="24"/>
  <c r="G161" i="10"/>
  <c r="E71" i="34"/>
  <c r="G71" i="4"/>
  <c r="H71" i="4" s="1"/>
  <c r="C10" i="13"/>
  <c r="E10" i="13" s="1"/>
  <c r="C8" i="31"/>
  <c r="E13" i="31" s="1"/>
  <c r="G18" i="9"/>
  <c r="H18" i="9" s="1"/>
  <c r="C8" i="13"/>
  <c r="C8" i="24"/>
  <c r="E10" i="24" s="1"/>
  <c r="H10" i="24" s="1"/>
  <c r="C9" i="22"/>
  <c r="H161" i="9"/>
  <c r="H19" i="34"/>
  <c r="H19" i="3"/>
  <c r="H19" i="6"/>
  <c r="H19" i="9"/>
  <c r="H19" i="12"/>
  <c r="C8" i="15"/>
  <c r="E12" i="15" s="1"/>
  <c r="H72" i="30"/>
  <c r="G12" i="33"/>
  <c r="G329" i="18"/>
  <c r="H329" i="18" s="1"/>
  <c r="E552" i="4"/>
  <c r="G18" i="6"/>
  <c r="C9" i="23"/>
  <c r="E9" i="23" s="1"/>
  <c r="C8" i="23"/>
  <c r="E12" i="23" s="1"/>
  <c r="C9" i="27"/>
  <c r="C8" i="27"/>
  <c r="E13" i="27" s="1"/>
  <c r="C10" i="3"/>
  <c r="E10" i="3" s="1"/>
  <c r="C8" i="22"/>
  <c r="E13" i="22" s="1"/>
  <c r="C10" i="22"/>
  <c r="C9" i="29"/>
  <c r="C8" i="28"/>
  <c r="C10" i="33"/>
  <c r="E72" i="33"/>
  <c r="H72" i="33" s="1"/>
  <c r="C10" i="11"/>
  <c r="E72" i="14"/>
  <c r="C10" i="20"/>
  <c r="C10" i="24"/>
  <c r="C10" i="30"/>
  <c r="E71" i="33"/>
  <c r="H71" i="33" s="1"/>
  <c r="G71" i="8"/>
  <c r="E13" i="34"/>
  <c r="C8" i="12"/>
  <c r="F18" i="2"/>
  <c r="C10" i="14"/>
  <c r="C8" i="5"/>
  <c r="E13" i="5" s="1"/>
  <c r="C9" i="9"/>
  <c r="E18" i="14"/>
  <c r="C9" i="14"/>
  <c r="E9" i="14" s="1"/>
  <c r="G18" i="23"/>
  <c r="H18" i="23" s="1"/>
  <c r="G161" i="15"/>
  <c r="H161" i="15" s="1"/>
  <c r="E12" i="4"/>
  <c r="F18" i="33"/>
  <c r="C9" i="4"/>
  <c r="E9" i="4" s="1"/>
  <c r="E18" i="2"/>
  <c r="E18" i="15"/>
  <c r="E18" i="19"/>
  <c r="C9" i="19"/>
  <c r="G161" i="28"/>
  <c r="H161" i="28" s="1"/>
  <c r="H162" i="15"/>
  <c r="C8" i="20"/>
  <c r="G552" i="19"/>
  <c r="H552" i="19" s="1"/>
  <c r="D13" i="33"/>
  <c r="G13" i="33" s="1"/>
  <c r="F552" i="3"/>
  <c r="H72" i="6"/>
  <c r="G13" i="16"/>
  <c r="G18" i="21"/>
  <c r="C10" i="6"/>
  <c r="F71" i="1"/>
  <c r="C9" i="12"/>
  <c r="E18" i="34"/>
  <c r="C9" i="34"/>
  <c r="G9" i="34" s="1"/>
  <c r="C9" i="8"/>
  <c r="E18" i="25"/>
  <c r="C9" i="25"/>
  <c r="G71" i="17"/>
  <c r="F71" i="17"/>
  <c r="H553" i="1"/>
  <c r="G12" i="15"/>
  <c r="H12" i="15" s="1"/>
  <c r="G12" i="9"/>
  <c r="H72" i="17"/>
  <c r="G71" i="6"/>
  <c r="H71" i="6" s="1"/>
  <c r="G71" i="18"/>
  <c r="H71" i="18" s="1"/>
  <c r="G71" i="22"/>
  <c r="H71" i="22" s="1"/>
  <c r="G71" i="31"/>
  <c r="E329" i="3"/>
  <c r="G329" i="21"/>
  <c r="H329" i="21" s="1"/>
  <c r="E329" i="23"/>
  <c r="E330" i="27"/>
  <c r="H330" i="27" s="1"/>
  <c r="E553" i="29"/>
  <c r="H553" i="29" s="1"/>
  <c r="E552" i="7"/>
  <c r="E552" i="30"/>
  <c r="G552" i="4"/>
  <c r="H552" i="4" s="1"/>
  <c r="G552" i="10"/>
  <c r="E13" i="13"/>
  <c r="H553" i="33"/>
  <c r="H553" i="25"/>
  <c r="G13" i="10"/>
  <c r="H553" i="8"/>
  <c r="E9" i="13"/>
  <c r="G13" i="20"/>
  <c r="E552" i="24"/>
  <c r="E553" i="7"/>
  <c r="H553" i="7" s="1"/>
  <c r="H330" i="12"/>
  <c r="G12" i="30"/>
  <c r="C12" i="34"/>
  <c r="G12" i="34" s="1"/>
  <c r="C8" i="32"/>
  <c r="F329" i="28"/>
  <c r="D12" i="20"/>
  <c r="G12" i="20" s="1"/>
  <c r="G12" i="11"/>
  <c r="F329" i="20"/>
  <c r="G329" i="19"/>
  <c r="G329" i="16"/>
  <c r="H329" i="16" s="1"/>
  <c r="G329" i="13"/>
  <c r="F329" i="9"/>
  <c r="F329" i="1"/>
  <c r="G329" i="34"/>
  <c r="H330" i="5"/>
  <c r="H330" i="29"/>
  <c r="E329" i="19"/>
  <c r="E329" i="32"/>
  <c r="H329" i="32" s="1"/>
  <c r="E330" i="18"/>
  <c r="E12" i="28"/>
  <c r="C8" i="18"/>
  <c r="E12" i="18" s="1"/>
  <c r="G12" i="25"/>
  <c r="G12" i="5"/>
  <c r="F329" i="16"/>
  <c r="H329" i="15"/>
  <c r="F329" i="13"/>
  <c r="G329" i="12"/>
  <c r="G329" i="8"/>
  <c r="H329" i="3"/>
  <c r="H330" i="4"/>
  <c r="D12" i="8"/>
  <c r="D12" i="14"/>
  <c r="G12" i="14" s="1"/>
  <c r="D12" i="16"/>
  <c r="C12" i="19"/>
  <c r="G12" i="19" s="1"/>
  <c r="D12" i="29"/>
  <c r="G12" i="29" s="1"/>
  <c r="C11" i="33"/>
  <c r="E161" i="33"/>
  <c r="E161" i="4"/>
  <c r="C11" i="4"/>
  <c r="E162" i="5"/>
  <c r="H162" i="5" s="1"/>
  <c r="C11" i="5"/>
  <c r="E161" i="5"/>
  <c r="F161" i="6"/>
  <c r="C8" i="8"/>
  <c r="E11" i="8" s="1"/>
  <c r="E161" i="8"/>
  <c r="D11" i="12"/>
  <c r="G11" i="12" s="1"/>
  <c r="F161" i="12"/>
  <c r="C11" i="19"/>
  <c r="C11" i="27"/>
  <c r="E11" i="27" s="1"/>
  <c r="C11" i="31"/>
  <c r="E162" i="3"/>
  <c r="C11" i="3"/>
  <c r="E11" i="3" s="1"/>
  <c r="E161" i="3"/>
  <c r="H162" i="2"/>
  <c r="H162" i="14"/>
  <c r="H162" i="20"/>
  <c r="H162" i="27"/>
  <c r="E10" i="34"/>
  <c r="H72" i="20"/>
  <c r="E72" i="1"/>
  <c r="H72" i="1" s="1"/>
  <c r="E71" i="24"/>
  <c r="E9" i="15"/>
  <c r="C8" i="14"/>
  <c r="E10" i="14" s="1"/>
  <c r="C8" i="9"/>
  <c r="H72" i="25"/>
  <c r="C10" i="1"/>
  <c r="C10" i="9"/>
  <c r="E71" i="1"/>
  <c r="G10" i="27"/>
  <c r="E13" i="20"/>
  <c r="C9" i="10"/>
  <c r="G18" i="3"/>
  <c r="G18" i="7"/>
  <c r="H18" i="7" s="1"/>
  <c r="G18" i="20"/>
  <c r="G9" i="22"/>
  <c r="G18" i="30"/>
  <c r="H18" i="30" s="1"/>
  <c r="G18" i="33"/>
  <c r="C8" i="7"/>
  <c r="D10" i="1"/>
  <c r="G10" i="1" s="1"/>
  <c r="G71" i="34"/>
  <c r="H71" i="34" s="1"/>
  <c r="D10" i="34"/>
  <c r="G10" i="34" s="1"/>
  <c r="F72" i="2"/>
  <c r="D10" i="2"/>
  <c r="G10" i="2" s="1"/>
  <c r="F71" i="2"/>
  <c r="G18" i="34"/>
  <c r="H18" i="34" s="1"/>
  <c r="F18" i="34"/>
  <c r="F72" i="33"/>
  <c r="F71" i="33"/>
  <c r="G552" i="33"/>
  <c r="D8" i="33"/>
  <c r="F12" i="33" s="1"/>
  <c r="F553" i="33"/>
  <c r="F161" i="11"/>
  <c r="D11" i="6"/>
  <c r="E9" i="27"/>
  <c r="E12" i="2"/>
  <c r="H162" i="17"/>
  <c r="H162" i="30"/>
  <c r="E161" i="11"/>
  <c r="C8" i="11"/>
  <c r="E13" i="11" s="1"/>
  <c r="E161" i="14"/>
  <c r="C8" i="17"/>
  <c r="E11" i="17" s="1"/>
  <c r="E161" i="17"/>
  <c r="C8" i="19"/>
  <c r="G161" i="23"/>
  <c r="F161" i="29"/>
  <c r="E162" i="31"/>
  <c r="H162" i="22"/>
  <c r="E161" i="34"/>
  <c r="C8" i="1"/>
  <c r="G161" i="2"/>
  <c r="F161" i="2"/>
  <c r="G161" i="3"/>
  <c r="H161" i="3" s="1"/>
  <c r="D11" i="3"/>
  <c r="G161" i="8"/>
  <c r="F161" i="8"/>
  <c r="C11" i="13"/>
  <c r="F162" i="14"/>
  <c r="F161" i="14"/>
  <c r="E162" i="21"/>
  <c r="H162" i="21" s="1"/>
  <c r="C8" i="21"/>
  <c r="E161" i="26"/>
  <c r="E10" i="22"/>
  <c r="G161" i="33"/>
  <c r="C8" i="6"/>
  <c r="E12" i="6" s="1"/>
  <c r="E162" i="6"/>
  <c r="H162" i="6" s="1"/>
  <c r="H162" i="23"/>
  <c r="G11" i="34"/>
  <c r="G161" i="34"/>
  <c r="C8" i="30"/>
  <c r="E13" i="30" s="1"/>
  <c r="D8" i="34"/>
  <c r="F11" i="34" s="1"/>
  <c r="F161" i="34"/>
  <c r="F18" i="6"/>
  <c r="F161" i="26"/>
  <c r="F161" i="9"/>
  <c r="F161" i="13"/>
  <c r="G161" i="30"/>
  <c r="H161" i="30" s="1"/>
  <c r="F161" i="30"/>
  <c r="G11" i="9"/>
  <c r="G552" i="3"/>
  <c r="D10" i="29"/>
  <c r="F161" i="18"/>
  <c r="D11" i="16"/>
  <c r="G11" i="16" s="1"/>
  <c r="G18" i="16"/>
  <c r="H19" i="13"/>
  <c r="D12" i="2"/>
  <c r="F330" i="3"/>
  <c r="D12" i="3"/>
  <c r="G12" i="3" s="1"/>
  <c r="F330" i="17"/>
  <c r="D12" i="17"/>
  <c r="G12" i="17" s="1"/>
  <c r="D13" i="14"/>
  <c r="G13" i="14" s="1"/>
  <c r="D13" i="18"/>
  <c r="G13" i="18" s="1"/>
  <c r="D13" i="32"/>
  <c r="H330" i="6"/>
  <c r="F552" i="1"/>
  <c r="H162" i="1"/>
  <c r="D9" i="1"/>
  <c r="G18" i="1"/>
  <c r="H18" i="1" s="1"/>
  <c r="F552" i="2"/>
  <c r="F553" i="2"/>
  <c r="F552" i="6"/>
  <c r="D13" i="2"/>
  <c r="G13" i="2" s="1"/>
  <c r="H13" i="2" s="1"/>
  <c r="G71" i="3"/>
  <c r="H71" i="3" s="1"/>
  <c r="G18" i="5"/>
  <c r="G18" i="10"/>
  <c r="G18" i="2"/>
  <c r="H18" i="2" s="1"/>
  <c r="H72" i="16"/>
  <c r="G71" i="20"/>
  <c r="H71" i="20" s="1"/>
  <c r="H162" i="13"/>
  <c r="H162" i="10"/>
  <c r="H330" i="9"/>
  <c r="H330" i="22"/>
  <c r="H330" i="10"/>
  <c r="F71" i="9"/>
  <c r="F161" i="27"/>
  <c r="F161" i="19"/>
  <c r="F161" i="10"/>
  <c r="F161" i="7"/>
  <c r="D8" i="2"/>
  <c r="F9" i="2" s="1"/>
  <c r="G329" i="2"/>
  <c r="F330" i="2"/>
  <c r="F329" i="2"/>
  <c r="F162" i="2"/>
  <c r="G71" i="2"/>
  <c r="G552" i="9"/>
  <c r="H552" i="9" s="1"/>
  <c r="F18" i="7"/>
  <c r="F71" i="3"/>
  <c r="D9" i="5"/>
  <c r="D8" i="3"/>
  <c r="F13" i="3" s="1"/>
  <c r="F553" i="3"/>
  <c r="F18" i="3"/>
  <c r="F553" i="5"/>
  <c r="F18" i="20"/>
  <c r="F71" i="5"/>
  <c r="H329" i="14"/>
  <c r="H329" i="9"/>
  <c r="D10" i="9"/>
  <c r="G10" i="9" s="1"/>
  <c r="D13" i="4"/>
  <c r="G13" i="4" s="1"/>
  <c r="F552" i="7"/>
  <c r="G552" i="6"/>
  <c r="H552" i="6" s="1"/>
  <c r="G71" i="32"/>
  <c r="H71" i="32" s="1"/>
  <c r="H553" i="5"/>
  <c r="F18" i="8"/>
  <c r="F18" i="5"/>
  <c r="F71" i="7"/>
  <c r="D10" i="7"/>
  <c r="G10" i="7" s="1"/>
  <c r="G552" i="13"/>
  <c r="H552" i="13" s="1"/>
  <c r="D13" i="7"/>
  <c r="G13" i="7" s="1"/>
  <c r="D13" i="6"/>
  <c r="G13" i="6" s="1"/>
  <c r="H553" i="19"/>
  <c r="D10" i="6"/>
  <c r="D11" i="10"/>
  <c r="G11" i="10" s="1"/>
  <c r="D8" i="6"/>
  <c r="F12" i="6" s="1"/>
  <c r="H330" i="8"/>
  <c r="F18" i="15"/>
  <c r="D9" i="9"/>
  <c r="G9" i="9" s="1"/>
  <c r="D12" i="7"/>
  <c r="G329" i="7"/>
  <c r="D8" i="12"/>
  <c r="F552" i="9"/>
  <c r="F18" i="18"/>
  <c r="F18" i="9"/>
  <c r="F552" i="8"/>
  <c r="D13" i="8"/>
  <c r="G13" i="8" s="1"/>
  <c r="F329" i="8"/>
  <c r="D8" i="8"/>
  <c r="F72" i="8"/>
  <c r="F552" i="15"/>
  <c r="H553" i="11"/>
  <c r="F18" i="21"/>
  <c r="D9" i="20"/>
  <c r="D8" i="9"/>
  <c r="F12" i="9" s="1"/>
  <c r="D13" i="9"/>
  <c r="G13" i="9" s="1"/>
  <c r="F72" i="9"/>
  <c r="D13" i="13"/>
  <c r="G13" i="13" s="1"/>
  <c r="H330" i="14"/>
  <c r="F329" i="10"/>
  <c r="D12" i="10"/>
  <c r="G12" i="10" s="1"/>
  <c r="H329" i="10"/>
  <c r="D10" i="10"/>
  <c r="G10" i="10" s="1"/>
  <c r="D9" i="10"/>
  <c r="F552" i="31"/>
  <c r="D13" i="31"/>
  <c r="G13" i="31" s="1"/>
  <c r="G552" i="31"/>
  <c r="D13" i="21"/>
  <c r="G13" i="21" s="1"/>
  <c r="F552" i="21"/>
  <c r="G552" i="28"/>
  <c r="H552" i="28" s="1"/>
  <c r="D13" i="28"/>
  <c r="G13" i="28" s="1"/>
  <c r="F552" i="28"/>
  <c r="F552" i="11"/>
  <c r="F72" i="11"/>
  <c r="D10" i="11"/>
  <c r="G10" i="11" s="1"/>
  <c r="F72" i="12"/>
  <c r="D10" i="12"/>
  <c r="D11" i="15"/>
  <c r="F161" i="20"/>
  <c r="F162" i="25"/>
  <c r="F161" i="25"/>
  <c r="F161" i="28"/>
  <c r="F162" i="32"/>
  <c r="F161" i="32"/>
  <c r="D11" i="11"/>
  <c r="D12" i="21"/>
  <c r="G12" i="21" s="1"/>
  <c r="D12" i="26"/>
  <c r="G12" i="26" s="1"/>
  <c r="F553" i="11"/>
  <c r="H553" i="12"/>
  <c r="F18" i="12"/>
  <c r="F71" i="12"/>
  <c r="D9" i="12"/>
  <c r="G9" i="12" s="1"/>
  <c r="D13" i="12"/>
  <c r="G13" i="12" s="1"/>
  <c r="H162" i="31"/>
  <c r="H330" i="21"/>
  <c r="F18" i="13"/>
  <c r="F71" i="21"/>
  <c r="D11" i="13"/>
  <c r="F162" i="13"/>
  <c r="D8" i="13"/>
  <c r="F12" i="13" s="1"/>
  <c r="F18" i="19"/>
  <c r="F18" i="14"/>
  <c r="F71" i="14"/>
  <c r="D9" i="16"/>
  <c r="D8" i="16"/>
  <c r="F13" i="16" s="1"/>
  <c r="D11" i="14"/>
  <c r="G18" i="14"/>
  <c r="H18" i="14" s="1"/>
  <c r="D10" i="15"/>
  <c r="D8" i="15"/>
  <c r="F9" i="15" s="1"/>
  <c r="H553" i="18"/>
  <c r="F18" i="25"/>
  <c r="F71" i="15"/>
  <c r="F330" i="15"/>
  <c r="G161" i="17"/>
  <c r="F18" i="16"/>
  <c r="F71" i="23"/>
  <c r="G71" i="16"/>
  <c r="H71" i="16" s="1"/>
  <c r="D10" i="16"/>
  <c r="D9" i="18"/>
  <c r="G9" i="18" s="1"/>
  <c r="D10" i="23"/>
  <c r="G10" i="23" s="1"/>
  <c r="F552" i="17"/>
  <c r="G552" i="22"/>
  <c r="D13" i="17"/>
  <c r="G13" i="17" s="1"/>
  <c r="D10" i="17"/>
  <c r="G10" i="17" s="1"/>
  <c r="F161" i="21"/>
  <c r="G18" i="29"/>
  <c r="H18" i="29" s="1"/>
  <c r="H72" i="19"/>
  <c r="H330" i="20"/>
  <c r="H330" i="18"/>
  <c r="F71" i="18"/>
  <c r="D11" i="19"/>
  <c r="G11" i="19" s="1"/>
  <c r="D9" i="25"/>
  <c r="G9" i="25" s="1"/>
  <c r="F72" i="18"/>
  <c r="D8" i="18"/>
  <c r="F71" i="25"/>
  <c r="D8" i="19"/>
  <c r="F12" i="19" s="1"/>
  <c r="D9" i="21"/>
  <c r="G9" i="21" s="1"/>
  <c r="F330" i="19"/>
  <c r="H329" i="22"/>
  <c r="D11" i="22"/>
  <c r="G11" i="22" s="1"/>
  <c r="F161" i="22"/>
  <c r="D11" i="24"/>
  <c r="G11" i="24" s="1"/>
  <c r="D11" i="31"/>
  <c r="G11" i="31" s="1"/>
  <c r="F161" i="31"/>
  <c r="D12" i="23"/>
  <c r="G12" i="23" s="1"/>
  <c r="D13" i="26"/>
  <c r="G13" i="26" s="1"/>
  <c r="D11" i="27"/>
  <c r="D11" i="21"/>
  <c r="G11" i="21" s="1"/>
  <c r="D8" i="21"/>
  <c r="G161" i="21"/>
  <c r="D10" i="21"/>
  <c r="G10" i="21" s="1"/>
  <c r="F162" i="22"/>
  <c r="F18" i="24"/>
  <c r="F72" i="22"/>
  <c r="D8" i="22"/>
  <c r="F9" i="22" s="1"/>
  <c r="F71" i="22"/>
  <c r="G18" i="22"/>
  <c r="H18" i="22" s="1"/>
  <c r="H330" i="30"/>
  <c r="F18" i="29"/>
  <c r="F553" i="23"/>
  <c r="F18" i="23"/>
  <c r="D8" i="24"/>
  <c r="G8" i="24" s="1"/>
  <c r="H330" i="24"/>
  <c r="H330" i="26"/>
  <c r="F18" i="27"/>
  <c r="D11" i="25"/>
  <c r="G11" i="25" s="1"/>
  <c r="D9" i="26"/>
  <c r="D9" i="27"/>
  <c r="G9" i="27" s="1"/>
  <c r="G552" i="24"/>
  <c r="D12" i="24"/>
  <c r="G12" i="24" s="1"/>
  <c r="F329" i="24"/>
  <c r="H330" i="25"/>
  <c r="F18" i="28"/>
  <c r="F71" i="31"/>
  <c r="D11" i="32"/>
  <c r="D10" i="25"/>
  <c r="G10" i="25" s="1"/>
  <c r="D8" i="26"/>
  <c r="F71" i="30"/>
  <c r="D11" i="26"/>
  <c r="G11" i="26" s="1"/>
  <c r="D9" i="28"/>
  <c r="D9" i="29"/>
  <c r="F71" i="26"/>
  <c r="F18" i="26"/>
  <c r="F552" i="29"/>
  <c r="F18" i="30"/>
  <c r="D11" i="29"/>
  <c r="G11" i="29" s="1"/>
  <c r="D11" i="30"/>
  <c r="G11" i="30" s="1"/>
  <c r="F330" i="28"/>
  <c r="F72" i="27"/>
  <c r="G18" i="32"/>
  <c r="F552" i="30"/>
  <c r="F553" i="28"/>
  <c r="H162" i="28"/>
  <c r="D8" i="28"/>
  <c r="G71" i="28"/>
  <c r="H71" i="28" s="1"/>
  <c r="F71" i="28"/>
  <c r="D10" i="28"/>
  <c r="F162" i="29"/>
  <c r="D8" i="32"/>
  <c r="D13" i="30"/>
  <c r="G13" i="30" s="1"/>
  <c r="G552" i="30"/>
  <c r="D8" i="30"/>
  <c r="F12" i="30" s="1"/>
  <c r="G329" i="30"/>
  <c r="H329" i="30" s="1"/>
  <c r="G71" i="30"/>
  <c r="H71" i="30" s="1"/>
  <c r="D9" i="30"/>
  <c r="F18" i="31"/>
  <c r="F161" i="33"/>
  <c r="F19" i="33"/>
  <c r="F552" i="26"/>
  <c r="D13" i="24"/>
  <c r="G13" i="24" s="1"/>
  <c r="G552" i="23"/>
  <c r="D8" i="23"/>
  <c r="F13" i="23" s="1"/>
  <c r="F552" i="23"/>
  <c r="G552" i="5"/>
  <c r="H552" i="5" s="1"/>
  <c r="D13" i="34"/>
  <c r="G13" i="34" s="1"/>
  <c r="G552" i="16"/>
  <c r="H552" i="16" s="1"/>
  <c r="E552" i="33"/>
  <c r="E553" i="2"/>
  <c r="H553" i="2" s="1"/>
  <c r="E552" i="10"/>
  <c r="E552" i="18"/>
  <c r="E552" i="23"/>
  <c r="E553" i="28"/>
  <c r="H553" i="28" s="1"/>
  <c r="E552" i="32"/>
  <c r="G13" i="19"/>
  <c r="E553" i="3"/>
  <c r="H553" i="3" s="1"/>
  <c r="E552" i="8"/>
  <c r="E552" i="21"/>
  <c r="D12" i="4"/>
  <c r="F12" i="4" s="1"/>
  <c r="D12" i="22"/>
  <c r="G12" i="22" s="1"/>
  <c r="E13" i="8"/>
  <c r="H329" i="6"/>
  <c r="H329" i="1"/>
  <c r="H329" i="5"/>
  <c r="G12" i="6"/>
  <c r="G12" i="8"/>
  <c r="G12" i="18"/>
  <c r="E329" i="4"/>
  <c r="H329" i="4" s="1"/>
  <c r="E329" i="12"/>
  <c r="E330" i="15"/>
  <c r="H330" i="15" s="1"/>
  <c r="C12" i="16"/>
  <c r="E330" i="32"/>
  <c r="H330" i="32" s="1"/>
  <c r="E329" i="33"/>
  <c r="H329" i="33" s="1"/>
  <c r="E329" i="34"/>
  <c r="H329" i="34" s="1"/>
  <c r="E329" i="2"/>
  <c r="G12" i="13"/>
  <c r="E330" i="1"/>
  <c r="H330" i="1" s="1"/>
  <c r="E330" i="7"/>
  <c r="H330" i="7" s="1"/>
  <c r="E329" i="8"/>
  <c r="E329" i="20"/>
  <c r="H329" i="20" s="1"/>
  <c r="E330" i="23"/>
  <c r="H330" i="23" s="1"/>
  <c r="E329" i="24"/>
  <c r="G329" i="26"/>
  <c r="E330" i="17"/>
  <c r="H330" i="17" s="1"/>
  <c r="E330" i="28"/>
  <c r="H330" i="28" s="1"/>
  <c r="D11" i="33"/>
  <c r="D11" i="20"/>
  <c r="D11" i="28"/>
  <c r="H161" i="34"/>
  <c r="E13" i="4"/>
  <c r="E12" i="34"/>
  <c r="E9" i="34"/>
  <c r="E13" i="3"/>
  <c r="E12" i="3"/>
  <c r="E13" i="23"/>
  <c r="E13" i="15"/>
  <c r="E10" i="9"/>
  <c r="H162" i="34"/>
  <c r="H162" i="3"/>
  <c r="H162" i="18"/>
  <c r="H162" i="25"/>
  <c r="C11" i="14"/>
  <c r="C11" i="15"/>
  <c r="C11" i="32"/>
  <c r="E161" i="1"/>
  <c r="G161" i="6"/>
  <c r="E161" i="21"/>
  <c r="H162" i="32"/>
  <c r="E161" i="10"/>
  <c r="E161" i="13"/>
  <c r="E161" i="16"/>
  <c r="E161" i="19"/>
  <c r="E161" i="20"/>
  <c r="E161" i="27"/>
  <c r="E12" i="32"/>
  <c r="G161" i="1"/>
  <c r="H161" i="1" s="1"/>
  <c r="G161" i="12"/>
  <c r="H161" i="12" s="1"/>
  <c r="G161" i="14"/>
  <c r="H161" i="14" s="1"/>
  <c r="E161" i="23"/>
  <c r="E161" i="25"/>
  <c r="G161" i="26"/>
  <c r="E162" i="4"/>
  <c r="H162" i="4" s="1"/>
  <c r="E162" i="16"/>
  <c r="H162" i="16" s="1"/>
  <c r="E162" i="26"/>
  <c r="H162" i="26" s="1"/>
  <c r="F72" i="4"/>
  <c r="F71" i="4"/>
  <c r="G71" i="13"/>
  <c r="H71" i="13" s="1"/>
  <c r="F71" i="13"/>
  <c r="D10" i="26"/>
  <c r="F71" i="16"/>
  <c r="F72" i="20"/>
  <c r="D8" i="20"/>
  <c r="F71" i="20"/>
  <c r="G71" i="27"/>
  <c r="F71" i="27"/>
  <c r="E71" i="2"/>
  <c r="E72" i="3"/>
  <c r="H72" i="3" s="1"/>
  <c r="G71" i="7"/>
  <c r="E71" i="17"/>
  <c r="E72" i="18"/>
  <c r="H72" i="18" s="1"/>
  <c r="E71" i="21"/>
  <c r="E72" i="26"/>
  <c r="H72" i="26" s="1"/>
  <c r="E72" i="10"/>
  <c r="H72" i="10" s="1"/>
  <c r="E71" i="25"/>
  <c r="E71" i="29"/>
  <c r="H71" i="29" s="1"/>
  <c r="C8" i="29"/>
  <c r="E72" i="7"/>
  <c r="H72" i="7" s="1"/>
  <c r="G10" i="30"/>
  <c r="E72" i="4"/>
  <c r="H72" i="4" s="1"/>
  <c r="E72" i="8"/>
  <c r="H72" i="8" s="1"/>
  <c r="H72" i="14"/>
  <c r="E71" i="15"/>
  <c r="E71" i="27"/>
  <c r="E72" i="28"/>
  <c r="H72" i="28" s="1"/>
  <c r="E72" i="2"/>
  <c r="H72" i="2" s="1"/>
  <c r="H72" i="23"/>
  <c r="H72" i="32"/>
  <c r="H72" i="34"/>
  <c r="E72" i="11"/>
  <c r="H72" i="11" s="1"/>
  <c r="E72" i="12"/>
  <c r="H72" i="12" s="1"/>
  <c r="G71" i="15"/>
  <c r="E72" i="24"/>
  <c r="H72" i="24" s="1"/>
  <c r="G71" i="25"/>
  <c r="E72" i="31"/>
  <c r="H72" i="31" s="1"/>
  <c r="H72" i="27"/>
  <c r="D9" i="32"/>
  <c r="G18" i="27"/>
  <c r="H18" i="27" s="1"/>
  <c r="G9" i="15"/>
  <c r="H9" i="15" s="1"/>
  <c r="H18" i="33"/>
  <c r="E18" i="3"/>
  <c r="G18" i="4"/>
  <c r="H18" i="4" s="1"/>
  <c r="G18" i="8"/>
  <c r="H18" i="8" s="1"/>
  <c r="G18" i="12"/>
  <c r="H18" i="12" s="1"/>
  <c r="G18" i="13"/>
  <c r="H18" i="13" s="1"/>
  <c r="G18" i="17"/>
  <c r="E18" i="20"/>
  <c r="G18" i="31"/>
  <c r="H18" i="31" s="1"/>
  <c r="E10" i="2"/>
  <c r="E13" i="6"/>
  <c r="E18" i="5"/>
  <c r="E18" i="10"/>
  <c r="E18" i="24"/>
  <c r="C9" i="26"/>
  <c r="C9" i="28"/>
  <c r="E9" i="28" s="1"/>
  <c r="E18" i="32"/>
  <c r="E18" i="11"/>
  <c r="H18" i="11" s="1"/>
  <c r="E18" i="16"/>
  <c r="G18" i="18"/>
  <c r="H18" i="18" s="1"/>
  <c r="G18" i="19"/>
  <c r="H18" i="19" s="1"/>
  <c r="E18" i="21"/>
  <c r="E18" i="23"/>
  <c r="G18" i="24"/>
  <c r="G18" i="25"/>
  <c r="G18" i="26"/>
  <c r="H18" i="26" s="1"/>
  <c r="G18" i="28"/>
  <c r="H18" i="28" s="1"/>
  <c r="C9" i="31"/>
  <c r="C8" i="33"/>
  <c r="E10" i="33" s="1"/>
  <c r="G13" i="3"/>
  <c r="G13" i="23"/>
  <c r="G13" i="1"/>
  <c r="G13" i="25"/>
  <c r="F12" i="34"/>
  <c r="G552" i="29"/>
  <c r="H552" i="29" s="1"/>
  <c r="D8" i="29"/>
  <c r="F552" i="27"/>
  <c r="D8" i="27"/>
  <c r="G552" i="26"/>
  <c r="H552" i="26" s="1"/>
  <c r="F552" i="25"/>
  <c r="D8" i="25"/>
  <c r="G552" i="25"/>
  <c r="H552" i="25" s="1"/>
  <c r="F552" i="24"/>
  <c r="D8" i="17"/>
  <c r="D8" i="11"/>
  <c r="G552" i="11"/>
  <c r="H552" i="11" s="1"/>
  <c r="D8" i="7"/>
  <c r="G552" i="7"/>
  <c r="H552" i="7" s="1"/>
  <c r="D13" i="5"/>
  <c r="F11" i="4"/>
  <c r="G552" i="2"/>
  <c r="D8" i="1"/>
  <c r="F552" i="34"/>
  <c r="F553" i="29"/>
  <c r="G552" i="27"/>
  <c r="H552" i="27" s="1"/>
  <c r="F553" i="25"/>
  <c r="G552" i="12"/>
  <c r="H552" i="12" s="1"/>
  <c r="D8" i="5"/>
  <c r="G552" i="34"/>
  <c r="H552" i="34" s="1"/>
  <c r="E12" i="22"/>
  <c r="E11" i="34"/>
  <c r="E11" i="13"/>
  <c r="E11" i="11"/>
  <c r="E9" i="18"/>
  <c r="E9" i="9"/>
  <c r="E12" i="5"/>
  <c r="H12" i="5" s="1"/>
  <c r="D13" i="27"/>
  <c r="D13" i="22"/>
  <c r="F552" i="22"/>
  <c r="D11" i="17"/>
  <c r="D13" i="15"/>
  <c r="F552" i="12"/>
  <c r="D13" i="11"/>
  <c r="F552" i="5"/>
  <c r="F10" i="4"/>
  <c r="E10" i="23"/>
  <c r="E9" i="22"/>
  <c r="E11" i="22"/>
  <c r="E13" i="28"/>
  <c r="G12" i="4"/>
  <c r="E9" i="5"/>
  <c r="F18" i="17"/>
  <c r="F71" i="29"/>
  <c r="F71" i="19"/>
  <c r="F71" i="10"/>
  <c r="F71" i="6"/>
  <c r="C10" i="28"/>
  <c r="E10" i="28" s="1"/>
  <c r="C8" i="26"/>
  <c r="C10" i="18"/>
  <c r="E10" i="18" s="1"/>
  <c r="C10" i="8"/>
  <c r="D8" i="14"/>
  <c r="D8" i="10"/>
  <c r="C9" i="33"/>
  <c r="D10" i="33"/>
  <c r="C9" i="1"/>
  <c r="C9" i="2"/>
  <c r="D10" i="3"/>
  <c r="D9" i="4"/>
  <c r="C9" i="6"/>
  <c r="C11" i="6"/>
  <c r="C9" i="7"/>
  <c r="D9" i="8"/>
  <c r="C8" i="10"/>
  <c r="D9" i="11"/>
  <c r="D10" i="13"/>
  <c r="D10" i="14"/>
  <c r="C10" i="15"/>
  <c r="C8" i="16"/>
  <c r="E10" i="16" s="1"/>
  <c r="C9" i="17"/>
  <c r="D9" i="19"/>
  <c r="C9" i="20"/>
  <c r="D10" i="22"/>
  <c r="D9" i="23"/>
  <c r="D11" i="23"/>
  <c r="C9" i="30"/>
  <c r="D8" i="31"/>
  <c r="C10" i="31"/>
  <c r="E10" i="31" s="1"/>
  <c r="C9" i="32"/>
  <c r="D10" i="32"/>
  <c r="C8" i="25"/>
  <c r="E13" i="25" s="1"/>
  <c r="E71" i="5"/>
  <c r="H71" i="5" s="1"/>
  <c r="E71" i="11"/>
  <c r="H71" i="11" s="1"/>
  <c r="E161" i="2"/>
  <c r="G161" i="11"/>
  <c r="G161" i="13"/>
  <c r="H161" i="13" s="1"/>
  <c r="G161" i="25"/>
  <c r="H161" i="25" s="1"/>
  <c r="G161" i="27"/>
  <c r="C9" i="3"/>
  <c r="C10" i="5"/>
  <c r="D9" i="6"/>
  <c r="C10" i="12"/>
  <c r="D9" i="17"/>
  <c r="D10" i="18"/>
  <c r="D10" i="19"/>
  <c r="D10" i="20"/>
  <c r="D10" i="31"/>
  <c r="E71" i="8"/>
  <c r="E71" i="12"/>
  <c r="H71" i="12" s="1"/>
  <c r="E71" i="31"/>
  <c r="E161" i="6"/>
  <c r="G161" i="7"/>
  <c r="E162" i="11"/>
  <c r="H162" i="11" s="1"/>
  <c r="G161" i="31"/>
  <c r="E161" i="7"/>
  <c r="E330" i="33"/>
  <c r="H330" i="33" s="1"/>
  <c r="E330" i="11"/>
  <c r="H330" i="11" s="1"/>
  <c r="E329" i="11"/>
  <c r="H329" i="11" s="1"/>
  <c r="E329" i="7"/>
  <c r="E330" i="31"/>
  <c r="H330" i="31" s="1"/>
  <c r="E329" i="31"/>
  <c r="H329" i="31" s="1"/>
  <c r="E552" i="3"/>
  <c r="G552" i="8"/>
  <c r="G552" i="32"/>
  <c r="H552" i="32" s="1"/>
  <c r="E552" i="2"/>
  <c r="G552" i="18"/>
  <c r="G552" i="21"/>
  <c r="H71" i="8" l="1"/>
  <c r="G13" i="32"/>
  <c r="G12" i="32"/>
  <c r="F12" i="2"/>
  <c r="H12" i="34"/>
  <c r="G12" i="2"/>
  <c r="H552" i="10"/>
  <c r="F10" i="8"/>
  <c r="H71" i="1"/>
  <c r="H13" i="34"/>
  <c r="H161" i="2"/>
  <c r="H13" i="6"/>
  <c r="H18" i="20"/>
  <c r="H71" i="17"/>
  <c r="H161" i="20"/>
  <c r="H10" i="4"/>
  <c r="G11" i="7"/>
  <c r="F11" i="6"/>
  <c r="H71" i="24"/>
  <c r="H18" i="5"/>
  <c r="H161" i="16"/>
  <c r="F12" i="28"/>
  <c r="H161" i="5"/>
  <c r="G11" i="4"/>
  <c r="H18" i="6"/>
  <c r="F10" i="6"/>
  <c r="H161" i="19"/>
  <c r="H161" i="10"/>
  <c r="H329" i="8"/>
  <c r="H18" i="10"/>
  <c r="H161" i="23"/>
  <c r="G12" i="16"/>
  <c r="H71" i="31"/>
  <c r="H10" i="23"/>
  <c r="F10" i="29"/>
  <c r="G8" i="15"/>
  <c r="H71" i="21"/>
  <c r="H552" i="17"/>
  <c r="H18" i="15"/>
  <c r="F10" i="26"/>
  <c r="G10" i="16"/>
  <c r="G12" i="31"/>
  <c r="H13" i="31"/>
  <c r="F13" i="33"/>
  <c r="H71" i="2"/>
  <c r="H552" i="22"/>
  <c r="G11" i="11"/>
  <c r="H11" i="11" s="1"/>
  <c r="G9" i="14"/>
  <c r="H9" i="14" s="1"/>
  <c r="H161" i="31"/>
  <c r="H12" i="4"/>
  <c r="G8" i="4"/>
  <c r="H10" i="2"/>
  <c r="G10" i="6"/>
  <c r="H329" i="26"/>
  <c r="H329" i="12"/>
  <c r="G9" i="29"/>
  <c r="H12" i="23"/>
  <c r="G9" i="16"/>
  <c r="E9" i="24"/>
  <c r="H329" i="7"/>
  <c r="E9" i="17"/>
  <c r="E10" i="26"/>
  <c r="H13" i="28"/>
  <c r="G8" i="3"/>
  <c r="F10" i="34"/>
  <c r="F8" i="34" s="1"/>
  <c r="H18" i="25"/>
  <c r="H18" i="17"/>
  <c r="E10" i="29"/>
  <c r="H71" i="7"/>
  <c r="H161" i="26"/>
  <c r="E11" i="32"/>
  <c r="E11" i="23"/>
  <c r="E11" i="4"/>
  <c r="G11" i="20"/>
  <c r="H329" i="24"/>
  <c r="G8" i="32"/>
  <c r="G11" i="27"/>
  <c r="H552" i="31"/>
  <c r="G12" i="7"/>
  <c r="G9" i="5"/>
  <c r="G10" i="29"/>
  <c r="H10" i="29" s="1"/>
  <c r="E10" i="21"/>
  <c r="H161" i="8"/>
  <c r="E10" i="19"/>
  <c r="H13" i="20"/>
  <c r="E12" i="27"/>
  <c r="H12" i="27" s="1"/>
  <c r="E11" i="31"/>
  <c r="E11" i="5"/>
  <c r="H161" i="4"/>
  <c r="G8" i="19"/>
  <c r="H161" i="33"/>
  <c r="E12" i="31"/>
  <c r="F11" i="3"/>
  <c r="H552" i="18"/>
  <c r="H161" i="11"/>
  <c r="H11" i="34"/>
  <c r="H12" i="28"/>
  <c r="H552" i="30"/>
  <c r="H552" i="24"/>
  <c r="G8" i="18"/>
  <c r="H329" i="13"/>
  <c r="E11" i="2"/>
  <c r="H11" i="2" s="1"/>
  <c r="E12" i="13"/>
  <c r="H161" i="24"/>
  <c r="G9" i="24"/>
  <c r="H9" i="24" s="1"/>
  <c r="H12" i="13"/>
  <c r="E9" i="12"/>
  <c r="H9" i="12" s="1"/>
  <c r="F10" i="2"/>
  <c r="F13" i="6"/>
  <c r="H13" i="4"/>
  <c r="H12" i="18"/>
  <c r="G11" i="13"/>
  <c r="H11" i="13" s="1"/>
  <c r="G9" i="10"/>
  <c r="G11" i="3"/>
  <c r="F13" i="26"/>
  <c r="F10" i="30"/>
  <c r="F11" i="30"/>
  <c r="F9" i="24"/>
  <c r="H10" i="9"/>
  <c r="H13" i="8"/>
  <c r="F12" i="16"/>
  <c r="F10" i="21"/>
  <c r="F12" i="26"/>
  <c r="H329" i="23"/>
  <c r="G8" i="28"/>
  <c r="F11" i="8"/>
  <c r="G8" i="2"/>
  <c r="H18" i="21"/>
  <c r="H18" i="3"/>
  <c r="F9" i="33"/>
  <c r="F9" i="13"/>
  <c r="H329" i="2"/>
  <c r="G8" i="9"/>
  <c r="E12" i="24"/>
  <c r="E13" i="24"/>
  <c r="H13" i="24" s="1"/>
  <c r="E11" i="24"/>
  <c r="H12" i="24"/>
  <c r="F13" i="12"/>
  <c r="F8" i="12" s="1"/>
  <c r="F11" i="9"/>
  <c r="F9" i="9"/>
  <c r="H12" i="32"/>
  <c r="H9" i="27"/>
  <c r="H11" i="31"/>
  <c r="F11" i="24"/>
  <c r="F12" i="12"/>
  <c r="F10" i="23"/>
  <c r="G8" i="23"/>
  <c r="F11" i="12"/>
  <c r="H18" i="16"/>
  <c r="H12" i="2"/>
  <c r="G8" i="6"/>
  <c r="E9" i="6"/>
  <c r="E10" i="17"/>
  <c r="H10" i="17" s="1"/>
  <c r="E10" i="6"/>
  <c r="H12" i="6"/>
  <c r="H11" i="4"/>
  <c r="F10" i="12"/>
  <c r="H12" i="3"/>
  <c r="H13" i="23"/>
  <c r="F9" i="16"/>
  <c r="F10" i="24"/>
  <c r="F9" i="18"/>
  <c r="H10" i="27"/>
  <c r="E10" i="20"/>
  <c r="E12" i="20"/>
  <c r="H12" i="20" s="1"/>
  <c r="E11" i="12"/>
  <c r="H11" i="12" s="1"/>
  <c r="E13" i="12"/>
  <c r="H13" i="12" s="1"/>
  <c r="E12" i="12"/>
  <c r="H12" i="12" s="1"/>
  <c r="F9" i="12"/>
  <c r="H11" i="8"/>
  <c r="H161" i="6"/>
  <c r="H161" i="27"/>
  <c r="H9" i="34"/>
  <c r="H11" i="20"/>
  <c r="F11" i="13"/>
  <c r="H552" i="23"/>
  <c r="H11" i="27"/>
  <c r="H161" i="17"/>
  <c r="H13" i="13"/>
  <c r="H552" i="3"/>
  <c r="F11" i="18"/>
  <c r="F13" i="9"/>
  <c r="G8" i="34"/>
  <c r="F9" i="34"/>
  <c r="G8" i="8"/>
  <c r="G8" i="12"/>
  <c r="E8" i="27"/>
  <c r="H552" i="33"/>
  <c r="H552" i="21"/>
  <c r="H552" i="8"/>
  <c r="F13" i="34"/>
  <c r="H9" i="13"/>
  <c r="H10" i="34"/>
  <c r="F13" i="30"/>
  <c r="E10" i="30"/>
  <c r="H10" i="30" s="1"/>
  <c r="E13" i="18"/>
  <c r="H13" i="18" s="1"/>
  <c r="E11" i="18"/>
  <c r="H11" i="18" s="1"/>
  <c r="H329" i="19"/>
  <c r="H13" i="3"/>
  <c r="E8" i="4"/>
  <c r="H10" i="6"/>
  <c r="E13" i="32"/>
  <c r="H13" i="32" s="1"/>
  <c r="E10" i="32"/>
  <c r="H11" i="3"/>
  <c r="E9" i="8"/>
  <c r="E12" i="8"/>
  <c r="H12" i="8" s="1"/>
  <c r="G11" i="5"/>
  <c r="H11" i="5" s="1"/>
  <c r="E13" i="9"/>
  <c r="H13" i="9" s="1"/>
  <c r="E11" i="9"/>
  <c r="H11" i="9" s="1"/>
  <c r="E12" i="9"/>
  <c r="H12" i="9" s="1"/>
  <c r="E13" i="14"/>
  <c r="H13" i="14" s="1"/>
  <c r="E12" i="14"/>
  <c r="H12" i="14" s="1"/>
  <c r="E12" i="7"/>
  <c r="H12" i="7" s="1"/>
  <c r="E13" i="7"/>
  <c r="H13" i="7" s="1"/>
  <c r="E10" i="7"/>
  <c r="H10" i="7" s="1"/>
  <c r="E11" i="7"/>
  <c r="H11" i="7" s="1"/>
  <c r="H10" i="21"/>
  <c r="E10" i="1"/>
  <c r="H10" i="1" s="1"/>
  <c r="E13" i="1"/>
  <c r="H13" i="1" s="1"/>
  <c r="E12" i="1"/>
  <c r="H12" i="1" s="1"/>
  <c r="E11" i="1"/>
  <c r="H11" i="1" s="1"/>
  <c r="E12" i="19"/>
  <c r="H12" i="19" s="1"/>
  <c r="E9" i="19"/>
  <c r="E13" i="19"/>
  <c r="H13" i="19" s="1"/>
  <c r="E12" i="30"/>
  <c r="H12" i="30" s="1"/>
  <c r="E11" i="30"/>
  <c r="H11" i="30" s="1"/>
  <c r="E10" i="11"/>
  <c r="H10" i="11" s="1"/>
  <c r="E12" i="11"/>
  <c r="H12" i="11" s="1"/>
  <c r="G11" i="32"/>
  <c r="H11" i="32" s="1"/>
  <c r="E13" i="21"/>
  <c r="H13" i="21" s="1"/>
  <c r="E12" i="21"/>
  <c r="H12" i="21" s="1"/>
  <c r="E9" i="21"/>
  <c r="E11" i="21"/>
  <c r="H11" i="21" s="1"/>
  <c r="E13" i="17"/>
  <c r="H13" i="17" s="1"/>
  <c r="E12" i="17"/>
  <c r="H12" i="17" s="1"/>
  <c r="E11" i="19"/>
  <c r="H11" i="19" s="1"/>
  <c r="H552" i="2"/>
  <c r="F11" i="2"/>
  <c r="F13" i="2"/>
  <c r="F10" i="9"/>
  <c r="F12" i="3"/>
  <c r="F9" i="3"/>
  <c r="F13" i="4"/>
  <c r="H161" i="7"/>
  <c r="F13" i="8"/>
  <c r="F12" i="8"/>
  <c r="F11" i="19"/>
  <c r="F13" i="18"/>
  <c r="F11" i="16"/>
  <c r="F10" i="16"/>
  <c r="F11" i="15"/>
  <c r="H11" i="22"/>
  <c r="F12" i="15"/>
  <c r="F12" i="18"/>
  <c r="F12" i="24"/>
  <c r="F13" i="19"/>
  <c r="F13" i="24"/>
  <c r="H13" i="30"/>
  <c r="G8" i="13"/>
  <c r="F13" i="13"/>
  <c r="F9" i="30"/>
  <c r="F8" i="30" s="1"/>
  <c r="F10" i="15"/>
  <c r="F11" i="21"/>
  <c r="F9" i="26"/>
  <c r="H13" i="25"/>
  <c r="G8" i="30"/>
  <c r="H18" i="32"/>
  <c r="G9" i="28"/>
  <c r="H9" i="28" s="1"/>
  <c r="F13" i="32"/>
  <c r="F12" i="23"/>
  <c r="F9" i="32"/>
  <c r="G9" i="26"/>
  <c r="F11" i="32"/>
  <c r="F12" i="32"/>
  <c r="H161" i="21"/>
  <c r="F11" i="22"/>
  <c r="G8" i="21"/>
  <c r="F12" i="21"/>
  <c r="F13" i="21"/>
  <c r="F9" i="21"/>
  <c r="F12" i="22"/>
  <c r="G8" i="22"/>
  <c r="F11" i="26"/>
  <c r="G10" i="26"/>
  <c r="H10" i="26" s="1"/>
  <c r="H71" i="27"/>
  <c r="F10" i="28"/>
  <c r="F13" i="28"/>
  <c r="F9" i="28"/>
  <c r="H12" i="22"/>
  <c r="F11" i="28"/>
  <c r="G11" i="28"/>
  <c r="H11" i="28" s="1"/>
  <c r="G11" i="33"/>
  <c r="F11" i="33"/>
  <c r="G11" i="15"/>
  <c r="E11" i="15"/>
  <c r="E11" i="14"/>
  <c r="G11" i="14"/>
  <c r="F13" i="20"/>
  <c r="F9" i="20"/>
  <c r="F11" i="20"/>
  <c r="G8" i="20"/>
  <c r="F12" i="20"/>
  <c r="H10" i="16"/>
  <c r="H71" i="15"/>
  <c r="E13" i="29"/>
  <c r="H13" i="29" s="1"/>
  <c r="E11" i="29"/>
  <c r="H11" i="29" s="1"/>
  <c r="E12" i="29"/>
  <c r="H12" i="29" s="1"/>
  <c r="E9" i="29"/>
  <c r="H71" i="25"/>
  <c r="E11" i="33"/>
  <c r="G8" i="33"/>
  <c r="E12" i="33"/>
  <c r="H12" i="33" s="1"/>
  <c r="E13" i="33"/>
  <c r="H13" i="33" s="1"/>
  <c r="E9" i="31"/>
  <c r="G9" i="31"/>
  <c r="H18" i="24"/>
  <c r="G10" i="19"/>
  <c r="H10" i="19" s="1"/>
  <c r="F10" i="19"/>
  <c r="E10" i="12"/>
  <c r="G10" i="12"/>
  <c r="G9" i="3"/>
  <c r="E9" i="3"/>
  <c r="G10" i="32"/>
  <c r="F10" i="32"/>
  <c r="F11" i="31"/>
  <c r="F9" i="31"/>
  <c r="F12" i="31"/>
  <c r="G8" i="31"/>
  <c r="F13" i="31"/>
  <c r="G9" i="23"/>
  <c r="H9" i="23" s="1"/>
  <c r="F9" i="23"/>
  <c r="G9" i="19"/>
  <c r="F9" i="19"/>
  <c r="G10" i="15"/>
  <c r="E10" i="15"/>
  <c r="G9" i="11"/>
  <c r="H9" i="11" s="1"/>
  <c r="F9" i="11"/>
  <c r="E9" i="7"/>
  <c r="G9" i="7"/>
  <c r="G9" i="4"/>
  <c r="H9" i="4" s="1"/>
  <c r="F9" i="4"/>
  <c r="G9" i="1"/>
  <c r="E9" i="1"/>
  <c r="F9" i="10"/>
  <c r="F12" i="10"/>
  <c r="F13" i="10"/>
  <c r="G8" i="10"/>
  <c r="F10" i="10"/>
  <c r="F11" i="10"/>
  <c r="F13" i="11"/>
  <c r="G13" i="11"/>
  <c r="H13" i="11" s="1"/>
  <c r="G13" i="15"/>
  <c r="H13" i="15" s="1"/>
  <c r="F13" i="15"/>
  <c r="G13" i="27"/>
  <c r="H13" i="27" s="1"/>
  <c r="F13" i="27"/>
  <c r="H9" i="18"/>
  <c r="E8" i="18"/>
  <c r="H8" i="18" s="1"/>
  <c r="E8" i="28"/>
  <c r="F12" i="5"/>
  <c r="G8" i="5"/>
  <c r="F11" i="5"/>
  <c r="F9" i="5"/>
  <c r="F10" i="5"/>
  <c r="F10" i="1"/>
  <c r="F11" i="1"/>
  <c r="F9" i="1"/>
  <c r="F12" i="1"/>
  <c r="G8" i="1"/>
  <c r="F10" i="7"/>
  <c r="G8" i="7"/>
  <c r="F9" i="7"/>
  <c r="F13" i="7"/>
  <c r="F11" i="7"/>
  <c r="F12" i="7"/>
  <c r="G8" i="17"/>
  <c r="F10" i="17"/>
  <c r="F12" i="17"/>
  <c r="G8" i="25"/>
  <c r="F11" i="25"/>
  <c r="F12" i="25"/>
  <c r="F9" i="25"/>
  <c r="F10" i="25"/>
  <c r="F13" i="17"/>
  <c r="F13" i="25"/>
  <c r="H8" i="4"/>
  <c r="G10" i="31"/>
  <c r="H10" i="31" s="1"/>
  <c r="F10" i="31"/>
  <c r="G10" i="18"/>
  <c r="H10" i="18" s="1"/>
  <c r="F10" i="18"/>
  <c r="G9" i="6"/>
  <c r="F9" i="6"/>
  <c r="F8" i="6" s="1"/>
  <c r="E9" i="32"/>
  <c r="G9" i="32"/>
  <c r="G9" i="30"/>
  <c r="E9" i="30"/>
  <c r="G10" i="22"/>
  <c r="H10" i="22" s="1"/>
  <c r="F10" i="22"/>
  <c r="G10" i="14"/>
  <c r="H10" i="14" s="1"/>
  <c r="F10" i="14"/>
  <c r="E13" i="10"/>
  <c r="H13" i="10" s="1"/>
  <c r="E11" i="10"/>
  <c r="H11" i="10" s="1"/>
  <c r="E10" i="10"/>
  <c r="H10" i="10" s="1"/>
  <c r="E12" i="10"/>
  <c r="H12" i="10" s="1"/>
  <c r="E9" i="10"/>
  <c r="G11" i="6"/>
  <c r="E11" i="6"/>
  <c r="F10" i="3"/>
  <c r="G10" i="3"/>
  <c r="H10" i="3" s="1"/>
  <c r="G10" i="33"/>
  <c r="H10" i="33" s="1"/>
  <c r="F10" i="33"/>
  <c r="F12" i="14"/>
  <c r="G8" i="14"/>
  <c r="F9" i="14"/>
  <c r="F13" i="14"/>
  <c r="F11" i="14"/>
  <c r="E13" i="26"/>
  <c r="H13" i="26" s="1"/>
  <c r="E9" i="26"/>
  <c r="E12" i="26"/>
  <c r="H12" i="26" s="1"/>
  <c r="E11" i="26"/>
  <c r="H11" i="26" s="1"/>
  <c r="H9" i="5"/>
  <c r="E8" i="22"/>
  <c r="H9" i="22"/>
  <c r="F11" i="17"/>
  <c r="G11" i="17"/>
  <c r="H11" i="17" s="1"/>
  <c r="G13" i="22"/>
  <c r="H13" i="22" s="1"/>
  <c r="F13" i="22"/>
  <c r="G8" i="26"/>
  <c r="H9" i="9"/>
  <c r="F10" i="11"/>
  <c r="F11" i="11"/>
  <c r="G8" i="11"/>
  <c r="F12" i="11"/>
  <c r="G10" i="20"/>
  <c r="H10" i="20" s="1"/>
  <c r="F10" i="20"/>
  <c r="G9" i="17"/>
  <c r="H9" i="17" s="1"/>
  <c r="F9" i="17"/>
  <c r="G10" i="5"/>
  <c r="E10" i="5"/>
  <c r="E9" i="25"/>
  <c r="E11" i="25"/>
  <c r="H11" i="25" s="1"/>
  <c r="E10" i="25"/>
  <c r="H10" i="25" s="1"/>
  <c r="E12" i="25"/>
  <c r="H12" i="25" s="1"/>
  <c r="E8" i="31"/>
  <c r="G11" i="23"/>
  <c r="H11" i="23" s="1"/>
  <c r="F11" i="23"/>
  <c r="G9" i="20"/>
  <c r="E9" i="20"/>
  <c r="E11" i="16"/>
  <c r="H11" i="16" s="1"/>
  <c r="G8" i="16"/>
  <c r="E9" i="16"/>
  <c r="E12" i="16"/>
  <c r="H12" i="16" s="1"/>
  <c r="E13" i="16"/>
  <c r="H13" i="16" s="1"/>
  <c r="G10" i="13"/>
  <c r="H10" i="13" s="1"/>
  <c r="F10" i="13"/>
  <c r="F8" i="13" s="1"/>
  <c r="G9" i="8"/>
  <c r="F9" i="8"/>
  <c r="G9" i="2"/>
  <c r="E9" i="2"/>
  <c r="E9" i="33"/>
  <c r="G9" i="33"/>
  <c r="G10" i="8"/>
  <c r="E10" i="8"/>
  <c r="E8" i="23"/>
  <c r="G10" i="28"/>
  <c r="H10" i="28" s="1"/>
  <c r="E8" i="13"/>
  <c r="G13" i="5"/>
  <c r="H13" i="5" s="1"/>
  <c r="F13" i="5"/>
  <c r="F12" i="27"/>
  <c r="F10" i="27"/>
  <c r="G8" i="27"/>
  <c r="F9" i="27"/>
  <c r="F11" i="27"/>
  <c r="G8" i="29"/>
  <c r="F11" i="29"/>
  <c r="F9" i="29"/>
  <c r="F12" i="29"/>
  <c r="F13" i="29"/>
  <c r="E8" i="34"/>
  <c r="H8" i="34" s="1"/>
  <c r="F13" i="1"/>
  <c r="F8" i="18" l="1"/>
  <c r="H12" i="31"/>
  <c r="F8" i="33"/>
  <c r="H8" i="23"/>
  <c r="H8" i="27"/>
  <c r="H9" i="8"/>
  <c r="H9" i="6"/>
  <c r="H9" i="19"/>
  <c r="E8" i="9"/>
  <c r="H8" i="9" s="1"/>
  <c r="F8" i="9"/>
  <c r="H8" i="28"/>
  <c r="E8" i="24"/>
  <c r="H8" i="24" s="1"/>
  <c r="E8" i="6"/>
  <c r="H8" i="6" s="1"/>
  <c r="H11" i="24"/>
  <c r="H10" i="32"/>
  <c r="F8" i="24"/>
  <c r="F8" i="2"/>
  <c r="E8" i="17"/>
  <c r="H8" i="17" s="1"/>
  <c r="F8" i="16"/>
  <c r="E8" i="21"/>
  <c r="H8" i="21" s="1"/>
  <c r="F8" i="8"/>
  <c r="E8" i="11"/>
  <c r="F8" i="3"/>
  <c r="F8" i="19"/>
  <c r="F8" i="26"/>
  <c r="H8" i="22"/>
  <c r="F8" i="15"/>
  <c r="F8" i="4"/>
  <c r="F8" i="21"/>
  <c r="F8" i="32"/>
  <c r="H9" i="21"/>
  <c r="E8" i="19"/>
  <c r="H8" i="19" s="1"/>
  <c r="H8" i="13"/>
  <c r="H10" i="5"/>
  <c r="H8" i="31"/>
  <c r="F8" i="28"/>
  <c r="H11" i="33"/>
  <c r="H11" i="14"/>
  <c r="F8" i="20"/>
  <c r="H11" i="15"/>
  <c r="E8" i="14"/>
  <c r="H8" i="14" s="1"/>
  <c r="F8" i="17"/>
  <c r="H8" i="11"/>
  <c r="H9" i="29"/>
  <c r="E8" i="29"/>
  <c r="H8" i="29" s="1"/>
  <c r="F8" i="22"/>
  <c r="F8" i="29"/>
  <c r="F8" i="10"/>
  <c r="H9" i="31"/>
  <c r="F8" i="27"/>
  <c r="H10" i="8"/>
  <c r="E8" i="8"/>
  <c r="H8" i="8" s="1"/>
  <c r="H9" i="2"/>
  <c r="E8" i="2"/>
  <c r="H8" i="2" s="1"/>
  <c r="H11" i="6"/>
  <c r="F8" i="25"/>
  <c r="E8" i="16"/>
  <c r="H8" i="16" s="1"/>
  <c r="H9" i="16"/>
  <c r="H9" i="20"/>
  <c r="E8" i="20"/>
  <c r="H8" i="20" s="1"/>
  <c r="H9" i="25"/>
  <c r="E8" i="25"/>
  <c r="H8" i="25" s="1"/>
  <c r="E8" i="5"/>
  <c r="H8" i="5" s="1"/>
  <c r="H9" i="26"/>
  <c r="E8" i="26"/>
  <c r="H8" i="26" s="1"/>
  <c r="H9" i="30"/>
  <c r="E8" i="30"/>
  <c r="H8" i="30" s="1"/>
  <c r="E8" i="32"/>
  <c r="H8" i="32" s="1"/>
  <c r="H9" i="32"/>
  <c r="F8" i="1"/>
  <c r="E8" i="7"/>
  <c r="H8" i="7" s="1"/>
  <c r="H9" i="7"/>
  <c r="H10" i="15"/>
  <c r="E8" i="15"/>
  <c r="H8" i="15" s="1"/>
  <c r="F8" i="31"/>
  <c r="H9" i="33"/>
  <c r="E8" i="33"/>
  <c r="H8" i="33" s="1"/>
  <c r="F8" i="14"/>
  <c r="H9" i="10"/>
  <c r="E8" i="10"/>
  <c r="H8" i="10" s="1"/>
  <c r="F8" i="7"/>
  <c r="F8" i="5"/>
  <c r="H9" i="1"/>
  <c r="E8" i="1"/>
  <c r="H8" i="1" s="1"/>
  <c r="F8" i="11"/>
  <c r="F8" i="23"/>
  <c r="E8" i="3"/>
  <c r="H8" i="3" s="1"/>
  <c r="H9" i="3"/>
  <c r="H10" i="12"/>
  <c r="E8" i="12"/>
  <c r="H8" i="12" s="1"/>
</calcChain>
</file>

<file path=xl/sharedStrings.xml><?xml version="1.0" encoding="utf-8"?>
<sst xmlns="http://schemas.openxmlformats.org/spreadsheetml/2006/main" count="21352" uniqueCount="617">
  <si>
    <t>Miembros del Poder Ejecutivo y Legislativo</t>
  </si>
  <si>
    <t>Directores y Gerentes Generales de Servicios Financieros, de Telecomunicaciones y Otros Servicios a las Empresas</t>
  </si>
  <si>
    <t>Gerentes Financieros</t>
  </si>
  <si>
    <t>Gerentes de Compras y Adquisiciones</t>
  </si>
  <si>
    <t>Gerentes de Otros Servicios a las Empresas</t>
  </si>
  <si>
    <t>Gerentes de Otros Servicios Administrativos</t>
  </si>
  <si>
    <t>Gerentes de Recursos Humanos</t>
  </si>
  <si>
    <t>Gerentes de Empresas de Telecomunicaciones</t>
  </si>
  <si>
    <t>Gerentes de Servicios a la Salud</t>
  </si>
  <si>
    <t>Gerentes de Servicios Social, Comunitario y Correccional</t>
  </si>
  <si>
    <t>Directores de Programas de Esparcimiento y Deportes</t>
  </si>
  <si>
    <t>Gerentes de Ventas, Mercadeo y Publicidad</t>
  </si>
  <si>
    <t>Oficiales de las Fuerzas Militares</t>
  </si>
  <si>
    <t>Gerentes de Restaurantes y Servicios de Alimentos</t>
  </si>
  <si>
    <t>Gerentes de Comercio al Por Menor</t>
  </si>
  <si>
    <t>Gerentes de Servicios de Comercio Exterior</t>
  </si>
  <si>
    <t>Oficiales de Bomberos</t>
  </si>
  <si>
    <t>Gerentes de Otros Servicios</t>
  </si>
  <si>
    <t>Gerentes de Mantenimiento</t>
  </si>
  <si>
    <t>Analistas y Agentes de Inversiones y Finanzas</t>
  </si>
  <si>
    <t>Profesionales en Recursos Humanos</t>
  </si>
  <si>
    <t>Evaluadores de Competencias Laborales</t>
  </si>
  <si>
    <t>Expertos Forestales</t>
  </si>
  <si>
    <t>Arquitectos</t>
  </si>
  <si>
    <t>Ingenieros de Materiales y Metalurgia</t>
  </si>
  <si>
    <t>Urbanistas y Planificadores del Uso del Suelo</t>
  </si>
  <si>
    <t>Ingenieros Electricistas</t>
  </si>
  <si>
    <t>Ingenieros de Minas</t>
  </si>
  <si>
    <t>Terapeutas Ocupacionales</t>
  </si>
  <si>
    <t>Dietistas y Nutricionistas</t>
  </si>
  <si>
    <t>Fisioterapeutas</t>
  </si>
  <si>
    <t>Enfermeros</t>
  </si>
  <si>
    <t>Veterinarios</t>
  </si>
  <si>
    <t>Profesores de Preescolar</t>
  </si>
  <si>
    <t>Ministros del Culto</t>
  </si>
  <si>
    <t>Trabajadores Sociales y Consultores de Familia</t>
  </si>
  <si>
    <t>Jueces</t>
  </si>
  <si>
    <t>Orientadores Educativos</t>
  </si>
  <si>
    <t>Abogados</t>
  </si>
  <si>
    <t>Periodistas</t>
  </si>
  <si>
    <t>Archivistas</t>
  </si>
  <si>
    <t>Escritores</t>
  </si>
  <si>
    <t>Restauradores y Curadores</t>
  </si>
  <si>
    <t>Actores</t>
  </si>
  <si>
    <t>Pintores, Escultores y Otros Artistas Visuales</t>
  </si>
  <si>
    <t>Bailarines</t>
  </si>
  <si>
    <t>Bibliotecarios</t>
  </si>
  <si>
    <t>Asistentes de Juzgados, Tribunales y Afines</t>
  </si>
  <si>
    <t>Avaluadores y Liquidadores de Seguros</t>
  </si>
  <si>
    <t>Asistentes Administrativos</t>
  </si>
  <si>
    <t>Asistentes de Compras y Adquisiciones</t>
  </si>
  <si>
    <t>Organizadores de Eventos</t>
  </si>
  <si>
    <t>Administradores de Inmuebles</t>
  </si>
  <si>
    <t>Agentes de Aduana</t>
  </si>
  <si>
    <t>Asistentes de Comercio Exterior</t>
  </si>
  <si>
    <t>Inspectores de Pruebas No destructivas</t>
  </si>
  <si>
    <t>Inspectores de Sanidad, Seguridad y Salud Ocupacional</t>
  </si>
  <si>
    <t>Capitanes y Oficiales de Cubierta</t>
  </si>
  <si>
    <t>Practicantes de Medicina Alternativa</t>
  </si>
  <si>
    <t>Higienistas Dentales</t>
  </si>
  <si>
    <t>Ocupaciones Religiosas</t>
  </si>
  <si>
    <t>Otros Instructores</t>
  </si>
  <si>
    <t>Asistentes Legales y Afines</t>
  </si>
  <si>
    <t>Consejeros de Servicios de Empleo</t>
  </si>
  <si>
    <t>Asistentes en Servicios Social y Comunitario</t>
  </si>
  <si>
    <t>Deportistas</t>
  </si>
  <si>
    <t>Artesanos</t>
  </si>
  <si>
    <t>Sommeliers</t>
  </si>
  <si>
    <t>Supervisores de Vigilantes</t>
  </si>
  <si>
    <t>Supervisores de Ventas</t>
  </si>
  <si>
    <t>Supervisores de Servicios de Alimentos</t>
  </si>
  <si>
    <t>Auxiliares de vuelo y Sobrecargos</t>
  </si>
  <si>
    <t>Suboficiales de las Fuerzas Militares</t>
  </si>
  <si>
    <t>Agentes y Corredores de Seguros</t>
  </si>
  <si>
    <t>Administradores y Supervisores de Comercio al Por Menor</t>
  </si>
  <si>
    <t>Agentes de Compras e Intermediarios</t>
  </si>
  <si>
    <t>Chefs</t>
  </si>
  <si>
    <t>Agricultores y Administradores Agropecuarios</t>
  </si>
  <si>
    <t>Capitanes y Patrones de Pesca</t>
  </si>
  <si>
    <t>Operadores de Control Central de Procesos, Tratamiento de Metales y Minerales</t>
  </si>
  <si>
    <t>Digitadores</t>
  </si>
  <si>
    <t>Auxiliares de Tribunales</t>
  </si>
  <si>
    <t>Auxiliares de Biblioteca</t>
  </si>
  <si>
    <t>Programadores de Rutas y Tripulaciones</t>
  </si>
  <si>
    <t>Auxiliares de Personal</t>
  </si>
  <si>
    <t>Secretarios</t>
  </si>
  <si>
    <t>Auxiliares de Correo y Servicio Postal</t>
  </si>
  <si>
    <t>Auxiliares administrativos en Salud</t>
  </si>
  <si>
    <t>Carteros y Mensajeros</t>
  </si>
  <si>
    <t>Recepcionistas y Operadores de Conmutador</t>
  </si>
  <si>
    <t>Auxiliares de Archivo y Registro</t>
  </si>
  <si>
    <t>Auxiliares de Cartera y Cobranzas</t>
  </si>
  <si>
    <t>Auxiliares de Banca, Seguros y Otros Servicios Financieros</t>
  </si>
  <si>
    <t>Cajeros de Servicios Financieros</t>
  </si>
  <si>
    <t>Auxiliares Administrativos</t>
  </si>
  <si>
    <t>Digitalizadores</t>
  </si>
  <si>
    <t>Transcriptores y Relatores</t>
  </si>
  <si>
    <t>Auxiliares de Oficina</t>
  </si>
  <si>
    <t>Operadores de Radio y Despachadores</t>
  </si>
  <si>
    <t>Auxiliares de Compras e Inventarios</t>
  </si>
  <si>
    <t>Recreacionistas</t>
  </si>
  <si>
    <t>Mercaderistas e Impulsadores</t>
  </si>
  <si>
    <t>Bomberos</t>
  </si>
  <si>
    <t>Cocineros</t>
  </si>
  <si>
    <t>Trabajadores del Cuidado de Animales</t>
  </si>
  <si>
    <t>Vigilantes y Guardias de Seguridad</t>
  </si>
  <si>
    <t>Soldados</t>
  </si>
  <si>
    <t>Cajeros de Comercio</t>
  </si>
  <si>
    <t>Vendedores de Mostrador</t>
  </si>
  <si>
    <t>Panaderos y Pasteleros</t>
  </si>
  <si>
    <t>Modelos</t>
  </si>
  <si>
    <t>Agentes de Viajes</t>
  </si>
  <si>
    <t>Pescadores</t>
  </si>
  <si>
    <t>Trabajadores Pecuarios</t>
  </si>
  <si>
    <t>Trabajadores de Vivero</t>
  </si>
  <si>
    <t>Trabajadores del Campo</t>
  </si>
  <si>
    <t>Instaladores de Material Aislante</t>
  </si>
  <si>
    <t>Latoneros</t>
  </si>
  <si>
    <t>Ebanistas</t>
  </si>
  <si>
    <t>Modelistas y Matriceros</t>
  </si>
  <si>
    <t>Pintores y Empapeladores</t>
  </si>
  <si>
    <t>Ornamentistas y Forjadores</t>
  </si>
  <si>
    <t>Soldadores</t>
  </si>
  <si>
    <t>Plomeros</t>
  </si>
  <si>
    <t>Instaladores de Redes y Equipos a Gas</t>
  </si>
  <si>
    <t>Enchapadores</t>
  </si>
  <si>
    <t>Instaladores de Pisos</t>
  </si>
  <si>
    <t>Electricistas Residenciales</t>
  </si>
  <si>
    <t>Electricistas Industriales</t>
  </si>
  <si>
    <t>Techadores</t>
  </si>
  <si>
    <t>Revocadores</t>
  </si>
  <si>
    <t>Carpinteros</t>
  </si>
  <si>
    <t>Operarios de Planta de Beneficio Animal</t>
  </si>
  <si>
    <t>Ensambladores e Inspectores de Muebles y Accesorios</t>
  </si>
  <si>
    <t>Ensambladores e Inspectores de Ensamble de Aeronaves</t>
  </si>
  <si>
    <t>Operarios de Acabado de Muebles</t>
  </si>
  <si>
    <t>Inspectores de Control de Calidad, Procesamiento de Alimentos y Bebidas</t>
  </si>
  <si>
    <t>Inspectores de Control de Calidad, Procesamiento de la Madera</t>
  </si>
  <si>
    <t>Cortadores de Tela, Cuero y Piel</t>
  </si>
  <si>
    <t>Operadores de Plantas de Tratamiento de Aguas y Desechos</t>
  </si>
  <si>
    <t>Trabajadores del Tratamiento de Pieles y Cueros</t>
  </si>
  <si>
    <t>Operadores de Moldeo de Arcilla, Piedra y Concreto</t>
  </si>
  <si>
    <t>Inspectores de Control de Calidad, Tratamiento de Metales y Minerales</t>
  </si>
  <si>
    <t>Ensambladores e Inspectores de Embarcaciones</t>
  </si>
  <si>
    <t>Pintores en Procesos de Manufactura</t>
  </si>
  <si>
    <t>Analistas de Calidad, Textiles</t>
  </si>
  <si>
    <t>Cerrajeros y afines</t>
  </si>
  <si>
    <t>Marineros de Cubierta</t>
  </si>
  <si>
    <t>Operarios Portuarios</t>
  </si>
  <si>
    <t>Vidrieros</t>
  </si>
  <si>
    <t>Joyeros y Relojeros</t>
  </si>
  <si>
    <t>Instaladores Residenciales y Comerciales</t>
  </si>
  <si>
    <t>Maquinistas de Transporte Ferroviario</t>
  </si>
  <si>
    <t>Tapiceros</t>
  </si>
  <si>
    <t>Guardafrenos y Otros Operadores Ferroviarios</t>
  </si>
  <si>
    <t>Operarios de Cargue y Descargue de Materiales</t>
  </si>
  <si>
    <t>Perforadores de Pozos de Agua</t>
  </si>
  <si>
    <t>Zapateros y Afines</t>
  </si>
  <si>
    <t>Conductores de Bus, Operadores de Metro y Otros Medios de Transporte Colectivo</t>
  </si>
  <si>
    <t>Buzos</t>
  </si>
  <si>
    <t>Recolectores de material para reciclaje</t>
  </si>
  <si>
    <t>Otras Ocupaciones Elementales de las Ventas</t>
  </si>
  <si>
    <t>Aseadores Especializados y Fumigadores</t>
  </si>
  <si>
    <t>Auxiliares de Servicios a Viajeros</t>
  </si>
  <si>
    <t>Obreros Agropecuarios</t>
  </si>
  <si>
    <t>Obreros de Acuicultura</t>
  </si>
  <si>
    <t>Jardineros</t>
  </si>
  <si>
    <t>Ayudantes de Otros Oficios</t>
  </si>
  <si>
    <t>Ayudantes de Transporte Automotor</t>
  </si>
  <si>
    <t>Obreros y Ayudantes en el Tratamiento de Metales y Minerales</t>
  </si>
  <si>
    <t>Personal Directivo de la Administración Pública</t>
  </si>
  <si>
    <t>Directores y Gerentes Generales de Comercio, Medios de Comunicación y Otros Servicios</t>
  </si>
  <si>
    <t>Directores y Gerentes Generales de Producción de Bienes, Servicios Públicos, Transporte y Construcción</t>
  </si>
  <si>
    <t>Gerentes de Seguros, Bienes Raíces y Corretaje Financiero</t>
  </si>
  <si>
    <t>Gerentes de Banca, Crédito e Inversiones</t>
  </si>
  <si>
    <t>Gerentes de Servicios de Correo y Mensajería</t>
  </si>
  <si>
    <t>Gerentes de Ingeniería</t>
  </si>
  <si>
    <t>Gerentes de Investigación y Desarrollo en Ciencias Naturales y Aplicadas</t>
  </si>
  <si>
    <t>Gerentes de Sistemas de Información y Procesamiento de Datos</t>
  </si>
  <si>
    <t>Gerentes de Programas de Política Social y de Salud</t>
  </si>
  <si>
    <t>Gerentes de Programas de Política de Desarrollo Económico</t>
  </si>
  <si>
    <t>Gerentes de Programas de Política Educativa</t>
  </si>
  <si>
    <t>Otros Gerentes de Administración Pública</t>
  </si>
  <si>
    <t>Administradores de Educación Superior y Formación para el Trabajo</t>
  </si>
  <si>
    <t>Directores y Administradores de Educación Básica y Media</t>
  </si>
  <si>
    <t>Gerentes de Medios de Comunicación y Artes Escénicas</t>
  </si>
  <si>
    <t>Oficiales de Policía</t>
  </si>
  <si>
    <t>Gerentes de Producción Primaria (excepto agricultura)</t>
  </si>
  <si>
    <t>Gerentes de Construcción</t>
  </si>
  <si>
    <t>Gerentes de Transporte y Distribución</t>
  </si>
  <si>
    <t>Gerentes de Operación de Instalaciones Físicas</t>
  </si>
  <si>
    <t>Gerentes de Producción Industrial</t>
  </si>
  <si>
    <t>Gerentes de Empresas de Servicios Públicos</t>
  </si>
  <si>
    <t>Profesionales en Organización y Administración de las Empresas</t>
  </si>
  <si>
    <t>Físicos y Astrónomos</t>
  </si>
  <si>
    <t>Químicos</t>
  </si>
  <si>
    <t>Meteorólogos</t>
  </si>
  <si>
    <t>Biólogos, Botánicos, Zoólogos y Relacionados</t>
  </si>
  <si>
    <t>Expertos Agrícolas y Pecuarios</t>
  </si>
  <si>
    <t>Ingenieros en Construcción y Obras Civiles</t>
  </si>
  <si>
    <t>Ingenieros Mecánicos</t>
  </si>
  <si>
    <t>Ingenieros Químicos</t>
  </si>
  <si>
    <t>Ingenieros Industriales y de Fabricación</t>
  </si>
  <si>
    <t>Ingenieros de Petróleos</t>
  </si>
  <si>
    <t>Ingenieros de Sistemas, Informática y Computación</t>
  </si>
  <si>
    <t>Profesionales Topográficos</t>
  </si>
  <si>
    <t>Matemáticos, Estadísticos y Actuarios</t>
  </si>
  <si>
    <t>Analistas de Sistemas Informáticos</t>
  </si>
  <si>
    <t>Administradores de Sistemas Informáticos</t>
  </si>
  <si>
    <t>Programadores de Aplicaciones Informáticas</t>
  </si>
  <si>
    <t>Médicos Especialistas</t>
  </si>
  <si>
    <t>Médicos Generales</t>
  </si>
  <si>
    <t>Odontólogos</t>
  </si>
  <si>
    <t>Optómetras</t>
  </si>
  <si>
    <t>Farmacéuticos</t>
  </si>
  <si>
    <t>Audiólogos y Terapeutas del Lenguaje</t>
  </si>
  <si>
    <t>Psicólogos</t>
  </si>
  <si>
    <t>Profesores de Educación Superior</t>
  </si>
  <si>
    <t>Profesores de Educación Básica Secundaria y Media</t>
  </si>
  <si>
    <t>Profesores de Educación Básica Primaria</t>
  </si>
  <si>
    <t>Sociólogos, Antropólogos y Afines</t>
  </si>
  <si>
    <t>Filósofos, Filólogos y Afines</t>
  </si>
  <si>
    <t>Consultores, Investigadores y Analistas de Política Económica</t>
  </si>
  <si>
    <t>Consultores y Funcionarios de Desarrollo Económico y Comercial</t>
  </si>
  <si>
    <t>Funcionarios de Programas Exclusivos de la Administración Pública</t>
  </si>
  <si>
    <t>Investigadores, Consultores y Funcionarios de Políticas de Ciencias Naturales y Aplicadas</t>
  </si>
  <si>
    <t>Traductores e Intérpretes</t>
  </si>
  <si>
    <t>Ocupaciones Profesionales en Relaciones Públicas y Comunicaciones</t>
  </si>
  <si>
    <t>Productores, Directores Artísticos, Coreógrafos y Ocupaciones Relacionadas</t>
  </si>
  <si>
    <t>Asistentes de Personal y Selección</t>
  </si>
  <si>
    <t>Funcionarios de Aduanas, Impuestos, Inmigración y Seguridad Social</t>
  </si>
  <si>
    <t>Analistas de Crédito y Cobranzas</t>
  </si>
  <si>
    <t>Técnicos en Química Aplicada</t>
  </si>
  <si>
    <t>Técnicos en Geología y Minería</t>
  </si>
  <si>
    <t>Técnicos en Meteorología</t>
  </si>
  <si>
    <t>Técnicos en Ciencias Biológicas</t>
  </si>
  <si>
    <t>Técnicos en Construcción y Arquitectura</t>
  </si>
  <si>
    <t>Técnicos en Mecánica y Construcción Mecánica</t>
  </si>
  <si>
    <t>Técnicos en Fabricación Industrial</t>
  </si>
  <si>
    <t>Técnicos en Electricidad</t>
  </si>
  <si>
    <t>Técnicos en Instrumentos de Aeronavegación</t>
  </si>
  <si>
    <t>Diseñadores Industriales</t>
  </si>
  <si>
    <t>Dibujantes Técnicos</t>
  </si>
  <si>
    <t>Topógrafos</t>
  </si>
  <si>
    <t>Técnicos en Cartografía</t>
  </si>
  <si>
    <t>Inspectores de Construcción</t>
  </si>
  <si>
    <t>Inspectores de Equipos de Transporte e Instrumentos de Medición</t>
  </si>
  <si>
    <t>Controladores de Tráfico Aéreo</t>
  </si>
  <si>
    <t>Oficiales de Máquinas</t>
  </si>
  <si>
    <t>Controladores de Tráfico Ferroviario y Marítimo</t>
  </si>
  <si>
    <t>Técnicos de Sistemas</t>
  </si>
  <si>
    <t>Técnicos de Laboratorio Médico y Patología</t>
  </si>
  <si>
    <t>Técnicos en Terapia Respiratoria y Cardiovascular</t>
  </si>
  <si>
    <t>Técnicos en Imágenes Diagnósticas</t>
  </si>
  <si>
    <t>Técnicos en Radioterapia y Medicina Nuclear</t>
  </si>
  <si>
    <t>Técnicos Dentales</t>
  </si>
  <si>
    <t>Técnicos Ópticos</t>
  </si>
  <si>
    <t>Asistentes de Ambulancia y Otras Ocupaciones Paramédicas</t>
  </si>
  <si>
    <t>Investigadores criminalísticos y judiciales</t>
  </si>
  <si>
    <t>Ocupaciones Técnicas Relacionadas con Museos y Galerías</t>
  </si>
  <si>
    <t>Fotógrafos</t>
  </si>
  <si>
    <t>Operadores de Cámara de Cine y Televisión</t>
  </si>
  <si>
    <t>Técnicos en Transmisión de Radio y Televisión</t>
  </si>
  <si>
    <t>Diseñadores Gráficos y Dibujantes Artísticos</t>
  </si>
  <si>
    <t>Diseñadores de Interiores</t>
  </si>
  <si>
    <t>Entrenadores y Preparadores Físicos</t>
  </si>
  <si>
    <t>Árbitros</t>
  </si>
  <si>
    <t>Supervisores de Personal de Manejo Doméstico</t>
  </si>
  <si>
    <t>Agentes de Bienes Raíces</t>
  </si>
  <si>
    <t>Contratistas de Servicios Agrícolas y Relacionados</t>
  </si>
  <si>
    <t>Contratistas y Supervisores de Servicios de Jardinería y Viverismo</t>
  </si>
  <si>
    <t>Administradores de Explotación Acuícola</t>
  </si>
  <si>
    <t>Supervisores de Operación de Transporte Ferroviario</t>
  </si>
  <si>
    <t>Supervisores de Operación de Transporte Terrestre (no ferroviario)</t>
  </si>
  <si>
    <t>Operadores de Procesos, Químicos, Gas y Petróleo</t>
  </si>
  <si>
    <t>Operadores de Control de Procesos, Producción de Pulpa</t>
  </si>
  <si>
    <t>Operadores de Control de Procesos, Fabricación de Papel</t>
  </si>
  <si>
    <t>Auxiliares de Nómina y Prestaciones</t>
  </si>
  <si>
    <t>Auxiliares de Publicación y Afines</t>
  </si>
  <si>
    <t>Auxiliares de Información y Servicio al Cliente</t>
  </si>
  <si>
    <t>Auxiliares de Estadística y Encuestadores</t>
  </si>
  <si>
    <t>Auxiliares de Almacén y Bodega</t>
  </si>
  <si>
    <t>Operadores Telefónicos</t>
  </si>
  <si>
    <t>Auxiliares de Laboratorio Clínico</t>
  </si>
  <si>
    <t>Auxiliares de Droguería y Farmacia</t>
  </si>
  <si>
    <t>Empleados de Ventas y Servicios de Líneas Aéreas, Marítimas y Terrestres</t>
  </si>
  <si>
    <t>Empleados de Recepción Hotelera</t>
  </si>
  <si>
    <t>Guías de Viaje y Turismo</t>
  </si>
  <si>
    <t>Operadores de Juegos Mecánicos y de Salón</t>
  </si>
  <si>
    <t>Meseros y Capitán de Meseros</t>
  </si>
  <si>
    <t>Inspectores de Policía</t>
  </si>
  <si>
    <t>Funcionarios de Regulación</t>
  </si>
  <si>
    <t>Guardianes de Prisión</t>
  </si>
  <si>
    <t>Acompañantes Domiciliarios</t>
  </si>
  <si>
    <t>Auxiliares del Cuidado de Niños</t>
  </si>
  <si>
    <t>Astrólogos, Adivinadores y Relacionados</t>
  </si>
  <si>
    <t>Operarios de Apoyo y Servicios en Minería Bajo Tierra</t>
  </si>
  <si>
    <t>Operarios de Apoyo y Servicios en Perforación de Petróleo y Gas</t>
  </si>
  <si>
    <t>Perforadores de Pozos de Gas y Petróleo y Trabajadores Relacionados</t>
  </si>
  <si>
    <t>Trabajadores de Explotación Forestal</t>
  </si>
  <si>
    <t>Trabajadores de Silvicultura y Forestación</t>
  </si>
  <si>
    <t>Trabajadores Agrícolas</t>
  </si>
  <si>
    <t>Trabajadores de Plantas de Incubación Artificial</t>
  </si>
  <si>
    <t>Instaladores de Redes de Energía Eléctrica</t>
  </si>
  <si>
    <t>Instaladores de Tuberías y Sistemas de Aspersión</t>
  </si>
  <si>
    <t>Montadores de Estructuras Metálicas</t>
  </si>
  <si>
    <t>Oficiales de Construcción</t>
  </si>
  <si>
    <t>Mecánicos Industriales</t>
  </si>
  <si>
    <t>Mecánicos de Equipo Pesado</t>
  </si>
  <si>
    <t>Mecánicos de Aviación</t>
  </si>
  <si>
    <t>Mecánicos de Vehículos Automotores</t>
  </si>
  <si>
    <t>Electricistas de Vehículos Automotores</t>
  </si>
  <si>
    <t>Mecánicos de Motos</t>
  </si>
  <si>
    <t>Reparadores de Aparatos Electrodomésticos</t>
  </si>
  <si>
    <t>Mecánicos Electricistas</t>
  </si>
  <si>
    <t>Mecánicos de Otros Pequeñas Máquinas y Motores</t>
  </si>
  <si>
    <t>Operadores de Máquinas, Tratamiento de Metales y Minerales</t>
  </si>
  <si>
    <t>Trabajadores de Fundición</t>
  </si>
  <si>
    <t>Operadores de Fabricación, Moldeo y Acabado del Vidrio</t>
  </si>
  <si>
    <t>Operadores de Máquinas de Planta Química</t>
  </si>
  <si>
    <t>Operadores de Máquinas para Procesamiento de Plásticos</t>
  </si>
  <si>
    <t>Operadores de Máquinas y Trabajadores Relacionados con el Procesamiento del Caucho</t>
  </si>
  <si>
    <t>Operadores de Máquinas para Procesamiento de la Madera</t>
  </si>
  <si>
    <t>Operadores de Máquinas para la Producción de Pulpa</t>
  </si>
  <si>
    <t>Operadores de Máquinas para la Fabricación de Papel</t>
  </si>
  <si>
    <t>Operadores de Máquinas para la Fabricación de Productos de Papel</t>
  </si>
  <si>
    <t>Operadores de Máquinas para la Preparación de Fibras Textiles</t>
  </si>
  <si>
    <t>Operadores de Telares y Otras Máquinas Tejedoras</t>
  </si>
  <si>
    <t>Operadores de Máquinas y Trabajadores Relacionados con la Fabricación de Calzado y Marroquinería</t>
  </si>
  <si>
    <t>Inspectores de Control de Calidad, Fabricación de Productos de Tela, Piel y Cuero</t>
  </si>
  <si>
    <t>Operadores de Control de Procesos y Máquinas para la Elaboración de Alimentos y Bebidas</t>
  </si>
  <si>
    <t>Operarios de Máquinas para la Elaboración de Productos de Tabaco</t>
  </si>
  <si>
    <t>Operadores de Máquinas de Impresión</t>
  </si>
  <si>
    <t>Grabadores y Otras Ocupaciones de Pre-impresión</t>
  </si>
  <si>
    <t>Operadores de Máquinas de Encuadernación y Acabado</t>
  </si>
  <si>
    <t>Procesadores Fotográficos y de Películas</t>
  </si>
  <si>
    <t>Ensambladores e Inspectores de Aparatos y Equipo Eléctrico</t>
  </si>
  <si>
    <t>Ensambladores, Fabricantes e Inspectores de Transformadores y Motores Eléctricos Industriales</t>
  </si>
  <si>
    <t>Ensambladores e Inspectores de Productos Mecánicos</t>
  </si>
  <si>
    <t>Operadores de Máquinas e Inspectores de la Fabricación de Productos y Componentes Eléctricos</t>
  </si>
  <si>
    <t>Ensambladores de Productos Plásticos e Inspectores</t>
  </si>
  <si>
    <t>Operarios de Recubrimientos Metálicos</t>
  </si>
  <si>
    <t>Tipógrafos</t>
  </si>
  <si>
    <t>Operadores de Máquinas Estacionarias y Equipo Auxiliar</t>
  </si>
  <si>
    <t>Operadores de Plantas de Generación y Distribución de Energía</t>
  </si>
  <si>
    <t>Operadores de Grúa</t>
  </si>
  <si>
    <t>Operadores de Equipo Pesado (excepto grúa)</t>
  </si>
  <si>
    <t>Operadores de Equipo para Limpieza de Vías y Alcantarillado</t>
  </si>
  <si>
    <t>Operadores de Maquinaria Agrícola</t>
  </si>
  <si>
    <t>Conductores de Vehículos Pesados</t>
  </si>
  <si>
    <t>Conductores de Vehículos Livianos</t>
  </si>
  <si>
    <t>Marineros de Sala de Máquinas</t>
  </si>
  <si>
    <t>Operadores de Pequeñas Embarcaciones</t>
  </si>
  <si>
    <t>Operadores de Máquinas Herramientas</t>
  </si>
  <si>
    <t>Operadores de Máquinas para el Trabajo de la Madera</t>
  </si>
  <si>
    <t>Operadores de Máquinas para el Trabajo del Metal</t>
  </si>
  <si>
    <t>Operadores de Máquinas para Forja</t>
  </si>
  <si>
    <t>Operadores de Máquinas de Soldadura</t>
  </si>
  <si>
    <t>Trabajadores de Estación de Servicio</t>
  </si>
  <si>
    <t>Ayudantes de Cocina y Cafetería</t>
  </si>
  <si>
    <t>Aseadores y Servicio Doméstico</t>
  </si>
  <si>
    <t>Auxiliares de Servicios de Recreación y Deporte</t>
  </si>
  <si>
    <t>Empleados de Lavandería</t>
  </si>
  <si>
    <t>Obreros y Ayudantes de Minería</t>
  </si>
  <si>
    <t>Obreros y Ayudantes de Producción en Pozos de Petróleo y Gas</t>
  </si>
  <si>
    <t>Ayudantes y Obreros de Construcción</t>
  </si>
  <si>
    <t>Obreros de Mantenimiento de Obras Públicas</t>
  </si>
  <si>
    <t>Ayudantes en la Fabricación Metálica</t>
  </si>
  <si>
    <t>Obreros y Ayudantes de Planta Química</t>
  </si>
  <si>
    <t>Obreros y Ayudantes en el Procesamiento de la Madera y Producción de Pulpa y Papel</t>
  </si>
  <si>
    <t>Obreros y Ayudantes en la Elaboración de Alimentos y Bebidas</t>
  </si>
  <si>
    <t>Técnicos en Promoción y Animación a la Lectura y la Escritura</t>
  </si>
  <si>
    <t>Artistas creativos e interpretativos</t>
  </si>
  <si>
    <t>Asistentes en Saneamiento Ambiental</t>
  </si>
  <si>
    <t>Auxiliares de Laboratorio</t>
  </si>
  <si>
    <t>Tuberos</t>
  </si>
  <si>
    <t>Ayudantes Electricistas</t>
  </si>
  <si>
    <t>Ayudantes de Mecánica</t>
  </si>
  <si>
    <t>Sastres, Modistos, Peleteros y Sombrereros</t>
  </si>
  <si>
    <t>Contribución</t>
  </si>
  <si>
    <t>TOTAL NACIONAL</t>
  </si>
  <si>
    <t>TOTAL AMAZONAS</t>
  </si>
  <si>
    <t>TOTAL ANTIOQUIA</t>
  </si>
  <si>
    <t xml:space="preserve"> TOTAL ARAUCA</t>
  </si>
  <si>
    <t xml:space="preserve"> TOTAL  CALDAS</t>
  </si>
  <si>
    <t>TOTAL CAQUETA</t>
  </si>
  <si>
    <t xml:space="preserve"> TOTAL CASANARE</t>
  </si>
  <si>
    <t xml:space="preserve"> TOTAL CAUCA</t>
  </si>
  <si>
    <t xml:space="preserve"> TOTAL CESAR</t>
  </si>
  <si>
    <t xml:space="preserve"> TOTAL CUNDINAMARCA</t>
  </si>
  <si>
    <t xml:space="preserve"> TOTAL GUAJIRA</t>
  </si>
  <si>
    <t xml:space="preserve"> TOTAL GUAVIARE</t>
  </si>
  <si>
    <t xml:space="preserve"> TOTAL HUILA</t>
  </si>
  <si>
    <t xml:space="preserve"> TOTAL MAGDALENA</t>
  </si>
  <si>
    <t xml:space="preserve"> TOTAL META</t>
  </si>
  <si>
    <t xml:space="preserve"> TOTAL NARIÑO</t>
  </si>
  <si>
    <t xml:space="preserve"> TOTAL NORTE DE SANTANDER</t>
  </si>
  <si>
    <t xml:space="preserve"> TOTAL PUTUMAYO</t>
  </si>
  <si>
    <t xml:space="preserve"> TOTAL RISARALDA</t>
  </si>
  <si>
    <t xml:space="preserve"> TOTAL SANTANDER</t>
  </si>
  <si>
    <t xml:space="preserve"> TOTAL SUCRE</t>
  </si>
  <si>
    <t xml:space="preserve"> TOTAL TOLIMA</t>
  </si>
  <si>
    <t xml:space="preserve"> TOTAL VALLE</t>
  </si>
  <si>
    <t xml:space="preserve"> TOTAL VICHADA</t>
  </si>
  <si>
    <t>Nombre de la ocupación</t>
  </si>
  <si>
    <t xml:space="preserve">Número de Colocaciones  </t>
  </si>
  <si>
    <t>Total Colocaciones  en ocupaciones de nivel Directivo</t>
  </si>
  <si>
    <t xml:space="preserve">Total Colocaciones  en ocupaciones de nivel Profesional </t>
  </si>
  <si>
    <t>Total Colocaciones  en ocupaciones de nivel Técnicos Profesionales - Tecnólogos</t>
  </si>
  <si>
    <t>Total Colocaciones   en ocupaciones de nivel Calificados</t>
  </si>
  <si>
    <t>Total  Colocaciones en ocupaciones de nivel Elemental</t>
  </si>
  <si>
    <t>Fuente: Aplicativo WEB de la Agencia Pública de Empleo</t>
  </si>
  <si>
    <t>Chapistas, Caldereros y Paileros</t>
  </si>
  <si>
    <t xml:space="preserve"> TOTAL CHOCÓ</t>
  </si>
  <si>
    <t xml:space="preserve">NÚMERO DE COLOCACIONES REGISTRADAS EN LA AGENCIA PÚBLICA DE EMPLEO  POR OCUPACIÓN Y NIVEL DE CUALIFICACIÓN </t>
  </si>
  <si>
    <t>PERÍODO:</t>
  </si>
  <si>
    <t>AMAZONAS</t>
  </si>
  <si>
    <t>ANTIOQUIA</t>
  </si>
  <si>
    <t>ARAUCA</t>
  </si>
  <si>
    <t>ATLÁNTICO</t>
  </si>
  <si>
    <t>BOGOTÁ</t>
  </si>
  <si>
    <t>BOLÍVAR</t>
  </si>
  <si>
    <t>BOYACÁ</t>
  </si>
  <si>
    <t>CALDAS</t>
  </si>
  <si>
    <t>CAQUETÁ</t>
  </si>
  <si>
    <t>CASANARE</t>
  </si>
  <si>
    <t>CAUCA</t>
  </si>
  <si>
    <t>CESAR</t>
  </si>
  <si>
    <t>CHOCÓ</t>
  </si>
  <si>
    <t>CÓRDOBA</t>
  </si>
  <si>
    <t>CUNDINAMARCA</t>
  </si>
  <si>
    <t>GUAINÍA</t>
  </si>
  <si>
    <t>GUAJIRA</t>
  </si>
  <si>
    <t>GUAVIARE</t>
  </si>
  <si>
    <t>HUILA</t>
  </si>
  <si>
    <t>MAGDALENA</t>
  </si>
  <si>
    <t>META</t>
  </si>
  <si>
    <t>NARIÑO</t>
  </si>
  <si>
    <t>NORTE DE SANTANDER</t>
  </si>
  <si>
    <t>PUTUMAYO</t>
  </si>
  <si>
    <t>QUINDÍO</t>
  </si>
  <si>
    <t>RISARALDA</t>
  </si>
  <si>
    <t>SAN ANDRÉS</t>
  </si>
  <si>
    <t>SANTANDER</t>
  </si>
  <si>
    <t>SUCRE</t>
  </si>
  <si>
    <t>TOLIMA</t>
  </si>
  <si>
    <t>VALLE</t>
  </si>
  <si>
    <t>VAUPÉS</t>
  </si>
  <si>
    <t>VICHADA</t>
  </si>
  <si>
    <t>TOTAL ATLÁNTICO</t>
  </si>
  <si>
    <t>TOTAL BOGOTÁ</t>
  </si>
  <si>
    <t xml:space="preserve"> TOTAL BOLÍVAR</t>
  </si>
  <si>
    <t xml:space="preserve"> TOTAL BOYACÁ</t>
  </si>
  <si>
    <t xml:space="preserve"> TOTAL QUINDÍO</t>
  </si>
  <si>
    <t xml:space="preserve"> TOTAL CÓRDOBA</t>
  </si>
  <si>
    <t xml:space="preserve"> TOTAL GUANÍA</t>
  </si>
  <si>
    <t>TOTAL SAN ANDRÉS</t>
  </si>
  <si>
    <t>TOTAL VAUPÉS</t>
  </si>
  <si>
    <t>Participación  (%)</t>
  </si>
  <si>
    <t>TRIMESTRE  ABRIL  -  JUNIO   2016 -2017</t>
  </si>
  <si>
    <t>% Variacion   2017 vs  2016</t>
  </si>
  <si>
    <t>Ocupaciones de Asistencia en Cine, Televisión y Artes Escénicas</t>
  </si>
  <si>
    <t>Productores de Campo para Cine y Televisión</t>
  </si>
  <si>
    <t>Directores y Gerentes Generales de Salud, Educación, Servicios Social, Comunitario y Organizaciones de Membresía</t>
  </si>
  <si>
    <t>Gerentes de Biblioteca, Museo y Galería de Arte</t>
  </si>
  <si>
    <t>Gerentes de Servicios Hoteleros</t>
  </si>
  <si>
    <t>Gerentes de Producción Agrícola, Pecuaria, Acuícola y Pesquero</t>
  </si>
  <si>
    <t>Contadores</t>
  </si>
  <si>
    <t>Geólogos, Geoquímicos y Geofísicos</t>
  </si>
  <si>
    <t>Ingenieros  Electrónicos</t>
  </si>
  <si>
    <t>Otros Ingenieros n.c.a.</t>
  </si>
  <si>
    <t>Otras Ocupaciones Profesionales en Diagnóstico y Tratamiento de la Salud n.c.a.</t>
  </si>
  <si>
    <t>Especialistas en Procesos Pedagógicos</t>
  </si>
  <si>
    <t>Profesores e Instructores de Formación para el Trabajo</t>
  </si>
  <si>
    <t>Investigadores, Consultores y Funcionarios de Políticas Sociales de Salud y de Educación</t>
  </si>
  <si>
    <t>Editores y Redactores</t>
  </si>
  <si>
    <t>Músicos, Cantantes, Compositores y Directores Músicales</t>
  </si>
  <si>
    <t>Supervisores de Empleados de Apoyo Administrativo</t>
  </si>
  <si>
    <t>Supervisores de Empleados de Seguros y Finanzas</t>
  </si>
  <si>
    <t>Supervisores y coordinadores de procesos de negocio, Empleados de información y servicio al cliente</t>
  </si>
  <si>
    <t>Supervisores de Empleados de Correo y Mensajería</t>
  </si>
  <si>
    <t>Supervisores de Empleados de Registro, Distribución y Programación</t>
  </si>
  <si>
    <t>Asistentes Contables</t>
  </si>
  <si>
    <t>Técnicos en Recursos Naturales</t>
  </si>
  <si>
    <t>Técnicos en Electrónica</t>
  </si>
  <si>
    <t>Técnicos en Automatización e Instrumentación</t>
  </si>
  <si>
    <t>Inspectores de Productos Agrícola, Pecuarios y de Pesca</t>
  </si>
  <si>
    <t>Pilotos de Ingenieros e Instructores de Vuelo</t>
  </si>
  <si>
    <t>Despachadores de Aeronaves</t>
  </si>
  <si>
    <t>Instrumentadores Quirúrgicos</t>
  </si>
  <si>
    <t>Otras Ocupaciones Técnicas en Terapia y Valoración n.c.a.</t>
  </si>
  <si>
    <t>Instructores y Profesores de Personas con Discapacidad</t>
  </si>
  <si>
    <t>Técnicos en Biblioteca</t>
  </si>
  <si>
    <t>Técnicos en Diseño y Arte Gráfico</t>
  </si>
  <si>
    <t>Operadores de audio y sonido</t>
  </si>
  <si>
    <t>Otras Ocupaciones Técnicas en Cine, Televisión y Artes Escénicas n.c.a.</t>
  </si>
  <si>
    <t>Locutores de Radio, Televisión y Otros Medios de Comunicación.</t>
  </si>
  <si>
    <t>Otros Artistas n.c.a.</t>
  </si>
  <si>
    <t>Diseñadores de Teatro, Moda, Exhibición y Otros Diseñadores Creativos</t>
  </si>
  <si>
    <t>Patronistas de Productos de Tela, Cuero y Piel</t>
  </si>
  <si>
    <t>Suboficiales y nivel ejecutivo de la Policía</t>
  </si>
  <si>
    <t>Vendedores de Ventas Técnicas</t>
  </si>
  <si>
    <t>Supervisores de Minería y Canteras</t>
  </si>
  <si>
    <t>Supervisores de Perforación y Servicios,Pozos de Petróleo y Gas</t>
  </si>
  <si>
    <t>Supervisores de Producción Agrícola</t>
  </si>
  <si>
    <t>Supervisores de Producción Pecuaria</t>
  </si>
  <si>
    <t>Supervisores de Explotación Forestal y Silvicultura</t>
  </si>
  <si>
    <t>Contratistas y Supervisores de Ajustadores de Máquinas y Herramientas, y de Ocupaciones Relacionadas</t>
  </si>
  <si>
    <t>Contratistas y Supervisores de Electricidad y Telecomunicaciones</t>
  </si>
  <si>
    <t>Contratistas y Supervisores de Instalación de Tuberías</t>
  </si>
  <si>
    <t>Contratistas y Supervisores de Moldeo de Forja y Montaje de Estructuras Metálicas</t>
  </si>
  <si>
    <t>Contratistas y Supervisores de Carpintería</t>
  </si>
  <si>
    <t>Contratistas y Supervisores de Mecánica</t>
  </si>
  <si>
    <t>Contratistas y Supervisores de Operación de Equipo Pesado</t>
  </si>
  <si>
    <t>Contratistas y Supervisores de Construcción y Otras Ocupaciones de Instalación y Reparación</t>
  </si>
  <si>
    <t>Supervisores de Tratamiento de Metales y Minerales</t>
  </si>
  <si>
    <t>Supervisores de Procesamiento de Químico, Petróleo, Gas y Tratamiento de Agua y Generación de Energía</t>
  </si>
  <si>
    <t>Supervisores de Procesamiento de Alimentos, Bebidas y Tabaco</t>
  </si>
  <si>
    <t>Supervisores de Fabricación de Productos de Plástico y Caucho</t>
  </si>
  <si>
    <t>Supervisores de Procesamiento de la Madera y Producción de Pulpa y Papel</t>
  </si>
  <si>
    <t>Supervisores de Procesamiento Textil</t>
  </si>
  <si>
    <t>Supervisores de Ensamble de Vehículos de Motor</t>
  </si>
  <si>
    <t>Supervisores de Fabricación de Productos Electrónicos</t>
  </si>
  <si>
    <t>Supervisores de Fabricación de Productos Eléctricos</t>
  </si>
  <si>
    <t>Supervisores de Fabricación de Muebles y Accesorios</t>
  </si>
  <si>
    <t>Supervisores de Fabricación de Productos de Tela, Cuero y Piel</t>
  </si>
  <si>
    <t>Supervisores de Impresión y Ocupaciones Relacionadas</t>
  </si>
  <si>
    <t>Supervisores de Fabricación de Otros Productos Mecánicos y Metálicos</t>
  </si>
  <si>
    <t>Supervisores de Fabricación y Ensamble de Otros Productos n.c.a</t>
  </si>
  <si>
    <t>Auxiliares Contables, de Tesorería y Financieros</t>
  </si>
  <si>
    <t>Auxiliares de Avaluo</t>
  </si>
  <si>
    <t>Auxiliares en Automatización e Instrumentación Industrial</t>
  </si>
  <si>
    <t>Auxiliares en Enfermería</t>
  </si>
  <si>
    <t>Auxiliares de Salud oral</t>
  </si>
  <si>
    <t>Auxiliares en Salud pública</t>
  </si>
  <si>
    <t>Otros Auxiliares de Servicios a la Salud n.c.a.</t>
  </si>
  <si>
    <t>Vendedores de Ventas no Técnicas</t>
  </si>
  <si>
    <t>Cortadores de Carne para Comercio Mayorista y al Detal</t>
  </si>
  <si>
    <t>Barmans</t>
  </si>
  <si>
    <t>Auxiliar de policía</t>
  </si>
  <si>
    <t>Técnicos Investigadores Criminalísticos y Judiciales</t>
  </si>
  <si>
    <t>Peluqueros</t>
  </si>
  <si>
    <t>Auxiliares De Protocolo Y Servicios Funerarios</t>
  </si>
  <si>
    <t>Mineros - Producción Bajo Tierra</t>
  </si>
  <si>
    <t>Inspectores de Construcción de Oleoductos y Gasoductos</t>
  </si>
  <si>
    <t>Ajustadores de Máquinas y Herramientas</t>
  </si>
  <si>
    <t>Técnicos instaladores de Redes y Líneas de Telecomunicaciones</t>
  </si>
  <si>
    <t>Auxiliar técnico de instalación, mantenimiento y reparación de sistemas de Telecomunicaciones</t>
  </si>
  <si>
    <t>Operarios de Mantenimiento y Servicio de Televisión por Cable</t>
  </si>
  <si>
    <t>Trabajadores en Concreto, Hormigón y Enfoscado</t>
  </si>
  <si>
    <t>Mecánicos de Maquinaria Textil, confección, cuero, calzado y marroquinería</t>
  </si>
  <si>
    <t>Técnicos de Aire Acondicionado y Refrigeración</t>
  </si>
  <si>
    <t>Auxiliar técnico en electrónica</t>
  </si>
  <si>
    <t>Operadores de Máquinas de Tintura, Acabado Textil y Prendas</t>
  </si>
  <si>
    <t>Operadores de Máquinas para Coser y Bordar</t>
  </si>
  <si>
    <t>Operarios de Planta de Procesamiento y Empaque de Pescado y Mariscos</t>
  </si>
  <si>
    <t>Ensambladores e Inspectores de Vehículos Automotores</t>
  </si>
  <si>
    <t>Ensambladores de productos Electrónicos</t>
  </si>
  <si>
    <t>Otros Ensambladores e Inspectores n.c.a.</t>
  </si>
  <si>
    <t>Operarios de Mantenimiento de Instalaciones de Abastecimiento de Agua y Gas</t>
  </si>
  <si>
    <t>Otros Reparadores n.c.a.</t>
  </si>
  <si>
    <t>Perforadores y Operarios de Voladura para Minería de Superficie de Canteras y Construcción</t>
  </si>
  <si>
    <t>Operarios de Rampa de Transporte Aéreo</t>
  </si>
  <si>
    <t>Aparejadores</t>
  </si>
  <si>
    <t>Operadores de Máquinas para la Fabricación de Otros Productos Metálicos (n.c.a)</t>
  </si>
  <si>
    <t>Operadores de Máquinas para la fabricación de Otros Productos n.c.a.</t>
  </si>
  <si>
    <t>Otras Ocupaciones Elementales de los Servicios n.c.a.</t>
  </si>
  <si>
    <t>Otros Obreros y Ayudantes en Fabricación y Procesamiento n.c.a.</t>
  </si>
  <si>
    <t>Directores y gerentes generales de servicios y procesos de negocio.</t>
  </si>
  <si>
    <t>Auditores Financieros y Contables</t>
  </si>
  <si>
    <t>Técnicos en Archivística</t>
  </si>
  <si>
    <t>Asistentes Financieros</t>
  </si>
  <si>
    <t>Asistentes Tesorería</t>
  </si>
  <si>
    <t>Administradores Ambiental</t>
  </si>
  <si>
    <t>Ingenieros de Automatización e Instrumentación</t>
  </si>
  <si>
    <t xml:space="preserve"> Ingenieros  de Telecomunicaciones</t>
  </si>
  <si>
    <t>Técnicos en Prevención, Gestión y Control Ambiental</t>
  </si>
  <si>
    <t>Técnicos en Telecomunicaciones</t>
  </si>
  <si>
    <t>Inspectores de Riego Agrícola</t>
  </si>
  <si>
    <t>Pedagogo Reeducador</t>
  </si>
  <si>
    <t>Diseñadores Gráficos</t>
  </si>
  <si>
    <t>Ilustradores</t>
  </si>
  <si>
    <t>Graficadores de Imágenes Computarizadas</t>
  </si>
  <si>
    <t>Ceramistas</t>
  </si>
  <si>
    <t>Tejedores</t>
  </si>
  <si>
    <t>Artesanos Trabajos en Madera</t>
  </si>
  <si>
    <t>Artesanos Trabajos en Cuero</t>
  </si>
  <si>
    <t>Artesanos Trabajos en Metal</t>
  </si>
  <si>
    <t>Otros Artesanos n.c.a.</t>
  </si>
  <si>
    <t>Supervisores de servicios de Alojamiento y Hospedaje</t>
  </si>
  <si>
    <t>Representante de servicios especializados</t>
  </si>
  <si>
    <t>Administradores de Comunidades Virtuales</t>
  </si>
  <si>
    <t>Tanatopractores</t>
  </si>
  <si>
    <t>Coordinadores De Servicios Funerarios</t>
  </si>
  <si>
    <t>Intérpretes De Lengua De Señas Colombiana - Español</t>
  </si>
  <si>
    <t>Baristas</t>
  </si>
  <si>
    <t>Manicuristas y Pedicuristas</t>
  </si>
  <si>
    <t>Cosmetólogos Esteticistas</t>
  </si>
  <si>
    <t>Maquilladores</t>
  </si>
  <si>
    <t>Operarios De Cementerios</t>
  </si>
  <si>
    <t>Auxiliares de servicios hoteleros</t>
  </si>
  <si>
    <t>Administradores de Explotación Acuícola y Jefes de Laboratorio de Cultivo o Producción Acuícola</t>
  </si>
  <si>
    <t>Inspector de Sistemas de Suministros de Gas Licuado del Petróleo</t>
  </si>
  <si>
    <t>Operadores de Equipo Minero</t>
  </si>
  <si>
    <t>Rayadores de Caucho</t>
  </si>
  <si>
    <t>Operarios de Riego Agrícola</t>
  </si>
  <si>
    <t>Operario Acuícola</t>
  </si>
  <si>
    <t>Técnico Acuícola en Sistemas de Reproducción</t>
  </si>
  <si>
    <t>Técnico Acuícola en Sistemas de Levante y Engorde</t>
  </si>
  <si>
    <t>Conductores de Transporte de Alimentos</t>
  </si>
  <si>
    <t>Director de Planta de Procesamiento de Alimentos y Bebidas</t>
  </si>
  <si>
    <t>Jefe de Laboratorio de Alimentos</t>
  </si>
  <si>
    <t>Impresores de Artes Gráficas</t>
  </si>
  <si>
    <t>Pre-prensistas de Artes Gráficas</t>
  </si>
  <si>
    <t>Operarios de Terminados y Acabados de Artes Gráficas</t>
  </si>
  <si>
    <t>Auxiliares de Producción Gráfica</t>
  </si>
  <si>
    <t>NUEVA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</si>
</sst>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%"/>
  </numFmts>
  <fonts count="34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b/>
      <sz val="10"/>
      <color indexed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b/>
      <sz val="11"/>
      <color indexed="10"/>
      <name val="Arial"/>
      <family val="2"/>
    </font>
    <font>
      <sz val="9"/>
      <name val="Arial"/>
      <family val="2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0"/>
      <color theme="0"/>
      <name val="Arial"/>
      <family val="2"/>
    </font>
    <font>
      <b/>
      <sz val="8"/>
      <color rgb="FF008D8E"/>
      <name val="Arial"/>
      <family val="2"/>
    </font>
  </fonts>
  <fills count="27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rgb="FF00AEB6"/>
        <bgColor indexed="64"/>
      </patternFill>
    </fill>
    <fill>
      <patternFill patternType="solid">
        <fgColor rgb="FF008D8E"/>
        <bgColor indexed="64"/>
      </patternFill>
    </fill>
  </fills>
  <borders count="36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</borders>
  <cellStyleXfs count="43">
    <xf numFmtId="0" fontId="0" fillId="0" borderId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8" borderId="0" applyNumberFormat="0" applyBorder="0" applyAlignment="0" applyProtection="0"/>
    <xf numFmtId="0" fontId="3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1" fillId="3" borderId="0" applyNumberFormat="0" applyBorder="0" applyAlignment="0" applyProtection="0"/>
    <xf numFmtId="0" fontId="12" fillId="22" borderId="0" applyNumberFormat="0" applyBorder="0" applyAlignment="0" applyProtection="0"/>
    <xf numFmtId="0" fontId="3" fillId="23" borderId="4" applyNumberFormat="0" applyFont="0" applyAlignment="0" applyProtection="0"/>
    <xf numFmtId="9" fontId="3" fillId="0" borderId="0" applyFont="0" applyFill="0" applyBorder="0" applyAlignment="0" applyProtection="0"/>
    <xf numFmtId="0" fontId="13" fillId="16" borderId="5" applyNumberFormat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19" fillId="0" borderId="9" applyNumberFormat="0" applyFill="0" applyAlignment="0" applyProtection="0"/>
  </cellStyleXfs>
  <cellXfs count="77">
    <xf numFmtId="0" fontId="0" fillId="0" borderId="0" xfId="0"/>
    <xf numFmtId="0" fontId="0" fillId="24" borderId="0" xfId="0" applyFill="1" applyAlignment="1">
      <alignment vertical="top"/>
    </xf>
    <xf numFmtId="0" fontId="0" fillId="24" borderId="0" xfId="0" applyFill="1" applyBorder="1" applyAlignment="1">
      <alignment vertical="top"/>
    </xf>
    <xf numFmtId="3" fontId="0" fillId="24" borderId="0" xfId="0" applyNumberFormat="1" applyFill="1" applyAlignment="1">
      <alignment vertical="top"/>
    </xf>
    <xf numFmtId="1" fontId="30" fillId="24" borderId="0" xfId="0" applyNumberFormat="1" applyFont="1" applyFill="1" applyAlignment="1">
      <alignment vertical="top"/>
    </xf>
    <xf numFmtId="0" fontId="27" fillId="24" borderId="0" xfId="0" applyFont="1" applyFill="1" applyBorder="1" applyAlignment="1">
      <alignment horizontal="left" vertical="center" wrapText="1"/>
    </xf>
    <xf numFmtId="0" fontId="25" fillId="0" borderId="12" xfId="0" applyFont="1" applyFill="1" applyBorder="1" applyAlignment="1">
      <alignment vertical="center" wrapText="1"/>
    </xf>
    <xf numFmtId="0" fontId="0" fillId="0" borderId="0" xfId="0" applyFill="1" applyBorder="1" applyAlignment="1">
      <alignment vertical="top"/>
    </xf>
    <xf numFmtId="0" fontId="0" fillId="0" borderId="21" xfId="0" applyFill="1" applyBorder="1" applyAlignment="1">
      <alignment vertical="top"/>
    </xf>
    <xf numFmtId="0" fontId="0" fillId="0" borderId="22" xfId="0" applyFill="1" applyBorder="1" applyAlignment="1">
      <alignment vertical="top"/>
    </xf>
    <xf numFmtId="0" fontId="22" fillId="0" borderId="17" xfId="0" applyFont="1" applyFill="1" applyBorder="1"/>
    <xf numFmtId="0" fontId="29" fillId="0" borderId="18" xfId="0" applyFont="1" applyFill="1" applyBorder="1"/>
    <xf numFmtId="0" fontId="22" fillId="0" borderId="20" xfId="0" applyFont="1" applyFill="1" applyBorder="1"/>
    <xf numFmtId="0" fontId="29" fillId="0" borderId="0" xfId="0" applyFont="1" applyFill="1" applyBorder="1"/>
    <xf numFmtId="0" fontId="21" fillId="0" borderId="15" xfId="0" applyFont="1" applyFill="1" applyBorder="1" applyAlignment="1">
      <alignment vertical="center"/>
    </xf>
    <xf numFmtId="164" fontId="32" fillId="25" borderId="14" xfId="34" applyNumberFormat="1" applyFont="1" applyFill="1" applyBorder="1" applyAlignment="1">
      <alignment horizontal="center" vertical="center" wrapText="1"/>
    </xf>
    <xf numFmtId="0" fontId="0" fillId="24" borderId="0" xfId="0" applyFill="1" applyBorder="1" applyAlignment="1">
      <alignment vertical="center" wrapText="1"/>
    </xf>
    <xf numFmtId="0" fontId="31" fillId="26" borderId="33" xfId="0" applyFont="1" applyFill="1" applyBorder="1" applyAlignment="1">
      <alignment horizontal="center" vertical="center" wrapText="1"/>
    </xf>
    <xf numFmtId="0" fontId="32" fillId="25" borderId="16" xfId="0" applyFont="1" applyFill="1" applyBorder="1" applyAlignment="1">
      <alignment vertical="center" wrapText="1"/>
    </xf>
    <xf numFmtId="3" fontId="32" fillId="25" borderId="14" xfId="0" applyNumberFormat="1" applyFont="1" applyFill="1" applyBorder="1" applyAlignment="1">
      <alignment horizontal="center" vertical="center" wrapText="1"/>
    </xf>
    <xf numFmtId="3" fontId="0" fillId="24" borderId="0" xfId="0" applyNumberFormat="1" applyFill="1" applyBorder="1" applyAlignment="1">
      <alignment vertical="center" wrapText="1"/>
    </xf>
    <xf numFmtId="3" fontId="25" fillId="24" borderId="10" xfId="0" applyNumberFormat="1" applyFont="1" applyFill="1" applyBorder="1" applyAlignment="1">
      <alignment horizontal="center" vertical="center" wrapText="1"/>
    </xf>
    <xf numFmtId="164" fontId="22" fillId="0" borderId="10" xfId="34" applyNumberFormat="1" applyFont="1" applyFill="1" applyBorder="1" applyAlignment="1">
      <alignment vertical="center" wrapText="1"/>
    </xf>
    <xf numFmtId="164" fontId="0" fillId="0" borderId="10" xfId="34" applyNumberFormat="1" applyFont="1" applyBorder="1" applyAlignment="1">
      <alignment horizontal="right" vertical="center" wrapText="1"/>
    </xf>
    <xf numFmtId="164" fontId="22" fillId="24" borderId="10" xfId="34" applyNumberFormat="1" applyFont="1" applyFill="1" applyBorder="1" applyAlignment="1">
      <alignment vertical="center" wrapText="1"/>
    </xf>
    <xf numFmtId="0" fontId="0" fillId="24" borderId="0" xfId="0" applyFill="1" applyAlignment="1">
      <alignment vertical="center" wrapText="1"/>
    </xf>
    <xf numFmtId="49" fontId="24" fillId="24" borderId="13" xfId="0" applyNumberFormat="1" applyFont="1" applyFill="1" applyBorder="1" applyAlignment="1">
      <alignment vertical="center" wrapText="1"/>
    </xf>
    <xf numFmtId="49" fontId="20" fillId="24" borderId="13" xfId="0" applyNumberFormat="1" applyFont="1" applyFill="1" applyBorder="1" applyAlignment="1">
      <alignment vertical="center" wrapText="1"/>
    </xf>
    <xf numFmtId="164" fontId="22" fillId="24" borderId="0" xfId="34" applyNumberFormat="1" applyFont="1" applyFill="1" applyBorder="1" applyAlignment="1">
      <alignment horizontal="right" vertical="center" wrapText="1"/>
    </xf>
    <xf numFmtId="164" fontId="0" fillId="0" borderId="0" xfId="34" applyNumberFormat="1" applyFont="1" applyBorder="1" applyAlignment="1">
      <alignment horizontal="right" vertical="center" wrapText="1"/>
    </xf>
    <xf numFmtId="164" fontId="23" fillId="24" borderId="0" xfId="34" applyNumberFormat="1" applyFont="1" applyFill="1" applyBorder="1" applyAlignment="1">
      <alignment vertical="center" wrapText="1"/>
    </xf>
    <xf numFmtId="3" fontId="0" fillId="24" borderId="0" xfId="0" applyNumberFormat="1" applyFill="1" applyAlignment="1">
      <alignment vertical="center" wrapText="1"/>
    </xf>
    <xf numFmtId="0" fontId="0" fillId="0" borderId="0" xfId="0" applyFill="1" applyBorder="1" applyAlignment="1">
      <alignment vertical="center" wrapText="1"/>
    </xf>
    <xf numFmtId="3" fontId="0" fillId="0" borderId="0" xfId="0" applyNumberFormat="1" applyBorder="1" applyAlignment="1">
      <alignment vertical="center" wrapText="1"/>
    </xf>
    <xf numFmtId="0" fontId="0" fillId="0" borderId="0" xfId="0" applyBorder="1" applyAlignment="1">
      <alignment vertical="center" wrapText="1"/>
    </xf>
    <xf numFmtId="0" fontId="0" fillId="24" borderId="0" xfId="0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center" vertical="center" wrapText="1"/>
    </xf>
    <xf numFmtId="0" fontId="27" fillId="0" borderId="10" xfId="0" applyFont="1" applyFill="1" applyBorder="1" applyAlignment="1">
      <alignment horizontal="left" vertical="center" wrapText="1"/>
    </xf>
    <xf numFmtId="0" fontId="0" fillId="0" borderId="10" xfId="0" applyFill="1" applyBorder="1" applyAlignment="1">
      <alignment horizontal="center" vertical="center" wrapText="1"/>
    </xf>
    <xf numFmtId="164" fontId="0" fillId="0" borderId="10" xfId="34" applyNumberFormat="1" applyFont="1" applyFill="1" applyBorder="1" applyAlignment="1">
      <alignment horizontal="right" vertical="center" wrapText="1"/>
    </xf>
    <xf numFmtId="164" fontId="23" fillId="0" borderId="10" xfId="34" applyNumberFormat="1" applyFont="1" applyFill="1" applyBorder="1" applyAlignment="1">
      <alignment vertical="center" wrapText="1"/>
    </xf>
    <xf numFmtId="3" fontId="0" fillId="0" borderId="10" xfId="0" applyNumberFormat="1" applyFill="1" applyBorder="1" applyAlignment="1">
      <alignment horizontal="center" vertical="center" wrapText="1"/>
    </xf>
    <xf numFmtId="3" fontId="0" fillId="0" borderId="14" xfId="0" applyNumberFormat="1" applyFill="1" applyBorder="1" applyAlignment="1">
      <alignment horizontal="center" vertical="center" wrapText="1"/>
    </xf>
    <xf numFmtId="164" fontId="22" fillId="0" borderId="10" xfId="34" applyNumberFormat="1" applyFont="1" applyFill="1" applyBorder="1" applyAlignment="1">
      <alignment horizontal="right" vertical="center" wrapText="1"/>
    </xf>
    <xf numFmtId="0" fontId="0" fillId="24" borderId="0" xfId="0" applyFill="1" applyBorder="1" applyAlignment="1">
      <alignment horizontal="center" vertical="top"/>
    </xf>
    <xf numFmtId="0" fontId="0" fillId="0" borderId="0" xfId="0" applyFill="1" applyBorder="1" applyAlignment="1">
      <alignment horizontal="center" vertical="center" wrapText="1"/>
    </xf>
    <xf numFmtId="3" fontId="0" fillId="0" borderId="0" xfId="0" applyNumberFormat="1" applyFill="1" applyBorder="1" applyAlignment="1">
      <alignment vertical="center" wrapText="1"/>
    </xf>
    <xf numFmtId="0" fontId="31" fillId="26" borderId="27" xfId="0" applyFont="1" applyFill="1" applyBorder="1" applyAlignment="1">
      <alignment horizontal="center" vertical="center" wrapText="1"/>
    </xf>
    <xf numFmtId="0" fontId="31" fillId="26" borderId="32" xfId="0" applyFont="1" applyFill="1" applyBorder="1" applyAlignment="1">
      <alignment horizontal="center" vertical="center" wrapText="1"/>
    </xf>
    <xf numFmtId="0" fontId="31" fillId="26" borderId="28" xfId="0" applyFont="1" applyFill="1" applyBorder="1" applyAlignment="1">
      <alignment horizontal="center" vertical="center" wrapText="1"/>
    </xf>
    <xf numFmtId="0" fontId="31" fillId="26" borderId="29" xfId="0" applyFont="1" applyFill="1" applyBorder="1" applyAlignment="1">
      <alignment horizontal="center" vertical="center" wrapText="1"/>
    </xf>
    <xf numFmtId="0" fontId="31" fillId="26" borderId="30" xfId="0" applyFont="1" applyFill="1" applyBorder="1" applyAlignment="1">
      <alignment horizontal="center" vertical="center" wrapText="1"/>
    </xf>
    <xf numFmtId="0" fontId="31" fillId="26" borderId="34" xfId="0" applyFont="1" applyFill="1" applyBorder="1" applyAlignment="1">
      <alignment horizontal="center" vertical="center" wrapText="1"/>
    </xf>
    <xf numFmtId="0" fontId="31" fillId="26" borderId="31" xfId="0" applyFont="1" applyFill="1" applyBorder="1" applyAlignment="1">
      <alignment horizontal="center" vertical="center" wrapText="1"/>
    </xf>
    <xf numFmtId="0" fontId="31" fillId="26" borderId="35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center" vertical="center" wrapText="1"/>
    </xf>
    <xf numFmtId="0" fontId="22" fillId="0" borderId="24" xfId="0" applyFont="1" applyFill="1" applyBorder="1" applyAlignment="1">
      <alignment horizontal="left" vertical="center"/>
    </xf>
    <xf numFmtId="0" fontId="22" fillId="0" borderId="25" xfId="0" applyFont="1" applyFill="1" applyBorder="1" applyAlignment="1">
      <alignment horizontal="left" vertical="center"/>
    </xf>
    <xf numFmtId="0" fontId="22" fillId="0" borderId="26" xfId="0" applyFont="1" applyFill="1" applyBorder="1" applyAlignment="1">
      <alignment horizontal="left" vertical="center"/>
    </xf>
    <xf numFmtId="0" fontId="21" fillId="0" borderId="17" xfId="0" applyFont="1" applyFill="1" applyBorder="1" applyAlignment="1">
      <alignment horizontal="center" vertical="center"/>
    </xf>
    <xf numFmtId="0" fontId="21" fillId="0" borderId="18" xfId="0" applyFont="1" applyFill="1" applyBorder="1" applyAlignment="1">
      <alignment horizontal="center" vertical="center"/>
    </xf>
    <xf numFmtId="0" fontId="21" fillId="0" borderId="19" xfId="0" applyFont="1" applyFill="1" applyBorder="1" applyAlignment="1">
      <alignment horizontal="center" vertical="center"/>
    </xf>
    <xf numFmtId="0" fontId="21" fillId="0" borderId="21" xfId="0" applyFont="1" applyFill="1" applyBorder="1" applyAlignment="1">
      <alignment horizontal="center" vertical="center"/>
    </xf>
    <xf numFmtId="0" fontId="21" fillId="0" borderId="22" xfId="0" applyFont="1" applyFill="1" applyBorder="1" applyAlignment="1">
      <alignment horizontal="center" vertical="center"/>
    </xf>
    <xf numFmtId="0" fontId="21" fillId="0" borderId="23" xfId="0" applyFont="1" applyFill="1" applyBorder="1" applyAlignment="1">
      <alignment horizontal="center" vertical="center"/>
    </xf>
    <xf numFmtId="0" fontId="33" fillId="0" borderId="0" xfId="0" applyFont="1" applyFill="1" applyBorder="1" applyAlignment="1">
      <alignment horizontal="center" vertical="center" wrapText="1"/>
    </xf>
    <xf numFmtId="49" fontId="20" fillId="0" borderId="13" xfId="0" applyNumberFormat="1" applyFont="1" applyFill="1" applyBorder="1" applyAlignment="1">
      <alignment vertical="center" wrapText="1"/>
    </xf>
    <xf numFmtId="0" fontId="28" fillId="0" borderId="10" xfId="0" applyFont="1" applyFill="1" applyBorder="1" applyAlignment="1">
      <alignment horizontal="left" vertical="center" wrapText="1"/>
    </xf>
    <xf numFmtId="0" fontId="1" fillId="0" borderId="10" xfId="0" applyFont="1" applyFill="1" applyBorder="1" applyAlignment="1">
      <alignment horizontal="left" vertical="center" wrapText="1"/>
    </xf>
    <xf numFmtId="0" fontId="2" fillId="0" borderId="10" xfId="0" applyFont="1" applyFill="1" applyBorder="1" applyAlignment="1">
      <alignment horizontal="left" vertical="center" wrapText="1"/>
    </xf>
    <xf numFmtId="0" fontId="28" fillId="0" borderId="0" xfId="0" applyFont="1" applyFill="1" applyBorder="1" applyAlignment="1">
      <alignment horizontal="left" vertical="center" wrapText="1"/>
    </xf>
    <xf numFmtId="164" fontId="22" fillId="0" borderId="0" xfId="34" applyNumberFormat="1" applyFont="1" applyFill="1" applyBorder="1" applyAlignment="1">
      <alignment horizontal="right" vertical="center" wrapText="1"/>
    </xf>
    <xf numFmtId="164" fontId="0" fillId="0" borderId="0" xfId="34" applyNumberFormat="1" applyFont="1" applyFill="1" applyBorder="1" applyAlignment="1">
      <alignment horizontal="right" vertical="center" wrapText="1"/>
    </xf>
    <xf numFmtId="164" fontId="23" fillId="0" borderId="0" xfId="34" applyNumberFormat="1" applyFont="1" applyFill="1" applyBorder="1" applyAlignment="1">
      <alignment vertical="center" wrapText="1"/>
    </xf>
    <xf numFmtId="0" fontId="26" fillId="0" borderId="0" xfId="0" applyFont="1" applyFill="1" applyBorder="1" applyAlignment="1">
      <alignment horizontal="center" vertical="center" wrapText="1"/>
    </xf>
    <xf numFmtId="0" fontId="0" fillId="0" borderId="0" xfId="0" applyFill="1"/>
    <xf numFmtId="0" fontId="27" fillId="0" borderId="11" xfId="0" applyFont="1" applyFill="1" applyBorder="1" applyAlignment="1">
      <alignment horizontal="left" vertical="center" wrapText="1"/>
    </xf>
  </cellXfs>
  <cellStyles count="43">
    <cellStyle name="20% - Énfasis1" xfId="1" builtinId="30" customBuiltin="1"/>
    <cellStyle name="20% - Énfasis2" xfId="2" builtinId="34" customBuiltin="1"/>
    <cellStyle name="20% - Énfasis3" xfId="3" builtinId="38" customBuiltin="1"/>
    <cellStyle name="20% - Énfasis4" xfId="4" builtinId="42" customBuiltin="1"/>
    <cellStyle name="20% - Énfasis5" xfId="5" builtinId="46" customBuiltin="1"/>
    <cellStyle name="20% - Énfasis6" xfId="6" builtinId="50" customBuiltin="1"/>
    <cellStyle name="40% - Énfasis1" xfId="7" builtinId="31" customBuiltin="1"/>
    <cellStyle name="40% - Énfasis2" xfId="8" builtinId="35" customBuiltin="1"/>
    <cellStyle name="40% - Énfasis3" xfId="9" builtinId="39" customBuiltin="1"/>
    <cellStyle name="40% - Énfasis4" xfId="10" builtinId="43" customBuiltin="1"/>
    <cellStyle name="40% - Énfasis5" xfId="11" builtinId="47" customBuiltin="1"/>
    <cellStyle name="40% - Énfasis6" xfId="12" builtinId="51" customBuiltin="1"/>
    <cellStyle name="60% - Énfasis1" xfId="13" builtinId="32" customBuiltin="1"/>
    <cellStyle name="60% - Énfasis2" xfId="14" builtinId="36" customBuiltin="1"/>
    <cellStyle name="60% - Énfasis3" xfId="15" builtinId="40" customBuiltin="1"/>
    <cellStyle name="60% - Énfasis4" xfId="16" builtinId="44" customBuiltin="1"/>
    <cellStyle name="60% - Énfasis5" xfId="17" builtinId="48" customBuiltin="1"/>
    <cellStyle name="60% - Énfasis6" xfId="18" builtinId="52" customBuiltin="1"/>
    <cellStyle name="Buena" xfId="19" builtinId="26" customBuiltin="1"/>
    <cellStyle name="Cálculo" xfId="20" builtinId="22" customBuiltin="1"/>
    <cellStyle name="Celda de comprobación" xfId="21" builtinId="23" customBuiltin="1"/>
    <cellStyle name="Celda vinculada" xfId="22" builtinId="24" customBuiltin="1"/>
    <cellStyle name="Encabezado 4" xfId="23" builtinId="19" customBuiltin="1"/>
    <cellStyle name="Énfasis1" xfId="24" builtinId="29" customBuiltin="1"/>
    <cellStyle name="Énfasis2" xfId="25" builtinId="33" customBuiltin="1"/>
    <cellStyle name="Énfasis3" xfId="26" builtinId="37" customBuiltin="1"/>
    <cellStyle name="Énfasis4" xfId="27" builtinId="41" customBuiltin="1"/>
    <cellStyle name="Énfasis5" xfId="28" builtinId="45" customBuiltin="1"/>
    <cellStyle name="Énfasis6" xfId="29" builtinId="49" customBuiltin="1"/>
    <cellStyle name="Entrada" xfId="30" builtinId="20" customBuiltin="1"/>
    <cellStyle name="Incorrecto" xfId="31" builtinId="27" customBuiltin="1"/>
    <cellStyle name="Neutral" xfId="32" builtinId="28" customBuiltin="1"/>
    <cellStyle name="Normal" xfId="0" builtinId="0"/>
    <cellStyle name="Notas" xfId="33" builtinId="10" customBuiltin="1"/>
    <cellStyle name="Porcentaje" xfId="34" builtinId="5"/>
    <cellStyle name="Salida" xfId="35" builtinId="21" customBuiltin="1"/>
    <cellStyle name="Texto de advertencia" xfId="36" builtinId="11" customBuiltin="1"/>
    <cellStyle name="Texto explicativo" xfId="37" builtinId="53" customBuiltin="1"/>
    <cellStyle name="Título" xfId="38" builtinId="15" customBuiltin="1"/>
    <cellStyle name="Título 1" xfId="39" builtinId="16" customBuiltin="1"/>
    <cellStyle name="Título 2" xfId="40" builtinId="17" customBuiltin="1"/>
    <cellStyle name="Título 3" xfId="41" builtinId="18" customBuiltin="1"/>
    <cellStyle name="Total" xfId="42" builtinId="25" customBuiltin="1"/>
  </cellStyles>
  <dxfs count="0"/>
  <tableStyles count="0" defaultTableStyle="TableStyleMedium9" defaultPivotStyle="PivotStyleLight16"/>
  <colors>
    <mruColors>
      <color rgb="FF008D8E"/>
      <color rgb="FF00AEB6"/>
      <color rgb="FFF49A4B"/>
      <color rgb="FFFFFF99"/>
      <color rgb="FFE2B7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theme" Target="theme/theme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</xdr:colOff>
      <xdr:row>0</xdr:row>
      <xdr:rowOff>1</xdr:rowOff>
    </xdr:from>
    <xdr:to>
      <xdr:col>2</xdr:col>
      <xdr:colOff>781050</xdr:colOff>
      <xdr:row>4</xdr:row>
      <xdr:rowOff>123824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2" y="1"/>
          <a:ext cx="3619498" cy="1114423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781048</xdr:colOff>
      <xdr:row>4</xdr:row>
      <xdr:rowOff>123823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0"/>
          <a:ext cx="3619498" cy="1114423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781048</xdr:colOff>
      <xdr:row>4</xdr:row>
      <xdr:rowOff>123823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0"/>
          <a:ext cx="3619498" cy="1114423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781048</xdr:colOff>
      <xdr:row>4</xdr:row>
      <xdr:rowOff>123823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0"/>
          <a:ext cx="3619498" cy="1114423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781048</xdr:colOff>
      <xdr:row>4</xdr:row>
      <xdr:rowOff>123823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0"/>
          <a:ext cx="3619498" cy="1114423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781048</xdr:colOff>
      <xdr:row>4</xdr:row>
      <xdr:rowOff>123823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0"/>
          <a:ext cx="3619498" cy="1114423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781048</xdr:colOff>
      <xdr:row>4</xdr:row>
      <xdr:rowOff>123823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0"/>
          <a:ext cx="3619498" cy="1114423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781048</xdr:colOff>
      <xdr:row>4</xdr:row>
      <xdr:rowOff>123823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0"/>
          <a:ext cx="3619498" cy="1114423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781048</xdr:colOff>
      <xdr:row>4</xdr:row>
      <xdr:rowOff>123823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0"/>
          <a:ext cx="3619498" cy="1114423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781048</xdr:colOff>
      <xdr:row>4</xdr:row>
      <xdr:rowOff>123823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0"/>
          <a:ext cx="3619498" cy="1114423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781048</xdr:colOff>
      <xdr:row>4</xdr:row>
      <xdr:rowOff>123823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0"/>
          <a:ext cx="3619498" cy="111442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781048</xdr:colOff>
      <xdr:row>4</xdr:row>
      <xdr:rowOff>123823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0"/>
          <a:ext cx="3619498" cy="1114423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781048</xdr:colOff>
      <xdr:row>4</xdr:row>
      <xdr:rowOff>123823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0"/>
          <a:ext cx="3619498" cy="1114423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781048</xdr:colOff>
      <xdr:row>4</xdr:row>
      <xdr:rowOff>123823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0"/>
          <a:ext cx="3619498" cy="111442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781048</xdr:colOff>
      <xdr:row>4</xdr:row>
      <xdr:rowOff>123823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0"/>
          <a:ext cx="3619498" cy="111442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781048</xdr:colOff>
      <xdr:row>4</xdr:row>
      <xdr:rowOff>123823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0"/>
          <a:ext cx="3619498" cy="1114423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781048</xdr:colOff>
      <xdr:row>4</xdr:row>
      <xdr:rowOff>123823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0"/>
          <a:ext cx="3619498" cy="1114423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781048</xdr:colOff>
      <xdr:row>4</xdr:row>
      <xdr:rowOff>123823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0"/>
          <a:ext cx="3619498" cy="1114423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781048</xdr:colOff>
      <xdr:row>4</xdr:row>
      <xdr:rowOff>123823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0"/>
          <a:ext cx="3619498" cy="1114423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781048</xdr:colOff>
      <xdr:row>4</xdr:row>
      <xdr:rowOff>123823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0"/>
          <a:ext cx="3619498" cy="1114423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781048</xdr:colOff>
      <xdr:row>4</xdr:row>
      <xdr:rowOff>123823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0"/>
          <a:ext cx="3619498" cy="1114423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781048</xdr:colOff>
      <xdr:row>4</xdr:row>
      <xdr:rowOff>123823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0"/>
          <a:ext cx="3619498" cy="111442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781048</xdr:colOff>
      <xdr:row>4</xdr:row>
      <xdr:rowOff>123823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0"/>
          <a:ext cx="3619498" cy="1114423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781048</xdr:colOff>
      <xdr:row>4</xdr:row>
      <xdr:rowOff>123823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0"/>
          <a:ext cx="3619498" cy="1114423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781048</xdr:colOff>
      <xdr:row>4</xdr:row>
      <xdr:rowOff>123823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0"/>
          <a:ext cx="3619498" cy="1114423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781048</xdr:colOff>
      <xdr:row>4</xdr:row>
      <xdr:rowOff>123823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0"/>
          <a:ext cx="3619498" cy="1114423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781048</xdr:colOff>
      <xdr:row>4</xdr:row>
      <xdr:rowOff>123823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0"/>
          <a:ext cx="3619498" cy="1114423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781048</xdr:colOff>
      <xdr:row>4</xdr:row>
      <xdr:rowOff>123823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0"/>
          <a:ext cx="3619498" cy="111442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781048</xdr:colOff>
      <xdr:row>4</xdr:row>
      <xdr:rowOff>123823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0"/>
          <a:ext cx="3619498" cy="111442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781048</xdr:colOff>
      <xdr:row>4</xdr:row>
      <xdr:rowOff>123823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0"/>
          <a:ext cx="3619498" cy="111442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781048</xdr:colOff>
      <xdr:row>4</xdr:row>
      <xdr:rowOff>123823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0"/>
          <a:ext cx="3619498" cy="111442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781048</xdr:colOff>
      <xdr:row>4</xdr:row>
      <xdr:rowOff>123823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0"/>
          <a:ext cx="3619498" cy="1114423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781048</xdr:colOff>
      <xdr:row>4</xdr:row>
      <xdr:rowOff>123823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0"/>
          <a:ext cx="3619498" cy="111442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781048</xdr:colOff>
      <xdr:row>4</xdr:row>
      <xdr:rowOff>123823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0"/>
          <a:ext cx="3619498" cy="111442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82"/>
  <sheetViews>
    <sheetView showGridLines="0" tabSelected="1" workbookViewId="0"/>
  </sheetViews>
  <sheetFormatPr baseColWidth="10" defaultRowHeight="12.75" x14ac:dyDescent="0.2"/>
  <cols>
    <col min="1" max="1" width="7.42578125" style="44" customWidth="1"/>
    <col min="2" max="2" width="42.5703125" style="1" customWidth="1"/>
    <col min="3" max="3" width="11.85546875" style="1" customWidth="1"/>
    <col min="4" max="4" width="12.28515625" style="1" customWidth="1"/>
    <col min="5" max="5" width="11.42578125" style="2" hidden="1" customWidth="1"/>
    <col min="6" max="6" width="11.42578125" style="2"/>
    <col min="7" max="7" width="17.140625" style="2" customWidth="1"/>
    <col min="8" max="16384" width="11.42578125" style="2"/>
  </cols>
  <sheetData>
    <row r="1" spans="1:9" ht="20.100000000000001" customHeight="1" x14ac:dyDescent="0.2">
      <c r="B1" s="10"/>
      <c r="C1" s="11"/>
      <c r="D1" s="55" t="s">
        <v>414</v>
      </c>
      <c r="E1" s="55"/>
      <c r="F1" s="55"/>
      <c r="G1" s="55"/>
      <c r="H1" s="55"/>
    </row>
    <row r="2" spans="1:9" ht="20.100000000000001" customHeight="1" thickBot="1" x14ac:dyDescent="0.25">
      <c r="B2" s="12"/>
      <c r="C2" s="13"/>
      <c r="D2" s="55"/>
      <c r="E2" s="55"/>
      <c r="F2" s="55"/>
      <c r="G2" s="55"/>
      <c r="H2" s="55"/>
    </row>
    <row r="3" spans="1:9" ht="20.100000000000001" customHeight="1" thickBot="1" x14ac:dyDescent="0.25">
      <c r="B3" s="12"/>
      <c r="C3" s="13"/>
      <c r="D3" s="14" t="s">
        <v>415</v>
      </c>
      <c r="E3" s="56" t="s">
        <v>459</v>
      </c>
      <c r="F3" s="57"/>
      <c r="G3" s="57"/>
      <c r="H3" s="58"/>
    </row>
    <row r="4" spans="1:9" ht="20.100000000000001" customHeight="1" x14ac:dyDescent="0.2">
      <c r="B4" s="12"/>
      <c r="C4" s="7"/>
      <c r="D4" s="59" t="s">
        <v>380</v>
      </c>
      <c r="E4" s="60"/>
      <c r="F4" s="60"/>
      <c r="G4" s="60"/>
      <c r="H4" s="61"/>
    </row>
    <row r="5" spans="1:9" ht="13.5" thickBot="1" x14ac:dyDescent="0.25">
      <c r="B5" s="8"/>
      <c r="C5" s="9"/>
      <c r="D5" s="62"/>
      <c r="E5" s="63"/>
      <c r="F5" s="63"/>
      <c r="G5" s="63"/>
      <c r="H5" s="64"/>
    </row>
    <row r="6" spans="1:9" s="35" customFormat="1" ht="29.25" customHeight="1" x14ac:dyDescent="0.2">
      <c r="B6" s="47" t="s">
        <v>404</v>
      </c>
      <c r="C6" s="49" t="s">
        <v>405</v>
      </c>
      <c r="D6" s="50"/>
      <c r="E6" s="49" t="s">
        <v>458</v>
      </c>
      <c r="F6" s="50"/>
      <c r="G6" s="51" t="s">
        <v>460</v>
      </c>
      <c r="H6" s="53" t="s">
        <v>379</v>
      </c>
    </row>
    <row r="7" spans="1:9" s="16" customFormat="1" ht="13.5" thickBot="1" x14ac:dyDescent="0.25">
      <c r="A7" s="35"/>
      <c r="B7" s="48"/>
      <c r="C7" s="17">
        <v>2016</v>
      </c>
      <c r="D7" s="17">
        <v>2017</v>
      </c>
      <c r="E7" s="17">
        <v>2016</v>
      </c>
      <c r="F7" s="17">
        <v>2017</v>
      </c>
      <c r="G7" s="52"/>
      <c r="H7" s="54"/>
    </row>
    <row r="8" spans="1:9" s="16" customFormat="1" x14ac:dyDescent="0.2">
      <c r="A8" s="35"/>
      <c r="B8" s="18" t="s">
        <v>380</v>
      </c>
      <c r="C8" s="19">
        <f>+C18+C71+C161+C329+C552</f>
        <v>111033</v>
      </c>
      <c r="D8" s="19">
        <f>+D18+D71+D161+D329+D552</f>
        <v>101347</v>
      </c>
      <c r="E8" s="15">
        <f>SUM(E9:E13)</f>
        <v>1</v>
      </c>
      <c r="F8" s="15">
        <f>SUM(F9:F13)</f>
        <v>1</v>
      </c>
      <c r="G8" s="15">
        <f>+(D8-C8)/C8</f>
        <v>-8.7235326434483437E-2</v>
      </c>
      <c r="H8" s="15">
        <f>+E8*G8</f>
        <v>-8.7235326434483437E-2</v>
      </c>
      <c r="I8" s="20"/>
    </row>
    <row r="9" spans="1:9" s="16" customFormat="1" ht="24" x14ac:dyDescent="0.2">
      <c r="A9" s="35"/>
      <c r="B9" s="6" t="str">
        <f>+B18</f>
        <v>Total Colocaciones  en ocupaciones de nivel Directivo</v>
      </c>
      <c r="C9" s="21">
        <f>+C18</f>
        <v>1094</v>
      </c>
      <c r="D9" s="21">
        <f>+D18</f>
        <v>860</v>
      </c>
      <c r="E9" s="22">
        <f>C9/$C$8</f>
        <v>9.8529266074050062E-3</v>
      </c>
      <c r="F9" s="22">
        <f>D9/$D$8</f>
        <v>8.4856976526192195E-3</v>
      </c>
      <c r="G9" s="23">
        <f>+IF(OR(AND(D9=0),(C9=0)),"0",((D9-C9)/C9))</f>
        <v>-0.21389396709323583</v>
      </c>
      <c r="H9" s="24">
        <f>+IF(OR(AND(E9=""),(G9="")),"",E9*G9)</f>
        <v>-2.1074815595363539E-3</v>
      </c>
      <c r="I9" s="20"/>
    </row>
    <row r="10" spans="1:9" s="16" customFormat="1" ht="24" x14ac:dyDescent="0.2">
      <c r="A10" s="35"/>
      <c r="B10" s="6" t="str">
        <f>+B71</f>
        <v xml:space="preserve">Total Colocaciones  en ocupaciones de nivel Profesional </v>
      </c>
      <c r="C10" s="21">
        <f>+C71</f>
        <v>11003</v>
      </c>
      <c r="D10" s="21">
        <f>+D71</f>
        <v>8194</v>
      </c>
      <c r="E10" s="22">
        <f>C10/$C$8</f>
        <v>9.9096664955463695E-2</v>
      </c>
      <c r="F10" s="22">
        <f>D10/$D$8</f>
        <v>8.0850937866932426E-2</v>
      </c>
      <c r="G10" s="23">
        <f>+IF(OR(AND(D10=0),(C10=0)),"0",((D10-C10)/C10))</f>
        <v>-0.25529401072434793</v>
      </c>
      <c r="H10" s="24">
        <f>+IF(OR(AND(E10=""),(G10="")),"",E10*G10)</f>
        <v>-2.5298785045887263E-2</v>
      </c>
      <c r="I10" s="20"/>
    </row>
    <row r="11" spans="1:9" s="16" customFormat="1" ht="24" x14ac:dyDescent="0.2">
      <c r="A11" s="35"/>
      <c r="B11" s="6" t="str">
        <f>+B161</f>
        <v>Total Colocaciones  en ocupaciones de nivel Técnicos Profesionales - Tecnólogos</v>
      </c>
      <c r="C11" s="21">
        <f>+C161</f>
        <v>18031</v>
      </c>
      <c r="D11" s="21">
        <f>+D161</f>
        <v>16823</v>
      </c>
      <c r="E11" s="22">
        <f>C11/$C$8</f>
        <v>0.1623931623931624</v>
      </c>
      <c r="F11" s="22">
        <f>D11/$D$8</f>
        <v>0.16599406001164316</v>
      </c>
      <c r="G11" s="23">
        <f>+IF(OR(AND(D11=0),(C11=0)),"0",((D11-C11)/C11))</f>
        <v>-6.6995729576839885E-2</v>
      </c>
      <c r="H11" s="24">
        <f>+IF(OR(AND(E11=""),(G11="")),"",E11*G11)</f>
        <v>-1.0879648392820152E-2</v>
      </c>
      <c r="I11" s="20"/>
    </row>
    <row r="12" spans="1:9" s="16" customFormat="1" ht="24" x14ac:dyDescent="0.2">
      <c r="A12" s="35"/>
      <c r="B12" s="6" t="str">
        <f>+B329</f>
        <v>Total Colocaciones   en ocupaciones de nivel Calificados</v>
      </c>
      <c r="C12" s="21">
        <f>+C329</f>
        <v>60454</v>
      </c>
      <c r="D12" s="21">
        <f>+D329</f>
        <v>57591</v>
      </c>
      <c r="E12" s="22">
        <f>C12/$C$8</f>
        <v>0.54446876153936219</v>
      </c>
      <c r="F12" s="22">
        <f>D12/$D$8</f>
        <v>0.56825559710696916</v>
      </c>
      <c r="G12" s="23">
        <f>+IF(OR(AND(D12=0),(C12=0)),"0",((D12-C12)/C12))</f>
        <v>-4.7358322029973206E-2</v>
      </c>
      <c r="H12" s="24">
        <f>+IF(OR(AND(E12=""),(G12="")),"",E12*G12)</f>
        <v>-2.5785126944241805E-2</v>
      </c>
      <c r="I12" s="20"/>
    </row>
    <row r="13" spans="1:9" s="16" customFormat="1" ht="24" x14ac:dyDescent="0.2">
      <c r="A13" s="35"/>
      <c r="B13" s="6" t="str">
        <f>+B552</f>
        <v>Total  Colocaciones en ocupaciones de nivel Elemental</v>
      </c>
      <c r="C13" s="21">
        <f>+C552</f>
        <v>20451</v>
      </c>
      <c r="D13" s="21">
        <f>+D552</f>
        <v>17879</v>
      </c>
      <c r="E13" s="22">
        <f>C13/$C$8</f>
        <v>0.18418848450460673</v>
      </c>
      <c r="F13" s="22">
        <f>D13/$D$8</f>
        <v>0.17641370736183606</v>
      </c>
      <c r="G13" s="23">
        <f>+IF(OR(AND(D13=0),(C13=0)),"0",((D13-C13)/C13))</f>
        <v>-0.12576402131925088</v>
      </c>
      <c r="H13" s="24">
        <f>+IF(OR(AND(E13=""),(G13="")),"",E13*G13)</f>
        <v>-2.316428449199787E-2</v>
      </c>
      <c r="I13" s="20"/>
    </row>
    <row r="14" spans="1:9" s="16" customFormat="1" x14ac:dyDescent="0.2">
      <c r="A14" s="35"/>
      <c r="B14" s="25"/>
      <c r="C14" s="25"/>
      <c r="D14" s="25"/>
    </row>
    <row r="15" spans="1:9" s="16" customFormat="1" ht="13.5" thickBot="1" x14ac:dyDescent="0.25">
      <c r="A15" s="35"/>
      <c r="B15" s="25"/>
      <c r="C15" s="25"/>
      <c r="D15" s="25"/>
    </row>
    <row r="16" spans="1:9" s="35" customFormat="1" ht="29.25" customHeight="1" x14ac:dyDescent="0.2">
      <c r="B16" s="47" t="s">
        <v>404</v>
      </c>
      <c r="C16" s="49" t="s">
        <v>405</v>
      </c>
      <c r="D16" s="50"/>
      <c r="E16" s="49" t="s">
        <v>458</v>
      </c>
      <c r="F16" s="50"/>
      <c r="G16" s="51" t="s">
        <v>460</v>
      </c>
      <c r="H16" s="53" t="s">
        <v>379</v>
      </c>
    </row>
    <row r="17" spans="1:8" s="16" customFormat="1" ht="13.5" thickBot="1" x14ac:dyDescent="0.25">
      <c r="A17" s="35"/>
      <c r="B17" s="48"/>
      <c r="C17" s="17">
        <v>2016</v>
      </c>
      <c r="D17" s="17">
        <v>2017</v>
      </c>
      <c r="E17" s="17">
        <v>2016</v>
      </c>
      <c r="F17" s="17">
        <v>2017</v>
      </c>
      <c r="G17" s="52"/>
      <c r="H17" s="54"/>
    </row>
    <row r="18" spans="1:8" s="16" customFormat="1" ht="25.5" x14ac:dyDescent="0.2">
      <c r="A18" s="35"/>
      <c r="B18" s="18" t="s">
        <v>406</v>
      </c>
      <c r="C18" s="19">
        <f>SUM(C19:C65)</f>
        <v>1094</v>
      </c>
      <c r="D18" s="19">
        <f>SUM(D19:D65)</f>
        <v>860</v>
      </c>
      <c r="E18" s="15">
        <f>+IF(C18=0,"",C18/C$18)</f>
        <v>1</v>
      </c>
      <c r="F18" s="15">
        <f>+IF(D18=0,"",D18/D$18)</f>
        <v>1</v>
      </c>
      <c r="G18" s="15">
        <f>+IF(OR(AND(D18=0),(C18=0)),"0",((D18-C18)/C18))</f>
        <v>-0.21389396709323583</v>
      </c>
      <c r="H18" s="15">
        <f>+IF(OR(AND(E18=""),(G18="")),"",E18*G18)</f>
        <v>-0.21389396709323583</v>
      </c>
    </row>
    <row r="19" spans="1:8" s="32" customFormat="1" ht="15" x14ac:dyDescent="0.2">
      <c r="A19" s="45"/>
      <c r="B19" s="37" t="s">
        <v>0</v>
      </c>
      <c r="C19" s="38">
        <v>2</v>
      </c>
      <c r="D19" s="38">
        <v>1</v>
      </c>
      <c r="E19" s="22">
        <f>+IF(C19=0,"",C19/C$18)</f>
        <v>1.8281535648994515E-3</v>
      </c>
      <c r="F19" s="22">
        <f>+IF(D19=0,"",D19/D$18)</f>
        <v>1.1627906976744186E-3</v>
      </c>
      <c r="G19" s="39">
        <f>+IF(OR(AND(D19=0),(C19=0)),"0",((D19-C19)/C19))</f>
        <v>-0.5</v>
      </c>
      <c r="H19" s="40">
        <f>+IF(OR(AND(E19=""),(G19="")),"",E19*G19)</f>
        <v>-9.1407678244972577E-4</v>
      </c>
    </row>
    <row r="20" spans="1:8" s="32" customFormat="1" ht="30" x14ac:dyDescent="0.2">
      <c r="A20" s="45"/>
      <c r="B20" s="37" t="s">
        <v>170</v>
      </c>
      <c r="C20" s="38">
        <v>16</v>
      </c>
      <c r="D20" s="38">
        <v>0</v>
      </c>
      <c r="E20" s="22">
        <f t="shared" ref="E20:E65" si="0">+IF(C20=0,"",C20/C$18)</f>
        <v>1.4625228519195612E-2</v>
      </c>
      <c r="F20" s="22" t="str">
        <f t="shared" ref="F20:F65" si="1">+IF(D20=0,"",D20/D$18)</f>
        <v/>
      </c>
      <c r="G20" s="39" t="str">
        <f t="shared" ref="G20:G65" si="2">+IF(OR(AND(D20=0),(C20=0)),"0",((D20-C20)/C20))</f>
        <v>0</v>
      </c>
      <c r="H20" s="40">
        <f t="shared" ref="H20:H65" si="3">+IF(OR(AND(E20=""),(G20="")),"",E20*G20)</f>
        <v>0</v>
      </c>
    </row>
    <row r="21" spans="1:8" s="32" customFormat="1" ht="45" x14ac:dyDescent="0.2">
      <c r="A21" s="45"/>
      <c r="B21" s="37" t="s">
        <v>1</v>
      </c>
      <c r="C21" s="38">
        <v>1</v>
      </c>
      <c r="D21" s="38">
        <v>0</v>
      </c>
      <c r="E21" s="22">
        <f t="shared" si="0"/>
        <v>9.1407678244972577E-4</v>
      </c>
      <c r="F21" s="22" t="str">
        <f t="shared" si="1"/>
        <v/>
      </c>
      <c r="G21" s="39" t="str">
        <f t="shared" si="2"/>
        <v>0</v>
      </c>
      <c r="H21" s="40">
        <f t="shared" si="3"/>
        <v>0</v>
      </c>
    </row>
    <row r="22" spans="1:8" s="32" customFormat="1" ht="45" x14ac:dyDescent="0.2">
      <c r="A22" s="45"/>
      <c r="B22" s="37" t="s">
        <v>463</v>
      </c>
      <c r="C22" s="38">
        <v>3</v>
      </c>
      <c r="D22" s="38">
        <v>4</v>
      </c>
      <c r="E22" s="22">
        <f t="shared" si="0"/>
        <v>2.7422303473491772E-3</v>
      </c>
      <c r="F22" s="22">
        <f t="shared" si="1"/>
        <v>4.6511627906976744E-3</v>
      </c>
      <c r="G22" s="39">
        <f t="shared" si="2"/>
        <v>0.33333333333333331</v>
      </c>
      <c r="H22" s="40">
        <f t="shared" si="3"/>
        <v>9.1407678244972567E-4</v>
      </c>
    </row>
    <row r="23" spans="1:8" s="32" customFormat="1" ht="30" x14ac:dyDescent="0.2">
      <c r="A23" s="45"/>
      <c r="B23" s="37" t="s">
        <v>171</v>
      </c>
      <c r="C23" s="38">
        <v>11</v>
      </c>
      <c r="D23" s="38">
        <v>1</v>
      </c>
      <c r="E23" s="22">
        <f t="shared" si="0"/>
        <v>1.0054844606946984E-2</v>
      </c>
      <c r="F23" s="22">
        <f t="shared" si="1"/>
        <v>1.1627906976744186E-3</v>
      </c>
      <c r="G23" s="39">
        <f t="shared" si="2"/>
        <v>-0.90909090909090906</v>
      </c>
      <c r="H23" s="40">
        <f t="shared" si="3"/>
        <v>-9.140767824497258E-3</v>
      </c>
    </row>
    <row r="24" spans="1:8" s="32" customFormat="1" ht="45" x14ac:dyDescent="0.2">
      <c r="A24" s="45"/>
      <c r="B24" s="37" t="s">
        <v>172</v>
      </c>
      <c r="C24" s="38">
        <v>10</v>
      </c>
      <c r="D24" s="38">
        <v>7</v>
      </c>
      <c r="E24" s="22">
        <f t="shared" si="0"/>
        <v>9.140767824497258E-3</v>
      </c>
      <c r="F24" s="22">
        <f t="shared" si="1"/>
        <v>8.1395348837209301E-3</v>
      </c>
      <c r="G24" s="39">
        <f t="shared" si="2"/>
        <v>-0.3</v>
      </c>
      <c r="H24" s="40">
        <f t="shared" si="3"/>
        <v>-2.7422303473491772E-3</v>
      </c>
    </row>
    <row r="25" spans="1:8" s="32" customFormat="1" ht="30" x14ac:dyDescent="0.2">
      <c r="A25" s="65" t="s">
        <v>616</v>
      </c>
      <c r="B25" s="37" t="s">
        <v>568</v>
      </c>
      <c r="C25" s="38"/>
      <c r="D25" s="38">
        <v>1</v>
      </c>
      <c r="E25" s="22" t="str">
        <f t="shared" si="0"/>
        <v/>
      </c>
      <c r="F25" s="22">
        <f t="shared" si="1"/>
        <v>1.1627906976744186E-3</v>
      </c>
      <c r="G25" s="39" t="str">
        <f t="shared" si="2"/>
        <v>0</v>
      </c>
      <c r="H25" s="40" t="str">
        <f t="shared" si="3"/>
        <v/>
      </c>
    </row>
    <row r="26" spans="1:8" s="32" customFormat="1" ht="15" x14ac:dyDescent="0.2">
      <c r="A26" s="45"/>
      <c r="B26" s="37" t="s">
        <v>2</v>
      </c>
      <c r="C26" s="38">
        <v>37</v>
      </c>
      <c r="D26" s="38">
        <v>30</v>
      </c>
      <c r="E26" s="22">
        <f t="shared" si="0"/>
        <v>3.3820840950639856E-2</v>
      </c>
      <c r="F26" s="22">
        <f t="shared" si="1"/>
        <v>3.4883720930232558E-2</v>
      </c>
      <c r="G26" s="39">
        <f t="shared" si="2"/>
        <v>-0.1891891891891892</v>
      </c>
      <c r="H26" s="40">
        <f t="shared" si="3"/>
        <v>-6.3985374771480816E-3</v>
      </c>
    </row>
    <row r="27" spans="1:8" s="32" customFormat="1" ht="15" x14ac:dyDescent="0.2">
      <c r="A27" s="45"/>
      <c r="B27" s="37" t="s">
        <v>6</v>
      </c>
      <c r="C27" s="38">
        <v>77</v>
      </c>
      <c r="D27" s="38">
        <v>55</v>
      </c>
      <c r="E27" s="22">
        <f t="shared" si="0"/>
        <v>7.0383912248628888E-2</v>
      </c>
      <c r="F27" s="22">
        <f t="shared" si="1"/>
        <v>6.3953488372093026E-2</v>
      </c>
      <c r="G27" s="39">
        <f t="shared" si="2"/>
        <v>-0.2857142857142857</v>
      </c>
      <c r="H27" s="40">
        <f t="shared" si="3"/>
        <v>-2.0109689213893969E-2</v>
      </c>
    </row>
    <row r="28" spans="1:8" s="32" customFormat="1" ht="15" x14ac:dyDescent="0.2">
      <c r="A28" s="45"/>
      <c r="B28" s="37" t="s">
        <v>3</v>
      </c>
      <c r="C28" s="38">
        <v>20</v>
      </c>
      <c r="D28" s="38">
        <v>37</v>
      </c>
      <c r="E28" s="22">
        <f t="shared" si="0"/>
        <v>1.8281535648994516E-2</v>
      </c>
      <c r="F28" s="22">
        <f t="shared" si="1"/>
        <v>4.3023255813953491E-2</v>
      </c>
      <c r="G28" s="39">
        <f t="shared" si="2"/>
        <v>0.85</v>
      </c>
      <c r="H28" s="40">
        <f t="shared" si="3"/>
        <v>1.5539305301645339E-2</v>
      </c>
    </row>
    <row r="29" spans="1:8" s="32" customFormat="1" ht="15" x14ac:dyDescent="0.2">
      <c r="A29" s="45"/>
      <c r="B29" s="37" t="s">
        <v>5</v>
      </c>
      <c r="C29" s="38">
        <v>229</v>
      </c>
      <c r="D29" s="38">
        <v>95</v>
      </c>
      <c r="E29" s="22">
        <f t="shared" si="0"/>
        <v>0.2093235831809872</v>
      </c>
      <c r="F29" s="22">
        <f t="shared" si="1"/>
        <v>0.11046511627906977</v>
      </c>
      <c r="G29" s="39">
        <f t="shared" si="2"/>
        <v>-0.58515283842794763</v>
      </c>
      <c r="H29" s="40">
        <f t="shared" si="3"/>
        <v>-0.12248628884826326</v>
      </c>
    </row>
    <row r="30" spans="1:8" s="32" customFormat="1" ht="30" x14ac:dyDescent="0.2">
      <c r="A30" s="45"/>
      <c r="B30" s="37" t="s">
        <v>173</v>
      </c>
      <c r="C30" s="38">
        <v>1</v>
      </c>
      <c r="D30" s="38">
        <v>0</v>
      </c>
      <c r="E30" s="22">
        <f t="shared" si="0"/>
        <v>9.1407678244972577E-4</v>
      </c>
      <c r="F30" s="22" t="str">
        <f t="shared" si="1"/>
        <v/>
      </c>
      <c r="G30" s="39" t="str">
        <f t="shared" si="2"/>
        <v>0</v>
      </c>
      <c r="H30" s="40">
        <f t="shared" si="3"/>
        <v>0</v>
      </c>
    </row>
    <row r="31" spans="1:8" s="32" customFormat="1" ht="15" x14ac:dyDescent="0.2">
      <c r="A31" s="45"/>
      <c r="B31" s="37" t="s">
        <v>174</v>
      </c>
      <c r="C31" s="38">
        <v>20</v>
      </c>
      <c r="D31" s="38">
        <v>5</v>
      </c>
      <c r="E31" s="22">
        <f t="shared" si="0"/>
        <v>1.8281535648994516E-2</v>
      </c>
      <c r="F31" s="22">
        <f t="shared" si="1"/>
        <v>5.8139534883720929E-3</v>
      </c>
      <c r="G31" s="39">
        <f t="shared" si="2"/>
        <v>-0.75</v>
      </c>
      <c r="H31" s="40">
        <f t="shared" si="3"/>
        <v>-1.3711151736745888E-2</v>
      </c>
    </row>
    <row r="32" spans="1:8" s="32" customFormat="1" ht="15" x14ac:dyDescent="0.2">
      <c r="A32" s="45"/>
      <c r="B32" s="37" t="s">
        <v>4</v>
      </c>
      <c r="C32" s="38">
        <v>0</v>
      </c>
      <c r="D32" s="38">
        <v>1</v>
      </c>
      <c r="E32" s="22" t="str">
        <f t="shared" si="0"/>
        <v/>
      </c>
      <c r="F32" s="22">
        <f t="shared" si="1"/>
        <v>1.1627906976744186E-3</v>
      </c>
      <c r="G32" s="39" t="str">
        <f t="shared" si="2"/>
        <v>0</v>
      </c>
      <c r="H32" s="40" t="str">
        <f t="shared" si="3"/>
        <v/>
      </c>
    </row>
    <row r="33" spans="1:8" s="32" customFormat="1" ht="30" x14ac:dyDescent="0.2">
      <c r="A33" s="45"/>
      <c r="B33" s="37" t="s">
        <v>7</v>
      </c>
      <c r="C33" s="38">
        <v>0</v>
      </c>
      <c r="D33" s="38">
        <v>1</v>
      </c>
      <c r="E33" s="22" t="str">
        <f t="shared" si="0"/>
        <v/>
      </c>
      <c r="F33" s="22">
        <f t="shared" si="1"/>
        <v>1.1627906976744186E-3</v>
      </c>
      <c r="G33" s="39" t="str">
        <f t="shared" si="2"/>
        <v>0</v>
      </c>
      <c r="H33" s="40" t="str">
        <f t="shared" si="3"/>
        <v/>
      </c>
    </row>
    <row r="34" spans="1:8" s="32" customFormat="1" ht="15" x14ac:dyDescent="0.2">
      <c r="A34" s="45"/>
      <c r="B34" s="37" t="s">
        <v>175</v>
      </c>
      <c r="C34" s="38">
        <v>0</v>
      </c>
      <c r="D34" s="38">
        <v>1</v>
      </c>
      <c r="E34" s="22" t="str">
        <f t="shared" si="0"/>
        <v/>
      </c>
      <c r="F34" s="22">
        <f t="shared" si="1"/>
        <v>1.1627906976744186E-3</v>
      </c>
      <c r="G34" s="39" t="str">
        <f t="shared" si="2"/>
        <v>0</v>
      </c>
      <c r="H34" s="40" t="str">
        <f t="shared" si="3"/>
        <v/>
      </c>
    </row>
    <row r="35" spans="1:8" s="32" customFormat="1" ht="15" x14ac:dyDescent="0.2">
      <c r="A35" s="45"/>
      <c r="B35" s="37" t="s">
        <v>176</v>
      </c>
      <c r="C35" s="38">
        <v>34</v>
      </c>
      <c r="D35" s="38">
        <v>24</v>
      </c>
      <c r="E35" s="22">
        <f t="shared" si="0"/>
        <v>3.1078610603290677E-2</v>
      </c>
      <c r="F35" s="22">
        <f t="shared" si="1"/>
        <v>2.7906976744186046E-2</v>
      </c>
      <c r="G35" s="39">
        <f t="shared" si="2"/>
        <v>-0.29411764705882354</v>
      </c>
      <c r="H35" s="40">
        <f t="shared" si="3"/>
        <v>-9.140767824497258E-3</v>
      </c>
    </row>
    <row r="36" spans="1:8" s="32" customFormat="1" ht="30" x14ac:dyDescent="0.2">
      <c r="A36" s="45"/>
      <c r="B36" s="37" t="s">
        <v>177</v>
      </c>
      <c r="C36" s="38">
        <v>5</v>
      </c>
      <c r="D36" s="38">
        <v>1</v>
      </c>
      <c r="E36" s="22">
        <f t="shared" si="0"/>
        <v>4.570383912248629E-3</v>
      </c>
      <c r="F36" s="22">
        <f t="shared" si="1"/>
        <v>1.1627906976744186E-3</v>
      </c>
      <c r="G36" s="39">
        <f t="shared" si="2"/>
        <v>-0.8</v>
      </c>
      <c r="H36" s="40">
        <f t="shared" si="3"/>
        <v>-3.6563071297989035E-3</v>
      </c>
    </row>
    <row r="37" spans="1:8" s="32" customFormat="1" ht="30" x14ac:dyDescent="0.2">
      <c r="A37" s="45"/>
      <c r="B37" s="37" t="s">
        <v>178</v>
      </c>
      <c r="C37" s="38">
        <v>7</v>
      </c>
      <c r="D37" s="38">
        <v>25</v>
      </c>
      <c r="E37" s="22">
        <f t="shared" si="0"/>
        <v>6.3985374771480807E-3</v>
      </c>
      <c r="F37" s="22">
        <f t="shared" si="1"/>
        <v>2.9069767441860465E-2</v>
      </c>
      <c r="G37" s="39">
        <f t="shared" si="2"/>
        <v>2.5714285714285716</v>
      </c>
      <c r="H37" s="40">
        <f t="shared" si="3"/>
        <v>1.6453382084095067E-2</v>
      </c>
    </row>
    <row r="38" spans="1:8" s="32" customFormat="1" ht="15" x14ac:dyDescent="0.2">
      <c r="A38" s="45"/>
      <c r="B38" s="37" t="s">
        <v>8</v>
      </c>
      <c r="C38" s="38">
        <v>8</v>
      </c>
      <c r="D38" s="38">
        <v>7</v>
      </c>
      <c r="E38" s="22">
        <f t="shared" si="0"/>
        <v>7.3126142595978062E-3</v>
      </c>
      <c r="F38" s="22">
        <f t="shared" si="1"/>
        <v>8.1395348837209301E-3</v>
      </c>
      <c r="G38" s="39">
        <f t="shared" si="2"/>
        <v>-0.125</v>
      </c>
      <c r="H38" s="40">
        <f t="shared" si="3"/>
        <v>-9.1407678244972577E-4</v>
      </c>
    </row>
    <row r="39" spans="1:8" s="32" customFormat="1" ht="30" x14ac:dyDescent="0.2">
      <c r="A39" s="45"/>
      <c r="B39" s="37" t="s">
        <v>179</v>
      </c>
      <c r="C39" s="38">
        <v>1</v>
      </c>
      <c r="D39" s="38">
        <v>0</v>
      </c>
      <c r="E39" s="22">
        <f t="shared" si="0"/>
        <v>9.1407678244972577E-4</v>
      </c>
      <c r="F39" s="22" t="str">
        <f t="shared" si="1"/>
        <v/>
      </c>
      <c r="G39" s="39" t="str">
        <f t="shared" si="2"/>
        <v>0</v>
      </c>
      <c r="H39" s="40">
        <f t="shared" si="3"/>
        <v>0</v>
      </c>
    </row>
    <row r="40" spans="1:8" s="32" customFormat="1" ht="30" x14ac:dyDescent="0.2">
      <c r="A40" s="45"/>
      <c r="B40" s="37" t="s">
        <v>180</v>
      </c>
      <c r="C40" s="38">
        <v>0</v>
      </c>
      <c r="D40" s="38">
        <v>0</v>
      </c>
      <c r="E40" s="22" t="str">
        <f t="shared" si="0"/>
        <v/>
      </c>
      <c r="F40" s="22" t="str">
        <f t="shared" si="1"/>
        <v/>
      </c>
      <c r="G40" s="39" t="str">
        <f t="shared" si="2"/>
        <v>0</v>
      </c>
      <c r="H40" s="40" t="str">
        <f t="shared" si="3"/>
        <v/>
      </c>
    </row>
    <row r="41" spans="1:8" s="32" customFormat="1" ht="15" x14ac:dyDescent="0.2">
      <c r="A41" s="45"/>
      <c r="B41" s="37" t="s">
        <v>181</v>
      </c>
      <c r="C41" s="38">
        <v>16</v>
      </c>
      <c r="D41" s="38">
        <v>9</v>
      </c>
      <c r="E41" s="22">
        <f t="shared" si="0"/>
        <v>1.4625228519195612E-2</v>
      </c>
      <c r="F41" s="22">
        <f t="shared" si="1"/>
        <v>1.0465116279069767E-2</v>
      </c>
      <c r="G41" s="39">
        <f t="shared" si="2"/>
        <v>-0.4375</v>
      </c>
      <c r="H41" s="40">
        <f t="shared" si="3"/>
        <v>-6.3985374771480807E-3</v>
      </c>
    </row>
    <row r="42" spans="1:8" s="32" customFormat="1" ht="15" x14ac:dyDescent="0.2">
      <c r="A42" s="45"/>
      <c r="B42" s="37" t="s">
        <v>182</v>
      </c>
      <c r="C42" s="38">
        <v>2</v>
      </c>
      <c r="D42" s="38">
        <v>1</v>
      </c>
      <c r="E42" s="22">
        <f t="shared" si="0"/>
        <v>1.8281535648994515E-3</v>
      </c>
      <c r="F42" s="22">
        <f t="shared" si="1"/>
        <v>1.1627906976744186E-3</v>
      </c>
      <c r="G42" s="39">
        <f t="shared" si="2"/>
        <v>-0.5</v>
      </c>
      <c r="H42" s="40">
        <f t="shared" si="3"/>
        <v>-9.1407678244972577E-4</v>
      </c>
    </row>
    <row r="43" spans="1:8" s="32" customFormat="1" ht="30" x14ac:dyDescent="0.2">
      <c r="A43" s="45"/>
      <c r="B43" s="37" t="s">
        <v>183</v>
      </c>
      <c r="C43" s="38">
        <v>35</v>
      </c>
      <c r="D43" s="38">
        <v>8</v>
      </c>
      <c r="E43" s="22">
        <f t="shared" si="0"/>
        <v>3.1992687385740404E-2</v>
      </c>
      <c r="F43" s="22">
        <f t="shared" si="1"/>
        <v>9.3023255813953487E-3</v>
      </c>
      <c r="G43" s="39">
        <f t="shared" si="2"/>
        <v>-0.77142857142857146</v>
      </c>
      <c r="H43" s="40">
        <f t="shared" si="3"/>
        <v>-2.4680073126142597E-2</v>
      </c>
    </row>
    <row r="44" spans="1:8" s="32" customFormat="1" ht="30" x14ac:dyDescent="0.2">
      <c r="A44" s="45"/>
      <c r="B44" s="37" t="s">
        <v>184</v>
      </c>
      <c r="C44" s="38">
        <v>16</v>
      </c>
      <c r="D44" s="38">
        <v>9</v>
      </c>
      <c r="E44" s="22">
        <f t="shared" si="0"/>
        <v>1.4625228519195612E-2</v>
      </c>
      <c r="F44" s="22">
        <f t="shared" si="1"/>
        <v>1.0465116279069767E-2</v>
      </c>
      <c r="G44" s="39">
        <f t="shared" si="2"/>
        <v>-0.4375</v>
      </c>
      <c r="H44" s="40">
        <f t="shared" si="3"/>
        <v>-6.3985374771480807E-3</v>
      </c>
    </row>
    <row r="45" spans="1:8" s="32" customFormat="1" ht="30" x14ac:dyDescent="0.2">
      <c r="A45" s="45"/>
      <c r="B45" s="37" t="s">
        <v>9</v>
      </c>
      <c r="C45" s="38">
        <v>0</v>
      </c>
      <c r="D45" s="38">
        <v>0</v>
      </c>
      <c r="E45" s="22" t="str">
        <f t="shared" si="0"/>
        <v/>
      </c>
      <c r="F45" s="22" t="str">
        <f t="shared" si="1"/>
        <v/>
      </c>
      <c r="G45" s="39" t="str">
        <f t="shared" si="2"/>
        <v>0</v>
      </c>
      <c r="H45" s="40" t="str">
        <f t="shared" si="3"/>
        <v/>
      </c>
    </row>
    <row r="46" spans="1:8" s="32" customFormat="1" ht="30" x14ac:dyDescent="0.2">
      <c r="A46" s="45"/>
      <c r="B46" s="37" t="s">
        <v>464</v>
      </c>
      <c r="C46" s="38">
        <v>1</v>
      </c>
      <c r="D46" s="38">
        <v>2</v>
      </c>
      <c r="E46" s="22">
        <f t="shared" si="0"/>
        <v>9.1407678244972577E-4</v>
      </c>
      <c r="F46" s="22">
        <f t="shared" si="1"/>
        <v>2.3255813953488372E-3</v>
      </c>
      <c r="G46" s="39">
        <f t="shared" si="2"/>
        <v>1</v>
      </c>
      <c r="H46" s="40">
        <f t="shared" si="3"/>
        <v>9.1407678244972577E-4</v>
      </c>
    </row>
    <row r="47" spans="1:8" s="32" customFormat="1" ht="30" x14ac:dyDescent="0.2">
      <c r="A47" s="45"/>
      <c r="B47" s="37" t="s">
        <v>185</v>
      </c>
      <c r="C47" s="38">
        <v>0</v>
      </c>
      <c r="D47" s="38">
        <v>0</v>
      </c>
      <c r="E47" s="22" t="str">
        <f t="shared" si="0"/>
        <v/>
      </c>
      <c r="F47" s="22" t="str">
        <f t="shared" si="1"/>
        <v/>
      </c>
      <c r="G47" s="39" t="str">
        <f t="shared" si="2"/>
        <v>0</v>
      </c>
      <c r="H47" s="40" t="str">
        <f t="shared" si="3"/>
        <v/>
      </c>
    </row>
    <row r="48" spans="1:8" s="32" customFormat="1" ht="30" x14ac:dyDescent="0.2">
      <c r="A48" s="45"/>
      <c r="B48" s="37" t="s">
        <v>10</v>
      </c>
      <c r="C48" s="38">
        <v>6</v>
      </c>
      <c r="D48" s="38">
        <v>4</v>
      </c>
      <c r="E48" s="22">
        <f t="shared" si="0"/>
        <v>5.4844606946983544E-3</v>
      </c>
      <c r="F48" s="22">
        <f t="shared" si="1"/>
        <v>4.6511627906976744E-3</v>
      </c>
      <c r="G48" s="39">
        <f t="shared" si="2"/>
        <v>-0.33333333333333331</v>
      </c>
      <c r="H48" s="40">
        <f t="shared" si="3"/>
        <v>-1.8281535648994513E-3</v>
      </c>
    </row>
    <row r="49" spans="1:8" s="32" customFormat="1" ht="15" x14ac:dyDescent="0.2">
      <c r="A49" s="45"/>
      <c r="B49" s="37" t="s">
        <v>11</v>
      </c>
      <c r="C49" s="38">
        <v>162</v>
      </c>
      <c r="D49" s="38">
        <v>87</v>
      </c>
      <c r="E49" s="22">
        <f t="shared" si="0"/>
        <v>0.14808043875685559</v>
      </c>
      <c r="F49" s="22">
        <f t="shared" si="1"/>
        <v>0.10116279069767442</v>
      </c>
      <c r="G49" s="39">
        <f t="shared" si="2"/>
        <v>-0.46296296296296297</v>
      </c>
      <c r="H49" s="40">
        <f t="shared" si="3"/>
        <v>-6.8555758683729442E-2</v>
      </c>
    </row>
    <row r="50" spans="1:8" s="32" customFormat="1" ht="15" x14ac:dyDescent="0.2">
      <c r="A50" s="45"/>
      <c r="B50" s="37" t="s">
        <v>15</v>
      </c>
      <c r="C50" s="38">
        <v>9</v>
      </c>
      <c r="D50" s="38">
        <v>2</v>
      </c>
      <c r="E50" s="22">
        <f t="shared" si="0"/>
        <v>8.2266910420475316E-3</v>
      </c>
      <c r="F50" s="22">
        <f t="shared" si="1"/>
        <v>2.3255813953488372E-3</v>
      </c>
      <c r="G50" s="39">
        <f t="shared" si="2"/>
        <v>-0.77777777777777779</v>
      </c>
      <c r="H50" s="40">
        <f t="shared" si="3"/>
        <v>-6.3985374771480799E-3</v>
      </c>
    </row>
    <row r="51" spans="1:8" s="32" customFormat="1" ht="15" x14ac:dyDescent="0.2">
      <c r="A51" s="45"/>
      <c r="B51" s="37" t="s">
        <v>14</v>
      </c>
      <c r="C51" s="38">
        <v>5</v>
      </c>
      <c r="D51" s="38">
        <v>11</v>
      </c>
      <c r="E51" s="22">
        <f t="shared" si="0"/>
        <v>4.570383912248629E-3</v>
      </c>
      <c r="F51" s="22">
        <f t="shared" si="1"/>
        <v>1.2790697674418604E-2</v>
      </c>
      <c r="G51" s="39">
        <f t="shared" si="2"/>
        <v>1.2</v>
      </c>
      <c r="H51" s="40">
        <f t="shared" si="3"/>
        <v>5.4844606946983544E-3</v>
      </c>
    </row>
    <row r="52" spans="1:8" s="32" customFormat="1" ht="30" x14ac:dyDescent="0.2">
      <c r="A52" s="45"/>
      <c r="B52" s="37" t="s">
        <v>13</v>
      </c>
      <c r="C52" s="38">
        <v>3</v>
      </c>
      <c r="D52" s="38">
        <v>2</v>
      </c>
      <c r="E52" s="22">
        <f t="shared" si="0"/>
        <v>2.7422303473491772E-3</v>
      </c>
      <c r="F52" s="22">
        <f t="shared" si="1"/>
        <v>2.3255813953488372E-3</v>
      </c>
      <c r="G52" s="39">
        <f t="shared" si="2"/>
        <v>-0.33333333333333331</v>
      </c>
      <c r="H52" s="40">
        <f t="shared" si="3"/>
        <v>-9.1407678244972567E-4</v>
      </c>
    </row>
    <row r="53" spans="1:8" s="32" customFormat="1" ht="15" x14ac:dyDescent="0.2">
      <c r="A53" s="45"/>
      <c r="B53" s="37" t="s">
        <v>465</v>
      </c>
      <c r="C53" s="38">
        <v>144</v>
      </c>
      <c r="D53" s="38">
        <v>138</v>
      </c>
      <c r="E53" s="22">
        <f t="shared" si="0"/>
        <v>0.13162705667276051</v>
      </c>
      <c r="F53" s="22">
        <f t="shared" si="1"/>
        <v>0.16046511627906976</v>
      </c>
      <c r="G53" s="39">
        <f t="shared" si="2"/>
        <v>-4.1666666666666664E-2</v>
      </c>
      <c r="H53" s="40">
        <f t="shared" si="3"/>
        <v>-5.4844606946983544E-3</v>
      </c>
    </row>
    <row r="54" spans="1:8" s="32" customFormat="1" ht="15" x14ac:dyDescent="0.2">
      <c r="A54" s="45"/>
      <c r="B54" s="37" t="s">
        <v>12</v>
      </c>
      <c r="C54" s="38">
        <v>2</v>
      </c>
      <c r="D54" s="38">
        <v>2</v>
      </c>
      <c r="E54" s="22">
        <f t="shared" si="0"/>
        <v>1.8281535648994515E-3</v>
      </c>
      <c r="F54" s="22">
        <f t="shared" si="1"/>
        <v>2.3255813953488372E-3</v>
      </c>
      <c r="G54" s="39">
        <f t="shared" si="2"/>
        <v>0</v>
      </c>
      <c r="H54" s="40">
        <f t="shared" si="3"/>
        <v>0</v>
      </c>
    </row>
    <row r="55" spans="1:8" s="32" customFormat="1" ht="15" x14ac:dyDescent="0.2">
      <c r="A55" s="45"/>
      <c r="B55" s="37" t="s">
        <v>186</v>
      </c>
      <c r="C55" s="38">
        <v>0</v>
      </c>
      <c r="D55" s="38">
        <v>0</v>
      </c>
      <c r="E55" s="22" t="str">
        <f t="shared" si="0"/>
        <v/>
      </c>
      <c r="F55" s="22" t="str">
        <f t="shared" si="1"/>
        <v/>
      </c>
      <c r="G55" s="39" t="str">
        <f t="shared" si="2"/>
        <v>0</v>
      </c>
      <c r="H55" s="40" t="str">
        <f t="shared" si="3"/>
        <v/>
      </c>
    </row>
    <row r="56" spans="1:8" s="32" customFormat="1" ht="15" x14ac:dyDescent="0.2">
      <c r="A56" s="45"/>
      <c r="B56" s="37" t="s">
        <v>16</v>
      </c>
      <c r="C56" s="38">
        <v>7</v>
      </c>
      <c r="D56" s="38">
        <v>1</v>
      </c>
      <c r="E56" s="22">
        <f t="shared" si="0"/>
        <v>6.3985374771480807E-3</v>
      </c>
      <c r="F56" s="22">
        <f t="shared" si="1"/>
        <v>1.1627906976744186E-3</v>
      </c>
      <c r="G56" s="39">
        <f t="shared" si="2"/>
        <v>-0.8571428571428571</v>
      </c>
      <c r="H56" s="40">
        <f t="shared" si="3"/>
        <v>-5.4844606946983544E-3</v>
      </c>
    </row>
    <row r="57" spans="1:8" s="32" customFormat="1" ht="15" x14ac:dyDescent="0.2">
      <c r="A57" s="45"/>
      <c r="B57" s="37" t="s">
        <v>17</v>
      </c>
      <c r="C57" s="38">
        <v>3</v>
      </c>
      <c r="D57" s="38">
        <v>1</v>
      </c>
      <c r="E57" s="22">
        <f t="shared" si="0"/>
        <v>2.7422303473491772E-3</v>
      </c>
      <c r="F57" s="22">
        <f t="shared" si="1"/>
        <v>1.1627906976744186E-3</v>
      </c>
      <c r="G57" s="39">
        <f t="shared" si="2"/>
        <v>-0.66666666666666663</v>
      </c>
      <c r="H57" s="40">
        <f t="shared" si="3"/>
        <v>-1.8281535648994513E-3</v>
      </c>
    </row>
    <row r="58" spans="1:8" s="32" customFormat="1" ht="30" x14ac:dyDescent="0.2">
      <c r="A58" s="45"/>
      <c r="B58" s="37" t="s">
        <v>187</v>
      </c>
      <c r="C58" s="38">
        <v>3</v>
      </c>
      <c r="D58" s="38">
        <v>0</v>
      </c>
      <c r="E58" s="22">
        <f t="shared" si="0"/>
        <v>2.7422303473491772E-3</v>
      </c>
      <c r="F58" s="22" t="str">
        <f t="shared" si="1"/>
        <v/>
      </c>
      <c r="G58" s="39" t="str">
        <f t="shared" si="2"/>
        <v>0</v>
      </c>
      <c r="H58" s="40">
        <f t="shared" si="3"/>
        <v>0</v>
      </c>
    </row>
    <row r="59" spans="1:8" s="32" customFormat="1" ht="30" x14ac:dyDescent="0.2">
      <c r="A59" s="45"/>
      <c r="B59" s="37" t="s">
        <v>466</v>
      </c>
      <c r="C59" s="38">
        <v>28</v>
      </c>
      <c r="D59" s="38">
        <v>3</v>
      </c>
      <c r="E59" s="22">
        <f t="shared" si="0"/>
        <v>2.5594149908592323E-2</v>
      </c>
      <c r="F59" s="22">
        <f t="shared" si="1"/>
        <v>3.4883720930232558E-3</v>
      </c>
      <c r="G59" s="39">
        <f t="shared" si="2"/>
        <v>-0.8928571428571429</v>
      </c>
      <c r="H59" s="40">
        <f t="shared" si="3"/>
        <v>-2.2851919561243147E-2</v>
      </c>
    </row>
    <row r="60" spans="1:8" s="32" customFormat="1" ht="15" x14ac:dyDescent="0.2">
      <c r="A60" s="45"/>
      <c r="B60" s="37" t="s">
        <v>188</v>
      </c>
      <c r="C60" s="38">
        <v>25</v>
      </c>
      <c r="D60" s="38">
        <v>6</v>
      </c>
      <c r="E60" s="22">
        <f t="shared" si="0"/>
        <v>2.2851919561243144E-2</v>
      </c>
      <c r="F60" s="22">
        <f t="shared" si="1"/>
        <v>6.9767441860465115E-3</v>
      </c>
      <c r="G60" s="39">
        <f t="shared" si="2"/>
        <v>-0.76</v>
      </c>
      <c r="H60" s="40">
        <f t="shared" si="3"/>
        <v>-1.736745886654479E-2</v>
      </c>
    </row>
    <row r="61" spans="1:8" s="32" customFormat="1" ht="15" x14ac:dyDescent="0.2">
      <c r="A61" s="45"/>
      <c r="B61" s="37" t="s">
        <v>189</v>
      </c>
      <c r="C61" s="38">
        <v>76</v>
      </c>
      <c r="D61" s="38">
        <v>210</v>
      </c>
      <c r="E61" s="22">
        <f t="shared" si="0"/>
        <v>6.9469835466179158E-2</v>
      </c>
      <c r="F61" s="22">
        <f t="shared" si="1"/>
        <v>0.2441860465116279</v>
      </c>
      <c r="G61" s="39">
        <f t="shared" si="2"/>
        <v>1.763157894736842</v>
      </c>
      <c r="H61" s="40">
        <f t="shared" si="3"/>
        <v>0.12248628884826325</v>
      </c>
    </row>
    <row r="62" spans="1:8" s="32" customFormat="1" ht="30" x14ac:dyDescent="0.2">
      <c r="A62" s="45"/>
      <c r="B62" s="37" t="s">
        <v>190</v>
      </c>
      <c r="C62" s="38">
        <v>5</v>
      </c>
      <c r="D62" s="38">
        <v>4</v>
      </c>
      <c r="E62" s="22">
        <f t="shared" si="0"/>
        <v>4.570383912248629E-3</v>
      </c>
      <c r="F62" s="22">
        <f t="shared" si="1"/>
        <v>4.6511627906976744E-3</v>
      </c>
      <c r="G62" s="39">
        <f t="shared" si="2"/>
        <v>-0.2</v>
      </c>
      <c r="H62" s="40">
        <f t="shared" si="3"/>
        <v>-9.1407678244972588E-4</v>
      </c>
    </row>
    <row r="63" spans="1:8" s="32" customFormat="1" ht="15" x14ac:dyDescent="0.2">
      <c r="A63" s="45"/>
      <c r="B63" s="37" t="s">
        <v>18</v>
      </c>
      <c r="C63" s="38">
        <v>18</v>
      </c>
      <c r="D63" s="38">
        <v>36</v>
      </c>
      <c r="E63" s="22">
        <f t="shared" si="0"/>
        <v>1.6453382084095063E-2</v>
      </c>
      <c r="F63" s="22">
        <f t="shared" si="1"/>
        <v>4.1860465116279069E-2</v>
      </c>
      <c r="G63" s="39">
        <f t="shared" si="2"/>
        <v>1</v>
      </c>
      <c r="H63" s="40">
        <f t="shared" si="3"/>
        <v>1.6453382084095063E-2</v>
      </c>
    </row>
    <row r="64" spans="1:8" s="32" customFormat="1" ht="15" x14ac:dyDescent="0.2">
      <c r="A64" s="45"/>
      <c r="B64" s="37" t="s">
        <v>191</v>
      </c>
      <c r="C64" s="38">
        <v>34</v>
      </c>
      <c r="D64" s="38">
        <v>22</v>
      </c>
      <c r="E64" s="22">
        <f t="shared" si="0"/>
        <v>3.1078610603290677E-2</v>
      </c>
      <c r="F64" s="22">
        <f t="shared" si="1"/>
        <v>2.5581395348837209E-2</v>
      </c>
      <c r="G64" s="39">
        <f t="shared" si="2"/>
        <v>-0.35294117647058826</v>
      </c>
      <c r="H64" s="40">
        <f t="shared" si="3"/>
        <v>-1.0968921389396711E-2</v>
      </c>
    </row>
    <row r="65" spans="1:8" s="32" customFormat="1" ht="15" x14ac:dyDescent="0.2">
      <c r="A65" s="45"/>
      <c r="B65" s="37" t="s">
        <v>192</v>
      </c>
      <c r="C65" s="38">
        <v>12</v>
      </c>
      <c r="D65" s="38">
        <v>6</v>
      </c>
      <c r="E65" s="22">
        <f t="shared" si="0"/>
        <v>1.0968921389396709E-2</v>
      </c>
      <c r="F65" s="22">
        <f t="shared" si="1"/>
        <v>6.9767441860465115E-3</v>
      </c>
      <c r="G65" s="39">
        <f t="shared" si="2"/>
        <v>-0.5</v>
      </c>
      <c r="H65" s="40">
        <f t="shared" si="3"/>
        <v>-5.4844606946983544E-3</v>
      </c>
    </row>
    <row r="66" spans="1:8" s="16" customFormat="1" x14ac:dyDescent="0.2">
      <c r="A66" s="35"/>
    </row>
    <row r="67" spans="1:8" s="16" customFormat="1" x14ac:dyDescent="0.2">
      <c r="A67" s="35"/>
    </row>
    <row r="68" spans="1:8" s="16" customFormat="1" ht="15.75" thickBot="1" x14ac:dyDescent="0.25">
      <c r="A68" s="35"/>
      <c r="B68" s="26"/>
      <c r="C68" s="26"/>
      <c r="D68" s="26"/>
      <c r="E68" s="26"/>
      <c r="F68" s="26"/>
    </row>
    <row r="69" spans="1:8" s="35" customFormat="1" ht="29.25" customHeight="1" x14ac:dyDescent="0.2">
      <c r="B69" s="47" t="s">
        <v>404</v>
      </c>
      <c r="C69" s="49" t="s">
        <v>405</v>
      </c>
      <c r="D69" s="50"/>
      <c r="E69" s="49" t="s">
        <v>458</v>
      </c>
      <c r="F69" s="50"/>
      <c r="G69" s="51" t="s">
        <v>460</v>
      </c>
      <c r="H69" s="53" t="s">
        <v>379</v>
      </c>
    </row>
    <row r="70" spans="1:8" s="16" customFormat="1" ht="13.5" thickBot="1" x14ac:dyDescent="0.25">
      <c r="A70" s="35"/>
      <c r="B70" s="48"/>
      <c r="C70" s="17">
        <v>2016</v>
      </c>
      <c r="D70" s="17">
        <v>2017</v>
      </c>
      <c r="E70" s="17">
        <v>2016</v>
      </c>
      <c r="F70" s="17">
        <v>2017</v>
      </c>
      <c r="G70" s="52"/>
      <c r="H70" s="54"/>
    </row>
    <row r="71" spans="1:8" s="16" customFormat="1" ht="25.5" x14ac:dyDescent="0.2">
      <c r="A71" s="35"/>
      <c r="B71" s="18" t="s">
        <v>407</v>
      </c>
      <c r="C71" s="19">
        <f>SUM(C72:C151)</f>
        <v>11003</v>
      </c>
      <c r="D71" s="19">
        <f>SUM(D72:D155)</f>
        <v>8194</v>
      </c>
      <c r="E71" s="15">
        <f>+IF(C71=0,"",C71/C$71)</f>
        <v>1</v>
      </c>
      <c r="F71" s="15">
        <f>+IF(D71=0,"",D71/D$71)</f>
        <v>1</v>
      </c>
      <c r="G71" s="15">
        <f>+IF(OR(AND(D71=0),(C71=0)),"0",((D71-C71)/C71))</f>
        <v>-0.25529401072434793</v>
      </c>
      <c r="H71" s="15">
        <f>+IF(OR(AND(E71=""),(G71="")),"",E71*G71)</f>
        <v>-0.25529401072434793</v>
      </c>
    </row>
    <row r="72" spans="1:8" s="32" customFormat="1" ht="15" x14ac:dyDescent="0.2">
      <c r="A72" s="45"/>
      <c r="B72" s="37" t="s">
        <v>467</v>
      </c>
      <c r="C72" s="38">
        <v>147</v>
      </c>
      <c r="D72" s="38">
        <v>121</v>
      </c>
      <c r="E72" s="43">
        <f>+IF(C72=0,"",C72/C$71)</f>
        <v>1.3359992729255657E-2</v>
      </c>
      <c r="F72" s="43">
        <f>+IF(D72=0,"",D72/D$71)</f>
        <v>1.4766902611667073E-2</v>
      </c>
      <c r="G72" s="39">
        <f>+IF(OR(AND(D72=0),(C72=0)),"0",((D72-C72)/C72))</f>
        <v>-0.17687074829931973</v>
      </c>
      <c r="H72" s="40">
        <f>+IF(OR(AND(E72=""),(G72="")),"",E72*G72)</f>
        <v>-2.3629919112969191E-3</v>
      </c>
    </row>
    <row r="73" spans="1:8" s="32" customFormat="1" ht="15" x14ac:dyDescent="0.2">
      <c r="A73" s="45"/>
      <c r="B73" s="37" t="s">
        <v>19</v>
      </c>
      <c r="C73" s="38">
        <v>68</v>
      </c>
      <c r="D73" s="38">
        <v>135</v>
      </c>
      <c r="E73" s="43">
        <f t="shared" ref="E73:E136" si="4">+IF(C73=0,"",C73/C$71)</f>
        <v>6.1801326910842494E-3</v>
      </c>
      <c r="F73" s="43">
        <f t="shared" ref="F73:F136" si="5">+IF(D73=0,"",D73/D$71)</f>
        <v>1.647546985599219E-2</v>
      </c>
      <c r="G73" s="39">
        <f t="shared" ref="G73:G136" si="6">+IF(OR(AND(D73=0),(C73=0)),"0",((D73-C73)/C73))</f>
        <v>0.98529411764705888</v>
      </c>
      <c r="H73" s="40">
        <f t="shared" ref="H73:H136" si="7">+IF(OR(AND(E73=""),(G73="")),"",E73*G73)</f>
        <v>6.0892483868035989E-3</v>
      </c>
    </row>
    <row r="74" spans="1:8" s="32" customFormat="1" ht="15" x14ac:dyDescent="0.2">
      <c r="A74" s="65" t="s">
        <v>616</v>
      </c>
      <c r="B74" s="37" t="s">
        <v>569</v>
      </c>
      <c r="C74" s="38"/>
      <c r="D74" s="38">
        <v>11</v>
      </c>
      <c r="E74" s="43" t="str">
        <f t="shared" si="4"/>
        <v/>
      </c>
      <c r="F74" s="43">
        <f t="shared" si="5"/>
        <v>1.342445691969734E-3</v>
      </c>
      <c r="G74" s="39" t="str">
        <f t="shared" si="6"/>
        <v>0</v>
      </c>
      <c r="H74" s="40" t="str">
        <f t="shared" si="7"/>
        <v/>
      </c>
    </row>
    <row r="75" spans="1:8" s="32" customFormat="1" ht="15" x14ac:dyDescent="0.2">
      <c r="A75" s="45"/>
      <c r="B75" s="37" t="s">
        <v>20</v>
      </c>
      <c r="C75" s="38">
        <v>565</v>
      </c>
      <c r="D75" s="38">
        <v>393</v>
      </c>
      <c r="E75" s="43">
        <f t="shared" si="4"/>
        <v>5.1349631918567666E-2</v>
      </c>
      <c r="F75" s="43">
        <f t="shared" si="5"/>
        <v>4.7961923358555043E-2</v>
      </c>
      <c r="G75" s="39">
        <f t="shared" si="6"/>
        <v>-0.30442477876106194</v>
      </c>
      <c r="H75" s="40">
        <f t="shared" si="7"/>
        <v>-1.5632100336271926E-2</v>
      </c>
    </row>
    <row r="76" spans="1:8" s="32" customFormat="1" ht="30" x14ac:dyDescent="0.2">
      <c r="A76" s="45"/>
      <c r="B76" s="37" t="s">
        <v>193</v>
      </c>
      <c r="C76" s="38">
        <v>1149</v>
      </c>
      <c r="D76" s="38">
        <v>762</v>
      </c>
      <c r="E76" s="43">
        <f t="shared" si="4"/>
        <v>0.10442606561846769</v>
      </c>
      <c r="F76" s="43">
        <f t="shared" si="5"/>
        <v>9.2994874298267027E-2</v>
      </c>
      <c r="G76" s="39">
        <f t="shared" si="6"/>
        <v>-0.33681462140992169</v>
      </c>
      <c r="H76" s="40">
        <f t="shared" si="7"/>
        <v>-3.5172225756611837E-2</v>
      </c>
    </row>
    <row r="77" spans="1:8" s="32" customFormat="1" ht="15" x14ac:dyDescent="0.2">
      <c r="A77" s="45"/>
      <c r="B77" s="37" t="s">
        <v>21</v>
      </c>
      <c r="C77" s="38">
        <v>88</v>
      </c>
      <c r="D77" s="38">
        <v>40</v>
      </c>
      <c r="E77" s="43">
        <f t="shared" si="4"/>
        <v>7.9978187766972641E-3</v>
      </c>
      <c r="F77" s="43">
        <f t="shared" si="5"/>
        <v>4.8816206980717598E-3</v>
      </c>
      <c r="G77" s="39">
        <f t="shared" si="6"/>
        <v>-0.54545454545454541</v>
      </c>
      <c r="H77" s="40">
        <f t="shared" si="7"/>
        <v>-4.3624466054712346E-3</v>
      </c>
    </row>
    <row r="78" spans="1:8" s="32" customFormat="1" ht="15" x14ac:dyDescent="0.2">
      <c r="A78" s="45"/>
      <c r="B78" s="37" t="s">
        <v>40</v>
      </c>
      <c r="C78" s="38">
        <v>27</v>
      </c>
      <c r="D78" s="38">
        <v>69</v>
      </c>
      <c r="E78" s="43">
        <f t="shared" si="4"/>
        <v>2.4538762155775699E-3</v>
      </c>
      <c r="F78" s="43">
        <f t="shared" si="5"/>
        <v>8.4207957041737853E-3</v>
      </c>
      <c r="G78" s="39">
        <f t="shared" si="6"/>
        <v>1.5555555555555556</v>
      </c>
      <c r="H78" s="40">
        <f t="shared" si="7"/>
        <v>3.8171407797873312E-3</v>
      </c>
    </row>
    <row r="79" spans="1:8" s="32" customFormat="1" ht="15" x14ac:dyDescent="0.2">
      <c r="A79" s="45"/>
      <c r="B79" s="37" t="s">
        <v>194</v>
      </c>
      <c r="C79" s="38">
        <v>2</v>
      </c>
      <c r="D79" s="38">
        <v>1</v>
      </c>
      <c r="E79" s="43">
        <f t="shared" si="4"/>
        <v>1.8176860856130146E-4</v>
      </c>
      <c r="F79" s="43">
        <f t="shared" si="5"/>
        <v>1.22040517451794E-4</v>
      </c>
      <c r="G79" s="39">
        <f t="shared" si="6"/>
        <v>-0.5</v>
      </c>
      <c r="H79" s="40">
        <f t="shared" si="7"/>
        <v>-9.0884304280650731E-5</v>
      </c>
    </row>
    <row r="80" spans="1:8" s="32" customFormat="1" ht="15" x14ac:dyDescent="0.2">
      <c r="A80" s="45"/>
      <c r="B80" s="37" t="s">
        <v>195</v>
      </c>
      <c r="C80" s="38">
        <v>17</v>
      </c>
      <c r="D80" s="38">
        <v>29</v>
      </c>
      <c r="E80" s="43">
        <f t="shared" si="4"/>
        <v>1.5450331727710623E-3</v>
      </c>
      <c r="F80" s="43">
        <f t="shared" si="5"/>
        <v>3.5391750061020259E-3</v>
      </c>
      <c r="G80" s="39">
        <f t="shared" si="6"/>
        <v>0.70588235294117652</v>
      </c>
      <c r="H80" s="40">
        <f t="shared" si="7"/>
        <v>1.0906116513678089E-3</v>
      </c>
    </row>
    <row r="81" spans="1:8" s="32" customFormat="1" ht="15" x14ac:dyDescent="0.2">
      <c r="A81" s="45"/>
      <c r="B81" s="37" t="s">
        <v>468</v>
      </c>
      <c r="C81" s="38">
        <v>2</v>
      </c>
      <c r="D81" s="38">
        <v>7</v>
      </c>
      <c r="E81" s="43">
        <f t="shared" si="4"/>
        <v>1.8176860856130146E-4</v>
      </c>
      <c r="F81" s="43">
        <f t="shared" si="5"/>
        <v>8.5428362216255797E-4</v>
      </c>
      <c r="G81" s="39">
        <f t="shared" si="6"/>
        <v>2.5</v>
      </c>
      <c r="H81" s="40">
        <f t="shared" si="7"/>
        <v>4.5442152140325368E-4</v>
      </c>
    </row>
    <row r="82" spans="1:8" s="32" customFormat="1" ht="15" x14ac:dyDescent="0.2">
      <c r="A82" s="45"/>
      <c r="B82" s="37" t="s">
        <v>196</v>
      </c>
      <c r="C82" s="38">
        <v>0</v>
      </c>
      <c r="D82" s="38">
        <v>0</v>
      </c>
      <c r="E82" s="43" t="str">
        <f t="shared" si="4"/>
        <v/>
      </c>
      <c r="F82" s="43" t="str">
        <f t="shared" si="5"/>
        <v/>
      </c>
      <c r="G82" s="39" t="str">
        <f t="shared" si="6"/>
        <v>0</v>
      </c>
      <c r="H82" s="40" t="str">
        <f t="shared" si="7"/>
        <v/>
      </c>
    </row>
    <row r="83" spans="1:8" s="32" customFormat="1" ht="15" x14ac:dyDescent="0.2">
      <c r="A83" s="45"/>
      <c r="B83" s="37" t="s">
        <v>197</v>
      </c>
      <c r="C83" s="38">
        <v>28</v>
      </c>
      <c r="D83" s="38">
        <v>40</v>
      </c>
      <c r="E83" s="43">
        <f t="shared" si="4"/>
        <v>2.5447605198582204E-3</v>
      </c>
      <c r="F83" s="43">
        <f t="shared" si="5"/>
        <v>4.8816206980717598E-3</v>
      </c>
      <c r="G83" s="39">
        <f t="shared" si="6"/>
        <v>0.42857142857142855</v>
      </c>
      <c r="H83" s="40">
        <f t="shared" si="7"/>
        <v>1.0906116513678087E-3</v>
      </c>
    </row>
    <row r="84" spans="1:8" s="32" customFormat="1" ht="15" x14ac:dyDescent="0.2">
      <c r="A84" s="45"/>
      <c r="B84" s="37" t="s">
        <v>22</v>
      </c>
      <c r="C84" s="38">
        <v>5</v>
      </c>
      <c r="D84" s="38">
        <v>11</v>
      </c>
      <c r="E84" s="43">
        <f t="shared" si="4"/>
        <v>4.5442152140325368E-4</v>
      </c>
      <c r="F84" s="43">
        <f t="shared" si="5"/>
        <v>1.342445691969734E-3</v>
      </c>
      <c r="G84" s="39">
        <f t="shared" si="6"/>
        <v>1.2</v>
      </c>
      <c r="H84" s="40">
        <f t="shared" si="7"/>
        <v>5.4530582568390444E-4</v>
      </c>
    </row>
    <row r="85" spans="1:8" s="32" customFormat="1" ht="15" x14ac:dyDescent="0.2">
      <c r="A85" s="45"/>
      <c r="B85" s="37" t="s">
        <v>198</v>
      </c>
      <c r="C85" s="38">
        <v>35</v>
      </c>
      <c r="D85" s="38">
        <v>43</v>
      </c>
      <c r="E85" s="43">
        <f t="shared" si="4"/>
        <v>3.1809506498227755E-3</v>
      </c>
      <c r="F85" s="43">
        <f t="shared" si="5"/>
        <v>5.2477422504271414E-3</v>
      </c>
      <c r="G85" s="39">
        <f t="shared" si="6"/>
        <v>0.22857142857142856</v>
      </c>
      <c r="H85" s="40">
        <f t="shared" si="7"/>
        <v>7.2707443424520585E-4</v>
      </c>
    </row>
    <row r="86" spans="1:8" s="32" customFormat="1" ht="15" x14ac:dyDescent="0.2">
      <c r="A86" s="65" t="s">
        <v>616</v>
      </c>
      <c r="B86" s="37" t="s">
        <v>573</v>
      </c>
      <c r="C86" s="38"/>
      <c r="D86" s="38">
        <v>32</v>
      </c>
      <c r="E86" s="43" t="str">
        <f t="shared" si="4"/>
        <v/>
      </c>
      <c r="F86" s="43">
        <f t="shared" si="5"/>
        <v>3.9052965584574079E-3</v>
      </c>
      <c r="G86" s="39" t="str">
        <f t="shared" si="6"/>
        <v>0</v>
      </c>
      <c r="H86" s="40" t="str">
        <f t="shared" si="7"/>
        <v/>
      </c>
    </row>
    <row r="87" spans="1:8" s="32" customFormat="1" ht="15" x14ac:dyDescent="0.2">
      <c r="A87" s="45"/>
      <c r="B87" s="37" t="s">
        <v>199</v>
      </c>
      <c r="C87" s="38">
        <v>235</v>
      </c>
      <c r="D87" s="38">
        <v>173</v>
      </c>
      <c r="E87" s="43">
        <f t="shared" si="4"/>
        <v>2.1357811505952923E-2</v>
      </c>
      <c r="F87" s="43">
        <f t="shared" si="5"/>
        <v>2.1113009519160363E-2</v>
      </c>
      <c r="G87" s="39">
        <f t="shared" si="6"/>
        <v>-0.26382978723404255</v>
      </c>
      <c r="H87" s="40">
        <f t="shared" si="7"/>
        <v>-5.634826865400345E-3</v>
      </c>
    </row>
    <row r="88" spans="1:8" s="32" customFormat="1" ht="15" x14ac:dyDescent="0.2">
      <c r="A88" s="45"/>
      <c r="B88" s="37" t="s">
        <v>200</v>
      </c>
      <c r="C88" s="38">
        <v>19</v>
      </c>
      <c r="D88" s="38">
        <v>40</v>
      </c>
      <c r="E88" s="43">
        <f t="shared" si="4"/>
        <v>1.7268017813323639E-3</v>
      </c>
      <c r="F88" s="43">
        <f t="shared" si="5"/>
        <v>4.8816206980717598E-3</v>
      </c>
      <c r="G88" s="39">
        <f t="shared" si="6"/>
        <v>1.1052631578947369</v>
      </c>
      <c r="H88" s="40">
        <f t="shared" si="7"/>
        <v>1.9085703898936656E-3</v>
      </c>
    </row>
    <row r="89" spans="1:8" s="32" customFormat="1" ht="15" x14ac:dyDescent="0.2">
      <c r="A89" s="45"/>
      <c r="B89" s="37" t="s">
        <v>26</v>
      </c>
      <c r="C89" s="38">
        <v>31</v>
      </c>
      <c r="D89" s="38">
        <v>32</v>
      </c>
      <c r="E89" s="43">
        <f t="shared" si="4"/>
        <v>2.8174134327001725E-3</v>
      </c>
      <c r="F89" s="43">
        <f t="shared" si="5"/>
        <v>3.9052965584574079E-3</v>
      </c>
      <c r="G89" s="39">
        <f t="shared" si="6"/>
        <v>3.2258064516129031E-2</v>
      </c>
      <c r="H89" s="40">
        <f t="shared" si="7"/>
        <v>9.0884304280650717E-5</v>
      </c>
    </row>
    <row r="90" spans="1:8" s="32" customFormat="1" ht="15" x14ac:dyDescent="0.2">
      <c r="A90" s="45"/>
      <c r="B90" s="37" t="s">
        <v>469</v>
      </c>
      <c r="C90" s="38">
        <v>20</v>
      </c>
      <c r="D90" s="38">
        <v>21</v>
      </c>
      <c r="E90" s="43">
        <f t="shared" si="4"/>
        <v>1.8176860856130147E-3</v>
      </c>
      <c r="F90" s="43">
        <f t="shared" si="5"/>
        <v>2.5628508664876739E-3</v>
      </c>
      <c r="G90" s="39">
        <f t="shared" si="6"/>
        <v>0.05</v>
      </c>
      <c r="H90" s="40">
        <f t="shared" si="7"/>
        <v>9.0884304280650744E-5</v>
      </c>
    </row>
    <row r="91" spans="1:8" s="32" customFormat="1" ht="15" x14ac:dyDescent="0.2">
      <c r="A91" s="45"/>
      <c r="B91" s="37" t="s">
        <v>201</v>
      </c>
      <c r="C91" s="38">
        <v>8</v>
      </c>
      <c r="D91" s="38">
        <v>3</v>
      </c>
      <c r="E91" s="43">
        <f t="shared" si="4"/>
        <v>7.2707443424520585E-4</v>
      </c>
      <c r="F91" s="43">
        <f t="shared" si="5"/>
        <v>3.6612155235538199E-4</v>
      </c>
      <c r="G91" s="39">
        <f t="shared" si="6"/>
        <v>-0.625</v>
      </c>
      <c r="H91" s="40">
        <f t="shared" si="7"/>
        <v>-4.5442152140325368E-4</v>
      </c>
    </row>
    <row r="92" spans="1:8" s="32" customFormat="1" ht="30" x14ac:dyDescent="0.2">
      <c r="A92" s="65" t="s">
        <v>616</v>
      </c>
      <c r="B92" s="37" t="s">
        <v>574</v>
      </c>
      <c r="C92" s="38"/>
      <c r="D92" s="38">
        <v>0</v>
      </c>
      <c r="E92" s="43" t="str">
        <f t="shared" si="4"/>
        <v/>
      </c>
      <c r="F92" s="43" t="str">
        <f t="shared" si="5"/>
        <v/>
      </c>
      <c r="G92" s="39" t="str">
        <f t="shared" si="6"/>
        <v>0</v>
      </c>
      <c r="H92" s="40" t="str">
        <f t="shared" si="7"/>
        <v/>
      </c>
    </row>
    <row r="93" spans="1:8" s="32" customFormat="1" ht="15" x14ac:dyDescent="0.2">
      <c r="A93" s="65" t="s">
        <v>616</v>
      </c>
      <c r="B93" s="37" t="s">
        <v>575</v>
      </c>
      <c r="C93" s="38"/>
      <c r="D93" s="38">
        <v>0</v>
      </c>
      <c r="E93" s="43" t="str">
        <f t="shared" si="4"/>
        <v/>
      </c>
      <c r="F93" s="43" t="str">
        <f t="shared" si="5"/>
        <v/>
      </c>
      <c r="G93" s="39" t="str">
        <f t="shared" si="6"/>
        <v>0</v>
      </c>
      <c r="H93" s="40" t="str">
        <f t="shared" si="7"/>
        <v/>
      </c>
    </row>
    <row r="94" spans="1:8" s="32" customFormat="1" ht="15" x14ac:dyDescent="0.2">
      <c r="A94" s="45"/>
      <c r="B94" s="37" t="s">
        <v>202</v>
      </c>
      <c r="C94" s="38">
        <v>132</v>
      </c>
      <c r="D94" s="38">
        <v>215</v>
      </c>
      <c r="E94" s="43">
        <f t="shared" si="4"/>
        <v>1.1996728165045897E-2</v>
      </c>
      <c r="F94" s="43">
        <f t="shared" si="5"/>
        <v>2.623871125213571E-2</v>
      </c>
      <c r="G94" s="39">
        <f t="shared" si="6"/>
        <v>0.62878787878787878</v>
      </c>
      <c r="H94" s="40">
        <f t="shared" si="7"/>
        <v>7.5433972552940111E-3</v>
      </c>
    </row>
    <row r="95" spans="1:8" s="32" customFormat="1" ht="15" x14ac:dyDescent="0.2">
      <c r="A95" s="45"/>
      <c r="B95" s="37" t="s">
        <v>24</v>
      </c>
      <c r="C95" s="38">
        <v>2</v>
      </c>
      <c r="D95" s="38">
        <v>1</v>
      </c>
      <c r="E95" s="43">
        <f t="shared" si="4"/>
        <v>1.8176860856130146E-4</v>
      </c>
      <c r="F95" s="43">
        <f t="shared" si="5"/>
        <v>1.22040517451794E-4</v>
      </c>
      <c r="G95" s="39">
        <f t="shared" si="6"/>
        <v>-0.5</v>
      </c>
      <c r="H95" s="40">
        <f t="shared" si="7"/>
        <v>-9.0884304280650731E-5</v>
      </c>
    </row>
    <row r="96" spans="1:8" s="32" customFormat="1" ht="15" x14ac:dyDescent="0.2">
      <c r="A96" s="45"/>
      <c r="B96" s="37" t="s">
        <v>27</v>
      </c>
      <c r="C96" s="38">
        <v>14</v>
      </c>
      <c r="D96" s="38">
        <v>3</v>
      </c>
      <c r="E96" s="43">
        <f t="shared" si="4"/>
        <v>1.2723802599291102E-3</v>
      </c>
      <c r="F96" s="43">
        <f t="shared" si="5"/>
        <v>3.6612155235538199E-4</v>
      </c>
      <c r="G96" s="39">
        <f t="shared" si="6"/>
        <v>-0.7857142857142857</v>
      </c>
      <c r="H96" s="40">
        <f t="shared" si="7"/>
        <v>-9.9972734708715801E-4</v>
      </c>
    </row>
    <row r="97" spans="1:8" s="32" customFormat="1" ht="15" x14ac:dyDescent="0.2">
      <c r="A97" s="45"/>
      <c r="B97" s="37" t="s">
        <v>203</v>
      </c>
      <c r="C97" s="38">
        <v>6</v>
      </c>
      <c r="D97" s="38">
        <v>4</v>
      </c>
      <c r="E97" s="43">
        <f t="shared" si="4"/>
        <v>5.4530582568390444E-4</v>
      </c>
      <c r="F97" s="43">
        <f t="shared" si="5"/>
        <v>4.8816206980717598E-4</v>
      </c>
      <c r="G97" s="39">
        <f t="shared" si="6"/>
        <v>-0.33333333333333331</v>
      </c>
      <c r="H97" s="40">
        <f t="shared" si="7"/>
        <v>-1.8176860856130146E-4</v>
      </c>
    </row>
    <row r="98" spans="1:8" s="32" customFormat="1" ht="30" x14ac:dyDescent="0.2">
      <c r="A98" s="45"/>
      <c r="B98" s="37" t="s">
        <v>204</v>
      </c>
      <c r="C98" s="38">
        <v>84</v>
      </c>
      <c r="D98" s="38">
        <v>62</v>
      </c>
      <c r="E98" s="43">
        <f t="shared" si="4"/>
        <v>7.6342815595746615E-3</v>
      </c>
      <c r="F98" s="43">
        <f t="shared" si="5"/>
        <v>7.5665120820112277E-3</v>
      </c>
      <c r="G98" s="39">
        <f t="shared" si="6"/>
        <v>-0.26190476190476192</v>
      </c>
      <c r="H98" s="40">
        <f t="shared" si="7"/>
        <v>-1.999454694174316E-3</v>
      </c>
    </row>
    <row r="99" spans="1:8" s="32" customFormat="1" ht="15" x14ac:dyDescent="0.2">
      <c r="A99" s="45"/>
      <c r="B99" s="37" t="s">
        <v>470</v>
      </c>
      <c r="C99" s="38">
        <v>60</v>
      </c>
      <c r="D99" s="38">
        <v>54</v>
      </c>
      <c r="E99" s="43">
        <f t="shared" si="4"/>
        <v>5.4530582568390442E-3</v>
      </c>
      <c r="F99" s="43">
        <f t="shared" si="5"/>
        <v>6.5901879423968758E-3</v>
      </c>
      <c r="G99" s="39">
        <f t="shared" si="6"/>
        <v>-0.1</v>
      </c>
      <c r="H99" s="40">
        <f t="shared" si="7"/>
        <v>-5.4530582568390444E-4</v>
      </c>
    </row>
    <row r="100" spans="1:8" s="32" customFormat="1" ht="15" x14ac:dyDescent="0.2">
      <c r="A100" s="45"/>
      <c r="B100" s="37" t="s">
        <v>23</v>
      </c>
      <c r="C100" s="38">
        <v>45</v>
      </c>
      <c r="D100" s="38">
        <v>45</v>
      </c>
      <c r="E100" s="43">
        <f t="shared" si="4"/>
        <v>4.0897936926292833E-3</v>
      </c>
      <c r="F100" s="43">
        <f t="shared" si="5"/>
        <v>5.4918232853307294E-3</v>
      </c>
      <c r="G100" s="39">
        <f t="shared" si="6"/>
        <v>0</v>
      </c>
      <c r="H100" s="40">
        <f t="shared" si="7"/>
        <v>0</v>
      </c>
    </row>
    <row r="101" spans="1:8" s="32" customFormat="1" ht="15" x14ac:dyDescent="0.2">
      <c r="A101" s="45"/>
      <c r="B101" s="37" t="s">
        <v>25</v>
      </c>
      <c r="C101" s="38">
        <v>2</v>
      </c>
      <c r="D101" s="38">
        <v>1</v>
      </c>
      <c r="E101" s="43">
        <f t="shared" si="4"/>
        <v>1.8176860856130146E-4</v>
      </c>
      <c r="F101" s="43">
        <f t="shared" si="5"/>
        <v>1.22040517451794E-4</v>
      </c>
      <c r="G101" s="39">
        <f t="shared" si="6"/>
        <v>-0.5</v>
      </c>
      <c r="H101" s="40">
        <f t="shared" si="7"/>
        <v>-9.0884304280650731E-5</v>
      </c>
    </row>
    <row r="102" spans="1:8" s="32" customFormat="1" ht="15" x14ac:dyDescent="0.2">
      <c r="A102" s="45"/>
      <c r="B102" s="37" t="s">
        <v>205</v>
      </c>
      <c r="C102" s="38">
        <v>6</v>
      </c>
      <c r="D102" s="38">
        <v>6</v>
      </c>
      <c r="E102" s="43">
        <f t="shared" si="4"/>
        <v>5.4530582568390444E-4</v>
      </c>
      <c r="F102" s="43">
        <f t="shared" si="5"/>
        <v>7.3224310471076397E-4</v>
      </c>
      <c r="G102" s="39">
        <f t="shared" si="6"/>
        <v>0</v>
      </c>
      <c r="H102" s="40">
        <f t="shared" si="7"/>
        <v>0</v>
      </c>
    </row>
    <row r="103" spans="1:8" s="32" customFormat="1" ht="15" x14ac:dyDescent="0.2">
      <c r="A103" s="65" t="s">
        <v>616</v>
      </c>
      <c r="B103" s="37" t="s">
        <v>241</v>
      </c>
      <c r="C103" s="38"/>
      <c r="D103" s="38">
        <v>50</v>
      </c>
      <c r="E103" s="43" t="str">
        <f t="shared" si="4"/>
        <v/>
      </c>
      <c r="F103" s="43">
        <f t="shared" si="5"/>
        <v>6.1020258725896998E-3</v>
      </c>
      <c r="G103" s="39" t="str">
        <f t="shared" si="6"/>
        <v>0</v>
      </c>
      <c r="H103" s="40" t="str">
        <f t="shared" si="7"/>
        <v/>
      </c>
    </row>
    <row r="104" spans="1:8" s="32" customFormat="1" ht="15" x14ac:dyDescent="0.2">
      <c r="A104" s="45"/>
      <c r="B104" s="37" t="s">
        <v>206</v>
      </c>
      <c r="C104" s="38">
        <v>13</v>
      </c>
      <c r="D104" s="38">
        <v>6</v>
      </c>
      <c r="E104" s="43">
        <f t="shared" si="4"/>
        <v>1.1814959556484595E-3</v>
      </c>
      <c r="F104" s="43">
        <f t="shared" si="5"/>
        <v>7.3224310471076397E-4</v>
      </c>
      <c r="G104" s="39">
        <f t="shared" si="6"/>
        <v>-0.53846153846153844</v>
      </c>
      <c r="H104" s="40">
        <f t="shared" si="7"/>
        <v>-6.3619012996455509E-4</v>
      </c>
    </row>
    <row r="105" spans="1:8" s="32" customFormat="1" ht="15" x14ac:dyDescent="0.2">
      <c r="A105" s="45"/>
      <c r="B105" s="37" t="s">
        <v>207</v>
      </c>
      <c r="C105" s="38">
        <v>390</v>
      </c>
      <c r="D105" s="38">
        <v>312</v>
      </c>
      <c r="E105" s="43">
        <f t="shared" si="4"/>
        <v>3.5444878669453783E-2</v>
      </c>
      <c r="F105" s="43">
        <f t="shared" si="5"/>
        <v>3.8076641444959723E-2</v>
      </c>
      <c r="G105" s="39">
        <f t="shared" si="6"/>
        <v>-0.2</v>
      </c>
      <c r="H105" s="40">
        <f t="shared" si="7"/>
        <v>-7.0889757338907572E-3</v>
      </c>
    </row>
    <row r="106" spans="1:8" s="32" customFormat="1" ht="15" x14ac:dyDescent="0.2">
      <c r="A106" s="45"/>
      <c r="B106" s="37" t="s">
        <v>208</v>
      </c>
      <c r="C106" s="38">
        <v>51</v>
      </c>
      <c r="D106" s="38">
        <v>83</v>
      </c>
      <c r="E106" s="43">
        <f t="shared" si="4"/>
        <v>4.6350995183131877E-3</v>
      </c>
      <c r="F106" s="43">
        <f t="shared" si="5"/>
        <v>1.0129362948498902E-2</v>
      </c>
      <c r="G106" s="39">
        <f t="shared" si="6"/>
        <v>0.62745098039215685</v>
      </c>
      <c r="H106" s="40">
        <f t="shared" si="7"/>
        <v>2.9082977369808234E-3</v>
      </c>
    </row>
    <row r="107" spans="1:8" s="32" customFormat="1" ht="15" x14ac:dyDescent="0.2">
      <c r="A107" s="45"/>
      <c r="B107" s="37" t="s">
        <v>209</v>
      </c>
      <c r="C107" s="38">
        <v>108</v>
      </c>
      <c r="D107" s="38">
        <v>147</v>
      </c>
      <c r="E107" s="43">
        <f t="shared" si="4"/>
        <v>9.8155048623102797E-3</v>
      </c>
      <c r="F107" s="43">
        <f t="shared" si="5"/>
        <v>1.7939956065413716E-2</v>
      </c>
      <c r="G107" s="39">
        <f t="shared" si="6"/>
        <v>0.3611111111111111</v>
      </c>
      <c r="H107" s="40">
        <f t="shared" si="7"/>
        <v>3.5444878669453786E-3</v>
      </c>
    </row>
    <row r="108" spans="1:8" s="32" customFormat="1" ht="15" x14ac:dyDescent="0.2">
      <c r="A108" s="45"/>
      <c r="B108" s="37" t="s">
        <v>210</v>
      </c>
      <c r="C108" s="38">
        <v>29</v>
      </c>
      <c r="D108" s="38">
        <v>17</v>
      </c>
      <c r="E108" s="43">
        <f t="shared" si="4"/>
        <v>2.6356448241388712E-3</v>
      </c>
      <c r="F108" s="43">
        <f t="shared" si="5"/>
        <v>2.0746887966804979E-3</v>
      </c>
      <c r="G108" s="39">
        <f t="shared" si="6"/>
        <v>-0.41379310344827586</v>
      </c>
      <c r="H108" s="40">
        <f t="shared" si="7"/>
        <v>-1.0906116513678087E-3</v>
      </c>
    </row>
    <row r="109" spans="1:8" s="32" customFormat="1" ht="15" x14ac:dyDescent="0.2">
      <c r="A109" s="45"/>
      <c r="B109" s="37" t="s">
        <v>211</v>
      </c>
      <c r="C109" s="38">
        <v>135</v>
      </c>
      <c r="D109" s="38">
        <v>58</v>
      </c>
      <c r="E109" s="43">
        <f t="shared" si="4"/>
        <v>1.2269381077887848E-2</v>
      </c>
      <c r="F109" s="43">
        <f t="shared" si="5"/>
        <v>7.0783500122040518E-3</v>
      </c>
      <c r="G109" s="39">
        <f t="shared" si="6"/>
        <v>-0.57037037037037042</v>
      </c>
      <c r="H109" s="40">
        <f t="shared" si="7"/>
        <v>-6.9980914296101067E-3</v>
      </c>
    </row>
    <row r="110" spans="1:8" s="32" customFormat="1" ht="15" x14ac:dyDescent="0.2">
      <c r="A110" s="45"/>
      <c r="B110" s="37" t="s">
        <v>212</v>
      </c>
      <c r="C110" s="38">
        <v>15</v>
      </c>
      <c r="D110" s="38">
        <v>14</v>
      </c>
      <c r="E110" s="43">
        <f t="shared" si="4"/>
        <v>1.363264564209761E-3</v>
      </c>
      <c r="F110" s="43">
        <f t="shared" si="5"/>
        <v>1.7085672443251159E-3</v>
      </c>
      <c r="G110" s="39">
        <f t="shared" si="6"/>
        <v>-6.6666666666666666E-2</v>
      </c>
      <c r="H110" s="40">
        <f t="shared" si="7"/>
        <v>-9.0884304280650731E-5</v>
      </c>
    </row>
    <row r="111" spans="1:8" s="32" customFormat="1" ht="15" x14ac:dyDescent="0.2">
      <c r="A111" s="45"/>
      <c r="B111" s="37" t="s">
        <v>32</v>
      </c>
      <c r="C111" s="38">
        <v>20</v>
      </c>
      <c r="D111" s="38">
        <v>35</v>
      </c>
      <c r="E111" s="43">
        <f t="shared" si="4"/>
        <v>1.8176860856130147E-3</v>
      </c>
      <c r="F111" s="43">
        <f t="shared" si="5"/>
        <v>4.2714181108127894E-3</v>
      </c>
      <c r="G111" s="39">
        <f t="shared" si="6"/>
        <v>0.75</v>
      </c>
      <c r="H111" s="40">
        <f t="shared" si="7"/>
        <v>1.363264564209761E-3</v>
      </c>
    </row>
    <row r="112" spans="1:8" s="32" customFormat="1" ht="15" x14ac:dyDescent="0.2">
      <c r="A112" s="45"/>
      <c r="B112" s="37" t="s">
        <v>213</v>
      </c>
      <c r="C112" s="38">
        <v>0</v>
      </c>
      <c r="D112" s="38">
        <v>0</v>
      </c>
      <c r="E112" s="43" t="str">
        <f t="shared" si="4"/>
        <v/>
      </c>
      <c r="F112" s="43" t="str">
        <f t="shared" si="5"/>
        <v/>
      </c>
      <c r="G112" s="39" t="str">
        <f t="shared" si="6"/>
        <v>0</v>
      </c>
      <c r="H112" s="40" t="str">
        <f t="shared" si="7"/>
        <v/>
      </c>
    </row>
    <row r="113" spans="1:8" s="32" customFormat="1" ht="30" x14ac:dyDescent="0.2">
      <c r="A113" s="45"/>
      <c r="B113" s="37" t="s">
        <v>471</v>
      </c>
      <c r="C113" s="38">
        <v>0</v>
      </c>
      <c r="D113" s="38">
        <v>0</v>
      </c>
      <c r="E113" s="43" t="str">
        <f t="shared" si="4"/>
        <v/>
      </c>
      <c r="F113" s="43" t="str">
        <f t="shared" si="5"/>
        <v/>
      </c>
      <c r="G113" s="39" t="str">
        <f t="shared" si="6"/>
        <v>0</v>
      </c>
      <c r="H113" s="40" t="str">
        <f t="shared" si="7"/>
        <v/>
      </c>
    </row>
    <row r="114" spans="1:8" s="32" customFormat="1" ht="15" x14ac:dyDescent="0.2">
      <c r="A114" s="45"/>
      <c r="B114" s="37" t="s">
        <v>214</v>
      </c>
      <c r="C114" s="38">
        <v>113</v>
      </c>
      <c r="D114" s="38">
        <v>100</v>
      </c>
      <c r="E114" s="43">
        <f t="shared" si="4"/>
        <v>1.0269926383713532E-2</v>
      </c>
      <c r="F114" s="43">
        <f t="shared" si="5"/>
        <v>1.22040517451794E-2</v>
      </c>
      <c r="G114" s="39">
        <f t="shared" si="6"/>
        <v>-0.11504424778761062</v>
      </c>
      <c r="H114" s="40">
        <f t="shared" si="7"/>
        <v>-1.1814959556484593E-3</v>
      </c>
    </row>
    <row r="115" spans="1:8" s="32" customFormat="1" ht="15" x14ac:dyDescent="0.2">
      <c r="A115" s="45"/>
      <c r="B115" s="37" t="s">
        <v>29</v>
      </c>
      <c r="C115" s="38">
        <v>37</v>
      </c>
      <c r="D115" s="38">
        <v>29</v>
      </c>
      <c r="E115" s="43">
        <f t="shared" si="4"/>
        <v>3.3627192583840773E-3</v>
      </c>
      <c r="F115" s="43">
        <f t="shared" si="5"/>
        <v>3.5391750061020259E-3</v>
      </c>
      <c r="G115" s="39">
        <f t="shared" si="6"/>
        <v>-0.21621621621621623</v>
      </c>
      <c r="H115" s="40">
        <f t="shared" si="7"/>
        <v>-7.2707443424520595E-4</v>
      </c>
    </row>
    <row r="116" spans="1:8" s="32" customFormat="1" ht="15" x14ac:dyDescent="0.2">
      <c r="A116" s="45"/>
      <c r="B116" s="37" t="s">
        <v>215</v>
      </c>
      <c r="C116" s="38">
        <v>11</v>
      </c>
      <c r="D116" s="38">
        <v>12</v>
      </c>
      <c r="E116" s="43">
        <f t="shared" si="4"/>
        <v>9.9972734708715801E-4</v>
      </c>
      <c r="F116" s="43">
        <f t="shared" si="5"/>
        <v>1.4644862094215279E-3</v>
      </c>
      <c r="G116" s="39">
        <f t="shared" si="6"/>
        <v>9.0909090909090912E-2</v>
      </c>
      <c r="H116" s="40">
        <f t="shared" si="7"/>
        <v>9.0884304280650731E-5</v>
      </c>
    </row>
    <row r="117" spans="1:8" s="32" customFormat="1" ht="15" x14ac:dyDescent="0.2">
      <c r="A117" s="45"/>
      <c r="B117" s="37" t="s">
        <v>30</v>
      </c>
      <c r="C117" s="38">
        <v>43</v>
      </c>
      <c r="D117" s="38">
        <v>42</v>
      </c>
      <c r="E117" s="43">
        <f t="shared" si="4"/>
        <v>3.9080250840679816E-3</v>
      </c>
      <c r="F117" s="43">
        <f t="shared" si="5"/>
        <v>5.1257017329753478E-3</v>
      </c>
      <c r="G117" s="39">
        <f t="shared" si="6"/>
        <v>-2.3255813953488372E-2</v>
      </c>
      <c r="H117" s="40">
        <f t="shared" si="7"/>
        <v>-9.0884304280650731E-5</v>
      </c>
    </row>
    <row r="118" spans="1:8" s="32" customFormat="1" ht="15" x14ac:dyDescent="0.2">
      <c r="A118" s="45"/>
      <c r="B118" s="37" t="s">
        <v>28</v>
      </c>
      <c r="C118" s="38">
        <v>50</v>
      </c>
      <c r="D118" s="38">
        <v>26</v>
      </c>
      <c r="E118" s="43">
        <f t="shared" si="4"/>
        <v>4.5442152140325364E-3</v>
      </c>
      <c r="F118" s="43">
        <f t="shared" si="5"/>
        <v>3.1730534537466439E-3</v>
      </c>
      <c r="G118" s="39">
        <f t="shared" si="6"/>
        <v>-0.48</v>
      </c>
      <c r="H118" s="40">
        <f t="shared" si="7"/>
        <v>-2.1812233027356173E-3</v>
      </c>
    </row>
    <row r="119" spans="1:8" s="32" customFormat="1" ht="15" x14ac:dyDescent="0.2">
      <c r="A119" s="45"/>
      <c r="B119" s="37" t="s">
        <v>31</v>
      </c>
      <c r="C119" s="38">
        <v>238</v>
      </c>
      <c r="D119" s="38">
        <v>253</v>
      </c>
      <c r="E119" s="43">
        <f t="shared" si="4"/>
        <v>2.1630464418794876E-2</v>
      </c>
      <c r="F119" s="43">
        <f t="shared" si="5"/>
        <v>3.0876250915303882E-2</v>
      </c>
      <c r="G119" s="39">
        <f t="shared" si="6"/>
        <v>6.3025210084033612E-2</v>
      </c>
      <c r="H119" s="40">
        <f t="shared" si="7"/>
        <v>1.363264564209761E-3</v>
      </c>
    </row>
    <row r="120" spans="1:8" s="32" customFormat="1" ht="15" x14ac:dyDescent="0.2">
      <c r="A120" s="45"/>
      <c r="B120" s="37" t="s">
        <v>216</v>
      </c>
      <c r="C120" s="38">
        <v>91</v>
      </c>
      <c r="D120" s="38">
        <v>125</v>
      </c>
      <c r="E120" s="43">
        <f t="shared" si="4"/>
        <v>8.2704716895392171E-3</v>
      </c>
      <c r="F120" s="43">
        <f t="shared" si="5"/>
        <v>1.5255064681474249E-2</v>
      </c>
      <c r="G120" s="39">
        <f t="shared" si="6"/>
        <v>0.37362637362637363</v>
      </c>
      <c r="H120" s="40">
        <f t="shared" si="7"/>
        <v>3.0900663455421251E-3</v>
      </c>
    </row>
    <row r="121" spans="1:8" s="32" customFormat="1" ht="15" x14ac:dyDescent="0.2">
      <c r="A121" s="45"/>
      <c r="B121" s="37" t="s">
        <v>36</v>
      </c>
      <c r="C121" s="38">
        <v>0</v>
      </c>
      <c r="D121" s="38">
        <v>0</v>
      </c>
      <c r="E121" s="43" t="str">
        <f t="shared" si="4"/>
        <v/>
      </c>
      <c r="F121" s="43" t="str">
        <f t="shared" si="5"/>
        <v/>
      </c>
      <c r="G121" s="39" t="str">
        <f t="shared" si="6"/>
        <v>0</v>
      </c>
      <c r="H121" s="40" t="str">
        <f t="shared" si="7"/>
        <v/>
      </c>
    </row>
    <row r="122" spans="1:8" s="32" customFormat="1" ht="15" x14ac:dyDescent="0.2">
      <c r="A122" s="45"/>
      <c r="B122" s="37" t="s">
        <v>38</v>
      </c>
      <c r="C122" s="38">
        <v>109</v>
      </c>
      <c r="D122" s="38">
        <v>64</v>
      </c>
      <c r="E122" s="43">
        <f t="shared" si="4"/>
        <v>9.9063891665909301E-3</v>
      </c>
      <c r="F122" s="43">
        <f t="shared" si="5"/>
        <v>7.8105931169148157E-3</v>
      </c>
      <c r="G122" s="39">
        <f t="shared" si="6"/>
        <v>-0.41284403669724773</v>
      </c>
      <c r="H122" s="40">
        <f t="shared" si="7"/>
        <v>-4.0897936926292833E-3</v>
      </c>
    </row>
    <row r="123" spans="1:8" s="32" customFormat="1" ht="15" x14ac:dyDescent="0.2">
      <c r="A123" s="45"/>
      <c r="B123" s="37" t="s">
        <v>217</v>
      </c>
      <c r="C123" s="38">
        <v>166</v>
      </c>
      <c r="D123" s="38">
        <v>98</v>
      </c>
      <c r="E123" s="43">
        <f t="shared" si="4"/>
        <v>1.5086794510588022E-2</v>
      </c>
      <c r="F123" s="43">
        <f t="shared" si="5"/>
        <v>1.1959970710275811E-2</v>
      </c>
      <c r="G123" s="39">
        <f t="shared" si="6"/>
        <v>-0.40963855421686746</v>
      </c>
      <c r="H123" s="40">
        <f t="shared" si="7"/>
        <v>-6.1801326910842502E-3</v>
      </c>
    </row>
    <row r="124" spans="1:8" s="32" customFormat="1" ht="15" x14ac:dyDescent="0.2">
      <c r="A124" s="45"/>
      <c r="B124" s="37" t="s">
        <v>472</v>
      </c>
      <c r="C124" s="38">
        <v>17</v>
      </c>
      <c r="D124" s="38">
        <v>7</v>
      </c>
      <c r="E124" s="43">
        <f t="shared" si="4"/>
        <v>1.5450331727710623E-3</v>
      </c>
      <c r="F124" s="43">
        <f t="shared" si="5"/>
        <v>8.5428362216255797E-4</v>
      </c>
      <c r="G124" s="39">
        <f t="shared" si="6"/>
        <v>-0.58823529411764708</v>
      </c>
      <c r="H124" s="40">
        <f t="shared" si="7"/>
        <v>-9.0884304280650725E-4</v>
      </c>
    </row>
    <row r="125" spans="1:8" s="32" customFormat="1" ht="30" x14ac:dyDescent="0.2">
      <c r="A125" s="45"/>
      <c r="B125" s="37" t="s">
        <v>473</v>
      </c>
      <c r="C125" s="38">
        <v>5074</v>
      </c>
      <c r="D125" s="38">
        <v>2815</v>
      </c>
      <c r="E125" s="43">
        <f t="shared" si="4"/>
        <v>0.4611469599200218</v>
      </c>
      <c r="F125" s="43">
        <f t="shared" si="5"/>
        <v>0.3435440566268001</v>
      </c>
      <c r="G125" s="39">
        <f t="shared" si="6"/>
        <v>-0.4452108789909342</v>
      </c>
      <c r="H125" s="40">
        <f t="shared" si="7"/>
        <v>-0.20530764336999002</v>
      </c>
    </row>
    <row r="126" spans="1:8" s="32" customFormat="1" ht="30" x14ac:dyDescent="0.2">
      <c r="A126" s="45"/>
      <c r="B126" s="37" t="s">
        <v>218</v>
      </c>
      <c r="C126" s="38">
        <v>247</v>
      </c>
      <c r="D126" s="38">
        <v>192</v>
      </c>
      <c r="E126" s="43">
        <f t="shared" si="4"/>
        <v>2.2448423157320731E-2</v>
      </c>
      <c r="F126" s="43">
        <f t="shared" si="5"/>
        <v>2.3431779350744447E-2</v>
      </c>
      <c r="G126" s="39">
        <f t="shared" si="6"/>
        <v>-0.22267206477732793</v>
      </c>
      <c r="H126" s="40">
        <f t="shared" si="7"/>
        <v>-4.9986367354357903E-3</v>
      </c>
    </row>
    <row r="127" spans="1:8" s="32" customFormat="1" ht="15" x14ac:dyDescent="0.2">
      <c r="A127" s="45"/>
      <c r="B127" s="37" t="s">
        <v>219</v>
      </c>
      <c r="C127" s="38">
        <v>290</v>
      </c>
      <c r="D127" s="38">
        <v>100</v>
      </c>
      <c r="E127" s="43">
        <f t="shared" si="4"/>
        <v>2.6356448241388712E-2</v>
      </c>
      <c r="F127" s="43">
        <f t="shared" si="5"/>
        <v>1.22040517451794E-2</v>
      </c>
      <c r="G127" s="39">
        <f t="shared" si="6"/>
        <v>-0.65517241379310343</v>
      </c>
      <c r="H127" s="40">
        <f t="shared" si="7"/>
        <v>-1.7268017813323638E-2</v>
      </c>
    </row>
    <row r="128" spans="1:8" s="32" customFormat="1" ht="15" x14ac:dyDescent="0.2">
      <c r="A128" s="45"/>
      <c r="B128" s="37" t="s">
        <v>33</v>
      </c>
      <c r="C128" s="38">
        <v>190</v>
      </c>
      <c r="D128" s="38">
        <v>221</v>
      </c>
      <c r="E128" s="43">
        <f t="shared" si="4"/>
        <v>1.7268017813323638E-2</v>
      </c>
      <c r="F128" s="43">
        <f t="shared" si="5"/>
        <v>2.6970954356846474E-2</v>
      </c>
      <c r="G128" s="39">
        <f t="shared" si="6"/>
        <v>0.16315789473684211</v>
      </c>
      <c r="H128" s="40">
        <f t="shared" si="7"/>
        <v>2.8174134327001725E-3</v>
      </c>
    </row>
    <row r="129" spans="1:8" s="32" customFormat="1" ht="15" x14ac:dyDescent="0.2">
      <c r="A129" s="45"/>
      <c r="B129" s="37" t="s">
        <v>37</v>
      </c>
      <c r="C129" s="38">
        <v>26</v>
      </c>
      <c r="D129" s="38">
        <v>226</v>
      </c>
      <c r="E129" s="43">
        <f t="shared" si="4"/>
        <v>2.3629919112969191E-3</v>
      </c>
      <c r="F129" s="43">
        <f t="shared" si="5"/>
        <v>2.7581156944105442E-2</v>
      </c>
      <c r="G129" s="39">
        <f t="shared" si="6"/>
        <v>7.6923076923076925</v>
      </c>
      <c r="H129" s="40">
        <f t="shared" si="7"/>
        <v>1.8176860856130145E-2</v>
      </c>
    </row>
    <row r="130" spans="1:8" s="32" customFormat="1" ht="15" x14ac:dyDescent="0.2">
      <c r="A130" s="65" t="s">
        <v>616</v>
      </c>
      <c r="B130" s="37" t="s">
        <v>579</v>
      </c>
      <c r="C130" s="38"/>
      <c r="D130" s="38">
        <v>4</v>
      </c>
      <c r="E130" s="43" t="str">
        <f t="shared" si="4"/>
        <v/>
      </c>
      <c r="F130" s="43">
        <f t="shared" si="5"/>
        <v>4.8816206980717598E-4</v>
      </c>
      <c r="G130" s="39" t="str">
        <f t="shared" si="6"/>
        <v>0</v>
      </c>
      <c r="H130" s="40" t="str">
        <f t="shared" si="7"/>
        <v/>
      </c>
    </row>
    <row r="131" spans="1:8" s="32" customFormat="1" ht="30" x14ac:dyDescent="0.2">
      <c r="A131" s="45"/>
      <c r="B131" s="37" t="s">
        <v>35</v>
      </c>
      <c r="C131" s="38">
        <v>101</v>
      </c>
      <c r="D131" s="38">
        <v>152</v>
      </c>
      <c r="E131" s="43">
        <f t="shared" si="4"/>
        <v>9.1793147323457232E-3</v>
      </c>
      <c r="F131" s="43">
        <f t="shared" si="5"/>
        <v>1.8550158652672687E-2</v>
      </c>
      <c r="G131" s="39">
        <f t="shared" si="6"/>
        <v>0.50495049504950495</v>
      </c>
      <c r="H131" s="40">
        <f t="shared" si="7"/>
        <v>4.6350995183131868E-3</v>
      </c>
    </row>
    <row r="132" spans="1:8" s="32" customFormat="1" ht="15" x14ac:dyDescent="0.2">
      <c r="A132" s="45"/>
      <c r="B132" s="37" t="s">
        <v>34</v>
      </c>
      <c r="C132" s="38">
        <v>4</v>
      </c>
      <c r="D132" s="38">
        <v>1</v>
      </c>
      <c r="E132" s="43">
        <f t="shared" si="4"/>
        <v>3.6353721712260292E-4</v>
      </c>
      <c r="F132" s="43">
        <f t="shared" si="5"/>
        <v>1.22040517451794E-4</v>
      </c>
      <c r="G132" s="39">
        <f t="shared" si="6"/>
        <v>-0.75</v>
      </c>
      <c r="H132" s="40">
        <f t="shared" si="7"/>
        <v>-2.7265291284195216E-4</v>
      </c>
    </row>
    <row r="133" spans="1:8" s="32" customFormat="1" ht="15" x14ac:dyDescent="0.2">
      <c r="A133" s="45"/>
      <c r="B133" s="37" t="s">
        <v>220</v>
      </c>
      <c r="C133" s="38">
        <v>7</v>
      </c>
      <c r="D133" s="38">
        <v>6</v>
      </c>
      <c r="E133" s="43">
        <f t="shared" si="4"/>
        <v>6.3619012996455509E-4</v>
      </c>
      <c r="F133" s="43">
        <f t="shared" si="5"/>
        <v>7.3224310471076397E-4</v>
      </c>
      <c r="G133" s="39">
        <f t="shared" si="6"/>
        <v>-0.14285714285714285</v>
      </c>
      <c r="H133" s="40">
        <f t="shared" si="7"/>
        <v>-9.0884304280650717E-5</v>
      </c>
    </row>
    <row r="134" spans="1:8" s="32" customFormat="1" ht="15" x14ac:dyDescent="0.2">
      <c r="A134" s="45"/>
      <c r="B134" s="37" t="s">
        <v>221</v>
      </c>
      <c r="C134" s="38">
        <v>3</v>
      </c>
      <c r="D134" s="38">
        <v>0</v>
      </c>
      <c r="E134" s="43">
        <f t="shared" si="4"/>
        <v>2.7265291284195222E-4</v>
      </c>
      <c r="F134" s="43" t="str">
        <f t="shared" si="5"/>
        <v/>
      </c>
      <c r="G134" s="39" t="str">
        <f t="shared" si="6"/>
        <v>0</v>
      </c>
      <c r="H134" s="40">
        <f t="shared" si="7"/>
        <v>0</v>
      </c>
    </row>
    <row r="135" spans="1:8" s="32" customFormat="1" ht="30" x14ac:dyDescent="0.2">
      <c r="A135" s="45"/>
      <c r="B135" s="37" t="s">
        <v>222</v>
      </c>
      <c r="C135" s="38">
        <v>6</v>
      </c>
      <c r="D135" s="38">
        <v>9</v>
      </c>
      <c r="E135" s="43">
        <f t="shared" si="4"/>
        <v>5.4530582568390444E-4</v>
      </c>
      <c r="F135" s="43">
        <f t="shared" si="5"/>
        <v>1.098364657066146E-3</v>
      </c>
      <c r="G135" s="39">
        <f t="shared" si="6"/>
        <v>0.5</v>
      </c>
      <c r="H135" s="40">
        <f t="shared" si="7"/>
        <v>2.7265291284195222E-4</v>
      </c>
    </row>
    <row r="136" spans="1:8" s="32" customFormat="1" ht="30" x14ac:dyDescent="0.2">
      <c r="A136" s="45"/>
      <c r="B136" s="37" t="s">
        <v>223</v>
      </c>
      <c r="C136" s="38">
        <v>74</v>
      </c>
      <c r="D136" s="38">
        <v>64</v>
      </c>
      <c r="E136" s="43">
        <f t="shared" si="4"/>
        <v>6.7254385167681546E-3</v>
      </c>
      <c r="F136" s="43">
        <f t="shared" si="5"/>
        <v>7.8105931169148157E-3</v>
      </c>
      <c r="G136" s="39">
        <f t="shared" si="6"/>
        <v>-0.13513513513513514</v>
      </c>
      <c r="H136" s="40">
        <f t="shared" si="7"/>
        <v>-9.0884304280650747E-4</v>
      </c>
    </row>
    <row r="137" spans="1:8" s="32" customFormat="1" ht="30" x14ac:dyDescent="0.2">
      <c r="A137" s="45"/>
      <c r="B137" s="37" t="s">
        <v>474</v>
      </c>
      <c r="C137" s="38">
        <v>153</v>
      </c>
      <c r="D137" s="38">
        <v>94</v>
      </c>
      <c r="E137" s="43">
        <f t="shared" ref="E137:E155" si="8">+IF(C137=0,"",C137/C$71)</f>
        <v>1.3905298554939561E-2</v>
      </c>
      <c r="F137" s="43">
        <f t="shared" ref="F137:F155" si="9">+IF(D137=0,"",D137/D$71)</f>
        <v>1.1471808640468635E-2</v>
      </c>
      <c r="G137" s="39">
        <f t="shared" ref="G137:G155" si="10">+IF(OR(AND(D137=0),(C137=0)),"0",((D137-C137)/C137))</f>
        <v>-0.38562091503267976</v>
      </c>
      <c r="H137" s="40">
        <f t="shared" ref="H137:H155" si="11">+IF(OR(AND(E137=""),(G137="")),"",E137*G137)</f>
        <v>-5.3621739525583929E-3</v>
      </c>
    </row>
    <row r="138" spans="1:8" s="32" customFormat="1" ht="30" x14ac:dyDescent="0.2">
      <c r="A138" s="45"/>
      <c r="B138" s="37" t="s">
        <v>224</v>
      </c>
      <c r="C138" s="38">
        <v>1</v>
      </c>
      <c r="D138" s="38">
        <v>2</v>
      </c>
      <c r="E138" s="43">
        <f t="shared" si="8"/>
        <v>9.0884304280650731E-5</v>
      </c>
      <c r="F138" s="43">
        <f t="shared" si="9"/>
        <v>2.4408103490358799E-4</v>
      </c>
      <c r="G138" s="39">
        <f t="shared" si="10"/>
        <v>1</v>
      </c>
      <c r="H138" s="40">
        <f t="shared" si="11"/>
        <v>9.0884304280650731E-5</v>
      </c>
    </row>
    <row r="139" spans="1:8" s="32" customFormat="1" ht="30" x14ac:dyDescent="0.2">
      <c r="A139" s="45"/>
      <c r="B139" s="37" t="s">
        <v>225</v>
      </c>
      <c r="C139" s="38">
        <v>159</v>
      </c>
      <c r="D139" s="38">
        <v>57</v>
      </c>
      <c r="E139" s="43">
        <f t="shared" si="8"/>
        <v>1.4450604380623466E-2</v>
      </c>
      <c r="F139" s="43">
        <f t="shared" si="9"/>
        <v>6.9563094947522573E-3</v>
      </c>
      <c r="G139" s="39">
        <f t="shared" si="10"/>
        <v>-0.64150943396226412</v>
      </c>
      <c r="H139" s="40">
        <f t="shared" si="11"/>
        <v>-9.2701990366263736E-3</v>
      </c>
    </row>
    <row r="140" spans="1:8" s="32" customFormat="1" ht="15" x14ac:dyDescent="0.2">
      <c r="A140" s="45"/>
      <c r="B140" s="37" t="s">
        <v>46</v>
      </c>
      <c r="C140" s="38">
        <v>35</v>
      </c>
      <c r="D140" s="38">
        <v>13</v>
      </c>
      <c r="E140" s="43">
        <f t="shared" si="8"/>
        <v>3.1809506498227755E-3</v>
      </c>
      <c r="F140" s="43">
        <f t="shared" si="9"/>
        <v>1.5865267268733219E-3</v>
      </c>
      <c r="G140" s="39">
        <f t="shared" si="10"/>
        <v>-0.62857142857142856</v>
      </c>
      <c r="H140" s="40">
        <f t="shared" si="11"/>
        <v>-1.999454694174316E-3</v>
      </c>
    </row>
    <row r="141" spans="1:8" s="32" customFormat="1" ht="15" x14ac:dyDescent="0.2">
      <c r="A141" s="45"/>
      <c r="B141" s="37" t="s">
        <v>42</v>
      </c>
      <c r="C141" s="38">
        <v>1</v>
      </c>
      <c r="D141" s="38">
        <v>0</v>
      </c>
      <c r="E141" s="43">
        <f t="shared" si="8"/>
        <v>9.0884304280650731E-5</v>
      </c>
      <c r="F141" s="43" t="str">
        <f t="shared" si="9"/>
        <v/>
      </c>
      <c r="G141" s="39" t="str">
        <f t="shared" si="10"/>
        <v>0</v>
      </c>
      <c r="H141" s="40">
        <f t="shared" si="11"/>
        <v>0</v>
      </c>
    </row>
    <row r="142" spans="1:8" s="32" customFormat="1" ht="15" x14ac:dyDescent="0.2">
      <c r="A142" s="45"/>
      <c r="B142" s="37" t="s">
        <v>41</v>
      </c>
      <c r="C142" s="38">
        <v>1</v>
      </c>
      <c r="D142" s="38">
        <v>0</v>
      </c>
      <c r="E142" s="43">
        <f t="shared" si="8"/>
        <v>9.0884304280650731E-5</v>
      </c>
      <c r="F142" s="43" t="str">
        <f t="shared" si="9"/>
        <v/>
      </c>
      <c r="G142" s="39" t="str">
        <f t="shared" si="10"/>
        <v>0</v>
      </c>
      <c r="H142" s="40">
        <f t="shared" si="11"/>
        <v>0</v>
      </c>
    </row>
    <row r="143" spans="1:8" s="32" customFormat="1" ht="15" x14ac:dyDescent="0.2">
      <c r="A143" s="45"/>
      <c r="B143" s="37" t="s">
        <v>475</v>
      </c>
      <c r="C143" s="38">
        <v>1</v>
      </c>
      <c r="D143" s="38">
        <v>3</v>
      </c>
      <c r="E143" s="43">
        <f t="shared" si="8"/>
        <v>9.0884304280650731E-5</v>
      </c>
      <c r="F143" s="43">
        <f t="shared" si="9"/>
        <v>3.6612155235538199E-4</v>
      </c>
      <c r="G143" s="39">
        <f t="shared" si="10"/>
        <v>2</v>
      </c>
      <c r="H143" s="40">
        <f t="shared" si="11"/>
        <v>1.8176860856130146E-4</v>
      </c>
    </row>
    <row r="144" spans="1:8" s="32" customFormat="1" ht="15" x14ac:dyDescent="0.2">
      <c r="A144" s="45"/>
      <c r="B144" s="37" t="s">
        <v>39</v>
      </c>
      <c r="C144" s="38">
        <v>26</v>
      </c>
      <c r="D144" s="38">
        <v>19</v>
      </c>
      <c r="E144" s="43">
        <f t="shared" si="8"/>
        <v>2.3629919112969191E-3</v>
      </c>
      <c r="F144" s="43">
        <f t="shared" si="9"/>
        <v>2.3187698315840859E-3</v>
      </c>
      <c r="G144" s="39">
        <f t="shared" si="10"/>
        <v>-0.26923076923076922</v>
      </c>
      <c r="H144" s="40">
        <f t="shared" si="11"/>
        <v>-6.3619012996455509E-4</v>
      </c>
    </row>
    <row r="145" spans="1:8" s="32" customFormat="1" ht="15" x14ac:dyDescent="0.2">
      <c r="A145" s="45"/>
      <c r="B145" s="37" t="s">
        <v>226</v>
      </c>
      <c r="C145" s="38">
        <v>19</v>
      </c>
      <c r="D145" s="38">
        <v>10</v>
      </c>
      <c r="E145" s="43">
        <f t="shared" si="8"/>
        <v>1.7268017813323639E-3</v>
      </c>
      <c r="F145" s="43">
        <f t="shared" si="9"/>
        <v>1.22040517451794E-3</v>
      </c>
      <c r="G145" s="39">
        <f t="shared" si="10"/>
        <v>-0.47368421052631576</v>
      </c>
      <c r="H145" s="40">
        <f t="shared" si="11"/>
        <v>-8.1795873852585649E-4</v>
      </c>
    </row>
    <row r="146" spans="1:8" s="32" customFormat="1" ht="30" x14ac:dyDescent="0.2">
      <c r="A146" s="45"/>
      <c r="B146" s="37" t="s">
        <v>227</v>
      </c>
      <c r="C146" s="38">
        <v>22</v>
      </c>
      <c r="D146" s="38">
        <v>16</v>
      </c>
      <c r="E146" s="43">
        <f t="shared" si="8"/>
        <v>1.999454694174316E-3</v>
      </c>
      <c r="F146" s="43">
        <f t="shared" si="9"/>
        <v>1.9526482792287039E-3</v>
      </c>
      <c r="G146" s="39">
        <f t="shared" si="10"/>
        <v>-0.27272727272727271</v>
      </c>
      <c r="H146" s="40">
        <f t="shared" si="11"/>
        <v>-5.4530582568390433E-4</v>
      </c>
    </row>
    <row r="147" spans="1:8" s="32" customFormat="1" ht="30" x14ac:dyDescent="0.2">
      <c r="A147" s="45"/>
      <c r="B147" s="37" t="s">
        <v>228</v>
      </c>
      <c r="C147" s="38">
        <v>3</v>
      </c>
      <c r="D147" s="38">
        <v>7</v>
      </c>
      <c r="E147" s="43">
        <f t="shared" si="8"/>
        <v>2.7265291284195222E-4</v>
      </c>
      <c r="F147" s="43">
        <f t="shared" si="9"/>
        <v>8.5428362216255797E-4</v>
      </c>
      <c r="G147" s="39">
        <f t="shared" si="10"/>
        <v>1.3333333333333333</v>
      </c>
      <c r="H147" s="40">
        <f t="shared" si="11"/>
        <v>3.6353721712260292E-4</v>
      </c>
    </row>
    <row r="148" spans="1:8" s="32" customFormat="1" ht="30" x14ac:dyDescent="0.2">
      <c r="A148" s="45"/>
      <c r="B148" s="37" t="s">
        <v>476</v>
      </c>
      <c r="C148" s="38">
        <v>21</v>
      </c>
      <c r="D148" s="38">
        <v>19</v>
      </c>
      <c r="E148" s="43">
        <f t="shared" si="8"/>
        <v>1.9085703898936654E-3</v>
      </c>
      <c r="F148" s="43">
        <f t="shared" si="9"/>
        <v>2.3187698315840859E-3</v>
      </c>
      <c r="G148" s="39">
        <f t="shared" si="10"/>
        <v>-9.5238095238095233E-2</v>
      </c>
      <c r="H148" s="40">
        <f t="shared" si="11"/>
        <v>-1.8176860856130146E-4</v>
      </c>
    </row>
    <row r="149" spans="1:8" s="32" customFormat="1" ht="15" x14ac:dyDescent="0.2">
      <c r="A149" s="45"/>
      <c r="B149" s="37" t="s">
        <v>45</v>
      </c>
      <c r="C149" s="38">
        <v>18</v>
      </c>
      <c r="D149" s="38">
        <v>26</v>
      </c>
      <c r="E149" s="43">
        <f t="shared" si="8"/>
        <v>1.6359174770517132E-3</v>
      </c>
      <c r="F149" s="43">
        <f t="shared" si="9"/>
        <v>3.1730534537466439E-3</v>
      </c>
      <c r="G149" s="39">
        <f t="shared" si="10"/>
        <v>0.44444444444444442</v>
      </c>
      <c r="H149" s="40">
        <f t="shared" si="11"/>
        <v>7.2707443424520585E-4</v>
      </c>
    </row>
    <row r="150" spans="1:8" s="32" customFormat="1" ht="15" x14ac:dyDescent="0.2">
      <c r="A150" s="45"/>
      <c r="B150" s="37" t="s">
        <v>43</v>
      </c>
      <c r="C150" s="38">
        <v>77</v>
      </c>
      <c r="D150" s="38">
        <v>111</v>
      </c>
      <c r="E150" s="43">
        <f t="shared" si="8"/>
        <v>6.9980914296101067E-3</v>
      </c>
      <c r="F150" s="43">
        <f t="shared" si="9"/>
        <v>1.3546497437149134E-2</v>
      </c>
      <c r="G150" s="39">
        <f t="shared" si="10"/>
        <v>0.44155844155844154</v>
      </c>
      <c r="H150" s="40">
        <f t="shared" si="11"/>
        <v>3.0900663455421251E-3</v>
      </c>
    </row>
    <row r="151" spans="1:8" s="32" customFormat="1" ht="15" x14ac:dyDescent="0.2">
      <c r="A151" s="45"/>
      <c r="B151" s="37" t="s">
        <v>44</v>
      </c>
      <c r="C151" s="38">
        <v>11</v>
      </c>
      <c r="D151" s="38">
        <v>1</v>
      </c>
      <c r="E151" s="43">
        <f t="shared" si="8"/>
        <v>9.9972734708715801E-4</v>
      </c>
      <c r="F151" s="43">
        <f t="shared" si="9"/>
        <v>1.22040517451794E-4</v>
      </c>
      <c r="G151" s="39">
        <f t="shared" si="10"/>
        <v>-0.90909090909090906</v>
      </c>
      <c r="H151" s="40">
        <f t="shared" si="11"/>
        <v>-9.0884304280650725E-4</v>
      </c>
    </row>
    <row r="152" spans="1:8" s="32" customFormat="1" ht="15" x14ac:dyDescent="0.2">
      <c r="A152" s="65" t="s">
        <v>616</v>
      </c>
      <c r="B152" s="37" t="s">
        <v>580</v>
      </c>
      <c r="C152" s="38"/>
      <c r="D152" s="38">
        <v>194</v>
      </c>
      <c r="E152" s="43" t="str">
        <f t="shared" si="8"/>
        <v/>
      </c>
      <c r="F152" s="43">
        <f t="shared" si="9"/>
        <v>2.3675860385648034E-2</v>
      </c>
      <c r="G152" s="39" t="str">
        <f t="shared" si="10"/>
        <v>0</v>
      </c>
      <c r="H152" s="40" t="str">
        <f t="shared" si="11"/>
        <v/>
      </c>
    </row>
    <row r="153" spans="1:8" s="32" customFormat="1" ht="45" x14ac:dyDescent="0.2">
      <c r="A153" s="65" t="s">
        <v>616</v>
      </c>
      <c r="B153" s="37" t="s">
        <v>601</v>
      </c>
      <c r="C153" s="38"/>
      <c r="D153" s="38">
        <v>0</v>
      </c>
      <c r="E153" s="43" t="str">
        <f t="shared" si="8"/>
        <v/>
      </c>
      <c r="F153" s="43" t="str">
        <f t="shared" si="9"/>
        <v/>
      </c>
      <c r="G153" s="39" t="str">
        <f t="shared" si="10"/>
        <v>0</v>
      </c>
      <c r="H153" s="40" t="str">
        <f t="shared" si="11"/>
        <v/>
      </c>
    </row>
    <row r="154" spans="1:8" s="32" customFormat="1" ht="30" x14ac:dyDescent="0.2">
      <c r="A154" s="65" t="s">
        <v>616</v>
      </c>
      <c r="B154" s="37" t="s">
        <v>610</v>
      </c>
      <c r="C154" s="38"/>
      <c r="D154" s="38">
        <v>0</v>
      </c>
      <c r="E154" s="43" t="str">
        <f t="shared" si="8"/>
        <v/>
      </c>
      <c r="F154" s="43" t="str">
        <f t="shared" si="9"/>
        <v/>
      </c>
      <c r="G154" s="39" t="str">
        <f t="shared" si="10"/>
        <v>0</v>
      </c>
      <c r="H154" s="40" t="str">
        <f t="shared" si="11"/>
        <v/>
      </c>
    </row>
    <row r="155" spans="1:8" s="32" customFormat="1" ht="15" x14ac:dyDescent="0.2">
      <c r="A155" s="65" t="s">
        <v>616</v>
      </c>
      <c r="B155" s="37" t="s">
        <v>611</v>
      </c>
      <c r="C155" s="38"/>
      <c r="D155" s="38">
        <v>0</v>
      </c>
      <c r="E155" s="43" t="str">
        <f t="shared" si="8"/>
        <v/>
      </c>
      <c r="F155" s="43" t="str">
        <f t="shared" si="9"/>
        <v/>
      </c>
      <c r="G155" s="39" t="str">
        <f t="shared" si="10"/>
        <v>0</v>
      </c>
      <c r="H155" s="40" t="str">
        <f t="shared" si="11"/>
        <v/>
      </c>
    </row>
    <row r="156" spans="1:8" s="32" customFormat="1" x14ac:dyDescent="0.2">
      <c r="A156" s="45"/>
    </row>
    <row r="157" spans="1:8" s="32" customFormat="1" x14ac:dyDescent="0.2">
      <c r="A157" s="45"/>
    </row>
    <row r="158" spans="1:8" s="32" customFormat="1" ht="13.5" thickBot="1" x14ac:dyDescent="0.25">
      <c r="A158" s="45"/>
      <c r="B158" s="66"/>
      <c r="C158" s="66"/>
      <c r="D158" s="66"/>
      <c r="E158" s="66"/>
      <c r="F158" s="66"/>
    </row>
    <row r="159" spans="1:8" s="35" customFormat="1" ht="29.25" customHeight="1" x14ac:dyDescent="0.2">
      <c r="B159" s="47" t="s">
        <v>404</v>
      </c>
      <c r="C159" s="49" t="s">
        <v>405</v>
      </c>
      <c r="D159" s="50"/>
      <c r="E159" s="49" t="s">
        <v>458</v>
      </c>
      <c r="F159" s="50"/>
      <c r="G159" s="51" t="s">
        <v>460</v>
      </c>
      <c r="H159" s="53" t="s">
        <v>379</v>
      </c>
    </row>
    <row r="160" spans="1:8" s="16" customFormat="1" ht="13.5" thickBot="1" x14ac:dyDescent="0.25">
      <c r="A160" s="35"/>
      <c r="B160" s="48"/>
      <c r="C160" s="17">
        <v>2016</v>
      </c>
      <c r="D160" s="17">
        <v>2017</v>
      </c>
      <c r="E160" s="17">
        <v>2016</v>
      </c>
      <c r="F160" s="17">
        <v>2017</v>
      </c>
      <c r="G160" s="52"/>
      <c r="H160" s="54"/>
    </row>
    <row r="161" spans="1:8" s="16" customFormat="1" ht="25.5" x14ac:dyDescent="0.2">
      <c r="A161" s="35"/>
      <c r="B161" s="18" t="s">
        <v>408</v>
      </c>
      <c r="C161" s="19">
        <f>SUM(C162:C320)</f>
        <v>18031</v>
      </c>
      <c r="D161" s="19">
        <f>SUM(D162:D323)</f>
        <v>16823</v>
      </c>
      <c r="E161" s="15">
        <f>+IF(C161=0,"",C161/C$161)</f>
        <v>1</v>
      </c>
      <c r="F161" s="15">
        <f>+IF(D161=0,"",D161/D$161)</f>
        <v>1</v>
      </c>
      <c r="G161" s="15">
        <f>+IF(OR(AND(D161=0),(C161=0)),"0",((D161-C161)/C161))</f>
        <v>-6.6995729576839885E-2</v>
      </c>
      <c r="H161" s="15">
        <f>+IF(OR(AND(E161=""),(G161="")),"",E161*G161)</f>
        <v>-6.6995729576839885E-2</v>
      </c>
    </row>
    <row r="162" spans="1:8" s="32" customFormat="1" ht="30" x14ac:dyDescent="0.2">
      <c r="A162" s="45"/>
      <c r="B162" s="67" t="s">
        <v>477</v>
      </c>
      <c r="C162" s="38">
        <v>140</v>
      </c>
      <c r="D162" s="38">
        <v>460</v>
      </c>
      <c r="E162" s="43">
        <f>+IF(C162=0,"",C162/C$161)</f>
        <v>7.7644057456602517E-3</v>
      </c>
      <c r="F162" s="43">
        <f>+IF(D162=0,"",D162/D$161)</f>
        <v>2.7343517803007786E-2</v>
      </c>
      <c r="G162" s="39">
        <f>+IF(OR(AND(D162=0),(C162=0)),"0",((D162-C162)/C162))</f>
        <v>2.2857142857142856</v>
      </c>
      <c r="H162" s="40">
        <f>+IF(OR(AND(E162=""),(G162="")),"",E162*G162)</f>
        <v>1.7747213132937718E-2</v>
      </c>
    </row>
    <row r="163" spans="1:8" s="32" customFormat="1" ht="30" x14ac:dyDescent="0.2">
      <c r="A163" s="45"/>
      <c r="B163" s="67" t="s">
        <v>478</v>
      </c>
      <c r="C163" s="38">
        <v>10</v>
      </c>
      <c r="D163" s="38">
        <v>14</v>
      </c>
      <c r="E163" s="43">
        <f t="shared" ref="E163:E226" si="12">+IF(C163=0,"",C163/C$161)</f>
        <v>5.5460041040430368E-4</v>
      </c>
      <c r="F163" s="43">
        <f t="shared" ref="F163:F226" si="13">+IF(D163=0,"",D163/D$161)</f>
        <v>8.3219402009154135E-4</v>
      </c>
      <c r="G163" s="39">
        <f t="shared" ref="G163:G226" si="14">+IF(OR(AND(D163=0),(C163=0)),"0",((D163-C163)/C163))</f>
        <v>0.4</v>
      </c>
      <c r="H163" s="40">
        <f t="shared" ref="H163:H226" si="15">+IF(OR(AND(E163=""),(G163="")),"",E163*G163)</f>
        <v>2.2184016416172149E-4</v>
      </c>
    </row>
    <row r="164" spans="1:8" s="32" customFormat="1" ht="45" x14ac:dyDescent="0.2">
      <c r="A164" s="45"/>
      <c r="B164" s="67" t="s">
        <v>479</v>
      </c>
      <c r="C164" s="38">
        <v>122</v>
      </c>
      <c r="D164" s="38">
        <v>17</v>
      </c>
      <c r="E164" s="43">
        <f t="shared" si="12"/>
        <v>6.7661250069325054E-3</v>
      </c>
      <c r="F164" s="43">
        <f t="shared" si="13"/>
        <v>1.0105213101111574E-3</v>
      </c>
      <c r="G164" s="39">
        <f t="shared" si="14"/>
        <v>-0.86065573770491799</v>
      </c>
      <c r="H164" s="40">
        <f t="shared" si="15"/>
        <v>-5.823304309245189E-3</v>
      </c>
    </row>
    <row r="165" spans="1:8" s="32" customFormat="1" ht="30" x14ac:dyDescent="0.2">
      <c r="A165" s="45"/>
      <c r="B165" s="67" t="s">
        <v>480</v>
      </c>
      <c r="C165" s="38">
        <v>0</v>
      </c>
      <c r="D165" s="38">
        <v>0</v>
      </c>
      <c r="E165" s="43" t="str">
        <f t="shared" si="12"/>
        <v/>
      </c>
      <c r="F165" s="43" t="str">
        <f t="shared" si="13"/>
        <v/>
      </c>
      <c r="G165" s="39" t="str">
        <f t="shared" si="14"/>
        <v>0</v>
      </c>
      <c r="H165" s="40" t="str">
        <f t="shared" si="15"/>
        <v/>
      </c>
    </row>
    <row r="166" spans="1:8" s="32" customFormat="1" ht="30" x14ac:dyDescent="0.2">
      <c r="A166" s="45"/>
      <c r="B166" s="67" t="s">
        <v>481</v>
      </c>
      <c r="C166" s="38">
        <v>331</v>
      </c>
      <c r="D166" s="38">
        <v>603</v>
      </c>
      <c r="E166" s="43">
        <f t="shared" si="12"/>
        <v>1.8357273584382452E-2</v>
      </c>
      <c r="F166" s="43">
        <f t="shared" si="13"/>
        <v>3.5843785293942818E-2</v>
      </c>
      <c r="G166" s="39">
        <f t="shared" si="14"/>
        <v>0.82175226586102723</v>
      </c>
      <c r="H166" s="40">
        <f t="shared" si="15"/>
        <v>1.5085131162997062E-2</v>
      </c>
    </row>
    <row r="167" spans="1:8" s="32" customFormat="1" ht="15" x14ac:dyDescent="0.2">
      <c r="A167" s="45"/>
      <c r="B167" s="67" t="s">
        <v>49</v>
      </c>
      <c r="C167" s="38">
        <v>2303</v>
      </c>
      <c r="D167" s="38">
        <v>3087</v>
      </c>
      <c r="E167" s="43">
        <f t="shared" si="12"/>
        <v>0.12772447451611113</v>
      </c>
      <c r="F167" s="43">
        <f t="shared" si="13"/>
        <v>0.18349878143018486</v>
      </c>
      <c r="G167" s="39">
        <f t="shared" si="14"/>
        <v>0.34042553191489361</v>
      </c>
      <c r="H167" s="40">
        <f t="shared" si="15"/>
        <v>4.3480672175697406E-2</v>
      </c>
    </row>
    <row r="168" spans="1:8" s="32" customFormat="1" ht="15" x14ac:dyDescent="0.2">
      <c r="A168" s="45"/>
      <c r="B168" s="67" t="s">
        <v>52</v>
      </c>
      <c r="C168" s="38">
        <v>17</v>
      </c>
      <c r="D168" s="38">
        <v>22</v>
      </c>
      <c r="E168" s="43">
        <f t="shared" si="12"/>
        <v>9.4282069768731626E-4</v>
      </c>
      <c r="F168" s="43">
        <f t="shared" si="13"/>
        <v>1.3077334601438507E-3</v>
      </c>
      <c r="G168" s="39">
        <f t="shared" si="14"/>
        <v>0.29411764705882354</v>
      </c>
      <c r="H168" s="40">
        <f t="shared" si="15"/>
        <v>2.7730020520215184E-4</v>
      </c>
    </row>
    <row r="169" spans="1:8" s="32" customFormat="1" ht="15" x14ac:dyDescent="0.2">
      <c r="A169" s="45"/>
      <c r="B169" s="67" t="s">
        <v>229</v>
      </c>
      <c r="C169" s="38">
        <v>205</v>
      </c>
      <c r="D169" s="38">
        <v>1072</v>
      </c>
      <c r="E169" s="43">
        <f t="shared" si="12"/>
        <v>1.1369308413288226E-2</v>
      </c>
      <c r="F169" s="43">
        <f t="shared" si="13"/>
        <v>6.3722284967009449E-2</v>
      </c>
      <c r="G169" s="39">
        <f t="shared" si="14"/>
        <v>4.229268292682927</v>
      </c>
      <c r="H169" s="40">
        <f t="shared" si="15"/>
        <v>4.8083855582053137E-2</v>
      </c>
    </row>
    <row r="170" spans="1:8" s="32" customFormat="1" ht="15" x14ac:dyDescent="0.2">
      <c r="A170" s="45"/>
      <c r="B170" s="67" t="s">
        <v>50</v>
      </c>
      <c r="C170" s="38">
        <v>222</v>
      </c>
      <c r="D170" s="38">
        <v>31</v>
      </c>
      <c r="E170" s="43">
        <f t="shared" si="12"/>
        <v>1.2312129110975543E-2</v>
      </c>
      <c r="F170" s="43">
        <f t="shared" si="13"/>
        <v>1.8427153302026987E-3</v>
      </c>
      <c r="G170" s="39">
        <f t="shared" si="14"/>
        <v>-0.86036036036036034</v>
      </c>
      <c r="H170" s="40">
        <f t="shared" si="15"/>
        <v>-1.0592867838722202E-2</v>
      </c>
    </row>
    <row r="171" spans="1:8" s="32" customFormat="1" ht="15" x14ac:dyDescent="0.2">
      <c r="A171" s="45"/>
      <c r="B171" s="67" t="s">
        <v>47</v>
      </c>
      <c r="C171" s="38">
        <v>0</v>
      </c>
      <c r="D171" s="38">
        <v>0</v>
      </c>
      <c r="E171" s="43" t="str">
        <f t="shared" si="12"/>
        <v/>
      </c>
      <c r="F171" s="43" t="str">
        <f t="shared" si="13"/>
        <v/>
      </c>
      <c r="G171" s="39" t="str">
        <f t="shared" si="14"/>
        <v>0</v>
      </c>
      <c r="H171" s="40" t="str">
        <f t="shared" si="15"/>
        <v/>
      </c>
    </row>
    <row r="172" spans="1:8" s="32" customFormat="1" ht="30" x14ac:dyDescent="0.2">
      <c r="A172" s="45"/>
      <c r="B172" s="67" t="s">
        <v>230</v>
      </c>
      <c r="C172" s="38">
        <v>27</v>
      </c>
      <c r="D172" s="38">
        <v>1</v>
      </c>
      <c r="E172" s="43">
        <f t="shared" si="12"/>
        <v>1.4974211080916199E-3</v>
      </c>
      <c r="F172" s="43">
        <f t="shared" si="13"/>
        <v>5.9442430006538668E-5</v>
      </c>
      <c r="G172" s="39">
        <f t="shared" si="14"/>
        <v>-0.96296296296296291</v>
      </c>
      <c r="H172" s="40">
        <f t="shared" si="15"/>
        <v>-1.4419610670511895E-3</v>
      </c>
    </row>
    <row r="173" spans="1:8" s="32" customFormat="1" ht="15" x14ac:dyDescent="0.2">
      <c r="A173" s="45"/>
      <c r="B173" s="67" t="s">
        <v>54</v>
      </c>
      <c r="C173" s="38">
        <v>46</v>
      </c>
      <c r="D173" s="38">
        <v>165</v>
      </c>
      <c r="E173" s="43">
        <f t="shared" si="12"/>
        <v>2.5511618878597971E-3</v>
      </c>
      <c r="F173" s="43">
        <f t="shared" si="13"/>
        <v>9.8080009510788796E-3</v>
      </c>
      <c r="G173" s="39">
        <f t="shared" si="14"/>
        <v>2.5869565217391304</v>
      </c>
      <c r="H173" s="40">
        <f t="shared" si="15"/>
        <v>6.5997448838112137E-3</v>
      </c>
    </row>
    <row r="174" spans="1:8" s="32" customFormat="1" ht="15" x14ac:dyDescent="0.2">
      <c r="A174" s="45"/>
      <c r="B174" s="67" t="s">
        <v>51</v>
      </c>
      <c r="C174" s="38">
        <v>230</v>
      </c>
      <c r="D174" s="38">
        <v>82</v>
      </c>
      <c r="E174" s="43">
        <f t="shared" si="12"/>
        <v>1.2755809439298984E-2</v>
      </c>
      <c r="F174" s="43">
        <f t="shared" si="13"/>
        <v>4.8742792605361704E-3</v>
      </c>
      <c r="G174" s="39">
        <f t="shared" si="14"/>
        <v>-0.64347826086956517</v>
      </c>
      <c r="H174" s="40">
        <f t="shared" si="15"/>
        <v>-8.208086073983694E-3</v>
      </c>
    </row>
    <row r="175" spans="1:8" s="32" customFormat="1" ht="15" x14ac:dyDescent="0.2">
      <c r="A175" s="65" t="s">
        <v>616</v>
      </c>
      <c r="B175" s="68" t="s">
        <v>570</v>
      </c>
      <c r="C175" s="38"/>
      <c r="D175" s="38">
        <v>15</v>
      </c>
      <c r="E175" s="43" t="str">
        <f t="shared" si="12"/>
        <v/>
      </c>
      <c r="F175" s="43">
        <f t="shared" si="13"/>
        <v>8.9163645009808002E-4</v>
      </c>
      <c r="G175" s="39" t="str">
        <f t="shared" si="14"/>
        <v>0</v>
      </c>
      <c r="H175" s="40" t="str">
        <f t="shared" si="15"/>
        <v/>
      </c>
    </row>
    <row r="176" spans="1:8" s="32" customFormat="1" ht="15" x14ac:dyDescent="0.2">
      <c r="A176" s="45"/>
      <c r="B176" s="67" t="s">
        <v>482</v>
      </c>
      <c r="C176" s="38">
        <v>458</v>
      </c>
      <c r="D176" s="38">
        <v>394</v>
      </c>
      <c r="E176" s="43">
        <f t="shared" si="12"/>
        <v>2.5400698796517109E-2</v>
      </c>
      <c r="F176" s="43">
        <f t="shared" si="13"/>
        <v>2.3420317422576234E-2</v>
      </c>
      <c r="G176" s="39">
        <f t="shared" si="14"/>
        <v>-0.13973799126637554</v>
      </c>
      <c r="H176" s="40">
        <f t="shared" si="15"/>
        <v>-3.5494426265875434E-3</v>
      </c>
    </row>
    <row r="177" spans="1:8" s="32" customFormat="1" ht="15" x14ac:dyDescent="0.2">
      <c r="A177" s="45"/>
      <c r="B177" s="67" t="s">
        <v>231</v>
      </c>
      <c r="C177" s="38">
        <v>88</v>
      </c>
      <c r="D177" s="38">
        <v>82</v>
      </c>
      <c r="E177" s="43">
        <f t="shared" si="12"/>
        <v>4.8804836115578726E-3</v>
      </c>
      <c r="F177" s="43">
        <f t="shared" si="13"/>
        <v>4.8742792605361704E-3</v>
      </c>
      <c r="G177" s="39">
        <f t="shared" si="14"/>
        <v>-6.8181818181818177E-2</v>
      </c>
      <c r="H177" s="40">
        <f t="shared" si="15"/>
        <v>-3.3276024624258218E-4</v>
      </c>
    </row>
    <row r="178" spans="1:8" s="32" customFormat="1" ht="15" x14ac:dyDescent="0.2">
      <c r="A178" s="45"/>
      <c r="B178" s="67" t="s">
        <v>48</v>
      </c>
      <c r="C178" s="38">
        <v>17</v>
      </c>
      <c r="D178" s="38">
        <v>49</v>
      </c>
      <c r="E178" s="43">
        <f t="shared" si="12"/>
        <v>9.4282069768731626E-4</v>
      </c>
      <c r="F178" s="43">
        <f t="shared" si="13"/>
        <v>2.9126790703203945E-3</v>
      </c>
      <c r="G178" s="39">
        <f t="shared" si="14"/>
        <v>1.8823529411764706</v>
      </c>
      <c r="H178" s="40">
        <f t="shared" si="15"/>
        <v>1.7747213132937717E-3</v>
      </c>
    </row>
    <row r="179" spans="1:8" s="32" customFormat="1" ht="15" x14ac:dyDescent="0.2">
      <c r="A179" s="45"/>
      <c r="B179" s="67" t="s">
        <v>53</v>
      </c>
      <c r="C179" s="38">
        <v>1</v>
      </c>
      <c r="D179" s="38">
        <v>2</v>
      </c>
      <c r="E179" s="43">
        <f t="shared" si="12"/>
        <v>5.5460041040430373E-5</v>
      </c>
      <c r="F179" s="43">
        <f t="shared" si="13"/>
        <v>1.1888486001307734E-4</v>
      </c>
      <c r="G179" s="39">
        <f t="shared" si="14"/>
        <v>1</v>
      </c>
      <c r="H179" s="40">
        <f t="shared" si="15"/>
        <v>5.5460041040430373E-5</v>
      </c>
    </row>
    <row r="180" spans="1:8" s="32" customFormat="1" ht="15" x14ac:dyDescent="0.2">
      <c r="A180" s="65" t="s">
        <v>616</v>
      </c>
      <c r="B180" s="67" t="s">
        <v>571</v>
      </c>
      <c r="C180" s="38"/>
      <c r="D180" s="38">
        <v>7</v>
      </c>
      <c r="E180" s="43" t="str">
        <f t="shared" si="12"/>
        <v/>
      </c>
      <c r="F180" s="43">
        <f t="shared" si="13"/>
        <v>4.1609701004577068E-4</v>
      </c>
      <c r="G180" s="39" t="str">
        <f t="shared" si="14"/>
        <v>0</v>
      </c>
      <c r="H180" s="40" t="str">
        <f t="shared" si="15"/>
        <v/>
      </c>
    </row>
    <row r="181" spans="1:8" s="32" customFormat="1" ht="15" x14ac:dyDescent="0.2">
      <c r="A181" s="65" t="s">
        <v>616</v>
      </c>
      <c r="B181" s="67" t="s">
        <v>572</v>
      </c>
      <c r="C181" s="38"/>
      <c r="D181" s="38">
        <v>2</v>
      </c>
      <c r="E181" s="43" t="str">
        <f t="shared" si="12"/>
        <v/>
      </c>
      <c r="F181" s="43">
        <f t="shared" si="13"/>
        <v>1.1888486001307734E-4</v>
      </c>
      <c r="G181" s="39" t="str">
        <f t="shared" si="14"/>
        <v>0</v>
      </c>
      <c r="H181" s="40" t="str">
        <f t="shared" si="15"/>
        <v/>
      </c>
    </row>
    <row r="182" spans="1:8" s="32" customFormat="1" ht="15" x14ac:dyDescent="0.2">
      <c r="A182" s="45"/>
      <c r="B182" s="67" t="s">
        <v>232</v>
      </c>
      <c r="C182" s="38">
        <v>465</v>
      </c>
      <c r="D182" s="38">
        <v>214</v>
      </c>
      <c r="E182" s="43">
        <f t="shared" si="12"/>
        <v>2.5788919083800124E-2</v>
      </c>
      <c r="F182" s="43">
        <f t="shared" si="13"/>
        <v>1.2720680021399275E-2</v>
      </c>
      <c r="G182" s="39">
        <f t="shared" si="14"/>
        <v>-0.53978494623655915</v>
      </c>
      <c r="H182" s="40">
        <f t="shared" si="15"/>
        <v>-1.3920470301148024E-2</v>
      </c>
    </row>
    <row r="183" spans="1:8" s="32" customFormat="1" ht="15" x14ac:dyDescent="0.2">
      <c r="A183" s="45"/>
      <c r="B183" s="67" t="s">
        <v>233</v>
      </c>
      <c r="C183" s="38">
        <v>20</v>
      </c>
      <c r="D183" s="38">
        <v>51</v>
      </c>
      <c r="E183" s="43">
        <f t="shared" si="12"/>
        <v>1.1092008208086074E-3</v>
      </c>
      <c r="F183" s="43">
        <f t="shared" si="13"/>
        <v>3.0315639303334719E-3</v>
      </c>
      <c r="G183" s="39">
        <f t="shared" si="14"/>
        <v>1.55</v>
      </c>
      <c r="H183" s="40">
        <f t="shared" si="15"/>
        <v>1.7192612722533415E-3</v>
      </c>
    </row>
    <row r="184" spans="1:8" s="32" customFormat="1" ht="15" x14ac:dyDescent="0.2">
      <c r="A184" s="45"/>
      <c r="B184" s="67" t="s">
        <v>234</v>
      </c>
      <c r="C184" s="38">
        <v>0</v>
      </c>
      <c r="D184" s="38">
        <v>0</v>
      </c>
      <c r="E184" s="43" t="str">
        <f t="shared" si="12"/>
        <v/>
      </c>
      <c r="F184" s="43" t="str">
        <f t="shared" si="13"/>
        <v/>
      </c>
      <c r="G184" s="39" t="str">
        <f t="shared" si="14"/>
        <v>0</v>
      </c>
      <c r="H184" s="40" t="str">
        <f t="shared" si="15"/>
        <v/>
      </c>
    </row>
    <row r="185" spans="1:8" s="32" customFormat="1" ht="15" x14ac:dyDescent="0.2">
      <c r="A185" s="45"/>
      <c r="B185" s="67" t="s">
        <v>235</v>
      </c>
      <c r="C185" s="38">
        <v>8</v>
      </c>
      <c r="D185" s="38">
        <v>9</v>
      </c>
      <c r="E185" s="43">
        <f t="shared" si="12"/>
        <v>4.4368032832344298E-4</v>
      </c>
      <c r="F185" s="43">
        <f t="shared" si="13"/>
        <v>5.3498187005884801E-4</v>
      </c>
      <c r="G185" s="39">
        <f t="shared" si="14"/>
        <v>0.125</v>
      </c>
      <c r="H185" s="40">
        <f t="shared" si="15"/>
        <v>5.5460041040430373E-5</v>
      </c>
    </row>
    <row r="186" spans="1:8" s="32" customFormat="1" ht="15" x14ac:dyDescent="0.2">
      <c r="A186" s="45"/>
      <c r="B186" s="67" t="s">
        <v>483</v>
      </c>
      <c r="C186" s="38">
        <v>283</v>
      </c>
      <c r="D186" s="38">
        <v>148</v>
      </c>
      <c r="E186" s="43">
        <f t="shared" si="12"/>
        <v>1.5695191614441793E-2</v>
      </c>
      <c r="F186" s="43">
        <f t="shared" si="13"/>
        <v>8.797479640967722E-3</v>
      </c>
      <c r="G186" s="39">
        <f t="shared" si="14"/>
        <v>-0.47703180212014135</v>
      </c>
      <c r="H186" s="40">
        <f t="shared" si="15"/>
        <v>-7.4871055404580993E-3</v>
      </c>
    </row>
    <row r="187" spans="1:8" s="32" customFormat="1" ht="30" x14ac:dyDescent="0.2">
      <c r="A187" s="65" t="s">
        <v>616</v>
      </c>
      <c r="B187" s="67" t="s">
        <v>576</v>
      </c>
      <c r="C187" s="38"/>
      <c r="D187" s="38">
        <v>90</v>
      </c>
      <c r="E187" s="43" t="str">
        <f t="shared" si="12"/>
        <v/>
      </c>
      <c r="F187" s="43">
        <f t="shared" si="13"/>
        <v>5.3498187005884797E-3</v>
      </c>
      <c r="G187" s="39" t="str">
        <f t="shared" si="14"/>
        <v>0</v>
      </c>
      <c r="H187" s="40" t="str">
        <f t="shared" si="15"/>
        <v/>
      </c>
    </row>
    <row r="188" spans="1:8" s="32" customFormat="1" ht="15" x14ac:dyDescent="0.2">
      <c r="A188" s="45"/>
      <c r="B188" s="67" t="s">
        <v>236</v>
      </c>
      <c r="C188" s="38">
        <v>564</v>
      </c>
      <c r="D188" s="38">
        <v>338</v>
      </c>
      <c r="E188" s="43">
        <f t="shared" si="12"/>
        <v>3.127946314680273E-2</v>
      </c>
      <c r="F188" s="43">
        <f t="shared" si="13"/>
        <v>2.009154134221007E-2</v>
      </c>
      <c r="G188" s="39">
        <f t="shared" si="14"/>
        <v>-0.40070921985815605</v>
      </c>
      <c r="H188" s="40">
        <f t="shared" si="15"/>
        <v>-1.2533969275137264E-2</v>
      </c>
    </row>
    <row r="189" spans="1:8" s="32" customFormat="1" ht="30" x14ac:dyDescent="0.2">
      <c r="A189" s="45"/>
      <c r="B189" s="67" t="s">
        <v>237</v>
      </c>
      <c r="C189" s="38">
        <v>585</v>
      </c>
      <c r="D189" s="38">
        <v>347</v>
      </c>
      <c r="E189" s="43">
        <f t="shared" si="12"/>
        <v>3.2444124008651765E-2</v>
      </c>
      <c r="F189" s="43">
        <f t="shared" si="13"/>
        <v>2.0626523212268918E-2</v>
      </c>
      <c r="G189" s="39">
        <f t="shared" si="14"/>
        <v>-0.40683760683760684</v>
      </c>
      <c r="H189" s="40">
        <f t="shared" si="15"/>
        <v>-1.3199489767622427E-2</v>
      </c>
    </row>
    <row r="190" spans="1:8" s="32" customFormat="1" ht="15" x14ac:dyDescent="0.2">
      <c r="A190" s="45"/>
      <c r="B190" s="67" t="s">
        <v>238</v>
      </c>
      <c r="C190" s="38">
        <v>1060</v>
      </c>
      <c r="D190" s="38">
        <v>1557</v>
      </c>
      <c r="E190" s="43">
        <f t="shared" si="12"/>
        <v>5.8787643502856195E-2</v>
      </c>
      <c r="F190" s="43">
        <f t="shared" si="13"/>
        <v>9.2551863520180702E-2</v>
      </c>
      <c r="G190" s="39">
        <f t="shared" si="14"/>
        <v>0.46886792452830189</v>
      </c>
      <c r="H190" s="40">
        <f t="shared" si="15"/>
        <v>2.7563640397093896E-2</v>
      </c>
    </row>
    <row r="191" spans="1:8" s="32" customFormat="1" ht="15" x14ac:dyDescent="0.2">
      <c r="A191" s="45"/>
      <c r="B191" s="67" t="s">
        <v>239</v>
      </c>
      <c r="C191" s="38">
        <v>418</v>
      </c>
      <c r="D191" s="38">
        <v>448</v>
      </c>
      <c r="E191" s="43">
        <f t="shared" si="12"/>
        <v>2.3182297154899896E-2</v>
      </c>
      <c r="F191" s="43">
        <f t="shared" si="13"/>
        <v>2.6630208642929323E-2</v>
      </c>
      <c r="G191" s="39">
        <f t="shared" si="14"/>
        <v>7.1770334928229665E-2</v>
      </c>
      <c r="H191" s="40">
        <f t="shared" si="15"/>
        <v>1.6638012312129111E-3</v>
      </c>
    </row>
    <row r="192" spans="1:8" s="32" customFormat="1" ht="15" x14ac:dyDescent="0.2">
      <c r="A192" s="45"/>
      <c r="B192" s="67" t="s">
        <v>484</v>
      </c>
      <c r="C192" s="38">
        <v>508</v>
      </c>
      <c r="D192" s="38">
        <v>429</v>
      </c>
      <c r="E192" s="43">
        <f t="shared" si="12"/>
        <v>2.8173700848538628E-2</v>
      </c>
      <c r="F192" s="43">
        <f t="shared" si="13"/>
        <v>2.550080247280509E-2</v>
      </c>
      <c r="G192" s="39">
        <f t="shared" si="14"/>
        <v>-0.15551181102362205</v>
      </c>
      <c r="H192" s="40">
        <f t="shared" si="15"/>
        <v>-4.3813432421939994E-3</v>
      </c>
    </row>
    <row r="193" spans="1:8" s="32" customFormat="1" ht="30" x14ac:dyDescent="0.2">
      <c r="A193" s="45"/>
      <c r="B193" s="67" t="s">
        <v>485</v>
      </c>
      <c r="C193" s="38">
        <v>46</v>
      </c>
      <c r="D193" s="38">
        <v>64</v>
      </c>
      <c r="E193" s="43">
        <f t="shared" si="12"/>
        <v>2.5511618878597971E-3</v>
      </c>
      <c r="F193" s="43">
        <f t="shared" si="13"/>
        <v>3.8043155204184748E-3</v>
      </c>
      <c r="G193" s="39">
        <f t="shared" si="14"/>
        <v>0.39130434782608697</v>
      </c>
      <c r="H193" s="40">
        <f t="shared" si="15"/>
        <v>9.9828073872774677E-4</v>
      </c>
    </row>
    <row r="194" spans="1:8" s="32" customFormat="1" ht="15" x14ac:dyDescent="0.2">
      <c r="A194" s="45"/>
      <c r="B194" s="67" t="s">
        <v>240</v>
      </c>
      <c r="C194" s="38">
        <v>0</v>
      </c>
      <c r="D194" s="38">
        <v>0</v>
      </c>
      <c r="E194" s="43" t="str">
        <f t="shared" si="12"/>
        <v/>
      </c>
      <c r="F194" s="43" t="str">
        <f t="shared" si="13"/>
        <v/>
      </c>
      <c r="G194" s="39" t="str">
        <f t="shared" si="14"/>
        <v>0</v>
      </c>
      <c r="H194" s="40" t="str">
        <f t="shared" si="15"/>
        <v/>
      </c>
    </row>
    <row r="195" spans="1:8" s="32" customFormat="1" ht="15" x14ac:dyDescent="0.2">
      <c r="A195" s="65" t="s">
        <v>616</v>
      </c>
      <c r="B195" s="67" t="s">
        <v>577</v>
      </c>
      <c r="C195" s="38"/>
      <c r="D195" s="38">
        <v>84</v>
      </c>
      <c r="E195" s="43" t="str">
        <f t="shared" si="12"/>
        <v/>
      </c>
      <c r="F195" s="43">
        <f t="shared" si="13"/>
        <v>4.9931641205492481E-3</v>
      </c>
      <c r="G195" s="39" t="str">
        <f t="shared" si="14"/>
        <v>0</v>
      </c>
      <c r="H195" s="40" t="str">
        <f t="shared" si="15"/>
        <v/>
      </c>
    </row>
    <row r="196" spans="1:8" s="32" customFormat="1" ht="15" x14ac:dyDescent="0.2">
      <c r="A196" s="45"/>
      <c r="B196" s="67" t="s">
        <v>241</v>
      </c>
      <c r="C196" s="38">
        <v>438</v>
      </c>
      <c r="D196" s="38"/>
      <c r="E196" s="43">
        <f t="shared" si="12"/>
        <v>2.4291497975708502E-2</v>
      </c>
      <c r="F196" s="43" t="str">
        <f t="shared" si="13"/>
        <v/>
      </c>
      <c r="G196" s="39" t="str">
        <f t="shared" si="14"/>
        <v>0</v>
      </c>
      <c r="H196" s="40">
        <f t="shared" si="15"/>
        <v>0</v>
      </c>
    </row>
    <row r="197" spans="1:8" s="32" customFormat="1" ht="15" x14ac:dyDescent="0.2">
      <c r="A197" s="45"/>
      <c r="B197" s="67" t="s">
        <v>242</v>
      </c>
      <c r="C197" s="38">
        <v>135</v>
      </c>
      <c r="D197" s="38">
        <v>93</v>
      </c>
      <c r="E197" s="43">
        <f t="shared" si="12"/>
        <v>7.4871055404581001E-3</v>
      </c>
      <c r="F197" s="43">
        <f t="shared" si="13"/>
        <v>5.5281459906080964E-3</v>
      </c>
      <c r="G197" s="39">
        <f t="shared" si="14"/>
        <v>-0.31111111111111112</v>
      </c>
      <c r="H197" s="40">
        <f t="shared" si="15"/>
        <v>-2.3293217236980755E-3</v>
      </c>
    </row>
    <row r="198" spans="1:8" s="32" customFormat="1" ht="15" x14ac:dyDescent="0.2">
      <c r="A198" s="45"/>
      <c r="B198" s="67" t="s">
        <v>243</v>
      </c>
      <c r="C198" s="38">
        <v>134</v>
      </c>
      <c r="D198" s="38">
        <v>101</v>
      </c>
      <c r="E198" s="43">
        <f t="shared" si="12"/>
        <v>7.4316454994176693E-3</v>
      </c>
      <c r="F198" s="43">
        <f t="shared" si="13"/>
        <v>6.0036854306604057E-3</v>
      </c>
      <c r="G198" s="39">
        <f t="shared" si="14"/>
        <v>-0.2462686567164179</v>
      </c>
      <c r="H198" s="40">
        <f t="shared" si="15"/>
        <v>-1.8301813543342021E-3</v>
      </c>
    </row>
    <row r="199" spans="1:8" s="32" customFormat="1" ht="15" x14ac:dyDescent="0.2">
      <c r="A199" s="45"/>
      <c r="B199" s="67" t="s">
        <v>244</v>
      </c>
      <c r="C199" s="38">
        <v>1</v>
      </c>
      <c r="D199" s="38">
        <v>0</v>
      </c>
      <c r="E199" s="43">
        <f t="shared" si="12"/>
        <v>5.5460041040430373E-5</v>
      </c>
      <c r="F199" s="43" t="str">
        <f t="shared" si="13"/>
        <v/>
      </c>
      <c r="G199" s="39" t="str">
        <f t="shared" si="14"/>
        <v>0</v>
      </c>
      <c r="H199" s="40">
        <f t="shared" si="15"/>
        <v>0</v>
      </c>
    </row>
    <row r="200" spans="1:8" s="32" customFormat="1" ht="15" x14ac:dyDescent="0.2">
      <c r="A200" s="45"/>
      <c r="B200" s="67" t="s">
        <v>55</v>
      </c>
      <c r="C200" s="38">
        <v>8</v>
      </c>
      <c r="D200" s="38">
        <v>13</v>
      </c>
      <c r="E200" s="43">
        <f t="shared" si="12"/>
        <v>4.4368032832344298E-4</v>
      </c>
      <c r="F200" s="43">
        <f t="shared" si="13"/>
        <v>7.7275159008500269E-4</v>
      </c>
      <c r="G200" s="39">
        <f t="shared" si="14"/>
        <v>0.625</v>
      </c>
      <c r="H200" s="40">
        <f t="shared" si="15"/>
        <v>2.7730020520215189E-4</v>
      </c>
    </row>
    <row r="201" spans="1:8" s="32" customFormat="1" ht="30" x14ac:dyDescent="0.2">
      <c r="A201" s="45"/>
      <c r="B201" s="67" t="s">
        <v>56</v>
      </c>
      <c r="C201" s="38">
        <v>1314</v>
      </c>
      <c r="D201" s="38">
        <v>886</v>
      </c>
      <c r="E201" s="43">
        <f t="shared" si="12"/>
        <v>7.28744939271255E-2</v>
      </c>
      <c r="F201" s="43">
        <f t="shared" si="13"/>
        <v>5.2665992985793261E-2</v>
      </c>
      <c r="G201" s="39">
        <f t="shared" si="14"/>
        <v>-0.32572298325722981</v>
      </c>
      <c r="H201" s="40">
        <f t="shared" si="15"/>
        <v>-2.3736897565304196E-2</v>
      </c>
    </row>
    <row r="202" spans="1:8" s="32" customFormat="1" ht="15" x14ac:dyDescent="0.2">
      <c r="A202" s="45"/>
      <c r="B202" s="67" t="s">
        <v>245</v>
      </c>
      <c r="C202" s="38">
        <v>111</v>
      </c>
      <c r="D202" s="38">
        <v>58</v>
      </c>
      <c r="E202" s="43">
        <f t="shared" si="12"/>
        <v>6.1560645554877714E-3</v>
      </c>
      <c r="F202" s="43">
        <f t="shared" si="13"/>
        <v>3.4476609403792428E-3</v>
      </c>
      <c r="G202" s="39">
        <f t="shared" si="14"/>
        <v>-0.47747747747747749</v>
      </c>
      <c r="H202" s="40">
        <f t="shared" si="15"/>
        <v>-2.9393821751428099E-3</v>
      </c>
    </row>
    <row r="203" spans="1:8" s="32" customFormat="1" ht="30" x14ac:dyDescent="0.2">
      <c r="A203" s="45"/>
      <c r="B203" s="67" t="s">
        <v>246</v>
      </c>
      <c r="C203" s="38">
        <v>5</v>
      </c>
      <c r="D203" s="38">
        <v>62</v>
      </c>
      <c r="E203" s="43">
        <f t="shared" si="12"/>
        <v>2.7730020520215184E-4</v>
      </c>
      <c r="F203" s="43">
        <f t="shared" si="13"/>
        <v>3.6854306604053974E-3</v>
      </c>
      <c r="G203" s="39">
        <f t="shared" si="14"/>
        <v>11.4</v>
      </c>
      <c r="H203" s="40">
        <f t="shared" si="15"/>
        <v>3.1612223393045311E-3</v>
      </c>
    </row>
    <row r="204" spans="1:8" s="32" customFormat="1" ht="30" x14ac:dyDescent="0.2">
      <c r="A204" s="45"/>
      <c r="B204" s="67" t="s">
        <v>486</v>
      </c>
      <c r="C204" s="38">
        <v>3</v>
      </c>
      <c r="D204" s="38">
        <v>6</v>
      </c>
      <c r="E204" s="43">
        <f t="shared" si="12"/>
        <v>1.6638012312129112E-4</v>
      </c>
      <c r="F204" s="43">
        <f t="shared" si="13"/>
        <v>3.5665458003923201E-4</v>
      </c>
      <c r="G204" s="39">
        <f t="shared" si="14"/>
        <v>1</v>
      </c>
      <c r="H204" s="40">
        <f t="shared" si="15"/>
        <v>1.6638012312129112E-4</v>
      </c>
    </row>
    <row r="205" spans="1:8" s="32" customFormat="1" ht="15" x14ac:dyDescent="0.2">
      <c r="A205" s="65" t="s">
        <v>616</v>
      </c>
      <c r="B205" s="67" t="s">
        <v>578</v>
      </c>
      <c r="C205" s="38"/>
      <c r="D205" s="38">
        <v>0</v>
      </c>
      <c r="E205" s="43" t="str">
        <f t="shared" si="12"/>
        <v/>
      </c>
      <c r="F205" s="43" t="str">
        <f t="shared" si="13"/>
        <v/>
      </c>
      <c r="G205" s="39" t="str">
        <f t="shared" si="14"/>
        <v>0</v>
      </c>
      <c r="H205" s="40" t="str">
        <f t="shared" si="15"/>
        <v/>
      </c>
    </row>
    <row r="206" spans="1:8" s="32" customFormat="1" ht="15" x14ac:dyDescent="0.2">
      <c r="A206" s="45"/>
      <c r="B206" s="67" t="s">
        <v>487</v>
      </c>
      <c r="C206" s="38">
        <v>0</v>
      </c>
      <c r="D206" s="38">
        <v>6</v>
      </c>
      <c r="E206" s="43" t="str">
        <f t="shared" si="12"/>
        <v/>
      </c>
      <c r="F206" s="43">
        <f t="shared" si="13"/>
        <v>3.5665458003923201E-4</v>
      </c>
      <c r="G206" s="39" t="str">
        <f t="shared" si="14"/>
        <v>0</v>
      </c>
      <c r="H206" s="40" t="str">
        <f t="shared" si="15"/>
        <v/>
      </c>
    </row>
    <row r="207" spans="1:8" s="32" customFormat="1" ht="15" x14ac:dyDescent="0.2">
      <c r="A207" s="45"/>
      <c r="B207" s="67" t="s">
        <v>247</v>
      </c>
      <c r="C207" s="38">
        <v>2</v>
      </c>
      <c r="D207" s="38">
        <v>2</v>
      </c>
      <c r="E207" s="43">
        <f t="shared" si="12"/>
        <v>1.1092008208086075E-4</v>
      </c>
      <c r="F207" s="43">
        <f t="shared" si="13"/>
        <v>1.1888486001307734E-4</v>
      </c>
      <c r="G207" s="39">
        <f t="shared" si="14"/>
        <v>0</v>
      </c>
      <c r="H207" s="40">
        <f t="shared" si="15"/>
        <v>0</v>
      </c>
    </row>
    <row r="208" spans="1:8" s="32" customFormat="1" ht="15" x14ac:dyDescent="0.2">
      <c r="A208" s="45"/>
      <c r="B208" s="67" t="s">
        <v>57</v>
      </c>
      <c r="C208" s="38">
        <v>3</v>
      </c>
      <c r="D208" s="38">
        <v>2</v>
      </c>
      <c r="E208" s="43">
        <f t="shared" si="12"/>
        <v>1.6638012312129112E-4</v>
      </c>
      <c r="F208" s="43">
        <f t="shared" si="13"/>
        <v>1.1888486001307734E-4</v>
      </c>
      <c r="G208" s="39">
        <f t="shared" si="14"/>
        <v>-0.33333333333333331</v>
      </c>
      <c r="H208" s="40">
        <f t="shared" si="15"/>
        <v>-5.5460041040430373E-5</v>
      </c>
    </row>
    <row r="209" spans="1:8" s="32" customFormat="1" ht="15" x14ac:dyDescent="0.2">
      <c r="A209" s="45"/>
      <c r="B209" s="67" t="s">
        <v>248</v>
      </c>
      <c r="C209" s="38">
        <v>30</v>
      </c>
      <c r="D209" s="38">
        <v>2</v>
      </c>
      <c r="E209" s="43">
        <f t="shared" si="12"/>
        <v>1.6638012312129111E-3</v>
      </c>
      <c r="F209" s="43">
        <f t="shared" si="13"/>
        <v>1.1888486001307734E-4</v>
      </c>
      <c r="G209" s="39">
        <f t="shared" si="14"/>
        <v>-0.93333333333333335</v>
      </c>
      <c r="H209" s="40">
        <f t="shared" si="15"/>
        <v>-1.5528811491320503E-3</v>
      </c>
    </row>
    <row r="210" spans="1:8" s="32" customFormat="1" ht="30" x14ac:dyDescent="0.2">
      <c r="A210" s="45"/>
      <c r="B210" s="67" t="s">
        <v>249</v>
      </c>
      <c r="C210" s="38">
        <v>0</v>
      </c>
      <c r="D210" s="38">
        <v>0</v>
      </c>
      <c r="E210" s="43" t="str">
        <f t="shared" si="12"/>
        <v/>
      </c>
      <c r="F210" s="43" t="str">
        <f t="shared" si="13"/>
        <v/>
      </c>
      <c r="G210" s="39" t="str">
        <f t="shared" si="14"/>
        <v>0</v>
      </c>
      <c r="H210" s="40" t="str">
        <f t="shared" si="15"/>
        <v/>
      </c>
    </row>
    <row r="211" spans="1:8" s="32" customFormat="1" ht="15" x14ac:dyDescent="0.2">
      <c r="A211" s="45"/>
      <c r="B211" s="67" t="s">
        <v>488</v>
      </c>
      <c r="C211" s="38">
        <v>87</v>
      </c>
      <c r="D211" s="38">
        <v>106</v>
      </c>
      <c r="E211" s="43">
        <f t="shared" si="12"/>
        <v>4.8250235705174418E-3</v>
      </c>
      <c r="F211" s="43">
        <f t="shared" si="13"/>
        <v>6.3008975806930984E-3</v>
      </c>
      <c r="G211" s="39">
        <f t="shared" si="14"/>
        <v>0.21839080459770116</v>
      </c>
      <c r="H211" s="40">
        <f t="shared" si="15"/>
        <v>1.053740779768177E-3</v>
      </c>
    </row>
    <row r="212" spans="1:8" s="32" customFormat="1" ht="15" x14ac:dyDescent="0.2">
      <c r="A212" s="45"/>
      <c r="B212" s="67" t="s">
        <v>250</v>
      </c>
      <c r="C212" s="38">
        <v>2748</v>
      </c>
      <c r="D212" s="38">
        <v>1707</v>
      </c>
      <c r="E212" s="43">
        <f t="shared" si="12"/>
        <v>0.15240419277910267</v>
      </c>
      <c r="F212" s="43">
        <f t="shared" si="13"/>
        <v>0.10146822802116151</v>
      </c>
      <c r="G212" s="39">
        <f t="shared" si="14"/>
        <v>-0.37882096069868998</v>
      </c>
      <c r="H212" s="40">
        <f t="shared" si="15"/>
        <v>-5.7733902723088024E-2</v>
      </c>
    </row>
    <row r="213" spans="1:8" s="32" customFormat="1" ht="15" x14ac:dyDescent="0.2">
      <c r="A213" s="45"/>
      <c r="B213" s="67" t="s">
        <v>251</v>
      </c>
      <c r="C213" s="38">
        <v>0</v>
      </c>
      <c r="D213" s="38">
        <v>1</v>
      </c>
      <c r="E213" s="43" t="str">
        <f t="shared" si="12"/>
        <v/>
      </c>
      <c r="F213" s="43">
        <f t="shared" si="13"/>
        <v>5.9442430006538668E-5</v>
      </c>
      <c r="G213" s="39" t="str">
        <f t="shared" si="14"/>
        <v>0</v>
      </c>
      <c r="H213" s="40" t="str">
        <f t="shared" si="15"/>
        <v/>
      </c>
    </row>
    <row r="214" spans="1:8" s="32" customFormat="1" ht="30" x14ac:dyDescent="0.2">
      <c r="A214" s="45"/>
      <c r="B214" s="67" t="s">
        <v>252</v>
      </c>
      <c r="C214" s="38">
        <v>11</v>
      </c>
      <c r="D214" s="38">
        <v>8</v>
      </c>
      <c r="E214" s="43">
        <f t="shared" si="12"/>
        <v>6.1006045144473408E-4</v>
      </c>
      <c r="F214" s="43">
        <f t="shared" si="13"/>
        <v>4.7553944005230935E-4</v>
      </c>
      <c r="G214" s="39">
        <f t="shared" si="14"/>
        <v>-0.27272727272727271</v>
      </c>
      <c r="H214" s="40">
        <f t="shared" si="15"/>
        <v>-1.6638012312129109E-4</v>
      </c>
    </row>
    <row r="215" spans="1:8" s="32" customFormat="1" ht="15" x14ac:dyDescent="0.2">
      <c r="A215" s="45"/>
      <c r="B215" s="67" t="s">
        <v>253</v>
      </c>
      <c r="C215" s="38">
        <v>12</v>
      </c>
      <c r="D215" s="38">
        <v>7</v>
      </c>
      <c r="E215" s="43">
        <f t="shared" si="12"/>
        <v>6.6552049248516448E-4</v>
      </c>
      <c r="F215" s="43">
        <f t="shared" si="13"/>
        <v>4.1609701004577068E-4</v>
      </c>
      <c r="G215" s="39">
        <f t="shared" si="14"/>
        <v>-0.41666666666666669</v>
      </c>
      <c r="H215" s="40">
        <f t="shared" si="15"/>
        <v>-2.7730020520215189E-4</v>
      </c>
    </row>
    <row r="216" spans="1:8" s="32" customFormat="1" ht="15" x14ac:dyDescent="0.2">
      <c r="A216" s="45"/>
      <c r="B216" s="67" t="s">
        <v>254</v>
      </c>
      <c r="C216" s="38">
        <v>11</v>
      </c>
      <c r="D216" s="38">
        <v>12</v>
      </c>
      <c r="E216" s="43">
        <f t="shared" si="12"/>
        <v>6.1006045144473408E-4</v>
      </c>
      <c r="F216" s="43">
        <f t="shared" si="13"/>
        <v>7.1330916007846402E-4</v>
      </c>
      <c r="G216" s="39">
        <f t="shared" si="14"/>
        <v>9.0909090909090912E-2</v>
      </c>
      <c r="H216" s="40">
        <f t="shared" si="15"/>
        <v>5.5460041040430373E-5</v>
      </c>
    </row>
    <row r="217" spans="1:8" s="32" customFormat="1" ht="15" x14ac:dyDescent="0.2">
      <c r="A217" s="45"/>
      <c r="B217" s="67" t="s">
        <v>489</v>
      </c>
      <c r="C217" s="38">
        <v>12</v>
      </c>
      <c r="D217" s="38">
        <v>10</v>
      </c>
      <c r="E217" s="43">
        <f t="shared" si="12"/>
        <v>6.6552049248516448E-4</v>
      </c>
      <c r="F217" s="43">
        <f t="shared" si="13"/>
        <v>5.9442430006538668E-4</v>
      </c>
      <c r="G217" s="39">
        <f t="shared" si="14"/>
        <v>-0.16666666666666666</v>
      </c>
      <c r="H217" s="40">
        <f t="shared" si="15"/>
        <v>-1.1092008208086075E-4</v>
      </c>
    </row>
    <row r="218" spans="1:8" s="32" customFormat="1" ht="15" x14ac:dyDescent="0.2">
      <c r="A218" s="45"/>
      <c r="B218" s="67" t="s">
        <v>255</v>
      </c>
      <c r="C218" s="38">
        <v>0</v>
      </c>
      <c r="D218" s="38">
        <v>0</v>
      </c>
      <c r="E218" s="43" t="str">
        <f t="shared" si="12"/>
        <v/>
      </c>
      <c r="F218" s="43" t="str">
        <f t="shared" si="13"/>
        <v/>
      </c>
      <c r="G218" s="39" t="str">
        <f t="shared" si="14"/>
        <v>0</v>
      </c>
      <c r="H218" s="40" t="str">
        <f t="shared" si="15"/>
        <v/>
      </c>
    </row>
    <row r="219" spans="1:8" s="32" customFormat="1" ht="15" x14ac:dyDescent="0.2">
      <c r="A219" s="45"/>
      <c r="B219" s="67" t="s">
        <v>59</v>
      </c>
      <c r="C219" s="38">
        <v>5</v>
      </c>
      <c r="D219" s="38">
        <v>3</v>
      </c>
      <c r="E219" s="43">
        <f t="shared" si="12"/>
        <v>2.7730020520215184E-4</v>
      </c>
      <c r="F219" s="43">
        <f t="shared" si="13"/>
        <v>1.78327290019616E-4</v>
      </c>
      <c r="G219" s="39">
        <f t="shared" si="14"/>
        <v>-0.4</v>
      </c>
      <c r="H219" s="40">
        <f t="shared" si="15"/>
        <v>-1.1092008208086075E-4</v>
      </c>
    </row>
    <row r="220" spans="1:8" s="32" customFormat="1" ht="15" x14ac:dyDescent="0.2">
      <c r="A220" s="45"/>
      <c r="B220" s="67" t="s">
        <v>256</v>
      </c>
      <c r="C220" s="38">
        <v>0</v>
      </c>
      <c r="D220" s="38">
        <v>0</v>
      </c>
      <c r="E220" s="43" t="str">
        <f t="shared" si="12"/>
        <v/>
      </c>
      <c r="F220" s="43" t="str">
        <f t="shared" si="13"/>
        <v/>
      </c>
      <c r="G220" s="39" t="str">
        <f t="shared" si="14"/>
        <v>0</v>
      </c>
      <c r="H220" s="40" t="str">
        <f t="shared" si="15"/>
        <v/>
      </c>
    </row>
    <row r="221" spans="1:8" s="32" customFormat="1" ht="15" x14ac:dyDescent="0.2">
      <c r="A221" s="45"/>
      <c r="B221" s="67" t="s">
        <v>58</v>
      </c>
      <c r="C221" s="38">
        <v>0</v>
      </c>
      <c r="D221" s="38">
        <v>0</v>
      </c>
      <c r="E221" s="43" t="str">
        <f t="shared" si="12"/>
        <v/>
      </c>
      <c r="F221" s="43" t="str">
        <f t="shared" si="13"/>
        <v/>
      </c>
      <c r="G221" s="39" t="str">
        <f t="shared" si="14"/>
        <v>0</v>
      </c>
      <c r="H221" s="40" t="str">
        <f t="shared" si="15"/>
        <v/>
      </c>
    </row>
    <row r="222" spans="1:8" s="32" customFormat="1" ht="30" x14ac:dyDescent="0.2">
      <c r="A222" s="45"/>
      <c r="B222" s="67" t="s">
        <v>257</v>
      </c>
      <c r="C222" s="38">
        <v>17</v>
      </c>
      <c r="D222" s="38">
        <v>11</v>
      </c>
      <c r="E222" s="43">
        <f t="shared" si="12"/>
        <v>9.4282069768731626E-4</v>
      </c>
      <c r="F222" s="43">
        <f t="shared" si="13"/>
        <v>6.5386673007192535E-4</v>
      </c>
      <c r="G222" s="39">
        <f t="shared" si="14"/>
        <v>-0.35294117647058826</v>
      </c>
      <c r="H222" s="40">
        <f t="shared" si="15"/>
        <v>-3.3276024624258224E-4</v>
      </c>
    </row>
    <row r="223" spans="1:8" s="32" customFormat="1" ht="30" x14ac:dyDescent="0.2">
      <c r="A223" s="45"/>
      <c r="B223" s="69" t="s">
        <v>490</v>
      </c>
      <c r="C223" s="38">
        <v>0</v>
      </c>
      <c r="D223" s="38">
        <v>0</v>
      </c>
      <c r="E223" s="43" t="str">
        <f t="shared" si="12"/>
        <v/>
      </c>
      <c r="F223" s="43" t="str">
        <f t="shared" si="13"/>
        <v/>
      </c>
      <c r="G223" s="39" t="str">
        <f t="shared" si="14"/>
        <v>0</v>
      </c>
      <c r="H223" s="40" t="str">
        <f t="shared" si="15"/>
        <v/>
      </c>
    </row>
    <row r="224" spans="1:8" s="32" customFormat="1" ht="15" x14ac:dyDescent="0.2">
      <c r="A224" s="45"/>
      <c r="B224" s="67" t="s">
        <v>64</v>
      </c>
      <c r="C224" s="38">
        <v>1182</v>
      </c>
      <c r="D224" s="38">
        <v>232</v>
      </c>
      <c r="E224" s="43">
        <f t="shared" si="12"/>
        <v>6.5553768509788696E-2</v>
      </c>
      <c r="F224" s="43">
        <f t="shared" si="13"/>
        <v>1.3790643761516971E-2</v>
      </c>
      <c r="G224" s="39">
        <f t="shared" si="14"/>
        <v>-0.80372250423011848</v>
      </c>
      <c r="H224" s="40">
        <f t="shared" si="15"/>
        <v>-5.2687038988408853E-2</v>
      </c>
    </row>
    <row r="225" spans="1:8" s="32" customFormat="1" ht="15" x14ac:dyDescent="0.2">
      <c r="A225" s="45"/>
      <c r="B225" s="67" t="s">
        <v>63</v>
      </c>
      <c r="C225" s="38">
        <v>44</v>
      </c>
      <c r="D225" s="38">
        <v>29</v>
      </c>
      <c r="E225" s="43">
        <f t="shared" si="12"/>
        <v>2.4402418057789363E-3</v>
      </c>
      <c r="F225" s="43">
        <f t="shared" si="13"/>
        <v>1.7238304701896214E-3</v>
      </c>
      <c r="G225" s="39">
        <f t="shared" si="14"/>
        <v>-0.34090909090909088</v>
      </c>
      <c r="H225" s="40">
        <f t="shared" si="15"/>
        <v>-8.3190061560645546E-4</v>
      </c>
    </row>
    <row r="226" spans="1:8" s="32" customFormat="1" ht="30" x14ac:dyDescent="0.2">
      <c r="A226" s="45"/>
      <c r="B226" s="67" t="s">
        <v>491</v>
      </c>
      <c r="C226" s="38">
        <v>4</v>
      </c>
      <c r="D226" s="38">
        <v>2</v>
      </c>
      <c r="E226" s="43">
        <f t="shared" si="12"/>
        <v>2.2184016416172149E-4</v>
      </c>
      <c r="F226" s="43">
        <f t="shared" si="13"/>
        <v>1.1888486001307734E-4</v>
      </c>
      <c r="G226" s="39">
        <f t="shared" si="14"/>
        <v>-0.5</v>
      </c>
      <c r="H226" s="40">
        <f t="shared" si="15"/>
        <v>-1.1092008208086075E-4</v>
      </c>
    </row>
    <row r="227" spans="1:8" s="32" customFormat="1" ht="15" x14ac:dyDescent="0.2">
      <c r="A227" s="45"/>
      <c r="B227" s="67" t="s">
        <v>61</v>
      </c>
      <c r="C227" s="38">
        <v>54</v>
      </c>
      <c r="D227" s="38">
        <v>41</v>
      </c>
      <c r="E227" s="43">
        <f t="shared" ref="E227:E290" si="16">+IF(C227=0,"",C227/C$161)</f>
        <v>2.9948422161832399E-3</v>
      </c>
      <c r="F227" s="43">
        <f t="shared" ref="F227:F290" si="17">+IF(D227=0,"",D227/D$161)</f>
        <v>2.4371396302680852E-3</v>
      </c>
      <c r="G227" s="39">
        <f t="shared" ref="G227:G290" si="18">+IF(OR(AND(D227=0),(C227=0)),"0",((D227-C227)/C227))</f>
        <v>-0.24074074074074073</v>
      </c>
      <c r="H227" s="40">
        <f t="shared" ref="H227:H290" si="19">+IF(OR(AND(E227=""),(G227="")),"",E227*G227)</f>
        <v>-7.2098053352559477E-4</v>
      </c>
    </row>
    <row r="228" spans="1:8" s="32" customFormat="1" ht="15" x14ac:dyDescent="0.2">
      <c r="A228" s="45"/>
      <c r="B228" s="67" t="s">
        <v>60</v>
      </c>
      <c r="C228" s="38">
        <v>1</v>
      </c>
      <c r="D228" s="38">
        <v>0</v>
      </c>
      <c r="E228" s="43">
        <f t="shared" si="16"/>
        <v>5.5460041040430373E-5</v>
      </c>
      <c r="F228" s="43" t="str">
        <f t="shared" si="17"/>
        <v/>
      </c>
      <c r="G228" s="39" t="str">
        <f t="shared" si="18"/>
        <v>0</v>
      </c>
      <c r="H228" s="40">
        <f t="shared" si="19"/>
        <v>0</v>
      </c>
    </row>
    <row r="229" spans="1:8" s="32" customFormat="1" ht="15" x14ac:dyDescent="0.2">
      <c r="A229" s="45"/>
      <c r="B229" s="67" t="s">
        <v>258</v>
      </c>
      <c r="C229" s="38">
        <v>1</v>
      </c>
      <c r="D229" s="38">
        <v>6</v>
      </c>
      <c r="E229" s="43">
        <f t="shared" si="16"/>
        <v>5.5460041040430373E-5</v>
      </c>
      <c r="F229" s="43">
        <f t="shared" si="17"/>
        <v>3.5665458003923201E-4</v>
      </c>
      <c r="G229" s="39">
        <f t="shared" si="18"/>
        <v>5</v>
      </c>
      <c r="H229" s="40">
        <f t="shared" si="19"/>
        <v>2.7730020520215189E-4</v>
      </c>
    </row>
    <row r="230" spans="1:8" s="32" customFormat="1" ht="15" x14ac:dyDescent="0.2">
      <c r="A230" s="45"/>
      <c r="B230" s="67" t="s">
        <v>62</v>
      </c>
      <c r="C230" s="38">
        <v>16</v>
      </c>
      <c r="D230" s="38">
        <v>19</v>
      </c>
      <c r="E230" s="43">
        <f t="shared" si="16"/>
        <v>8.8736065664688597E-4</v>
      </c>
      <c r="F230" s="43">
        <f t="shared" si="17"/>
        <v>1.1294061701242347E-3</v>
      </c>
      <c r="G230" s="39">
        <f t="shared" si="18"/>
        <v>0.1875</v>
      </c>
      <c r="H230" s="40">
        <f t="shared" si="19"/>
        <v>1.6638012312129112E-4</v>
      </c>
    </row>
    <row r="231" spans="1:8" s="32" customFormat="1" ht="30" x14ac:dyDescent="0.2">
      <c r="A231" s="45"/>
      <c r="B231" s="67" t="s">
        <v>259</v>
      </c>
      <c r="C231" s="38">
        <v>2</v>
      </c>
      <c r="D231" s="38">
        <v>0</v>
      </c>
      <c r="E231" s="43">
        <f t="shared" si="16"/>
        <v>1.1092008208086075E-4</v>
      </c>
      <c r="F231" s="43" t="str">
        <f t="shared" si="17"/>
        <v/>
      </c>
      <c r="G231" s="39" t="str">
        <f t="shared" si="18"/>
        <v>0</v>
      </c>
      <c r="H231" s="40">
        <f t="shared" si="19"/>
        <v>0</v>
      </c>
    </row>
    <row r="232" spans="1:8" s="32" customFormat="1" ht="15" x14ac:dyDescent="0.2">
      <c r="A232" s="45"/>
      <c r="B232" s="67" t="s">
        <v>492</v>
      </c>
      <c r="C232" s="38">
        <v>44</v>
      </c>
      <c r="D232" s="38">
        <v>12</v>
      </c>
      <c r="E232" s="43">
        <f t="shared" si="16"/>
        <v>2.4402418057789363E-3</v>
      </c>
      <c r="F232" s="43">
        <f t="shared" si="17"/>
        <v>7.1330916007846402E-4</v>
      </c>
      <c r="G232" s="39">
        <f t="shared" si="18"/>
        <v>-0.72727272727272729</v>
      </c>
      <c r="H232" s="40">
        <f t="shared" si="19"/>
        <v>-1.7747213132937719E-3</v>
      </c>
    </row>
    <row r="233" spans="1:8" s="32" customFormat="1" ht="30" x14ac:dyDescent="0.2">
      <c r="A233" s="45"/>
      <c r="B233" s="67" t="s">
        <v>371</v>
      </c>
      <c r="C233" s="38">
        <v>0</v>
      </c>
      <c r="D233" s="38">
        <v>0</v>
      </c>
      <c r="E233" s="43" t="str">
        <f t="shared" si="16"/>
        <v/>
      </c>
      <c r="F233" s="43" t="str">
        <f t="shared" si="17"/>
        <v/>
      </c>
      <c r="G233" s="39" t="str">
        <f t="shared" si="18"/>
        <v>0</v>
      </c>
      <c r="H233" s="40" t="str">
        <f t="shared" si="19"/>
        <v/>
      </c>
    </row>
    <row r="234" spans="1:8" s="32" customFormat="1" ht="15" x14ac:dyDescent="0.2">
      <c r="A234" s="45"/>
      <c r="B234" s="67" t="s">
        <v>260</v>
      </c>
      <c r="C234" s="38">
        <v>8</v>
      </c>
      <c r="D234" s="38">
        <v>2</v>
      </c>
      <c r="E234" s="43">
        <f t="shared" si="16"/>
        <v>4.4368032832344298E-4</v>
      </c>
      <c r="F234" s="43">
        <f t="shared" si="17"/>
        <v>1.1888486001307734E-4</v>
      </c>
      <c r="G234" s="39">
        <f t="shared" si="18"/>
        <v>-0.75</v>
      </c>
      <c r="H234" s="40">
        <f t="shared" si="19"/>
        <v>-3.3276024624258224E-4</v>
      </c>
    </row>
    <row r="235" spans="1:8" s="32" customFormat="1" ht="15" x14ac:dyDescent="0.2">
      <c r="A235" s="45"/>
      <c r="B235" s="67" t="s">
        <v>261</v>
      </c>
      <c r="C235" s="38">
        <v>3</v>
      </c>
      <c r="D235" s="38">
        <v>9</v>
      </c>
      <c r="E235" s="43">
        <f t="shared" si="16"/>
        <v>1.6638012312129112E-4</v>
      </c>
      <c r="F235" s="43">
        <f t="shared" si="17"/>
        <v>5.3498187005884801E-4</v>
      </c>
      <c r="G235" s="39">
        <f t="shared" si="18"/>
        <v>2</v>
      </c>
      <c r="H235" s="40">
        <f t="shared" si="19"/>
        <v>3.3276024624258224E-4</v>
      </c>
    </row>
    <row r="236" spans="1:8" s="32" customFormat="1" ht="15" x14ac:dyDescent="0.2">
      <c r="A236" s="45"/>
      <c r="B236" s="67" t="s">
        <v>493</v>
      </c>
      <c r="C236" s="38">
        <v>3</v>
      </c>
      <c r="D236" s="38">
        <v>18</v>
      </c>
      <c r="E236" s="43">
        <f t="shared" si="16"/>
        <v>1.6638012312129112E-4</v>
      </c>
      <c r="F236" s="43">
        <f t="shared" si="17"/>
        <v>1.069963740117696E-3</v>
      </c>
      <c r="G236" s="39">
        <f t="shared" si="18"/>
        <v>5</v>
      </c>
      <c r="H236" s="40">
        <f t="shared" si="19"/>
        <v>8.3190061560645557E-4</v>
      </c>
    </row>
    <row r="237" spans="1:8" s="32" customFormat="1" ht="15" x14ac:dyDescent="0.2">
      <c r="A237" s="45"/>
      <c r="B237" s="67" t="s">
        <v>262</v>
      </c>
      <c r="C237" s="38">
        <v>9</v>
      </c>
      <c r="D237" s="38">
        <v>2</v>
      </c>
      <c r="E237" s="43">
        <f t="shared" si="16"/>
        <v>4.9914036936387328E-4</v>
      </c>
      <c r="F237" s="43">
        <f t="shared" si="17"/>
        <v>1.1888486001307734E-4</v>
      </c>
      <c r="G237" s="39">
        <f t="shared" si="18"/>
        <v>-0.77777777777777779</v>
      </c>
      <c r="H237" s="40">
        <f t="shared" si="19"/>
        <v>-3.8822028728301253E-4</v>
      </c>
    </row>
    <row r="238" spans="1:8" s="32" customFormat="1" ht="15" x14ac:dyDescent="0.2">
      <c r="A238" s="45"/>
      <c r="B238" s="67" t="s">
        <v>494</v>
      </c>
      <c r="C238" s="38">
        <v>8</v>
      </c>
      <c r="D238" s="38">
        <v>16</v>
      </c>
      <c r="E238" s="43">
        <f t="shared" si="16"/>
        <v>4.4368032832344298E-4</v>
      </c>
      <c r="F238" s="43">
        <f t="shared" si="17"/>
        <v>9.5107888010461869E-4</v>
      </c>
      <c r="G238" s="39">
        <f t="shared" si="18"/>
        <v>1</v>
      </c>
      <c r="H238" s="40">
        <f t="shared" si="19"/>
        <v>4.4368032832344298E-4</v>
      </c>
    </row>
    <row r="239" spans="1:8" s="32" customFormat="1" ht="30" x14ac:dyDescent="0.2">
      <c r="A239" s="45"/>
      <c r="B239" s="69" t="s">
        <v>495</v>
      </c>
      <c r="C239" s="38">
        <v>32</v>
      </c>
      <c r="D239" s="38">
        <v>0</v>
      </c>
      <c r="E239" s="43">
        <f t="shared" si="16"/>
        <v>1.7747213132937719E-3</v>
      </c>
      <c r="F239" s="43" t="str">
        <f t="shared" si="17"/>
        <v/>
      </c>
      <c r="G239" s="39" t="str">
        <f t="shared" si="18"/>
        <v>0</v>
      </c>
      <c r="H239" s="40">
        <f t="shared" si="19"/>
        <v>0</v>
      </c>
    </row>
    <row r="240" spans="1:8" s="32" customFormat="1" ht="30" x14ac:dyDescent="0.2">
      <c r="A240" s="45"/>
      <c r="B240" s="69" t="s">
        <v>461</v>
      </c>
      <c r="C240" s="38">
        <v>0</v>
      </c>
      <c r="D240" s="38">
        <v>24</v>
      </c>
      <c r="E240" s="43" t="str">
        <f t="shared" si="16"/>
        <v/>
      </c>
      <c r="F240" s="43">
        <f t="shared" si="17"/>
        <v>1.426618320156928E-3</v>
      </c>
      <c r="G240" s="39" t="str">
        <f t="shared" si="18"/>
        <v>0</v>
      </c>
      <c r="H240" s="40" t="str">
        <f t="shared" si="19"/>
        <v/>
      </c>
    </row>
    <row r="241" spans="1:8" s="32" customFormat="1" ht="15" x14ac:dyDescent="0.2">
      <c r="A241" s="45"/>
      <c r="B241" s="69" t="s">
        <v>462</v>
      </c>
      <c r="C241" s="38">
        <v>0</v>
      </c>
      <c r="D241" s="38">
        <v>0</v>
      </c>
      <c r="E241" s="43" t="str">
        <f t="shared" si="16"/>
        <v/>
      </c>
      <c r="F241" s="43" t="str">
        <f t="shared" si="17"/>
        <v/>
      </c>
      <c r="G241" s="39" t="str">
        <f t="shared" si="18"/>
        <v>0</v>
      </c>
      <c r="H241" s="40" t="str">
        <f t="shared" si="19"/>
        <v/>
      </c>
    </row>
    <row r="242" spans="1:8" s="32" customFormat="1" ht="30" x14ac:dyDescent="0.2">
      <c r="A242" s="45"/>
      <c r="B242" s="69" t="s">
        <v>496</v>
      </c>
      <c r="C242" s="38">
        <v>4</v>
      </c>
      <c r="D242" s="38">
        <v>0</v>
      </c>
      <c r="E242" s="43">
        <f t="shared" si="16"/>
        <v>2.2184016416172149E-4</v>
      </c>
      <c r="F242" s="43" t="str">
        <f t="shared" si="17"/>
        <v/>
      </c>
      <c r="G242" s="39" t="str">
        <f t="shared" si="18"/>
        <v>0</v>
      </c>
      <c r="H242" s="40">
        <f t="shared" si="19"/>
        <v>0</v>
      </c>
    </row>
    <row r="243" spans="1:8" s="32" customFormat="1" ht="15" x14ac:dyDescent="0.2">
      <c r="A243" s="45"/>
      <c r="B243" s="67" t="s">
        <v>372</v>
      </c>
      <c r="C243" s="38">
        <v>0</v>
      </c>
      <c r="D243" s="38">
        <v>0</v>
      </c>
      <c r="E243" s="43" t="str">
        <f t="shared" si="16"/>
        <v/>
      </c>
      <c r="F243" s="43" t="str">
        <f t="shared" si="17"/>
        <v/>
      </c>
      <c r="G243" s="39" t="str">
        <f t="shared" si="18"/>
        <v>0</v>
      </c>
      <c r="H243" s="40" t="str">
        <f t="shared" si="19"/>
        <v/>
      </c>
    </row>
    <row r="244" spans="1:8" s="32" customFormat="1" ht="15" x14ac:dyDescent="0.2">
      <c r="A244" s="45"/>
      <c r="B244" s="67" t="s">
        <v>497</v>
      </c>
      <c r="C244" s="38">
        <v>2</v>
      </c>
      <c r="D244" s="38">
        <v>0</v>
      </c>
      <c r="E244" s="43">
        <f t="shared" si="16"/>
        <v>1.1092008208086075E-4</v>
      </c>
      <c r="F244" s="43" t="str">
        <f t="shared" si="17"/>
        <v/>
      </c>
      <c r="G244" s="39" t="str">
        <f t="shared" si="18"/>
        <v>0</v>
      </c>
      <c r="H244" s="40">
        <f t="shared" si="19"/>
        <v>0</v>
      </c>
    </row>
    <row r="245" spans="1:8" s="32" customFormat="1" ht="15" x14ac:dyDescent="0.2">
      <c r="A245" s="45"/>
      <c r="B245" s="67" t="s">
        <v>263</v>
      </c>
      <c r="C245" s="38">
        <v>221</v>
      </c>
      <c r="D245" s="38"/>
      <c r="E245" s="43">
        <f t="shared" si="16"/>
        <v>1.2256669069935111E-2</v>
      </c>
      <c r="F245" s="43" t="str">
        <f t="shared" si="17"/>
        <v/>
      </c>
      <c r="G245" s="39" t="str">
        <f t="shared" si="18"/>
        <v>0</v>
      </c>
      <c r="H245" s="40">
        <f t="shared" si="19"/>
        <v>0</v>
      </c>
    </row>
    <row r="246" spans="1:8" s="32" customFormat="1" ht="15" x14ac:dyDescent="0.2">
      <c r="A246" s="45"/>
      <c r="B246" s="67" t="s">
        <v>264</v>
      </c>
      <c r="C246" s="38">
        <v>21</v>
      </c>
      <c r="D246" s="38">
        <v>4</v>
      </c>
      <c r="E246" s="43">
        <f t="shared" si="16"/>
        <v>1.1646608618490378E-3</v>
      </c>
      <c r="F246" s="43">
        <f t="shared" si="17"/>
        <v>2.3776972002615467E-4</v>
      </c>
      <c r="G246" s="39">
        <f t="shared" si="18"/>
        <v>-0.80952380952380953</v>
      </c>
      <c r="H246" s="40">
        <f t="shared" si="19"/>
        <v>-9.4282069768731626E-4</v>
      </c>
    </row>
    <row r="247" spans="1:8" s="32" customFormat="1" ht="30" x14ac:dyDescent="0.2">
      <c r="A247" s="45"/>
      <c r="B247" s="67" t="s">
        <v>498</v>
      </c>
      <c r="C247" s="38">
        <v>56</v>
      </c>
      <c r="D247" s="38">
        <v>41</v>
      </c>
      <c r="E247" s="43">
        <f t="shared" si="16"/>
        <v>3.1057622982641007E-3</v>
      </c>
      <c r="F247" s="43">
        <f t="shared" si="17"/>
        <v>2.4371396302680852E-3</v>
      </c>
      <c r="G247" s="39">
        <f t="shared" si="18"/>
        <v>-0.26785714285714285</v>
      </c>
      <c r="H247" s="40">
        <f t="shared" si="19"/>
        <v>-8.3190061560645546E-4</v>
      </c>
    </row>
    <row r="248" spans="1:8" s="32" customFormat="1" ht="15" x14ac:dyDescent="0.2">
      <c r="A248" s="45"/>
      <c r="B248" s="67" t="s">
        <v>66</v>
      </c>
      <c r="C248" s="38">
        <v>89</v>
      </c>
      <c r="D248" s="38"/>
      <c r="E248" s="43">
        <f t="shared" si="16"/>
        <v>4.9359436525983026E-3</v>
      </c>
      <c r="F248" s="43" t="str">
        <f t="shared" si="17"/>
        <v/>
      </c>
      <c r="G248" s="39" t="str">
        <f t="shared" si="18"/>
        <v>0</v>
      </c>
      <c r="H248" s="40">
        <f t="shared" si="19"/>
        <v>0</v>
      </c>
    </row>
    <row r="249" spans="1:8" s="32" customFormat="1" ht="15" x14ac:dyDescent="0.2">
      <c r="A249" s="45"/>
      <c r="B249" s="67" t="s">
        <v>499</v>
      </c>
      <c r="C249" s="38">
        <v>20</v>
      </c>
      <c r="D249" s="38">
        <v>16</v>
      </c>
      <c r="E249" s="43">
        <f t="shared" si="16"/>
        <v>1.1092008208086074E-3</v>
      </c>
      <c r="F249" s="43">
        <f t="shared" si="17"/>
        <v>9.5107888010461869E-4</v>
      </c>
      <c r="G249" s="39">
        <f t="shared" si="18"/>
        <v>-0.2</v>
      </c>
      <c r="H249" s="40">
        <f t="shared" si="19"/>
        <v>-2.2184016416172149E-4</v>
      </c>
    </row>
    <row r="250" spans="1:8" s="32" customFormat="1" ht="15" x14ac:dyDescent="0.2">
      <c r="A250" s="65" t="s">
        <v>616</v>
      </c>
      <c r="B250" s="67" t="s">
        <v>581</v>
      </c>
      <c r="C250" s="38"/>
      <c r="D250" s="38">
        <v>0</v>
      </c>
      <c r="E250" s="43" t="str">
        <f t="shared" si="16"/>
        <v/>
      </c>
      <c r="F250" s="43" t="str">
        <f t="shared" si="17"/>
        <v/>
      </c>
      <c r="G250" s="39" t="str">
        <f t="shared" si="18"/>
        <v>0</v>
      </c>
      <c r="H250" s="40" t="str">
        <f t="shared" si="19"/>
        <v/>
      </c>
    </row>
    <row r="251" spans="1:8" s="32" customFormat="1" ht="15" x14ac:dyDescent="0.2">
      <c r="A251" s="65" t="s">
        <v>616</v>
      </c>
      <c r="B251" s="67" t="s">
        <v>582</v>
      </c>
      <c r="C251" s="38"/>
      <c r="D251" s="38">
        <v>0</v>
      </c>
      <c r="E251" s="43" t="str">
        <f t="shared" si="16"/>
        <v/>
      </c>
      <c r="F251" s="43" t="str">
        <f t="shared" si="17"/>
        <v/>
      </c>
      <c r="G251" s="39" t="str">
        <f t="shared" si="18"/>
        <v>0</v>
      </c>
      <c r="H251" s="40" t="str">
        <f t="shared" si="19"/>
        <v/>
      </c>
    </row>
    <row r="252" spans="1:8" s="32" customFormat="1" ht="15" x14ac:dyDescent="0.2">
      <c r="A252" s="45"/>
      <c r="B252" s="67" t="s">
        <v>65</v>
      </c>
      <c r="C252" s="38">
        <v>2</v>
      </c>
      <c r="D252" s="38">
        <v>0</v>
      </c>
      <c r="E252" s="43">
        <f t="shared" si="16"/>
        <v>1.1092008208086075E-4</v>
      </c>
      <c r="F252" s="43" t="str">
        <f t="shared" si="17"/>
        <v/>
      </c>
      <c r="G252" s="39" t="str">
        <f t="shared" si="18"/>
        <v>0</v>
      </c>
      <c r="H252" s="40">
        <f t="shared" si="19"/>
        <v>0</v>
      </c>
    </row>
    <row r="253" spans="1:8" s="32" customFormat="1" ht="15" x14ac:dyDescent="0.2">
      <c r="A253" s="45"/>
      <c r="B253" s="67" t="s">
        <v>265</v>
      </c>
      <c r="C253" s="38">
        <v>244</v>
      </c>
      <c r="D253" s="38">
        <v>230</v>
      </c>
      <c r="E253" s="43">
        <f t="shared" si="16"/>
        <v>1.3532250013865011E-2</v>
      </c>
      <c r="F253" s="43">
        <f t="shared" si="17"/>
        <v>1.3671758901503893E-2</v>
      </c>
      <c r="G253" s="39">
        <f t="shared" si="18"/>
        <v>-5.737704918032787E-2</v>
      </c>
      <c r="H253" s="40">
        <f t="shared" si="19"/>
        <v>-7.7644057456602517E-4</v>
      </c>
    </row>
    <row r="254" spans="1:8" s="32" customFormat="1" ht="15" x14ac:dyDescent="0.2">
      <c r="A254" s="45"/>
      <c r="B254" s="67" t="s">
        <v>266</v>
      </c>
      <c r="C254" s="38">
        <v>0</v>
      </c>
      <c r="D254" s="38">
        <v>0</v>
      </c>
      <c r="E254" s="43" t="str">
        <f t="shared" si="16"/>
        <v/>
      </c>
      <c r="F254" s="43" t="str">
        <f t="shared" si="17"/>
        <v/>
      </c>
      <c r="G254" s="39" t="str">
        <f t="shared" si="18"/>
        <v>0</v>
      </c>
      <c r="H254" s="40" t="str">
        <f t="shared" si="19"/>
        <v/>
      </c>
    </row>
    <row r="255" spans="1:8" s="32" customFormat="1" ht="15" x14ac:dyDescent="0.2">
      <c r="A255" s="65" t="s">
        <v>616</v>
      </c>
      <c r="B255" s="67" t="s">
        <v>583</v>
      </c>
      <c r="C255" s="38"/>
      <c r="D255" s="38">
        <v>47</v>
      </c>
      <c r="E255" s="43" t="str">
        <f t="shared" si="16"/>
        <v/>
      </c>
      <c r="F255" s="43">
        <f t="shared" si="17"/>
        <v>2.7937942103073172E-3</v>
      </c>
      <c r="G255" s="39" t="str">
        <f t="shared" si="18"/>
        <v>0</v>
      </c>
      <c r="H255" s="40" t="str">
        <f t="shared" si="19"/>
        <v/>
      </c>
    </row>
    <row r="256" spans="1:8" s="32" customFormat="1" ht="15" x14ac:dyDescent="0.2">
      <c r="A256" s="65" t="s">
        <v>616</v>
      </c>
      <c r="B256" s="67" t="s">
        <v>584</v>
      </c>
      <c r="C256" s="38"/>
      <c r="D256" s="38">
        <v>0</v>
      </c>
      <c r="E256" s="43" t="str">
        <f t="shared" si="16"/>
        <v/>
      </c>
      <c r="F256" s="43" t="str">
        <f t="shared" si="17"/>
        <v/>
      </c>
      <c r="G256" s="39" t="str">
        <f t="shared" si="18"/>
        <v>0</v>
      </c>
      <c r="H256" s="40" t="str">
        <f t="shared" si="19"/>
        <v/>
      </c>
    </row>
    <row r="257" spans="1:8" s="32" customFormat="1" ht="15" x14ac:dyDescent="0.2">
      <c r="A257" s="65" t="s">
        <v>616</v>
      </c>
      <c r="B257" s="67" t="s">
        <v>585</v>
      </c>
      <c r="C257" s="38"/>
      <c r="D257" s="38">
        <v>0</v>
      </c>
      <c r="E257" s="43" t="str">
        <f t="shared" si="16"/>
        <v/>
      </c>
      <c r="F257" s="43" t="str">
        <f t="shared" si="17"/>
        <v/>
      </c>
      <c r="G257" s="39" t="str">
        <f t="shared" si="18"/>
        <v>0</v>
      </c>
      <c r="H257" s="40" t="str">
        <f t="shared" si="19"/>
        <v/>
      </c>
    </row>
    <row r="258" spans="1:8" s="32" customFormat="1" ht="15" x14ac:dyDescent="0.2">
      <c r="A258" s="65" t="s">
        <v>616</v>
      </c>
      <c r="B258" s="67" t="s">
        <v>586</v>
      </c>
      <c r="C258" s="38"/>
      <c r="D258" s="38">
        <v>0</v>
      </c>
      <c r="E258" s="43" t="str">
        <f t="shared" si="16"/>
        <v/>
      </c>
      <c r="F258" s="43" t="str">
        <f t="shared" si="17"/>
        <v/>
      </c>
      <c r="G258" s="39" t="str">
        <f t="shared" si="18"/>
        <v>0</v>
      </c>
      <c r="H258" s="40" t="str">
        <f t="shared" si="19"/>
        <v/>
      </c>
    </row>
    <row r="259" spans="1:8" s="32" customFormat="1" ht="15" x14ac:dyDescent="0.2">
      <c r="A259" s="65" t="s">
        <v>616</v>
      </c>
      <c r="B259" s="67" t="s">
        <v>587</v>
      </c>
      <c r="C259" s="38"/>
      <c r="D259" s="38">
        <v>0</v>
      </c>
      <c r="E259" s="43" t="str">
        <f t="shared" si="16"/>
        <v/>
      </c>
      <c r="F259" s="43" t="str">
        <f t="shared" si="17"/>
        <v/>
      </c>
      <c r="G259" s="39" t="str">
        <f t="shared" si="18"/>
        <v>0</v>
      </c>
      <c r="H259" s="40" t="str">
        <f t="shared" si="19"/>
        <v/>
      </c>
    </row>
    <row r="260" spans="1:8" s="32" customFormat="1" ht="15" x14ac:dyDescent="0.2">
      <c r="A260" s="65" t="s">
        <v>616</v>
      </c>
      <c r="B260" s="67" t="s">
        <v>588</v>
      </c>
      <c r="C260" s="38"/>
      <c r="D260" s="38">
        <v>27</v>
      </c>
      <c r="E260" s="43" t="str">
        <f t="shared" si="16"/>
        <v/>
      </c>
      <c r="F260" s="43">
        <f t="shared" si="17"/>
        <v>1.604945610176544E-3</v>
      </c>
      <c r="G260" s="39" t="str">
        <f t="shared" si="18"/>
        <v>0</v>
      </c>
      <c r="H260" s="40" t="str">
        <f t="shared" si="19"/>
        <v/>
      </c>
    </row>
    <row r="261" spans="1:8" s="32" customFormat="1" ht="15" x14ac:dyDescent="0.2">
      <c r="A261" s="45"/>
      <c r="B261" s="67" t="s">
        <v>69</v>
      </c>
      <c r="C261" s="38">
        <v>131</v>
      </c>
      <c r="D261" s="38">
        <v>99</v>
      </c>
      <c r="E261" s="43">
        <f t="shared" si="16"/>
        <v>7.2652653762963785E-3</v>
      </c>
      <c r="F261" s="43">
        <f t="shared" si="17"/>
        <v>5.8848005706473279E-3</v>
      </c>
      <c r="G261" s="39">
        <f t="shared" si="18"/>
        <v>-0.24427480916030533</v>
      </c>
      <c r="H261" s="40">
        <f t="shared" si="19"/>
        <v>-1.7747213132937717E-3</v>
      </c>
    </row>
    <row r="262" spans="1:8" s="32" customFormat="1" ht="30" x14ac:dyDescent="0.2">
      <c r="A262" s="45"/>
      <c r="B262" s="67" t="s">
        <v>74</v>
      </c>
      <c r="C262" s="38">
        <v>288</v>
      </c>
      <c r="D262" s="38">
        <v>254</v>
      </c>
      <c r="E262" s="43">
        <f t="shared" si="16"/>
        <v>1.5972491819643945E-2</v>
      </c>
      <c r="F262" s="43">
        <f t="shared" si="17"/>
        <v>1.5098377221660821E-2</v>
      </c>
      <c r="G262" s="39">
        <f t="shared" si="18"/>
        <v>-0.11805555555555555</v>
      </c>
      <c r="H262" s="40">
        <f t="shared" si="19"/>
        <v>-1.8856413953746323E-3</v>
      </c>
    </row>
    <row r="263" spans="1:8" s="32" customFormat="1" ht="15" x14ac:dyDescent="0.2">
      <c r="A263" s="45"/>
      <c r="B263" s="67" t="s">
        <v>70</v>
      </c>
      <c r="C263" s="38">
        <v>32</v>
      </c>
      <c r="D263" s="38">
        <v>30</v>
      </c>
      <c r="E263" s="43">
        <f t="shared" si="16"/>
        <v>1.7747213132937719E-3</v>
      </c>
      <c r="F263" s="43">
        <f t="shared" si="17"/>
        <v>1.78327290019616E-3</v>
      </c>
      <c r="G263" s="39">
        <f t="shared" si="18"/>
        <v>-6.25E-2</v>
      </c>
      <c r="H263" s="40">
        <f t="shared" si="19"/>
        <v>-1.1092008208086075E-4</v>
      </c>
    </row>
    <row r="264" spans="1:8" s="32" customFormat="1" ht="30" x14ac:dyDescent="0.2">
      <c r="A264" s="45"/>
      <c r="B264" s="67" t="s">
        <v>267</v>
      </c>
      <c r="C264" s="38">
        <v>19</v>
      </c>
      <c r="D264" s="38">
        <v>51</v>
      </c>
      <c r="E264" s="43">
        <f t="shared" si="16"/>
        <v>1.053740779768177E-3</v>
      </c>
      <c r="F264" s="43">
        <f t="shared" si="17"/>
        <v>3.0315639303334719E-3</v>
      </c>
      <c r="G264" s="39">
        <f t="shared" si="18"/>
        <v>1.6842105263157894</v>
      </c>
      <c r="H264" s="40">
        <f t="shared" si="19"/>
        <v>1.7747213132937715E-3</v>
      </c>
    </row>
    <row r="265" spans="1:8" s="32" customFormat="1" ht="15" x14ac:dyDescent="0.2">
      <c r="A265" s="45"/>
      <c r="B265" s="67" t="s">
        <v>67</v>
      </c>
      <c r="C265" s="38">
        <v>0</v>
      </c>
      <c r="D265" s="38">
        <v>0</v>
      </c>
      <c r="E265" s="43" t="str">
        <f t="shared" si="16"/>
        <v/>
      </c>
      <c r="F265" s="43" t="str">
        <f t="shared" si="17"/>
        <v/>
      </c>
      <c r="G265" s="39" t="str">
        <f t="shared" si="18"/>
        <v>0</v>
      </c>
      <c r="H265" s="40" t="str">
        <f t="shared" si="19"/>
        <v/>
      </c>
    </row>
    <row r="266" spans="1:8" s="32" customFormat="1" ht="30" x14ac:dyDescent="0.2">
      <c r="A266" s="65" t="s">
        <v>616</v>
      </c>
      <c r="B266" s="67" t="s">
        <v>589</v>
      </c>
      <c r="C266" s="38"/>
      <c r="D266" s="38">
        <v>5</v>
      </c>
      <c r="E266" s="43" t="str">
        <f t="shared" si="16"/>
        <v/>
      </c>
      <c r="F266" s="43">
        <f t="shared" si="17"/>
        <v>2.9721215003269334E-4</v>
      </c>
      <c r="G266" s="39" t="str">
        <f t="shared" si="18"/>
        <v>0</v>
      </c>
      <c r="H266" s="40" t="str">
        <f t="shared" si="19"/>
        <v/>
      </c>
    </row>
    <row r="267" spans="1:8" s="32" customFormat="1" ht="15" x14ac:dyDescent="0.2">
      <c r="A267" s="45"/>
      <c r="B267" s="67" t="s">
        <v>72</v>
      </c>
      <c r="C267" s="38">
        <v>14</v>
      </c>
      <c r="D267" s="38">
        <v>9</v>
      </c>
      <c r="E267" s="43">
        <f t="shared" si="16"/>
        <v>7.7644057456602517E-4</v>
      </c>
      <c r="F267" s="43">
        <f t="shared" si="17"/>
        <v>5.3498187005884801E-4</v>
      </c>
      <c r="G267" s="39">
        <f t="shared" si="18"/>
        <v>-0.35714285714285715</v>
      </c>
      <c r="H267" s="40">
        <f t="shared" si="19"/>
        <v>-2.7730020520215184E-4</v>
      </c>
    </row>
    <row r="268" spans="1:8" s="32" customFormat="1" ht="15" x14ac:dyDescent="0.2">
      <c r="A268" s="45"/>
      <c r="B268" s="67" t="s">
        <v>500</v>
      </c>
      <c r="C268" s="38">
        <v>3</v>
      </c>
      <c r="D268" s="38">
        <v>89</v>
      </c>
      <c r="E268" s="43">
        <f t="shared" si="16"/>
        <v>1.6638012312129112E-4</v>
      </c>
      <c r="F268" s="43">
        <f t="shared" si="17"/>
        <v>5.2903762705819417E-3</v>
      </c>
      <c r="G268" s="39">
        <f t="shared" si="18"/>
        <v>28.666666666666668</v>
      </c>
      <c r="H268" s="40">
        <f t="shared" si="19"/>
        <v>4.7695635294770127E-3</v>
      </c>
    </row>
    <row r="269" spans="1:8" s="32" customFormat="1" ht="15" x14ac:dyDescent="0.2">
      <c r="A269" s="45"/>
      <c r="B269" s="67" t="s">
        <v>68</v>
      </c>
      <c r="C269" s="38">
        <v>42</v>
      </c>
      <c r="D269" s="38">
        <v>66</v>
      </c>
      <c r="E269" s="43">
        <f t="shared" si="16"/>
        <v>2.3293217236980755E-3</v>
      </c>
      <c r="F269" s="43">
        <f t="shared" si="17"/>
        <v>3.9232003804315517E-3</v>
      </c>
      <c r="G269" s="39">
        <f t="shared" si="18"/>
        <v>0.5714285714285714</v>
      </c>
      <c r="H269" s="40">
        <f t="shared" si="19"/>
        <v>1.3310409849703287E-3</v>
      </c>
    </row>
    <row r="270" spans="1:8" s="32" customFormat="1" ht="15" x14ac:dyDescent="0.2">
      <c r="A270" s="45"/>
      <c r="B270" s="67" t="s">
        <v>73</v>
      </c>
      <c r="C270" s="38">
        <v>15</v>
      </c>
      <c r="D270" s="38">
        <v>7</v>
      </c>
      <c r="E270" s="43">
        <f t="shared" si="16"/>
        <v>8.3190061560645557E-4</v>
      </c>
      <c r="F270" s="43">
        <f t="shared" si="17"/>
        <v>4.1609701004577068E-4</v>
      </c>
      <c r="G270" s="39">
        <f t="shared" si="18"/>
        <v>-0.53333333333333333</v>
      </c>
      <c r="H270" s="40">
        <f t="shared" si="19"/>
        <v>-4.4368032832344298E-4</v>
      </c>
    </row>
    <row r="271" spans="1:8" s="32" customFormat="1" ht="15" x14ac:dyDescent="0.2">
      <c r="A271" s="45"/>
      <c r="B271" s="67" t="s">
        <v>268</v>
      </c>
      <c r="C271" s="38">
        <v>14</v>
      </c>
      <c r="D271" s="38">
        <v>80</v>
      </c>
      <c r="E271" s="43">
        <f t="shared" si="16"/>
        <v>7.7644057456602517E-4</v>
      </c>
      <c r="F271" s="43">
        <f t="shared" si="17"/>
        <v>4.7553944005230935E-3</v>
      </c>
      <c r="G271" s="39">
        <f t="shared" si="18"/>
        <v>4.7142857142857144</v>
      </c>
      <c r="H271" s="40">
        <f t="shared" si="19"/>
        <v>3.6603627086684047E-3</v>
      </c>
    </row>
    <row r="272" spans="1:8" s="32" customFormat="1" ht="15" x14ac:dyDescent="0.2">
      <c r="A272" s="45"/>
      <c r="B272" s="67" t="s">
        <v>501</v>
      </c>
      <c r="C272" s="38">
        <v>804</v>
      </c>
      <c r="D272" s="38">
        <v>787</v>
      </c>
      <c r="E272" s="43">
        <f t="shared" si="16"/>
        <v>4.4589872996506019E-2</v>
      </c>
      <c r="F272" s="43">
        <f t="shared" si="17"/>
        <v>4.6781192415145931E-2</v>
      </c>
      <c r="G272" s="39">
        <f t="shared" si="18"/>
        <v>-2.1144278606965175E-2</v>
      </c>
      <c r="H272" s="40">
        <f t="shared" si="19"/>
        <v>-9.4282069768731637E-4</v>
      </c>
    </row>
    <row r="273" spans="1:8" s="32" customFormat="1" ht="15" x14ac:dyDescent="0.2">
      <c r="A273" s="45"/>
      <c r="B273" s="67" t="s">
        <v>75</v>
      </c>
      <c r="C273" s="38">
        <v>201</v>
      </c>
      <c r="D273" s="38">
        <v>101</v>
      </c>
      <c r="E273" s="43">
        <f t="shared" si="16"/>
        <v>1.1147468249126505E-2</v>
      </c>
      <c r="F273" s="43">
        <f t="shared" si="17"/>
        <v>6.0036854306604057E-3</v>
      </c>
      <c r="G273" s="39">
        <f t="shared" si="18"/>
        <v>-0.49751243781094528</v>
      </c>
      <c r="H273" s="40">
        <f t="shared" si="19"/>
        <v>-5.5460041040430374E-3</v>
      </c>
    </row>
    <row r="274" spans="1:8" s="32" customFormat="1" ht="15" x14ac:dyDescent="0.2">
      <c r="A274" s="65" t="s">
        <v>616</v>
      </c>
      <c r="B274" s="67" t="s">
        <v>590</v>
      </c>
      <c r="C274" s="38"/>
      <c r="D274" s="38">
        <v>4</v>
      </c>
      <c r="E274" s="43" t="str">
        <f t="shared" si="16"/>
        <v/>
      </c>
      <c r="F274" s="43">
        <f t="shared" si="17"/>
        <v>2.3776972002615467E-4</v>
      </c>
      <c r="G274" s="39" t="str">
        <f t="shared" si="18"/>
        <v>0</v>
      </c>
      <c r="H274" s="40" t="str">
        <f t="shared" si="19"/>
        <v/>
      </c>
    </row>
    <row r="275" spans="1:8" s="32" customFormat="1" ht="15" x14ac:dyDescent="0.2">
      <c r="A275" s="65" t="s">
        <v>616</v>
      </c>
      <c r="B275" s="67" t="s">
        <v>591</v>
      </c>
      <c r="C275" s="38"/>
      <c r="D275" s="38">
        <v>0</v>
      </c>
      <c r="E275" s="43" t="str">
        <f t="shared" si="16"/>
        <v/>
      </c>
      <c r="F275" s="43" t="str">
        <f t="shared" si="17"/>
        <v/>
      </c>
      <c r="G275" s="39" t="str">
        <f t="shared" si="18"/>
        <v>0</v>
      </c>
      <c r="H275" s="40" t="str">
        <f t="shared" si="19"/>
        <v/>
      </c>
    </row>
    <row r="276" spans="1:8" s="32" customFormat="1" ht="15" x14ac:dyDescent="0.2">
      <c r="A276" s="45"/>
      <c r="B276" s="67" t="s">
        <v>76</v>
      </c>
      <c r="C276" s="38">
        <v>86</v>
      </c>
      <c r="D276" s="38">
        <v>86</v>
      </c>
      <c r="E276" s="43">
        <f t="shared" si="16"/>
        <v>4.7695635294770118E-3</v>
      </c>
      <c r="F276" s="43">
        <f t="shared" si="17"/>
        <v>5.112048980562325E-3</v>
      </c>
      <c r="G276" s="39">
        <f t="shared" si="18"/>
        <v>0</v>
      </c>
      <c r="H276" s="40">
        <f t="shared" si="19"/>
        <v>0</v>
      </c>
    </row>
    <row r="277" spans="1:8" s="32" customFormat="1" ht="15" x14ac:dyDescent="0.2">
      <c r="A277" s="45"/>
      <c r="B277" s="67" t="s">
        <v>71</v>
      </c>
      <c r="C277" s="38">
        <v>2</v>
      </c>
      <c r="D277" s="38">
        <v>29</v>
      </c>
      <c r="E277" s="43">
        <f t="shared" si="16"/>
        <v>1.1092008208086075E-4</v>
      </c>
      <c r="F277" s="43">
        <f t="shared" si="17"/>
        <v>1.7238304701896214E-3</v>
      </c>
      <c r="G277" s="39">
        <f t="shared" si="18"/>
        <v>13.5</v>
      </c>
      <c r="H277" s="40">
        <f t="shared" si="19"/>
        <v>1.4974211080916202E-3</v>
      </c>
    </row>
    <row r="278" spans="1:8" s="32" customFormat="1" ht="15" x14ac:dyDescent="0.2">
      <c r="A278" s="65" t="s">
        <v>616</v>
      </c>
      <c r="B278" s="67" t="s">
        <v>592</v>
      </c>
      <c r="C278" s="38"/>
      <c r="D278" s="38">
        <v>0</v>
      </c>
      <c r="E278" s="43" t="str">
        <f t="shared" si="16"/>
        <v/>
      </c>
      <c r="F278" s="43" t="str">
        <f t="shared" si="17"/>
        <v/>
      </c>
      <c r="G278" s="39" t="str">
        <f t="shared" si="18"/>
        <v>0</v>
      </c>
      <c r="H278" s="40" t="str">
        <f t="shared" si="19"/>
        <v/>
      </c>
    </row>
    <row r="279" spans="1:8" s="32" customFormat="1" ht="15" x14ac:dyDescent="0.2">
      <c r="A279" s="65" t="s">
        <v>616</v>
      </c>
      <c r="B279" s="67" t="s">
        <v>593</v>
      </c>
      <c r="C279" s="38"/>
      <c r="D279" s="38">
        <v>0</v>
      </c>
      <c r="E279" s="43" t="str">
        <f t="shared" si="16"/>
        <v/>
      </c>
      <c r="F279" s="43" t="str">
        <f t="shared" si="17"/>
        <v/>
      </c>
      <c r="G279" s="39" t="str">
        <f t="shared" si="18"/>
        <v>0</v>
      </c>
      <c r="H279" s="40" t="str">
        <f t="shared" si="19"/>
        <v/>
      </c>
    </row>
    <row r="280" spans="1:8" s="32" customFormat="1" ht="30" x14ac:dyDescent="0.2">
      <c r="A280" s="65" t="s">
        <v>616</v>
      </c>
      <c r="B280" s="67" t="s">
        <v>594</v>
      </c>
      <c r="C280" s="38"/>
      <c r="D280" s="38">
        <v>1</v>
      </c>
      <c r="E280" s="43" t="str">
        <f t="shared" si="16"/>
        <v/>
      </c>
      <c r="F280" s="43">
        <f t="shared" si="17"/>
        <v>5.9442430006538668E-5</v>
      </c>
      <c r="G280" s="39" t="str">
        <f t="shared" si="18"/>
        <v>0</v>
      </c>
      <c r="H280" s="40" t="str">
        <f t="shared" si="19"/>
        <v/>
      </c>
    </row>
    <row r="281" spans="1:8" s="32" customFormat="1" ht="15" x14ac:dyDescent="0.2">
      <c r="A281" s="45"/>
      <c r="B281" s="67" t="s">
        <v>502</v>
      </c>
      <c r="C281" s="38">
        <v>39</v>
      </c>
      <c r="D281" s="38">
        <v>29</v>
      </c>
      <c r="E281" s="43">
        <f t="shared" si="16"/>
        <v>2.1629416005767843E-3</v>
      </c>
      <c r="F281" s="43">
        <f t="shared" si="17"/>
        <v>1.7238304701896214E-3</v>
      </c>
      <c r="G281" s="39">
        <f t="shared" si="18"/>
        <v>-0.25641025641025639</v>
      </c>
      <c r="H281" s="40">
        <f t="shared" si="19"/>
        <v>-5.5460041040430357E-4</v>
      </c>
    </row>
    <row r="282" spans="1:8" s="32" customFormat="1" ht="30" x14ac:dyDescent="0.2">
      <c r="A282" s="45"/>
      <c r="B282" s="67" t="s">
        <v>503</v>
      </c>
      <c r="C282" s="38">
        <v>63</v>
      </c>
      <c r="D282" s="38">
        <v>102</v>
      </c>
      <c r="E282" s="43">
        <f t="shared" si="16"/>
        <v>3.4939825855471135E-3</v>
      </c>
      <c r="F282" s="43">
        <f t="shared" si="17"/>
        <v>6.0631278606669437E-3</v>
      </c>
      <c r="G282" s="39">
        <f t="shared" si="18"/>
        <v>0.61904761904761907</v>
      </c>
      <c r="H282" s="40">
        <f t="shared" si="19"/>
        <v>2.1629416005767847E-3</v>
      </c>
    </row>
    <row r="283" spans="1:8" s="32" customFormat="1" ht="30" x14ac:dyDescent="0.2">
      <c r="A283" s="65" t="s">
        <v>616</v>
      </c>
      <c r="B283" s="67" t="s">
        <v>602</v>
      </c>
      <c r="C283" s="38"/>
      <c r="D283" s="38">
        <v>0</v>
      </c>
      <c r="E283" s="43" t="str">
        <f t="shared" si="16"/>
        <v/>
      </c>
      <c r="F283" s="43" t="str">
        <f t="shared" si="17"/>
        <v/>
      </c>
      <c r="G283" s="39" t="str">
        <f t="shared" si="18"/>
        <v>0</v>
      </c>
      <c r="H283" s="40" t="str">
        <f t="shared" si="19"/>
        <v/>
      </c>
    </row>
    <row r="284" spans="1:8" s="32" customFormat="1" ht="15" x14ac:dyDescent="0.2">
      <c r="A284" s="45"/>
      <c r="B284" s="67" t="s">
        <v>504</v>
      </c>
      <c r="C284" s="38">
        <v>103</v>
      </c>
      <c r="D284" s="38">
        <v>87</v>
      </c>
      <c r="E284" s="43">
        <f t="shared" si="16"/>
        <v>5.7123842271643282E-3</v>
      </c>
      <c r="F284" s="43">
        <f t="shared" si="17"/>
        <v>5.1714914105688639E-3</v>
      </c>
      <c r="G284" s="39">
        <f t="shared" si="18"/>
        <v>-0.1553398058252427</v>
      </c>
      <c r="H284" s="40">
        <f t="shared" si="19"/>
        <v>-8.8736065664688586E-4</v>
      </c>
    </row>
    <row r="285" spans="1:8" s="32" customFormat="1" ht="15" x14ac:dyDescent="0.2">
      <c r="A285" s="45"/>
      <c r="B285" s="67" t="s">
        <v>505</v>
      </c>
      <c r="C285" s="38">
        <v>0</v>
      </c>
      <c r="D285" s="38">
        <v>2</v>
      </c>
      <c r="E285" s="43" t="str">
        <f t="shared" si="16"/>
        <v/>
      </c>
      <c r="F285" s="43">
        <f t="shared" si="17"/>
        <v>1.1888486001307734E-4</v>
      </c>
      <c r="G285" s="39" t="str">
        <f t="shared" si="18"/>
        <v>0</v>
      </c>
      <c r="H285" s="40" t="str">
        <f t="shared" si="19"/>
        <v/>
      </c>
    </row>
    <row r="286" spans="1:8" s="32" customFormat="1" ht="30" x14ac:dyDescent="0.2">
      <c r="A286" s="45"/>
      <c r="B286" s="67" t="s">
        <v>506</v>
      </c>
      <c r="C286" s="38">
        <v>2</v>
      </c>
      <c r="D286" s="38">
        <v>0</v>
      </c>
      <c r="E286" s="43">
        <f t="shared" si="16"/>
        <v>1.1092008208086075E-4</v>
      </c>
      <c r="F286" s="43" t="str">
        <f t="shared" si="17"/>
        <v/>
      </c>
      <c r="G286" s="39" t="str">
        <f t="shared" si="18"/>
        <v>0</v>
      </c>
      <c r="H286" s="40">
        <f t="shared" si="19"/>
        <v>0</v>
      </c>
    </row>
    <row r="287" spans="1:8" s="32" customFormat="1" ht="15" x14ac:dyDescent="0.2">
      <c r="A287" s="45"/>
      <c r="B287" s="67" t="s">
        <v>77</v>
      </c>
      <c r="C287" s="38">
        <v>173</v>
      </c>
      <c r="D287" s="38">
        <v>128</v>
      </c>
      <c r="E287" s="43">
        <f t="shared" si="16"/>
        <v>9.5945870999944536E-3</v>
      </c>
      <c r="F287" s="43">
        <f t="shared" si="17"/>
        <v>7.6086310408369495E-3</v>
      </c>
      <c r="G287" s="39">
        <f t="shared" si="18"/>
        <v>-0.26011560693641617</v>
      </c>
      <c r="H287" s="40">
        <f t="shared" si="19"/>
        <v>-2.4957018468193663E-3</v>
      </c>
    </row>
    <row r="288" spans="1:8" s="32" customFormat="1" ht="30" x14ac:dyDescent="0.2">
      <c r="A288" s="45"/>
      <c r="B288" s="67" t="s">
        <v>269</v>
      </c>
      <c r="C288" s="38">
        <v>9</v>
      </c>
      <c r="D288" s="38">
        <v>0</v>
      </c>
      <c r="E288" s="43">
        <f t="shared" si="16"/>
        <v>4.9914036936387328E-4</v>
      </c>
      <c r="F288" s="43" t="str">
        <f t="shared" si="17"/>
        <v/>
      </c>
      <c r="G288" s="39" t="str">
        <f t="shared" si="18"/>
        <v>0</v>
      </c>
      <c r="H288" s="40">
        <f t="shared" si="19"/>
        <v>0</v>
      </c>
    </row>
    <row r="289" spans="1:8" s="32" customFormat="1" ht="30" x14ac:dyDescent="0.2">
      <c r="A289" s="45"/>
      <c r="B289" s="67" t="s">
        <v>270</v>
      </c>
      <c r="C289" s="38">
        <v>5</v>
      </c>
      <c r="D289" s="38">
        <v>2</v>
      </c>
      <c r="E289" s="43">
        <f t="shared" si="16"/>
        <v>2.7730020520215184E-4</v>
      </c>
      <c r="F289" s="43">
        <f t="shared" si="17"/>
        <v>1.1888486001307734E-4</v>
      </c>
      <c r="G289" s="39">
        <f t="shared" si="18"/>
        <v>-0.6</v>
      </c>
      <c r="H289" s="40">
        <f t="shared" si="19"/>
        <v>-1.6638012312129109E-4</v>
      </c>
    </row>
    <row r="290" spans="1:8" s="32" customFormat="1" ht="15" x14ac:dyDescent="0.2">
      <c r="A290" s="45"/>
      <c r="B290" s="67" t="s">
        <v>271</v>
      </c>
      <c r="C290" s="38">
        <v>20</v>
      </c>
      <c r="D290" s="38"/>
      <c r="E290" s="43">
        <f t="shared" si="16"/>
        <v>1.1092008208086074E-3</v>
      </c>
      <c r="F290" s="43" t="str">
        <f t="shared" si="17"/>
        <v/>
      </c>
      <c r="G290" s="39" t="str">
        <f t="shared" si="18"/>
        <v>0</v>
      </c>
      <c r="H290" s="40">
        <f t="shared" si="19"/>
        <v>0</v>
      </c>
    </row>
    <row r="291" spans="1:8" s="32" customFormat="1" ht="15" x14ac:dyDescent="0.2">
      <c r="A291" s="45"/>
      <c r="B291" s="67" t="s">
        <v>78</v>
      </c>
      <c r="C291" s="38">
        <v>1</v>
      </c>
      <c r="D291" s="38">
        <v>0</v>
      </c>
      <c r="E291" s="43">
        <f t="shared" ref="E291:E323" si="20">+IF(C291=0,"",C291/C$161)</f>
        <v>5.5460041040430373E-5</v>
      </c>
      <c r="F291" s="43" t="str">
        <f t="shared" ref="F291:F323" si="21">+IF(D291=0,"",D291/D$161)</f>
        <v/>
      </c>
      <c r="G291" s="39" t="str">
        <f t="shared" ref="G291:G323" si="22">+IF(OR(AND(D291=0),(C291=0)),"0",((D291-C291)/C291))</f>
        <v>0</v>
      </c>
      <c r="H291" s="40">
        <f t="shared" ref="H291:H323" si="23">+IF(OR(AND(E291=""),(G291="")),"",E291*G291)</f>
        <v>0</v>
      </c>
    </row>
    <row r="292" spans="1:8" s="32" customFormat="1" ht="45" x14ac:dyDescent="0.2">
      <c r="A292" s="45"/>
      <c r="B292" s="67" t="s">
        <v>507</v>
      </c>
      <c r="C292" s="38">
        <v>7</v>
      </c>
      <c r="D292" s="38">
        <v>1</v>
      </c>
      <c r="E292" s="43">
        <f t="shared" si="20"/>
        <v>3.8822028728301258E-4</v>
      </c>
      <c r="F292" s="43">
        <f t="shared" si="21"/>
        <v>5.9442430006538668E-5</v>
      </c>
      <c r="G292" s="39">
        <f t="shared" si="22"/>
        <v>-0.8571428571428571</v>
      </c>
      <c r="H292" s="40">
        <f t="shared" si="23"/>
        <v>-3.3276024624258218E-4</v>
      </c>
    </row>
    <row r="293" spans="1:8" s="32" customFormat="1" ht="30" x14ac:dyDescent="0.2">
      <c r="A293" s="45"/>
      <c r="B293" s="67" t="s">
        <v>508</v>
      </c>
      <c r="C293" s="38">
        <v>37</v>
      </c>
      <c r="D293" s="38">
        <v>229</v>
      </c>
      <c r="E293" s="43">
        <f t="shared" si="20"/>
        <v>2.0520215184959235E-3</v>
      </c>
      <c r="F293" s="43">
        <f t="shared" si="21"/>
        <v>1.3612316471497354E-2</v>
      </c>
      <c r="G293" s="39">
        <f t="shared" si="22"/>
        <v>5.1891891891891895</v>
      </c>
      <c r="H293" s="40">
        <f t="shared" si="23"/>
        <v>1.064832787976263E-2</v>
      </c>
    </row>
    <row r="294" spans="1:8" s="32" customFormat="1" ht="30" x14ac:dyDescent="0.2">
      <c r="A294" s="45"/>
      <c r="B294" s="67" t="s">
        <v>509</v>
      </c>
      <c r="C294" s="38">
        <v>10</v>
      </c>
      <c r="D294" s="38">
        <v>2</v>
      </c>
      <c r="E294" s="43">
        <f t="shared" si="20"/>
        <v>5.5460041040430368E-4</v>
      </c>
      <c r="F294" s="43">
        <f t="shared" si="21"/>
        <v>1.1888486001307734E-4</v>
      </c>
      <c r="G294" s="39">
        <f t="shared" si="22"/>
        <v>-0.8</v>
      </c>
      <c r="H294" s="40">
        <f t="shared" si="23"/>
        <v>-4.4368032832344298E-4</v>
      </c>
    </row>
    <row r="295" spans="1:8" s="32" customFormat="1" ht="30" x14ac:dyDescent="0.2">
      <c r="A295" s="45"/>
      <c r="B295" s="67" t="s">
        <v>510</v>
      </c>
      <c r="C295" s="38">
        <v>5</v>
      </c>
      <c r="D295" s="38">
        <v>38</v>
      </c>
      <c r="E295" s="43">
        <f t="shared" si="20"/>
        <v>2.7730020520215184E-4</v>
      </c>
      <c r="F295" s="43">
        <f t="shared" si="21"/>
        <v>2.2588123402484694E-3</v>
      </c>
      <c r="G295" s="39">
        <f t="shared" si="22"/>
        <v>6.6</v>
      </c>
      <c r="H295" s="40">
        <f t="shared" si="23"/>
        <v>1.8301813543342021E-3</v>
      </c>
    </row>
    <row r="296" spans="1:8" s="32" customFormat="1" ht="15" x14ac:dyDescent="0.2">
      <c r="A296" s="45"/>
      <c r="B296" s="67" t="s">
        <v>511</v>
      </c>
      <c r="C296" s="38">
        <v>0</v>
      </c>
      <c r="D296" s="38">
        <v>4</v>
      </c>
      <c r="E296" s="43" t="str">
        <f t="shared" si="20"/>
        <v/>
      </c>
      <c r="F296" s="43">
        <f t="shared" si="21"/>
        <v>2.3776972002615467E-4</v>
      </c>
      <c r="G296" s="39" t="str">
        <f t="shared" si="22"/>
        <v>0</v>
      </c>
      <c r="H296" s="40" t="str">
        <f t="shared" si="23"/>
        <v/>
      </c>
    </row>
    <row r="297" spans="1:8" s="32" customFormat="1" ht="15" x14ac:dyDescent="0.2">
      <c r="A297" s="45"/>
      <c r="B297" s="67" t="s">
        <v>512</v>
      </c>
      <c r="C297" s="38">
        <v>35</v>
      </c>
      <c r="D297" s="38">
        <v>34</v>
      </c>
      <c r="E297" s="43">
        <f t="shared" si="20"/>
        <v>1.9411014364150629E-3</v>
      </c>
      <c r="F297" s="43">
        <f t="shared" si="21"/>
        <v>2.0210426202223147E-3</v>
      </c>
      <c r="G297" s="39">
        <f t="shared" si="22"/>
        <v>-2.8571428571428571E-2</v>
      </c>
      <c r="H297" s="40">
        <f t="shared" si="23"/>
        <v>-5.5460041040430366E-5</v>
      </c>
    </row>
    <row r="298" spans="1:8" s="32" customFormat="1" ht="30" x14ac:dyDescent="0.2">
      <c r="A298" s="45"/>
      <c r="B298" s="67" t="s">
        <v>513</v>
      </c>
      <c r="C298" s="38">
        <v>22</v>
      </c>
      <c r="D298" s="38">
        <v>0</v>
      </c>
      <c r="E298" s="43">
        <f t="shared" si="20"/>
        <v>1.2201209028894682E-3</v>
      </c>
      <c r="F298" s="43" t="str">
        <f t="shared" si="21"/>
        <v/>
      </c>
      <c r="G298" s="39" t="str">
        <f t="shared" si="22"/>
        <v>0</v>
      </c>
      <c r="H298" s="40">
        <f t="shared" si="23"/>
        <v>0</v>
      </c>
    </row>
    <row r="299" spans="1:8" s="32" customFormat="1" ht="45" x14ac:dyDescent="0.2">
      <c r="A299" s="45"/>
      <c r="B299" s="67" t="s">
        <v>514</v>
      </c>
      <c r="C299" s="38">
        <v>327</v>
      </c>
      <c r="D299" s="38">
        <v>122</v>
      </c>
      <c r="E299" s="43">
        <f t="shared" si="20"/>
        <v>1.8135433420220733E-2</v>
      </c>
      <c r="F299" s="43">
        <f t="shared" si="21"/>
        <v>7.2519764607977171E-3</v>
      </c>
      <c r="G299" s="39">
        <f t="shared" si="22"/>
        <v>-0.62691131498470953</v>
      </c>
      <c r="H299" s="40">
        <f t="shared" si="23"/>
        <v>-1.1369308413288228E-2</v>
      </c>
    </row>
    <row r="300" spans="1:8" s="32" customFormat="1" ht="30" x14ac:dyDescent="0.2">
      <c r="A300" s="45"/>
      <c r="B300" s="67" t="s">
        <v>272</v>
      </c>
      <c r="C300" s="38">
        <v>0</v>
      </c>
      <c r="D300" s="38">
        <v>0</v>
      </c>
      <c r="E300" s="43" t="str">
        <f t="shared" si="20"/>
        <v/>
      </c>
      <c r="F300" s="43" t="str">
        <f t="shared" si="21"/>
        <v/>
      </c>
      <c r="G300" s="39" t="str">
        <f t="shared" si="22"/>
        <v>0</v>
      </c>
      <c r="H300" s="40" t="str">
        <f t="shared" si="23"/>
        <v/>
      </c>
    </row>
    <row r="301" spans="1:8" s="32" customFormat="1" ht="30" x14ac:dyDescent="0.2">
      <c r="A301" s="45"/>
      <c r="B301" s="67" t="s">
        <v>273</v>
      </c>
      <c r="C301" s="38">
        <v>28</v>
      </c>
      <c r="D301" s="38">
        <v>42</v>
      </c>
      <c r="E301" s="43">
        <f t="shared" si="20"/>
        <v>1.5528811491320503E-3</v>
      </c>
      <c r="F301" s="43">
        <f t="shared" si="21"/>
        <v>2.4965820602746241E-3</v>
      </c>
      <c r="G301" s="39">
        <f t="shared" si="22"/>
        <v>0.5</v>
      </c>
      <c r="H301" s="40">
        <f t="shared" si="23"/>
        <v>7.7644057456602517E-4</v>
      </c>
    </row>
    <row r="302" spans="1:8" s="32" customFormat="1" ht="30" x14ac:dyDescent="0.2">
      <c r="A302" s="45"/>
      <c r="B302" s="67" t="s">
        <v>515</v>
      </c>
      <c r="C302" s="38">
        <v>0</v>
      </c>
      <c r="D302" s="38">
        <v>1</v>
      </c>
      <c r="E302" s="43" t="str">
        <f t="shared" si="20"/>
        <v/>
      </c>
      <c r="F302" s="43">
        <f t="shared" si="21"/>
        <v>5.9442430006538668E-5</v>
      </c>
      <c r="G302" s="39" t="str">
        <f t="shared" si="22"/>
        <v>0</v>
      </c>
      <c r="H302" s="40" t="str">
        <f t="shared" si="23"/>
        <v/>
      </c>
    </row>
    <row r="303" spans="1:8" s="32" customFormat="1" ht="45" x14ac:dyDescent="0.2">
      <c r="A303" s="45"/>
      <c r="B303" s="67" t="s">
        <v>516</v>
      </c>
      <c r="C303" s="38">
        <v>12</v>
      </c>
      <c r="D303" s="38">
        <v>4</v>
      </c>
      <c r="E303" s="43">
        <f t="shared" si="20"/>
        <v>6.6552049248516448E-4</v>
      </c>
      <c r="F303" s="43">
        <f t="shared" si="21"/>
        <v>2.3776972002615467E-4</v>
      </c>
      <c r="G303" s="39">
        <f t="shared" si="22"/>
        <v>-0.66666666666666663</v>
      </c>
      <c r="H303" s="40">
        <f t="shared" si="23"/>
        <v>-4.4368032832344298E-4</v>
      </c>
    </row>
    <row r="304" spans="1:8" s="32" customFormat="1" ht="30" x14ac:dyDescent="0.2">
      <c r="A304" s="45"/>
      <c r="B304" s="67" t="s">
        <v>517</v>
      </c>
      <c r="C304" s="38">
        <v>27</v>
      </c>
      <c r="D304" s="38">
        <v>19</v>
      </c>
      <c r="E304" s="43">
        <f t="shared" si="20"/>
        <v>1.4974211080916199E-3</v>
      </c>
      <c r="F304" s="43">
        <f t="shared" si="21"/>
        <v>1.1294061701242347E-3</v>
      </c>
      <c r="G304" s="39">
        <f t="shared" si="22"/>
        <v>-0.29629629629629628</v>
      </c>
      <c r="H304" s="40">
        <f t="shared" si="23"/>
        <v>-4.4368032832344293E-4</v>
      </c>
    </row>
    <row r="305" spans="1:8" s="32" customFormat="1" ht="30" x14ac:dyDescent="0.2">
      <c r="A305" s="45"/>
      <c r="B305" s="67" t="s">
        <v>518</v>
      </c>
      <c r="C305" s="38">
        <v>6</v>
      </c>
      <c r="D305" s="38">
        <v>3</v>
      </c>
      <c r="E305" s="43">
        <f t="shared" si="20"/>
        <v>3.3276024624258224E-4</v>
      </c>
      <c r="F305" s="43">
        <f t="shared" si="21"/>
        <v>1.78327290019616E-4</v>
      </c>
      <c r="G305" s="39">
        <f t="shared" si="22"/>
        <v>-0.5</v>
      </c>
      <c r="H305" s="40">
        <f t="shared" si="23"/>
        <v>-1.6638012312129112E-4</v>
      </c>
    </row>
    <row r="306" spans="1:8" s="32" customFormat="1" ht="30" x14ac:dyDescent="0.2">
      <c r="A306" s="45"/>
      <c r="B306" s="67" t="s">
        <v>519</v>
      </c>
      <c r="C306" s="38">
        <v>1</v>
      </c>
      <c r="D306" s="38">
        <v>0</v>
      </c>
      <c r="E306" s="43">
        <f t="shared" si="20"/>
        <v>5.5460041040430373E-5</v>
      </c>
      <c r="F306" s="43" t="str">
        <f t="shared" si="21"/>
        <v/>
      </c>
      <c r="G306" s="39" t="str">
        <f t="shared" si="22"/>
        <v>0</v>
      </c>
      <c r="H306" s="40">
        <f t="shared" si="23"/>
        <v>0</v>
      </c>
    </row>
    <row r="307" spans="1:8" s="32" customFormat="1" ht="15" x14ac:dyDescent="0.2">
      <c r="A307" s="45"/>
      <c r="B307" s="67" t="s">
        <v>520</v>
      </c>
      <c r="C307" s="38">
        <v>11</v>
      </c>
      <c r="D307" s="38">
        <v>1</v>
      </c>
      <c r="E307" s="43">
        <f t="shared" si="20"/>
        <v>6.1006045144473408E-4</v>
      </c>
      <c r="F307" s="43">
        <f t="shared" si="21"/>
        <v>5.9442430006538668E-5</v>
      </c>
      <c r="G307" s="39">
        <f t="shared" si="22"/>
        <v>-0.90909090909090906</v>
      </c>
      <c r="H307" s="40">
        <f t="shared" si="23"/>
        <v>-5.5460041040430368E-4</v>
      </c>
    </row>
    <row r="308" spans="1:8" s="32" customFormat="1" ht="30" x14ac:dyDescent="0.2">
      <c r="A308" s="65" t="s">
        <v>616</v>
      </c>
      <c r="B308" s="67" t="s">
        <v>136</v>
      </c>
      <c r="C308" s="38"/>
      <c r="D308" s="38">
        <v>88</v>
      </c>
      <c r="E308" s="43" t="str">
        <f t="shared" si="20"/>
        <v/>
      </c>
      <c r="F308" s="43">
        <f t="shared" si="21"/>
        <v>5.2309338405754028E-3</v>
      </c>
      <c r="G308" s="39" t="str">
        <f t="shared" si="22"/>
        <v>0</v>
      </c>
      <c r="H308" s="40" t="str">
        <f t="shared" si="23"/>
        <v/>
      </c>
    </row>
    <row r="309" spans="1:8" s="32" customFormat="1" ht="30" x14ac:dyDescent="0.2">
      <c r="A309" s="45"/>
      <c r="B309" s="67" t="s">
        <v>521</v>
      </c>
      <c r="C309" s="38">
        <v>2</v>
      </c>
      <c r="D309" s="38">
        <v>0</v>
      </c>
      <c r="E309" s="43">
        <f t="shared" si="20"/>
        <v>1.1092008208086075E-4</v>
      </c>
      <c r="F309" s="43" t="str">
        <f t="shared" si="21"/>
        <v/>
      </c>
      <c r="G309" s="39" t="str">
        <f t="shared" si="22"/>
        <v>0</v>
      </c>
      <c r="H309" s="40">
        <f t="shared" si="23"/>
        <v>0</v>
      </c>
    </row>
    <row r="310" spans="1:8" s="32" customFormat="1" ht="30" x14ac:dyDescent="0.2">
      <c r="A310" s="45"/>
      <c r="B310" s="67" t="s">
        <v>522</v>
      </c>
      <c r="C310" s="38">
        <v>0</v>
      </c>
      <c r="D310" s="38">
        <v>0</v>
      </c>
      <c r="E310" s="43" t="str">
        <f t="shared" si="20"/>
        <v/>
      </c>
      <c r="F310" s="43" t="str">
        <f t="shared" si="21"/>
        <v/>
      </c>
      <c r="G310" s="39" t="str">
        <f t="shared" si="22"/>
        <v>0</v>
      </c>
      <c r="H310" s="40" t="str">
        <f t="shared" si="23"/>
        <v/>
      </c>
    </row>
    <row r="311" spans="1:8" s="32" customFormat="1" ht="30" x14ac:dyDescent="0.2">
      <c r="A311" s="45"/>
      <c r="B311" s="67" t="s">
        <v>523</v>
      </c>
      <c r="C311" s="38">
        <v>0</v>
      </c>
      <c r="D311" s="38">
        <v>0</v>
      </c>
      <c r="E311" s="43" t="str">
        <f t="shared" si="20"/>
        <v/>
      </c>
      <c r="F311" s="43" t="str">
        <f t="shared" si="21"/>
        <v/>
      </c>
      <c r="G311" s="39" t="str">
        <f t="shared" si="22"/>
        <v>0</v>
      </c>
      <c r="H311" s="40" t="str">
        <f t="shared" si="23"/>
        <v/>
      </c>
    </row>
    <row r="312" spans="1:8" s="32" customFormat="1" ht="30" x14ac:dyDescent="0.2">
      <c r="A312" s="45"/>
      <c r="B312" s="67" t="s">
        <v>524</v>
      </c>
      <c r="C312" s="38">
        <v>2</v>
      </c>
      <c r="D312" s="38">
        <v>1</v>
      </c>
      <c r="E312" s="43">
        <f t="shared" si="20"/>
        <v>1.1092008208086075E-4</v>
      </c>
      <c r="F312" s="43">
        <f t="shared" si="21"/>
        <v>5.9442430006538668E-5</v>
      </c>
      <c r="G312" s="39">
        <f t="shared" si="22"/>
        <v>-0.5</v>
      </c>
      <c r="H312" s="40">
        <f t="shared" si="23"/>
        <v>-5.5460041040430373E-5</v>
      </c>
    </row>
    <row r="313" spans="1:8" s="32" customFormat="1" ht="30" x14ac:dyDescent="0.2">
      <c r="A313" s="45"/>
      <c r="B313" s="67" t="s">
        <v>525</v>
      </c>
      <c r="C313" s="38">
        <v>47</v>
      </c>
      <c r="D313" s="38">
        <v>78</v>
      </c>
      <c r="E313" s="43">
        <f t="shared" si="20"/>
        <v>2.6066219289002275E-3</v>
      </c>
      <c r="F313" s="43">
        <f t="shared" si="21"/>
        <v>4.6365095405100157E-3</v>
      </c>
      <c r="G313" s="39">
        <f t="shared" si="22"/>
        <v>0.65957446808510634</v>
      </c>
      <c r="H313" s="40">
        <f t="shared" si="23"/>
        <v>1.7192612722533413E-3</v>
      </c>
    </row>
    <row r="314" spans="1:8" s="32" customFormat="1" ht="30" x14ac:dyDescent="0.2">
      <c r="A314" s="45"/>
      <c r="B314" s="67" t="s">
        <v>526</v>
      </c>
      <c r="C314" s="38">
        <v>3</v>
      </c>
      <c r="D314" s="38">
        <v>12</v>
      </c>
      <c r="E314" s="43">
        <f t="shared" si="20"/>
        <v>1.6638012312129112E-4</v>
      </c>
      <c r="F314" s="43">
        <f t="shared" si="21"/>
        <v>7.1330916007846402E-4</v>
      </c>
      <c r="G314" s="39">
        <f t="shared" si="22"/>
        <v>3</v>
      </c>
      <c r="H314" s="40">
        <f t="shared" si="23"/>
        <v>4.9914036936387338E-4</v>
      </c>
    </row>
    <row r="315" spans="1:8" s="32" customFormat="1" ht="30" x14ac:dyDescent="0.2">
      <c r="A315" s="45"/>
      <c r="B315" s="67" t="s">
        <v>527</v>
      </c>
      <c r="C315" s="38">
        <v>6</v>
      </c>
      <c r="D315" s="38">
        <v>2</v>
      </c>
      <c r="E315" s="43">
        <f t="shared" si="20"/>
        <v>3.3276024624258224E-4</v>
      </c>
      <c r="F315" s="43">
        <f t="shared" si="21"/>
        <v>1.1888486001307734E-4</v>
      </c>
      <c r="G315" s="39">
        <f t="shared" si="22"/>
        <v>-0.66666666666666663</v>
      </c>
      <c r="H315" s="40">
        <f t="shared" si="23"/>
        <v>-2.2184016416172149E-4</v>
      </c>
    </row>
    <row r="316" spans="1:8" s="32" customFormat="1" ht="30" x14ac:dyDescent="0.2">
      <c r="A316" s="45"/>
      <c r="B316" s="67" t="s">
        <v>528</v>
      </c>
      <c r="C316" s="38">
        <v>0</v>
      </c>
      <c r="D316" s="38">
        <v>0</v>
      </c>
      <c r="E316" s="43" t="str">
        <f t="shared" si="20"/>
        <v/>
      </c>
      <c r="F316" s="43" t="str">
        <f t="shared" si="21"/>
        <v/>
      </c>
      <c r="G316" s="39" t="str">
        <f t="shared" si="22"/>
        <v>0</v>
      </c>
      <c r="H316" s="40" t="str">
        <f t="shared" si="23"/>
        <v/>
      </c>
    </row>
    <row r="317" spans="1:8" s="32" customFormat="1" ht="30" x14ac:dyDescent="0.2">
      <c r="A317" s="45"/>
      <c r="B317" s="67" t="s">
        <v>79</v>
      </c>
      <c r="C317" s="38">
        <v>1</v>
      </c>
      <c r="D317" s="38">
        <v>0</v>
      </c>
      <c r="E317" s="43">
        <f t="shared" si="20"/>
        <v>5.5460041040430373E-5</v>
      </c>
      <c r="F317" s="43" t="str">
        <f t="shared" si="21"/>
        <v/>
      </c>
      <c r="G317" s="39" t="str">
        <f t="shared" si="22"/>
        <v>0</v>
      </c>
      <c r="H317" s="40">
        <f t="shared" si="23"/>
        <v>0</v>
      </c>
    </row>
    <row r="318" spans="1:8" s="32" customFormat="1" ht="30" x14ac:dyDescent="0.2">
      <c r="A318" s="45"/>
      <c r="B318" s="67" t="s">
        <v>274</v>
      </c>
      <c r="C318" s="38">
        <v>44</v>
      </c>
      <c r="D318" s="38">
        <v>22</v>
      </c>
      <c r="E318" s="43">
        <f t="shared" si="20"/>
        <v>2.4402418057789363E-3</v>
      </c>
      <c r="F318" s="43">
        <f t="shared" si="21"/>
        <v>1.3077334601438507E-3</v>
      </c>
      <c r="G318" s="39">
        <f t="shared" si="22"/>
        <v>-0.5</v>
      </c>
      <c r="H318" s="40">
        <f t="shared" si="23"/>
        <v>-1.2201209028894682E-3</v>
      </c>
    </row>
    <row r="319" spans="1:8" s="32" customFormat="1" ht="30" x14ac:dyDescent="0.2">
      <c r="A319" s="45"/>
      <c r="B319" s="67" t="s">
        <v>275</v>
      </c>
      <c r="C319" s="38">
        <v>0</v>
      </c>
      <c r="D319" s="38">
        <v>0</v>
      </c>
      <c r="E319" s="43" t="str">
        <f t="shared" si="20"/>
        <v/>
      </c>
      <c r="F319" s="43" t="str">
        <f t="shared" si="21"/>
        <v/>
      </c>
      <c r="G319" s="39" t="str">
        <f t="shared" si="22"/>
        <v>0</v>
      </c>
      <c r="H319" s="40" t="str">
        <f t="shared" si="23"/>
        <v/>
      </c>
    </row>
    <row r="320" spans="1:8" s="32" customFormat="1" ht="30" x14ac:dyDescent="0.2">
      <c r="A320" s="45"/>
      <c r="B320" s="67" t="s">
        <v>276</v>
      </c>
      <c r="C320" s="38">
        <v>1</v>
      </c>
      <c r="D320" s="38">
        <v>38</v>
      </c>
      <c r="E320" s="43">
        <f t="shared" si="20"/>
        <v>5.5460041040430373E-5</v>
      </c>
      <c r="F320" s="43">
        <f t="shared" si="21"/>
        <v>2.2588123402484694E-3</v>
      </c>
      <c r="G320" s="39">
        <f t="shared" si="22"/>
        <v>37</v>
      </c>
      <c r="H320" s="40">
        <f t="shared" si="23"/>
        <v>2.0520215184959239E-3</v>
      </c>
    </row>
    <row r="321" spans="1:8" s="32" customFormat="1" ht="15" x14ac:dyDescent="0.2">
      <c r="A321" s="65" t="s">
        <v>616</v>
      </c>
      <c r="B321" s="67" t="s">
        <v>612</v>
      </c>
      <c r="C321" s="38"/>
      <c r="D321" s="38">
        <v>195</v>
      </c>
      <c r="E321" s="43" t="str">
        <f t="shared" si="20"/>
        <v/>
      </c>
      <c r="F321" s="43">
        <f t="shared" si="21"/>
        <v>1.1591273851275041E-2</v>
      </c>
      <c r="G321" s="39" t="str">
        <f t="shared" si="22"/>
        <v>0</v>
      </c>
      <c r="H321" s="40" t="str">
        <f t="shared" si="23"/>
        <v/>
      </c>
    </row>
    <row r="322" spans="1:8" s="32" customFormat="1" ht="15" x14ac:dyDescent="0.2">
      <c r="A322" s="65" t="s">
        <v>616</v>
      </c>
      <c r="B322" s="67" t="s">
        <v>613</v>
      </c>
      <c r="C322" s="38"/>
      <c r="D322" s="38">
        <v>33</v>
      </c>
      <c r="E322" s="43" t="str">
        <f t="shared" si="20"/>
        <v/>
      </c>
      <c r="F322" s="43">
        <f t="shared" si="21"/>
        <v>1.9616001902157758E-3</v>
      </c>
      <c r="G322" s="39" t="str">
        <f t="shared" si="22"/>
        <v>0</v>
      </c>
      <c r="H322" s="40" t="str">
        <f t="shared" si="23"/>
        <v/>
      </c>
    </row>
    <row r="323" spans="1:8" s="32" customFormat="1" ht="30" x14ac:dyDescent="0.2">
      <c r="A323" s="65" t="s">
        <v>616</v>
      </c>
      <c r="B323" s="67" t="s">
        <v>614</v>
      </c>
      <c r="C323" s="38"/>
      <c r="D323" s="38">
        <v>49</v>
      </c>
      <c r="E323" s="43" t="str">
        <f t="shared" si="20"/>
        <v/>
      </c>
      <c r="F323" s="43">
        <f t="shared" si="21"/>
        <v>2.9126790703203945E-3</v>
      </c>
      <c r="G323" s="39" t="str">
        <f t="shared" si="22"/>
        <v>0</v>
      </c>
      <c r="H323" s="40" t="str">
        <f t="shared" si="23"/>
        <v/>
      </c>
    </row>
    <row r="324" spans="1:8" s="32" customFormat="1" ht="15" x14ac:dyDescent="0.2">
      <c r="A324" s="45"/>
      <c r="B324" s="70"/>
      <c r="C324" s="46"/>
      <c r="D324" s="46"/>
      <c r="E324" s="71"/>
      <c r="F324" s="71"/>
      <c r="G324" s="72"/>
      <c r="H324" s="73"/>
    </row>
    <row r="325" spans="1:8" s="32" customFormat="1" ht="15" x14ac:dyDescent="0.2">
      <c r="A325" s="45"/>
      <c r="B325" s="70"/>
      <c r="C325" s="46"/>
      <c r="D325" s="46"/>
      <c r="E325" s="71"/>
      <c r="F325" s="71"/>
      <c r="G325" s="72"/>
      <c r="H325" s="73"/>
    </row>
    <row r="326" spans="1:8" s="74" customFormat="1" ht="15.75" thickBot="1" x14ac:dyDescent="0.25">
      <c r="B326" s="66"/>
      <c r="C326" s="66"/>
      <c r="D326" s="66"/>
      <c r="E326" s="66"/>
      <c r="F326" s="66"/>
    </row>
    <row r="327" spans="1:8" s="35" customFormat="1" ht="29.25" customHeight="1" x14ac:dyDescent="0.2">
      <c r="B327" s="47" t="s">
        <v>404</v>
      </c>
      <c r="C327" s="49" t="s">
        <v>405</v>
      </c>
      <c r="D327" s="50"/>
      <c r="E327" s="49" t="s">
        <v>458</v>
      </c>
      <c r="F327" s="50"/>
      <c r="G327" s="51" t="s">
        <v>460</v>
      </c>
      <c r="H327" s="53" t="s">
        <v>379</v>
      </c>
    </row>
    <row r="328" spans="1:8" s="16" customFormat="1" ht="13.5" thickBot="1" x14ac:dyDescent="0.25">
      <c r="A328" s="35"/>
      <c r="B328" s="48"/>
      <c r="C328" s="17">
        <v>2016</v>
      </c>
      <c r="D328" s="17">
        <v>2017</v>
      </c>
      <c r="E328" s="17">
        <v>2016</v>
      </c>
      <c r="F328" s="17">
        <v>2017</v>
      </c>
      <c r="G328" s="52"/>
      <c r="H328" s="54"/>
    </row>
    <row r="329" spans="1:8" s="16" customFormat="1" ht="25.5" x14ac:dyDescent="0.2">
      <c r="A329" s="35"/>
      <c r="B329" s="18" t="s">
        <v>409</v>
      </c>
      <c r="C329" s="19">
        <f>SUM(C330:C546)</f>
        <v>60454</v>
      </c>
      <c r="D329" s="19">
        <f>SUM(D330:D546)</f>
        <v>57591</v>
      </c>
      <c r="E329" s="15">
        <f>+IF(C329=0,"",C329/C$329)</f>
        <v>1</v>
      </c>
      <c r="F329" s="15">
        <f>+IF(D329=0,"",D329/D$329)</f>
        <v>1</v>
      </c>
      <c r="G329" s="15">
        <f>+IF(OR(AND(D329=0),(C329=0)),"0",((D329-C329)/C329))</f>
        <v>-4.7358322029973206E-2</v>
      </c>
      <c r="H329" s="15">
        <f>+IF(OR(AND(E329=""),(G329="")),"",E329*G329)</f>
        <v>-4.7358322029973206E-2</v>
      </c>
    </row>
    <row r="330" spans="1:8" s="32" customFormat="1" ht="15" x14ac:dyDescent="0.2">
      <c r="A330" s="45"/>
      <c r="B330" s="37" t="s">
        <v>85</v>
      </c>
      <c r="C330" s="38">
        <v>481</v>
      </c>
      <c r="D330" s="38">
        <v>322</v>
      </c>
      <c r="E330" s="43">
        <f>+IF(C330=0,"",C330/C$329)</f>
        <v>7.9564627650775804E-3</v>
      </c>
      <c r="F330" s="43">
        <f>+IF(D330=0,"",D330/D$329)</f>
        <v>5.5911513951832749E-3</v>
      </c>
      <c r="G330" s="39">
        <f>+IF(OR(AND(D330=0),(C330=0)),"0",((D330-C330)/C330))</f>
        <v>-0.33056133056133058</v>
      </c>
      <c r="H330" s="40">
        <f>+IF(OR(AND(E330=""),(G330="")),"",E330*G330)</f>
        <v>-2.6300989181857284E-3</v>
      </c>
    </row>
    <row r="331" spans="1:8" s="32" customFormat="1" ht="15" x14ac:dyDescent="0.2">
      <c r="A331" s="45"/>
      <c r="B331" s="37" t="s">
        <v>97</v>
      </c>
      <c r="C331" s="38">
        <v>136</v>
      </c>
      <c r="D331" s="38">
        <v>423</v>
      </c>
      <c r="E331" s="43">
        <f t="shared" ref="E331:E394" si="24">+IF(C331=0,"",C331/C$329)</f>
        <v>2.2496443576934528E-3</v>
      </c>
      <c r="F331" s="43">
        <f t="shared" ref="F331:F394" si="25">+IF(D331=0,"",D331/D$329)</f>
        <v>7.3448976402562902E-3</v>
      </c>
      <c r="G331" s="39">
        <f t="shared" ref="G331:G394" si="26">+IF(OR(AND(D331=0),(C331=0)),"0",((D331-C331)/C331))</f>
        <v>2.1102941176470589</v>
      </c>
      <c r="H331" s="40">
        <f t="shared" ref="H331:H394" si="27">+IF(OR(AND(E331=""),(G331="")),"",E331*G331)</f>
        <v>4.74741125483839E-3</v>
      </c>
    </row>
    <row r="332" spans="1:8" s="32" customFormat="1" ht="15" x14ac:dyDescent="0.2">
      <c r="A332" s="45"/>
      <c r="B332" s="37" t="s">
        <v>89</v>
      </c>
      <c r="C332" s="38">
        <v>122</v>
      </c>
      <c r="D332" s="38">
        <v>137</v>
      </c>
      <c r="E332" s="43">
        <f t="shared" si="24"/>
        <v>2.0180633208720681E-3</v>
      </c>
      <c r="F332" s="43">
        <f t="shared" si="25"/>
        <v>2.3788439165841886E-3</v>
      </c>
      <c r="G332" s="39">
        <f t="shared" si="26"/>
        <v>0.12295081967213115</v>
      </c>
      <c r="H332" s="40">
        <f t="shared" si="27"/>
        <v>2.4812253945148379E-4</v>
      </c>
    </row>
    <row r="333" spans="1:8" s="32" customFormat="1" ht="15" x14ac:dyDescent="0.2">
      <c r="A333" s="45"/>
      <c r="B333" s="37" t="s">
        <v>80</v>
      </c>
      <c r="C333" s="38">
        <v>139</v>
      </c>
      <c r="D333" s="38">
        <v>145</v>
      </c>
      <c r="E333" s="43">
        <f t="shared" si="24"/>
        <v>2.2992688655837498E-3</v>
      </c>
      <c r="F333" s="43">
        <f t="shared" si="25"/>
        <v>2.5177545102533384E-3</v>
      </c>
      <c r="G333" s="39">
        <f t="shared" si="26"/>
        <v>4.3165467625899283E-2</v>
      </c>
      <c r="H333" s="40">
        <f t="shared" si="27"/>
        <v>9.9249015780593518E-5</v>
      </c>
    </row>
    <row r="334" spans="1:8" s="32" customFormat="1" ht="15" x14ac:dyDescent="0.2">
      <c r="A334" s="45"/>
      <c r="B334" s="37" t="s">
        <v>96</v>
      </c>
      <c r="C334" s="38">
        <v>0</v>
      </c>
      <c r="D334" s="38">
        <v>0</v>
      </c>
      <c r="E334" s="43" t="str">
        <f t="shared" si="24"/>
        <v/>
      </c>
      <c r="F334" s="43" t="str">
        <f t="shared" si="25"/>
        <v/>
      </c>
      <c r="G334" s="39" t="str">
        <f t="shared" si="26"/>
        <v>0</v>
      </c>
      <c r="H334" s="40" t="str">
        <f t="shared" si="27"/>
        <v/>
      </c>
    </row>
    <row r="335" spans="1:8" s="32" customFormat="1" ht="15" x14ac:dyDescent="0.2">
      <c r="A335" s="45"/>
      <c r="B335" s="37" t="s">
        <v>95</v>
      </c>
      <c r="C335" s="38">
        <v>11</v>
      </c>
      <c r="D335" s="38">
        <v>3</v>
      </c>
      <c r="E335" s="43">
        <f t="shared" si="24"/>
        <v>1.819565289310881E-4</v>
      </c>
      <c r="F335" s="43">
        <f t="shared" si="25"/>
        <v>5.2091472625931135E-5</v>
      </c>
      <c r="G335" s="39">
        <f t="shared" si="26"/>
        <v>-0.72727272727272729</v>
      </c>
      <c r="H335" s="40">
        <f t="shared" si="27"/>
        <v>-1.3233202104079135E-4</v>
      </c>
    </row>
    <row r="336" spans="1:8" s="32" customFormat="1" ht="30" x14ac:dyDescent="0.2">
      <c r="A336" s="45"/>
      <c r="B336" s="37" t="s">
        <v>529</v>
      </c>
      <c r="C336" s="38">
        <v>3470</v>
      </c>
      <c r="D336" s="38">
        <v>1613</v>
      </c>
      <c r="E336" s="43">
        <f t="shared" si="24"/>
        <v>5.7399014126443243E-2</v>
      </c>
      <c r="F336" s="43">
        <f t="shared" si="25"/>
        <v>2.8007848448542306E-2</v>
      </c>
      <c r="G336" s="39">
        <f t="shared" si="26"/>
        <v>-0.53515850144092214</v>
      </c>
      <c r="H336" s="40">
        <f t="shared" si="27"/>
        <v>-3.0717570384093687E-2</v>
      </c>
    </row>
    <row r="337" spans="1:8" s="32" customFormat="1" ht="15" x14ac:dyDescent="0.2">
      <c r="A337" s="45"/>
      <c r="B337" s="37" t="s">
        <v>93</v>
      </c>
      <c r="C337" s="38">
        <v>180</v>
      </c>
      <c r="D337" s="38">
        <v>319</v>
      </c>
      <c r="E337" s="43">
        <f t="shared" si="24"/>
        <v>2.9774704734178052E-3</v>
      </c>
      <c r="F337" s="43">
        <f t="shared" si="25"/>
        <v>5.5390599225573437E-3</v>
      </c>
      <c r="G337" s="39">
        <f t="shared" si="26"/>
        <v>0.77222222222222225</v>
      </c>
      <c r="H337" s="40">
        <f t="shared" si="27"/>
        <v>2.2992688655837498E-3</v>
      </c>
    </row>
    <row r="338" spans="1:8" s="32" customFormat="1" ht="30" x14ac:dyDescent="0.2">
      <c r="A338" s="45"/>
      <c r="B338" s="37" t="s">
        <v>92</v>
      </c>
      <c r="C338" s="38">
        <v>848</v>
      </c>
      <c r="D338" s="38">
        <v>620</v>
      </c>
      <c r="E338" s="43">
        <f t="shared" si="24"/>
        <v>1.4027194230323883E-2</v>
      </c>
      <c r="F338" s="43">
        <f t="shared" si="25"/>
        <v>1.0765571009359102E-2</v>
      </c>
      <c r="G338" s="39">
        <f t="shared" si="26"/>
        <v>-0.26886792452830188</v>
      </c>
      <c r="H338" s="40">
        <f t="shared" si="27"/>
        <v>-3.7714625996625533E-3</v>
      </c>
    </row>
    <row r="339" spans="1:8" s="32" customFormat="1" ht="15" x14ac:dyDescent="0.2">
      <c r="A339" s="45"/>
      <c r="B339" s="37" t="s">
        <v>91</v>
      </c>
      <c r="C339" s="38">
        <v>398</v>
      </c>
      <c r="D339" s="38">
        <v>170</v>
      </c>
      <c r="E339" s="43">
        <f t="shared" si="24"/>
        <v>6.5835180467793694E-3</v>
      </c>
      <c r="F339" s="43">
        <f t="shared" si="25"/>
        <v>2.9518501154694311E-3</v>
      </c>
      <c r="G339" s="39">
        <f t="shared" si="26"/>
        <v>-0.57286432160804024</v>
      </c>
      <c r="H339" s="40">
        <f t="shared" si="27"/>
        <v>-3.7714625996625537E-3</v>
      </c>
    </row>
    <row r="340" spans="1:8" s="32" customFormat="1" ht="15" x14ac:dyDescent="0.2">
      <c r="A340" s="45"/>
      <c r="B340" s="37" t="s">
        <v>277</v>
      </c>
      <c r="C340" s="38">
        <v>48</v>
      </c>
      <c r="D340" s="38">
        <v>173</v>
      </c>
      <c r="E340" s="43">
        <f t="shared" si="24"/>
        <v>7.9399212624474804E-4</v>
      </c>
      <c r="F340" s="43">
        <f t="shared" si="25"/>
        <v>3.0039415880953623E-3</v>
      </c>
      <c r="G340" s="39">
        <f t="shared" si="26"/>
        <v>2.6041666666666665</v>
      </c>
      <c r="H340" s="40">
        <f t="shared" si="27"/>
        <v>2.0676878287623646E-3</v>
      </c>
    </row>
    <row r="341" spans="1:8" s="32" customFormat="1" ht="15" x14ac:dyDescent="0.2">
      <c r="A341" s="45"/>
      <c r="B341" s="37" t="s">
        <v>530</v>
      </c>
      <c r="C341" s="38">
        <v>0</v>
      </c>
      <c r="D341" s="38">
        <v>1</v>
      </c>
      <c r="E341" s="43" t="str">
        <f t="shared" si="24"/>
        <v/>
      </c>
      <c r="F341" s="43">
        <f t="shared" si="25"/>
        <v>1.7363824208643711E-5</v>
      </c>
      <c r="G341" s="39" t="str">
        <f t="shared" si="26"/>
        <v>0</v>
      </c>
      <c r="H341" s="40" t="str">
        <f t="shared" si="27"/>
        <v/>
      </c>
    </row>
    <row r="342" spans="1:8" s="32" customFormat="1" ht="15" x14ac:dyDescent="0.2">
      <c r="A342" s="45"/>
      <c r="B342" s="37" t="s">
        <v>94</v>
      </c>
      <c r="C342" s="38">
        <v>5922</v>
      </c>
      <c r="D342" s="38">
        <v>4315</v>
      </c>
      <c r="E342" s="43">
        <f t="shared" si="24"/>
        <v>9.7958778575445798E-2</v>
      </c>
      <c r="F342" s="43">
        <f t="shared" si="25"/>
        <v>7.4924901460297622E-2</v>
      </c>
      <c r="G342" s="39">
        <f t="shared" si="26"/>
        <v>-0.27136102668017564</v>
      </c>
      <c r="H342" s="40">
        <f t="shared" si="27"/>
        <v>-2.6582194726568965E-2</v>
      </c>
    </row>
    <row r="343" spans="1:8" s="32" customFormat="1" ht="15" x14ac:dyDescent="0.2">
      <c r="A343" s="45"/>
      <c r="B343" s="37" t="s">
        <v>84</v>
      </c>
      <c r="C343" s="38">
        <v>821</v>
      </c>
      <c r="D343" s="38">
        <v>959</v>
      </c>
      <c r="E343" s="43">
        <f t="shared" si="24"/>
        <v>1.3580573659311212E-2</v>
      </c>
      <c r="F343" s="43">
        <f t="shared" si="25"/>
        <v>1.665190741608932E-2</v>
      </c>
      <c r="G343" s="39">
        <f t="shared" si="26"/>
        <v>0.16808769792935443</v>
      </c>
      <c r="H343" s="40">
        <f t="shared" si="27"/>
        <v>2.2827273629536507E-3</v>
      </c>
    </row>
    <row r="344" spans="1:8" s="32" customFormat="1" ht="15" x14ac:dyDescent="0.2">
      <c r="A344" s="45"/>
      <c r="B344" s="37" t="s">
        <v>81</v>
      </c>
      <c r="C344" s="38">
        <v>0</v>
      </c>
      <c r="D344" s="38">
        <v>0</v>
      </c>
      <c r="E344" s="43" t="str">
        <f t="shared" si="24"/>
        <v/>
      </c>
      <c r="F344" s="43" t="str">
        <f t="shared" si="25"/>
        <v/>
      </c>
      <c r="G344" s="39" t="str">
        <f t="shared" si="26"/>
        <v>0</v>
      </c>
      <c r="H344" s="40" t="str">
        <f t="shared" si="27"/>
        <v/>
      </c>
    </row>
    <row r="345" spans="1:8" s="32" customFormat="1" ht="15" x14ac:dyDescent="0.2">
      <c r="A345" s="45"/>
      <c r="B345" s="37" t="s">
        <v>90</v>
      </c>
      <c r="C345" s="38">
        <v>1027</v>
      </c>
      <c r="D345" s="38">
        <v>653</v>
      </c>
      <c r="E345" s="43">
        <f t="shared" si="24"/>
        <v>1.698812320111159E-2</v>
      </c>
      <c r="F345" s="43">
        <f t="shared" si="25"/>
        <v>1.1338577208244344E-2</v>
      </c>
      <c r="G345" s="39">
        <f t="shared" si="26"/>
        <v>-0.36416747809152872</v>
      </c>
      <c r="H345" s="40">
        <f t="shared" si="27"/>
        <v>-6.1865219836569956E-3</v>
      </c>
    </row>
    <row r="346" spans="1:8" s="32" customFormat="1" ht="15" x14ac:dyDescent="0.2">
      <c r="A346" s="45"/>
      <c r="B346" s="37" t="s">
        <v>87</v>
      </c>
      <c r="C346" s="38">
        <v>373</v>
      </c>
      <c r="D346" s="38">
        <v>471</v>
      </c>
      <c r="E346" s="43">
        <f t="shared" si="24"/>
        <v>6.1699804810268965E-3</v>
      </c>
      <c r="F346" s="43">
        <f t="shared" si="25"/>
        <v>8.178361202271188E-3</v>
      </c>
      <c r="G346" s="39">
        <f t="shared" si="26"/>
        <v>0.26273458445040215</v>
      </c>
      <c r="H346" s="40">
        <f t="shared" si="27"/>
        <v>1.6210672577496941E-3</v>
      </c>
    </row>
    <row r="347" spans="1:8" s="32" customFormat="1" ht="15" x14ac:dyDescent="0.2">
      <c r="A347" s="45"/>
      <c r="B347" s="37" t="s">
        <v>82</v>
      </c>
      <c r="C347" s="38">
        <v>33</v>
      </c>
      <c r="D347" s="38">
        <v>8</v>
      </c>
      <c r="E347" s="43">
        <f t="shared" si="24"/>
        <v>5.458695867932643E-4</v>
      </c>
      <c r="F347" s="43">
        <f t="shared" si="25"/>
        <v>1.3891059366914968E-4</v>
      </c>
      <c r="G347" s="39">
        <f t="shared" si="26"/>
        <v>-0.75757575757575757</v>
      </c>
      <c r="H347" s="40">
        <f t="shared" si="27"/>
        <v>-4.1353756575247293E-4</v>
      </c>
    </row>
    <row r="348" spans="1:8" s="32" customFormat="1" ht="15" x14ac:dyDescent="0.2">
      <c r="A348" s="45"/>
      <c r="B348" s="37" t="s">
        <v>278</v>
      </c>
      <c r="C348" s="38">
        <v>1</v>
      </c>
      <c r="D348" s="38">
        <v>0</v>
      </c>
      <c r="E348" s="43">
        <f t="shared" si="24"/>
        <v>1.6541502630098919E-5</v>
      </c>
      <c r="F348" s="43" t="str">
        <f t="shared" si="25"/>
        <v/>
      </c>
      <c r="G348" s="39" t="str">
        <f t="shared" si="26"/>
        <v>0</v>
      </c>
      <c r="H348" s="40">
        <f t="shared" si="27"/>
        <v>0</v>
      </c>
    </row>
    <row r="349" spans="1:8" s="32" customFormat="1" ht="15" x14ac:dyDescent="0.2">
      <c r="A349" s="45"/>
      <c r="B349" s="37" t="s">
        <v>279</v>
      </c>
      <c r="C349" s="38">
        <v>5806</v>
      </c>
      <c r="D349" s="38">
        <v>5044</v>
      </c>
      <c r="E349" s="43">
        <f t="shared" si="24"/>
        <v>9.6039964270354314E-2</v>
      </c>
      <c r="F349" s="43">
        <f t="shared" si="25"/>
        <v>8.7583129308398885E-2</v>
      </c>
      <c r="G349" s="39">
        <f t="shared" si="26"/>
        <v>-0.13124354116431278</v>
      </c>
      <c r="H349" s="40">
        <f t="shared" si="27"/>
        <v>-1.2604625004135374E-2</v>
      </c>
    </row>
    <row r="350" spans="1:8" s="32" customFormat="1" ht="15" x14ac:dyDescent="0.2">
      <c r="A350" s="45"/>
      <c r="B350" s="37" t="s">
        <v>280</v>
      </c>
      <c r="C350" s="38">
        <v>114</v>
      </c>
      <c r="D350" s="38">
        <v>68</v>
      </c>
      <c r="E350" s="43">
        <f t="shared" si="24"/>
        <v>1.8857312998312766E-3</v>
      </c>
      <c r="F350" s="43">
        <f t="shared" si="25"/>
        <v>1.1807400461877724E-3</v>
      </c>
      <c r="G350" s="39">
        <f t="shared" si="26"/>
        <v>-0.40350877192982454</v>
      </c>
      <c r="H350" s="40">
        <f t="shared" si="27"/>
        <v>-7.6090912098455022E-4</v>
      </c>
    </row>
    <row r="351" spans="1:8" s="32" customFormat="1" ht="15" x14ac:dyDescent="0.2">
      <c r="A351" s="45"/>
      <c r="B351" s="37" t="s">
        <v>86</v>
      </c>
      <c r="C351" s="38">
        <v>4</v>
      </c>
      <c r="D351" s="38">
        <v>2</v>
      </c>
      <c r="E351" s="43">
        <f t="shared" si="24"/>
        <v>6.6166010520395674E-5</v>
      </c>
      <c r="F351" s="43">
        <f t="shared" si="25"/>
        <v>3.4727648417287421E-5</v>
      </c>
      <c r="G351" s="39">
        <f t="shared" si="26"/>
        <v>-0.5</v>
      </c>
      <c r="H351" s="40">
        <f t="shared" si="27"/>
        <v>-3.3083005260197837E-5</v>
      </c>
    </row>
    <row r="352" spans="1:8" s="32" customFormat="1" ht="15" x14ac:dyDescent="0.2">
      <c r="A352" s="45"/>
      <c r="B352" s="37" t="s">
        <v>88</v>
      </c>
      <c r="C352" s="38">
        <v>203</v>
      </c>
      <c r="D352" s="38">
        <v>294</v>
      </c>
      <c r="E352" s="43">
        <f t="shared" si="24"/>
        <v>3.3579250339100804E-3</v>
      </c>
      <c r="F352" s="43">
        <f t="shared" si="25"/>
        <v>5.1049643173412514E-3</v>
      </c>
      <c r="G352" s="39">
        <f t="shared" si="26"/>
        <v>0.44827586206896552</v>
      </c>
      <c r="H352" s="40">
        <f t="shared" si="27"/>
        <v>1.5052767393390015E-3</v>
      </c>
    </row>
    <row r="353" spans="1:8" s="32" customFormat="1" ht="15" x14ac:dyDescent="0.2">
      <c r="A353" s="45"/>
      <c r="B353" s="37" t="s">
        <v>281</v>
      </c>
      <c r="C353" s="38">
        <v>1769</v>
      </c>
      <c r="D353" s="38">
        <v>2998</v>
      </c>
      <c r="E353" s="43">
        <f t="shared" si="24"/>
        <v>2.9261918152644985E-2</v>
      </c>
      <c r="F353" s="43">
        <f t="shared" si="25"/>
        <v>5.205674497751385E-2</v>
      </c>
      <c r="G353" s="39">
        <f t="shared" si="26"/>
        <v>0.69474279253815718</v>
      </c>
      <c r="H353" s="40">
        <f t="shared" si="27"/>
        <v>2.0329506732391572E-2</v>
      </c>
    </row>
    <row r="354" spans="1:8" s="32" customFormat="1" ht="15" x14ac:dyDescent="0.2">
      <c r="A354" s="45"/>
      <c r="B354" s="37" t="s">
        <v>99</v>
      </c>
      <c r="C354" s="38">
        <v>391</v>
      </c>
      <c r="D354" s="38">
        <v>167</v>
      </c>
      <c r="E354" s="43">
        <f t="shared" si="24"/>
        <v>6.4677275283686773E-3</v>
      </c>
      <c r="F354" s="43">
        <f t="shared" si="25"/>
        <v>2.8997586428434999E-3</v>
      </c>
      <c r="G354" s="39">
        <f t="shared" si="26"/>
        <v>-0.57289002557544755</v>
      </c>
      <c r="H354" s="40">
        <f t="shared" si="27"/>
        <v>-3.7052965891421577E-3</v>
      </c>
    </row>
    <row r="355" spans="1:8" s="32" customFormat="1" ht="15" x14ac:dyDescent="0.2">
      <c r="A355" s="45"/>
      <c r="B355" s="37" t="s">
        <v>98</v>
      </c>
      <c r="C355" s="38">
        <v>16</v>
      </c>
      <c r="D355" s="38">
        <v>12</v>
      </c>
      <c r="E355" s="43">
        <f t="shared" si="24"/>
        <v>2.646640420815827E-4</v>
      </c>
      <c r="F355" s="43">
        <f t="shared" si="25"/>
        <v>2.0836589050372454E-4</v>
      </c>
      <c r="G355" s="39">
        <f t="shared" si="26"/>
        <v>-0.25</v>
      </c>
      <c r="H355" s="40">
        <f t="shared" si="27"/>
        <v>-6.6166010520395674E-5</v>
      </c>
    </row>
    <row r="356" spans="1:8" s="32" customFormat="1" ht="15" x14ac:dyDescent="0.2">
      <c r="A356" s="45"/>
      <c r="B356" s="37" t="s">
        <v>83</v>
      </c>
      <c r="C356" s="38">
        <v>28</v>
      </c>
      <c r="D356" s="38">
        <v>62</v>
      </c>
      <c r="E356" s="43">
        <f t="shared" si="24"/>
        <v>4.6316207364276971E-4</v>
      </c>
      <c r="F356" s="43">
        <f t="shared" si="25"/>
        <v>1.0765571009359101E-3</v>
      </c>
      <c r="G356" s="39">
        <f t="shared" si="26"/>
        <v>1.2142857142857142</v>
      </c>
      <c r="H356" s="40">
        <f t="shared" si="27"/>
        <v>5.6241108942336321E-4</v>
      </c>
    </row>
    <row r="357" spans="1:8" s="32" customFormat="1" ht="15" x14ac:dyDescent="0.2">
      <c r="A357" s="45"/>
      <c r="B357" s="37" t="s">
        <v>282</v>
      </c>
      <c r="C357" s="38">
        <v>2</v>
      </c>
      <c r="D357" s="38">
        <v>6</v>
      </c>
      <c r="E357" s="43">
        <f t="shared" si="24"/>
        <v>3.3083005260197837E-5</v>
      </c>
      <c r="F357" s="43">
        <f t="shared" si="25"/>
        <v>1.0418294525186227E-4</v>
      </c>
      <c r="G357" s="39">
        <f t="shared" si="26"/>
        <v>2</v>
      </c>
      <c r="H357" s="40">
        <f t="shared" si="27"/>
        <v>6.6166010520395674E-5</v>
      </c>
    </row>
    <row r="358" spans="1:8" s="32" customFormat="1" ht="15" x14ac:dyDescent="0.2">
      <c r="A358" s="45"/>
      <c r="B358" s="37" t="s">
        <v>373</v>
      </c>
      <c r="C358" s="38">
        <v>29</v>
      </c>
      <c r="D358" s="38">
        <v>24</v>
      </c>
      <c r="E358" s="43">
        <f t="shared" si="24"/>
        <v>4.7970357627286861E-4</v>
      </c>
      <c r="F358" s="43">
        <f t="shared" si="25"/>
        <v>4.1673178100744908E-4</v>
      </c>
      <c r="G358" s="39">
        <f t="shared" si="26"/>
        <v>-0.17241379310344829</v>
      </c>
      <c r="H358" s="40">
        <f t="shared" si="27"/>
        <v>-8.2707513150494596E-5</v>
      </c>
    </row>
    <row r="359" spans="1:8" s="32" customFormat="1" ht="15" x14ac:dyDescent="0.2">
      <c r="A359" s="45"/>
      <c r="B359" s="37" t="s">
        <v>374</v>
      </c>
      <c r="C359" s="38">
        <v>35</v>
      </c>
      <c r="D359" s="38">
        <v>32</v>
      </c>
      <c r="E359" s="43">
        <f t="shared" si="24"/>
        <v>5.7895259205346212E-4</v>
      </c>
      <c r="F359" s="43">
        <f t="shared" si="25"/>
        <v>5.5564237467659874E-4</v>
      </c>
      <c r="G359" s="39">
        <f t="shared" si="26"/>
        <v>-8.5714285714285715E-2</v>
      </c>
      <c r="H359" s="40">
        <f t="shared" si="27"/>
        <v>-4.9624507890296752E-5</v>
      </c>
    </row>
    <row r="360" spans="1:8" s="32" customFormat="1" ht="30" x14ac:dyDescent="0.2">
      <c r="A360" s="45"/>
      <c r="B360" s="37" t="s">
        <v>531</v>
      </c>
      <c r="C360" s="38">
        <v>10</v>
      </c>
      <c r="D360" s="38">
        <v>44</v>
      </c>
      <c r="E360" s="43">
        <f t="shared" si="24"/>
        <v>1.6541502630098919E-4</v>
      </c>
      <c r="F360" s="43">
        <f t="shared" si="25"/>
        <v>7.6400826518032328E-4</v>
      </c>
      <c r="G360" s="39">
        <f t="shared" si="26"/>
        <v>3.4</v>
      </c>
      <c r="H360" s="40">
        <f t="shared" si="27"/>
        <v>5.6241108942336321E-4</v>
      </c>
    </row>
    <row r="361" spans="1:8" s="32" customFormat="1" ht="15" x14ac:dyDescent="0.2">
      <c r="A361" s="45"/>
      <c r="B361" s="37" t="s">
        <v>532</v>
      </c>
      <c r="C361" s="38">
        <v>1301</v>
      </c>
      <c r="D361" s="38">
        <v>1033</v>
      </c>
      <c r="E361" s="43">
        <f t="shared" si="24"/>
        <v>2.1520494921758691E-2</v>
      </c>
      <c r="F361" s="43">
        <f t="shared" si="25"/>
        <v>1.7936830407528956E-2</v>
      </c>
      <c r="G361" s="39">
        <f t="shared" si="26"/>
        <v>-0.20599538816295157</v>
      </c>
      <c r="H361" s="40">
        <f t="shared" si="27"/>
        <v>-4.4331227048665101E-3</v>
      </c>
    </row>
    <row r="362" spans="1:8" s="32" customFormat="1" ht="15" x14ac:dyDescent="0.2">
      <c r="A362" s="45"/>
      <c r="B362" s="37" t="s">
        <v>533</v>
      </c>
      <c r="C362" s="38">
        <v>17</v>
      </c>
      <c r="D362" s="38">
        <v>20</v>
      </c>
      <c r="E362" s="43">
        <f t="shared" si="24"/>
        <v>2.8120554471168161E-4</v>
      </c>
      <c r="F362" s="43">
        <f t="shared" si="25"/>
        <v>3.4727648417287425E-4</v>
      </c>
      <c r="G362" s="39">
        <f t="shared" si="26"/>
        <v>0.17647058823529413</v>
      </c>
      <c r="H362" s="40">
        <f t="shared" si="27"/>
        <v>4.9624507890296759E-5</v>
      </c>
    </row>
    <row r="363" spans="1:8" s="32" customFormat="1" ht="15" x14ac:dyDescent="0.2">
      <c r="A363" s="45"/>
      <c r="B363" s="37" t="s">
        <v>534</v>
      </c>
      <c r="C363" s="38">
        <v>78</v>
      </c>
      <c r="D363" s="38">
        <v>39</v>
      </c>
      <c r="E363" s="43">
        <f t="shared" si="24"/>
        <v>1.2902372051477157E-3</v>
      </c>
      <c r="F363" s="43">
        <f t="shared" si="25"/>
        <v>6.7718914413710473E-4</v>
      </c>
      <c r="G363" s="39">
        <f t="shared" si="26"/>
        <v>-0.5</v>
      </c>
      <c r="H363" s="40">
        <f t="shared" si="27"/>
        <v>-6.4511860257385786E-4</v>
      </c>
    </row>
    <row r="364" spans="1:8" s="32" customFormat="1" ht="15" x14ac:dyDescent="0.2">
      <c r="A364" s="45"/>
      <c r="B364" s="37" t="s">
        <v>283</v>
      </c>
      <c r="C364" s="38">
        <v>48</v>
      </c>
      <c r="D364" s="38">
        <v>10</v>
      </c>
      <c r="E364" s="43">
        <f t="shared" si="24"/>
        <v>7.9399212624474804E-4</v>
      </c>
      <c r="F364" s="43">
        <f t="shared" si="25"/>
        <v>1.7363824208643713E-4</v>
      </c>
      <c r="G364" s="39">
        <f t="shared" si="26"/>
        <v>-0.79166666666666663</v>
      </c>
      <c r="H364" s="40">
        <f t="shared" si="27"/>
        <v>-6.2857709994375884E-4</v>
      </c>
    </row>
    <row r="365" spans="1:8" s="32" customFormat="1" ht="15" x14ac:dyDescent="0.2">
      <c r="A365" s="45"/>
      <c r="B365" s="37" t="s">
        <v>284</v>
      </c>
      <c r="C365" s="38">
        <v>415</v>
      </c>
      <c r="D365" s="38">
        <v>370</v>
      </c>
      <c r="E365" s="43">
        <f t="shared" si="24"/>
        <v>6.8647235914910511E-3</v>
      </c>
      <c r="F365" s="43">
        <f t="shared" si="25"/>
        <v>6.4246149571981735E-3</v>
      </c>
      <c r="G365" s="39">
        <f t="shared" si="26"/>
        <v>-0.10843373493975904</v>
      </c>
      <c r="H365" s="40">
        <f t="shared" si="27"/>
        <v>-7.4436761835445131E-4</v>
      </c>
    </row>
    <row r="366" spans="1:8" s="32" customFormat="1" ht="15" x14ac:dyDescent="0.2">
      <c r="A366" s="45"/>
      <c r="B366" s="37" t="s">
        <v>535</v>
      </c>
      <c r="C366" s="38">
        <v>15</v>
      </c>
      <c r="D366" s="38">
        <v>24</v>
      </c>
      <c r="E366" s="43">
        <f t="shared" si="24"/>
        <v>2.4812253945148379E-4</v>
      </c>
      <c r="F366" s="43">
        <f t="shared" si="25"/>
        <v>4.1673178100744908E-4</v>
      </c>
      <c r="G366" s="39">
        <f t="shared" si="26"/>
        <v>0.6</v>
      </c>
      <c r="H366" s="40">
        <f t="shared" si="27"/>
        <v>1.4887352367089026E-4</v>
      </c>
    </row>
    <row r="367" spans="1:8" s="32" customFormat="1" ht="15" x14ac:dyDescent="0.2">
      <c r="A367" s="45"/>
      <c r="B367" s="37" t="s">
        <v>536</v>
      </c>
      <c r="C367" s="38">
        <v>8955</v>
      </c>
      <c r="D367" s="38">
        <v>8140</v>
      </c>
      <c r="E367" s="43">
        <f t="shared" si="24"/>
        <v>0.14812915605253582</v>
      </c>
      <c r="F367" s="43">
        <f t="shared" si="25"/>
        <v>0.14134152905835981</v>
      </c>
      <c r="G367" s="39">
        <f t="shared" si="26"/>
        <v>-9.1010608598548301E-2</v>
      </c>
      <c r="H367" s="40">
        <f t="shared" si="27"/>
        <v>-1.3481324643530621E-2</v>
      </c>
    </row>
    <row r="368" spans="1:8" s="32" customFormat="1" ht="15" x14ac:dyDescent="0.2">
      <c r="A368" s="45"/>
      <c r="B368" s="37" t="s">
        <v>108</v>
      </c>
      <c r="C368" s="38">
        <v>686</v>
      </c>
      <c r="D368" s="38">
        <v>894</v>
      </c>
      <c r="E368" s="43">
        <f t="shared" si="24"/>
        <v>1.1347470804247858E-2</v>
      </c>
      <c r="F368" s="43">
        <f t="shared" si="25"/>
        <v>1.5523258842527478E-2</v>
      </c>
      <c r="G368" s="39">
        <f t="shared" si="26"/>
        <v>0.30320699708454812</v>
      </c>
      <c r="H368" s="40">
        <f t="shared" si="27"/>
        <v>3.4406325470605751E-3</v>
      </c>
    </row>
    <row r="369" spans="1:8" s="32" customFormat="1" ht="15" x14ac:dyDescent="0.2">
      <c r="A369" s="45"/>
      <c r="B369" s="37" t="s">
        <v>101</v>
      </c>
      <c r="C369" s="38">
        <v>4025</v>
      </c>
      <c r="D369" s="38">
        <v>5970</v>
      </c>
      <c r="E369" s="43">
        <f t="shared" si="24"/>
        <v>6.6579548086148146E-2</v>
      </c>
      <c r="F369" s="43">
        <f t="shared" si="25"/>
        <v>0.10366203052560295</v>
      </c>
      <c r="G369" s="39">
        <f t="shared" si="26"/>
        <v>0.48322981366459627</v>
      </c>
      <c r="H369" s="40">
        <f t="shared" si="27"/>
        <v>3.2173222615542396E-2</v>
      </c>
    </row>
    <row r="370" spans="1:8" s="32" customFormat="1" ht="15" x14ac:dyDescent="0.2">
      <c r="A370" s="45"/>
      <c r="B370" s="37" t="s">
        <v>107</v>
      </c>
      <c r="C370" s="38">
        <v>927</v>
      </c>
      <c r="D370" s="38">
        <v>674</v>
      </c>
      <c r="E370" s="43">
        <f t="shared" si="24"/>
        <v>1.5333972938101697E-2</v>
      </c>
      <c r="F370" s="43">
        <f t="shared" si="25"/>
        <v>1.1703217516625862E-2</v>
      </c>
      <c r="G370" s="39">
        <f t="shared" si="26"/>
        <v>-0.27292340884573896</v>
      </c>
      <c r="H370" s="40">
        <f t="shared" si="27"/>
        <v>-4.1850001654150266E-3</v>
      </c>
    </row>
    <row r="371" spans="1:8" s="32" customFormat="1" ht="15" x14ac:dyDescent="0.2">
      <c r="A371" s="45"/>
      <c r="B371" s="37" t="s">
        <v>110</v>
      </c>
      <c r="C371" s="38">
        <v>0</v>
      </c>
      <c r="D371" s="38">
        <v>2</v>
      </c>
      <c r="E371" s="43" t="str">
        <f t="shared" si="24"/>
        <v/>
      </c>
      <c r="F371" s="43">
        <f t="shared" si="25"/>
        <v>3.4727648417287421E-5</v>
      </c>
      <c r="G371" s="39" t="str">
        <f t="shared" si="26"/>
        <v>0</v>
      </c>
      <c r="H371" s="40" t="str">
        <f t="shared" si="27"/>
        <v/>
      </c>
    </row>
    <row r="372" spans="1:8" s="32" customFormat="1" ht="15" x14ac:dyDescent="0.2">
      <c r="A372" s="45"/>
      <c r="B372" s="37" t="s">
        <v>111</v>
      </c>
      <c r="C372" s="38">
        <v>12</v>
      </c>
      <c r="D372" s="38">
        <v>48</v>
      </c>
      <c r="E372" s="43">
        <f t="shared" si="24"/>
        <v>1.9849803156118701E-4</v>
      </c>
      <c r="F372" s="43">
        <f t="shared" si="25"/>
        <v>8.3346356201489816E-4</v>
      </c>
      <c r="G372" s="39">
        <f t="shared" si="26"/>
        <v>3</v>
      </c>
      <c r="H372" s="40">
        <f t="shared" si="27"/>
        <v>5.9549409468356103E-4</v>
      </c>
    </row>
    <row r="373" spans="1:8" s="32" customFormat="1" ht="30" x14ac:dyDescent="0.2">
      <c r="A373" s="45"/>
      <c r="B373" s="37" t="s">
        <v>285</v>
      </c>
      <c r="C373" s="38">
        <v>17</v>
      </c>
      <c r="D373" s="38">
        <v>39</v>
      </c>
      <c r="E373" s="43">
        <f t="shared" si="24"/>
        <v>2.8120554471168161E-4</v>
      </c>
      <c r="F373" s="43">
        <f t="shared" si="25"/>
        <v>6.7718914413710473E-4</v>
      </c>
      <c r="G373" s="39">
        <f t="shared" si="26"/>
        <v>1.2941176470588236</v>
      </c>
      <c r="H373" s="40">
        <f t="shared" si="27"/>
        <v>3.639130578621762E-4</v>
      </c>
    </row>
    <row r="374" spans="1:8" s="32" customFormat="1" ht="15" x14ac:dyDescent="0.2">
      <c r="A374" s="45"/>
      <c r="B374" s="37" t="s">
        <v>286</v>
      </c>
      <c r="C374" s="38">
        <v>108</v>
      </c>
      <c r="D374" s="38">
        <v>123</v>
      </c>
      <c r="E374" s="43">
        <f t="shared" si="24"/>
        <v>1.7864822840506832E-3</v>
      </c>
      <c r="F374" s="43">
        <f t="shared" si="25"/>
        <v>2.1357503776631764E-3</v>
      </c>
      <c r="G374" s="39">
        <f t="shared" si="26"/>
        <v>0.1388888888888889</v>
      </c>
      <c r="H374" s="40">
        <f t="shared" si="27"/>
        <v>2.4812253945148379E-4</v>
      </c>
    </row>
    <row r="375" spans="1:8" s="32" customFormat="1" ht="15" x14ac:dyDescent="0.2">
      <c r="A375" s="45"/>
      <c r="B375" s="37" t="s">
        <v>287</v>
      </c>
      <c r="C375" s="38">
        <v>46</v>
      </c>
      <c r="D375" s="38">
        <v>13</v>
      </c>
      <c r="E375" s="43">
        <f t="shared" si="24"/>
        <v>7.6090912098455022E-4</v>
      </c>
      <c r="F375" s="43">
        <f t="shared" si="25"/>
        <v>2.2572971471236826E-4</v>
      </c>
      <c r="G375" s="39">
        <f t="shared" si="26"/>
        <v>-0.71739130434782605</v>
      </c>
      <c r="H375" s="40">
        <f t="shared" si="27"/>
        <v>-5.458695867932643E-4</v>
      </c>
    </row>
    <row r="376" spans="1:8" s="32" customFormat="1" ht="15" x14ac:dyDescent="0.2">
      <c r="A376" s="45"/>
      <c r="B376" s="37" t="s">
        <v>100</v>
      </c>
      <c r="C376" s="38">
        <v>70</v>
      </c>
      <c r="D376" s="38">
        <v>47</v>
      </c>
      <c r="E376" s="43">
        <f t="shared" si="24"/>
        <v>1.1579051841069242E-3</v>
      </c>
      <c r="F376" s="43">
        <f t="shared" si="25"/>
        <v>8.1609973780625449E-4</v>
      </c>
      <c r="G376" s="39">
        <f t="shared" si="26"/>
        <v>-0.32857142857142857</v>
      </c>
      <c r="H376" s="40">
        <f t="shared" si="27"/>
        <v>-3.8045456049227511E-4</v>
      </c>
    </row>
    <row r="377" spans="1:8" s="32" customFormat="1" ht="15" x14ac:dyDescent="0.2">
      <c r="A377" s="45"/>
      <c r="B377" s="37" t="s">
        <v>288</v>
      </c>
      <c r="C377" s="38">
        <v>2</v>
      </c>
      <c r="D377" s="38">
        <v>0</v>
      </c>
      <c r="E377" s="43">
        <f t="shared" si="24"/>
        <v>3.3083005260197837E-5</v>
      </c>
      <c r="F377" s="43" t="str">
        <f t="shared" si="25"/>
        <v/>
      </c>
      <c r="G377" s="39" t="str">
        <f t="shared" si="26"/>
        <v>0</v>
      </c>
      <c r="H377" s="40">
        <f t="shared" si="27"/>
        <v>0</v>
      </c>
    </row>
    <row r="378" spans="1:8" s="32" customFormat="1" ht="30" x14ac:dyDescent="0.2">
      <c r="A378" s="45"/>
      <c r="B378" s="37" t="s">
        <v>537</v>
      </c>
      <c r="C378" s="38">
        <v>113</v>
      </c>
      <c r="D378" s="38">
        <v>60</v>
      </c>
      <c r="E378" s="43">
        <f t="shared" si="24"/>
        <v>1.8691897972011777E-3</v>
      </c>
      <c r="F378" s="43">
        <f t="shared" si="25"/>
        <v>1.0418294525186228E-3</v>
      </c>
      <c r="G378" s="39">
        <f t="shared" si="26"/>
        <v>-0.46902654867256638</v>
      </c>
      <c r="H378" s="40">
        <f t="shared" si="27"/>
        <v>-8.7669963939524269E-4</v>
      </c>
    </row>
    <row r="379" spans="1:8" s="32" customFormat="1" ht="15" x14ac:dyDescent="0.2">
      <c r="A379" s="45"/>
      <c r="B379" s="37" t="s">
        <v>109</v>
      </c>
      <c r="C379" s="38">
        <v>95</v>
      </c>
      <c r="D379" s="38">
        <v>142</v>
      </c>
      <c r="E379" s="43">
        <f t="shared" si="24"/>
        <v>1.5714427498593972E-3</v>
      </c>
      <c r="F379" s="43">
        <f t="shared" si="25"/>
        <v>2.4656630376274071E-3</v>
      </c>
      <c r="G379" s="39">
        <f t="shared" si="26"/>
        <v>0.49473684210526314</v>
      </c>
      <c r="H379" s="40">
        <f t="shared" si="27"/>
        <v>7.7745062361464913E-4</v>
      </c>
    </row>
    <row r="380" spans="1:8" s="32" customFormat="1" ht="15" x14ac:dyDescent="0.2">
      <c r="A380" s="45"/>
      <c r="B380" s="37" t="s">
        <v>289</v>
      </c>
      <c r="C380" s="38">
        <v>899</v>
      </c>
      <c r="D380" s="38">
        <v>929</v>
      </c>
      <c r="E380" s="43">
        <f t="shared" si="24"/>
        <v>1.4870810864458928E-2</v>
      </c>
      <c r="F380" s="43">
        <f t="shared" si="25"/>
        <v>1.6130992689830009E-2</v>
      </c>
      <c r="G380" s="39">
        <f t="shared" si="26"/>
        <v>3.3370411568409343E-2</v>
      </c>
      <c r="H380" s="40">
        <f t="shared" si="27"/>
        <v>4.9624507890296758E-4</v>
      </c>
    </row>
    <row r="381" spans="1:8" s="32" customFormat="1" ht="15" x14ac:dyDescent="0.2">
      <c r="A381" s="45"/>
      <c r="B381" s="37" t="s">
        <v>538</v>
      </c>
      <c r="C381" s="38">
        <v>27</v>
      </c>
      <c r="D381" s="38">
        <v>82</v>
      </c>
      <c r="E381" s="43">
        <f t="shared" si="24"/>
        <v>4.466205710126708E-4</v>
      </c>
      <c r="F381" s="43">
        <f t="shared" si="25"/>
        <v>1.4238335851087843E-3</v>
      </c>
      <c r="G381" s="39">
        <f t="shared" si="26"/>
        <v>2.0370370370370372</v>
      </c>
      <c r="H381" s="40">
        <f t="shared" si="27"/>
        <v>9.0978264465544061E-4</v>
      </c>
    </row>
    <row r="382" spans="1:8" s="32" customFormat="1" ht="15" x14ac:dyDescent="0.2">
      <c r="A382" s="45"/>
      <c r="B382" s="37" t="s">
        <v>103</v>
      </c>
      <c r="C382" s="38">
        <v>160</v>
      </c>
      <c r="D382" s="38">
        <v>144</v>
      </c>
      <c r="E382" s="43">
        <f t="shared" si="24"/>
        <v>2.6466404208158271E-3</v>
      </c>
      <c r="F382" s="43">
        <f t="shared" si="25"/>
        <v>2.5003906860446945E-3</v>
      </c>
      <c r="G382" s="39">
        <f t="shared" si="26"/>
        <v>-0.1</v>
      </c>
      <c r="H382" s="40">
        <f t="shared" si="27"/>
        <v>-2.646640420815827E-4</v>
      </c>
    </row>
    <row r="383" spans="1:8" s="32" customFormat="1" ht="15" x14ac:dyDescent="0.2">
      <c r="A383" s="65" t="s">
        <v>616</v>
      </c>
      <c r="B383" s="37" t="s">
        <v>595</v>
      </c>
      <c r="C383" s="38"/>
      <c r="D383" s="38">
        <v>1</v>
      </c>
      <c r="E383" s="43" t="str">
        <f t="shared" si="24"/>
        <v/>
      </c>
      <c r="F383" s="43">
        <f t="shared" si="25"/>
        <v>1.7363824208643711E-5</v>
      </c>
      <c r="G383" s="39" t="str">
        <f t="shared" si="26"/>
        <v>0</v>
      </c>
      <c r="H383" s="40" t="str">
        <f t="shared" si="27"/>
        <v/>
      </c>
    </row>
    <row r="384" spans="1:8" s="32" customFormat="1" ht="15" x14ac:dyDescent="0.2">
      <c r="A384" s="45"/>
      <c r="B384" s="37" t="s">
        <v>290</v>
      </c>
      <c r="C384" s="38">
        <v>1</v>
      </c>
      <c r="D384" s="38">
        <v>3</v>
      </c>
      <c r="E384" s="43">
        <f t="shared" si="24"/>
        <v>1.6541502630098919E-5</v>
      </c>
      <c r="F384" s="43">
        <f t="shared" si="25"/>
        <v>5.2091472625931135E-5</v>
      </c>
      <c r="G384" s="39">
        <f t="shared" si="26"/>
        <v>2</v>
      </c>
      <c r="H384" s="40">
        <f t="shared" si="27"/>
        <v>3.3083005260197837E-5</v>
      </c>
    </row>
    <row r="385" spans="1:8" s="32" customFormat="1" ht="15" x14ac:dyDescent="0.2">
      <c r="A385" s="45"/>
      <c r="B385" s="37" t="s">
        <v>291</v>
      </c>
      <c r="C385" s="38">
        <v>11</v>
      </c>
      <c r="D385" s="38">
        <v>40</v>
      </c>
      <c r="E385" s="43">
        <f t="shared" si="24"/>
        <v>1.819565289310881E-4</v>
      </c>
      <c r="F385" s="43">
        <f t="shared" si="25"/>
        <v>6.945529683457485E-4</v>
      </c>
      <c r="G385" s="39">
        <f t="shared" si="26"/>
        <v>2.6363636363636362</v>
      </c>
      <c r="H385" s="40">
        <f t="shared" si="27"/>
        <v>4.7970357627286861E-4</v>
      </c>
    </row>
    <row r="386" spans="1:8" s="32" customFormat="1" ht="15" x14ac:dyDescent="0.2">
      <c r="A386" s="45"/>
      <c r="B386" s="37" t="s">
        <v>539</v>
      </c>
      <c r="C386" s="38">
        <v>119</v>
      </c>
      <c r="D386" s="38">
        <v>14</v>
      </c>
      <c r="E386" s="43">
        <f t="shared" si="24"/>
        <v>1.9684388129817712E-3</v>
      </c>
      <c r="F386" s="43">
        <f t="shared" si="25"/>
        <v>2.4309353892101195E-4</v>
      </c>
      <c r="G386" s="39">
        <f t="shared" si="26"/>
        <v>-0.88235294117647056</v>
      </c>
      <c r="H386" s="40">
        <f t="shared" si="27"/>
        <v>-1.7368577761603863E-3</v>
      </c>
    </row>
    <row r="387" spans="1:8" s="32" customFormat="1" ht="15" x14ac:dyDescent="0.2">
      <c r="A387" s="45"/>
      <c r="B387" s="37" t="s">
        <v>102</v>
      </c>
      <c r="C387" s="38">
        <v>3</v>
      </c>
      <c r="D387" s="38">
        <v>78</v>
      </c>
      <c r="E387" s="43">
        <f t="shared" si="24"/>
        <v>4.9624507890296752E-5</v>
      </c>
      <c r="F387" s="43">
        <f t="shared" si="25"/>
        <v>1.3543782882742095E-3</v>
      </c>
      <c r="G387" s="39">
        <f t="shared" si="26"/>
        <v>25</v>
      </c>
      <c r="H387" s="40">
        <f t="shared" si="27"/>
        <v>1.2406126972574188E-3</v>
      </c>
    </row>
    <row r="388" spans="1:8" s="32" customFormat="1" ht="15" x14ac:dyDescent="0.2">
      <c r="A388" s="45"/>
      <c r="B388" s="37" t="s">
        <v>292</v>
      </c>
      <c r="C388" s="38">
        <v>2</v>
      </c>
      <c r="D388" s="38">
        <v>2</v>
      </c>
      <c r="E388" s="43">
        <f t="shared" si="24"/>
        <v>3.3083005260197837E-5</v>
      </c>
      <c r="F388" s="43">
        <f t="shared" si="25"/>
        <v>3.4727648417287421E-5</v>
      </c>
      <c r="G388" s="39">
        <f t="shared" si="26"/>
        <v>0</v>
      </c>
      <c r="H388" s="40">
        <f t="shared" si="27"/>
        <v>0</v>
      </c>
    </row>
    <row r="389" spans="1:8" s="32" customFormat="1" ht="15" x14ac:dyDescent="0.2">
      <c r="A389" s="45"/>
      <c r="B389" s="37" t="s">
        <v>106</v>
      </c>
      <c r="C389" s="38">
        <v>52</v>
      </c>
      <c r="D389" s="38">
        <v>111</v>
      </c>
      <c r="E389" s="43">
        <f t="shared" si="24"/>
        <v>8.6015813676514378E-4</v>
      </c>
      <c r="F389" s="43">
        <f t="shared" si="25"/>
        <v>1.927384487159452E-3</v>
      </c>
      <c r="G389" s="39">
        <f t="shared" si="26"/>
        <v>1.1346153846153846</v>
      </c>
      <c r="H389" s="40">
        <f t="shared" si="27"/>
        <v>9.7594865517583614E-4</v>
      </c>
    </row>
    <row r="390" spans="1:8" s="32" customFormat="1" ht="15" x14ac:dyDescent="0.2">
      <c r="A390" s="45"/>
      <c r="B390" s="37" t="s">
        <v>105</v>
      </c>
      <c r="C390" s="38">
        <v>1771</v>
      </c>
      <c r="D390" s="38">
        <v>2776</v>
      </c>
      <c r="E390" s="43">
        <f t="shared" si="24"/>
        <v>2.9295001157905183E-2</v>
      </c>
      <c r="F390" s="43">
        <f t="shared" si="25"/>
        <v>4.8201976003194945E-2</v>
      </c>
      <c r="G390" s="39">
        <f t="shared" si="26"/>
        <v>0.56747600225861095</v>
      </c>
      <c r="H390" s="40">
        <f t="shared" si="27"/>
        <v>1.6624210143249413E-2</v>
      </c>
    </row>
    <row r="391" spans="1:8" s="32" customFormat="1" ht="30" x14ac:dyDescent="0.2">
      <c r="A391" s="45"/>
      <c r="B391" s="37" t="s">
        <v>540</v>
      </c>
      <c r="C391" s="38">
        <v>1</v>
      </c>
      <c r="D391" s="38">
        <v>1</v>
      </c>
      <c r="E391" s="43">
        <f t="shared" si="24"/>
        <v>1.6541502630098919E-5</v>
      </c>
      <c r="F391" s="43">
        <f t="shared" si="25"/>
        <v>1.7363824208643711E-5</v>
      </c>
      <c r="G391" s="39">
        <f t="shared" si="26"/>
        <v>0</v>
      </c>
      <c r="H391" s="40">
        <f t="shared" si="27"/>
        <v>0</v>
      </c>
    </row>
    <row r="392" spans="1:8" s="32" customFormat="1" ht="15" x14ac:dyDescent="0.2">
      <c r="A392" s="45"/>
      <c r="B392" s="37" t="s">
        <v>293</v>
      </c>
      <c r="C392" s="38">
        <v>3</v>
      </c>
      <c r="D392" s="38">
        <v>18</v>
      </c>
      <c r="E392" s="43">
        <f t="shared" si="24"/>
        <v>4.9624507890296752E-5</v>
      </c>
      <c r="F392" s="43">
        <f t="shared" si="25"/>
        <v>3.1254883575558681E-4</v>
      </c>
      <c r="G392" s="39">
        <f t="shared" si="26"/>
        <v>5</v>
      </c>
      <c r="H392" s="40">
        <f t="shared" si="27"/>
        <v>2.4812253945148373E-4</v>
      </c>
    </row>
    <row r="393" spans="1:8" s="32" customFormat="1" ht="15" x14ac:dyDescent="0.2">
      <c r="A393" s="45"/>
      <c r="B393" s="37" t="s">
        <v>294</v>
      </c>
      <c r="C393" s="38">
        <v>1225</v>
      </c>
      <c r="D393" s="38">
        <v>333</v>
      </c>
      <c r="E393" s="43">
        <f t="shared" si="24"/>
        <v>2.0263340721871175E-2</v>
      </c>
      <c r="F393" s="43">
        <f t="shared" si="25"/>
        <v>5.7821534614783563E-3</v>
      </c>
      <c r="G393" s="39">
        <f t="shared" si="26"/>
        <v>-0.72816326530612241</v>
      </c>
      <c r="H393" s="40">
        <f t="shared" si="27"/>
        <v>-1.4755020346048234E-2</v>
      </c>
    </row>
    <row r="394" spans="1:8" s="32" customFormat="1" ht="15" x14ac:dyDescent="0.2">
      <c r="A394" s="45"/>
      <c r="B394" s="37" t="s">
        <v>541</v>
      </c>
      <c r="C394" s="38">
        <v>285</v>
      </c>
      <c r="D394" s="38">
        <v>164</v>
      </c>
      <c r="E394" s="43">
        <f t="shared" si="24"/>
        <v>4.7143282495781917E-3</v>
      </c>
      <c r="F394" s="43">
        <f t="shared" si="25"/>
        <v>2.8476671702175687E-3</v>
      </c>
      <c r="G394" s="39">
        <f t="shared" si="26"/>
        <v>-0.42456140350877192</v>
      </c>
      <c r="H394" s="40">
        <f t="shared" si="27"/>
        <v>-2.001521818241969E-3</v>
      </c>
    </row>
    <row r="395" spans="1:8" s="32" customFormat="1" ht="15" x14ac:dyDescent="0.2">
      <c r="A395" s="45"/>
      <c r="B395" s="37" t="s">
        <v>104</v>
      </c>
      <c r="C395" s="38">
        <v>31</v>
      </c>
      <c r="D395" s="38">
        <v>7</v>
      </c>
      <c r="E395" s="43">
        <f t="shared" ref="E395:E458" si="28">+IF(C395=0,"",C395/C$329)</f>
        <v>5.1278658153306649E-4</v>
      </c>
      <c r="F395" s="43">
        <f t="shared" ref="F395:F458" si="29">+IF(D395=0,"",D395/D$329)</f>
        <v>1.2154676946050598E-4</v>
      </c>
      <c r="G395" s="39">
        <f t="shared" ref="G395:G458" si="30">+IF(OR(AND(D395=0),(C395=0)),"0",((D395-C395)/C395))</f>
        <v>-0.77419354838709675</v>
      </c>
      <c r="H395" s="40">
        <f t="shared" ref="H395:H458" si="31">+IF(OR(AND(E395=""),(G395="")),"",E395*G395)</f>
        <v>-3.9699606312237402E-4</v>
      </c>
    </row>
    <row r="396" spans="1:8" s="32" customFormat="1" ht="15" x14ac:dyDescent="0.2">
      <c r="A396" s="45"/>
      <c r="B396" s="37" t="s">
        <v>542</v>
      </c>
      <c r="C396" s="38">
        <v>46</v>
      </c>
      <c r="D396" s="38">
        <v>0</v>
      </c>
      <c r="E396" s="43">
        <f t="shared" si="28"/>
        <v>7.6090912098455022E-4</v>
      </c>
      <c r="F396" s="43" t="str">
        <f t="shared" si="29"/>
        <v/>
      </c>
      <c r="G396" s="39" t="str">
        <f t="shared" si="30"/>
        <v>0</v>
      </c>
      <c r="H396" s="40">
        <f t="shared" si="31"/>
        <v>0</v>
      </c>
    </row>
    <row r="397" spans="1:8" s="32" customFormat="1" ht="15" x14ac:dyDescent="0.2">
      <c r="A397" s="45"/>
      <c r="B397" s="37" t="s">
        <v>295</v>
      </c>
      <c r="C397" s="38">
        <v>0</v>
      </c>
      <c r="D397" s="38">
        <v>0</v>
      </c>
      <c r="E397" s="43" t="str">
        <f t="shared" si="28"/>
        <v/>
      </c>
      <c r="F397" s="43" t="str">
        <f t="shared" si="29"/>
        <v/>
      </c>
      <c r="G397" s="39" t="str">
        <f t="shared" si="30"/>
        <v>0</v>
      </c>
      <c r="H397" s="40" t="str">
        <f t="shared" si="31"/>
        <v/>
      </c>
    </row>
    <row r="398" spans="1:8" s="32" customFormat="1" ht="15" x14ac:dyDescent="0.2">
      <c r="A398" s="65" t="s">
        <v>616</v>
      </c>
      <c r="B398" s="37" t="s">
        <v>596</v>
      </c>
      <c r="C398" s="38"/>
      <c r="D398" s="38">
        <v>114</v>
      </c>
      <c r="E398" s="43" t="str">
        <f t="shared" si="28"/>
        <v/>
      </c>
      <c r="F398" s="43">
        <f t="shared" si="29"/>
        <v>1.9794759597853832E-3</v>
      </c>
      <c r="G398" s="39" t="str">
        <f t="shared" si="30"/>
        <v>0</v>
      </c>
      <c r="H398" s="40" t="str">
        <f t="shared" si="31"/>
        <v/>
      </c>
    </row>
    <row r="399" spans="1:8" s="32" customFormat="1" ht="15" x14ac:dyDescent="0.2">
      <c r="A399" s="65" t="s">
        <v>616</v>
      </c>
      <c r="B399" s="37" t="s">
        <v>597</v>
      </c>
      <c r="C399" s="38"/>
      <c r="D399" s="38">
        <v>3</v>
      </c>
      <c r="E399" s="43" t="str">
        <f t="shared" si="28"/>
        <v/>
      </c>
      <c r="F399" s="43">
        <f t="shared" si="29"/>
        <v>5.2091472625931135E-5</v>
      </c>
      <c r="G399" s="39" t="str">
        <f t="shared" si="30"/>
        <v>0</v>
      </c>
      <c r="H399" s="40" t="str">
        <f t="shared" si="31"/>
        <v/>
      </c>
    </row>
    <row r="400" spans="1:8" s="32" customFormat="1" ht="15" x14ac:dyDescent="0.2">
      <c r="A400" s="65" t="s">
        <v>616</v>
      </c>
      <c r="B400" s="37" t="s">
        <v>598</v>
      </c>
      <c r="C400" s="38"/>
      <c r="D400" s="38">
        <v>0</v>
      </c>
      <c r="E400" s="43" t="str">
        <f t="shared" si="28"/>
        <v/>
      </c>
      <c r="F400" s="43" t="str">
        <f t="shared" si="29"/>
        <v/>
      </c>
      <c r="G400" s="39" t="str">
        <f t="shared" si="30"/>
        <v>0</v>
      </c>
      <c r="H400" s="40" t="str">
        <f t="shared" si="31"/>
        <v/>
      </c>
    </row>
    <row r="401" spans="1:8" s="32" customFormat="1" ht="30" x14ac:dyDescent="0.2">
      <c r="A401" s="45"/>
      <c r="B401" s="37" t="s">
        <v>296</v>
      </c>
      <c r="C401" s="38">
        <v>25</v>
      </c>
      <c r="D401" s="38">
        <v>8</v>
      </c>
      <c r="E401" s="43">
        <f t="shared" si="28"/>
        <v>4.1353756575247298E-4</v>
      </c>
      <c r="F401" s="43">
        <f t="shared" si="29"/>
        <v>1.3891059366914968E-4</v>
      </c>
      <c r="G401" s="39">
        <f t="shared" si="30"/>
        <v>-0.68</v>
      </c>
      <c r="H401" s="40">
        <f t="shared" si="31"/>
        <v>-2.8120554471168166E-4</v>
      </c>
    </row>
    <row r="402" spans="1:8" s="32" customFormat="1" ht="30" x14ac:dyDescent="0.2">
      <c r="A402" s="45"/>
      <c r="B402" s="37" t="s">
        <v>297</v>
      </c>
      <c r="C402" s="38">
        <v>135</v>
      </c>
      <c r="D402" s="38">
        <v>285</v>
      </c>
      <c r="E402" s="43">
        <f t="shared" si="28"/>
        <v>2.2331028550633542E-3</v>
      </c>
      <c r="F402" s="43">
        <f t="shared" si="29"/>
        <v>4.9486898994634577E-3</v>
      </c>
      <c r="G402" s="39">
        <f t="shared" si="30"/>
        <v>1.1111111111111112</v>
      </c>
      <c r="H402" s="40">
        <f t="shared" si="31"/>
        <v>2.481225394514838E-3</v>
      </c>
    </row>
    <row r="403" spans="1:8" s="32" customFormat="1" ht="15" x14ac:dyDescent="0.2">
      <c r="A403" s="45"/>
      <c r="B403" s="37" t="s">
        <v>543</v>
      </c>
      <c r="C403" s="38">
        <v>161</v>
      </c>
      <c r="D403" s="38">
        <v>34</v>
      </c>
      <c r="E403" s="43">
        <f t="shared" si="28"/>
        <v>2.6631819234459258E-3</v>
      </c>
      <c r="F403" s="43">
        <f t="shared" si="29"/>
        <v>5.9037002309388618E-4</v>
      </c>
      <c r="G403" s="39">
        <f t="shared" si="30"/>
        <v>-0.78881987577639756</v>
      </c>
      <c r="H403" s="40">
        <f t="shared" si="31"/>
        <v>-2.1007708340225629E-3</v>
      </c>
    </row>
    <row r="404" spans="1:8" s="32" customFormat="1" ht="30" x14ac:dyDescent="0.2">
      <c r="A404" s="45"/>
      <c r="B404" s="37" t="s">
        <v>298</v>
      </c>
      <c r="C404" s="38">
        <v>19</v>
      </c>
      <c r="D404" s="38">
        <v>62</v>
      </c>
      <c r="E404" s="43">
        <f t="shared" si="28"/>
        <v>3.1428854997187942E-4</v>
      </c>
      <c r="F404" s="43">
        <f t="shared" si="29"/>
        <v>1.0765571009359101E-3</v>
      </c>
      <c r="G404" s="39">
        <f t="shared" si="30"/>
        <v>2.263157894736842</v>
      </c>
      <c r="H404" s="40">
        <f t="shared" si="31"/>
        <v>7.1128461309425339E-4</v>
      </c>
    </row>
    <row r="405" spans="1:8" s="32" customFormat="1" ht="30" x14ac:dyDescent="0.2">
      <c r="A405" s="45"/>
      <c r="B405" s="37" t="s">
        <v>544</v>
      </c>
      <c r="C405" s="38">
        <v>6</v>
      </c>
      <c r="D405" s="38">
        <v>0</v>
      </c>
      <c r="E405" s="43">
        <f t="shared" si="28"/>
        <v>9.9249015780593505E-5</v>
      </c>
      <c r="F405" s="43" t="str">
        <f t="shared" si="29"/>
        <v/>
      </c>
      <c r="G405" s="39" t="str">
        <f t="shared" si="30"/>
        <v>0</v>
      </c>
      <c r="H405" s="40">
        <f t="shared" si="31"/>
        <v>0</v>
      </c>
    </row>
    <row r="406" spans="1:8" s="32" customFormat="1" x14ac:dyDescent="0.2">
      <c r="A406" s="65" t="s">
        <v>616</v>
      </c>
      <c r="B406" s="75" t="s">
        <v>603</v>
      </c>
      <c r="C406" s="38"/>
      <c r="D406" s="38">
        <v>0</v>
      </c>
      <c r="E406" s="43" t="str">
        <f t="shared" si="28"/>
        <v/>
      </c>
      <c r="F406" s="43" t="str">
        <f t="shared" si="29"/>
        <v/>
      </c>
      <c r="G406" s="39" t="str">
        <f t="shared" si="30"/>
        <v>0</v>
      </c>
      <c r="H406" s="40" t="str">
        <f t="shared" si="31"/>
        <v/>
      </c>
    </row>
    <row r="407" spans="1:8" s="32" customFormat="1" ht="15" x14ac:dyDescent="0.2">
      <c r="A407" s="45"/>
      <c r="B407" s="37" t="s">
        <v>299</v>
      </c>
      <c r="C407" s="38">
        <v>3</v>
      </c>
      <c r="D407" s="38">
        <v>2</v>
      </c>
      <c r="E407" s="43">
        <f t="shared" si="28"/>
        <v>4.9624507890296752E-5</v>
      </c>
      <c r="F407" s="43">
        <f t="shared" si="29"/>
        <v>3.4727648417287421E-5</v>
      </c>
      <c r="G407" s="39">
        <f t="shared" si="30"/>
        <v>-0.33333333333333331</v>
      </c>
      <c r="H407" s="40">
        <f t="shared" si="31"/>
        <v>-1.6541502630098915E-5</v>
      </c>
    </row>
    <row r="408" spans="1:8" s="32" customFormat="1" ht="15" x14ac:dyDescent="0.2">
      <c r="A408" s="45"/>
      <c r="B408" s="37" t="s">
        <v>300</v>
      </c>
      <c r="C408" s="38">
        <v>60</v>
      </c>
      <c r="D408" s="38">
        <v>104</v>
      </c>
      <c r="E408" s="43">
        <f t="shared" si="28"/>
        <v>9.9249015780593515E-4</v>
      </c>
      <c r="F408" s="43">
        <f t="shared" si="29"/>
        <v>1.8058377176989461E-3</v>
      </c>
      <c r="G408" s="39">
        <f t="shared" si="30"/>
        <v>0.73333333333333328</v>
      </c>
      <c r="H408" s="40">
        <f t="shared" si="31"/>
        <v>7.278261157243524E-4</v>
      </c>
    </row>
    <row r="409" spans="1:8" s="32" customFormat="1" ht="15" x14ac:dyDescent="0.2">
      <c r="A409" s="45"/>
      <c r="B409" s="37" t="s">
        <v>301</v>
      </c>
      <c r="C409" s="38">
        <v>721</v>
      </c>
      <c r="D409" s="38">
        <v>699</v>
      </c>
      <c r="E409" s="43">
        <f t="shared" si="28"/>
        <v>1.192642339630132E-2</v>
      </c>
      <c r="F409" s="43">
        <f t="shared" si="29"/>
        <v>1.2137313121841955E-2</v>
      </c>
      <c r="G409" s="39">
        <f t="shared" si="30"/>
        <v>-3.0513176144244106E-2</v>
      </c>
      <c r="H409" s="40">
        <f t="shared" si="31"/>
        <v>-3.639130578621762E-4</v>
      </c>
    </row>
    <row r="410" spans="1:8" s="32" customFormat="1" ht="15" x14ac:dyDescent="0.2">
      <c r="A410" s="45"/>
      <c r="B410" s="37" t="s">
        <v>113</v>
      </c>
      <c r="C410" s="38">
        <v>99</v>
      </c>
      <c r="D410" s="38">
        <v>463</v>
      </c>
      <c r="E410" s="43">
        <f t="shared" si="28"/>
        <v>1.6376087603797928E-3</v>
      </c>
      <c r="F410" s="43">
        <f t="shared" si="29"/>
        <v>8.0394506086020386E-3</v>
      </c>
      <c r="G410" s="39">
        <f t="shared" si="30"/>
        <v>3.6767676767676769</v>
      </c>
      <c r="H410" s="40">
        <f t="shared" si="31"/>
        <v>6.0211069573560061E-3</v>
      </c>
    </row>
    <row r="411" spans="1:8" s="32" customFormat="1" ht="15" x14ac:dyDescent="0.2">
      <c r="A411" s="45"/>
      <c r="B411" s="37" t="s">
        <v>114</v>
      </c>
      <c r="C411" s="38">
        <v>4</v>
      </c>
      <c r="D411" s="38">
        <v>116</v>
      </c>
      <c r="E411" s="43">
        <f t="shared" si="28"/>
        <v>6.6166010520395674E-5</v>
      </c>
      <c r="F411" s="43">
        <f t="shared" si="29"/>
        <v>2.0142036082026705E-3</v>
      </c>
      <c r="G411" s="39">
        <f t="shared" si="30"/>
        <v>28</v>
      </c>
      <c r="H411" s="40">
        <f t="shared" si="31"/>
        <v>1.8526482945710788E-3</v>
      </c>
    </row>
    <row r="412" spans="1:8" s="32" customFormat="1" ht="15" x14ac:dyDescent="0.2">
      <c r="A412" s="45"/>
      <c r="B412" s="37" t="s">
        <v>115</v>
      </c>
      <c r="C412" s="38">
        <v>143</v>
      </c>
      <c r="D412" s="38">
        <v>112</v>
      </c>
      <c r="E412" s="43">
        <f t="shared" si="28"/>
        <v>2.3654348761041454E-3</v>
      </c>
      <c r="F412" s="43">
        <f t="shared" si="29"/>
        <v>1.9447483113680956E-3</v>
      </c>
      <c r="G412" s="39">
        <f t="shared" si="30"/>
        <v>-0.21678321678321677</v>
      </c>
      <c r="H412" s="40">
        <f t="shared" si="31"/>
        <v>-5.1278658153306649E-4</v>
      </c>
    </row>
    <row r="413" spans="1:8" s="32" customFormat="1" ht="30" x14ac:dyDescent="0.2">
      <c r="A413" s="45"/>
      <c r="B413" s="37" t="s">
        <v>302</v>
      </c>
      <c r="C413" s="38">
        <v>0</v>
      </c>
      <c r="D413" s="38">
        <v>1</v>
      </c>
      <c r="E413" s="43" t="str">
        <f t="shared" si="28"/>
        <v/>
      </c>
      <c r="F413" s="43">
        <f t="shared" si="29"/>
        <v>1.7363824208643711E-5</v>
      </c>
      <c r="G413" s="39" t="str">
        <f t="shared" si="30"/>
        <v>0</v>
      </c>
      <c r="H413" s="40" t="str">
        <f t="shared" si="31"/>
        <v/>
      </c>
    </row>
    <row r="414" spans="1:8" s="32" customFormat="1" ht="15" x14ac:dyDescent="0.2">
      <c r="A414" s="65" t="s">
        <v>616</v>
      </c>
      <c r="B414" s="37" t="s">
        <v>604</v>
      </c>
      <c r="C414" s="38"/>
      <c r="D414" s="38">
        <v>0</v>
      </c>
      <c r="E414" s="43" t="str">
        <f t="shared" si="28"/>
        <v/>
      </c>
      <c r="F414" s="43" t="str">
        <f t="shared" si="29"/>
        <v/>
      </c>
      <c r="G414" s="39" t="str">
        <f t="shared" si="30"/>
        <v>0</v>
      </c>
      <c r="H414" s="40" t="str">
        <f t="shared" si="31"/>
        <v/>
      </c>
    </row>
    <row r="415" spans="1:8" s="32" customFormat="1" ht="15" x14ac:dyDescent="0.2">
      <c r="A415" s="65" t="s">
        <v>616</v>
      </c>
      <c r="B415" s="37" t="s">
        <v>605</v>
      </c>
      <c r="C415" s="38"/>
      <c r="D415" s="38">
        <v>2</v>
      </c>
      <c r="E415" s="43" t="str">
        <f t="shared" si="28"/>
        <v/>
      </c>
      <c r="F415" s="43">
        <f t="shared" si="29"/>
        <v>3.4727648417287421E-5</v>
      </c>
      <c r="G415" s="39" t="str">
        <f t="shared" si="30"/>
        <v>0</v>
      </c>
      <c r="H415" s="40" t="str">
        <f t="shared" si="31"/>
        <v/>
      </c>
    </row>
    <row r="416" spans="1:8" s="32" customFormat="1" ht="15" x14ac:dyDescent="0.2">
      <c r="A416" s="45"/>
      <c r="B416" s="37" t="s">
        <v>112</v>
      </c>
      <c r="C416" s="38">
        <v>0</v>
      </c>
      <c r="D416" s="38">
        <v>29</v>
      </c>
      <c r="E416" s="43" t="str">
        <f t="shared" si="28"/>
        <v/>
      </c>
      <c r="F416" s="43">
        <f t="shared" si="29"/>
        <v>5.0355090205066763E-4</v>
      </c>
      <c r="G416" s="39" t="str">
        <f t="shared" si="30"/>
        <v>0</v>
      </c>
      <c r="H416" s="40" t="str">
        <f t="shared" si="31"/>
        <v/>
      </c>
    </row>
    <row r="417" spans="1:8" s="32" customFormat="1" ht="15" x14ac:dyDescent="0.2">
      <c r="A417" s="65" t="s">
        <v>616</v>
      </c>
      <c r="B417" s="37" t="s">
        <v>606</v>
      </c>
      <c r="C417" s="38"/>
      <c r="D417" s="38">
        <v>1</v>
      </c>
      <c r="E417" s="43" t="str">
        <f t="shared" si="28"/>
        <v/>
      </c>
      <c r="F417" s="43">
        <f t="shared" si="29"/>
        <v>1.7363824208643711E-5</v>
      </c>
      <c r="G417" s="39" t="str">
        <f t="shared" si="30"/>
        <v>0</v>
      </c>
      <c r="H417" s="40" t="str">
        <f t="shared" si="31"/>
        <v/>
      </c>
    </row>
    <row r="418" spans="1:8" s="32" customFormat="1" ht="15" x14ac:dyDescent="0.2">
      <c r="A418" s="65" t="s">
        <v>616</v>
      </c>
      <c r="B418" s="37" t="s">
        <v>607</v>
      </c>
      <c r="C418" s="38"/>
      <c r="D418" s="38">
        <v>0</v>
      </c>
      <c r="E418" s="43" t="str">
        <f t="shared" si="28"/>
        <v/>
      </c>
      <c r="F418" s="43" t="str">
        <f t="shared" si="29"/>
        <v/>
      </c>
      <c r="G418" s="39" t="str">
        <f t="shared" si="30"/>
        <v>0</v>
      </c>
      <c r="H418" s="40" t="str">
        <f t="shared" si="31"/>
        <v/>
      </c>
    </row>
    <row r="419" spans="1:8" s="32" customFormat="1" ht="30" x14ac:dyDescent="0.2">
      <c r="A419" s="65" t="s">
        <v>616</v>
      </c>
      <c r="B419" s="37" t="s">
        <v>608</v>
      </c>
      <c r="C419" s="38"/>
      <c r="D419" s="38">
        <v>0</v>
      </c>
      <c r="E419" s="43" t="str">
        <f t="shared" si="28"/>
        <v/>
      </c>
      <c r="F419" s="43" t="str">
        <f t="shared" si="29"/>
        <v/>
      </c>
      <c r="G419" s="39" t="str">
        <f t="shared" si="30"/>
        <v>0</v>
      </c>
      <c r="H419" s="40" t="str">
        <f t="shared" si="31"/>
        <v/>
      </c>
    </row>
    <row r="420" spans="1:8" s="32" customFormat="1" ht="15" x14ac:dyDescent="0.2">
      <c r="A420" s="45"/>
      <c r="B420" s="37" t="s">
        <v>545</v>
      </c>
      <c r="C420" s="38">
        <v>91</v>
      </c>
      <c r="D420" s="38">
        <v>47</v>
      </c>
      <c r="E420" s="43">
        <f t="shared" si="28"/>
        <v>1.5052767393390015E-3</v>
      </c>
      <c r="F420" s="43">
        <f t="shared" si="29"/>
        <v>8.1609973780625449E-4</v>
      </c>
      <c r="G420" s="39">
        <f t="shared" si="30"/>
        <v>-0.48351648351648352</v>
      </c>
      <c r="H420" s="40">
        <f t="shared" si="31"/>
        <v>-7.278261157243524E-4</v>
      </c>
    </row>
    <row r="421" spans="1:8" s="32" customFormat="1" ht="15" x14ac:dyDescent="0.2">
      <c r="A421" s="45"/>
      <c r="B421" s="37" t="s">
        <v>119</v>
      </c>
      <c r="C421" s="38">
        <v>11</v>
      </c>
      <c r="D421" s="38">
        <v>7</v>
      </c>
      <c r="E421" s="43">
        <f t="shared" si="28"/>
        <v>1.819565289310881E-4</v>
      </c>
      <c r="F421" s="43">
        <f t="shared" si="29"/>
        <v>1.2154676946050598E-4</v>
      </c>
      <c r="G421" s="39">
        <f t="shared" si="30"/>
        <v>-0.36363636363636365</v>
      </c>
      <c r="H421" s="40">
        <f t="shared" si="31"/>
        <v>-6.6166010520395674E-5</v>
      </c>
    </row>
    <row r="422" spans="1:8" s="32" customFormat="1" ht="15" x14ac:dyDescent="0.2">
      <c r="A422" s="45"/>
      <c r="B422" s="37" t="s">
        <v>128</v>
      </c>
      <c r="C422" s="38">
        <v>597</v>
      </c>
      <c r="D422" s="38">
        <v>386</v>
      </c>
      <c r="E422" s="43">
        <f t="shared" si="28"/>
        <v>9.8752770701690546E-3</v>
      </c>
      <c r="F422" s="43">
        <f t="shared" si="29"/>
        <v>6.7024361445364731E-3</v>
      </c>
      <c r="G422" s="39">
        <f t="shared" si="30"/>
        <v>-0.35343383584589616</v>
      </c>
      <c r="H422" s="40">
        <f t="shared" si="31"/>
        <v>-3.4902570549508721E-3</v>
      </c>
    </row>
    <row r="423" spans="1:8" s="32" customFormat="1" ht="15" x14ac:dyDescent="0.2">
      <c r="A423" s="45"/>
      <c r="B423" s="37" t="s">
        <v>127</v>
      </c>
      <c r="C423" s="38">
        <v>443</v>
      </c>
      <c r="D423" s="38">
        <v>192</v>
      </c>
      <c r="E423" s="43">
        <f t="shared" si="28"/>
        <v>7.3278856651338205E-3</v>
      </c>
      <c r="F423" s="43">
        <f t="shared" si="29"/>
        <v>3.3338542480595926E-3</v>
      </c>
      <c r="G423" s="39">
        <f t="shared" si="30"/>
        <v>-0.56659142212189617</v>
      </c>
      <c r="H423" s="40">
        <f t="shared" si="31"/>
        <v>-4.1519171601548284E-3</v>
      </c>
    </row>
    <row r="424" spans="1:8" s="32" customFormat="1" ht="15" x14ac:dyDescent="0.2">
      <c r="A424" s="45"/>
      <c r="B424" s="37" t="s">
        <v>303</v>
      </c>
      <c r="C424" s="38">
        <v>41</v>
      </c>
      <c r="D424" s="38">
        <v>154</v>
      </c>
      <c r="E424" s="43">
        <f t="shared" si="28"/>
        <v>6.7820160783405568E-4</v>
      </c>
      <c r="F424" s="43">
        <f t="shared" si="29"/>
        <v>2.6740289281311316E-3</v>
      </c>
      <c r="G424" s="39">
        <f t="shared" si="30"/>
        <v>2.7560975609756095</v>
      </c>
      <c r="H424" s="40">
        <f t="shared" si="31"/>
        <v>1.8691897972011777E-3</v>
      </c>
    </row>
    <row r="425" spans="1:8" s="32" customFormat="1" ht="30" x14ac:dyDescent="0.2">
      <c r="A425" s="45"/>
      <c r="B425" s="37" t="s">
        <v>546</v>
      </c>
      <c r="C425" s="38">
        <v>73</v>
      </c>
      <c r="D425" s="38">
        <v>273</v>
      </c>
      <c r="E425" s="43">
        <f t="shared" si="28"/>
        <v>1.207529691997221E-3</v>
      </c>
      <c r="F425" s="43">
        <f t="shared" si="29"/>
        <v>4.7403240089597329E-3</v>
      </c>
      <c r="G425" s="39">
        <f t="shared" si="30"/>
        <v>2.7397260273972601</v>
      </c>
      <c r="H425" s="40">
        <f t="shared" si="31"/>
        <v>3.3083005260197834E-3</v>
      </c>
    </row>
    <row r="426" spans="1:8" s="32" customFormat="1" ht="45" x14ac:dyDescent="0.2">
      <c r="A426" s="45"/>
      <c r="B426" s="37" t="s">
        <v>547</v>
      </c>
      <c r="C426" s="38">
        <v>6</v>
      </c>
      <c r="D426" s="38">
        <v>21</v>
      </c>
      <c r="E426" s="43">
        <f t="shared" si="28"/>
        <v>9.9249015780593505E-5</v>
      </c>
      <c r="F426" s="43">
        <f t="shared" si="29"/>
        <v>3.6464030838151797E-4</v>
      </c>
      <c r="G426" s="39">
        <f t="shared" si="30"/>
        <v>2.5</v>
      </c>
      <c r="H426" s="40">
        <f t="shared" si="31"/>
        <v>2.4812253945148373E-4</v>
      </c>
    </row>
    <row r="427" spans="1:8" s="32" customFormat="1" ht="30" x14ac:dyDescent="0.2">
      <c r="A427" s="45"/>
      <c r="B427" s="37" t="s">
        <v>548</v>
      </c>
      <c r="C427" s="38">
        <v>2</v>
      </c>
      <c r="D427" s="38">
        <v>2</v>
      </c>
      <c r="E427" s="43">
        <f t="shared" si="28"/>
        <v>3.3083005260197837E-5</v>
      </c>
      <c r="F427" s="43">
        <f t="shared" si="29"/>
        <v>3.4727648417287421E-5</v>
      </c>
      <c r="G427" s="39">
        <f t="shared" si="30"/>
        <v>0</v>
      </c>
      <c r="H427" s="40">
        <f t="shared" si="31"/>
        <v>0</v>
      </c>
    </row>
    <row r="428" spans="1:8" s="32" customFormat="1" ht="15" x14ac:dyDescent="0.2">
      <c r="A428" s="45"/>
      <c r="B428" s="37" t="s">
        <v>123</v>
      </c>
      <c r="C428" s="38">
        <v>32</v>
      </c>
      <c r="D428" s="38">
        <v>56</v>
      </c>
      <c r="E428" s="43">
        <f t="shared" si="28"/>
        <v>5.2932808416316539E-4</v>
      </c>
      <c r="F428" s="43">
        <f t="shared" si="29"/>
        <v>9.7237415568404782E-4</v>
      </c>
      <c r="G428" s="39">
        <f t="shared" si="30"/>
        <v>0.75</v>
      </c>
      <c r="H428" s="40">
        <f t="shared" si="31"/>
        <v>3.9699606312237402E-4</v>
      </c>
    </row>
    <row r="429" spans="1:8" s="32" customFormat="1" ht="30" x14ac:dyDescent="0.2">
      <c r="A429" s="45"/>
      <c r="B429" s="37" t="s">
        <v>304</v>
      </c>
      <c r="C429" s="38">
        <v>3</v>
      </c>
      <c r="D429" s="38">
        <v>43</v>
      </c>
      <c r="E429" s="43">
        <f t="shared" si="28"/>
        <v>4.9624507890296752E-5</v>
      </c>
      <c r="F429" s="43">
        <f t="shared" si="29"/>
        <v>7.4664444097167961E-4</v>
      </c>
      <c r="G429" s="39">
        <f t="shared" si="30"/>
        <v>13.333333333333334</v>
      </c>
      <c r="H429" s="40">
        <f t="shared" si="31"/>
        <v>6.6166010520395677E-4</v>
      </c>
    </row>
    <row r="430" spans="1:8" s="32" customFormat="1" ht="15" x14ac:dyDescent="0.2">
      <c r="A430" s="45"/>
      <c r="B430" s="37" t="s">
        <v>124</v>
      </c>
      <c r="C430" s="38">
        <v>170</v>
      </c>
      <c r="D430" s="38">
        <v>230</v>
      </c>
      <c r="E430" s="43">
        <f t="shared" si="28"/>
        <v>2.8120554471168162E-3</v>
      </c>
      <c r="F430" s="43">
        <f t="shared" si="29"/>
        <v>3.9936795679880533E-3</v>
      </c>
      <c r="G430" s="39">
        <f t="shared" si="30"/>
        <v>0.35294117647058826</v>
      </c>
      <c r="H430" s="40">
        <f t="shared" si="31"/>
        <v>9.9249015780593515E-4</v>
      </c>
    </row>
    <row r="431" spans="1:8" s="32" customFormat="1" ht="15" x14ac:dyDescent="0.2">
      <c r="A431" s="45"/>
      <c r="B431" s="37" t="s">
        <v>412</v>
      </c>
      <c r="C431" s="38">
        <v>3</v>
      </c>
      <c r="D431" s="38">
        <v>39</v>
      </c>
      <c r="E431" s="43">
        <f t="shared" si="28"/>
        <v>4.9624507890296752E-5</v>
      </c>
      <c r="F431" s="43">
        <f t="shared" si="29"/>
        <v>6.7718914413710473E-4</v>
      </c>
      <c r="G431" s="39">
        <f t="shared" si="30"/>
        <v>12</v>
      </c>
      <c r="H431" s="40">
        <f t="shared" si="31"/>
        <v>5.9549409468356103E-4</v>
      </c>
    </row>
    <row r="432" spans="1:8" s="32" customFormat="1" ht="15" x14ac:dyDescent="0.2">
      <c r="A432" s="45"/>
      <c r="B432" s="37" t="s">
        <v>122</v>
      </c>
      <c r="C432" s="38">
        <v>688</v>
      </c>
      <c r="D432" s="38">
        <v>500</v>
      </c>
      <c r="E432" s="43">
        <f t="shared" si="28"/>
        <v>1.1380553809508056E-2</v>
      </c>
      <c r="F432" s="43">
        <f t="shared" si="29"/>
        <v>8.6819121043218567E-3</v>
      </c>
      <c r="G432" s="39">
        <f t="shared" si="30"/>
        <v>-0.27325581395348836</v>
      </c>
      <c r="H432" s="40">
        <f t="shared" si="31"/>
        <v>-3.1098024944585965E-3</v>
      </c>
    </row>
    <row r="433" spans="1:8" s="32" customFormat="1" ht="15" x14ac:dyDescent="0.2">
      <c r="A433" s="45"/>
      <c r="B433" s="37" t="s">
        <v>305</v>
      </c>
      <c r="C433" s="38">
        <v>39</v>
      </c>
      <c r="D433" s="38">
        <v>216</v>
      </c>
      <c r="E433" s="43">
        <f t="shared" si="28"/>
        <v>6.4511860257385786E-4</v>
      </c>
      <c r="F433" s="43">
        <f t="shared" si="29"/>
        <v>3.7505860290670419E-3</v>
      </c>
      <c r="G433" s="39">
        <f t="shared" si="30"/>
        <v>4.5384615384615383</v>
      </c>
      <c r="H433" s="40">
        <f t="shared" si="31"/>
        <v>2.9278459655275087E-3</v>
      </c>
    </row>
    <row r="434" spans="1:8" s="32" customFormat="1" ht="15" x14ac:dyDescent="0.2">
      <c r="A434" s="45"/>
      <c r="B434" s="37" t="s">
        <v>121</v>
      </c>
      <c r="C434" s="38">
        <v>103</v>
      </c>
      <c r="D434" s="38">
        <v>51</v>
      </c>
      <c r="E434" s="43">
        <f t="shared" si="28"/>
        <v>1.7037747709001887E-3</v>
      </c>
      <c r="F434" s="43">
        <f t="shared" si="29"/>
        <v>8.8555503464082927E-4</v>
      </c>
      <c r="G434" s="39">
        <f t="shared" si="30"/>
        <v>-0.50485436893203883</v>
      </c>
      <c r="H434" s="40">
        <f t="shared" si="31"/>
        <v>-8.6015813676514378E-4</v>
      </c>
    </row>
    <row r="435" spans="1:8" s="32" customFormat="1" ht="15" x14ac:dyDescent="0.2">
      <c r="A435" s="45"/>
      <c r="B435" s="37" t="s">
        <v>375</v>
      </c>
      <c r="C435" s="38">
        <v>17</v>
      </c>
      <c r="D435" s="38">
        <v>33</v>
      </c>
      <c r="E435" s="43">
        <f t="shared" si="28"/>
        <v>2.8120554471168161E-4</v>
      </c>
      <c r="F435" s="43">
        <f t="shared" si="29"/>
        <v>5.7300619888524251E-4</v>
      </c>
      <c r="G435" s="39">
        <f t="shared" si="30"/>
        <v>0.94117647058823528</v>
      </c>
      <c r="H435" s="40">
        <f t="shared" si="31"/>
        <v>2.646640420815827E-4</v>
      </c>
    </row>
    <row r="436" spans="1:8" s="32" customFormat="1" ht="15" x14ac:dyDescent="0.2">
      <c r="A436" s="45"/>
      <c r="B436" s="37" t="s">
        <v>131</v>
      </c>
      <c r="C436" s="38">
        <v>143</v>
      </c>
      <c r="D436" s="38">
        <v>57</v>
      </c>
      <c r="E436" s="43">
        <f t="shared" si="28"/>
        <v>2.3654348761041454E-3</v>
      </c>
      <c r="F436" s="43">
        <f t="shared" si="29"/>
        <v>9.8973797989269159E-4</v>
      </c>
      <c r="G436" s="39">
        <f t="shared" si="30"/>
        <v>-0.60139860139860135</v>
      </c>
      <c r="H436" s="40">
        <f t="shared" si="31"/>
        <v>-1.422569226188507E-3</v>
      </c>
    </row>
    <row r="437" spans="1:8" s="32" customFormat="1" ht="15" x14ac:dyDescent="0.2">
      <c r="A437" s="45"/>
      <c r="B437" s="37" t="s">
        <v>118</v>
      </c>
      <c r="C437" s="38">
        <v>22</v>
      </c>
      <c r="D437" s="38">
        <v>14</v>
      </c>
      <c r="E437" s="43">
        <f t="shared" si="28"/>
        <v>3.639130578621762E-4</v>
      </c>
      <c r="F437" s="43">
        <f t="shared" si="29"/>
        <v>2.4309353892101195E-4</v>
      </c>
      <c r="G437" s="39">
        <f t="shared" si="30"/>
        <v>-0.36363636363636365</v>
      </c>
      <c r="H437" s="40">
        <f t="shared" si="31"/>
        <v>-1.3233202104079135E-4</v>
      </c>
    </row>
    <row r="438" spans="1:8" s="32" customFormat="1" ht="15" x14ac:dyDescent="0.2">
      <c r="A438" s="45"/>
      <c r="B438" s="37" t="s">
        <v>306</v>
      </c>
      <c r="C438" s="38">
        <v>809</v>
      </c>
      <c r="D438" s="38">
        <v>1228</v>
      </c>
      <c r="E438" s="43">
        <f t="shared" si="28"/>
        <v>1.3382075627750024E-2</v>
      </c>
      <c r="F438" s="43">
        <f t="shared" si="29"/>
        <v>2.1322776128214479E-2</v>
      </c>
      <c r="G438" s="39">
        <f t="shared" si="30"/>
        <v>0.51792336217552537</v>
      </c>
      <c r="H438" s="40">
        <f t="shared" si="31"/>
        <v>6.9308896020114467E-3</v>
      </c>
    </row>
    <row r="439" spans="1:8" s="32" customFormat="1" ht="30" x14ac:dyDescent="0.2">
      <c r="A439" s="45"/>
      <c r="B439" s="37" t="s">
        <v>549</v>
      </c>
      <c r="C439" s="38">
        <v>0</v>
      </c>
      <c r="D439" s="38">
        <v>14</v>
      </c>
      <c r="E439" s="43" t="str">
        <f t="shared" si="28"/>
        <v/>
      </c>
      <c r="F439" s="43">
        <f t="shared" si="29"/>
        <v>2.4309353892101195E-4</v>
      </c>
      <c r="G439" s="39" t="str">
        <f t="shared" si="30"/>
        <v>0</v>
      </c>
      <c r="H439" s="40" t="str">
        <f t="shared" si="31"/>
        <v/>
      </c>
    </row>
    <row r="440" spans="1:8" s="32" customFormat="1" ht="15" x14ac:dyDescent="0.2">
      <c r="A440" s="45"/>
      <c r="B440" s="37" t="s">
        <v>125</v>
      </c>
      <c r="C440" s="38">
        <v>9</v>
      </c>
      <c r="D440" s="38">
        <v>39</v>
      </c>
      <c r="E440" s="43">
        <f t="shared" si="28"/>
        <v>1.4887352367089026E-4</v>
      </c>
      <c r="F440" s="43">
        <f t="shared" si="29"/>
        <v>6.7718914413710473E-4</v>
      </c>
      <c r="G440" s="39">
        <f t="shared" si="30"/>
        <v>3.3333333333333335</v>
      </c>
      <c r="H440" s="40">
        <f t="shared" si="31"/>
        <v>4.9624507890296758E-4</v>
      </c>
    </row>
    <row r="441" spans="1:8" s="32" customFormat="1" ht="15" x14ac:dyDescent="0.2">
      <c r="A441" s="45"/>
      <c r="B441" s="37" t="s">
        <v>129</v>
      </c>
      <c r="C441" s="38">
        <v>0</v>
      </c>
      <c r="D441" s="38">
        <v>5</v>
      </c>
      <c r="E441" s="43" t="str">
        <f t="shared" si="28"/>
        <v/>
      </c>
      <c r="F441" s="43">
        <f t="shared" si="29"/>
        <v>8.6819121043218563E-5</v>
      </c>
      <c r="G441" s="39" t="str">
        <f t="shared" si="30"/>
        <v>0</v>
      </c>
      <c r="H441" s="40" t="str">
        <f t="shared" si="31"/>
        <v/>
      </c>
    </row>
    <row r="442" spans="1:8" s="32" customFormat="1" ht="15" x14ac:dyDescent="0.2">
      <c r="A442" s="45"/>
      <c r="B442" s="37" t="s">
        <v>116</v>
      </c>
      <c r="C442" s="38">
        <v>6</v>
      </c>
      <c r="D442" s="38">
        <v>1</v>
      </c>
      <c r="E442" s="43">
        <f t="shared" si="28"/>
        <v>9.9249015780593505E-5</v>
      </c>
      <c r="F442" s="43">
        <f t="shared" si="29"/>
        <v>1.7363824208643711E-5</v>
      </c>
      <c r="G442" s="39">
        <f t="shared" si="30"/>
        <v>-0.83333333333333337</v>
      </c>
      <c r="H442" s="40">
        <f t="shared" si="31"/>
        <v>-8.2707513150494596E-5</v>
      </c>
    </row>
    <row r="443" spans="1:8" s="32" customFormat="1" ht="15" x14ac:dyDescent="0.2">
      <c r="A443" s="45"/>
      <c r="B443" s="37" t="s">
        <v>120</v>
      </c>
      <c r="C443" s="38">
        <v>46</v>
      </c>
      <c r="D443" s="38">
        <v>44</v>
      </c>
      <c r="E443" s="43">
        <f t="shared" si="28"/>
        <v>7.6090912098455022E-4</v>
      </c>
      <c r="F443" s="43">
        <f t="shared" si="29"/>
        <v>7.6400826518032328E-4</v>
      </c>
      <c r="G443" s="39">
        <f t="shared" si="30"/>
        <v>-4.3478260869565216E-2</v>
      </c>
      <c r="H443" s="40">
        <f t="shared" si="31"/>
        <v>-3.3083005260197837E-5</v>
      </c>
    </row>
    <row r="444" spans="1:8" s="32" customFormat="1" ht="15" x14ac:dyDescent="0.2">
      <c r="A444" s="45"/>
      <c r="B444" s="37" t="s">
        <v>126</v>
      </c>
      <c r="C444" s="38">
        <v>0</v>
      </c>
      <c r="D444" s="38">
        <v>0</v>
      </c>
      <c r="E444" s="43" t="str">
        <f t="shared" si="28"/>
        <v/>
      </c>
      <c r="F444" s="43" t="str">
        <f t="shared" si="29"/>
        <v/>
      </c>
      <c r="G444" s="39" t="str">
        <f t="shared" si="30"/>
        <v>0</v>
      </c>
      <c r="H444" s="40" t="str">
        <f t="shared" si="31"/>
        <v/>
      </c>
    </row>
    <row r="445" spans="1:8" s="32" customFormat="1" ht="15" x14ac:dyDescent="0.2">
      <c r="A445" s="45"/>
      <c r="B445" s="37" t="s">
        <v>130</v>
      </c>
      <c r="C445" s="38">
        <v>16</v>
      </c>
      <c r="D445" s="38">
        <v>14</v>
      </c>
      <c r="E445" s="43">
        <f t="shared" si="28"/>
        <v>2.646640420815827E-4</v>
      </c>
      <c r="F445" s="43">
        <f t="shared" si="29"/>
        <v>2.4309353892101195E-4</v>
      </c>
      <c r="G445" s="39">
        <f t="shared" si="30"/>
        <v>-0.125</v>
      </c>
      <c r="H445" s="40">
        <f t="shared" si="31"/>
        <v>-3.3083005260197837E-5</v>
      </c>
    </row>
    <row r="446" spans="1:8" s="32" customFormat="1" ht="15" x14ac:dyDescent="0.2">
      <c r="A446" s="45"/>
      <c r="B446" s="37" t="s">
        <v>307</v>
      </c>
      <c r="C446" s="38">
        <v>734</v>
      </c>
      <c r="D446" s="38">
        <v>425</v>
      </c>
      <c r="E446" s="43">
        <f t="shared" si="28"/>
        <v>1.2141462930492605E-2</v>
      </c>
      <c r="F446" s="43">
        <f t="shared" si="29"/>
        <v>7.3796252886735771E-3</v>
      </c>
      <c r="G446" s="39">
        <f t="shared" si="30"/>
        <v>-0.42098092643051771</v>
      </c>
      <c r="H446" s="40">
        <f t="shared" si="31"/>
        <v>-5.1113243127005655E-3</v>
      </c>
    </row>
    <row r="447" spans="1:8" s="32" customFormat="1" ht="30" x14ac:dyDescent="0.2">
      <c r="A447" s="45"/>
      <c r="B447" s="37" t="s">
        <v>550</v>
      </c>
      <c r="C447" s="38">
        <v>0</v>
      </c>
      <c r="D447" s="38">
        <v>6</v>
      </c>
      <c r="E447" s="43" t="str">
        <f t="shared" si="28"/>
        <v/>
      </c>
      <c r="F447" s="43">
        <f t="shared" si="29"/>
        <v>1.0418294525186227E-4</v>
      </c>
      <c r="G447" s="39" t="str">
        <f t="shared" si="30"/>
        <v>0</v>
      </c>
      <c r="H447" s="40" t="str">
        <f t="shared" si="31"/>
        <v/>
      </c>
    </row>
    <row r="448" spans="1:8" s="32" customFormat="1" ht="15" x14ac:dyDescent="0.2">
      <c r="A448" s="45"/>
      <c r="B448" s="37" t="s">
        <v>308</v>
      </c>
      <c r="C448" s="38">
        <v>218</v>
      </c>
      <c r="D448" s="38">
        <v>105</v>
      </c>
      <c r="E448" s="43">
        <f t="shared" si="28"/>
        <v>3.6060475733615642E-3</v>
      </c>
      <c r="F448" s="43">
        <f t="shared" si="29"/>
        <v>1.8232015419075898E-3</v>
      </c>
      <c r="G448" s="39">
        <f t="shared" si="30"/>
        <v>-0.51834862385321101</v>
      </c>
      <c r="H448" s="40">
        <f t="shared" si="31"/>
        <v>-1.8691897972011777E-3</v>
      </c>
    </row>
    <row r="449" spans="1:8" s="32" customFormat="1" ht="15" x14ac:dyDescent="0.2">
      <c r="A449" s="45"/>
      <c r="B449" s="37" t="s">
        <v>309</v>
      </c>
      <c r="C449" s="38">
        <v>14</v>
      </c>
      <c r="D449" s="38">
        <v>19</v>
      </c>
      <c r="E449" s="43">
        <f t="shared" si="28"/>
        <v>2.3158103682138485E-4</v>
      </c>
      <c r="F449" s="43">
        <f t="shared" si="29"/>
        <v>3.2991265996423053E-4</v>
      </c>
      <c r="G449" s="39">
        <f t="shared" si="30"/>
        <v>0.35714285714285715</v>
      </c>
      <c r="H449" s="40">
        <f t="shared" si="31"/>
        <v>8.2707513150494596E-5</v>
      </c>
    </row>
    <row r="450" spans="1:8" s="32" customFormat="1" ht="30" x14ac:dyDescent="0.2">
      <c r="A450" s="45"/>
      <c r="B450" s="37" t="s">
        <v>551</v>
      </c>
      <c r="C450" s="38">
        <v>103</v>
      </c>
      <c r="D450" s="38">
        <v>26</v>
      </c>
      <c r="E450" s="43">
        <f t="shared" si="28"/>
        <v>1.7037747709001887E-3</v>
      </c>
      <c r="F450" s="43">
        <f t="shared" si="29"/>
        <v>4.5145942942473652E-4</v>
      </c>
      <c r="G450" s="39">
        <f t="shared" si="30"/>
        <v>-0.74757281553398058</v>
      </c>
      <c r="H450" s="40">
        <f t="shared" si="31"/>
        <v>-1.2736957025176168E-3</v>
      </c>
    </row>
    <row r="451" spans="1:8" s="32" customFormat="1" ht="15" x14ac:dyDescent="0.2">
      <c r="A451" s="45"/>
      <c r="B451" s="37" t="s">
        <v>310</v>
      </c>
      <c r="C451" s="38">
        <v>382</v>
      </c>
      <c r="D451" s="38">
        <v>638</v>
      </c>
      <c r="E451" s="43">
        <f t="shared" si="28"/>
        <v>6.3188540046977869E-3</v>
      </c>
      <c r="F451" s="43">
        <f t="shared" si="29"/>
        <v>1.1078119845114687E-2</v>
      </c>
      <c r="G451" s="39">
        <f t="shared" si="30"/>
        <v>0.67015706806282727</v>
      </c>
      <c r="H451" s="40">
        <f t="shared" si="31"/>
        <v>4.2346246733053232E-3</v>
      </c>
    </row>
    <row r="452" spans="1:8" s="32" customFormat="1" ht="15" x14ac:dyDescent="0.2">
      <c r="A452" s="45"/>
      <c r="B452" s="37" t="s">
        <v>311</v>
      </c>
      <c r="C452" s="38">
        <v>23</v>
      </c>
      <c r="D452" s="38">
        <v>32</v>
      </c>
      <c r="E452" s="43">
        <f t="shared" si="28"/>
        <v>3.8045456049227511E-4</v>
      </c>
      <c r="F452" s="43">
        <f t="shared" si="29"/>
        <v>5.5564237467659874E-4</v>
      </c>
      <c r="G452" s="39">
        <f t="shared" si="30"/>
        <v>0.39130434782608697</v>
      </c>
      <c r="H452" s="40">
        <f t="shared" si="31"/>
        <v>1.4887352367089026E-4</v>
      </c>
    </row>
    <row r="453" spans="1:8" s="32" customFormat="1" ht="15" x14ac:dyDescent="0.2">
      <c r="A453" s="45"/>
      <c r="B453" s="37" t="s">
        <v>312</v>
      </c>
      <c r="C453" s="38">
        <v>83</v>
      </c>
      <c r="D453" s="38">
        <v>89</v>
      </c>
      <c r="E453" s="43">
        <f t="shared" si="28"/>
        <v>1.3729447182982103E-3</v>
      </c>
      <c r="F453" s="43">
        <f t="shared" si="29"/>
        <v>1.5453803545692904E-3</v>
      </c>
      <c r="G453" s="39">
        <f t="shared" si="30"/>
        <v>7.2289156626506021E-2</v>
      </c>
      <c r="H453" s="40">
        <f t="shared" si="31"/>
        <v>9.9249015780593505E-5</v>
      </c>
    </row>
    <row r="454" spans="1:8" s="32" customFormat="1" ht="15" x14ac:dyDescent="0.2">
      <c r="A454" s="45"/>
      <c r="B454" s="37" t="s">
        <v>117</v>
      </c>
      <c r="C454" s="38">
        <v>8</v>
      </c>
      <c r="D454" s="38">
        <v>8</v>
      </c>
      <c r="E454" s="43">
        <f t="shared" si="28"/>
        <v>1.3233202104079135E-4</v>
      </c>
      <c r="F454" s="43">
        <f t="shared" si="29"/>
        <v>1.3891059366914968E-4</v>
      </c>
      <c r="G454" s="39">
        <f t="shared" si="30"/>
        <v>0</v>
      </c>
      <c r="H454" s="40">
        <f t="shared" si="31"/>
        <v>0</v>
      </c>
    </row>
    <row r="455" spans="1:8" s="32" customFormat="1" ht="15" x14ac:dyDescent="0.2">
      <c r="A455" s="45"/>
      <c r="B455" s="37" t="s">
        <v>313</v>
      </c>
      <c r="C455" s="38">
        <v>5</v>
      </c>
      <c r="D455" s="38">
        <v>2</v>
      </c>
      <c r="E455" s="43">
        <f t="shared" si="28"/>
        <v>8.2707513150494596E-5</v>
      </c>
      <c r="F455" s="43">
        <f t="shared" si="29"/>
        <v>3.4727648417287421E-5</v>
      </c>
      <c r="G455" s="39">
        <f t="shared" si="30"/>
        <v>-0.6</v>
      </c>
      <c r="H455" s="40">
        <f t="shared" si="31"/>
        <v>-4.9624507890296759E-5</v>
      </c>
    </row>
    <row r="456" spans="1:8" s="32" customFormat="1" ht="15" x14ac:dyDescent="0.2">
      <c r="A456" s="45"/>
      <c r="B456" s="37" t="s">
        <v>314</v>
      </c>
      <c r="C456" s="38">
        <v>255</v>
      </c>
      <c r="D456" s="38">
        <v>93</v>
      </c>
      <c r="E456" s="43">
        <f t="shared" si="28"/>
        <v>4.218083170675224E-3</v>
      </c>
      <c r="F456" s="43">
        <f t="shared" si="29"/>
        <v>1.6148356514038651E-3</v>
      </c>
      <c r="G456" s="39">
        <f t="shared" si="30"/>
        <v>-0.63529411764705879</v>
      </c>
      <c r="H456" s="40">
        <f t="shared" si="31"/>
        <v>-2.6797234260760245E-3</v>
      </c>
    </row>
    <row r="457" spans="1:8" s="32" customFormat="1" ht="15" x14ac:dyDescent="0.2">
      <c r="A457" s="45"/>
      <c r="B457" s="37" t="s">
        <v>552</v>
      </c>
      <c r="C457" s="38">
        <v>156</v>
      </c>
      <c r="D457" s="38">
        <v>153</v>
      </c>
      <c r="E457" s="43">
        <f t="shared" si="28"/>
        <v>2.5804744102954314E-3</v>
      </c>
      <c r="F457" s="43">
        <f t="shared" si="29"/>
        <v>2.6566651039224877E-3</v>
      </c>
      <c r="G457" s="39">
        <f t="shared" si="30"/>
        <v>-1.9230769230769232E-2</v>
      </c>
      <c r="H457" s="40">
        <f t="shared" si="31"/>
        <v>-4.9624507890296759E-5</v>
      </c>
    </row>
    <row r="458" spans="1:8" s="32" customFormat="1" ht="30" x14ac:dyDescent="0.2">
      <c r="A458" s="45"/>
      <c r="B458" s="37" t="s">
        <v>315</v>
      </c>
      <c r="C458" s="38">
        <v>2</v>
      </c>
      <c r="D458" s="38">
        <v>16</v>
      </c>
      <c r="E458" s="43">
        <f t="shared" si="28"/>
        <v>3.3083005260197837E-5</v>
      </c>
      <c r="F458" s="43">
        <f t="shared" si="29"/>
        <v>2.7782118733829937E-4</v>
      </c>
      <c r="G458" s="39">
        <f t="shared" si="30"/>
        <v>7</v>
      </c>
      <c r="H458" s="40">
        <f t="shared" si="31"/>
        <v>2.3158103682138485E-4</v>
      </c>
    </row>
    <row r="459" spans="1:8" s="32" customFormat="1" ht="30" x14ac:dyDescent="0.2">
      <c r="A459" s="45"/>
      <c r="B459" s="37" t="s">
        <v>316</v>
      </c>
      <c r="C459" s="38">
        <v>18</v>
      </c>
      <c r="D459" s="38">
        <v>5</v>
      </c>
      <c r="E459" s="43">
        <f t="shared" ref="E459:E522" si="32">+IF(C459=0,"",C459/C$329)</f>
        <v>2.9774704734178051E-4</v>
      </c>
      <c r="F459" s="43">
        <f t="shared" ref="F459:F522" si="33">+IF(D459=0,"",D459/D$329)</f>
        <v>8.6819121043218563E-5</v>
      </c>
      <c r="G459" s="39">
        <f t="shared" ref="G459:G522" si="34">+IF(OR(AND(D459=0),(C459=0)),"0",((D459-C459)/C459))</f>
        <v>-0.72222222222222221</v>
      </c>
      <c r="H459" s="40">
        <f t="shared" ref="H459:H522" si="35">+IF(OR(AND(E459=""),(G459="")),"",E459*G459)</f>
        <v>-2.1503953419128592E-4</v>
      </c>
    </row>
    <row r="460" spans="1:8" s="32" customFormat="1" ht="15" x14ac:dyDescent="0.2">
      <c r="A460" s="45"/>
      <c r="B460" s="37" t="s">
        <v>317</v>
      </c>
      <c r="C460" s="38">
        <v>2</v>
      </c>
      <c r="D460" s="38">
        <v>0</v>
      </c>
      <c r="E460" s="43">
        <f t="shared" si="32"/>
        <v>3.3083005260197837E-5</v>
      </c>
      <c r="F460" s="43" t="str">
        <f t="shared" si="33"/>
        <v/>
      </c>
      <c r="G460" s="39" t="str">
        <f t="shared" si="34"/>
        <v>0</v>
      </c>
      <c r="H460" s="40">
        <f t="shared" si="35"/>
        <v>0</v>
      </c>
    </row>
    <row r="461" spans="1:8" s="32" customFormat="1" ht="30" x14ac:dyDescent="0.2">
      <c r="A461" s="45"/>
      <c r="B461" s="37" t="s">
        <v>318</v>
      </c>
      <c r="C461" s="38">
        <v>92</v>
      </c>
      <c r="D461" s="38">
        <v>54</v>
      </c>
      <c r="E461" s="43">
        <f t="shared" si="32"/>
        <v>1.5218182419691004E-3</v>
      </c>
      <c r="F461" s="43">
        <f t="shared" si="33"/>
        <v>9.3764650726676048E-4</v>
      </c>
      <c r="G461" s="39">
        <f t="shared" si="34"/>
        <v>-0.41304347826086957</v>
      </c>
      <c r="H461" s="40">
        <f t="shared" si="35"/>
        <v>-6.2857709994375884E-4</v>
      </c>
    </row>
    <row r="462" spans="1:8" s="32" customFormat="1" ht="30" x14ac:dyDescent="0.2">
      <c r="A462" s="45"/>
      <c r="B462" s="37" t="s">
        <v>141</v>
      </c>
      <c r="C462" s="38">
        <v>20</v>
      </c>
      <c r="D462" s="38">
        <v>9</v>
      </c>
      <c r="E462" s="43">
        <f t="shared" si="32"/>
        <v>3.3083005260197838E-4</v>
      </c>
      <c r="F462" s="43">
        <f t="shared" si="33"/>
        <v>1.5627441787779341E-4</v>
      </c>
      <c r="G462" s="39">
        <f t="shared" si="34"/>
        <v>-0.55000000000000004</v>
      </c>
      <c r="H462" s="40">
        <f t="shared" si="35"/>
        <v>-1.8195652893108813E-4</v>
      </c>
    </row>
    <row r="463" spans="1:8" s="32" customFormat="1" ht="30" x14ac:dyDescent="0.2">
      <c r="A463" s="45"/>
      <c r="B463" s="37" t="s">
        <v>142</v>
      </c>
      <c r="C463" s="38">
        <v>16</v>
      </c>
      <c r="D463" s="38">
        <v>52</v>
      </c>
      <c r="E463" s="43">
        <f t="shared" si="32"/>
        <v>2.646640420815827E-4</v>
      </c>
      <c r="F463" s="43">
        <f t="shared" si="33"/>
        <v>9.0291885884947304E-4</v>
      </c>
      <c r="G463" s="39">
        <f t="shared" si="34"/>
        <v>2.25</v>
      </c>
      <c r="H463" s="40">
        <f t="shared" si="35"/>
        <v>5.9549409468356103E-4</v>
      </c>
    </row>
    <row r="464" spans="1:8" s="32" customFormat="1" ht="15" x14ac:dyDescent="0.2">
      <c r="A464" s="45"/>
      <c r="B464" s="37" t="s">
        <v>319</v>
      </c>
      <c r="C464" s="38">
        <v>13</v>
      </c>
      <c r="D464" s="38">
        <v>111</v>
      </c>
      <c r="E464" s="43">
        <f t="shared" si="32"/>
        <v>2.1503953419128594E-4</v>
      </c>
      <c r="F464" s="43">
        <f t="shared" si="33"/>
        <v>1.927384487159452E-3</v>
      </c>
      <c r="G464" s="39">
        <f t="shared" si="34"/>
        <v>7.5384615384615383</v>
      </c>
      <c r="H464" s="40">
        <f t="shared" si="35"/>
        <v>1.6210672577496941E-3</v>
      </c>
    </row>
    <row r="465" spans="1:8" s="32" customFormat="1" ht="30" x14ac:dyDescent="0.2">
      <c r="A465" s="45"/>
      <c r="B465" s="37" t="s">
        <v>320</v>
      </c>
      <c r="C465" s="38">
        <v>24</v>
      </c>
      <c r="D465" s="38">
        <v>70</v>
      </c>
      <c r="E465" s="43">
        <f t="shared" si="32"/>
        <v>3.9699606312237402E-4</v>
      </c>
      <c r="F465" s="43">
        <f t="shared" si="33"/>
        <v>1.2154676946050599E-3</v>
      </c>
      <c r="G465" s="39">
        <f t="shared" si="34"/>
        <v>1.9166666666666667</v>
      </c>
      <c r="H465" s="40">
        <f t="shared" si="35"/>
        <v>7.6090912098455022E-4</v>
      </c>
    </row>
    <row r="466" spans="1:8" s="32" customFormat="1" ht="45" x14ac:dyDescent="0.2">
      <c r="A466" s="45"/>
      <c r="B466" s="37" t="s">
        <v>321</v>
      </c>
      <c r="C466" s="38">
        <v>2</v>
      </c>
      <c r="D466" s="38">
        <v>15</v>
      </c>
      <c r="E466" s="43">
        <f t="shared" si="32"/>
        <v>3.3083005260197837E-5</v>
      </c>
      <c r="F466" s="43">
        <f t="shared" si="33"/>
        <v>2.604573631296557E-4</v>
      </c>
      <c r="G466" s="39">
        <f t="shared" si="34"/>
        <v>6.5</v>
      </c>
      <c r="H466" s="40">
        <f t="shared" si="35"/>
        <v>2.1503953419128594E-4</v>
      </c>
    </row>
    <row r="467" spans="1:8" s="32" customFormat="1" ht="30" x14ac:dyDescent="0.2">
      <c r="A467" s="45"/>
      <c r="B467" s="37" t="s">
        <v>139</v>
      </c>
      <c r="C467" s="38">
        <v>893</v>
      </c>
      <c r="D467" s="38">
        <v>97</v>
      </c>
      <c r="E467" s="43">
        <f t="shared" si="32"/>
        <v>1.4771561848678333E-2</v>
      </c>
      <c r="F467" s="43">
        <f t="shared" si="33"/>
        <v>1.68429094823844E-3</v>
      </c>
      <c r="G467" s="39">
        <f t="shared" si="34"/>
        <v>-0.89137737961926089</v>
      </c>
      <c r="H467" s="40">
        <f t="shared" si="35"/>
        <v>-1.3167036093558737E-2</v>
      </c>
    </row>
    <row r="468" spans="1:8" s="32" customFormat="1" ht="30" x14ac:dyDescent="0.2">
      <c r="A468" s="45"/>
      <c r="B468" s="37" t="s">
        <v>322</v>
      </c>
      <c r="C468" s="38">
        <v>17</v>
      </c>
      <c r="D468" s="38">
        <v>10</v>
      </c>
      <c r="E468" s="43">
        <f t="shared" si="32"/>
        <v>2.8120554471168161E-4</v>
      </c>
      <c r="F468" s="43">
        <f t="shared" si="33"/>
        <v>1.7363824208643713E-4</v>
      </c>
      <c r="G468" s="39">
        <f t="shared" si="34"/>
        <v>-0.41176470588235292</v>
      </c>
      <c r="H468" s="40">
        <f t="shared" si="35"/>
        <v>-1.1579051841069243E-4</v>
      </c>
    </row>
    <row r="469" spans="1:8" s="32" customFormat="1" ht="30" x14ac:dyDescent="0.2">
      <c r="A469" s="45"/>
      <c r="B469" s="37" t="s">
        <v>323</v>
      </c>
      <c r="C469" s="38">
        <v>0</v>
      </c>
      <c r="D469" s="38">
        <v>0</v>
      </c>
      <c r="E469" s="43" t="str">
        <f t="shared" si="32"/>
        <v/>
      </c>
      <c r="F469" s="43" t="str">
        <f t="shared" si="33"/>
        <v/>
      </c>
      <c r="G469" s="39" t="str">
        <f t="shared" si="34"/>
        <v>0</v>
      </c>
      <c r="H469" s="40" t="str">
        <f t="shared" si="35"/>
        <v/>
      </c>
    </row>
    <row r="470" spans="1:8" s="32" customFormat="1" ht="30" x14ac:dyDescent="0.2">
      <c r="A470" s="45"/>
      <c r="B470" s="37" t="s">
        <v>324</v>
      </c>
      <c r="C470" s="38">
        <v>0</v>
      </c>
      <c r="D470" s="38">
        <v>0</v>
      </c>
      <c r="E470" s="43" t="str">
        <f t="shared" si="32"/>
        <v/>
      </c>
      <c r="F470" s="43" t="str">
        <f t="shared" si="33"/>
        <v/>
      </c>
      <c r="G470" s="39" t="str">
        <f t="shared" si="34"/>
        <v>0</v>
      </c>
      <c r="H470" s="40" t="str">
        <f t="shared" si="35"/>
        <v/>
      </c>
    </row>
    <row r="471" spans="1:8" s="32" customFormat="1" ht="30" x14ac:dyDescent="0.2">
      <c r="A471" s="45"/>
      <c r="B471" s="37" t="s">
        <v>325</v>
      </c>
      <c r="C471" s="38">
        <v>3</v>
      </c>
      <c r="D471" s="38">
        <v>1</v>
      </c>
      <c r="E471" s="43">
        <f t="shared" si="32"/>
        <v>4.9624507890296752E-5</v>
      </c>
      <c r="F471" s="43">
        <f t="shared" si="33"/>
        <v>1.7363824208643711E-5</v>
      </c>
      <c r="G471" s="39">
        <f t="shared" si="34"/>
        <v>-0.66666666666666663</v>
      </c>
      <c r="H471" s="40">
        <f t="shared" si="35"/>
        <v>-3.308300526019783E-5</v>
      </c>
    </row>
    <row r="472" spans="1:8" s="32" customFormat="1" ht="30" x14ac:dyDescent="0.2">
      <c r="A472" s="45"/>
      <c r="B472" s="37" t="s">
        <v>137</v>
      </c>
      <c r="C472" s="38">
        <v>1</v>
      </c>
      <c r="D472" s="38">
        <v>0</v>
      </c>
      <c r="E472" s="43">
        <f t="shared" si="32"/>
        <v>1.6541502630098919E-5</v>
      </c>
      <c r="F472" s="43" t="str">
        <f t="shared" si="33"/>
        <v/>
      </c>
      <c r="G472" s="39" t="str">
        <f t="shared" si="34"/>
        <v>0</v>
      </c>
      <c r="H472" s="40">
        <f t="shared" si="35"/>
        <v>0</v>
      </c>
    </row>
    <row r="473" spans="1:8" s="32" customFormat="1" ht="30" x14ac:dyDescent="0.2">
      <c r="A473" s="45"/>
      <c r="B473" s="37" t="s">
        <v>326</v>
      </c>
      <c r="C473" s="38">
        <v>18</v>
      </c>
      <c r="D473" s="38">
        <v>3</v>
      </c>
      <c r="E473" s="43">
        <f t="shared" si="32"/>
        <v>2.9774704734178051E-4</v>
      </c>
      <c r="F473" s="43">
        <f t="shared" si="33"/>
        <v>5.2091472625931135E-5</v>
      </c>
      <c r="G473" s="39">
        <f t="shared" si="34"/>
        <v>-0.83333333333333337</v>
      </c>
      <c r="H473" s="40">
        <f t="shared" si="35"/>
        <v>-2.4812253945148379E-4</v>
      </c>
    </row>
    <row r="474" spans="1:8" s="32" customFormat="1" ht="30" x14ac:dyDescent="0.2">
      <c r="A474" s="45"/>
      <c r="B474" s="37" t="s">
        <v>327</v>
      </c>
      <c r="C474" s="38">
        <v>141</v>
      </c>
      <c r="D474" s="38">
        <v>5</v>
      </c>
      <c r="E474" s="43">
        <f t="shared" si="32"/>
        <v>2.3323518708439476E-3</v>
      </c>
      <c r="F474" s="43">
        <f t="shared" si="33"/>
        <v>8.6819121043218563E-5</v>
      </c>
      <c r="G474" s="39">
        <f t="shared" si="34"/>
        <v>-0.96453900709219853</v>
      </c>
      <c r="H474" s="40">
        <f t="shared" si="35"/>
        <v>-2.2496443576934528E-3</v>
      </c>
    </row>
    <row r="475" spans="1:8" s="32" customFormat="1" ht="30" x14ac:dyDescent="0.2">
      <c r="A475" s="45"/>
      <c r="B475" s="37" t="s">
        <v>553</v>
      </c>
      <c r="C475" s="38">
        <v>170</v>
      </c>
      <c r="D475" s="38">
        <v>202</v>
      </c>
      <c r="E475" s="43">
        <f t="shared" si="32"/>
        <v>2.8120554471168162E-3</v>
      </c>
      <c r="F475" s="43">
        <f t="shared" si="33"/>
        <v>3.5074924901460297E-3</v>
      </c>
      <c r="G475" s="39">
        <f t="shared" si="34"/>
        <v>0.18823529411764706</v>
      </c>
      <c r="H475" s="40">
        <f t="shared" si="35"/>
        <v>5.2932808416316539E-4</v>
      </c>
    </row>
    <row r="476" spans="1:8" s="32" customFormat="1" ht="15" x14ac:dyDescent="0.2">
      <c r="A476" s="45"/>
      <c r="B476" s="37" t="s">
        <v>145</v>
      </c>
      <c r="C476" s="38">
        <v>33</v>
      </c>
      <c r="D476" s="38">
        <v>9</v>
      </c>
      <c r="E476" s="43">
        <f t="shared" si="32"/>
        <v>5.458695867932643E-4</v>
      </c>
      <c r="F476" s="43">
        <f t="shared" si="33"/>
        <v>1.5627441787779341E-4</v>
      </c>
      <c r="G476" s="39">
        <f t="shared" si="34"/>
        <v>-0.72727272727272729</v>
      </c>
      <c r="H476" s="40">
        <f t="shared" si="35"/>
        <v>-3.9699606312237407E-4</v>
      </c>
    </row>
    <row r="477" spans="1:8" s="32" customFormat="1" ht="15" x14ac:dyDescent="0.2">
      <c r="A477" s="45"/>
      <c r="B477" s="37" t="s">
        <v>554</v>
      </c>
      <c r="C477" s="38">
        <v>994</v>
      </c>
      <c r="D477" s="38">
        <v>1316</v>
      </c>
      <c r="E477" s="43">
        <f t="shared" si="32"/>
        <v>1.6442253614318326E-2</v>
      </c>
      <c r="F477" s="43">
        <f t="shared" si="33"/>
        <v>2.2850792658575123E-2</v>
      </c>
      <c r="G477" s="39">
        <f t="shared" si="34"/>
        <v>0.323943661971831</v>
      </c>
      <c r="H477" s="40">
        <f t="shared" si="35"/>
        <v>5.3263638468918524E-3</v>
      </c>
    </row>
    <row r="478" spans="1:8" s="32" customFormat="1" ht="15" x14ac:dyDescent="0.2">
      <c r="A478" s="45"/>
      <c r="B478" s="37" t="s">
        <v>138</v>
      </c>
      <c r="C478" s="38">
        <v>906</v>
      </c>
      <c r="D478" s="38">
        <v>457</v>
      </c>
      <c r="E478" s="43">
        <f t="shared" si="32"/>
        <v>1.498660138286962E-2</v>
      </c>
      <c r="F478" s="43">
        <f t="shared" si="33"/>
        <v>7.9352676633501762E-3</v>
      </c>
      <c r="G478" s="39">
        <f t="shared" si="34"/>
        <v>-0.49558498896247238</v>
      </c>
      <c r="H478" s="40">
        <f t="shared" si="35"/>
        <v>-7.4271346809144144E-3</v>
      </c>
    </row>
    <row r="479" spans="1:8" s="32" customFormat="1" ht="45" x14ac:dyDescent="0.2">
      <c r="A479" s="45"/>
      <c r="B479" s="37" t="s">
        <v>328</v>
      </c>
      <c r="C479" s="38">
        <v>148</v>
      </c>
      <c r="D479" s="38">
        <v>161</v>
      </c>
      <c r="E479" s="43">
        <f t="shared" si="32"/>
        <v>2.4481423892546397E-3</v>
      </c>
      <c r="F479" s="43">
        <f t="shared" si="33"/>
        <v>2.7955756975916375E-3</v>
      </c>
      <c r="G479" s="39">
        <f t="shared" si="34"/>
        <v>8.7837837837837843E-2</v>
      </c>
      <c r="H479" s="40">
        <f t="shared" si="35"/>
        <v>2.1503953419128594E-4</v>
      </c>
    </row>
    <row r="480" spans="1:8" s="32" customFormat="1" ht="30" x14ac:dyDescent="0.2">
      <c r="A480" s="45"/>
      <c r="B480" s="37" t="s">
        <v>140</v>
      </c>
      <c r="C480" s="38">
        <v>26</v>
      </c>
      <c r="D480" s="38">
        <v>0</v>
      </c>
      <c r="E480" s="43">
        <f t="shared" si="32"/>
        <v>4.3007906838257189E-4</v>
      </c>
      <c r="F480" s="43" t="str">
        <f t="shared" si="33"/>
        <v/>
      </c>
      <c r="G480" s="39" t="str">
        <f t="shared" si="34"/>
        <v>0</v>
      </c>
      <c r="H480" s="40">
        <f t="shared" si="35"/>
        <v>0</v>
      </c>
    </row>
    <row r="481" spans="1:8" s="32" customFormat="1" ht="30" x14ac:dyDescent="0.2">
      <c r="A481" s="45"/>
      <c r="B481" s="37" t="s">
        <v>329</v>
      </c>
      <c r="C481" s="38">
        <v>6</v>
      </c>
      <c r="D481" s="38">
        <v>6</v>
      </c>
      <c r="E481" s="43">
        <f t="shared" si="32"/>
        <v>9.9249015780593505E-5</v>
      </c>
      <c r="F481" s="43">
        <f t="shared" si="33"/>
        <v>1.0418294525186227E-4</v>
      </c>
      <c r="G481" s="39">
        <f t="shared" si="34"/>
        <v>0</v>
      </c>
      <c r="H481" s="40">
        <f t="shared" si="35"/>
        <v>0</v>
      </c>
    </row>
    <row r="482" spans="1:8" s="32" customFormat="1" ht="45" x14ac:dyDescent="0.2">
      <c r="A482" s="45"/>
      <c r="B482" s="37" t="s">
        <v>330</v>
      </c>
      <c r="C482" s="38">
        <v>338</v>
      </c>
      <c r="D482" s="38">
        <v>191</v>
      </c>
      <c r="E482" s="43">
        <f t="shared" si="32"/>
        <v>5.5910278889734341E-3</v>
      </c>
      <c r="F482" s="43">
        <f t="shared" si="33"/>
        <v>3.3164904238509488E-3</v>
      </c>
      <c r="G482" s="39">
        <f t="shared" si="34"/>
        <v>-0.4349112426035503</v>
      </c>
      <c r="H482" s="40">
        <f t="shared" si="35"/>
        <v>-2.4316008866245411E-3</v>
      </c>
    </row>
    <row r="483" spans="1:8" s="32" customFormat="1" ht="15" x14ac:dyDescent="0.2">
      <c r="A483" s="45"/>
      <c r="B483" s="37" t="s">
        <v>132</v>
      </c>
      <c r="C483" s="38">
        <v>135</v>
      </c>
      <c r="D483" s="38">
        <v>147</v>
      </c>
      <c r="E483" s="43">
        <f t="shared" si="32"/>
        <v>2.2331028550633542E-3</v>
      </c>
      <c r="F483" s="43">
        <f t="shared" si="33"/>
        <v>2.5524821586706257E-3</v>
      </c>
      <c r="G483" s="39">
        <f t="shared" si="34"/>
        <v>8.8888888888888892E-2</v>
      </c>
      <c r="H483" s="40">
        <f t="shared" si="35"/>
        <v>1.9849803156118704E-4</v>
      </c>
    </row>
    <row r="484" spans="1:8" s="32" customFormat="1" ht="30" x14ac:dyDescent="0.2">
      <c r="A484" s="45"/>
      <c r="B484" s="37" t="s">
        <v>555</v>
      </c>
      <c r="C484" s="38">
        <v>0</v>
      </c>
      <c r="D484" s="38">
        <v>2</v>
      </c>
      <c r="E484" s="43" t="str">
        <f t="shared" si="32"/>
        <v/>
      </c>
      <c r="F484" s="43">
        <f t="shared" si="33"/>
        <v>3.4727648417287421E-5</v>
      </c>
      <c r="G484" s="39" t="str">
        <f t="shared" si="34"/>
        <v>0</v>
      </c>
      <c r="H484" s="40" t="str">
        <f t="shared" si="35"/>
        <v/>
      </c>
    </row>
    <row r="485" spans="1:8" s="32" customFormat="1" ht="30" x14ac:dyDescent="0.2">
      <c r="A485" s="45"/>
      <c r="B485" s="37" t="s">
        <v>331</v>
      </c>
      <c r="C485" s="38">
        <v>0</v>
      </c>
      <c r="D485" s="38">
        <v>0</v>
      </c>
      <c r="E485" s="43" t="str">
        <f t="shared" si="32"/>
        <v/>
      </c>
      <c r="F485" s="43" t="str">
        <f t="shared" si="33"/>
        <v/>
      </c>
      <c r="G485" s="39" t="str">
        <f t="shared" si="34"/>
        <v>0</v>
      </c>
      <c r="H485" s="40" t="str">
        <f t="shared" si="35"/>
        <v/>
      </c>
    </row>
    <row r="486" spans="1:8" s="32" customFormat="1" ht="30" x14ac:dyDescent="0.2">
      <c r="A486" s="45"/>
      <c r="B486" s="37" t="s">
        <v>136</v>
      </c>
      <c r="C486" s="38">
        <v>24</v>
      </c>
      <c r="D486" s="38"/>
      <c r="E486" s="43">
        <f t="shared" si="32"/>
        <v>3.9699606312237402E-4</v>
      </c>
      <c r="F486" s="43" t="str">
        <f t="shared" si="33"/>
        <v/>
      </c>
      <c r="G486" s="39" t="str">
        <f t="shared" si="34"/>
        <v>0</v>
      </c>
      <c r="H486" s="40">
        <f t="shared" si="35"/>
        <v>0</v>
      </c>
    </row>
    <row r="487" spans="1:8" s="32" customFormat="1" ht="15" x14ac:dyDescent="0.2">
      <c r="A487" s="45"/>
      <c r="B487" s="37" t="s">
        <v>332</v>
      </c>
      <c r="C487" s="38">
        <v>211</v>
      </c>
      <c r="D487" s="38"/>
      <c r="E487" s="43">
        <f t="shared" si="32"/>
        <v>3.4902570549508716E-3</v>
      </c>
      <c r="F487" s="43" t="str">
        <f t="shared" si="33"/>
        <v/>
      </c>
      <c r="G487" s="39" t="str">
        <f t="shared" si="34"/>
        <v>0</v>
      </c>
      <c r="H487" s="40">
        <f t="shared" si="35"/>
        <v>0</v>
      </c>
    </row>
    <row r="488" spans="1:8" s="32" customFormat="1" ht="30" x14ac:dyDescent="0.2">
      <c r="A488" s="45"/>
      <c r="B488" s="37" t="s">
        <v>333</v>
      </c>
      <c r="C488" s="38">
        <v>2</v>
      </c>
      <c r="D488" s="38"/>
      <c r="E488" s="43">
        <f t="shared" si="32"/>
        <v>3.3083005260197837E-5</v>
      </c>
      <c r="F488" s="43" t="str">
        <f t="shared" si="33"/>
        <v/>
      </c>
      <c r="G488" s="39" t="str">
        <f t="shared" si="34"/>
        <v>0</v>
      </c>
      <c r="H488" s="40">
        <f t="shared" si="35"/>
        <v>0</v>
      </c>
    </row>
    <row r="489" spans="1:8" s="32" customFormat="1" ht="30" x14ac:dyDescent="0.2">
      <c r="A489" s="45"/>
      <c r="B489" s="37" t="s">
        <v>334</v>
      </c>
      <c r="C489" s="38">
        <v>5</v>
      </c>
      <c r="D489" s="38"/>
      <c r="E489" s="43">
        <f t="shared" si="32"/>
        <v>8.2707513150494596E-5</v>
      </c>
      <c r="F489" s="43" t="str">
        <f t="shared" si="33"/>
        <v/>
      </c>
      <c r="G489" s="39" t="str">
        <f t="shared" si="34"/>
        <v>0</v>
      </c>
      <c r="H489" s="40">
        <f t="shared" si="35"/>
        <v>0</v>
      </c>
    </row>
    <row r="490" spans="1:8" s="32" customFormat="1" ht="15" x14ac:dyDescent="0.2">
      <c r="A490" s="45"/>
      <c r="B490" s="37" t="s">
        <v>335</v>
      </c>
      <c r="C490" s="38">
        <v>2</v>
      </c>
      <c r="D490" s="38">
        <v>0</v>
      </c>
      <c r="E490" s="43">
        <f t="shared" si="32"/>
        <v>3.3083005260197837E-5</v>
      </c>
      <c r="F490" s="43" t="str">
        <f t="shared" si="33"/>
        <v/>
      </c>
      <c r="G490" s="39" t="str">
        <f t="shared" si="34"/>
        <v>0</v>
      </c>
      <c r="H490" s="40">
        <f t="shared" si="35"/>
        <v>0</v>
      </c>
    </row>
    <row r="491" spans="1:8" s="32" customFormat="1" ht="30" x14ac:dyDescent="0.2">
      <c r="A491" s="45"/>
      <c r="B491" s="37" t="s">
        <v>556</v>
      </c>
      <c r="C491" s="38">
        <v>14</v>
      </c>
      <c r="D491" s="38">
        <v>49</v>
      </c>
      <c r="E491" s="43">
        <f t="shared" si="32"/>
        <v>2.3158103682138485E-4</v>
      </c>
      <c r="F491" s="43">
        <f t="shared" si="33"/>
        <v>8.5082738622354183E-4</v>
      </c>
      <c r="G491" s="39">
        <f t="shared" si="34"/>
        <v>2.5</v>
      </c>
      <c r="H491" s="40">
        <f t="shared" si="35"/>
        <v>5.7895259205346212E-4</v>
      </c>
    </row>
    <row r="492" spans="1:8" s="32" customFormat="1" ht="15" x14ac:dyDescent="0.2">
      <c r="A492" s="45"/>
      <c r="B492" s="37" t="s">
        <v>557</v>
      </c>
      <c r="C492" s="38">
        <v>15</v>
      </c>
      <c r="D492" s="38">
        <v>3</v>
      </c>
      <c r="E492" s="43">
        <f t="shared" si="32"/>
        <v>2.4812253945148379E-4</v>
      </c>
      <c r="F492" s="43">
        <f t="shared" si="33"/>
        <v>5.2091472625931135E-5</v>
      </c>
      <c r="G492" s="39">
        <f t="shared" si="34"/>
        <v>-0.8</v>
      </c>
      <c r="H492" s="40">
        <f t="shared" si="35"/>
        <v>-1.9849803156118704E-4</v>
      </c>
    </row>
    <row r="493" spans="1:8" s="32" customFormat="1" ht="30" x14ac:dyDescent="0.2">
      <c r="A493" s="45"/>
      <c r="B493" s="37" t="s">
        <v>336</v>
      </c>
      <c r="C493" s="38">
        <v>8</v>
      </c>
      <c r="D493" s="38">
        <v>1</v>
      </c>
      <c r="E493" s="43">
        <f t="shared" si="32"/>
        <v>1.3233202104079135E-4</v>
      </c>
      <c r="F493" s="43">
        <f t="shared" si="33"/>
        <v>1.7363824208643711E-5</v>
      </c>
      <c r="G493" s="39">
        <f t="shared" si="34"/>
        <v>-0.875</v>
      </c>
      <c r="H493" s="40">
        <f t="shared" si="35"/>
        <v>-1.1579051841069243E-4</v>
      </c>
    </row>
    <row r="494" spans="1:8" s="32" customFormat="1" ht="45" x14ac:dyDescent="0.2">
      <c r="A494" s="45"/>
      <c r="B494" s="37" t="s">
        <v>337</v>
      </c>
      <c r="C494" s="38">
        <v>9</v>
      </c>
      <c r="D494" s="38">
        <v>52</v>
      </c>
      <c r="E494" s="43">
        <f t="shared" si="32"/>
        <v>1.4887352367089026E-4</v>
      </c>
      <c r="F494" s="43">
        <f t="shared" si="33"/>
        <v>9.0291885884947304E-4</v>
      </c>
      <c r="G494" s="39">
        <f t="shared" si="34"/>
        <v>4.7777777777777777</v>
      </c>
      <c r="H494" s="40">
        <f t="shared" si="35"/>
        <v>7.1128461309425339E-4</v>
      </c>
    </row>
    <row r="495" spans="1:8" s="32" customFormat="1" ht="30" x14ac:dyDescent="0.2">
      <c r="A495" s="45"/>
      <c r="B495" s="37" t="s">
        <v>338</v>
      </c>
      <c r="C495" s="38">
        <v>7</v>
      </c>
      <c r="D495" s="38">
        <v>3</v>
      </c>
      <c r="E495" s="43">
        <f t="shared" si="32"/>
        <v>1.1579051841069243E-4</v>
      </c>
      <c r="F495" s="43">
        <f t="shared" si="33"/>
        <v>5.2091472625931135E-5</v>
      </c>
      <c r="G495" s="39">
        <f t="shared" si="34"/>
        <v>-0.5714285714285714</v>
      </c>
      <c r="H495" s="40">
        <f t="shared" si="35"/>
        <v>-6.6166010520395674E-5</v>
      </c>
    </row>
    <row r="496" spans="1:8" s="32" customFormat="1" ht="30" x14ac:dyDescent="0.2">
      <c r="A496" s="45"/>
      <c r="B496" s="37" t="s">
        <v>134</v>
      </c>
      <c r="C496" s="38">
        <v>0</v>
      </c>
      <c r="D496" s="38">
        <v>0</v>
      </c>
      <c r="E496" s="43" t="str">
        <f t="shared" si="32"/>
        <v/>
      </c>
      <c r="F496" s="43" t="str">
        <f t="shared" si="33"/>
        <v/>
      </c>
      <c r="G496" s="39" t="str">
        <f t="shared" si="34"/>
        <v>0</v>
      </c>
      <c r="H496" s="40" t="str">
        <f t="shared" si="35"/>
        <v/>
      </c>
    </row>
    <row r="497" spans="1:8" s="32" customFormat="1" ht="45" x14ac:dyDescent="0.2">
      <c r="A497" s="45"/>
      <c r="B497" s="37" t="s">
        <v>339</v>
      </c>
      <c r="C497" s="38">
        <v>6</v>
      </c>
      <c r="D497" s="38">
        <v>1</v>
      </c>
      <c r="E497" s="43">
        <f t="shared" si="32"/>
        <v>9.9249015780593505E-5</v>
      </c>
      <c r="F497" s="43">
        <f t="shared" si="33"/>
        <v>1.7363824208643711E-5</v>
      </c>
      <c r="G497" s="39">
        <f t="shared" si="34"/>
        <v>-0.83333333333333337</v>
      </c>
      <c r="H497" s="40">
        <f t="shared" si="35"/>
        <v>-8.2707513150494596E-5</v>
      </c>
    </row>
    <row r="498" spans="1:8" s="32" customFormat="1" ht="30" x14ac:dyDescent="0.2">
      <c r="A498" s="45"/>
      <c r="B498" s="37" t="s">
        <v>143</v>
      </c>
      <c r="C498" s="38">
        <v>0</v>
      </c>
      <c r="D498" s="38">
        <v>0</v>
      </c>
      <c r="E498" s="43" t="str">
        <f t="shared" si="32"/>
        <v/>
      </c>
      <c r="F498" s="43" t="str">
        <f t="shared" si="33"/>
        <v/>
      </c>
      <c r="G498" s="39" t="str">
        <f t="shared" si="34"/>
        <v>0</v>
      </c>
      <c r="H498" s="40" t="str">
        <f t="shared" si="35"/>
        <v/>
      </c>
    </row>
    <row r="499" spans="1:8" s="32" customFormat="1" ht="30" x14ac:dyDescent="0.2">
      <c r="A499" s="45"/>
      <c r="B499" s="37" t="s">
        <v>133</v>
      </c>
      <c r="C499" s="38">
        <v>4</v>
      </c>
      <c r="D499" s="38">
        <v>7</v>
      </c>
      <c r="E499" s="43">
        <f t="shared" si="32"/>
        <v>6.6166010520395674E-5</v>
      </c>
      <c r="F499" s="43">
        <f t="shared" si="33"/>
        <v>1.2154676946050598E-4</v>
      </c>
      <c r="G499" s="39">
        <f t="shared" si="34"/>
        <v>0.75</v>
      </c>
      <c r="H499" s="40">
        <f t="shared" si="35"/>
        <v>4.9624507890296752E-5</v>
      </c>
    </row>
    <row r="500" spans="1:8" s="32" customFormat="1" ht="15" x14ac:dyDescent="0.2">
      <c r="A500" s="45"/>
      <c r="B500" s="37" t="s">
        <v>135</v>
      </c>
      <c r="C500" s="38">
        <v>59</v>
      </c>
      <c r="D500" s="38">
        <v>6</v>
      </c>
      <c r="E500" s="43">
        <f t="shared" si="32"/>
        <v>9.7594865517583614E-4</v>
      </c>
      <c r="F500" s="43">
        <f t="shared" si="33"/>
        <v>1.0418294525186227E-4</v>
      </c>
      <c r="G500" s="39">
        <f t="shared" si="34"/>
        <v>-0.89830508474576276</v>
      </c>
      <c r="H500" s="40">
        <f t="shared" si="35"/>
        <v>-8.7669963939524269E-4</v>
      </c>
    </row>
    <row r="501" spans="1:8" s="32" customFormat="1" ht="30" x14ac:dyDescent="0.2">
      <c r="A501" s="45"/>
      <c r="B501" s="37" t="s">
        <v>340</v>
      </c>
      <c r="C501" s="38">
        <v>53</v>
      </c>
      <c r="D501" s="38">
        <v>3</v>
      </c>
      <c r="E501" s="43">
        <f t="shared" si="32"/>
        <v>8.7669963939524269E-4</v>
      </c>
      <c r="F501" s="43">
        <f t="shared" si="33"/>
        <v>5.2091472625931135E-5</v>
      </c>
      <c r="G501" s="39">
        <f t="shared" si="34"/>
        <v>-0.94339622641509435</v>
      </c>
      <c r="H501" s="40">
        <f t="shared" si="35"/>
        <v>-8.2707513150494596E-4</v>
      </c>
    </row>
    <row r="502" spans="1:8" s="32" customFormat="1" ht="15" x14ac:dyDescent="0.2">
      <c r="A502" s="45"/>
      <c r="B502" s="37" t="s">
        <v>341</v>
      </c>
      <c r="C502" s="38">
        <v>4</v>
      </c>
      <c r="D502" s="38">
        <v>0</v>
      </c>
      <c r="E502" s="43">
        <f t="shared" si="32"/>
        <v>6.6166010520395674E-5</v>
      </c>
      <c r="F502" s="43" t="str">
        <f t="shared" si="33"/>
        <v/>
      </c>
      <c r="G502" s="39" t="str">
        <f t="shared" si="34"/>
        <v>0</v>
      </c>
      <c r="H502" s="40">
        <f t="shared" si="35"/>
        <v>0</v>
      </c>
    </row>
    <row r="503" spans="1:8" s="32" customFormat="1" ht="15" x14ac:dyDescent="0.2">
      <c r="A503" s="45"/>
      <c r="B503" s="37" t="s">
        <v>144</v>
      </c>
      <c r="C503" s="38">
        <v>15</v>
      </c>
      <c r="D503" s="38">
        <v>36</v>
      </c>
      <c r="E503" s="43">
        <f t="shared" si="32"/>
        <v>2.4812253945148379E-4</v>
      </c>
      <c r="F503" s="43">
        <f t="shared" si="33"/>
        <v>6.2509767151117362E-4</v>
      </c>
      <c r="G503" s="39">
        <f t="shared" si="34"/>
        <v>1.4</v>
      </c>
      <c r="H503" s="40">
        <f t="shared" si="35"/>
        <v>3.4737155523207729E-4</v>
      </c>
    </row>
    <row r="504" spans="1:8" s="32" customFormat="1" ht="15" x14ac:dyDescent="0.2">
      <c r="A504" s="45"/>
      <c r="B504" s="37" t="s">
        <v>558</v>
      </c>
      <c r="C504" s="38">
        <v>6</v>
      </c>
      <c r="D504" s="38">
        <v>4</v>
      </c>
      <c r="E504" s="43">
        <f t="shared" si="32"/>
        <v>9.9249015780593505E-5</v>
      </c>
      <c r="F504" s="43">
        <f t="shared" si="33"/>
        <v>6.9455296834574842E-5</v>
      </c>
      <c r="G504" s="39">
        <f t="shared" si="34"/>
        <v>-0.33333333333333331</v>
      </c>
      <c r="H504" s="40">
        <f t="shared" si="35"/>
        <v>-3.308300526019783E-5</v>
      </c>
    </row>
    <row r="505" spans="1:8" s="32" customFormat="1" ht="15" x14ac:dyDescent="0.2">
      <c r="A505" s="65" t="s">
        <v>616</v>
      </c>
      <c r="B505" s="37" t="s">
        <v>615</v>
      </c>
      <c r="C505" s="38"/>
      <c r="D505" s="38">
        <v>175</v>
      </c>
      <c r="E505" s="43" t="str">
        <f t="shared" si="32"/>
        <v/>
      </c>
      <c r="F505" s="43">
        <f t="shared" si="33"/>
        <v>3.0386692365126497E-3</v>
      </c>
      <c r="G505" s="39" t="str">
        <f t="shared" si="34"/>
        <v>0</v>
      </c>
      <c r="H505" s="40" t="str">
        <f t="shared" si="35"/>
        <v/>
      </c>
    </row>
    <row r="506" spans="1:8" s="32" customFormat="1" ht="15" x14ac:dyDescent="0.2">
      <c r="A506" s="45"/>
      <c r="B506" s="37" t="s">
        <v>151</v>
      </c>
      <c r="C506" s="38">
        <v>299</v>
      </c>
      <c r="D506" s="38">
        <v>741</v>
      </c>
      <c r="E506" s="43">
        <f t="shared" si="32"/>
        <v>4.9459092863995769E-3</v>
      </c>
      <c r="F506" s="43">
        <f t="shared" si="33"/>
        <v>1.286659373860499E-2</v>
      </c>
      <c r="G506" s="39">
        <f t="shared" si="34"/>
        <v>1.4782608695652173</v>
      </c>
      <c r="H506" s="40">
        <f t="shared" si="35"/>
        <v>7.3113441625037214E-3</v>
      </c>
    </row>
    <row r="507" spans="1:8" s="32" customFormat="1" ht="30" x14ac:dyDescent="0.2">
      <c r="A507" s="45"/>
      <c r="B507" s="37" t="s">
        <v>559</v>
      </c>
      <c r="C507" s="38">
        <v>87</v>
      </c>
      <c r="D507" s="38">
        <v>77</v>
      </c>
      <c r="E507" s="43">
        <f t="shared" si="32"/>
        <v>1.4391107288186059E-3</v>
      </c>
      <c r="F507" s="43">
        <f t="shared" si="33"/>
        <v>1.3370144640655658E-3</v>
      </c>
      <c r="G507" s="39">
        <f t="shared" si="34"/>
        <v>-0.11494252873563218</v>
      </c>
      <c r="H507" s="40">
        <f t="shared" si="35"/>
        <v>-1.6541502630098919E-4</v>
      </c>
    </row>
    <row r="508" spans="1:8" s="32" customFormat="1" ht="15" x14ac:dyDescent="0.2">
      <c r="A508" s="45"/>
      <c r="B508" s="37" t="s">
        <v>149</v>
      </c>
      <c r="C508" s="38">
        <v>0</v>
      </c>
      <c r="D508" s="38">
        <v>0</v>
      </c>
      <c r="E508" s="43" t="str">
        <f t="shared" si="32"/>
        <v/>
      </c>
      <c r="F508" s="43" t="str">
        <f t="shared" si="33"/>
        <v/>
      </c>
      <c r="G508" s="39" t="str">
        <f t="shared" si="34"/>
        <v>0</v>
      </c>
      <c r="H508" s="40" t="str">
        <f t="shared" si="35"/>
        <v/>
      </c>
    </row>
    <row r="509" spans="1:8" s="32" customFormat="1" ht="15" x14ac:dyDescent="0.2">
      <c r="A509" s="45"/>
      <c r="B509" s="37" t="s">
        <v>376</v>
      </c>
      <c r="C509" s="38">
        <v>233</v>
      </c>
      <c r="D509" s="38">
        <v>314</v>
      </c>
      <c r="E509" s="43">
        <f t="shared" si="32"/>
        <v>3.854170112813048E-3</v>
      </c>
      <c r="F509" s="43">
        <f t="shared" si="33"/>
        <v>5.4522408015141256E-3</v>
      </c>
      <c r="G509" s="39">
        <f t="shared" si="34"/>
        <v>0.34763948497854075</v>
      </c>
      <c r="H509" s="40">
        <f t="shared" si="35"/>
        <v>1.3398617130380122E-3</v>
      </c>
    </row>
    <row r="510" spans="1:8" s="32" customFormat="1" ht="15" x14ac:dyDescent="0.2">
      <c r="A510" s="45"/>
      <c r="B510" s="37" t="s">
        <v>377</v>
      </c>
      <c r="C510" s="38">
        <v>350</v>
      </c>
      <c r="D510" s="38">
        <v>140</v>
      </c>
      <c r="E510" s="43">
        <f t="shared" si="32"/>
        <v>5.789525920534621E-3</v>
      </c>
      <c r="F510" s="43">
        <f t="shared" si="33"/>
        <v>2.4309353892101198E-3</v>
      </c>
      <c r="G510" s="39">
        <f t="shared" si="34"/>
        <v>-0.6</v>
      </c>
      <c r="H510" s="40">
        <f t="shared" si="35"/>
        <v>-3.4737155523207725E-3</v>
      </c>
    </row>
    <row r="511" spans="1:8" s="32" customFormat="1" ht="15" x14ac:dyDescent="0.2">
      <c r="A511" s="45"/>
      <c r="B511" s="37" t="s">
        <v>560</v>
      </c>
      <c r="C511" s="38">
        <v>1</v>
      </c>
      <c r="D511" s="38">
        <v>7</v>
      </c>
      <c r="E511" s="43">
        <f t="shared" si="32"/>
        <v>1.6541502630098919E-5</v>
      </c>
      <c r="F511" s="43">
        <f t="shared" si="33"/>
        <v>1.2154676946050598E-4</v>
      </c>
      <c r="G511" s="39">
        <f t="shared" si="34"/>
        <v>6</v>
      </c>
      <c r="H511" s="40">
        <f t="shared" si="35"/>
        <v>9.9249015780593505E-5</v>
      </c>
    </row>
    <row r="512" spans="1:8" s="32" customFormat="1" ht="15" x14ac:dyDescent="0.2">
      <c r="A512" s="45"/>
      <c r="B512" s="37" t="s">
        <v>153</v>
      </c>
      <c r="C512" s="38">
        <v>8</v>
      </c>
      <c r="D512" s="38">
        <v>3</v>
      </c>
      <c r="E512" s="43">
        <f t="shared" si="32"/>
        <v>1.3233202104079135E-4</v>
      </c>
      <c r="F512" s="43">
        <f t="shared" si="33"/>
        <v>5.2091472625931135E-5</v>
      </c>
      <c r="G512" s="39">
        <f t="shared" si="34"/>
        <v>-0.625</v>
      </c>
      <c r="H512" s="40">
        <f t="shared" si="35"/>
        <v>-8.2707513150494596E-5</v>
      </c>
    </row>
    <row r="513" spans="1:8" s="32" customFormat="1" ht="15" x14ac:dyDescent="0.2">
      <c r="A513" s="45"/>
      <c r="B513" s="37" t="s">
        <v>378</v>
      </c>
      <c r="C513" s="38">
        <v>18</v>
      </c>
      <c r="D513" s="38">
        <v>12</v>
      </c>
      <c r="E513" s="43">
        <f t="shared" si="32"/>
        <v>2.9774704734178051E-4</v>
      </c>
      <c r="F513" s="43">
        <f t="shared" si="33"/>
        <v>2.0836589050372454E-4</v>
      </c>
      <c r="G513" s="39">
        <f t="shared" si="34"/>
        <v>-0.33333333333333331</v>
      </c>
      <c r="H513" s="40">
        <f t="shared" si="35"/>
        <v>-9.9249015780593505E-5</v>
      </c>
    </row>
    <row r="514" spans="1:8" s="32" customFormat="1" ht="15" x14ac:dyDescent="0.2">
      <c r="A514" s="45"/>
      <c r="B514" s="37" t="s">
        <v>157</v>
      </c>
      <c r="C514" s="38">
        <v>4</v>
      </c>
      <c r="D514" s="38">
        <v>4</v>
      </c>
      <c r="E514" s="43">
        <f t="shared" si="32"/>
        <v>6.6166010520395674E-5</v>
      </c>
      <c r="F514" s="43">
        <f t="shared" si="33"/>
        <v>6.9455296834574842E-5</v>
      </c>
      <c r="G514" s="39">
        <f t="shared" si="34"/>
        <v>0</v>
      </c>
      <c r="H514" s="40">
        <f t="shared" si="35"/>
        <v>0</v>
      </c>
    </row>
    <row r="515" spans="1:8" s="32" customFormat="1" ht="15" x14ac:dyDescent="0.2">
      <c r="A515" s="45"/>
      <c r="B515" s="37" t="s">
        <v>150</v>
      </c>
      <c r="C515" s="38">
        <v>12</v>
      </c>
      <c r="D515" s="38">
        <v>1</v>
      </c>
      <c r="E515" s="43">
        <f t="shared" si="32"/>
        <v>1.9849803156118701E-4</v>
      </c>
      <c r="F515" s="43">
        <f t="shared" si="33"/>
        <v>1.7363824208643711E-5</v>
      </c>
      <c r="G515" s="39">
        <f t="shared" si="34"/>
        <v>-0.91666666666666663</v>
      </c>
      <c r="H515" s="40">
        <f t="shared" si="35"/>
        <v>-1.8195652893108807E-4</v>
      </c>
    </row>
    <row r="516" spans="1:8" s="32" customFormat="1" ht="15" x14ac:dyDescent="0.2">
      <c r="A516" s="45"/>
      <c r="B516" s="37" t="s">
        <v>342</v>
      </c>
      <c r="C516" s="38">
        <v>1</v>
      </c>
      <c r="D516" s="38">
        <v>1</v>
      </c>
      <c r="E516" s="43">
        <f t="shared" si="32"/>
        <v>1.6541502630098919E-5</v>
      </c>
      <c r="F516" s="43">
        <f t="shared" si="33"/>
        <v>1.7363824208643711E-5</v>
      </c>
      <c r="G516" s="39">
        <f t="shared" si="34"/>
        <v>0</v>
      </c>
      <c r="H516" s="40">
        <f t="shared" si="35"/>
        <v>0</v>
      </c>
    </row>
    <row r="517" spans="1:8" s="32" customFormat="1" ht="15" x14ac:dyDescent="0.2">
      <c r="A517" s="45"/>
      <c r="B517" s="37" t="s">
        <v>146</v>
      </c>
      <c r="C517" s="38">
        <v>1</v>
      </c>
      <c r="D517" s="38">
        <v>3</v>
      </c>
      <c r="E517" s="43">
        <f t="shared" si="32"/>
        <v>1.6541502630098919E-5</v>
      </c>
      <c r="F517" s="43">
        <f t="shared" si="33"/>
        <v>5.2091472625931135E-5</v>
      </c>
      <c r="G517" s="39">
        <f t="shared" si="34"/>
        <v>2</v>
      </c>
      <c r="H517" s="40">
        <f t="shared" si="35"/>
        <v>3.3083005260197837E-5</v>
      </c>
    </row>
    <row r="518" spans="1:8" s="32" customFormat="1" ht="15" x14ac:dyDescent="0.2">
      <c r="A518" s="45"/>
      <c r="B518" s="37" t="s">
        <v>159</v>
      </c>
      <c r="C518" s="38">
        <v>1</v>
      </c>
      <c r="D518" s="38">
        <v>0</v>
      </c>
      <c r="E518" s="43">
        <f t="shared" si="32"/>
        <v>1.6541502630098919E-5</v>
      </c>
      <c r="F518" s="43" t="str">
        <f t="shared" si="33"/>
        <v/>
      </c>
      <c r="G518" s="39" t="str">
        <f t="shared" si="34"/>
        <v>0</v>
      </c>
      <c r="H518" s="40">
        <f t="shared" si="35"/>
        <v>0</v>
      </c>
    </row>
    <row r="519" spans="1:8" s="32" customFormat="1" ht="30" x14ac:dyDescent="0.2">
      <c r="A519" s="45"/>
      <c r="B519" s="37" t="s">
        <v>343</v>
      </c>
      <c r="C519" s="38">
        <v>44</v>
      </c>
      <c r="D519" s="38">
        <v>204</v>
      </c>
      <c r="E519" s="43">
        <f t="shared" si="32"/>
        <v>7.278261157243524E-4</v>
      </c>
      <c r="F519" s="43">
        <f t="shared" si="33"/>
        <v>3.5422201385633171E-3</v>
      </c>
      <c r="G519" s="39">
        <f t="shared" si="34"/>
        <v>3.6363636363636362</v>
      </c>
      <c r="H519" s="40">
        <f t="shared" si="35"/>
        <v>2.6466404208158266E-3</v>
      </c>
    </row>
    <row r="520" spans="1:8" s="32" customFormat="1" ht="30" x14ac:dyDescent="0.2">
      <c r="A520" s="45"/>
      <c r="B520" s="37" t="s">
        <v>344</v>
      </c>
      <c r="C520" s="38">
        <v>12</v>
      </c>
      <c r="D520" s="38">
        <v>10</v>
      </c>
      <c r="E520" s="43">
        <f t="shared" si="32"/>
        <v>1.9849803156118701E-4</v>
      </c>
      <c r="F520" s="43">
        <f t="shared" si="33"/>
        <v>1.7363824208643713E-4</v>
      </c>
      <c r="G520" s="39">
        <f t="shared" si="34"/>
        <v>-0.16666666666666666</v>
      </c>
      <c r="H520" s="40">
        <f t="shared" si="35"/>
        <v>-3.308300526019783E-5</v>
      </c>
    </row>
    <row r="521" spans="1:8" s="32" customFormat="1" ht="15" x14ac:dyDescent="0.2">
      <c r="A521" s="45"/>
      <c r="B521" s="37" t="s">
        <v>345</v>
      </c>
      <c r="C521" s="38">
        <v>51</v>
      </c>
      <c r="D521" s="38">
        <v>44</v>
      </c>
      <c r="E521" s="43">
        <f t="shared" si="32"/>
        <v>8.4361663413504487E-4</v>
      </c>
      <c r="F521" s="43">
        <f t="shared" si="33"/>
        <v>7.6400826518032328E-4</v>
      </c>
      <c r="G521" s="39">
        <f t="shared" si="34"/>
        <v>-0.13725490196078433</v>
      </c>
      <c r="H521" s="40">
        <f t="shared" si="35"/>
        <v>-1.1579051841069244E-4</v>
      </c>
    </row>
    <row r="522" spans="1:8" s="32" customFormat="1" ht="45" x14ac:dyDescent="0.2">
      <c r="A522" s="45"/>
      <c r="B522" s="37" t="s">
        <v>561</v>
      </c>
      <c r="C522" s="38">
        <v>4</v>
      </c>
      <c r="D522" s="38">
        <v>19</v>
      </c>
      <c r="E522" s="43">
        <f t="shared" si="32"/>
        <v>6.6166010520395674E-5</v>
      </c>
      <c r="F522" s="43">
        <f t="shared" si="33"/>
        <v>3.2991265996423053E-4</v>
      </c>
      <c r="G522" s="39">
        <f t="shared" si="34"/>
        <v>3.75</v>
      </c>
      <c r="H522" s="40">
        <f t="shared" si="35"/>
        <v>2.4812253945148379E-4</v>
      </c>
    </row>
    <row r="523" spans="1:8" s="32" customFormat="1" ht="15" x14ac:dyDescent="0.2">
      <c r="A523" s="45"/>
      <c r="B523" s="37" t="s">
        <v>156</v>
      </c>
      <c r="C523" s="38">
        <v>0</v>
      </c>
      <c r="D523" s="38">
        <v>0</v>
      </c>
      <c r="E523" s="43" t="str">
        <f t="shared" ref="E523:E546" si="36">+IF(C523=0,"",C523/C$329)</f>
        <v/>
      </c>
      <c r="F523" s="43" t="str">
        <f t="shared" ref="F523:F546" si="37">+IF(D523=0,"",D523/D$329)</f>
        <v/>
      </c>
      <c r="G523" s="39" t="str">
        <f t="shared" ref="G523:G546" si="38">+IF(OR(AND(D523=0),(C523=0)),"0",((D523-C523)/C523))</f>
        <v>0</v>
      </c>
      <c r="H523" s="40" t="str">
        <f t="shared" ref="H523:H546" si="39">+IF(OR(AND(E523=""),(G523="")),"",E523*G523)</f>
        <v/>
      </c>
    </row>
    <row r="524" spans="1:8" s="32" customFormat="1" ht="15" x14ac:dyDescent="0.2">
      <c r="A524" s="45"/>
      <c r="B524" s="37" t="s">
        <v>346</v>
      </c>
      <c r="C524" s="38">
        <v>372</v>
      </c>
      <c r="D524" s="38">
        <v>514</v>
      </c>
      <c r="E524" s="43">
        <f t="shared" si="36"/>
        <v>6.1534389783967974E-3</v>
      </c>
      <c r="F524" s="43">
        <f t="shared" si="37"/>
        <v>8.9250056432428684E-3</v>
      </c>
      <c r="G524" s="39">
        <f t="shared" si="38"/>
        <v>0.38172043010752688</v>
      </c>
      <c r="H524" s="40">
        <f t="shared" si="39"/>
        <v>2.3488933734740463E-3</v>
      </c>
    </row>
    <row r="525" spans="1:8" s="32" customFormat="1" ht="30" x14ac:dyDescent="0.2">
      <c r="A525" s="45"/>
      <c r="B525" s="37" t="s">
        <v>347</v>
      </c>
      <c r="C525" s="38">
        <v>4</v>
      </c>
      <c r="D525" s="38">
        <v>47</v>
      </c>
      <c r="E525" s="43">
        <f t="shared" si="36"/>
        <v>6.6166010520395674E-5</v>
      </c>
      <c r="F525" s="43">
        <f t="shared" si="37"/>
        <v>8.1609973780625449E-4</v>
      </c>
      <c r="G525" s="39">
        <f t="shared" si="38"/>
        <v>10.75</v>
      </c>
      <c r="H525" s="40">
        <f t="shared" si="39"/>
        <v>7.112846130942535E-4</v>
      </c>
    </row>
    <row r="526" spans="1:8" s="32" customFormat="1" ht="15" x14ac:dyDescent="0.2">
      <c r="A526" s="45"/>
      <c r="B526" s="37" t="s">
        <v>348</v>
      </c>
      <c r="C526" s="38">
        <v>21</v>
      </c>
      <c r="D526" s="38">
        <v>18</v>
      </c>
      <c r="E526" s="43">
        <f t="shared" si="36"/>
        <v>3.4737155523207729E-4</v>
      </c>
      <c r="F526" s="43">
        <f t="shared" si="37"/>
        <v>3.1254883575558681E-4</v>
      </c>
      <c r="G526" s="39">
        <f t="shared" si="38"/>
        <v>-0.14285714285714285</v>
      </c>
      <c r="H526" s="40">
        <f t="shared" si="39"/>
        <v>-4.9624507890296752E-5</v>
      </c>
    </row>
    <row r="527" spans="1:8" s="32" customFormat="1" ht="15" x14ac:dyDescent="0.2">
      <c r="A527" s="45"/>
      <c r="B527" s="37" t="s">
        <v>152</v>
      </c>
      <c r="C527" s="38">
        <v>1</v>
      </c>
      <c r="D527" s="38">
        <v>0</v>
      </c>
      <c r="E527" s="43">
        <f t="shared" si="36"/>
        <v>1.6541502630098919E-5</v>
      </c>
      <c r="F527" s="43" t="str">
        <f t="shared" si="37"/>
        <v/>
      </c>
      <c r="G527" s="39" t="str">
        <f t="shared" si="38"/>
        <v>0</v>
      </c>
      <c r="H527" s="40">
        <f t="shared" si="39"/>
        <v>0</v>
      </c>
    </row>
    <row r="528" spans="1:8" s="32" customFormat="1" ht="15" x14ac:dyDescent="0.2">
      <c r="A528" s="45"/>
      <c r="B528" s="37" t="s">
        <v>154</v>
      </c>
      <c r="C528" s="38">
        <v>0</v>
      </c>
      <c r="D528" s="38">
        <v>0</v>
      </c>
      <c r="E528" s="43" t="str">
        <f t="shared" si="36"/>
        <v/>
      </c>
      <c r="F528" s="43" t="str">
        <f t="shared" si="37"/>
        <v/>
      </c>
      <c r="G528" s="39" t="str">
        <f t="shared" si="38"/>
        <v>0</v>
      </c>
      <c r="H528" s="40" t="str">
        <f t="shared" si="39"/>
        <v/>
      </c>
    </row>
    <row r="529" spans="1:8" s="32" customFormat="1" ht="15" x14ac:dyDescent="0.2">
      <c r="A529" s="45"/>
      <c r="B529" s="37" t="s">
        <v>349</v>
      </c>
      <c r="C529" s="38">
        <v>877</v>
      </c>
      <c r="D529" s="38">
        <v>663</v>
      </c>
      <c r="E529" s="43">
        <f t="shared" si="36"/>
        <v>1.4506897806596751E-2</v>
      </c>
      <c r="F529" s="43">
        <f t="shared" si="37"/>
        <v>1.1512215450330781E-2</v>
      </c>
      <c r="G529" s="39">
        <f t="shared" si="38"/>
        <v>-0.24401368301026224</v>
      </c>
      <c r="H529" s="40">
        <f t="shared" si="39"/>
        <v>-3.5398815628411681E-3</v>
      </c>
    </row>
    <row r="530" spans="1:8" s="32" customFormat="1" ht="30" x14ac:dyDescent="0.2">
      <c r="A530" s="45"/>
      <c r="B530" s="37" t="s">
        <v>158</v>
      </c>
      <c r="C530" s="38">
        <v>1338</v>
      </c>
      <c r="D530" s="38">
        <v>992</v>
      </c>
      <c r="E530" s="43">
        <f t="shared" si="36"/>
        <v>2.2132530519072352E-2</v>
      </c>
      <c r="F530" s="43">
        <f t="shared" si="37"/>
        <v>1.7224913614974562E-2</v>
      </c>
      <c r="G530" s="39">
        <f t="shared" si="38"/>
        <v>-0.25859491778774291</v>
      </c>
      <c r="H530" s="40">
        <f t="shared" si="39"/>
        <v>-5.7233599100142253E-3</v>
      </c>
    </row>
    <row r="531" spans="1:8" s="32" customFormat="1" ht="15" x14ac:dyDescent="0.2">
      <c r="A531" s="45"/>
      <c r="B531" s="37" t="s">
        <v>350</v>
      </c>
      <c r="C531" s="38">
        <v>764</v>
      </c>
      <c r="D531" s="38">
        <v>781</v>
      </c>
      <c r="E531" s="43">
        <f t="shared" si="36"/>
        <v>1.2637708009395574E-2</v>
      </c>
      <c r="F531" s="43">
        <f t="shared" si="37"/>
        <v>1.3561146706950739E-2</v>
      </c>
      <c r="G531" s="39">
        <f t="shared" si="38"/>
        <v>2.2251308900523559E-2</v>
      </c>
      <c r="H531" s="40">
        <f t="shared" si="39"/>
        <v>2.8120554471168161E-4</v>
      </c>
    </row>
    <row r="532" spans="1:8" s="32" customFormat="1" ht="15" x14ac:dyDescent="0.2">
      <c r="A532" s="65" t="s">
        <v>616</v>
      </c>
      <c r="B532" s="37" t="s">
        <v>609</v>
      </c>
      <c r="C532" s="38"/>
      <c r="D532" s="38">
        <v>3</v>
      </c>
      <c r="E532" s="43" t="str">
        <f t="shared" si="36"/>
        <v/>
      </c>
      <c r="F532" s="43">
        <f t="shared" si="37"/>
        <v>5.2091472625931135E-5</v>
      </c>
      <c r="G532" s="39" t="str">
        <f t="shared" si="38"/>
        <v>0</v>
      </c>
      <c r="H532" s="40" t="str">
        <f t="shared" si="39"/>
        <v/>
      </c>
    </row>
    <row r="533" spans="1:8" s="32" customFormat="1" ht="15" x14ac:dyDescent="0.2">
      <c r="A533" s="45"/>
      <c r="B533" s="37" t="s">
        <v>147</v>
      </c>
      <c r="C533" s="38">
        <v>8</v>
      </c>
      <c r="D533" s="38">
        <v>2</v>
      </c>
      <c r="E533" s="43">
        <f t="shared" si="36"/>
        <v>1.3233202104079135E-4</v>
      </c>
      <c r="F533" s="43">
        <f t="shared" si="37"/>
        <v>3.4727648417287421E-5</v>
      </c>
      <c r="G533" s="39">
        <f t="shared" si="38"/>
        <v>-0.75</v>
      </c>
      <c r="H533" s="40">
        <f t="shared" si="39"/>
        <v>-9.9249015780593505E-5</v>
      </c>
    </row>
    <row r="534" spans="1:8" s="32" customFormat="1" ht="15" x14ac:dyDescent="0.2">
      <c r="A534" s="45"/>
      <c r="B534" s="37" t="s">
        <v>351</v>
      </c>
      <c r="C534" s="38">
        <v>1</v>
      </c>
      <c r="D534" s="38">
        <v>7</v>
      </c>
      <c r="E534" s="43">
        <f t="shared" si="36"/>
        <v>1.6541502630098919E-5</v>
      </c>
      <c r="F534" s="43">
        <f t="shared" si="37"/>
        <v>1.2154676946050598E-4</v>
      </c>
      <c r="G534" s="39">
        <f t="shared" si="38"/>
        <v>6</v>
      </c>
      <c r="H534" s="40">
        <f t="shared" si="39"/>
        <v>9.9249015780593505E-5</v>
      </c>
    </row>
    <row r="535" spans="1:8" s="32" customFormat="1" ht="15" x14ac:dyDescent="0.2">
      <c r="A535" s="45"/>
      <c r="B535" s="37" t="s">
        <v>352</v>
      </c>
      <c r="C535" s="38">
        <v>3</v>
      </c>
      <c r="D535" s="38">
        <v>12</v>
      </c>
      <c r="E535" s="43">
        <f t="shared" si="36"/>
        <v>4.9624507890296752E-5</v>
      </c>
      <c r="F535" s="43">
        <f t="shared" si="37"/>
        <v>2.0836589050372454E-4</v>
      </c>
      <c r="G535" s="39">
        <f t="shared" si="38"/>
        <v>3</v>
      </c>
      <c r="H535" s="40">
        <f t="shared" si="39"/>
        <v>1.4887352367089026E-4</v>
      </c>
    </row>
    <row r="536" spans="1:8" s="32" customFormat="1" ht="15" x14ac:dyDescent="0.2">
      <c r="A536" s="45"/>
      <c r="B536" s="37" t="s">
        <v>562</v>
      </c>
      <c r="C536" s="38">
        <v>2</v>
      </c>
      <c r="D536" s="38">
        <v>25</v>
      </c>
      <c r="E536" s="43">
        <f t="shared" si="36"/>
        <v>3.3083005260197837E-5</v>
      </c>
      <c r="F536" s="43">
        <f t="shared" si="37"/>
        <v>4.340956052160928E-4</v>
      </c>
      <c r="G536" s="39">
        <f t="shared" si="38"/>
        <v>11.5</v>
      </c>
      <c r="H536" s="40">
        <f t="shared" si="39"/>
        <v>3.8045456049227511E-4</v>
      </c>
    </row>
    <row r="537" spans="1:8" s="32" customFormat="1" ht="15" x14ac:dyDescent="0.2">
      <c r="A537" s="45"/>
      <c r="B537" s="37" t="s">
        <v>148</v>
      </c>
      <c r="C537" s="38">
        <v>4</v>
      </c>
      <c r="D537" s="38">
        <v>21</v>
      </c>
      <c r="E537" s="43">
        <f t="shared" si="36"/>
        <v>6.6166010520395674E-5</v>
      </c>
      <c r="F537" s="43">
        <f t="shared" si="37"/>
        <v>3.6464030838151797E-4</v>
      </c>
      <c r="G537" s="39">
        <f t="shared" si="38"/>
        <v>4.25</v>
      </c>
      <c r="H537" s="40">
        <f t="shared" si="39"/>
        <v>2.8120554471168161E-4</v>
      </c>
    </row>
    <row r="538" spans="1:8" s="32" customFormat="1" ht="30" x14ac:dyDescent="0.2">
      <c r="A538" s="45"/>
      <c r="B538" s="37" t="s">
        <v>155</v>
      </c>
      <c r="C538" s="38">
        <v>263</v>
      </c>
      <c r="D538" s="38">
        <v>652</v>
      </c>
      <c r="E538" s="43">
        <f t="shared" si="36"/>
        <v>4.3504151917160153E-3</v>
      </c>
      <c r="F538" s="43">
        <f t="shared" si="37"/>
        <v>1.1321213384035699E-2</v>
      </c>
      <c r="G538" s="39">
        <f t="shared" si="38"/>
        <v>1.479087452471483</v>
      </c>
      <c r="H538" s="40">
        <f t="shared" si="39"/>
        <v>6.4346445231084791E-3</v>
      </c>
    </row>
    <row r="539" spans="1:8" s="32" customFormat="1" ht="15" x14ac:dyDescent="0.2">
      <c r="A539" s="45"/>
      <c r="B539" s="37" t="s">
        <v>563</v>
      </c>
      <c r="C539" s="38">
        <v>8</v>
      </c>
      <c r="D539" s="38">
        <v>40</v>
      </c>
      <c r="E539" s="43">
        <f t="shared" si="36"/>
        <v>1.3233202104079135E-4</v>
      </c>
      <c r="F539" s="43">
        <f t="shared" si="37"/>
        <v>6.945529683457485E-4</v>
      </c>
      <c r="G539" s="39">
        <f t="shared" si="38"/>
        <v>4</v>
      </c>
      <c r="H539" s="40">
        <f t="shared" si="39"/>
        <v>5.2932808416316539E-4</v>
      </c>
    </row>
    <row r="540" spans="1:8" s="32" customFormat="1" ht="15" x14ac:dyDescent="0.2">
      <c r="A540" s="45"/>
      <c r="B540" s="37" t="s">
        <v>353</v>
      </c>
      <c r="C540" s="38">
        <v>431</v>
      </c>
      <c r="D540" s="38">
        <v>190</v>
      </c>
      <c r="E540" s="43">
        <f t="shared" si="36"/>
        <v>7.1293876335726336E-3</v>
      </c>
      <c r="F540" s="43">
        <f t="shared" si="37"/>
        <v>3.2991265996423053E-3</v>
      </c>
      <c r="G540" s="39">
        <f t="shared" si="38"/>
        <v>-0.55916473317865434</v>
      </c>
      <c r="H540" s="40">
        <f t="shared" si="39"/>
        <v>-3.9865021338538397E-3</v>
      </c>
    </row>
    <row r="541" spans="1:8" s="32" customFormat="1" ht="30" x14ac:dyDescent="0.2">
      <c r="A541" s="45"/>
      <c r="B541" s="37" t="s">
        <v>354</v>
      </c>
      <c r="C541" s="38">
        <v>7</v>
      </c>
      <c r="D541" s="38">
        <v>6</v>
      </c>
      <c r="E541" s="43">
        <f t="shared" si="36"/>
        <v>1.1579051841069243E-4</v>
      </c>
      <c r="F541" s="43">
        <f t="shared" si="37"/>
        <v>1.0418294525186227E-4</v>
      </c>
      <c r="G541" s="39">
        <f t="shared" si="38"/>
        <v>-0.14285714285714285</v>
      </c>
      <c r="H541" s="40">
        <f t="shared" si="39"/>
        <v>-1.6541502630098919E-5</v>
      </c>
    </row>
    <row r="542" spans="1:8" s="32" customFormat="1" ht="30" x14ac:dyDescent="0.2">
      <c r="A542" s="45"/>
      <c r="B542" s="37" t="s">
        <v>355</v>
      </c>
      <c r="C542" s="38">
        <v>10</v>
      </c>
      <c r="D542" s="38">
        <v>12</v>
      </c>
      <c r="E542" s="43">
        <f t="shared" si="36"/>
        <v>1.6541502630098919E-4</v>
      </c>
      <c r="F542" s="43">
        <f t="shared" si="37"/>
        <v>2.0836589050372454E-4</v>
      </c>
      <c r="G542" s="39">
        <f t="shared" si="38"/>
        <v>0.2</v>
      </c>
      <c r="H542" s="40">
        <f t="shared" si="39"/>
        <v>3.3083005260197837E-5</v>
      </c>
    </row>
    <row r="543" spans="1:8" s="74" customFormat="1" ht="15" x14ac:dyDescent="0.2">
      <c r="B543" s="37" t="s">
        <v>356</v>
      </c>
      <c r="C543" s="38">
        <v>2</v>
      </c>
      <c r="D543" s="38">
        <v>4</v>
      </c>
      <c r="E543" s="43">
        <f t="shared" si="36"/>
        <v>3.3083005260197837E-5</v>
      </c>
      <c r="F543" s="43">
        <f t="shared" si="37"/>
        <v>6.9455296834574842E-5</v>
      </c>
      <c r="G543" s="39">
        <f t="shared" si="38"/>
        <v>1</v>
      </c>
      <c r="H543" s="40">
        <f t="shared" si="39"/>
        <v>3.3083005260197837E-5</v>
      </c>
    </row>
    <row r="544" spans="1:8" s="32" customFormat="1" ht="15" x14ac:dyDescent="0.2">
      <c r="A544" s="45"/>
      <c r="B544" s="37" t="s">
        <v>357</v>
      </c>
      <c r="C544" s="38">
        <v>39</v>
      </c>
      <c r="D544" s="38">
        <v>8</v>
      </c>
      <c r="E544" s="43">
        <f t="shared" si="36"/>
        <v>6.4511860257385786E-4</v>
      </c>
      <c r="F544" s="43">
        <f t="shared" si="37"/>
        <v>1.3891059366914968E-4</v>
      </c>
      <c r="G544" s="39">
        <f t="shared" si="38"/>
        <v>-0.79487179487179482</v>
      </c>
      <c r="H544" s="40">
        <f t="shared" si="39"/>
        <v>-5.1278658153306649E-4</v>
      </c>
    </row>
    <row r="545" spans="1:8" s="32" customFormat="1" ht="30" x14ac:dyDescent="0.2">
      <c r="A545" s="45"/>
      <c r="B545" s="37" t="s">
        <v>564</v>
      </c>
      <c r="C545" s="38">
        <v>1</v>
      </c>
      <c r="D545" s="38">
        <v>2</v>
      </c>
      <c r="E545" s="43">
        <f t="shared" si="36"/>
        <v>1.6541502630098919E-5</v>
      </c>
      <c r="F545" s="43">
        <f t="shared" si="37"/>
        <v>3.4727648417287421E-5</v>
      </c>
      <c r="G545" s="39">
        <f t="shared" si="38"/>
        <v>1</v>
      </c>
      <c r="H545" s="40">
        <f t="shared" si="39"/>
        <v>1.6541502630098919E-5</v>
      </c>
    </row>
    <row r="546" spans="1:8" s="32" customFormat="1" ht="30" x14ac:dyDescent="0.2">
      <c r="A546" s="45"/>
      <c r="B546" s="37" t="s">
        <v>565</v>
      </c>
      <c r="C546" s="38">
        <v>0</v>
      </c>
      <c r="D546" s="38">
        <v>0</v>
      </c>
      <c r="E546" s="43" t="str">
        <f t="shared" si="36"/>
        <v/>
      </c>
      <c r="F546" s="43" t="str">
        <f t="shared" si="37"/>
        <v/>
      </c>
      <c r="G546" s="39" t="str">
        <f t="shared" si="38"/>
        <v>0</v>
      </c>
      <c r="H546" s="40" t="str">
        <f t="shared" si="39"/>
        <v/>
      </c>
    </row>
    <row r="547" spans="1:8" s="16" customFormat="1" ht="15" x14ac:dyDescent="0.2">
      <c r="A547" s="35"/>
      <c r="B547" s="5"/>
      <c r="C547" s="20"/>
      <c r="D547" s="20"/>
      <c r="E547" s="28"/>
      <c r="F547" s="28"/>
      <c r="G547" s="29"/>
      <c r="H547" s="30"/>
    </row>
    <row r="548" spans="1:8" s="16" customFormat="1" x14ac:dyDescent="0.2">
      <c r="A548" s="35"/>
      <c r="B548" s="25"/>
      <c r="C548" s="25"/>
      <c r="D548" s="25"/>
    </row>
    <row r="549" spans="1:8" s="16" customFormat="1" ht="13.5" thickBot="1" x14ac:dyDescent="0.25">
      <c r="A549" s="35"/>
      <c r="B549" s="27"/>
      <c r="C549" s="27"/>
      <c r="D549" s="27"/>
      <c r="E549" s="27"/>
      <c r="F549" s="27"/>
    </row>
    <row r="550" spans="1:8" s="35" customFormat="1" ht="29.25" customHeight="1" x14ac:dyDescent="0.2">
      <c r="B550" s="47" t="s">
        <v>404</v>
      </c>
      <c r="C550" s="49" t="s">
        <v>405</v>
      </c>
      <c r="D550" s="50"/>
      <c r="E550" s="49" t="s">
        <v>458</v>
      </c>
      <c r="F550" s="50"/>
      <c r="G550" s="51" t="s">
        <v>460</v>
      </c>
      <c r="H550" s="53" t="s">
        <v>379</v>
      </c>
    </row>
    <row r="551" spans="1:8" s="16" customFormat="1" ht="13.5" thickBot="1" x14ac:dyDescent="0.25">
      <c r="A551" s="35"/>
      <c r="B551" s="48"/>
      <c r="C551" s="17">
        <v>2016</v>
      </c>
      <c r="D551" s="17">
        <v>2017</v>
      </c>
      <c r="E551" s="17">
        <v>2016</v>
      </c>
      <c r="F551" s="17">
        <v>2017</v>
      </c>
      <c r="G551" s="52"/>
      <c r="H551" s="54"/>
    </row>
    <row r="552" spans="1:8" s="16" customFormat="1" ht="25.5" x14ac:dyDescent="0.2">
      <c r="A552" s="35"/>
      <c r="B552" s="18" t="s">
        <v>410</v>
      </c>
      <c r="C552" s="19">
        <f>SUM(C553:C579)</f>
        <v>20451</v>
      </c>
      <c r="D552" s="19">
        <f>SUM(D553:D579)</f>
        <v>17879</v>
      </c>
      <c r="E552" s="15">
        <f>+IF(C552=0,"",C552/C$552)</f>
        <v>1</v>
      </c>
      <c r="F552" s="15">
        <f>+IF(D552=0,"",D552/D$552)</f>
        <v>1</v>
      </c>
      <c r="G552" s="15">
        <f>+IF(OR(AND(D552=0),(C552=0)),"0",((D552-C552)/C552))</f>
        <v>-0.12576402131925088</v>
      </c>
      <c r="H552" s="15">
        <f>+IF(OR(AND(E552=""),(G552="")),"",E552*G552)</f>
        <v>-0.12576402131925088</v>
      </c>
    </row>
    <row r="553" spans="1:8" s="32" customFormat="1" ht="15" x14ac:dyDescent="0.2">
      <c r="A553" s="45"/>
      <c r="B553" s="37" t="s">
        <v>358</v>
      </c>
      <c r="C553" s="38">
        <v>84</v>
      </c>
      <c r="D553" s="38">
        <v>126</v>
      </c>
      <c r="E553" s="43">
        <f>+IF(C553=0,"",C553/C$552)</f>
        <v>4.1073786122927973E-3</v>
      </c>
      <c r="F553" s="43">
        <f>+IF(D553=0,"",D553/D$552)</f>
        <v>7.0473740142066111E-3</v>
      </c>
      <c r="G553" s="39">
        <f>+IF(OR(AND(D553=0),(C553=0)),"0",((D553-C553)/C553))</f>
        <v>0.5</v>
      </c>
      <c r="H553" s="40">
        <f>+IF(OR(AND(E553=""),(G553="")),"",E553*G553)</f>
        <v>2.0536893061463986E-3</v>
      </c>
    </row>
    <row r="554" spans="1:8" s="32" customFormat="1" ht="15" x14ac:dyDescent="0.2">
      <c r="A554" s="45"/>
      <c r="B554" s="37" t="s">
        <v>161</v>
      </c>
      <c r="C554" s="38">
        <v>439</v>
      </c>
      <c r="D554" s="38">
        <v>374</v>
      </c>
      <c r="E554" s="43">
        <f t="shared" ref="E554:E579" si="40">+IF(C554=0,"",C554/C$552)</f>
        <v>2.1465942985673073E-2</v>
      </c>
      <c r="F554" s="43">
        <f t="shared" ref="F554:F579" si="41">+IF(D554=0,"",D554/D$552)</f>
        <v>2.0918395883438672E-2</v>
      </c>
      <c r="G554" s="39">
        <f t="shared" ref="G554:G579" si="42">+IF(OR(AND(D554=0),(C554=0)),"0",((D554-C554)/C554))</f>
        <v>-0.1480637813211845</v>
      </c>
      <c r="H554" s="40">
        <f t="shared" ref="H554:H579" si="43">+IF(OR(AND(E554=""),(G554="")),"",E554*G554)</f>
        <v>-3.1783286880837122E-3</v>
      </c>
    </row>
    <row r="555" spans="1:8" s="32" customFormat="1" ht="15" x14ac:dyDescent="0.2">
      <c r="A555" s="45"/>
      <c r="B555" s="37" t="s">
        <v>359</v>
      </c>
      <c r="C555" s="38">
        <v>3090</v>
      </c>
      <c r="D555" s="38">
        <v>2298</v>
      </c>
      <c r="E555" s="43">
        <f t="shared" si="40"/>
        <v>0.15109285609505649</v>
      </c>
      <c r="F555" s="43">
        <f t="shared" si="41"/>
        <v>0.12853067844957772</v>
      </c>
      <c r="G555" s="39">
        <f t="shared" si="42"/>
        <v>-0.25631067961165049</v>
      </c>
      <c r="H555" s="40">
        <f t="shared" si="43"/>
        <v>-3.8726712630189238E-2</v>
      </c>
    </row>
    <row r="556" spans="1:8" s="32" customFormat="1" ht="15" x14ac:dyDescent="0.2">
      <c r="A556" s="45"/>
      <c r="B556" s="37" t="s">
        <v>360</v>
      </c>
      <c r="C556" s="38">
        <v>1684</v>
      </c>
      <c r="D556" s="38">
        <v>2094</v>
      </c>
      <c r="E556" s="43">
        <f t="shared" si="40"/>
        <v>8.2343161703584175E-2</v>
      </c>
      <c r="F556" s="43">
        <f t="shared" si="41"/>
        <v>0.11712064433133844</v>
      </c>
      <c r="G556" s="39">
        <f t="shared" si="42"/>
        <v>0.24346793349168647</v>
      </c>
      <c r="H556" s="40">
        <f t="shared" si="43"/>
        <v>2.0047919417143414E-2</v>
      </c>
    </row>
    <row r="557" spans="1:8" s="32" customFormat="1" ht="15" x14ac:dyDescent="0.2">
      <c r="A557" s="45"/>
      <c r="B557" s="37" t="s">
        <v>162</v>
      </c>
      <c r="C557" s="38">
        <v>104</v>
      </c>
      <c r="D557" s="38">
        <v>81</v>
      </c>
      <c r="E557" s="43">
        <f t="shared" si="40"/>
        <v>5.0853259009339393E-3</v>
      </c>
      <c r="F557" s="43">
        <f t="shared" si="41"/>
        <v>4.5304547234185357E-3</v>
      </c>
      <c r="G557" s="39">
        <f t="shared" si="42"/>
        <v>-0.22115384615384615</v>
      </c>
      <c r="H557" s="40">
        <f t="shared" si="43"/>
        <v>-1.1246393819373136E-3</v>
      </c>
    </row>
    <row r="558" spans="1:8" s="32" customFormat="1" ht="15" x14ac:dyDescent="0.2">
      <c r="A558" s="45"/>
      <c r="B558" s="37" t="s">
        <v>160</v>
      </c>
      <c r="C558" s="38">
        <v>269</v>
      </c>
      <c r="D558" s="38">
        <v>38</v>
      </c>
      <c r="E558" s="43">
        <f t="shared" si="40"/>
        <v>1.3153391032223363E-2</v>
      </c>
      <c r="F558" s="43">
        <f t="shared" si="41"/>
        <v>2.1253985122210413E-3</v>
      </c>
      <c r="G558" s="39">
        <f t="shared" si="42"/>
        <v>-0.85873605947955389</v>
      </c>
      <c r="H558" s="40">
        <f t="shared" si="43"/>
        <v>-1.1295291183805192E-2</v>
      </c>
    </row>
    <row r="559" spans="1:8" s="32" customFormat="1" ht="15" x14ac:dyDescent="0.2">
      <c r="A559" s="65" t="s">
        <v>616</v>
      </c>
      <c r="B559" s="37" t="s">
        <v>599</v>
      </c>
      <c r="C559" s="38"/>
      <c r="D559" s="38">
        <v>0</v>
      </c>
      <c r="E559" s="43" t="str">
        <f t="shared" si="40"/>
        <v/>
      </c>
      <c r="F559" s="43" t="str">
        <f t="shared" si="41"/>
        <v/>
      </c>
      <c r="G559" s="39" t="str">
        <f t="shared" si="42"/>
        <v>0</v>
      </c>
      <c r="H559" s="40" t="str">
        <f t="shared" si="43"/>
        <v/>
      </c>
    </row>
    <row r="560" spans="1:8" s="32" customFormat="1" ht="15" x14ac:dyDescent="0.2">
      <c r="A560" s="45"/>
      <c r="B560" s="37" t="s">
        <v>163</v>
      </c>
      <c r="C560" s="38">
        <v>14</v>
      </c>
      <c r="D560" s="38">
        <v>61</v>
      </c>
      <c r="E560" s="43">
        <f t="shared" si="40"/>
        <v>6.8456310204879954E-4</v>
      </c>
      <c r="F560" s="43">
        <f t="shared" si="41"/>
        <v>3.4118239275127246E-3</v>
      </c>
      <c r="G560" s="39">
        <f t="shared" si="42"/>
        <v>3.3571428571428572</v>
      </c>
      <c r="H560" s="40">
        <f t="shared" si="43"/>
        <v>2.2981761283066842E-3</v>
      </c>
    </row>
    <row r="561" spans="1:8" s="32" customFormat="1" ht="30" x14ac:dyDescent="0.2">
      <c r="A561" s="45"/>
      <c r="B561" s="37" t="s">
        <v>361</v>
      </c>
      <c r="C561" s="38">
        <v>187</v>
      </c>
      <c r="D561" s="38">
        <v>173</v>
      </c>
      <c r="E561" s="43">
        <f t="shared" si="40"/>
        <v>9.14380714879468E-3</v>
      </c>
      <c r="F561" s="43">
        <f t="shared" si="41"/>
        <v>9.6761563845852681E-3</v>
      </c>
      <c r="G561" s="39">
        <f t="shared" si="42"/>
        <v>-7.4866310160427801E-2</v>
      </c>
      <c r="H561" s="40">
        <f t="shared" si="43"/>
        <v>-6.8456310204879954E-4</v>
      </c>
    </row>
    <row r="562" spans="1:8" s="32" customFormat="1" ht="15" x14ac:dyDescent="0.2">
      <c r="A562" s="45"/>
      <c r="B562" s="37" t="s">
        <v>362</v>
      </c>
      <c r="C562" s="38">
        <v>16</v>
      </c>
      <c r="D562" s="38">
        <v>24</v>
      </c>
      <c r="E562" s="43">
        <f t="shared" si="40"/>
        <v>7.823578309129138E-4</v>
      </c>
      <c r="F562" s="43">
        <f t="shared" si="41"/>
        <v>1.3423569550869735E-3</v>
      </c>
      <c r="G562" s="39">
        <f t="shared" si="42"/>
        <v>0.5</v>
      </c>
      <c r="H562" s="40">
        <f t="shared" si="43"/>
        <v>3.911789154564569E-4</v>
      </c>
    </row>
    <row r="563" spans="1:8" s="32" customFormat="1" ht="30" x14ac:dyDescent="0.2">
      <c r="A563" s="45"/>
      <c r="B563" s="37" t="s">
        <v>566</v>
      </c>
      <c r="C563" s="38">
        <v>54</v>
      </c>
      <c r="D563" s="38">
        <v>74</v>
      </c>
      <c r="E563" s="43">
        <f t="shared" si="40"/>
        <v>2.6404576793310841E-3</v>
      </c>
      <c r="F563" s="43">
        <f t="shared" si="41"/>
        <v>4.1389339448515017E-3</v>
      </c>
      <c r="G563" s="39">
        <f t="shared" si="42"/>
        <v>0.37037037037037035</v>
      </c>
      <c r="H563" s="40">
        <f t="shared" si="43"/>
        <v>9.779472886411423E-4</v>
      </c>
    </row>
    <row r="564" spans="1:8" s="32" customFormat="1" ht="15" x14ac:dyDescent="0.2">
      <c r="A564" s="65" t="s">
        <v>616</v>
      </c>
      <c r="B564" s="37" t="s">
        <v>600</v>
      </c>
      <c r="C564" s="38"/>
      <c r="D564" s="38">
        <v>273</v>
      </c>
      <c r="E564" s="43" t="str">
        <f t="shared" si="40"/>
        <v/>
      </c>
      <c r="F564" s="43">
        <f t="shared" si="41"/>
        <v>1.5269310364114323E-2</v>
      </c>
      <c r="G564" s="39" t="str">
        <f t="shared" si="42"/>
        <v>0</v>
      </c>
      <c r="H564" s="40" t="str">
        <f t="shared" si="43"/>
        <v/>
      </c>
    </row>
    <row r="565" spans="1:8" s="32" customFormat="1" ht="15" x14ac:dyDescent="0.2">
      <c r="A565" s="45"/>
      <c r="B565" s="37" t="s">
        <v>363</v>
      </c>
      <c r="C565" s="38">
        <v>12</v>
      </c>
      <c r="D565" s="38">
        <v>17</v>
      </c>
      <c r="E565" s="43">
        <f t="shared" si="40"/>
        <v>5.8676837318468529E-4</v>
      </c>
      <c r="F565" s="43">
        <f t="shared" si="41"/>
        <v>9.5083617651993955E-4</v>
      </c>
      <c r="G565" s="39">
        <f t="shared" si="42"/>
        <v>0.41666666666666669</v>
      </c>
      <c r="H565" s="40">
        <f t="shared" si="43"/>
        <v>2.4448682216028557E-4</v>
      </c>
    </row>
    <row r="566" spans="1:8" s="32" customFormat="1" ht="30" x14ac:dyDescent="0.2">
      <c r="A566" s="45"/>
      <c r="B566" s="37" t="s">
        <v>364</v>
      </c>
      <c r="C566" s="38">
        <v>751</v>
      </c>
      <c r="D566" s="38">
        <v>983</v>
      </c>
      <c r="E566" s="43">
        <f t="shared" si="40"/>
        <v>3.6721920688474893E-2</v>
      </c>
      <c r="F566" s="43">
        <f t="shared" si="41"/>
        <v>5.4980703618770624E-2</v>
      </c>
      <c r="G566" s="39">
        <f t="shared" si="42"/>
        <v>0.30892143808255657</v>
      </c>
      <c r="H566" s="40">
        <f t="shared" si="43"/>
        <v>1.1344188548237251E-2</v>
      </c>
    </row>
    <row r="567" spans="1:8" s="32" customFormat="1" ht="15" x14ac:dyDescent="0.2">
      <c r="A567" s="45"/>
      <c r="B567" s="37" t="s">
        <v>164</v>
      </c>
      <c r="C567" s="38">
        <v>265</v>
      </c>
      <c r="D567" s="38">
        <v>348</v>
      </c>
      <c r="E567" s="43">
        <f t="shared" si="40"/>
        <v>1.2957801574495135E-2</v>
      </c>
      <c r="F567" s="43">
        <f t="shared" si="41"/>
        <v>1.9464175848761117E-2</v>
      </c>
      <c r="G567" s="39">
        <f t="shared" si="42"/>
        <v>0.31320754716981131</v>
      </c>
      <c r="H567" s="40">
        <f t="shared" si="43"/>
        <v>4.0584812478607407E-3</v>
      </c>
    </row>
    <row r="568" spans="1:8" s="32" customFormat="1" ht="15" x14ac:dyDescent="0.2">
      <c r="A568" s="45"/>
      <c r="B568" s="37" t="s">
        <v>166</v>
      </c>
      <c r="C568" s="38">
        <v>128</v>
      </c>
      <c r="D568" s="38">
        <v>159</v>
      </c>
      <c r="E568" s="43">
        <f t="shared" si="40"/>
        <v>6.2588626473033104E-3</v>
      </c>
      <c r="F568" s="43">
        <f t="shared" si="41"/>
        <v>8.8931148274512001E-3</v>
      </c>
      <c r="G568" s="39">
        <f t="shared" si="42"/>
        <v>0.2421875</v>
      </c>
      <c r="H568" s="40">
        <f t="shared" si="43"/>
        <v>1.5158182973937706E-3</v>
      </c>
    </row>
    <row r="569" spans="1:8" s="32" customFormat="1" ht="15" x14ac:dyDescent="0.2">
      <c r="A569" s="45"/>
      <c r="B569" s="37" t="s">
        <v>165</v>
      </c>
      <c r="C569" s="38">
        <v>1</v>
      </c>
      <c r="D569" s="38"/>
      <c r="E569" s="43">
        <f t="shared" si="40"/>
        <v>4.8897364432057112E-5</v>
      </c>
      <c r="F569" s="43" t="str">
        <f t="shared" si="41"/>
        <v/>
      </c>
      <c r="G569" s="39" t="str">
        <f t="shared" si="42"/>
        <v>0</v>
      </c>
      <c r="H569" s="40">
        <f t="shared" si="43"/>
        <v>0</v>
      </c>
    </row>
    <row r="570" spans="1:8" s="32" customFormat="1" ht="15" x14ac:dyDescent="0.2">
      <c r="A570" s="45"/>
      <c r="B570" s="37" t="s">
        <v>365</v>
      </c>
      <c r="C570" s="38">
        <v>5075</v>
      </c>
      <c r="D570" s="38">
        <v>4630</v>
      </c>
      <c r="E570" s="43">
        <f t="shared" si="40"/>
        <v>0.24815412449268984</v>
      </c>
      <c r="F570" s="43">
        <f t="shared" si="41"/>
        <v>0.25896302925219533</v>
      </c>
      <c r="G570" s="39">
        <f t="shared" si="42"/>
        <v>-8.7684729064039416E-2</v>
      </c>
      <c r="H570" s="40">
        <f t="shared" si="43"/>
        <v>-2.1759327172265416E-2</v>
      </c>
    </row>
    <row r="571" spans="1:8" s="32" customFormat="1" ht="15" x14ac:dyDescent="0.2">
      <c r="A571" s="45"/>
      <c r="B571" s="37" t="s">
        <v>167</v>
      </c>
      <c r="C571" s="38">
        <v>3176</v>
      </c>
      <c r="D571" s="38">
        <v>1742</v>
      </c>
      <c r="E571" s="43">
        <f t="shared" si="40"/>
        <v>0.15529802943621338</v>
      </c>
      <c r="F571" s="43">
        <f t="shared" si="41"/>
        <v>9.743274232339616E-2</v>
      </c>
      <c r="G571" s="39">
        <f t="shared" si="42"/>
        <v>-0.45151133501259444</v>
      </c>
      <c r="H571" s="40">
        <f t="shared" si="43"/>
        <v>-7.0118820595569883E-2</v>
      </c>
    </row>
    <row r="572" spans="1:8" s="32" customFormat="1" ht="15" x14ac:dyDescent="0.2">
      <c r="A572" s="45"/>
      <c r="B572" s="37" t="s">
        <v>366</v>
      </c>
      <c r="C572" s="38">
        <v>279</v>
      </c>
      <c r="D572" s="38">
        <v>266</v>
      </c>
      <c r="E572" s="43">
        <f t="shared" si="40"/>
        <v>1.3642364676543934E-2</v>
      </c>
      <c r="F572" s="43">
        <f t="shared" si="41"/>
        <v>1.487778958554729E-2</v>
      </c>
      <c r="G572" s="39">
        <f t="shared" si="42"/>
        <v>-4.6594982078853049E-2</v>
      </c>
      <c r="H572" s="40">
        <f t="shared" si="43"/>
        <v>-6.3566573761674253E-4</v>
      </c>
    </row>
    <row r="573" spans="1:8" s="32" customFormat="1" ht="15" x14ac:dyDescent="0.2">
      <c r="A573" s="45"/>
      <c r="B573" s="37" t="s">
        <v>168</v>
      </c>
      <c r="C573" s="38">
        <v>84</v>
      </c>
      <c r="D573" s="38">
        <v>65</v>
      </c>
      <c r="E573" s="43">
        <f t="shared" si="40"/>
        <v>4.1073786122927973E-3</v>
      </c>
      <c r="F573" s="43">
        <f t="shared" si="41"/>
        <v>3.6355500866938869E-3</v>
      </c>
      <c r="G573" s="39">
        <f t="shared" si="42"/>
        <v>-0.22619047619047619</v>
      </c>
      <c r="H573" s="40">
        <f t="shared" si="43"/>
        <v>-9.2904992420908506E-4</v>
      </c>
    </row>
    <row r="574" spans="1:8" s="32" customFormat="1" ht="30" x14ac:dyDescent="0.2">
      <c r="A574" s="45"/>
      <c r="B574" s="37" t="s">
        <v>169</v>
      </c>
      <c r="C574" s="38">
        <v>29</v>
      </c>
      <c r="D574" s="38">
        <v>5</v>
      </c>
      <c r="E574" s="43">
        <f t="shared" si="40"/>
        <v>1.4180235685296563E-3</v>
      </c>
      <c r="F574" s="43">
        <f t="shared" si="41"/>
        <v>2.7965769897645283E-4</v>
      </c>
      <c r="G574" s="39">
        <f t="shared" si="42"/>
        <v>-0.82758620689655171</v>
      </c>
      <c r="H574" s="40">
        <f t="shared" si="43"/>
        <v>-1.1735367463693708E-3</v>
      </c>
    </row>
    <row r="575" spans="1:8" s="32" customFormat="1" ht="15" x14ac:dyDescent="0.2">
      <c r="A575" s="45"/>
      <c r="B575" s="37" t="s">
        <v>367</v>
      </c>
      <c r="C575" s="38">
        <v>378</v>
      </c>
      <c r="D575" s="38">
        <v>202</v>
      </c>
      <c r="E575" s="43">
        <f t="shared" si="40"/>
        <v>1.848320375531759E-2</v>
      </c>
      <c r="F575" s="43">
        <f t="shared" si="41"/>
        <v>1.1298171038648695E-2</v>
      </c>
      <c r="G575" s="39">
        <f t="shared" si="42"/>
        <v>-0.46560846560846558</v>
      </c>
      <c r="H575" s="40">
        <f t="shared" si="43"/>
        <v>-8.6059361400420524E-3</v>
      </c>
    </row>
    <row r="576" spans="1:8" s="32" customFormat="1" ht="15" x14ac:dyDescent="0.2">
      <c r="A576" s="45"/>
      <c r="B576" s="37" t="s">
        <v>368</v>
      </c>
      <c r="C576" s="38">
        <v>2</v>
      </c>
      <c r="D576" s="38">
        <v>170</v>
      </c>
      <c r="E576" s="43">
        <f t="shared" si="40"/>
        <v>9.7794728864114224E-5</v>
      </c>
      <c r="F576" s="43">
        <f t="shared" si="41"/>
        <v>9.5083617651993968E-3</v>
      </c>
      <c r="G576" s="39">
        <f t="shared" si="42"/>
        <v>84</v>
      </c>
      <c r="H576" s="40">
        <f t="shared" si="43"/>
        <v>8.2147572245855945E-3</v>
      </c>
    </row>
    <row r="577" spans="1:8" s="32" customFormat="1" ht="30" x14ac:dyDescent="0.2">
      <c r="A577" s="45"/>
      <c r="B577" s="37" t="s">
        <v>369</v>
      </c>
      <c r="C577" s="38">
        <v>0</v>
      </c>
      <c r="D577" s="38">
        <v>2</v>
      </c>
      <c r="E577" s="43" t="str">
        <f t="shared" si="40"/>
        <v/>
      </c>
      <c r="F577" s="43">
        <f t="shared" si="41"/>
        <v>1.1186307959058112E-4</v>
      </c>
      <c r="G577" s="39" t="str">
        <f t="shared" si="42"/>
        <v>0</v>
      </c>
      <c r="H577" s="40" t="str">
        <f t="shared" si="43"/>
        <v/>
      </c>
    </row>
    <row r="578" spans="1:8" s="32" customFormat="1" ht="30" x14ac:dyDescent="0.2">
      <c r="A578" s="45"/>
      <c r="B578" s="76" t="s">
        <v>370</v>
      </c>
      <c r="C578" s="38">
        <v>1214</v>
      </c>
      <c r="D578" s="38">
        <v>356</v>
      </c>
      <c r="E578" s="43">
        <f t="shared" si="40"/>
        <v>5.9361400420517331E-2</v>
      </c>
      <c r="F578" s="43">
        <f t="shared" si="41"/>
        <v>1.9911628167123441E-2</v>
      </c>
      <c r="G578" s="39">
        <f t="shared" si="42"/>
        <v>-0.70675453047775949</v>
      </c>
      <c r="H578" s="40">
        <f t="shared" si="43"/>
        <v>-4.1953938682705E-2</v>
      </c>
    </row>
    <row r="579" spans="1:8" s="32" customFormat="1" ht="30" x14ac:dyDescent="0.2">
      <c r="A579" s="45"/>
      <c r="B579" s="37" t="s">
        <v>567</v>
      </c>
      <c r="C579" s="38">
        <v>3116</v>
      </c>
      <c r="D579" s="38">
        <v>3318</v>
      </c>
      <c r="E579" s="43">
        <f t="shared" si="40"/>
        <v>0.15236418757028997</v>
      </c>
      <c r="F579" s="43">
        <f t="shared" si="41"/>
        <v>0.1855808490407741</v>
      </c>
      <c r="G579" s="39">
        <f t="shared" si="42"/>
        <v>6.4826700898587927E-2</v>
      </c>
      <c r="H579" s="40">
        <f t="shared" si="43"/>
        <v>9.8772676152755357E-3</v>
      </c>
    </row>
    <row r="580" spans="1:8" x14ac:dyDescent="0.2">
      <c r="B580" s="4" t="s">
        <v>411</v>
      </c>
      <c r="C580" s="3"/>
      <c r="D580" s="2"/>
    </row>
    <row r="582" spans="1:8" x14ac:dyDescent="0.2">
      <c r="C582" s="3"/>
      <c r="D582" s="3"/>
    </row>
  </sheetData>
  <mergeCells count="33">
    <mergeCell ref="D1:H2"/>
    <mergeCell ref="E3:H3"/>
    <mergeCell ref="D4:H5"/>
    <mergeCell ref="B550:B551"/>
    <mergeCell ref="B327:B328"/>
    <mergeCell ref="B159:B160"/>
    <mergeCell ref="C327:D327"/>
    <mergeCell ref="E16:F16"/>
    <mergeCell ref="B69:B70"/>
    <mergeCell ref="C69:D69"/>
    <mergeCell ref="E69:F69"/>
    <mergeCell ref="B16:B17"/>
    <mergeCell ref="C16:D16"/>
    <mergeCell ref="C550:D550"/>
    <mergeCell ref="E550:F550"/>
    <mergeCell ref="G550:G551"/>
    <mergeCell ref="H550:H551"/>
    <mergeCell ref="G69:G70"/>
    <mergeCell ref="H69:H70"/>
    <mergeCell ref="C159:D159"/>
    <mergeCell ref="E159:F159"/>
    <mergeCell ref="G159:G160"/>
    <mergeCell ref="H159:H160"/>
    <mergeCell ref="G16:G17"/>
    <mergeCell ref="H16:H17"/>
    <mergeCell ref="E327:F327"/>
    <mergeCell ref="G327:G328"/>
    <mergeCell ref="H327:H328"/>
    <mergeCell ref="B6:B7"/>
    <mergeCell ref="C6:D6"/>
    <mergeCell ref="E6:F6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80"/>
  <sheetViews>
    <sheetView showGridLines="0" tabSelected="1" workbookViewId="0"/>
  </sheetViews>
  <sheetFormatPr baseColWidth="10" defaultRowHeight="12.75" x14ac:dyDescent="0.2"/>
  <cols>
    <col min="1" max="1" width="7.42578125" style="44" customWidth="1"/>
    <col min="2" max="2" width="42.5703125" style="1" customWidth="1"/>
    <col min="3" max="3" width="11.85546875" style="1" customWidth="1"/>
    <col min="4" max="4" width="12.28515625" style="1" customWidth="1"/>
    <col min="5" max="5" width="11.42578125" style="2" hidden="1" customWidth="1"/>
    <col min="6" max="6" width="11.42578125" style="2"/>
    <col min="7" max="7" width="17.140625" style="2" customWidth="1"/>
    <col min="8" max="16384" width="11.42578125" style="2"/>
  </cols>
  <sheetData>
    <row r="1" spans="1:9" ht="20.100000000000001" customHeight="1" x14ac:dyDescent="0.2">
      <c r="B1" s="10"/>
      <c r="C1" s="11"/>
      <c r="D1" s="55" t="s">
        <v>414</v>
      </c>
      <c r="E1" s="55"/>
      <c r="F1" s="55"/>
      <c r="G1" s="55"/>
      <c r="H1" s="55"/>
    </row>
    <row r="2" spans="1:9" ht="20.100000000000001" customHeight="1" thickBot="1" x14ac:dyDescent="0.25">
      <c r="B2" s="12"/>
      <c r="C2" s="13"/>
      <c r="D2" s="55"/>
      <c r="E2" s="55"/>
      <c r="F2" s="55"/>
      <c r="G2" s="55"/>
      <c r="H2" s="55"/>
    </row>
    <row r="3" spans="1:9" ht="20.100000000000001" customHeight="1" thickBot="1" x14ac:dyDescent="0.25">
      <c r="B3" s="12"/>
      <c r="C3" s="13"/>
      <c r="D3" s="14" t="s">
        <v>415</v>
      </c>
      <c r="E3" s="56" t="s">
        <v>459</v>
      </c>
      <c r="F3" s="57"/>
      <c r="G3" s="57"/>
      <c r="H3" s="58"/>
    </row>
    <row r="4" spans="1:9" ht="20.100000000000001" customHeight="1" x14ac:dyDescent="0.2">
      <c r="B4" s="12"/>
      <c r="C4" s="7"/>
      <c r="D4" s="59" t="s">
        <v>424</v>
      </c>
      <c r="E4" s="60"/>
      <c r="F4" s="60"/>
      <c r="G4" s="60"/>
      <c r="H4" s="61"/>
    </row>
    <row r="5" spans="1:9" ht="13.5" thickBot="1" x14ac:dyDescent="0.25">
      <c r="B5" s="8"/>
      <c r="C5" s="9"/>
      <c r="D5" s="62"/>
      <c r="E5" s="63"/>
      <c r="F5" s="63"/>
      <c r="G5" s="63"/>
      <c r="H5" s="64"/>
    </row>
    <row r="6" spans="1:9" s="35" customFormat="1" ht="29.25" customHeight="1" x14ac:dyDescent="0.2">
      <c r="B6" s="47" t="s">
        <v>404</v>
      </c>
      <c r="C6" s="49" t="s">
        <v>405</v>
      </c>
      <c r="D6" s="50"/>
      <c r="E6" s="49" t="s">
        <v>458</v>
      </c>
      <c r="F6" s="50"/>
      <c r="G6" s="51" t="s">
        <v>460</v>
      </c>
      <c r="H6" s="53" t="s">
        <v>379</v>
      </c>
    </row>
    <row r="7" spans="1:9" s="16" customFormat="1" ht="13.5" thickBot="1" x14ac:dyDescent="0.25">
      <c r="A7" s="35"/>
      <c r="B7" s="48"/>
      <c r="C7" s="17">
        <v>2016</v>
      </c>
      <c r="D7" s="17">
        <v>2017</v>
      </c>
      <c r="E7" s="17">
        <v>2016</v>
      </c>
      <c r="F7" s="17">
        <v>2017</v>
      </c>
      <c r="G7" s="52"/>
      <c r="H7" s="54"/>
    </row>
    <row r="8" spans="1:9" s="16" customFormat="1" x14ac:dyDescent="0.2">
      <c r="A8" s="35"/>
      <c r="B8" s="18" t="s">
        <v>385</v>
      </c>
      <c r="C8" s="19">
        <f>+C18+C71+C161+C329+C552</f>
        <v>1281</v>
      </c>
      <c r="D8" s="19">
        <f>+D18+D71+D161+D329+D552</f>
        <v>663</v>
      </c>
      <c r="E8" s="15">
        <f>SUM(E9:E13)</f>
        <v>1</v>
      </c>
      <c r="F8" s="15">
        <f>SUM(F9:F13)</f>
        <v>1</v>
      </c>
      <c r="G8" s="15">
        <f>+(D8-C8)/C8</f>
        <v>-0.48243559718969553</v>
      </c>
      <c r="H8" s="15">
        <f>+E8*G8</f>
        <v>-0.48243559718969553</v>
      </c>
      <c r="I8" s="20"/>
    </row>
    <row r="9" spans="1:9" s="16" customFormat="1" ht="24" x14ac:dyDescent="0.2">
      <c r="A9" s="35"/>
      <c r="B9" s="6" t="str">
        <f>+B18</f>
        <v>Total Colocaciones  en ocupaciones de nivel Directivo</v>
      </c>
      <c r="C9" s="21">
        <f>+C18</f>
        <v>7</v>
      </c>
      <c r="D9" s="21">
        <f>+D18</f>
        <v>18</v>
      </c>
      <c r="E9" s="22">
        <f>C9/$C$8</f>
        <v>5.4644808743169399E-3</v>
      </c>
      <c r="F9" s="22">
        <f>D9/$D$8</f>
        <v>2.7149321266968326E-2</v>
      </c>
      <c r="G9" s="23">
        <f>+IF(OR(AND(D9=0),(C9=0)),"0",((D9-C9)/C9))</f>
        <v>1.5714285714285714</v>
      </c>
      <c r="H9" s="24">
        <f>+IF(OR(AND(E9=""),(G9="")),"",E9*G9)</f>
        <v>8.587041373926619E-3</v>
      </c>
      <c r="I9" s="20"/>
    </row>
    <row r="10" spans="1:9" s="16" customFormat="1" ht="24" x14ac:dyDescent="0.2">
      <c r="A10" s="35"/>
      <c r="B10" s="6" t="str">
        <f>+B71</f>
        <v xml:space="preserve">Total Colocaciones  en ocupaciones de nivel Profesional </v>
      </c>
      <c r="C10" s="21">
        <f>+C71</f>
        <v>398</v>
      </c>
      <c r="D10" s="21">
        <f>+D71</f>
        <v>106</v>
      </c>
      <c r="E10" s="22">
        <f>C10/$C$8</f>
        <v>0.31069476971116317</v>
      </c>
      <c r="F10" s="22">
        <f>D10/$D$8</f>
        <v>0.15987933634992457</v>
      </c>
      <c r="G10" s="23">
        <f>+IF(OR(AND(D10=0),(C10=0)),"0",((D10-C10)/C10))</f>
        <v>-0.73366834170854267</v>
      </c>
      <c r="H10" s="24">
        <f>+IF(OR(AND(E10=""),(G10="")),"",E10*G10)</f>
        <v>-0.22794691647150664</v>
      </c>
      <c r="I10" s="20"/>
    </row>
    <row r="11" spans="1:9" s="16" customFormat="1" ht="24" x14ac:dyDescent="0.2">
      <c r="A11" s="35"/>
      <c r="B11" s="6" t="str">
        <f>+B161</f>
        <v>Total Colocaciones  en ocupaciones de nivel Técnicos Profesionales - Tecnólogos</v>
      </c>
      <c r="C11" s="21">
        <f>+C161</f>
        <v>258</v>
      </c>
      <c r="D11" s="21">
        <f>+D161</f>
        <v>49</v>
      </c>
      <c r="E11" s="22">
        <f>C11/$C$8</f>
        <v>0.20140515222482436</v>
      </c>
      <c r="F11" s="22">
        <f>D11/$D$8</f>
        <v>7.3906485671191555E-2</v>
      </c>
      <c r="G11" s="23">
        <f>+IF(OR(AND(D11=0),(C11=0)),"0",((D11-C11)/C11))</f>
        <v>-0.81007751937984496</v>
      </c>
      <c r="H11" s="24">
        <f>+IF(OR(AND(E11=""),(G11="")),"",E11*G11)</f>
        <v>-0.16315378610460576</v>
      </c>
      <c r="I11" s="20"/>
    </row>
    <row r="12" spans="1:9" s="16" customFormat="1" ht="24" x14ac:dyDescent="0.2">
      <c r="A12" s="35"/>
      <c r="B12" s="6" t="str">
        <f>+B329</f>
        <v>Total Colocaciones   en ocupaciones de nivel Calificados</v>
      </c>
      <c r="C12" s="21">
        <f>+C329</f>
        <v>500</v>
      </c>
      <c r="D12" s="21">
        <f>+D329</f>
        <v>269</v>
      </c>
      <c r="E12" s="22">
        <f>C12/$C$8</f>
        <v>0.39032006245120998</v>
      </c>
      <c r="F12" s="22">
        <f>D12/$D$8</f>
        <v>0.4057315233785822</v>
      </c>
      <c r="G12" s="23">
        <f>+IF(OR(AND(D12=0),(C12=0)),"0",((D12-C12)/C12))</f>
        <v>-0.46200000000000002</v>
      </c>
      <c r="H12" s="24">
        <f>+IF(OR(AND(E12=""),(G12="")),"",E12*G12)</f>
        <v>-0.18032786885245902</v>
      </c>
      <c r="I12" s="20"/>
    </row>
    <row r="13" spans="1:9" s="16" customFormat="1" ht="24" x14ac:dyDescent="0.2">
      <c r="A13" s="35"/>
      <c r="B13" s="6" t="str">
        <f>+B552</f>
        <v>Total  Colocaciones en ocupaciones de nivel Elemental</v>
      </c>
      <c r="C13" s="21">
        <f>+C552</f>
        <v>118</v>
      </c>
      <c r="D13" s="21">
        <f>+D552</f>
        <v>221</v>
      </c>
      <c r="E13" s="22">
        <f>C13/$C$8</f>
        <v>9.2115534738485563E-2</v>
      </c>
      <c r="F13" s="22">
        <f>D13/$D$8</f>
        <v>0.33333333333333331</v>
      </c>
      <c r="G13" s="23">
        <f>+IF(OR(AND(D13=0),(C13=0)),"0",((D13-C13)/C13))</f>
        <v>0.8728813559322034</v>
      </c>
      <c r="H13" s="24">
        <f>+IF(OR(AND(E13=""),(G13="")),"",E13*G13)</f>
        <v>8.0405932864949264E-2</v>
      </c>
      <c r="I13" s="20"/>
    </row>
    <row r="14" spans="1:9" s="16" customFormat="1" x14ac:dyDescent="0.2">
      <c r="A14" s="35"/>
      <c r="B14" s="25"/>
      <c r="C14" s="25"/>
      <c r="D14" s="25"/>
    </row>
    <row r="15" spans="1:9" s="16" customFormat="1" ht="13.5" thickBot="1" x14ac:dyDescent="0.25">
      <c r="A15" s="35"/>
      <c r="B15" s="25"/>
      <c r="C15" s="25"/>
      <c r="D15" s="25"/>
    </row>
    <row r="16" spans="1:9" s="35" customFormat="1" ht="29.25" customHeight="1" x14ac:dyDescent="0.2">
      <c r="B16" s="47" t="s">
        <v>404</v>
      </c>
      <c r="C16" s="49" t="s">
        <v>405</v>
      </c>
      <c r="D16" s="50"/>
      <c r="E16" s="49" t="s">
        <v>458</v>
      </c>
      <c r="F16" s="50"/>
      <c r="G16" s="51" t="s">
        <v>460</v>
      </c>
      <c r="H16" s="53" t="s">
        <v>379</v>
      </c>
    </row>
    <row r="17" spans="1:8" s="16" customFormat="1" ht="13.5" thickBot="1" x14ac:dyDescent="0.25">
      <c r="A17" s="35"/>
      <c r="B17" s="48"/>
      <c r="C17" s="17">
        <v>2016</v>
      </c>
      <c r="D17" s="17">
        <v>2017</v>
      </c>
      <c r="E17" s="17">
        <v>2016</v>
      </c>
      <c r="F17" s="17">
        <v>2017</v>
      </c>
      <c r="G17" s="52"/>
      <c r="H17" s="54"/>
    </row>
    <row r="18" spans="1:8" s="16" customFormat="1" ht="25.5" x14ac:dyDescent="0.2">
      <c r="A18" s="35"/>
      <c r="B18" s="18" t="s">
        <v>406</v>
      </c>
      <c r="C18" s="19">
        <f>SUM(C19:C65)</f>
        <v>7</v>
      </c>
      <c r="D18" s="19">
        <f>SUM(D19:D65)</f>
        <v>18</v>
      </c>
      <c r="E18" s="15">
        <f>+IF(C18=0,"",C18/C$18)</f>
        <v>1</v>
      </c>
      <c r="F18" s="15">
        <f>+IF(D18=0,"",D18/D$18)</f>
        <v>1</v>
      </c>
      <c r="G18" s="15">
        <f>+IF(OR(AND(D18=0),(C18=0)),"0",((D18-C18)/C18))</f>
        <v>1.5714285714285714</v>
      </c>
      <c r="H18" s="15">
        <f>+IF(OR(AND(E18=""),(G18="")),"",E18*G18)</f>
        <v>1.5714285714285714</v>
      </c>
    </row>
    <row r="19" spans="1:8" s="32" customFormat="1" ht="15" x14ac:dyDescent="0.2">
      <c r="A19" s="45"/>
      <c r="B19" s="37" t="s">
        <v>0</v>
      </c>
      <c r="C19" s="38">
        <v>0</v>
      </c>
      <c r="D19" s="38">
        <v>0</v>
      </c>
      <c r="E19" s="22" t="str">
        <f>+IF(C19=0,"",C19/C$18)</f>
        <v/>
      </c>
      <c r="F19" s="22" t="str">
        <f>+IF(D19=0,"",D19/D$18)</f>
        <v/>
      </c>
      <c r="G19" s="39" t="str">
        <f>+IF(OR(AND(D19=0),(C19=0)),"0",((D19-C19)/C19))</f>
        <v>0</v>
      </c>
      <c r="H19" s="40" t="str">
        <f>+IF(OR(AND(E19=""),(G19="")),"",E19*G19)</f>
        <v/>
      </c>
    </row>
    <row r="20" spans="1:8" s="32" customFormat="1" ht="30" x14ac:dyDescent="0.2">
      <c r="A20" s="45"/>
      <c r="B20" s="37" t="s">
        <v>170</v>
      </c>
      <c r="C20" s="38">
        <v>0</v>
      </c>
      <c r="D20" s="38">
        <v>0</v>
      </c>
      <c r="E20" s="22" t="str">
        <f t="shared" ref="E20:E65" si="0">+IF(C20=0,"",C20/C$18)</f>
        <v/>
      </c>
      <c r="F20" s="22" t="str">
        <f t="shared" ref="F20:F65" si="1">+IF(D20=0,"",D20/D$18)</f>
        <v/>
      </c>
      <c r="G20" s="39" t="str">
        <f t="shared" ref="G20:G65" si="2">+IF(OR(AND(D20=0),(C20=0)),"0",((D20-C20)/C20))</f>
        <v>0</v>
      </c>
      <c r="H20" s="40" t="str">
        <f t="shared" ref="H20:H65" si="3">+IF(OR(AND(E20=""),(G20="")),"",E20*G20)</f>
        <v/>
      </c>
    </row>
    <row r="21" spans="1:8" s="32" customFormat="1" ht="45" x14ac:dyDescent="0.2">
      <c r="A21" s="45"/>
      <c r="B21" s="37" t="s">
        <v>1</v>
      </c>
      <c r="C21" s="38">
        <v>0</v>
      </c>
      <c r="D21" s="38">
        <v>0</v>
      </c>
      <c r="E21" s="22" t="str">
        <f t="shared" si="0"/>
        <v/>
      </c>
      <c r="F21" s="22" t="str">
        <f t="shared" si="1"/>
        <v/>
      </c>
      <c r="G21" s="39" t="str">
        <f t="shared" si="2"/>
        <v>0</v>
      </c>
      <c r="H21" s="40" t="str">
        <f t="shared" si="3"/>
        <v/>
      </c>
    </row>
    <row r="22" spans="1:8" s="32" customFormat="1" ht="45" x14ac:dyDescent="0.2">
      <c r="A22" s="45"/>
      <c r="B22" s="37" t="s">
        <v>463</v>
      </c>
      <c r="C22" s="38">
        <v>0</v>
      </c>
      <c r="D22" s="38">
        <v>0</v>
      </c>
      <c r="E22" s="22" t="str">
        <f t="shared" si="0"/>
        <v/>
      </c>
      <c r="F22" s="22" t="str">
        <f t="shared" si="1"/>
        <v/>
      </c>
      <c r="G22" s="39" t="str">
        <f t="shared" si="2"/>
        <v>0</v>
      </c>
      <c r="H22" s="40" t="str">
        <f t="shared" si="3"/>
        <v/>
      </c>
    </row>
    <row r="23" spans="1:8" s="32" customFormat="1" ht="30" x14ac:dyDescent="0.2">
      <c r="A23" s="45"/>
      <c r="B23" s="37" t="s">
        <v>171</v>
      </c>
      <c r="C23" s="38">
        <v>0</v>
      </c>
      <c r="D23" s="38">
        <v>0</v>
      </c>
      <c r="E23" s="22" t="str">
        <f t="shared" si="0"/>
        <v/>
      </c>
      <c r="F23" s="22" t="str">
        <f t="shared" si="1"/>
        <v/>
      </c>
      <c r="G23" s="39" t="str">
        <f t="shared" si="2"/>
        <v>0</v>
      </c>
      <c r="H23" s="40" t="str">
        <f t="shared" si="3"/>
        <v/>
      </c>
    </row>
    <row r="24" spans="1:8" s="32" customFormat="1" ht="45" x14ac:dyDescent="0.2">
      <c r="A24" s="45"/>
      <c r="B24" s="37" t="s">
        <v>172</v>
      </c>
      <c r="C24" s="38">
        <v>0</v>
      </c>
      <c r="D24" s="38">
        <v>0</v>
      </c>
      <c r="E24" s="22" t="str">
        <f t="shared" si="0"/>
        <v/>
      </c>
      <c r="F24" s="22" t="str">
        <f t="shared" si="1"/>
        <v/>
      </c>
      <c r="G24" s="39" t="str">
        <f t="shared" si="2"/>
        <v>0</v>
      </c>
      <c r="H24" s="40" t="str">
        <f t="shared" si="3"/>
        <v/>
      </c>
    </row>
    <row r="25" spans="1:8" s="32" customFormat="1" ht="30" x14ac:dyDescent="0.2">
      <c r="A25" s="65" t="s">
        <v>616</v>
      </c>
      <c r="B25" s="37" t="s">
        <v>568</v>
      </c>
      <c r="C25" s="38"/>
      <c r="D25" s="38">
        <v>0</v>
      </c>
      <c r="E25" s="22" t="str">
        <f t="shared" si="0"/>
        <v/>
      </c>
      <c r="F25" s="22" t="str">
        <f t="shared" si="1"/>
        <v/>
      </c>
      <c r="G25" s="39" t="str">
        <f t="shared" si="2"/>
        <v>0</v>
      </c>
      <c r="H25" s="40" t="str">
        <f t="shared" si="3"/>
        <v/>
      </c>
    </row>
    <row r="26" spans="1:8" s="32" customFormat="1" ht="15" x14ac:dyDescent="0.2">
      <c r="A26" s="45"/>
      <c r="B26" s="37" t="s">
        <v>2</v>
      </c>
      <c r="C26" s="38">
        <v>2</v>
      </c>
      <c r="D26" s="38">
        <v>5</v>
      </c>
      <c r="E26" s="22">
        <f t="shared" si="0"/>
        <v>0.2857142857142857</v>
      </c>
      <c r="F26" s="22">
        <f t="shared" si="1"/>
        <v>0.27777777777777779</v>
      </c>
      <c r="G26" s="39">
        <f t="shared" si="2"/>
        <v>1.5</v>
      </c>
      <c r="H26" s="40">
        <f t="shared" si="3"/>
        <v>0.42857142857142855</v>
      </c>
    </row>
    <row r="27" spans="1:8" s="32" customFormat="1" ht="15" x14ac:dyDescent="0.2">
      <c r="A27" s="45"/>
      <c r="B27" s="37" t="s">
        <v>6</v>
      </c>
      <c r="C27" s="38">
        <v>1</v>
      </c>
      <c r="D27" s="38">
        <v>1</v>
      </c>
      <c r="E27" s="22">
        <f t="shared" si="0"/>
        <v>0.14285714285714285</v>
      </c>
      <c r="F27" s="22">
        <f t="shared" si="1"/>
        <v>5.5555555555555552E-2</v>
      </c>
      <c r="G27" s="39">
        <f t="shared" si="2"/>
        <v>0</v>
      </c>
      <c r="H27" s="40">
        <f t="shared" si="3"/>
        <v>0</v>
      </c>
    </row>
    <row r="28" spans="1:8" s="32" customFormat="1" ht="15" x14ac:dyDescent="0.2">
      <c r="A28" s="45"/>
      <c r="B28" s="37" t="s">
        <v>3</v>
      </c>
      <c r="C28" s="38">
        <v>0</v>
      </c>
      <c r="D28" s="38">
        <v>0</v>
      </c>
      <c r="E28" s="22" t="str">
        <f t="shared" si="0"/>
        <v/>
      </c>
      <c r="F28" s="22" t="str">
        <f t="shared" si="1"/>
        <v/>
      </c>
      <c r="G28" s="39" t="str">
        <f t="shared" si="2"/>
        <v>0</v>
      </c>
      <c r="H28" s="40" t="str">
        <f t="shared" si="3"/>
        <v/>
      </c>
    </row>
    <row r="29" spans="1:8" s="32" customFormat="1" ht="15" x14ac:dyDescent="0.2">
      <c r="A29" s="45"/>
      <c r="B29" s="37" t="s">
        <v>5</v>
      </c>
      <c r="C29" s="38">
        <v>1</v>
      </c>
      <c r="D29" s="38">
        <v>4</v>
      </c>
      <c r="E29" s="22">
        <f t="shared" si="0"/>
        <v>0.14285714285714285</v>
      </c>
      <c r="F29" s="22">
        <f t="shared" si="1"/>
        <v>0.22222222222222221</v>
      </c>
      <c r="G29" s="39">
        <f t="shared" si="2"/>
        <v>3</v>
      </c>
      <c r="H29" s="40">
        <f t="shared" si="3"/>
        <v>0.42857142857142855</v>
      </c>
    </row>
    <row r="30" spans="1:8" s="32" customFormat="1" ht="30" x14ac:dyDescent="0.2">
      <c r="A30" s="45"/>
      <c r="B30" s="37" t="s">
        <v>173</v>
      </c>
      <c r="C30" s="38">
        <v>0</v>
      </c>
      <c r="D30" s="38">
        <v>0</v>
      </c>
      <c r="E30" s="22" t="str">
        <f t="shared" si="0"/>
        <v/>
      </c>
      <c r="F30" s="22" t="str">
        <f t="shared" si="1"/>
        <v/>
      </c>
      <c r="G30" s="39" t="str">
        <f t="shared" si="2"/>
        <v>0</v>
      </c>
      <c r="H30" s="40" t="str">
        <f t="shared" si="3"/>
        <v/>
      </c>
    </row>
    <row r="31" spans="1:8" s="32" customFormat="1" ht="15" x14ac:dyDescent="0.2">
      <c r="A31" s="45"/>
      <c r="B31" s="37" t="s">
        <v>174</v>
      </c>
      <c r="C31" s="38">
        <v>0</v>
      </c>
      <c r="D31" s="38">
        <v>0</v>
      </c>
      <c r="E31" s="22" t="str">
        <f t="shared" si="0"/>
        <v/>
      </c>
      <c r="F31" s="22" t="str">
        <f t="shared" si="1"/>
        <v/>
      </c>
      <c r="G31" s="39" t="str">
        <f t="shared" si="2"/>
        <v>0</v>
      </c>
      <c r="H31" s="40" t="str">
        <f t="shared" si="3"/>
        <v/>
      </c>
    </row>
    <row r="32" spans="1:8" s="32" customFormat="1" ht="15" x14ac:dyDescent="0.2">
      <c r="A32" s="45"/>
      <c r="B32" s="37" t="s">
        <v>4</v>
      </c>
      <c r="C32" s="38">
        <v>0</v>
      </c>
      <c r="D32" s="38">
        <v>0</v>
      </c>
      <c r="E32" s="22" t="str">
        <f t="shared" si="0"/>
        <v/>
      </c>
      <c r="F32" s="22" t="str">
        <f t="shared" si="1"/>
        <v/>
      </c>
      <c r="G32" s="39" t="str">
        <f t="shared" si="2"/>
        <v>0</v>
      </c>
      <c r="H32" s="40" t="str">
        <f t="shared" si="3"/>
        <v/>
      </c>
    </row>
    <row r="33" spans="1:8" s="32" customFormat="1" ht="30" x14ac:dyDescent="0.2">
      <c r="A33" s="45"/>
      <c r="B33" s="37" t="s">
        <v>7</v>
      </c>
      <c r="C33" s="38">
        <v>0</v>
      </c>
      <c r="D33" s="38">
        <v>0</v>
      </c>
      <c r="E33" s="22" t="str">
        <f t="shared" si="0"/>
        <v/>
      </c>
      <c r="F33" s="22" t="str">
        <f t="shared" si="1"/>
        <v/>
      </c>
      <c r="G33" s="39" t="str">
        <f t="shared" si="2"/>
        <v>0</v>
      </c>
      <c r="H33" s="40" t="str">
        <f t="shared" si="3"/>
        <v/>
      </c>
    </row>
    <row r="34" spans="1:8" s="32" customFormat="1" ht="15" x14ac:dyDescent="0.2">
      <c r="A34" s="45"/>
      <c r="B34" s="37" t="s">
        <v>175</v>
      </c>
      <c r="C34" s="38">
        <v>0</v>
      </c>
      <c r="D34" s="38">
        <v>0</v>
      </c>
      <c r="E34" s="22" t="str">
        <f t="shared" si="0"/>
        <v/>
      </c>
      <c r="F34" s="22" t="str">
        <f t="shared" si="1"/>
        <v/>
      </c>
      <c r="G34" s="39" t="str">
        <f t="shared" si="2"/>
        <v>0</v>
      </c>
      <c r="H34" s="40" t="str">
        <f t="shared" si="3"/>
        <v/>
      </c>
    </row>
    <row r="35" spans="1:8" s="32" customFormat="1" ht="15" x14ac:dyDescent="0.2">
      <c r="A35" s="45"/>
      <c r="B35" s="37" t="s">
        <v>176</v>
      </c>
      <c r="C35" s="38">
        <v>0</v>
      </c>
      <c r="D35" s="38">
        <v>0</v>
      </c>
      <c r="E35" s="22" t="str">
        <f t="shared" si="0"/>
        <v/>
      </c>
      <c r="F35" s="22" t="str">
        <f t="shared" si="1"/>
        <v/>
      </c>
      <c r="G35" s="39" t="str">
        <f t="shared" si="2"/>
        <v>0</v>
      </c>
      <c r="H35" s="40" t="str">
        <f t="shared" si="3"/>
        <v/>
      </c>
    </row>
    <row r="36" spans="1:8" s="32" customFormat="1" ht="30" x14ac:dyDescent="0.2">
      <c r="A36" s="45"/>
      <c r="B36" s="37" t="s">
        <v>177</v>
      </c>
      <c r="C36" s="38">
        <v>0</v>
      </c>
      <c r="D36" s="38">
        <v>0</v>
      </c>
      <c r="E36" s="22" t="str">
        <f t="shared" si="0"/>
        <v/>
      </c>
      <c r="F36" s="22" t="str">
        <f t="shared" si="1"/>
        <v/>
      </c>
      <c r="G36" s="39" t="str">
        <f t="shared" si="2"/>
        <v>0</v>
      </c>
      <c r="H36" s="40" t="str">
        <f t="shared" si="3"/>
        <v/>
      </c>
    </row>
    <row r="37" spans="1:8" s="32" customFormat="1" ht="30" x14ac:dyDescent="0.2">
      <c r="A37" s="45"/>
      <c r="B37" s="37" t="s">
        <v>178</v>
      </c>
      <c r="C37" s="38">
        <v>0</v>
      </c>
      <c r="D37" s="38">
        <v>0</v>
      </c>
      <c r="E37" s="22" t="str">
        <f t="shared" si="0"/>
        <v/>
      </c>
      <c r="F37" s="22" t="str">
        <f t="shared" si="1"/>
        <v/>
      </c>
      <c r="G37" s="39" t="str">
        <f t="shared" si="2"/>
        <v>0</v>
      </c>
      <c r="H37" s="40" t="str">
        <f t="shared" si="3"/>
        <v/>
      </c>
    </row>
    <row r="38" spans="1:8" s="32" customFormat="1" ht="15" x14ac:dyDescent="0.2">
      <c r="A38" s="45"/>
      <c r="B38" s="37" t="s">
        <v>8</v>
      </c>
      <c r="C38" s="38">
        <v>0</v>
      </c>
      <c r="D38" s="38">
        <v>0</v>
      </c>
      <c r="E38" s="22" t="str">
        <f t="shared" si="0"/>
        <v/>
      </c>
      <c r="F38" s="22" t="str">
        <f t="shared" si="1"/>
        <v/>
      </c>
      <c r="G38" s="39" t="str">
        <f t="shared" si="2"/>
        <v>0</v>
      </c>
      <c r="H38" s="40" t="str">
        <f t="shared" si="3"/>
        <v/>
      </c>
    </row>
    <row r="39" spans="1:8" s="32" customFormat="1" ht="30" x14ac:dyDescent="0.2">
      <c r="A39" s="45"/>
      <c r="B39" s="37" t="s">
        <v>179</v>
      </c>
      <c r="C39" s="38">
        <v>0</v>
      </c>
      <c r="D39" s="38">
        <v>0</v>
      </c>
      <c r="E39" s="22" t="str">
        <f t="shared" si="0"/>
        <v/>
      </c>
      <c r="F39" s="22" t="str">
        <f t="shared" si="1"/>
        <v/>
      </c>
      <c r="G39" s="39" t="str">
        <f t="shared" si="2"/>
        <v>0</v>
      </c>
      <c r="H39" s="40" t="str">
        <f t="shared" si="3"/>
        <v/>
      </c>
    </row>
    <row r="40" spans="1:8" s="32" customFormat="1" ht="30" x14ac:dyDescent="0.2">
      <c r="A40" s="45"/>
      <c r="B40" s="37" t="s">
        <v>180</v>
      </c>
      <c r="C40" s="38">
        <v>0</v>
      </c>
      <c r="D40" s="38">
        <v>0</v>
      </c>
      <c r="E40" s="22" t="str">
        <f t="shared" si="0"/>
        <v/>
      </c>
      <c r="F40" s="22" t="str">
        <f t="shared" si="1"/>
        <v/>
      </c>
      <c r="G40" s="39" t="str">
        <f t="shared" si="2"/>
        <v>0</v>
      </c>
      <c r="H40" s="40" t="str">
        <f t="shared" si="3"/>
        <v/>
      </c>
    </row>
    <row r="41" spans="1:8" s="32" customFormat="1" ht="15" x14ac:dyDescent="0.2">
      <c r="A41" s="45"/>
      <c r="B41" s="37" t="s">
        <v>181</v>
      </c>
      <c r="C41" s="38">
        <v>0</v>
      </c>
      <c r="D41" s="38">
        <v>0</v>
      </c>
      <c r="E41" s="22" t="str">
        <f t="shared" si="0"/>
        <v/>
      </c>
      <c r="F41" s="22" t="str">
        <f t="shared" si="1"/>
        <v/>
      </c>
      <c r="G41" s="39" t="str">
        <f t="shared" si="2"/>
        <v>0</v>
      </c>
      <c r="H41" s="40" t="str">
        <f t="shared" si="3"/>
        <v/>
      </c>
    </row>
    <row r="42" spans="1:8" s="32" customFormat="1" ht="15" x14ac:dyDescent="0.2">
      <c r="A42" s="45"/>
      <c r="B42" s="37" t="s">
        <v>182</v>
      </c>
      <c r="C42" s="38">
        <v>0</v>
      </c>
      <c r="D42" s="38">
        <v>0</v>
      </c>
      <c r="E42" s="22" t="str">
        <f t="shared" si="0"/>
        <v/>
      </c>
      <c r="F42" s="22" t="str">
        <f t="shared" si="1"/>
        <v/>
      </c>
      <c r="G42" s="39" t="str">
        <f t="shared" si="2"/>
        <v>0</v>
      </c>
      <c r="H42" s="40" t="str">
        <f t="shared" si="3"/>
        <v/>
      </c>
    </row>
    <row r="43" spans="1:8" s="32" customFormat="1" ht="30" x14ac:dyDescent="0.2">
      <c r="A43" s="45"/>
      <c r="B43" s="37" t="s">
        <v>183</v>
      </c>
      <c r="C43" s="38">
        <v>0</v>
      </c>
      <c r="D43" s="38">
        <v>0</v>
      </c>
      <c r="E43" s="22" t="str">
        <f t="shared" si="0"/>
        <v/>
      </c>
      <c r="F43" s="22" t="str">
        <f t="shared" si="1"/>
        <v/>
      </c>
      <c r="G43" s="39" t="str">
        <f t="shared" si="2"/>
        <v>0</v>
      </c>
      <c r="H43" s="40" t="str">
        <f t="shared" si="3"/>
        <v/>
      </c>
    </row>
    <row r="44" spans="1:8" s="32" customFormat="1" ht="30" x14ac:dyDescent="0.2">
      <c r="A44" s="45"/>
      <c r="B44" s="37" t="s">
        <v>184</v>
      </c>
      <c r="C44" s="38">
        <v>0</v>
      </c>
      <c r="D44" s="38">
        <v>0</v>
      </c>
      <c r="E44" s="22" t="str">
        <f t="shared" si="0"/>
        <v/>
      </c>
      <c r="F44" s="22" t="str">
        <f t="shared" si="1"/>
        <v/>
      </c>
      <c r="G44" s="39" t="str">
        <f t="shared" si="2"/>
        <v>0</v>
      </c>
      <c r="H44" s="40" t="str">
        <f t="shared" si="3"/>
        <v/>
      </c>
    </row>
    <row r="45" spans="1:8" s="32" customFormat="1" ht="30" x14ac:dyDescent="0.2">
      <c r="A45" s="45"/>
      <c r="B45" s="37" t="s">
        <v>9</v>
      </c>
      <c r="C45" s="38">
        <v>0</v>
      </c>
      <c r="D45" s="38">
        <v>0</v>
      </c>
      <c r="E45" s="22" t="str">
        <f t="shared" si="0"/>
        <v/>
      </c>
      <c r="F45" s="22" t="str">
        <f t="shared" si="1"/>
        <v/>
      </c>
      <c r="G45" s="39" t="str">
        <f t="shared" si="2"/>
        <v>0</v>
      </c>
      <c r="H45" s="40" t="str">
        <f t="shared" si="3"/>
        <v/>
      </c>
    </row>
    <row r="46" spans="1:8" s="32" customFormat="1" ht="30" x14ac:dyDescent="0.2">
      <c r="A46" s="45"/>
      <c r="B46" s="37" t="s">
        <v>464</v>
      </c>
      <c r="C46" s="38">
        <v>0</v>
      </c>
      <c r="D46" s="38">
        <v>0</v>
      </c>
      <c r="E46" s="22" t="str">
        <f t="shared" si="0"/>
        <v/>
      </c>
      <c r="F46" s="22" t="str">
        <f t="shared" si="1"/>
        <v/>
      </c>
      <c r="G46" s="39" t="str">
        <f t="shared" si="2"/>
        <v>0</v>
      </c>
      <c r="H46" s="40" t="str">
        <f t="shared" si="3"/>
        <v/>
      </c>
    </row>
    <row r="47" spans="1:8" s="32" customFormat="1" ht="30" x14ac:dyDescent="0.2">
      <c r="A47" s="45"/>
      <c r="B47" s="37" t="s">
        <v>185</v>
      </c>
      <c r="C47" s="38">
        <v>0</v>
      </c>
      <c r="D47" s="38">
        <v>0</v>
      </c>
      <c r="E47" s="22" t="str">
        <f t="shared" si="0"/>
        <v/>
      </c>
      <c r="F47" s="22" t="str">
        <f t="shared" si="1"/>
        <v/>
      </c>
      <c r="G47" s="39" t="str">
        <f t="shared" si="2"/>
        <v>0</v>
      </c>
      <c r="H47" s="40" t="str">
        <f t="shared" si="3"/>
        <v/>
      </c>
    </row>
    <row r="48" spans="1:8" s="32" customFormat="1" ht="30" x14ac:dyDescent="0.2">
      <c r="A48" s="45"/>
      <c r="B48" s="37" t="s">
        <v>10</v>
      </c>
      <c r="C48" s="38">
        <v>1</v>
      </c>
      <c r="D48" s="38">
        <v>0</v>
      </c>
      <c r="E48" s="22">
        <f t="shared" si="0"/>
        <v>0.14285714285714285</v>
      </c>
      <c r="F48" s="22" t="str">
        <f t="shared" si="1"/>
        <v/>
      </c>
      <c r="G48" s="39" t="str">
        <f t="shared" si="2"/>
        <v>0</v>
      </c>
      <c r="H48" s="40">
        <f t="shared" si="3"/>
        <v>0</v>
      </c>
    </row>
    <row r="49" spans="1:8" s="32" customFormat="1" ht="15" x14ac:dyDescent="0.2">
      <c r="A49" s="45"/>
      <c r="B49" s="37" t="s">
        <v>11</v>
      </c>
      <c r="C49" s="38">
        <v>1</v>
      </c>
      <c r="D49" s="38">
        <v>1</v>
      </c>
      <c r="E49" s="22">
        <f t="shared" si="0"/>
        <v>0.14285714285714285</v>
      </c>
      <c r="F49" s="22">
        <f t="shared" si="1"/>
        <v>5.5555555555555552E-2</v>
      </c>
      <c r="G49" s="39">
        <f t="shared" si="2"/>
        <v>0</v>
      </c>
      <c r="H49" s="40">
        <f t="shared" si="3"/>
        <v>0</v>
      </c>
    </row>
    <row r="50" spans="1:8" s="32" customFormat="1" ht="15" x14ac:dyDescent="0.2">
      <c r="A50" s="45"/>
      <c r="B50" s="37" t="s">
        <v>15</v>
      </c>
      <c r="C50" s="38">
        <v>0</v>
      </c>
      <c r="D50" s="38">
        <v>0</v>
      </c>
      <c r="E50" s="22" t="str">
        <f t="shared" si="0"/>
        <v/>
      </c>
      <c r="F50" s="22" t="str">
        <f t="shared" si="1"/>
        <v/>
      </c>
      <c r="G50" s="39" t="str">
        <f t="shared" si="2"/>
        <v>0</v>
      </c>
      <c r="H50" s="40" t="str">
        <f t="shared" si="3"/>
        <v/>
      </c>
    </row>
    <row r="51" spans="1:8" s="32" customFormat="1" ht="15" x14ac:dyDescent="0.2">
      <c r="A51" s="45"/>
      <c r="B51" s="37" t="s">
        <v>14</v>
      </c>
      <c r="C51" s="38">
        <v>0</v>
      </c>
      <c r="D51" s="38">
        <v>4</v>
      </c>
      <c r="E51" s="22" t="str">
        <f t="shared" si="0"/>
        <v/>
      </c>
      <c r="F51" s="22">
        <f t="shared" si="1"/>
        <v>0.22222222222222221</v>
      </c>
      <c r="G51" s="39" t="str">
        <f t="shared" si="2"/>
        <v>0</v>
      </c>
      <c r="H51" s="40" t="str">
        <f t="shared" si="3"/>
        <v/>
      </c>
    </row>
    <row r="52" spans="1:8" s="32" customFormat="1" ht="30" x14ac:dyDescent="0.2">
      <c r="A52" s="45"/>
      <c r="B52" s="37" t="s">
        <v>13</v>
      </c>
      <c r="C52" s="38">
        <v>0</v>
      </c>
      <c r="D52" s="38">
        <v>0</v>
      </c>
      <c r="E52" s="22" t="str">
        <f t="shared" si="0"/>
        <v/>
      </c>
      <c r="F52" s="22" t="str">
        <f t="shared" si="1"/>
        <v/>
      </c>
      <c r="G52" s="39" t="str">
        <f t="shared" si="2"/>
        <v>0</v>
      </c>
      <c r="H52" s="40" t="str">
        <f t="shared" si="3"/>
        <v/>
      </c>
    </row>
    <row r="53" spans="1:8" s="32" customFormat="1" ht="15" x14ac:dyDescent="0.2">
      <c r="A53" s="45"/>
      <c r="B53" s="37" t="s">
        <v>465</v>
      </c>
      <c r="C53" s="38">
        <v>0</v>
      </c>
      <c r="D53" s="38">
        <v>0</v>
      </c>
      <c r="E53" s="22" t="str">
        <f t="shared" si="0"/>
        <v/>
      </c>
      <c r="F53" s="22" t="str">
        <f t="shared" si="1"/>
        <v/>
      </c>
      <c r="G53" s="39" t="str">
        <f t="shared" si="2"/>
        <v>0</v>
      </c>
      <c r="H53" s="40" t="str">
        <f t="shared" si="3"/>
        <v/>
      </c>
    </row>
    <row r="54" spans="1:8" s="32" customFormat="1" ht="15" x14ac:dyDescent="0.2">
      <c r="A54" s="45"/>
      <c r="B54" s="37" t="s">
        <v>12</v>
      </c>
      <c r="C54" s="38">
        <v>0</v>
      </c>
      <c r="D54" s="38">
        <v>0</v>
      </c>
      <c r="E54" s="22" t="str">
        <f t="shared" si="0"/>
        <v/>
      </c>
      <c r="F54" s="22" t="str">
        <f t="shared" si="1"/>
        <v/>
      </c>
      <c r="G54" s="39" t="str">
        <f t="shared" si="2"/>
        <v>0</v>
      </c>
      <c r="H54" s="40" t="str">
        <f t="shared" si="3"/>
        <v/>
      </c>
    </row>
    <row r="55" spans="1:8" s="32" customFormat="1" ht="15" x14ac:dyDescent="0.2">
      <c r="A55" s="45"/>
      <c r="B55" s="37" t="s">
        <v>186</v>
      </c>
      <c r="C55" s="38">
        <v>0</v>
      </c>
      <c r="D55" s="38">
        <v>0</v>
      </c>
      <c r="E55" s="22" t="str">
        <f t="shared" si="0"/>
        <v/>
      </c>
      <c r="F55" s="22" t="str">
        <f t="shared" si="1"/>
        <v/>
      </c>
      <c r="G55" s="39" t="str">
        <f t="shared" si="2"/>
        <v>0</v>
      </c>
      <c r="H55" s="40" t="str">
        <f t="shared" si="3"/>
        <v/>
      </c>
    </row>
    <row r="56" spans="1:8" s="32" customFormat="1" ht="15" x14ac:dyDescent="0.2">
      <c r="A56" s="45"/>
      <c r="B56" s="37" t="s">
        <v>16</v>
      </c>
      <c r="C56" s="38">
        <v>0</v>
      </c>
      <c r="D56" s="38">
        <v>0</v>
      </c>
      <c r="E56" s="22" t="str">
        <f t="shared" si="0"/>
        <v/>
      </c>
      <c r="F56" s="22" t="str">
        <f t="shared" si="1"/>
        <v/>
      </c>
      <c r="G56" s="39" t="str">
        <f t="shared" si="2"/>
        <v>0</v>
      </c>
      <c r="H56" s="40" t="str">
        <f t="shared" si="3"/>
        <v/>
      </c>
    </row>
    <row r="57" spans="1:8" s="32" customFormat="1" ht="15" x14ac:dyDescent="0.2">
      <c r="A57" s="45"/>
      <c r="B57" s="37" t="s">
        <v>17</v>
      </c>
      <c r="C57" s="38">
        <v>0</v>
      </c>
      <c r="D57" s="38">
        <v>0</v>
      </c>
      <c r="E57" s="22" t="str">
        <f t="shared" si="0"/>
        <v/>
      </c>
      <c r="F57" s="22" t="str">
        <f t="shared" si="1"/>
        <v/>
      </c>
      <c r="G57" s="39" t="str">
        <f t="shared" si="2"/>
        <v>0</v>
      </c>
      <c r="H57" s="40" t="str">
        <f t="shared" si="3"/>
        <v/>
      </c>
    </row>
    <row r="58" spans="1:8" s="32" customFormat="1" ht="30" x14ac:dyDescent="0.2">
      <c r="A58" s="45"/>
      <c r="B58" s="37" t="s">
        <v>187</v>
      </c>
      <c r="C58" s="38">
        <v>0</v>
      </c>
      <c r="D58" s="38">
        <v>0</v>
      </c>
      <c r="E58" s="22" t="str">
        <f t="shared" si="0"/>
        <v/>
      </c>
      <c r="F58" s="22" t="str">
        <f t="shared" si="1"/>
        <v/>
      </c>
      <c r="G58" s="39" t="str">
        <f t="shared" si="2"/>
        <v>0</v>
      </c>
      <c r="H58" s="40" t="str">
        <f t="shared" si="3"/>
        <v/>
      </c>
    </row>
    <row r="59" spans="1:8" s="32" customFormat="1" ht="30" x14ac:dyDescent="0.2">
      <c r="A59" s="45"/>
      <c r="B59" s="37" t="s">
        <v>466</v>
      </c>
      <c r="C59" s="38">
        <v>0</v>
      </c>
      <c r="D59" s="38">
        <v>0</v>
      </c>
      <c r="E59" s="22" t="str">
        <f t="shared" si="0"/>
        <v/>
      </c>
      <c r="F59" s="22" t="str">
        <f t="shared" si="1"/>
        <v/>
      </c>
      <c r="G59" s="39" t="str">
        <f t="shared" si="2"/>
        <v>0</v>
      </c>
      <c r="H59" s="40" t="str">
        <f t="shared" si="3"/>
        <v/>
      </c>
    </row>
    <row r="60" spans="1:8" s="32" customFormat="1" ht="15" x14ac:dyDescent="0.2">
      <c r="A60" s="45"/>
      <c r="B60" s="37" t="s">
        <v>188</v>
      </c>
      <c r="C60" s="38">
        <v>0</v>
      </c>
      <c r="D60" s="38">
        <v>0</v>
      </c>
      <c r="E60" s="22" t="str">
        <f t="shared" si="0"/>
        <v/>
      </c>
      <c r="F60" s="22" t="str">
        <f t="shared" si="1"/>
        <v/>
      </c>
      <c r="G60" s="39" t="str">
        <f t="shared" si="2"/>
        <v>0</v>
      </c>
      <c r="H60" s="40" t="str">
        <f t="shared" si="3"/>
        <v/>
      </c>
    </row>
    <row r="61" spans="1:8" s="32" customFormat="1" ht="15" x14ac:dyDescent="0.2">
      <c r="A61" s="45"/>
      <c r="B61" s="37" t="s">
        <v>189</v>
      </c>
      <c r="C61" s="38">
        <v>0</v>
      </c>
      <c r="D61" s="38">
        <v>2</v>
      </c>
      <c r="E61" s="22" t="str">
        <f t="shared" si="0"/>
        <v/>
      </c>
      <c r="F61" s="22">
        <f t="shared" si="1"/>
        <v>0.1111111111111111</v>
      </c>
      <c r="G61" s="39" t="str">
        <f t="shared" si="2"/>
        <v>0</v>
      </c>
      <c r="H61" s="40" t="str">
        <f t="shared" si="3"/>
        <v/>
      </c>
    </row>
    <row r="62" spans="1:8" s="32" customFormat="1" ht="30" x14ac:dyDescent="0.2">
      <c r="A62" s="45"/>
      <c r="B62" s="37" t="s">
        <v>190</v>
      </c>
      <c r="C62" s="38">
        <v>1</v>
      </c>
      <c r="D62" s="38">
        <v>1</v>
      </c>
      <c r="E62" s="22">
        <f t="shared" si="0"/>
        <v>0.14285714285714285</v>
      </c>
      <c r="F62" s="22">
        <f t="shared" si="1"/>
        <v>5.5555555555555552E-2</v>
      </c>
      <c r="G62" s="39">
        <f t="shared" si="2"/>
        <v>0</v>
      </c>
      <c r="H62" s="40">
        <f t="shared" si="3"/>
        <v>0</v>
      </c>
    </row>
    <row r="63" spans="1:8" s="32" customFormat="1" ht="15" x14ac:dyDescent="0.2">
      <c r="A63" s="45"/>
      <c r="B63" s="37" t="s">
        <v>18</v>
      </c>
      <c r="C63" s="38">
        <v>0</v>
      </c>
      <c r="D63" s="38">
        <v>0</v>
      </c>
      <c r="E63" s="22" t="str">
        <f t="shared" si="0"/>
        <v/>
      </c>
      <c r="F63" s="22" t="str">
        <f t="shared" si="1"/>
        <v/>
      </c>
      <c r="G63" s="39" t="str">
        <f t="shared" si="2"/>
        <v>0</v>
      </c>
      <c r="H63" s="40" t="str">
        <f t="shared" si="3"/>
        <v/>
      </c>
    </row>
    <row r="64" spans="1:8" s="32" customFormat="1" ht="15" x14ac:dyDescent="0.2">
      <c r="A64" s="45"/>
      <c r="B64" s="37" t="s">
        <v>191</v>
      </c>
      <c r="C64" s="38">
        <v>0</v>
      </c>
      <c r="D64" s="38">
        <v>0</v>
      </c>
      <c r="E64" s="22" t="str">
        <f t="shared" si="0"/>
        <v/>
      </c>
      <c r="F64" s="22" t="str">
        <f t="shared" si="1"/>
        <v/>
      </c>
      <c r="G64" s="39" t="str">
        <f t="shared" si="2"/>
        <v>0</v>
      </c>
      <c r="H64" s="40" t="str">
        <f t="shared" si="3"/>
        <v/>
      </c>
    </row>
    <row r="65" spans="1:8" s="32" customFormat="1" ht="15" x14ac:dyDescent="0.2">
      <c r="A65" s="45"/>
      <c r="B65" s="37" t="s">
        <v>192</v>
      </c>
      <c r="C65" s="38">
        <v>0</v>
      </c>
      <c r="D65" s="38">
        <v>0</v>
      </c>
      <c r="E65" s="22" t="str">
        <f t="shared" si="0"/>
        <v/>
      </c>
      <c r="F65" s="22" t="str">
        <f t="shared" si="1"/>
        <v/>
      </c>
      <c r="G65" s="39" t="str">
        <f t="shared" si="2"/>
        <v>0</v>
      </c>
      <c r="H65" s="40" t="str">
        <f t="shared" si="3"/>
        <v/>
      </c>
    </row>
    <row r="66" spans="1:8" s="16" customFormat="1" x14ac:dyDescent="0.2">
      <c r="A66" s="35"/>
    </row>
    <row r="67" spans="1:8" s="16" customFormat="1" x14ac:dyDescent="0.2">
      <c r="A67" s="35"/>
    </row>
    <row r="68" spans="1:8" s="16" customFormat="1" ht="15.75" thickBot="1" x14ac:dyDescent="0.25">
      <c r="A68" s="35"/>
      <c r="B68" s="26"/>
      <c r="C68" s="26"/>
      <c r="D68" s="26"/>
      <c r="E68" s="26"/>
      <c r="F68" s="26"/>
    </row>
    <row r="69" spans="1:8" s="35" customFormat="1" ht="29.25" customHeight="1" x14ac:dyDescent="0.2">
      <c r="B69" s="47" t="s">
        <v>404</v>
      </c>
      <c r="C69" s="49" t="s">
        <v>405</v>
      </c>
      <c r="D69" s="50"/>
      <c r="E69" s="49" t="s">
        <v>458</v>
      </c>
      <c r="F69" s="50"/>
      <c r="G69" s="51" t="s">
        <v>460</v>
      </c>
      <c r="H69" s="53" t="s">
        <v>379</v>
      </c>
    </row>
    <row r="70" spans="1:8" s="16" customFormat="1" ht="13.5" thickBot="1" x14ac:dyDescent="0.25">
      <c r="A70" s="35"/>
      <c r="B70" s="48"/>
      <c r="C70" s="17">
        <v>2016</v>
      </c>
      <c r="D70" s="17">
        <v>2017</v>
      </c>
      <c r="E70" s="17">
        <v>2016</v>
      </c>
      <c r="F70" s="17">
        <v>2017</v>
      </c>
      <c r="G70" s="52"/>
      <c r="H70" s="54"/>
    </row>
    <row r="71" spans="1:8" s="16" customFormat="1" ht="25.5" x14ac:dyDescent="0.2">
      <c r="A71" s="35"/>
      <c r="B71" s="18" t="s">
        <v>407</v>
      </c>
      <c r="C71" s="19">
        <f>SUM(C72:C151)</f>
        <v>398</v>
      </c>
      <c r="D71" s="19">
        <f>SUM(D72:D155)</f>
        <v>106</v>
      </c>
      <c r="E71" s="15">
        <f>+IF(C71=0,"",C71/C$71)</f>
        <v>1</v>
      </c>
      <c r="F71" s="15">
        <f>+IF(D71=0,"",D71/D$71)</f>
        <v>1</v>
      </c>
      <c r="G71" s="15">
        <f>+IF(OR(AND(D71=0),(C71=0)),"0",((D71-C71)/C71))</f>
        <v>-0.73366834170854267</v>
      </c>
      <c r="H71" s="15">
        <f>+IF(OR(AND(E71=""),(G71="")),"",E71*G71)</f>
        <v>-0.73366834170854267</v>
      </c>
    </row>
    <row r="72" spans="1:8" s="32" customFormat="1" ht="15" x14ac:dyDescent="0.2">
      <c r="A72" s="45"/>
      <c r="B72" s="37" t="s">
        <v>467</v>
      </c>
      <c r="C72" s="38">
        <v>8</v>
      </c>
      <c r="D72" s="38">
        <v>7</v>
      </c>
      <c r="E72" s="43">
        <f>+IF(C72=0,"",C72/C$71)</f>
        <v>2.0100502512562814E-2</v>
      </c>
      <c r="F72" s="43">
        <f>+IF(D72=0,"",D72/D$71)</f>
        <v>6.6037735849056603E-2</v>
      </c>
      <c r="G72" s="39">
        <f>+IF(OR(AND(D72=0),(C72=0)),"0",((D72-C72)/C72))</f>
        <v>-0.125</v>
      </c>
      <c r="H72" s="40">
        <f>+IF(OR(AND(E72=""),(G72="")),"",E72*G72)</f>
        <v>-2.5125628140703518E-3</v>
      </c>
    </row>
    <row r="73" spans="1:8" s="32" customFormat="1" ht="15" x14ac:dyDescent="0.2">
      <c r="A73" s="45"/>
      <c r="B73" s="37" t="s">
        <v>19</v>
      </c>
      <c r="C73" s="38">
        <v>0</v>
      </c>
      <c r="D73" s="38">
        <v>0</v>
      </c>
      <c r="E73" s="43" t="str">
        <f t="shared" ref="E73:E136" si="4">+IF(C73=0,"",C73/C$71)</f>
        <v/>
      </c>
      <c r="F73" s="43" t="str">
        <f t="shared" ref="F73:F136" si="5">+IF(D73=0,"",D73/D$71)</f>
        <v/>
      </c>
      <c r="G73" s="39" t="str">
        <f t="shared" ref="G73:G136" si="6">+IF(OR(AND(D73=0),(C73=0)),"0",((D73-C73)/C73))</f>
        <v>0</v>
      </c>
      <c r="H73" s="40" t="str">
        <f t="shared" ref="H73:H136" si="7">+IF(OR(AND(E73=""),(G73="")),"",E73*G73)</f>
        <v/>
      </c>
    </row>
    <row r="74" spans="1:8" s="32" customFormat="1" ht="15" x14ac:dyDescent="0.2">
      <c r="A74" s="65" t="s">
        <v>616</v>
      </c>
      <c r="B74" s="37" t="s">
        <v>569</v>
      </c>
      <c r="C74" s="38"/>
      <c r="D74" s="38">
        <v>0</v>
      </c>
      <c r="E74" s="43" t="str">
        <f t="shared" si="4"/>
        <v/>
      </c>
      <c r="F74" s="43" t="str">
        <f t="shared" si="5"/>
        <v/>
      </c>
      <c r="G74" s="39" t="str">
        <f t="shared" si="6"/>
        <v>0</v>
      </c>
      <c r="H74" s="40" t="str">
        <f t="shared" si="7"/>
        <v/>
      </c>
    </row>
    <row r="75" spans="1:8" s="32" customFormat="1" ht="15" x14ac:dyDescent="0.2">
      <c r="A75" s="45"/>
      <c r="B75" s="37" t="s">
        <v>20</v>
      </c>
      <c r="C75" s="38">
        <v>2</v>
      </c>
      <c r="D75" s="38">
        <v>1</v>
      </c>
      <c r="E75" s="43">
        <f t="shared" si="4"/>
        <v>5.0251256281407036E-3</v>
      </c>
      <c r="F75" s="43">
        <f t="shared" si="5"/>
        <v>9.433962264150943E-3</v>
      </c>
      <c r="G75" s="39">
        <f t="shared" si="6"/>
        <v>-0.5</v>
      </c>
      <c r="H75" s="40">
        <f t="shared" si="7"/>
        <v>-2.5125628140703518E-3</v>
      </c>
    </row>
    <row r="76" spans="1:8" s="32" customFormat="1" ht="30" x14ac:dyDescent="0.2">
      <c r="A76" s="45"/>
      <c r="B76" s="37" t="s">
        <v>193</v>
      </c>
      <c r="C76" s="38">
        <v>13</v>
      </c>
      <c r="D76" s="38">
        <v>1</v>
      </c>
      <c r="E76" s="43">
        <f t="shared" si="4"/>
        <v>3.2663316582914576E-2</v>
      </c>
      <c r="F76" s="43">
        <f t="shared" si="5"/>
        <v>9.433962264150943E-3</v>
      </c>
      <c r="G76" s="39">
        <f t="shared" si="6"/>
        <v>-0.92307692307692313</v>
      </c>
      <c r="H76" s="40">
        <f t="shared" si="7"/>
        <v>-3.0150753768844227E-2</v>
      </c>
    </row>
    <row r="77" spans="1:8" s="32" customFormat="1" ht="15" x14ac:dyDescent="0.2">
      <c r="A77" s="45"/>
      <c r="B77" s="37" t="s">
        <v>21</v>
      </c>
      <c r="C77" s="38">
        <v>0</v>
      </c>
      <c r="D77" s="38">
        <v>0</v>
      </c>
      <c r="E77" s="43" t="str">
        <f t="shared" si="4"/>
        <v/>
      </c>
      <c r="F77" s="43" t="str">
        <f t="shared" si="5"/>
        <v/>
      </c>
      <c r="G77" s="39" t="str">
        <f t="shared" si="6"/>
        <v>0</v>
      </c>
      <c r="H77" s="40" t="str">
        <f t="shared" si="7"/>
        <v/>
      </c>
    </row>
    <row r="78" spans="1:8" s="32" customFormat="1" ht="15" x14ac:dyDescent="0.2">
      <c r="A78" s="45"/>
      <c r="B78" s="37" t="s">
        <v>40</v>
      </c>
      <c r="C78" s="38">
        <v>0</v>
      </c>
      <c r="D78" s="38">
        <v>0</v>
      </c>
      <c r="E78" s="43" t="str">
        <f t="shared" si="4"/>
        <v/>
      </c>
      <c r="F78" s="43" t="str">
        <f t="shared" si="5"/>
        <v/>
      </c>
      <c r="G78" s="39" t="str">
        <f t="shared" si="6"/>
        <v>0</v>
      </c>
      <c r="H78" s="40" t="str">
        <f t="shared" si="7"/>
        <v/>
      </c>
    </row>
    <row r="79" spans="1:8" s="32" customFormat="1" ht="15" x14ac:dyDescent="0.2">
      <c r="A79" s="45"/>
      <c r="B79" s="37" t="s">
        <v>194</v>
      </c>
      <c r="C79" s="38">
        <v>0</v>
      </c>
      <c r="D79" s="38">
        <v>0</v>
      </c>
      <c r="E79" s="43" t="str">
        <f t="shared" si="4"/>
        <v/>
      </c>
      <c r="F79" s="43" t="str">
        <f t="shared" si="5"/>
        <v/>
      </c>
      <c r="G79" s="39" t="str">
        <f t="shared" si="6"/>
        <v>0</v>
      </c>
      <c r="H79" s="40" t="str">
        <f t="shared" si="7"/>
        <v/>
      </c>
    </row>
    <row r="80" spans="1:8" s="32" customFormat="1" ht="15" x14ac:dyDescent="0.2">
      <c r="A80" s="45"/>
      <c r="B80" s="37" t="s">
        <v>195</v>
      </c>
      <c r="C80" s="38">
        <v>0</v>
      </c>
      <c r="D80" s="38">
        <v>0</v>
      </c>
      <c r="E80" s="43" t="str">
        <f t="shared" si="4"/>
        <v/>
      </c>
      <c r="F80" s="43" t="str">
        <f t="shared" si="5"/>
        <v/>
      </c>
      <c r="G80" s="39" t="str">
        <f t="shared" si="6"/>
        <v>0</v>
      </c>
      <c r="H80" s="40" t="str">
        <f t="shared" si="7"/>
        <v/>
      </c>
    </row>
    <row r="81" spans="1:8" s="32" customFormat="1" ht="15" x14ac:dyDescent="0.2">
      <c r="A81" s="45"/>
      <c r="B81" s="37" t="s">
        <v>468</v>
      </c>
      <c r="C81" s="38">
        <v>1</v>
      </c>
      <c r="D81" s="38">
        <v>0</v>
      </c>
      <c r="E81" s="43">
        <f t="shared" si="4"/>
        <v>2.5125628140703518E-3</v>
      </c>
      <c r="F81" s="43" t="str">
        <f t="shared" si="5"/>
        <v/>
      </c>
      <c r="G81" s="39" t="str">
        <f t="shared" si="6"/>
        <v>0</v>
      </c>
      <c r="H81" s="40">
        <f t="shared" si="7"/>
        <v>0</v>
      </c>
    </row>
    <row r="82" spans="1:8" s="32" customFormat="1" ht="15" x14ac:dyDescent="0.2">
      <c r="A82" s="45"/>
      <c r="B82" s="37" t="s">
        <v>196</v>
      </c>
      <c r="C82" s="38">
        <v>0</v>
      </c>
      <c r="D82" s="38">
        <v>0</v>
      </c>
      <c r="E82" s="43" t="str">
        <f t="shared" si="4"/>
        <v/>
      </c>
      <c r="F82" s="43" t="str">
        <f t="shared" si="5"/>
        <v/>
      </c>
      <c r="G82" s="39" t="str">
        <f t="shared" si="6"/>
        <v>0</v>
      </c>
      <c r="H82" s="40" t="str">
        <f t="shared" si="7"/>
        <v/>
      </c>
    </row>
    <row r="83" spans="1:8" s="32" customFormat="1" ht="15" x14ac:dyDescent="0.2">
      <c r="A83" s="45"/>
      <c r="B83" s="37" t="s">
        <v>197</v>
      </c>
      <c r="C83" s="38">
        <v>2</v>
      </c>
      <c r="D83" s="38">
        <v>1</v>
      </c>
      <c r="E83" s="43">
        <f t="shared" si="4"/>
        <v>5.0251256281407036E-3</v>
      </c>
      <c r="F83" s="43">
        <f t="shared" si="5"/>
        <v>9.433962264150943E-3</v>
      </c>
      <c r="G83" s="39">
        <f t="shared" si="6"/>
        <v>-0.5</v>
      </c>
      <c r="H83" s="40">
        <f t="shared" si="7"/>
        <v>-2.5125628140703518E-3</v>
      </c>
    </row>
    <row r="84" spans="1:8" s="32" customFormat="1" ht="15" x14ac:dyDescent="0.2">
      <c r="A84" s="45"/>
      <c r="B84" s="37" t="s">
        <v>22</v>
      </c>
      <c r="C84" s="38">
        <v>0</v>
      </c>
      <c r="D84" s="38">
        <v>0</v>
      </c>
      <c r="E84" s="43" t="str">
        <f t="shared" si="4"/>
        <v/>
      </c>
      <c r="F84" s="43" t="str">
        <f t="shared" si="5"/>
        <v/>
      </c>
      <c r="G84" s="39" t="str">
        <f t="shared" si="6"/>
        <v>0</v>
      </c>
      <c r="H84" s="40" t="str">
        <f t="shared" si="7"/>
        <v/>
      </c>
    </row>
    <row r="85" spans="1:8" s="32" customFormat="1" ht="15" x14ac:dyDescent="0.2">
      <c r="A85" s="45"/>
      <c r="B85" s="37" t="s">
        <v>198</v>
      </c>
      <c r="C85" s="38">
        <v>0</v>
      </c>
      <c r="D85" s="38">
        <v>2</v>
      </c>
      <c r="E85" s="43" t="str">
        <f t="shared" si="4"/>
        <v/>
      </c>
      <c r="F85" s="43">
        <f t="shared" si="5"/>
        <v>1.8867924528301886E-2</v>
      </c>
      <c r="G85" s="39" t="str">
        <f t="shared" si="6"/>
        <v>0</v>
      </c>
      <c r="H85" s="40" t="str">
        <f t="shared" si="7"/>
        <v/>
      </c>
    </row>
    <row r="86" spans="1:8" s="32" customFormat="1" ht="15" x14ac:dyDescent="0.2">
      <c r="A86" s="65" t="s">
        <v>616</v>
      </c>
      <c r="B86" s="37" t="s">
        <v>573</v>
      </c>
      <c r="C86" s="38"/>
      <c r="D86" s="38">
        <v>0</v>
      </c>
      <c r="E86" s="43" t="str">
        <f t="shared" si="4"/>
        <v/>
      </c>
      <c r="F86" s="43" t="str">
        <f t="shared" si="5"/>
        <v/>
      </c>
      <c r="G86" s="39" t="str">
        <f t="shared" si="6"/>
        <v>0</v>
      </c>
      <c r="H86" s="40" t="str">
        <f t="shared" si="7"/>
        <v/>
      </c>
    </row>
    <row r="87" spans="1:8" s="32" customFormat="1" ht="15" x14ac:dyDescent="0.2">
      <c r="A87" s="45"/>
      <c r="B87" s="37" t="s">
        <v>199</v>
      </c>
      <c r="C87" s="38">
        <v>3</v>
      </c>
      <c r="D87" s="38">
        <v>0</v>
      </c>
      <c r="E87" s="43">
        <f t="shared" si="4"/>
        <v>7.537688442211055E-3</v>
      </c>
      <c r="F87" s="43" t="str">
        <f t="shared" si="5"/>
        <v/>
      </c>
      <c r="G87" s="39" t="str">
        <f t="shared" si="6"/>
        <v>0</v>
      </c>
      <c r="H87" s="40">
        <f t="shared" si="7"/>
        <v>0</v>
      </c>
    </row>
    <row r="88" spans="1:8" s="32" customFormat="1" ht="15" x14ac:dyDescent="0.2">
      <c r="A88" s="45"/>
      <c r="B88" s="37" t="s">
        <v>200</v>
      </c>
      <c r="C88" s="38">
        <v>0</v>
      </c>
      <c r="D88" s="38">
        <v>0</v>
      </c>
      <c r="E88" s="43" t="str">
        <f t="shared" si="4"/>
        <v/>
      </c>
      <c r="F88" s="43" t="str">
        <f t="shared" si="5"/>
        <v/>
      </c>
      <c r="G88" s="39" t="str">
        <f t="shared" si="6"/>
        <v>0</v>
      </c>
      <c r="H88" s="40" t="str">
        <f t="shared" si="7"/>
        <v/>
      </c>
    </row>
    <row r="89" spans="1:8" s="32" customFormat="1" ht="15" x14ac:dyDescent="0.2">
      <c r="A89" s="45"/>
      <c r="B89" s="37" t="s">
        <v>26</v>
      </c>
      <c r="C89" s="38">
        <v>4</v>
      </c>
      <c r="D89" s="38">
        <v>0</v>
      </c>
      <c r="E89" s="43">
        <f t="shared" si="4"/>
        <v>1.0050251256281407E-2</v>
      </c>
      <c r="F89" s="43" t="str">
        <f t="shared" si="5"/>
        <v/>
      </c>
      <c r="G89" s="39" t="str">
        <f t="shared" si="6"/>
        <v>0</v>
      </c>
      <c r="H89" s="40">
        <f t="shared" si="7"/>
        <v>0</v>
      </c>
    </row>
    <row r="90" spans="1:8" s="32" customFormat="1" ht="15" x14ac:dyDescent="0.2">
      <c r="A90" s="45"/>
      <c r="B90" s="37" t="s">
        <v>469</v>
      </c>
      <c r="C90" s="38">
        <v>0</v>
      </c>
      <c r="D90" s="38">
        <v>0</v>
      </c>
      <c r="E90" s="43" t="str">
        <f t="shared" si="4"/>
        <v/>
      </c>
      <c r="F90" s="43" t="str">
        <f t="shared" si="5"/>
        <v/>
      </c>
      <c r="G90" s="39" t="str">
        <f t="shared" si="6"/>
        <v>0</v>
      </c>
      <c r="H90" s="40" t="str">
        <f t="shared" si="7"/>
        <v/>
      </c>
    </row>
    <row r="91" spans="1:8" s="32" customFormat="1" ht="15" x14ac:dyDescent="0.2">
      <c r="A91" s="45"/>
      <c r="B91" s="37" t="s">
        <v>201</v>
      </c>
      <c r="C91" s="38">
        <v>0</v>
      </c>
      <c r="D91" s="38">
        <v>0</v>
      </c>
      <c r="E91" s="43" t="str">
        <f t="shared" si="4"/>
        <v/>
      </c>
      <c r="F91" s="43" t="str">
        <f t="shared" si="5"/>
        <v/>
      </c>
      <c r="G91" s="39" t="str">
        <f t="shared" si="6"/>
        <v>0</v>
      </c>
      <c r="H91" s="40" t="str">
        <f t="shared" si="7"/>
        <v/>
      </c>
    </row>
    <row r="92" spans="1:8" s="32" customFormat="1" ht="30" x14ac:dyDescent="0.2">
      <c r="A92" s="65" t="s">
        <v>616</v>
      </c>
      <c r="B92" s="37" t="s">
        <v>574</v>
      </c>
      <c r="C92" s="38"/>
      <c r="D92" s="38">
        <v>0</v>
      </c>
      <c r="E92" s="43" t="str">
        <f t="shared" si="4"/>
        <v/>
      </c>
      <c r="F92" s="43" t="str">
        <f t="shared" si="5"/>
        <v/>
      </c>
      <c r="G92" s="39" t="str">
        <f t="shared" si="6"/>
        <v>0</v>
      </c>
      <c r="H92" s="40" t="str">
        <f t="shared" si="7"/>
        <v/>
      </c>
    </row>
    <row r="93" spans="1:8" s="32" customFormat="1" ht="15" x14ac:dyDescent="0.2">
      <c r="A93" s="65" t="s">
        <v>616</v>
      </c>
      <c r="B93" s="37" t="s">
        <v>575</v>
      </c>
      <c r="C93" s="38"/>
      <c r="D93" s="38">
        <v>0</v>
      </c>
      <c r="E93" s="43" t="str">
        <f t="shared" si="4"/>
        <v/>
      </c>
      <c r="F93" s="43" t="str">
        <f t="shared" si="5"/>
        <v/>
      </c>
      <c r="G93" s="39" t="str">
        <f t="shared" si="6"/>
        <v>0</v>
      </c>
      <c r="H93" s="40" t="str">
        <f t="shared" si="7"/>
        <v/>
      </c>
    </row>
    <row r="94" spans="1:8" s="32" customFormat="1" ht="15" x14ac:dyDescent="0.2">
      <c r="A94" s="45"/>
      <c r="B94" s="37" t="s">
        <v>202</v>
      </c>
      <c r="C94" s="38">
        <v>0</v>
      </c>
      <c r="D94" s="38">
        <v>2</v>
      </c>
      <c r="E94" s="43" t="str">
        <f t="shared" si="4"/>
        <v/>
      </c>
      <c r="F94" s="43">
        <f t="shared" si="5"/>
        <v>1.8867924528301886E-2</v>
      </c>
      <c r="G94" s="39" t="str">
        <f t="shared" si="6"/>
        <v>0</v>
      </c>
      <c r="H94" s="40" t="str">
        <f t="shared" si="7"/>
        <v/>
      </c>
    </row>
    <row r="95" spans="1:8" s="32" customFormat="1" ht="15" x14ac:dyDescent="0.2">
      <c r="A95" s="45"/>
      <c r="B95" s="37" t="s">
        <v>24</v>
      </c>
      <c r="C95" s="38">
        <v>0</v>
      </c>
      <c r="D95" s="38">
        <v>0</v>
      </c>
      <c r="E95" s="43" t="str">
        <f t="shared" si="4"/>
        <v/>
      </c>
      <c r="F95" s="43" t="str">
        <f t="shared" si="5"/>
        <v/>
      </c>
      <c r="G95" s="39" t="str">
        <f t="shared" si="6"/>
        <v>0</v>
      </c>
      <c r="H95" s="40" t="str">
        <f t="shared" si="7"/>
        <v/>
      </c>
    </row>
    <row r="96" spans="1:8" s="32" customFormat="1" ht="15" x14ac:dyDescent="0.2">
      <c r="A96" s="45"/>
      <c r="B96" s="37" t="s">
        <v>27</v>
      </c>
      <c r="C96" s="38">
        <v>0</v>
      </c>
      <c r="D96" s="38">
        <v>0</v>
      </c>
      <c r="E96" s="43" t="str">
        <f t="shared" si="4"/>
        <v/>
      </c>
      <c r="F96" s="43" t="str">
        <f t="shared" si="5"/>
        <v/>
      </c>
      <c r="G96" s="39" t="str">
        <f t="shared" si="6"/>
        <v>0</v>
      </c>
      <c r="H96" s="40" t="str">
        <f t="shared" si="7"/>
        <v/>
      </c>
    </row>
    <row r="97" spans="1:8" s="32" customFormat="1" ht="15" x14ac:dyDescent="0.2">
      <c r="A97" s="45"/>
      <c r="B97" s="37" t="s">
        <v>203</v>
      </c>
      <c r="C97" s="38">
        <v>0</v>
      </c>
      <c r="D97" s="38">
        <v>0</v>
      </c>
      <c r="E97" s="43" t="str">
        <f t="shared" si="4"/>
        <v/>
      </c>
      <c r="F97" s="43" t="str">
        <f t="shared" si="5"/>
        <v/>
      </c>
      <c r="G97" s="39" t="str">
        <f t="shared" si="6"/>
        <v>0</v>
      </c>
      <c r="H97" s="40" t="str">
        <f t="shared" si="7"/>
        <v/>
      </c>
    </row>
    <row r="98" spans="1:8" s="32" customFormat="1" ht="30" x14ac:dyDescent="0.2">
      <c r="A98" s="45"/>
      <c r="B98" s="37" t="s">
        <v>204</v>
      </c>
      <c r="C98" s="38">
        <v>3</v>
      </c>
      <c r="D98" s="38">
        <v>3</v>
      </c>
      <c r="E98" s="43">
        <f t="shared" si="4"/>
        <v>7.537688442211055E-3</v>
      </c>
      <c r="F98" s="43">
        <f t="shared" si="5"/>
        <v>2.8301886792452831E-2</v>
      </c>
      <c r="G98" s="39">
        <f t="shared" si="6"/>
        <v>0</v>
      </c>
      <c r="H98" s="40">
        <f t="shared" si="7"/>
        <v>0</v>
      </c>
    </row>
    <row r="99" spans="1:8" s="32" customFormat="1" ht="15" x14ac:dyDescent="0.2">
      <c r="A99" s="45"/>
      <c r="B99" s="37" t="s">
        <v>470</v>
      </c>
      <c r="C99" s="38">
        <v>18</v>
      </c>
      <c r="D99" s="38">
        <v>3</v>
      </c>
      <c r="E99" s="43">
        <f t="shared" si="4"/>
        <v>4.5226130653266333E-2</v>
      </c>
      <c r="F99" s="43">
        <f t="shared" si="5"/>
        <v>2.8301886792452831E-2</v>
      </c>
      <c r="G99" s="39">
        <f t="shared" si="6"/>
        <v>-0.83333333333333337</v>
      </c>
      <c r="H99" s="40">
        <f t="shared" si="7"/>
        <v>-3.768844221105528E-2</v>
      </c>
    </row>
    <row r="100" spans="1:8" s="32" customFormat="1" ht="15" x14ac:dyDescent="0.2">
      <c r="A100" s="45"/>
      <c r="B100" s="37" t="s">
        <v>23</v>
      </c>
      <c r="C100" s="38">
        <v>1</v>
      </c>
      <c r="D100" s="38">
        <v>0</v>
      </c>
      <c r="E100" s="43">
        <f t="shared" si="4"/>
        <v>2.5125628140703518E-3</v>
      </c>
      <c r="F100" s="43" t="str">
        <f t="shared" si="5"/>
        <v/>
      </c>
      <c r="G100" s="39" t="str">
        <f t="shared" si="6"/>
        <v>0</v>
      </c>
      <c r="H100" s="40">
        <f t="shared" si="7"/>
        <v>0</v>
      </c>
    </row>
    <row r="101" spans="1:8" s="32" customFormat="1" ht="15" x14ac:dyDescent="0.2">
      <c r="A101" s="45"/>
      <c r="B101" s="37" t="s">
        <v>25</v>
      </c>
      <c r="C101" s="38">
        <v>0</v>
      </c>
      <c r="D101" s="38">
        <v>0</v>
      </c>
      <c r="E101" s="43" t="str">
        <f t="shared" si="4"/>
        <v/>
      </c>
      <c r="F101" s="43" t="str">
        <f t="shared" si="5"/>
        <v/>
      </c>
      <c r="G101" s="39" t="str">
        <f t="shared" si="6"/>
        <v>0</v>
      </c>
      <c r="H101" s="40" t="str">
        <f t="shared" si="7"/>
        <v/>
      </c>
    </row>
    <row r="102" spans="1:8" s="32" customFormat="1" ht="15" x14ac:dyDescent="0.2">
      <c r="A102" s="45"/>
      <c r="B102" s="37" t="s">
        <v>205</v>
      </c>
      <c r="C102" s="38">
        <v>0</v>
      </c>
      <c r="D102" s="38">
        <v>1</v>
      </c>
      <c r="E102" s="43" t="str">
        <f t="shared" si="4"/>
        <v/>
      </c>
      <c r="F102" s="43">
        <f t="shared" si="5"/>
        <v>9.433962264150943E-3</v>
      </c>
      <c r="G102" s="39" t="str">
        <f t="shared" si="6"/>
        <v>0</v>
      </c>
      <c r="H102" s="40" t="str">
        <f t="shared" si="7"/>
        <v/>
      </c>
    </row>
    <row r="103" spans="1:8" s="32" customFormat="1" ht="15" x14ac:dyDescent="0.2">
      <c r="A103" s="65" t="s">
        <v>616</v>
      </c>
      <c r="B103" s="37" t="s">
        <v>241</v>
      </c>
      <c r="C103" s="38"/>
      <c r="D103" s="38">
        <v>0</v>
      </c>
      <c r="E103" s="43" t="str">
        <f t="shared" si="4"/>
        <v/>
      </c>
      <c r="F103" s="43" t="str">
        <f t="shared" si="5"/>
        <v/>
      </c>
      <c r="G103" s="39" t="str">
        <f t="shared" si="6"/>
        <v>0</v>
      </c>
      <c r="H103" s="40" t="str">
        <f t="shared" si="7"/>
        <v/>
      </c>
    </row>
    <row r="104" spans="1:8" s="32" customFormat="1" ht="15" x14ac:dyDescent="0.2">
      <c r="A104" s="45"/>
      <c r="B104" s="37" t="s">
        <v>206</v>
      </c>
      <c r="C104" s="38">
        <v>0</v>
      </c>
      <c r="D104" s="38">
        <v>0</v>
      </c>
      <c r="E104" s="43" t="str">
        <f t="shared" si="4"/>
        <v/>
      </c>
      <c r="F104" s="43" t="str">
        <f t="shared" si="5"/>
        <v/>
      </c>
      <c r="G104" s="39" t="str">
        <f t="shared" si="6"/>
        <v>0</v>
      </c>
      <c r="H104" s="40" t="str">
        <f t="shared" si="7"/>
        <v/>
      </c>
    </row>
    <row r="105" spans="1:8" s="32" customFormat="1" ht="15" x14ac:dyDescent="0.2">
      <c r="A105" s="45"/>
      <c r="B105" s="37" t="s">
        <v>207</v>
      </c>
      <c r="C105" s="38">
        <v>100</v>
      </c>
      <c r="D105" s="38">
        <v>1</v>
      </c>
      <c r="E105" s="43">
        <f t="shared" si="4"/>
        <v>0.25125628140703515</v>
      </c>
      <c r="F105" s="43">
        <f t="shared" si="5"/>
        <v>9.433962264150943E-3</v>
      </c>
      <c r="G105" s="39">
        <f t="shared" si="6"/>
        <v>-0.99</v>
      </c>
      <c r="H105" s="40">
        <f t="shared" si="7"/>
        <v>-0.24874371859296479</v>
      </c>
    </row>
    <row r="106" spans="1:8" s="32" customFormat="1" ht="15" x14ac:dyDescent="0.2">
      <c r="A106" s="45"/>
      <c r="B106" s="37" t="s">
        <v>208</v>
      </c>
      <c r="C106" s="38">
        <v>0</v>
      </c>
      <c r="D106" s="38">
        <v>0</v>
      </c>
      <c r="E106" s="43" t="str">
        <f t="shared" si="4"/>
        <v/>
      </c>
      <c r="F106" s="43" t="str">
        <f t="shared" si="5"/>
        <v/>
      </c>
      <c r="G106" s="39" t="str">
        <f t="shared" si="6"/>
        <v>0</v>
      </c>
      <c r="H106" s="40" t="str">
        <f t="shared" si="7"/>
        <v/>
      </c>
    </row>
    <row r="107" spans="1:8" s="32" customFormat="1" ht="15" x14ac:dyDescent="0.2">
      <c r="A107" s="45"/>
      <c r="B107" s="37" t="s">
        <v>209</v>
      </c>
      <c r="C107" s="38">
        <v>1</v>
      </c>
      <c r="D107" s="38">
        <v>1</v>
      </c>
      <c r="E107" s="43">
        <f t="shared" si="4"/>
        <v>2.5125628140703518E-3</v>
      </c>
      <c r="F107" s="43">
        <f t="shared" si="5"/>
        <v>9.433962264150943E-3</v>
      </c>
      <c r="G107" s="39">
        <f t="shared" si="6"/>
        <v>0</v>
      </c>
      <c r="H107" s="40">
        <f t="shared" si="7"/>
        <v>0</v>
      </c>
    </row>
    <row r="108" spans="1:8" s="32" customFormat="1" ht="15" x14ac:dyDescent="0.2">
      <c r="A108" s="45"/>
      <c r="B108" s="37" t="s">
        <v>210</v>
      </c>
      <c r="C108" s="38">
        <v>0</v>
      </c>
      <c r="D108" s="38">
        <v>0</v>
      </c>
      <c r="E108" s="43" t="str">
        <f t="shared" si="4"/>
        <v/>
      </c>
      <c r="F108" s="43" t="str">
        <f t="shared" si="5"/>
        <v/>
      </c>
      <c r="G108" s="39" t="str">
        <f t="shared" si="6"/>
        <v>0</v>
      </c>
      <c r="H108" s="40" t="str">
        <f t="shared" si="7"/>
        <v/>
      </c>
    </row>
    <row r="109" spans="1:8" s="32" customFormat="1" ht="15" x14ac:dyDescent="0.2">
      <c r="A109" s="45"/>
      <c r="B109" s="37" t="s">
        <v>211</v>
      </c>
      <c r="C109" s="38">
        <v>0</v>
      </c>
      <c r="D109" s="38">
        <v>0</v>
      </c>
      <c r="E109" s="43" t="str">
        <f t="shared" si="4"/>
        <v/>
      </c>
      <c r="F109" s="43" t="str">
        <f t="shared" si="5"/>
        <v/>
      </c>
      <c r="G109" s="39" t="str">
        <f t="shared" si="6"/>
        <v>0</v>
      </c>
      <c r="H109" s="40" t="str">
        <f t="shared" si="7"/>
        <v/>
      </c>
    </row>
    <row r="110" spans="1:8" s="32" customFormat="1" ht="15" x14ac:dyDescent="0.2">
      <c r="A110" s="45"/>
      <c r="B110" s="37" t="s">
        <v>212</v>
      </c>
      <c r="C110" s="38">
        <v>9</v>
      </c>
      <c r="D110" s="38">
        <v>0</v>
      </c>
      <c r="E110" s="43">
        <f t="shared" si="4"/>
        <v>2.2613065326633167E-2</v>
      </c>
      <c r="F110" s="43" t="str">
        <f t="shared" si="5"/>
        <v/>
      </c>
      <c r="G110" s="39" t="str">
        <f t="shared" si="6"/>
        <v>0</v>
      </c>
      <c r="H110" s="40">
        <f t="shared" si="7"/>
        <v>0</v>
      </c>
    </row>
    <row r="111" spans="1:8" s="32" customFormat="1" ht="15" x14ac:dyDescent="0.2">
      <c r="A111" s="45"/>
      <c r="B111" s="37" t="s">
        <v>32</v>
      </c>
      <c r="C111" s="38">
        <v>1</v>
      </c>
      <c r="D111" s="38">
        <v>3</v>
      </c>
      <c r="E111" s="43">
        <f t="shared" si="4"/>
        <v>2.5125628140703518E-3</v>
      </c>
      <c r="F111" s="43">
        <f t="shared" si="5"/>
        <v>2.8301886792452831E-2</v>
      </c>
      <c r="G111" s="39">
        <f t="shared" si="6"/>
        <v>2</v>
      </c>
      <c r="H111" s="40">
        <f t="shared" si="7"/>
        <v>5.0251256281407036E-3</v>
      </c>
    </row>
    <row r="112" spans="1:8" s="32" customFormat="1" ht="15" x14ac:dyDescent="0.2">
      <c r="A112" s="45"/>
      <c r="B112" s="37" t="s">
        <v>213</v>
      </c>
      <c r="C112" s="38">
        <v>0</v>
      </c>
      <c r="D112" s="38">
        <v>0</v>
      </c>
      <c r="E112" s="43" t="str">
        <f t="shared" si="4"/>
        <v/>
      </c>
      <c r="F112" s="43" t="str">
        <f t="shared" si="5"/>
        <v/>
      </c>
      <c r="G112" s="39" t="str">
        <f t="shared" si="6"/>
        <v>0</v>
      </c>
      <c r="H112" s="40" t="str">
        <f t="shared" si="7"/>
        <v/>
      </c>
    </row>
    <row r="113" spans="1:8" s="32" customFormat="1" ht="30" x14ac:dyDescent="0.2">
      <c r="A113" s="45"/>
      <c r="B113" s="37" t="s">
        <v>471</v>
      </c>
      <c r="C113" s="38">
        <v>0</v>
      </c>
      <c r="D113" s="38">
        <v>0</v>
      </c>
      <c r="E113" s="43" t="str">
        <f t="shared" si="4"/>
        <v/>
      </c>
      <c r="F113" s="43" t="str">
        <f t="shared" si="5"/>
        <v/>
      </c>
      <c r="G113" s="39" t="str">
        <f t="shared" si="6"/>
        <v>0</v>
      </c>
      <c r="H113" s="40" t="str">
        <f t="shared" si="7"/>
        <v/>
      </c>
    </row>
    <row r="114" spans="1:8" s="32" customFormat="1" ht="15" x14ac:dyDescent="0.2">
      <c r="A114" s="45"/>
      <c r="B114" s="37" t="s">
        <v>214</v>
      </c>
      <c r="C114" s="38">
        <v>0</v>
      </c>
      <c r="D114" s="38">
        <v>0</v>
      </c>
      <c r="E114" s="43" t="str">
        <f t="shared" si="4"/>
        <v/>
      </c>
      <c r="F114" s="43" t="str">
        <f t="shared" si="5"/>
        <v/>
      </c>
      <c r="G114" s="39" t="str">
        <f t="shared" si="6"/>
        <v>0</v>
      </c>
      <c r="H114" s="40" t="str">
        <f t="shared" si="7"/>
        <v/>
      </c>
    </row>
    <row r="115" spans="1:8" s="32" customFormat="1" ht="15" x14ac:dyDescent="0.2">
      <c r="A115" s="45"/>
      <c r="B115" s="37" t="s">
        <v>29</v>
      </c>
      <c r="C115" s="38">
        <v>0</v>
      </c>
      <c r="D115" s="38">
        <v>0</v>
      </c>
      <c r="E115" s="43" t="str">
        <f t="shared" si="4"/>
        <v/>
      </c>
      <c r="F115" s="43" t="str">
        <f t="shared" si="5"/>
        <v/>
      </c>
      <c r="G115" s="39" t="str">
        <f t="shared" si="6"/>
        <v>0</v>
      </c>
      <c r="H115" s="40" t="str">
        <f t="shared" si="7"/>
        <v/>
      </c>
    </row>
    <row r="116" spans="1:8" s="32" customFormat="1" ht="15" x14ac:dyDescent="0.2">
      <c r="A116" s="45"/>
      <c r="B116" s="37" t="s">
        <v>215</v>
      </c>
      <c r="C116" s="38">
        <v>0</v>
      </c>
      <c r="D116" s="38">
        <v>0</v>
      </c>
      <c r="E116" s="43" t="str">
        <f t="shared" si="4"/>
        <v/>
      </c>
      <c r="F116" s="43" t="str">
        <f t="shared" si="5"/>
        <v/>
      </c>
      <c r="G116" s="39" t="str">
        <f t="shared" si="6"/>
        <v>0</v>
      </c>
      <c r="H116" s="40" t="str">
        <f t="shared" si="7"/>
        <v/>
      </c>
    </row>
    <row r="117" spans="1:8" s="32" customFormat="1" ht="15" x14ac:dyDescent="0.2">
      <c r="A117" s="45"/>
      <c r="B117" s="37" t="s">
        <v>30</v>
      </c>
      <c r="C117" s="38">
        <v>0</v>
      </c>
      <c r="D117" s="38">
        <v>0</v>
      </c>
      <c r="E117" s="43" t="str">
        <f t="shared" si="4"/>
        <v/>
      </c>
      <c r="F117" s="43" t="str">
        <f t="shared" si="5"/>
        <v/>
      </c>
      <c r="G117" s="39" t="str">
        <f t="shared" si="6"/>
        <v>0</v>
      </c>
      <c r="H117" s="40" t="str">
        <f t="shared" si="7"/>
        <v/>
      </c>
    </row>
    <row r="118" spans="1:8" s="32" customFormat="1" ht="15" x14ac:dyDescent="0.2">
      <c r="A118" s="45"/>
      <c r="B118" s="37" t="s">
        <v>28</v>
      </c>
      <c r="C118" s="38">
        <v>1</v>
      </c>
      <c r="D118" s="38">
        <v>2</v>
      </c>
      <c r="E118" s="43">
        <f t="shared" si="4"/>
        <v>2.5125628140703518E-3</v>
      </c>
      <c r="F118" s="43">
        <f t="shared" si="5"/>
        <v>1.8867924528301886E-2</v>
      </c>
      <c r="G118" s="39">
        <f t="shared" si="6"/>
        <v>1</v>
      </c>
      <c r="H118" s="40">
        <f t="shared" si="7"/>
        <v>2.5125628140703518E-3</v>
      </c>
    </row>
    <row r="119" spans="1:8" s="32" customFormat="1" ht="15" x14ac:dyDescent="0.2">
      <c r="A119" s="45"/>
      <c r="B119" s="37" t="s">
        <v>31</v>
      </c>
      <c r="C119" s="38">
        <v>7</v>
      </c>
      <c r="D119" s="38">
        <v>1</v>
      </c>
      <c r="E119" s="43">
        <f t="shared" si="4"/>
        <v>1.7587939698492462E-2</v>
      </c>
      <c r="F119" s="43">
        <f t="shared" si="5"/>
        <v>9.433962264150943E-3</v>
      </c>
      <c r="G119" s="39">
        <f t="shared" si="6"/>
        <v>-0.8571428571428571</v>
      </c>
      <c r="H119" s="40">
        <f t="shared" si="7"/>
        <v>-1.507537688442211E-2</v>
      </c>
    </row>
    <row r="120" spans="1:8" s="32" customFormat="1" ht="15" x14ac:dyDescent="0.2">
      <c r="A120" s="45"/>
      <c r="B120" s="37" t="s">
        <v>216</v>
      </c>
      <c r="C120" s="38">
        <v>10</v>
      </c>
      <c r="D120" s="38">
        <v>1</v>
      </c>
      <c r="E120" s="43">
        <f t="shared" si="4"/>
        <v>2.5125628140703519E-2</v>
      </c>
      <c r="F120" s="43">
        <f t="shared" si="5"/>
        <v>9.433962264150943E-3</v>
      </c>
      <c r="G120" s="39">
        <f t="shared" si="6"/>
        <v>-0.9</v>
      </c>
      <c r="H120" s="40">
        <f t="shared" si="7"/>
        <v>-2.2613065326633167E-2</v>
      </c>
    </row>
    <row r="121" spans="1:8" s="32" customFormat="1" ht="15" x14ac:dyDescent="0.2">
      <c r="A121" s="45"/>
      <c r="B121" s="37" t="s">
        <v>36</v>
      </c>
      <c r="C121" s="38">
        <v>0</v>
      </c>
      <c r="D121" s="38">
        <v>0</v>
      </c>
      <c r="E121" s="43" t="str">
        <f t="shared" si="4"/>
        <v/>
      </c>
      <c r="F121" s="43" t="str">
        <f t="shared" si="5"/>
        <v/>
      </c>
      <c r="G121" s="39" t="str">
        <f t="shared" si="6"/>
        <v>0</v>
      </c>
      <c r="H121" s="40" t="str">
        <f t="shared" si="7"/>
        <v/>
      </c>
    </row>
    <row r="122" spans="1:8" s="32" customFormat="1" ht="15" x14ac:dyDescent="0.2">
      <c r="A122" s="45"/>
      <c r="B122" s="37" t="s">
        <v>38</v>
      </c>
      <c r="C122" s="38">
        <v>10</v>
      </c>
      <c r="D122" s="38">
        <v>18</v>
      </c>
      <c r="E122" s="43">
        <f t="shared" si="4"/>
        <v>2.5125628140703519E-2</v>
      </c>
      <c r="F122" s="43">
        <f t="shared" si="5"/>
        <v>0.16981132075471697</v>
      </c>
      <c r="G122" s="39">
        <f t="shared" si="6"/>
        <v>0.8</v>
      </c>
      <c r="H122" s="40">
        <f t="shared" si="7"/>
        <v>2.0100502512562818E-2</v>
      </c>
    </row>
    <row r="123" spans="1:8" s="32" customFormat="1" ht="15" x14ac:dyDescent="0.2">
      <c r="A123" s="45"/>
      <c r="B123" s="37" t="s">
        <v>217</v>
      </c>
      <c r="C123" s="38">
        <v>0</v>
      </c>
      <c r="D123" s="38">
        <v>4</v>
      </c>
      <c r="E123" s="43" t="str">
        <f t="shared" si="4"/>
        <v/>
      </c>
      <c r="F123" s="43">
        <f t="shared" si="5"/>
        <v>3.7735849056603772E-2</v>
      </c>
      <c r="G123" s="39" t="str">
        <f t="shared" si="6"/>
        <v>0</v>
      </c>
      <c r="H123" s="40" t="str">
        <f t="shared" si="7"/>
        <v/>
      </c>
    </row>
    <row r="124" spans="1:8" s="32" customFormat="1" ht="15" x14ac:dyDescent="0.2">
      <c r="A124" s="45"/>
      <c r="B124" s="37" t="s">
        <v>472</v>
      </c>
      <c r="C124" s="38">
        <v>1</v>
      </c>
      <c r="D124" s="38">
        <v>1</v>
      </c>
      <c r="E124" s="43">
        <f t="shared" si="4"/>
        <v>2.5125628140703518E-3</v>
      </c>
      <c r="F124" s="43">
        <f t="shared" si="5"/>
        <v>9.433962264150943E-3</v>
      </c>
      <c r="G124" s="39">
        <f t="shared" si="6"/>
        <v>0</v>
      </c>
      <c r="H124" s="40">
        <f t="shared" si="7"/>
        <v>0</v>
      </c>
    </row>
    <row r="125" spans="1:8" s="32" customFormat="1" ht="30" x14ac:dyDescent="0.2">
      <c r="A125" s="45"/>
      <c r="B125" s="37" t="s">
        <v>473</v>
      </c>
      <c r="C125" s="38">
        <v>15</v>
      </c>
      <c r="D125" s="38">
        <v>17</v>
      </c>
      <c r="E125" s="43">
        <f t="shared" si="4"/>
        <v>3.7688442211055273E-2</v>
      </c>
      <c r="F125" s="43">
        <f t="shared" si="5"/>
        <v>0.16037735849056603</v>
      </c>
      <c r="G125" s="39">
        <f t="shared" si="6"/>
        <v>0.13333333333333333</v>
      </c>
      <c r="H125" s="40">
        <f t="shared" si="7"/>
        <v>5.0251256281407027E-3</v>
      </c>
    </row>
    <row r="126" spans="1:8" s="32" customFormat="1" ht="30" x14ac:dyDescent="0.2">
      <c r="A126" s="45"/>
      <c r="B126" s="37" t="s">
        <v>218</v>
      </c>
      <c r="C126" s="38">
        <v>0</v>
      </c>
      <c r="D126" s="38">
        <v>1</v>
      </c>
      <c r="E126" s="43" t="str">
        <f t="shared" si="4"/>
        <v/>
      </c>
      <c r="F126" s="43">
        <f t="shared" si="5"/>
        <v>9.433962264150943E-3</v>
      </c>
      <c r="G126" s="39" t="str">
        <f t="shared" si="6"/>
        <v>0</v>
      </c>
      <c r="H126" s="40" t="str">
        <f t="shared" si="7"/>
        <v/>
      </c>
    </row>
    <row r="127" spans="1:8" s="32" customFormat="1" ht="15" x14ac:dyDescent="0.2">
      <c r="A127" s="45"/>
      <c r="B127" s="37" t="s">
        <v>219</v>
      </c>
      <c r="C127" s="38">
        <v>1</v>
      </c>
      <c r="D127" s="38">
        <v>1</v>
      </c>
      <c r="E127" s="43">
        <f t="shared" si="4"/>
        <v>2.5125628140703518E-3</v>
      </c>
      <c r="F127" s="43">
        <f t="shared" si="5"/>
        <v>9.433962264150943E-3</v>
      </c>
      <c r="G127" s="39">
        <f t="shared" si="6"/>
        <v>0</v>
      </c>
      <c r="H127" s="40">
        <f t="shared" si="7"/>
        <v>0</v>
      </c>
    </row>
    <row r="128" spans="1:8" s="32" customFormat="1" ht="15" x14ac:dyDescent="0.2">
      <c r="A128" s="45"/>
      <c r="B128" s="37" t="s">
        <v>33</v>
      </c>
      <c r="C128" s="38">
        <v>167</v>
      </c>
      <c r="D128" s="38">
        <v>0</v>
      </c>
      <c r="E128" s="43">
        <f t="shared" si="4"/>
        <v>0.41959798994974873</v>
      </c>
      <c r="F128" s="43" t="str">
        <f t="shared" si="5"/>
        <v/>
      </c>
      <c r="G128" s="39" t="str">
        <f t="shared" si="6"/>
        <v>0</v>
      </c>
      <c r="H128" s="40">
        <f t="shared" si="7"/>
        <v>0</v>
      </c>
    </row>
    <row r="129" spans="1:8" s="32" customFormat="1" ht="15" x14ac:dyDescent="0.2">
      <c r="A129" s="45"/>
      <c r="B129" s="37" t="s">
        <v>37</v>
      </c>
      <c r="C129" s="38">
        <v>0</v>
      </c>
      <c r="D129" s="38">
        <v>0</v>
      </c>
      <c r="E129" s="43" t="str">
        <f t="shared" si="4"/>
        <v/>
      </c>
      <c r="F129" s="43" t="str">
        <f t="shared" si="5"/>
        <v/>
      </c>
      <c r="G129" s="39" t="str">
        <f t="shared" si="6"/>
        <v>0</v>
      </c>
      <c r="H129" s="40" t="str">
        <f t="shared" si="7"/>
        <v/>
      </c>
    </row>
    <row r="130" spans="1:8" s="32" customFormat="1" ht="15" x14ac:dyDescent="0.2">
      <c r="A130" s="65" t="s">
        <v>616</v>
      </c>
      <c r="B130" s="37" t="s">
        <v>579</v>
      </c>
      <c r="C130" s="38"/>
      <c r="D130" s="38">
        <v>0</v>
      </c>
      <c r="E130" s="43" t="str">
        <f t="shared" si="4"/>
        <v/>
      </c>
      <c r="F130" s="43" t="str">
        <f t="shared" si="5"/>
        <v/>
      </c>
      <c r="G130" s="39" t="str">
        <f t="shared" si="6"/>
        <v>0</v>
      </c>
      <c r="H130" s="40" t="str">
        <f t="shared" si="7"/>
        <v/>
      </c>
    </row>
    <row r="131" spans="1:8" s="32" customFormat="1" ht="30" x14ac:dyDescent="0.2">
      <c r="A131" s="45"/>
      <c r="B131" s="37" t="s">
        <v>35</v>
      </c>
      <c r="C131" s="38">
        <v>2</v>
      </c>
      <c r="D131" s="38">
        <v>16</v>
      </c>
      <c r="E131" s="43">
        <f t="shared" si="4"/>
        <v>5.0251256281407036E-3</v>
      </c>
      <c r="F131" s="43">
        <f t="shared" si="5"/>
        <v>0.15094339622641509</v>
      </c>
      <c r="G131" s="39">
        <f t="shared" si="6"/>
        <v>7</v>
      </c>
      <c r="H131" s="40">
        <f t="shared" si="7"/>
        <v>3.5175879396984924E-2</v>
      </c>
    </row>
    <row r="132" spans="1:8" s="32" customFormat="1" ht="15" x14ac:dyDescent="0.2">
      <c r="A132" s="45"/>
      <c r="B132" s="37" t="s">
        <v>34</v>
      </c>
      <c r="C132" s="38">
        <v>0</v>
      </c>
      <c r="D132" s="38">
        <v>0</v>
      </c>
      <c r="E132" s="43" t="str">
        <f t="shared" si="4"/>
        <v/>
      </c>
      <c r="F132" s="43" t="str">
        <f t="shared" si="5"/>
        <v/>
      </c>
      <c r="G132" s="39" t="str">
        <f t="shared" si="6"/>
        <v>0</v>
      </c>
      <c r="H132" s="40" t="str">
        <f t="shared" si="7"/>
        <v/>
      </c>
    </row>
    <row r="133" spans="1:8" s="32" customFormat="1" ht="15" x14ac:dyDescent="0.2">
      <c r="A133" s="45"/>
      <c r="B133" s="37" t="s">
        <v>220</v>
      </c>
      <c r="C133" s="38">
        <v>0</v>
      </c>
      <c r="D133" s="38">
        <v>0</v>
      </c>
      <c r="E133" s="43" t="str">
        <f t="shared" si="4"/>
        <v/>
      </c>
      <c r="F133" s="43" t="str">
        <f t="shared" si="5"/>
        <v/>
      </c>
      <c r="G133" s="39" t="str">
        <f t="shared" si="6"/>
        <v>0</v>
      </c>
      <c r="H133" s="40" t="str">
        <f t="shared" si="7"/>
        <v/>
      </c>
    </row>
    <row r="134" spans="1:8" s="32" customFormat="1" ht="15" x14ac:dyDescent="0.2">
      <c r="A134" s="45"/>
      <c r="B134" s="37" t="s">
        <v>221</v>
      </c>
      <c r="C134" s="38">
        <v>0</v>
      </c>
      <c r="D134" s="38">
        <v>0</v>
      </c>
      <c r="E134" s="43" t="str">
        <f t="shared" si="4"/>
        <v/>
      </c>
      <c r="F134" s="43" t="str">
        <f t="shared" si="5"/>
        <v/>
      </c>
      <c r="G134" s="39" t="str">
        <f t="shared" si="6"/>
        <v>0</v>
      </c>
      <c r="H134" s="40" t="str">
        <f t="shared" si="7"/>
        <v/>
      </c>
    </row>
    <row r="135" spans="1:8" s="32" customFormat="1" ht="30" x14ac:dyDescent="0.2">
      <c r="A135" s="45"/>
      <c r="B135" s="37" t="s">
        <v>222</v>
      </c>
      <c r="C135" s="38">
        <v>1</v>
      </c>
      <c r="D135" s="38">
        <v>0</v>
      </c>
      <c r="E135" s="43">
        <f t="shared" si="4"/>
        <v>2.5125628140703518E-3</v>
      </c>
      <c r="F135" s="43" t="str">
        <f t="shared" si="5"/>
        <v/>
      </c>
      <c r="G135" s="39" t="str">
        <f t="shared" si="6"/>
        <v>0</v>
      </c>
      <c r="H135" s="40">
        <f t="shared" si="7"/>
        <v>0</v>
      </c>
    </row>
    <row r="136" spans="1:8" s="32" customFormat="1" ht="30" x14ac:dyDescent="0.2">
      <c r="A136" s="45"/>
      <c r="B136" s="37" t="s">
        <v>223</v>
      </c>
      <c r="C136" s="38">
        <v>0</v>
      </c>
      <c r="D136" s="38">
        <v>0</v>
      </c>
      <c r="E136" s="43" t="str">
        <f t="shared" si="4"/>
        <v/>
      </c>
      <c r="F136" s="43" t="str">
        <f t="shared" si="5"/>
        <v/>
      </c>
      <c r="G136" s="39" t="str">
        <f t="shared" si="6"/>
        <v>0</v>
      </c>
      <c r="H136" s="40" t="str">
        <f t="shared" si="7"/>
        <v/>
      </c>
    </row>
    <row r="137" spans="1:8" s="32" customFormat="1" ht="30" x14ac:dyDescent="0.2">
      <c r="A137" s="45"/>
      <c r="B137" s="37" t="s">
        <v>474</v>
      </c>
      <c r="C137" s="38">
        <v>0</v>
      </c>
      <c r="D137" s="38">
        <v>17</v>
      </c>
      <c r="E137" s="43" t="str">
        <f t="shared" ref="E137:E155" si="8">+IF(C137=0,"",C137/C$71)</f>
        <v/>
      </c>
      <c r="F137" s="43">
        <f t="shared" ref="F137:F155" si="9">+IF(D137=0,"",D137/D$71)</f>
        <v>0.16037735849056603</v>
      </c>
      <c r="G137" s="39" t="str">
        <f t="shared" ref="G137:G155" si="10">+IF(OR(AND(D137=0),(C137=0)),"0",((D137-C137)/C137))</f>
        <v>0</v>
      </c>
      <c r="H137" s="40" t="str">
        <f t="shared" ref="H137:H155" si="11">+IF(OR(AND(E137=""),(G137="")),"",E137*G137)</f>
        <v/>
      </c>
    </row>
    <row r="138" spans="1:8" s="32" customFormat="1" ht="30" x14ac:dyDescent="0.2">
      <c r="A138" s="45"/>
      <c r="B138" s="37" t="s">
        <v>224</v>
      </c>
      <c r="C138" s="38">
        <v>0</v>
      </c>
      <c r="D138" s="38">
        <v>0</v>
      </c>
      <c r="E138" s="43" t="str">
        <f t="shared" si="8"/>
        <v/>
      </c>
      <c r="F138" s="43" t="str">
        <f t="shared" si="9"/>
        <v/>
      </c>
      <c r="G138" s="39" t="str">
        <f t="shared" si="10"/>
        <v>0</v>
      </c>
      <c r="H138" s="40" t="str">
        <f t="shared" si="11"/>
        <v/>
      </c>
    </row>
    <row r="139" spans="1:8" s="32" customFormat="1" ht="30" x14ac:dyDescent="0.2">
      <c r="A139" s="45"/>
      <c r="B139" s="37" t="s">
        <v>225</v>
      </c>
      <c r="C139" s="38">
        <v>0</v>
      </c>
      <c r="D139" s="38">
        <v>0</v>
      </c>
      <c r="E139" s="43" t="str">
        <f t="shared" si="8"/>
        <v/>
      </c>
      <c r="F139" s="43" t="str">
        <f t="shared" si="9"/>
        <v/>
      </c>
      <c r="G139" s="39" t="str">
        <f t="shared" si="10"/>
        <v>0</v>
      </c>
      <c r="H139" s="40" t="str">
        <f t="shared" si="11"/>
        <v/>
      </c>
    </row>
    <row r="140" spans="1:8" s="32" customFormat="1" ht="15" x14ac:dyDescent="0.2">
      <c r="A140" s="45"/>
      <c r="B140" s="37" t="s">
        <v>46</v>
      </c>
      <c r="C140" s="38">
        <v>0</v>
      </c>
      <c r="D140" s="38">
        <v>0</v>
      </c>
      <c r="E140" s="43" t="str">
        <f t="shared" si="8"/>
        <v/>
      </c>
      <c r="F140" s="43" t="str">
        <f t="shared" si="9"/>
        <v/>
      </c>
      <c r="G140" s="39" t="str">
        <f t="shared" si="10"/>
        <v>0</v>
      </c>
      <c r="H140" s="40" t="str">
        <f t="shared" si="11"/>
        <v/>
      </c>
    </row>
    <row r="141" spans="1:8" s="32" customFormat="1" ht="15" x14ac:dyDescent="0.2">
      <c r="A141" s="45"/>
      <c r="B141" s="37" t="s">
        <v>42</v>
      </c>
      <c r="C141" s="38">
        <v>0</v>
      </c>
      <c r="D141" s="38">
        <v>0</v>
      </c>
      <c r="E141" s="43" t="str">
        <f t="shared" si="8"/>
        <v/>
      </c>
      <c r="F141" s="43" t="str">
        <f t="shared" si="9"/>
        <v/>
      </c>
      <c r="G141" s="39" t="str">
        <f t="shared" si="10"/>
        <v>0</v>
      </c>
      <c r="H141" s="40" t="str">
        <f t="shared" si="11"/>
        <v/>
      </c>
    </row>
    <row r="142" spans="1:8" s="32" customFormat="1" ht="15" x14ac:dyDescent="0.2">
      <c r="A142" s="45"/>
      <c r="B142" s="37" t="s">
        <v>41</v>
      </c>
      <c r="C142" s="38">
        <v>0</v>
      </c>
      <c r="D142" s="38">
        <v>0</v>
      </c>
      <c r="E142" s="43" t="str">
        <f t="shared" si="8"/>
        <v/>
      </c>
      <c r="F142" s="43" t="str">
        <f t="shared" si="9"/>
        <v/>
      </c>
      <c r="G142" s="39" t="str">
        <f t="shared" si="10"/>
        <v>0</v>
      </c>
      <c r="H142" s="40" t="str">
        <f t="shared" si="11"/>
        <v/>
      </c>
    </row>
    <row r="143" spans="1:8" s="32" customFormat="1" ht="15" x14ac:dyDescent="0.2">
      <c r="A143" s="45"/>
      <c r="B143" s="37" t="s">
        <v>475</v>
      </c>
      <c r="C143" s="38">
        <v>0</v>
      </c>
      <c r="D143" s="38">
        <v>0</v>
      </c>
      <c r="E143" s="43" t="str">
        <f t="shared" si="8"/>
        <v/>
      </c>
      <c r="F143" s="43" t="str">
        <f t="shared" si="9"/>
        <v/>
      </c>
      <c r="G143" s="39" t="str">
        <f t="shared" si="10"/>
        <v>0</v>
      </c>
      <c r="H143" s="40" t="str">
        <f t="shared" si="11"/>
        <v/>
      </c>
    </row>
    <row r="144" spans="1:8" s="32" customFormat="1" ht="15" x14ac:dyDescent="0.2">
      <c r="A144" s="45"/>
      <c r="B144" s="37" t="s">
        <v>39</v>
      </c>
      <c r="C144" s="38">
        <v>1</v>
      </c>
      <c r="D144" s="38">
        <v>1</v>
      </c>
      <c r="E144" s="43">
        <f t="shared" si="8"/>
        <v>2.5125628140703518E-3</v>
      </c>
      <c r="F144" s="43">
        <f t="shared" si="9"/>
        <v>9.433962264150943E-3</v>
      </c>
      <c r="G144" s="39">
        <f t="shared" si="10"/>
        <v>0</v>
      </c>
      <c r="H144" s="40">
        <f t="shared" si="11"/>
        <v>0</v>
      </c>
    </row>
    <row r="145" spans="1:8" s="32" customFormat="1" ht="15" x14ac:dyDescent="0.2">
      <c r="A145" s="45"/>
      <c r="B145" s="37" t="s">
        <v>226</v>
      </c>
      <c r="C145" s="38">
        <v>1</v>
      </c>
      <c r="D145" s="38">
        <v>0</v>
      </c>
      <c r="E145" s="43">
        <f t="shared" si="8"/>
        <v>2.5125628140703518E-3</v>
      </c>
      <c r="F145" s="43" t="str">
        <f t="shared" si="9"/>
        <v/>
      </c>
      <c r="G145" s="39" t="str">
        <f t="shared" si="10"/>
        <v>0</v>
      </c>
      <c r="H145" s="40">
        <f t="shared" si="11"/>
        <v>0</v>
      </c>
    </row>
    <row r="146" spans="1:8" s="32" customFormat="1" ht="30" x14ac:dyDescent="0.2">
      <c r="A146" s="45"/>
      <c r="B146" s="37" t="s">
        <v>227</v>
      </c>
      <c r="C146" s="38">
        <v>0</v>
      </c>
      <c r="D146" s="38">
        <v>0</v>
      </c>
      <c r="E146" s="43" t="str">
        <f t="shared" si="8"/>
        <v/>
      </c>
      <c r="F146" s="43" t="str">
        <f t="shared" si="9"/>
        <v/>
      </c>
      <c r="G146" s="39" t="str">
        <f t="shared" si="10"/>
        <v>0</v>
      </c>
      <c r="H146" s="40" t="str">
        <f t="shared" si="11"/>
        <v/>
      </c>
    </row>
    <row r="147" spans="1:8" s="32" customFormat="1" ht="30" x14ac:dyDescent="0.2">
      <c r="A147" s="45"/>
      <c r="B147" s="37" t="s">
        <v>228</v>
      </c>
      <c r="C147" s="38">
        <v>0</v>
      </c>
      <c r="D147" s="38">
        <v>0</v>
      </c>
      <c r="E147" s="43" t="str">
        <f t="shared" si="8"/>
        <v/>
      </c>
      <c r="F147" s="43" t="str">
        <f t="shared" si="9"/>
        <v/>
      </c>
      <c r="G147" s="39" t="str">
        <f t="shared" si="10"/>
        <v>0</v>
      </c>
      <c r="H147" s="40" t="str">
        <f t="shared" si="11"/>
        <v/>
      </c>
    </row>
    <row r="148" spans="1:8" s="32" customFormat="1" ht="30" x14ac:dyDescent="0.2">
      <c r="A148" s="45"/>
      <c r="B148" s="37" t="s">
        <v>476</v>
      </c>
      <c r="C148" s="38">
        <v>6</v>
      </c>
      <c r="D148" s="38">
        <v>0</v>
      </c>
      <c r="E148" s="43">
        <f t="shared" si="8"/>
        <v>1.507537688442211E-2</v>
      </c>
      <c r="F148" s="43" t="str">
        <f t="shared" si="9"/>
        <v/>
      </c>
      <c r="G148" s="39" t="str">
        <f t="shared" si="10"/>
        <v>0</v>
      </c>
      <c r="H148" s="40">
        <f t="shared" si="11"/>
        <v>0</v>
      </c>
    </row>
    <row r="149" spans="1:8" s="32" customFormat="1" ht="15" x14ac:dyDescent="0.2">
      <c r="A149" s="45"/>
      <c r="B149" s="37" t="s">
        <v>45</v>
      </c>
      <c r="C149" s="38">
        <v>1</v>
      </c>
      <c r="D149" s="38">
        <v>0</v>
      </c>
      <c r="E149" s="43">
        <f t="shared" si="8"/>
        <v>2.5125628140703518E-3</v>
      </c>
      <c r="F149" s="43" t="str">
        <f t="shared" si="9"/>
        <v/>
      </c>
      <c r="G149" s="39" t="str">
        <f t="shared" si="10"/>
        <v>0</v>
      </c>
      <c r="H149" s="40">
        <f t="shared" si="11"/>
        <v>0</v>
      </c>
    </row>
    <row r="150" spans="1:8" s="32" customFormat="1" ht="15" x14ac:dyDescent="0.2">
      <c r="A150" s="45"/>
      <c r="B150" s="37" t="s">
        <v>43</v>
      </c>
      <c r="C150" s="38">
        <v>0</v>
      </c>
      <c r="D150" s="38">
        <v>0</v>
      </c>
      <c r="E150" s="43" t="str">
        <f t="shared" si="8"/>
        <v/>
      </c>
      <c r="F150" s="43" t="str">
        <f t="shared" si="9"/>
        <v/>
      </c>
      <c r="G150" s="39" t="str">
        <f t="shared" si="10"/>
        <v>0</v>
      </c>
      <c r="H150" s="40" t="str">
        <f t="shared" si="11"/>
        <v/>
      </c>
    </row>
    <row r="151" spans="1:8" s="32" customFormat="1" ht="15" x14ac:dyDescent="0.2">
      <c r="A151" s="45"/>
      <c r="B151" s="37" t="s">
        <v>44</v>
      </c>
      <c r="C151" s="38">
        <v>8</v>
      </c>
      <c r="D151" s="38">
        <v>0</v>
      </c>
      <c r="E151" s="43">
        <f t="shared" si="8"/>
        <v>2.0100502512562814E-2</v>
      </c>
      <c r="F151" s="43" t="str">
        <f t="shared" si="9"/>
        <v/>
      </c>
      <c r="G151" s="39" t="str">
        <f t="shared" si="10"/>
        <v>0</v>
      </c>
      <c r="H151" s="40">
        <f t="shared" si="11"/>
        <v>0</v>
      </c>
    </row>
    <row r="152" spans="1:8" s="32" customFormat="1" ht="15" x14ac:dyDescent="0.2">
      <c r="A152" s="65" t="s">
        <v>616</v>
      </c>
      <c r="B152" s="37" t="s">
        <v>580</v>
      </c>
      <c r="C152" s="38"/>
      <c r="D152" s="38">
        <v>0</v>
      </c>
      <c r="E152" s="43" t="str">
        <f t="shared" si="8"/>
        <v/>
      </c>
      <c r="F152" s="43" t="str">
        <f t="shared" si="9"/>
        <v/>
      </c>
      <c r="G152" s="39" t="str">
        <f t="shared" si="10"/>
        <v>0</v>
      </c>
      <c r="H152" s="40" t="str">
        <f t="shared" si="11"/>
        <v/>
      </c>
    </row>
    <row r="153" spans="1:8" s="32" customFormat="1" ht="45" x14ac:dyDescent="0.2">
      <c r="A153" s="65" t="s">
        <v>616</v>
      </c>
      <c r="B153" s="37" t="s">
        <v>601</v>
      </c>
      <c r="C153" s="38"/>
      <c r="D153" s="38">
        <v>0</v>
      </c>
      <c r="E153" s="43" t="str">
        <f t="shared" si="8"/>
        <v/>
      </c>
      <c r="F153" s="43" t="str">
        <f t="shared" si="9"/>
        <v/>
      </c>
      <c r="G153" s="39" t="str">
        <f t="shared" si="10"/>
        <v>0</v>
      </c>
      <c r="H153" s="40" t="str">
        <f t="shared" si="11"/>
        <v/>
      </c>
    </row>
    <row r="154" spans="1:8" s="32" customFormat="1" ht="30" x14ac:dyDescent="0.2">
      <c r="A154" s="65" t="s">
        <v>616</v>
      </c>
      <c r="B154" s="37" t="s">
        <v>610</v>
      </c>
      <c r="C154" s="38"/>
      <c r="D154" s="38">
        <v>0</v>
      </c>
      <c r="E154" s="43" t="str">
        <f t="shared" si="8"/>
        <v/>
      </c>
      <c r="F154" s="43" t="str">
        <f t="shared" si="9"/>
        <v/>
      </c>
      <c r="G154" s="39" t="str">
        <f t="shared" si="10"/>
        <v>0</v>
      </c>
      <c r="H154" s="40" t="str">
        <f t="shared" si="11"/>
        <v/>
      </c>
    </row>
    <row r="155" spans="1:8" s="32" customFormat="1" ht="15" x14ac:dyDescent="0.2">
      <c r="A155" s="65" t="s">
        <v>616</v>
      </c>
      <c r="B155" s="37" t="s">
        <v>611</v>
      </c>
      <c r="C155" s="38"/>
      <c r="D155" s="38">
        <v>0</v>
      </c>
      <c r="E155" s="43" t="str">
        <f t="shared" si="8"/>
        <v/>
      </c>
      <c r="F155" s="43" t="str">
        <f t="shared" si="9"/>
        <v/>
      </c>
      <c r="G155" s="39" t="str">
        <f t="shared" si="10"/>
        <v>0</v>
      </c>
      <c r="H155" s="40" t="str">
        <f t="shared" si="11"/>
        <v/>
      </c>
    </row>
    <row r="156" spans="1:8" s="32" customFormat="1" x14ac:dyDescent="0.2">
      <c r="A156" s="45"/>
    </row>
    <row r="157" spans="1:8" s="32" customFormat="1" x14ac:dyDescent="0.2">
      <c r="A157" s="45"/>
    </row>
    <row r="158" spans="1:8" s="32" customFormat="1" ht="13.5" thickBot="1" x14ac:dyDescent="0.25">
      <c r="A158" s="45"/>
      <c r="B158" s="66"/>
      <c r="C158" s="66"/>
      <c r="D158" s="66"/>
      <c r="E158" s="66"/>
      <c r="F158" s="66"/>
    </row>
    <row r="159" spans="1:8" s="35" customFormat="1" ht="29.25" customHeight="1" x14ac:dyDescent="0.2">
      <c r="B159" s="47" t="s">
        <v>404</v>
      </c>
      <c r="C159" s="49" t="s">
        <v>405</v>
      </c>
      <c r="D159" s="50"/>
      <c r="E159" s="49" t="s">
        <v>458</v>
      </c>
      <c r="F159" s="50"/>
      <c r="G159" s="51" t="s">
        <v>460</v>
      </c>
      <c r="H159" s="53" t="s">
        <v>379</v>
      </c>
    </row>
    <row r="160" spans="1:8" s="16" customFormat="1" ht="13.5" thickBot="1" x14ac:dyDescent="0.25">
      <c r="A160" s="35"/>
      <c r="B160" s="48"/>
      <c r="C160" s="17">
        <v>2016</v>
      </c>
      <c r="D160" s="17">
        <v>2017</v>
      </c>
      <c r="E160" s="17">
        <v>2016</v>
      </c>
      <c r="F160" s="17">
        <v>2017</v>
      </c>
      <c r="G160" s="52"/>
      <c r="H160" s="54"/>
    </row>
    <row r="161" spans="1:8" s="16" customFormat="1" ht="25.5" x14ac:dyDescent="0.2">
      <c r="A161" s="35"/>
      <c r="B161" s="18" t="s">
        <v>408</v>
      </c>
      <c r="C161" s="19">
        <f>SUM(C162:C320)</f>
        <v>258</v>
      </c>
      <c r="D161" s="19">
        <f>SUM(D162:D323)</f>
        <v>49</v>
      </c>
      <c r="E161" s="15">
        <f>+IF(C161=0,"",C161/C$161)</f>
        <v>1</v>
      </c>
      <c r="F161" s="15">
        <f>+IF(D161=0,"",D161/D$161)</f>
        <v>1</v>
      </c>
      <c r="G161" s="15">
        <f>+IF(OR(AND(D161=0),(C161=0)),"0",((D161-C161)/C161))</f>
        <v>-0.81007751937984496</v>
      </c>
      <c r="H161" s="15">
        <f>+IF(OR(AND(E161=""),(G161="")),"",E161*G161)</f>
        <v>-0.81007751937984496</v>
      </c>
    </row>
    <row r="162" spans="1:8" s="32" customFormat="1" ht="30" x14ac:dyDescent="0.2">
      <c r="A162" s="45"/>
      <c r="B162" s="67" t="s">
        <v>477</v>
      </c>
      <c r="C162" s="38">
        <v>4</v>
      </c>
      <c r="D162" s="38">
        <v>0</v>
      </c>
      <c r="E162" s="43">
        <f>+IF(C162=0,"",C162/C$161)</f>
        <v>1.5503875968992248E-2</v>
      </c>
      <c r="F162" s="43" t="str">
        <f>+IF(D162=0,"",D162/D$161)</f>
        <v/>
      </c>
      <c r="G162" s="39" t="str">
        <f>+IF(OR(AND(D162=0),(C162=0)),"0",((D162-C162)/C162))</f>
        <v>0</v>
      </c>
      <c r="H162" s="40">
        <f>+IF(OR(AND(E162=""),(G162="")),"",E162*G162)</f>
        <v>0</v>
      </c>
    </row>
    <row r="163" spans="1:8" s="32" customFormat="1" ht="30" x14ac:dyDescent="0.2">
      <c r="A163" s="45"/>
      <c r="B163" s="67" t="s">
        <v>478</v>
      </c>
      <c r="C163" s="38">
        <v>0</v>
      </c>
      <c r="D163" s="38">
        <v>0</v>
      </c>
      <c r="E163" s="43" t="str">
        <f t="shared" ref="E163:E226" si="12">+IF(C163=0,"",C163/C$161)</f>
        <v/>
      </c>
      <c r="F163" s="43" t="str">
        <f t="shared" ref="F163:F226" si="13">+IF(D163=0,"",D163/D$161)</f>
        <v/>
      </c>
      <c r="G163" s="39" t="str">
        <f t="shared" ref="G163:G226" si="14">+IF(OR(AND(D163=0),(C163=0)),"0",((D163-C163)/C163))</f>
        <v>0</v>
      </c>
      <c r="H163" s="40" t="str">
        <f t="shared" ref="H163:H226" si="15">+IF(OR(AND(E163=""),(G163="")),"",E163*G163)</f>
        <v/>
      </c>
    </row>
    <row r="164" spans="1:8" s="32" customFormat="1" ht="45" x14ac:dyDescent="0.2">
      <c r="A164" s="45"/>
      <c r="B164" s="67" t="s">
        <v>479</v>
      </c>
      <c r="C164" s="38">
        <v>0</v>
      </c>
      <c r="D164" s="38">
        <v>0</v>
      </c>
      <c r="E164" s="43" t="str">
        <f t="shared" si="12"/>
        <v/>
      </c>
      <c r="F164" s="43" t="str">
        <f t="shared" si="13"/>
        <v/>
      </c>
      <c r="G164" s="39" t="str">
        <f t="shared" si="14"/>
        <v>0</v>
      </c>
      <c r="H164" s="40" t="str">
        <f t="shared" si="15"/>
        <v/>
      </c>
    </row>
    <row r="165" spans="1:8" s="32" customFormat="1" ht="30" x14ac:dyDescent="0.2">
      <c r="A165" s="45"/>
      <c r="B165" s="67" t="s">
        <v>480</v>
      </c>
      <c r="C165" s="38">
        <v>0</v>
      </c>
      <c r="D165" s="38">
        <v>0</v>
      </c>
      <c r="E165" s="43" t="str">
        <f t="shared" si="12"/>
        <v/>
      </c>
      <c r="F165" s="43" t="str">
        <f t="shared" si="13"/>
        <v/>
      </c>
      <c r="G165" s="39" t="str">
        <f t="shared" si="14"/>
        <v>0</v>
      </c>
      <c r="H165" s="40" t="str">
        <f t="shared" si="15"/>
        <v/>
      </c>
    </row>
    <row r="166" spans="1:8" s="32" customFormat="1" ht="30" x14ac:dyDescent="0.2">
      <c r="A166" s="45"/>
      <c r="B166" s="67" t="s">
        <v>481</v>
      </c>
      <c r="C166" s="38">
        <v>0</v>
      </c>
      <c r="D166" s="38">
        <v>2</v>
      </c>
      <c r="E166" s="43" t="str">
        <f t="shared" si="12"/>
        <v/>
      </c>
      <c r="F166" s="43">
        <f t="shared" si="13"/>
        <v>4.0816326530612242E-2</v>
      </c>
      <c r="G166" s="39" t="str">
        <f t="shared" si="14"/>
        <v>0</v>
      </c>
      <c r="H166" s="40" t="str">
        <f t="shared" si="15"/>
        <v/>
      </c>
    </row>
    <row r="167" spans="1:8" s="32" customFormat="1" ht="15" x14ac:dyDescent="0.2">
      <c r="A167" s="45"/>
      <c r="B167" s="67" t="s">
        <v>49</v>
      </c>
      <c r="C167" s="38">
        <v>22</v>
      </c>
      <c r="D167" s="38">
        <v>0</v>
      </c>
      <c r="E167" s="43">
        <f t="shared" si="12"/>
        <v>8.5271317829457363E-2</v>
      </c>
      <c r="F167" s="43" t="str">
        <f t="shared" si="13"/>
        <v/>
      </c>
      <c r="G167" s="39" t="str">
        <f t="shared" si="14"/>
        <v>0</v>
      </c>
      <c r="H167" s="40">
        <f t="shared" si="15"/>
        <v>0</v>
      </c>
    </row>
    <row r="168" spans="1:8" s="32" customFormat="1" ht="15" x14ac:dyDescent="0.2">
      <c r="A168" s="45"/>
      <c r="B168" s="67" t="s">
        <v>52</v>
      </c>
      <c r="C168" s="38">
        <v>0</v>
      </c>
      <c r="D168" s="38">
        <v>0</v>
      </c>
      <c r="E168" s="43" t="str">
        <f t="shared" si="12"/>
        <v/>
      </c>
      <c r="F168" s="43" t="str">
        <f t="shared" si="13"/>
        <v/>
      </c>
      <c r="G168" s="39" t="str">
        <f t="shared" si="14"/>
        <v>0</v>
      </c>
      <c r="H168" s="40" t="str">
        <f t="shared" si="15"/>
        <v/>
      </c>
    </row>
    <row r="169" spans="1:8" s="32" customFormat="1" ht="15" x14ac:dyDescent="0.2">
      <c r="A169" s="45"/>
      <c r="B169" s="67" t="s">
        <v>229</v>
      </c>
      <c r="C169" s="38">
        <v>0</v>
      </c>
      <c r="D169" s="38">
        <v>0</v>
      </c>
      <c r="E169" s="43" t="str">
        <f t="shared" si="12"/>
        <v/>
      </c>
      <c r="F169" s="43" t="str">
        <f t="shared" si="13"/>
        <v/>
      </c>
      <c r="G169" s="39" t="str">
        <f t="shared" si="14"/>
        <v>0</v>
      </c>
      <c r="H169" s="40" t="str">
        <f t="shared" si="15"/>
        <v/>
      </c>
    </row>
    <row r="170" spans="1:8" s="32" customFormat="1" ht="15" x14ac:dyDescent="0.2">
      <c r="A170" s="45"/>
      <c r="B170" s="67" t="s">
        <v>50</v>
      </c>
      <c r="C170" s="38">
        <v>0</v>
      </c>
      <c r="D170" s="38">
        <v>0</v>
      </c>
      <c r="E170" s="43" t="str">
        <f t="shared" si="12"/>
        <v/>
      </c>
      <c r="F170" s="43" t="str">
        <f t="shared" si="13"/>
        <v/>
      </c>
      <c r="G170" s="39" t="str">
        <f t="shared" si="14"/>
        <v>0</v>
      </c>
      <c r="H170" s="40" t="str">
        <f t="shared" si="15"/>
        <v/>
      </c>
    </row>
    <row r="171" spans="1:8" s="32" customFormat="1" ht="15" x14ac:dyDescent="0.2">
      <c r="A171" s="45"/>
      <c r="B171" s="67" t="s">
        <v>47</v>
      </c>
      <c r="C171" s="38">
        <v>0</v>
      </c>
      <c r="D171" s="38">
        <v>0</v>
      </c>
      <c r="E171" s="43" t="str">
        <f t="shared" si="12"/>
        <v/>
      </c>
      <c r="F171" s="43" t="str">
        <f t="shared" si="13"/>
        <v/>
      </c>
      <c r="G171" s="39" t="str">
        <f t="shared" si="14"/>
        <v>0</v>
      </c>
      <c r="H171" s="40" t="str">
        <f t="shared" si="15"/>
        <v/>
      </c>
    </row>
    <row r="172" spans="1:8" s="32" customFormat="1" ht="30" x14ac:dyDescent="0.2">
      <c r="A172" s="45"/>
      <c r="B172" s="67" t="s">
        <v>230</v>
      </c>
      <c r="C172" s="38">
        <v>0</v>
      </c>
      <c r="D172" s="38">
        <v>0</v>
      </c>
      <c r="E172" s="43" t="str">
        <f t="shared" si="12"/>
        <v/>
      </c>
      <c r="F172" s="43" t="str">
        <f t="shared" si="13"/>
        <v/>
      </c>
      <c r="G172" s="39" t="str">
        <f t="shared" si="14"/>
        <v>0</v>
      </c>
      <c r="H172" s="40" t="str">
        <f t="shared" si="15"/>
        <v/>
      </c>
    </row>
    <row r="173" spans="1:8" s="32" customFormat="1" ht="15" x14ac:dyDescent="0.2">
      <c r="A173" s="45"/>
      <c r="B173" s="67" t="s">
        <v>54</v>
      </c>
      <c r="C173" s="38">
        <v>0</v>
      </c>
      <c r="D173" s="38">
        <v>0</v>
      </c>
      <c r="E173" s="43" t="str">
        <f t="shared" si="12"/>
        <v/>
      </c>
      <c r="F173" s="43" t="str">
        <f t="shared" si="13"/>
        <v/>
      </c>
      <c r="G173" s="39" t="str">
        <f t="shared" si="14"/>
        <v>0</v>
      </c>
      <c r="H173" s="40" t="str">
        <f t="shared" si="15"/>
        <v/>
      </c>
    </row>
    <row r="174" spans="1:8" s="32" customFormat="1" ht="15" x14ac:dyDescent="0.2">
      <c r="A174" s="45"/>
      <c r="B174" s="67" t="s">
        <v>51</v>
      </c>
      <c r="C174" s="38">
        <v>0</v>
      </c>
      <c r="D174" s="38">
        <v>0</v>
      </c>
      <c r="E174" s="43" t="str">
        <f t="shared" si="12"/>
        <v/>
      </c>
      <c r="F174" s="43" t="str">
        <f t="shared" si="13"/>
        <v/>
      </c>
      <c r="G174" s="39" t="str">
        <f t="shared" si="14"/>
        <v>0</v>
      </c>
      <c r="H174" s="40" t="str">
        <f t="shared" si="15"/>
        <v/>
      </c>
    </row>
    <row r="175" spans="1:8" s="32" customFormat="1" ht="15" x14ac:dyDescent="0.2">
      <c r="A175" s="65" t="s">
        <v>616</v>
      </c>
      <c r="B175" s="67" t="s">
        <v>570</v>
      </c>
      <c r="C175" s="38"/>
      <c r="D175" s="38">
        <v>0</v>
      </c>
      <c r="E175" s="43" t="str">
        <f t="shared" si="12"/>
        <v/>
      </c>
      <c r="F175" s="43" t="str">
        <f t="shared" si="13"/>
        <v/>
      </c>
      <c r="G175" s="39" t="str">
        <f t="shared" si="14"/>
        <v>0</v>
      </c>
      <c r="H175" s="40" t="str">
        <f t="shared" si="15"/>
        <v/>
      </c>
    </row>
    <row r="176" spans="1:8" s="32" customFormat="1" ht="15" x14ac:dyDescent="0.2">
      <c r="A176" s="45"/>
      <c r="B176" s="67" t="s">
        <v>482</v>
      </c>
      <c r="C176" s="38">
        <v>4</v>
      </c>
      <c r="D176" s="38">
        <v>1</v>
      </c>
      <c r="E176" s="43">
        <f t="shared" si="12"/>
        <v>1.5503875968992248E-2</v>
      </c>
      <c r="F176" s="43">
        <f t="shared" si="13"/>
        <v>2.0408163265306121E-2</v>
      </c>
      <c r="G176" s="39">
        <f t="shared" si="14"/>
        <v>-0.75</v>
      </c>
      <c r="H176" s="40">
        <f t="shared" si="15"/>
        <v>-1.1627906976744186E-2</v>
      </c>
    </row>
    <row r="177" spans="1:8" s="32" customFormat="1" ht="15" x14ac:dyDescent="0.2">
      <c r="A177" s="45"/>
      <c r="B177" s="67" t="s">
        <v>231</v>
      </c>
      <c r="C177" s="38">
        <v>0</v>
      </c>
      <c r="D177" s="38">
        <v>1</v>
      </c>
      <c r="E177" s="43" t="str">
        <f t="shared" si="12"/>
        <v/>
      </c>
      <c r="F177" s="43">
        <f t="shared" si="13"/>
        <v>2.0408163265306121E-2</v>
      </c>
      <c r="G177" s="39" t="str">
        <f t="shared" si="14"/>
        <v>0</v>
      </c>
      <c r="H177" s="40" t="str">
        <f t="shared" si="15"/>
        <v/>
      </c>
    </row>
    <row r="178" spans="1:8" s="32" customFormat="1" ht="15" x14ac:dyDescent="0.2">
      <c r="A178" s="45"/>
      <c r="B178" s="67" t="s">
        <v>48</v>
      </c>
      <c r="C178" s="38">
        <v>0</v>
      </c>
      <c r="D178" s="38">
        <v>0</v>
      </c>
      <c r="E178" s="43" t="str">
        <f t="shared" si="12"/>
        <v/>
      </c>
      <c r="F178" s="43" t="str">
        <f t="shared" si="13"/>
        <v/>
      </c>
      <c r="G178" s="39" t="str">
        <f t="shared" si="14"/>
        <v>0</v>
      </c>
      <c r="H178" s="40" t="str">
        <f t="shared" si="15"/>
        <v/>
      </c>
    </row>
    <row r="179" spans="1:8" s="32" customFormat="1" ht="15" x14ac:dyDescent="0.2">
      <c r="A179" s="45"/>
      <c r="B179" s="67" t="s">
        <v>53</v>
      </c>
      <c r="C179" s="38">
        <v>0</v>
      </c>
      <c r="D179" s="38">
        <v>0</v>
      </c>
      <c r="E179" s="43" t="str">
        <f t="shared" si="12"/>
        <v/>
      </c>
      <c r="F179" s="43" t="str">
        <f t="shared" si="13"/>
        <v/>
      </c>
      <c r="G179" s="39" t="str">
        <f t="shared" si="14"/>
        <v>0</v>
      </c>
      <c r="H179" s="40" t="str">
        <f t="shared" si="15"/>
        <v/>
      </c>
    </row>
    <row r="180" spans="1:8" s="32" customFormat="1" ht="15" x14ac:dyDescent="0.2">
      <c r="A180" s="65" t="s">
        <v>616</v>
      </c>
      <c r="B180" s="67" t="s">
        <v>571</v>
      </c>
      <c r="C180" s="38"/>
      <c r="D180" s="38">
        <v>0</v>
      </c>
      <c r="E180" s="43" t="str">
        <f t="shared" si="12"/>
        <v/>
      </c>
      <c r="F180" s="43" t="str">
        <f t="shared" si="13"/>
        <v/>
      </c>
      <c r="G180" s="39" t="str">
        <f t="shared" si="14"/>
        <v>0</v>
      </c>
      <c r="H180" s="40" t="str">
        <f t="shared" si="15"/>
        <v/>
      </c>
    </row>
    <row r="181" spans="1:8" s="32" customFormat="1" ht="15" x14ac:dyDescent="0.2">
      <c r="A181" s="65" t="s">
        <v>616</v>
      </c>
      <c r="B181" s="67" t="s">
        <v>572</v>
      </c>
      <c r="C181" s="38"/>
      <c r="D181" s="38">
        <v>0</v>
      </c>
      <c r="E181" s="43" t="str">
        <f t="shared" si="12"/>
        <v/>
      </c>
      <c r="F181" s="43" t="str">
        <f t="shared" si="13"/>
        <v/>
      </c>
      <c r="G181" s="39" t="str">
        <f t="shared" si="14"/>
        <v>0</v>
      </c>
      <c r="H181" s="40" t="str">
        <f t="shared" si="15"/>
        <v/>
      </c>
    </row>
    <row r="182" spans="1:8" s="32" customFormat="1" ht="15" x14ac:dyDescent="0.2">
      <c r="A182" s="45"/>
      <c r="B182" s="67" t="s">
        <v>232</v>
      </c>
      <c r="C182" s="38">
        <v>0</v>
      </c>
      <c r="D182" s="38">
        <v>0</v>
      </c>
      <c r="E182" s="43" t="str">
        <f t="shared" si="12"/>
        <v/>
      </c>
      <c r="F182" s="43" t="str">
        <f t="shared" si="13"/>
        <v/>
      </c>
      <c r="G182" s="39" t="str">
        <f t="shared" si="14"/>
        <v>0</v>
      </c>
      <c r="H182" s="40" t="str">
        <f t="shared" si="15"/>
        <v/>
      </c>
    </row>
    <row r="183" spans="1:8" s="32" customFormat="1" ht="15" x14ac:dyDescent="0.2">
      <c r="A183" s="45"/>
      <c r="B183" s="67" t="s">
        <v>233</v>
      </c>
      <c r="C183" s="38">
        <v>0</v>
      </c>
      <c r="D183" s="38">
        <v>0</v>
      </c>
      <c r="E183" s="43" t="str">
        <f t="shared" si="12"/>
        <v/>
      </c>
      <c r="F183" s="43" t="str">
        <f t="shared" si="13"/>
        <v/>
      </c>
      <c r="G183" s="39" t="str">
        <f t="shared" si="14"/>
        <v>0</v>
      </c>
      <c r="H183" s="40" t="str">
        <f t="shared" si="15"/>
        <v/>
      </c>
    </row>
    <row r="184" spans="1:8" s="32" customFormat="1" ht="15" x14ac:dyDescent="0.2">
      <c r="A184" s="45"/>
      <c r="B184" s="67" t="s">
        <v>234</v>
      </c>
      <c r="C184" s="38">
        <v>0</v>
      </c>
      <c r="D184" s="38">
        <v>0</v>
      </c>
      <c r="E184" s="43" t="str">
        <f t="shared" si="12"/>
        <v/>
      </c>
      <c r="F184" s="43" t="str">
        <f t="shared" si="13"/>
        <v/>
      </c>
      <c r="G184" s="39" t="str">
        <f t="shared" si="14"/>
        <v>0</v>
      </c>
      <c r="H184" s="40" t="str">
        <f t="shared" si="15"/>
        <v/>
      </c>
    </row>
    <row r="185" spans="1:8" s="32" customFormat="1" ht="15" x14ac:dyDescent="0.2">
      <c r="A185" s="45"/>
      <c r="B185" s="67" t="s">
        <v>235</v>
      </c>
      <c r="C185" s="38">
        <v>0</v>
      </c>
      <c r="D185" s="38">
        <v>0</v>
      </c>
      <c r="E185" s="43" t="str">
        <f t="shared" si="12"/>
        <v/>
      </c>
      <c r="F185" s="43" t="str">
        <f t="shared" si="13"/>
        <v/>
      </c>
      <c r="G185" s="39" t="str">
        <f t="shared" si="14"/>
        <v>0</v>
      </c>
      <c r="H185" s="40" t="str">
        <f t="shared" si="15"/>
        <v/>
      </c>
    </row>
    <row r="186" spans="1:8" s="32" customFormat="1" ht="15" x14ac:dyDescent="0.2">
      <c r="A186" s="45"/>
      <c r="B186" s="67" t="s">
        <v>483</v>
      </c>
      <c r="C186" s="38">
        <v>1</v>
      </c>
      <c r="D186" s="38">
        <v>0</v>
      </c>
      <c r="E186" s="43">
        <f t="shared" si="12"/>
        <v>3.875968992248062E-3</v>
      </c>
      <c r="F186" s="43" t="str">
        <f t="shared" si="13"/>
        <v/>
      </c>
      <c r="G186" s="39" t="str">
        <f t="shared" si="14"/>
        <v>0</v>
      </c>
      <c r="H186" s="40">
        <f t="shared" si="15"/>
        <v>0</v>
      </c>
    </row>
    <row r="187" spans="1:8" s="32" customFormat="1" ht="30" x14ac:dyDescent="0.2">
      <c r="A187" s="65" t="s">
        <v>616</v>
      </c>
      <c r="B187" s="67" t="s">
        <v>576</v>
      </c>
      <c r="C187" s="38"/>
      <c r="D187" s="38">
        <v>0</v>
      </c>
      <c r="E187" s="43" t="str">
        <f t="shared" si="12"/>
        <v/>
      </c>
      <c r="F187" s="43" t="str">
        <f t="shared" si="13"/>
        <v/>
      </c>
      <c r="G187" s="39" t="str">
        <f t="shared" si="14"/>
        <v>0</v>
      </c>
      <c r="H187" s="40" t="str">
        <f t="shared" si="15"/>
        <v/>
      </c>
    </row>
    <row r="188" spans="1:8" s="32" customFormat="1" ht="15" x14ac:dyDescent="0.2">
      <c r="A188" s="45"/>
      <c r="B188" s="67" t="s">
        <v>236</v>
      </c>
      <c r="C188" s="38">
        <v>0</v>
      </c>
      <c r="D188" s="38">
        <v>0</v>
      </c>
      <c r="E188" s="43" t="str">
        <f t="shared" si="12"/>
        <v/>
      </c>
      <c r="F188" s="43" t="str">
        <f t="shared" si="13"/>
        <v/>
      </c>
      <c r="G188" s="39" t="str">
        <f t="shared" si="14"/>
        <v>0</v>
      </c>
      <c r="H188" s="40" t="str">
        <f t="shared" si="15"/>
        <v/>
      </c>
    </row>
    <row r="189" spans="1:8" s="32" customFormat="1" ht="30" x14ac:dyDescent="0.2">
      <c r="A189" s="45"/>
      <c r="B189" s="67" t="s">
        <v>237</v>
      </c>
      <c r="C189" s="38">
        <v>1</v>
      </c>
      <c r="D189" s="38">
        <v>0</v>
      </c>
      <c r="E189" s="43">
        <f t="shared" si="12"/>
        <v>3.875968992248062E-3</v>
      </c>
      <c r="F189" s="43" t="str">
        <f t="shared" si="13"/>
        <v/>
      </c>
      <c r="G189" s="39" t="str">
        <f t="shared" si="14"/>
        <v>0</v>
      </c>
      <c r="H189" s="40">
        <f t="shared" si="15"/>
        <v>0</v>
      </c>
    </row>
    <row r="190" spans="1:8" s="32" customFormat="1" ht="15" x14ac:dyDescent="0.2">
      <c r="A190" s="45"/>
      <c r="B190" s="67" t="s">
        <v>238</v>
      </c>
      <c r="C190" s="38">
        <v>0</v>
      </c>
      <c r="D190" s="38">
        <v>1</v>
      </c>
      <c r="E190" s="43" t="str">
        <f t="shared" si="12"/>
        <v/>
      </c>
      <c r="F190" s="43">
        <f t="shared" si="13"/>
        <v>2.0408163265306121E-2</v>
      </c>
      <c r="G190" s="39" t="str">
        <f t="shared" si="14"/>
        <v>0</v>
      </c>
      <c r="H190" s="40" t="str">
        <f t="shared" si="15"/>
        <v/>
      </c>
    </row>
    <row r="191" spans="1:8" s="32" customFormat="1" ht="15" x14ac:dyDescent="0.2">
      <c r="A191" s="45"/>
      <c r="B191" s="67" t="s">
        <v>239</v>
      </c>
      <c r="C191" s="38">
        <v>125</v>
      </c>
      <c r="D191" s="38">
        <v>13</v>
      </c>
      <c r="E191" s="43">
        <f t="shared" si="12"/>
        <v>0.48449612403100772</v>
      </c>
      <c r="F191" s="43">
        <f t="shared" si="13"/>
        <v>0.26530612244897961</v>
      </c>
      <c r="G191" s="39">
        <f t="shared" si="14"/>
        <v>-0.89600000000000002</v>
      </c>
      <c r="H191" s="40">
        <f t="shared" si="15"/>
        <v>-0.43410852713178294</v>
      </c>
    </row>
    <row r="192" spans="1:8" s="32" customFormat="1" ht="15" x14ac:dyDescent="0.2">
      <c r="A192" s="45"/>
      <c r="B192" s="67" t="s">
        <v>484</v>
      </c>
      <c r="C192" s="38">
        <v>0</v>
      </c>
      <c r="D192" s="38">
        <v>0</v>
      </c>
      <c r="E192" s="43" t="str">
        <f t="shared" si="12"/>
        <v/>
      </c>
      <c r="F192" s="43" t="str">
        <f t="shared" si="13"/>
        <v/>
      </c>
      <c r="G192" s="39" t="str">
        <f t="shared" si="14"/>
        <v>0</v>
      </c>
      <c r="H192" s="40" t="str">
        <f t="shared" si="15"/>
        <v/>
      </c>
    </row>
    <row r="193" spans="1:8" s="32" customFormat="1" ht="30" x14ac:dyDescent="0.2">
      <c r="A193" s="45"/>
      <c r="B193" s="67" t="s">
        <v>485</v>
      </c>
      <c r="C193" s="38">
        <v>0</v>
      </c>
      <c r="D193" s="38">
        <v>0</v>
      </c>
      <c r="E193" s="43" t="str">
        <f t="shared" si="12"/>
        <v/>
      </c>
      <c r="F193" s="43" t="str">
        <f t="shared" si="13"/>
        <v/>
      </c>
      <c r="G193" s="39" t="str">
        <f t="shared" si="14"/>
        <v>0</v>
      </c>
      <c r="H193" s="40" t="str">
        <f t="shared" si="15"/>
        <v/>
      </c>
    </row>
    <row r="194" spans="1:8" s="32" customFormat="1" ht="15" x14ac:dyDescent="0.2">
      <c r="A194" s="45"/>
      <c r="B194" s="67" t="s">
        <v>240</v>
      </c>
      <c r="C194" s="38">
        <v>0</v>
      </c>
      <c r="D194" s="38">
        <v>0</v>
      </c>
      <c r="E194" s="43" t="str">
        <f t="shared" si="12"/>
        <v/>
      </c>
      <c r="F194" s="43" t="str">
        <f t="shared" si="13"/>
        <v/>
      </c>
      <c r="G194" s="39" t="str">
        <f t="shared" si="14"/>
        <v>0</v>
      </c>
      <c r="H194" s="40" t="str">
        <f t="shared" si="15"/>
        <v/>
      </c>
    </row>
    <row r="195" spans="1:8" s="32" customFormat="1" ht="15" x14ac:dyDescent="0.2">
      <c r="A195" s="65" t="s">
        <v>616</v>
      </c>
      <c r="B195" s="67" t="s">
        <v>577</v>
      </c>
      <c r="C195" s="38"/>
      <c r="D195" s="38">
        <v>0</v>
      </c>
      <c r="E195" s="43" t="str">
        <f t="shared" si="12"/>
        <v/>
      </c>
      <c r="F195" s="43" t="str">
        <f t="shared" si="13"/>
        <v/>
      </c>
      <c r="G195" s="39" t="str">
        <f t="shared" si="14"/>
        <v>0</v>
      </c>
      <c r="H195" s="40" t="str">
        <f t="shared" si="15"/>
        <v/>
      </c>
    </row>
    <row r="196" spans="1:8" s="32" customFormat="1" ht="15" x14ac:dyDescent="0.2">
      <c r="A196" s="45"/>
      <c r="B196" s="67" t="s">
        <v>241</v>
      </c>
      <c r="C196" s="38">
        <v>0</v>
      </c>
      <c r="D196" s="38"/>
      <c r="E196" s="43" t="str">
        <f t="shared" si="12"/>
        <v/>
      </c>
      <c r="F196" s="43" t="str">
        <f t="shared" si="13"/>
        <v/>
      </c>
      <c r="G196" s="39" t="str">
        <f t="shared" si="14"/>
        <v>0</v>
      </c>
      <c r="H196" s="40" t="str">
        <f t="shared" si="15"/>
        <v/>
      </c>
    </row>
    <row r="197" spans="1:8" s="32" customFormat="1" ht="15" x14ac:dyDescent="0.2">
      <c r="A197" s="45"/>
      <c r="B197" s="67" t="s">
        <v>242</v>
      </c>
      <c r="C197" s="38">
        <v>1</v>
      </c>
      <c r="D197" s="38">
        <v>1</v>
      </c>
      <c r="E197" s="43">
        <f t="shared" si="12"/>
        <v>3.875968992248062E-3</v>
      </c>
      <c r="F197" s="43">
        <f t="shared" si="13"/>
        <v>2.0408163265306121E-2</v>
      </c>
      <c r="G197" s="39">
        <f t="shared" si="14"/>
        <v>0</v>
      </c>
      <c r="H197" s="40">
        <f t="shared" si="15"/>
        <v>0</v>
      </c>
    </row>
    <row r="198" spans="1:8" s="32" customFormat="1" ht="15" x14ac:dyDescent="0.2">
      <c r="A198" s="45"/>
      <c r="B198" s="67" t="s">
        <v>243</v>
      </c>
      <c r="C198" s="38">
        <v>1</v>
      </c>
      <c r="D198" s="38">
        <v>1</v>
      </c>
      <c r="E198" s="43">
        <f t="shared" si="12"/>
        <v>3.875968992248062E-3</v>
      </c>
      <c r="F198" s="43">
        <f t="shared" si="13"/>
        <v>2.0408163265306121E-2</v>
      </c>
      <c r="G198" s="39">
        <f t="shared" si="14"/>
        <v>0</v>
      </c>
      <c r="H198" s="40">
        <f t="shared" si="15"/>
        <v>0</v>
      </c>
    </row>
    <row r="199" spans="1:8" s="32" customFormat="1" ht="15" x14ac:dyDescent="0.2">
      <c r="A199" s="45"/>
      <c r="B199" s="67" t="s">
        <v>244</v>
      </c>
      <c r="C199" s="38">
        <v>0</v>
      </c>
      <c r="D199" s="38">
        <v>0</v>
      </c>
      <c r="E199" s="43" t="str">
        <f t="shared" si="12"/>
        <v/>
      </c>
      <c r="F199" s="43" t="str">
        <f t="shared" si="13"/>
        <v/>
      </c>
      <c r="G199" s="39" t="str">
        <f t="shared" si="14"/>
        <v>0</v>
      </c>
      <c r="H199" s="40" t="str">
        <f t="shared" si="15"/>
        <v/>
      </c>
    </row>
    <row r="200" spans="1:8" s="32" customFormat="1" ht="15" x14ac:dyDescent="0.2">
      <c r="A200" s="45"/>
      <c r="B200" s="67" t="s">
        <v>55</v>
      </c>
      <c r="C200" s="38">
        <v>0</v>
      </c>
      <c r="D200" s="38">
        <v>0</v>
      </c>
      <c r="E200" s="43" t="str">
        <f t="shared" si="12"/>
        <v/>
      </c>
      <c r="F200" s="43" t="str">
        <f t="shared" si="13"/>
        <v/>
      </c>
      <c r="G200" s="39" t="str">
        <f t="shared" si="14"/>
        <v>0</v>
      </c>
      <c r="H200" s="40" t="str">
        <f t="shared" si="15"/>
        <v/>
      </c>
    </row>
    <row r="201" spans="1:8" s="32" customFormat="1" ht="30" x14ac:dyDescent="0.2">
      <c r="A201" s="45"/>
      <c r="B201" s="67" t="s">
        <v>56</v>
      </c>
      <c r="C201" s="38">
        <v>5</v>
      </c>
      <c r="D201" s="38">
        <v>2</v>
      </c>
      <c r="E201" s="43">
        <f t="shared" si="12"/>
        <v>1.937984496124031E-2</v>
      </c>
      <c r="F201" s="43">
        <f t="shared" si="13"/>
        <v>4.0816326530612242E-2</v>
      </c>
      <c r="G201" s="39">
        <f t="shared" si="14"/>
        <v>-0.6</v>
      </c>
      <c r="H201" s="40">
        <f t="shared" si="15"/>
        <v>-1.1627906976744186E-2</v>
      </c>
    </row>
    <row r="202" spans="1:8" s="32" customFormat="1" ht="15" x14ac:dyDescent="0.2">
      <c r="A202" s="45"/>
      <c r="B202" s="67" t="s">
        <v>245</v>
      </c>
      <c r="C202" s="38">
        <v>6</v>
      </c>
      <c r="D202" s="38">
        <v>1</v>
      </c>
      <c r="E202" s="43">
        <f t="shared" si="12"/>
        <v>2.3255813953488372E-2</v>
      </c>
      <c r="F202" s="43">
        <f t="shared" si="13"/>
        <v>2.0408163265306121E-2</v>
      </c>
      <c r="G202" s="39">
        <f t="shared" si="14"/>
        <v>-0.83333333333333337</v>
      </c>
      <c r="H202" s="40">
        <f t="shared" si="15"/>
        <v>-1.937984496124031E-2</v>
      </c>
    </row>
    <row r="203" spans="1:8" s="32" customFormat="1" ht="30" x14ac:dyDescent="0.2">
      <c r="A203" s="45"/>
      <c r="B203" s="67" t="s">
        <v>246</v>
      </c>
      <c r="C203" s="38">
        <v>0</v>
      </c>
      <c r="D203" s="38">
        <v>0</v>
      </c>
      <c r="E203" s="43" t="str">
        <f t="shared" si="12"/>
        <v/>
      </c>
      <c r="F203" s="43" t="str">
        <f t="shared" si="13"/>
        <v/>
      </c>
      <c r="G203" s="39" t="str">
        <f t="shared" si="14"/>
        <v>0</v>
      </c>
      <c r="H203" s="40" t="str">
        <f t="shared" si="15"/>
        <v/>
      </c>
    </row>
    <row r="204" spans="1:8" s="32" customFormat="1" ht="30" x14ac:dyDescent="0.2">
      <c r="A204" s="45"/>
      <c r="B204" s="67" t="s">
        <v>486</v>
      </c>
      <c r="C204" s="38">
        <v>0</v>
      </c>
      <c r="D204" s="38">
        <v>0</v>
      </c>
      <c r="E204" s="43" t="str">
        <f t="shared" si="12"/>
        <v/>
      </c>
      <c r="F204" s="43" t="str">
        <f t="shared" si="13"/>
        <v/>
      </c>
      <c r="G204" s="39" t="str">
        <f t="shared" si="14"/>
        <v>0</v>
      </c>
      <c r="H204" s="40" t="str">
        <f t="shared" si="15"/>
        <v/>
      </c>
    </row>
    <row r="205" spans="1:8" s="32" customFormat="1" ht="15" x14ac:dyDescent="0.2">
      <c r="A205" s="65" t="s">
        <v>616</v>
      </c>
      <c r="B205" s="67" t="s">
        <v>578</v>
      </c>
      <c r="C205" s="38"/>
      <c r="D205" s="38">
        <v>0</v>
      </c>
      <c r="E205" s="43" t="str">
        <f t="shared" si="12"/>
        <v/>
      </c>
      <c r="F205" s="43" t="str">
        <f t="shared" si="13"/>
        <v/>
      </c>
      <c r="G205" s="39" t="str">
        <f t="shared" si="14"/>
        <v>0</v>
      </c>
      <c r="H205" s="40" t="str">
        <f t="shared" si="15"/>
        <v/>
      </c>
    </row>
    <row r="206" spans="1:8" s="32" customFormat="1" ht="15" x14ac:dyDescent="0.2">
      <c r="A206" s="45"/>
      <c r="B206" s="67" t="s">
        <v>487</v>
      </c>
      <c r="C206" s="38">
        <v>0</v>
      </c>
      <c r="D206" s="38">
        <v>0</v>
      </c>
      <c r="E206" s="43" t="str">
        <f t="shared" si="12"/>
        <v/>
      </c>
      <c r="F206" s="43" t="str">
        <f t="shared" si="13"/>
        <v/>
      </c>
      <c r="G206" s="39" t="str">
        <f t="shared" si="14"/>
        <v>0</v>
      </c>
      <c r="H206" s="40" t="str">
        <f t="shared" si="15"/>
        <v/>
      </c>
    </row>
    <row r="207" spans="1:8" s="32" customFormat="1" ht="15" x14ac:dyDescent="0.2">
      <c r="A207" s="45"/>
      <c r="B207" s="67" t="s">
        <v>247</v>
      </c>
      <c r="C207" s="38">
        <v>0</v>
      </c>
      <c r="D207" s="38">
        <v>0</v>
      </c>
      <c r="E207" s="43" t="str">
        <f t="shared" si="12"/>
        <v/>
      </c>
      <c r="F207" s="43" t="str">
        <f t="shared" si="13"/>
        <v/>
      </c>
      <c r="G207" s="39" t="str">
        <f t="shared" si="14"/>
        <v>0</v>
      </c>
      <c r="H207" s="40" t="str">
        <f t="shared" si="15"/>
        <v/>
      </c>
    </row>
    <row r="208" spans="1:8" s="32" customFormat="1" ht="15" x14ac:dyDescent="0.2">
      <c r="A208" s="45"/>
      <c r="B208" s="67" t="s">
        <v>57</v>
      </c>
      <c r="C208" s="38">
        <v>0</v>
      </c>
      <c r="D208" s="38">
        <v>0</v>
      </c>
      <c r="E208" s="43" t="str">
        <f t="shared" si="12"/>
        <v/>
      </c>
      <c r="F208" s="43" t="str">
        <f t="shared" si="13"/>
        <v/>
      </c>
      <c r="G208" s="39" t="str">
        <f t="shared" si="14"/>
        <v>0</v>
      </c>
      <c r="H208" s="40" t="str">
        <f t="shared" si="15"/>
        <v/>
      </c>
    </row>
    <row r="209" spans="1:8" s="32" customFormat="1" ht="15" x14ac:dyDescent="0.2">
      <c r="A209" s="45"/>
      <c r="B209" s="67" t="s">
        <v>248</v>
      </c>
      <c r="C209" s="38">
        <v>0</v>
      </c>
      <c r="D209" s="38">
        <v>0</v>
      </c>
      <c r="E209" s="43" t="str">
        <f t="shared" si="12"/>
        <v/>
      </c>
      <c r="F209" s="43" t="str">
        <f t="shared" si="13"/>
        <v/>
      </c>
      <c r="G209" s="39" t="str">
        <f t="shared" si="14"/>
        <v>0</v>
      </c>
      <c r="H209" s="40" t="str">
        <f t="shared" si="15"/>
        <v/>
      </c>
    </row>
    <row r="210" spans="1:8" s="32" customFormat="1" ht="30" x14ac:dyDescent="0.2">
      <c r="A210" s="45"/>
      <c r="B210" s="67" t="s">
        <v>249</v>
      </c>
      <c r="C210" s="38">
        <v>0</v>
      </c>
      <c r="D210" s="38">
        <v>0</v>
      </c>
      <c r="E210" s="43" t="str">
        <f t="shared" si="12"/>
        <v/>
      </c>
      <c r="F210" s="43" t="str">
        <f t="shared" si="13"/>
        <v/>
      </c>
      <c r="G210" s="39" t="str">
        <f t="shared" si="14"/>
        <v>0</v>
      </c>
      <c r="H210" s="40" t="str">
        <f t="shared" si="15"/>
        <v/>
      </c>
    </row>
    <row r="211" spans="1:8" s="32" customFormat="1" ht="15" x14ac:dyDescent="0.2">
      <c r="A211" s="45"/>
      <c r="B211" s="67" t="s">
        <v>488</v>
      </c>
      <c r="C211" s="38">
        <v>0</v>
      </c>
      <c r="D211" s="38">
        <v>1</v>
      </c>
      <c r="E211" s="43" t="str">
        <f t="shared" si="12"/>
        <v/>
      </c>
      <c r="F211" s="43">
        <f t="shared" si="13"/>
        <v>2.0408163265306121E-2</v>
      </c>
      <c r="G211" s="39" t="str">
        <f t="shared" si="14"/>
        <v>0</v>
      </c>
      <c r="H211" s="40" t="str">
        <f t="shared" si="15"/>
        <v/>
      </c>
    </row>
    <row r="212" spans="1:8" s="32" customFormat="1" ht="15" x14ac:dyDescent="0.2">
      <c r="A212" s="45"/>
      <c r="B212" s="67" t="s">
        <v>250</v>
      </c>
      <c r="C212" s="38">
        <v>36</v>
      </c>
      <c r="D212" s="38">
        <v>2</v>
      </c>
      <c r="E212" s="43">
        <f t="shared" si="12"/>
        <v>0.13953488372093023</v>
      </c>
      <c r="F212" s="43">
        <f t="shared" si="13"/>
        <v>4.0816326530612242E-2</v>
      </c>
      <c r="G212" s="39">
        <f t="shared" si="14"/>
        <v>-0.94444444444444442</v>
      </c>
      <c r="H212" s="40">
        <f t="shared" si="15"/>
        <v>-0.13178294573643409</v>
      </c>
    </row>
    <row r="213" spans="1:8" s="32" customFormat="1" ht="15" x14ac:dyDescent="0.2">
      <c r="A213" s="45"/>
      <c r="B213" s="67" t="s">
        <v>251</v>
      </c>
      <c r="C213" s="38">
        <v>0</v>
      </c>
      <c r="D213" s="38">
        <v>0</v>
      </c>
      <c r="E213" s="43" t="str">
        <f t="shared" si="12"/>
        <v/>
      </c>
      <c r="F213" s="43" t="str">
        <f t="shared" si="13"/>
        <v/>
      </c>
      <c r="G213" s="39" t="str">
        <f t="shared" si="14"/>
        <v>0</v>
      </c>
      <c r="H213" s="40" t="str">
        <f t="shared" si="15"/>
        <v/>
      </c>
    </row>
    <row r="214" spans="1:8" s="32" customFormat="1" ht="30" x14ac:dyDescent="0.2">
      <c r="A214" s="45"/>
      <c r="B214" s="67" t="s">
        <v>252</v>
      </c>
      <c r="C214" s="38">
        <v>0</v>
      </c>
      <c r="D214" s="38">
        <v>0</v>
      </c>
      <c r="E214" s="43" t="str">
        <f t="shared" si="12"/>
        <v/>
      </c>
      <c r="F214" s="43" t="str">
        <f t="shared" si="13"/>
        <v/>
      </c>
      <c r="G214" s="39" t="str">
        <f t="shared" si="14"/>
        <v>0</v>
      </c>
      <c r="H214" s="40" t="str">
        <f t="shared" si="15"/>
        <v/>
      </c>
    </row>
    <row r="215" spans="1:8" s="32" customFormat="1" ht="15" x14ac:dyDescent="0.2">
      <c r="A215" s="45"/>
      <c r="B215" s="67" t="s">
        <v>253</v>
      </c>
      <c r="C215" s="38">
        <v>0</v>
      </c>
      <c r="D215" s="38">
        <v>0</v>
      </c>
      <c r="E215" s="43" t="str">
        <f t="shared" si="12"/>
        <v/>
      </c>
      <c r="F215" s="43" t="str">
        <f t="shared" si="13"/>
        <v/>
      </c>
      <c r="G215" s="39" t="str">
        <f t="shared" si="14"/>
        <v>0</v>
      </c>
      <c r="H215" s="40" t="str">
        <f t="shared" si="15"/>
        <v/>
      </c>
    </row>
    <row r="216" spans="1:8" s="32" customFormat="1" ht="15" x14ac:dyDescent="0.2">
      <c r="A216" s="45"/>
      <c r="B216" s="67" t="s">
        <v>254</v>
      </c>
      <c r="C216" s="38">
        <v>0</v>
      </c>
      <c r="D216" s="38">
        <v>0</v>
      </c>
      <c r="E216" s="43" t="str">
        <f t="shared" si="12"/>
        <v/>
      </c>
      <c r="F216" s="43" t="str">
        <f t="shared" si="13"/>
        <v/>
      </c>
      <c r="G216" s="39" t="str">
        <f t="shared" si="14"/>
        <v>0</v>
      </c>
      <c r="H216" s="40" t="str">
        <f t="shared" si="15"/>
        <v/>
      </c>
    </row>
    <row r="217" spans="1:8" s="32" customFormat="1" ht="15" x14ac:dyDescent="0.2">
      <c r="A217" s="45"/>
      <c r="B217" s="67" t="s">
        <v>489</v>
      </c>
      <c r="C217" s="38">
        <v>1</v>
      </c>
      <c r="D217" s="38">
        <v>0</v>
      </c>
      <c r="E217" s="43">
        <f t="shared" si="12"/>
        <v>3.875968992248062E-3</v>
      </c>
      <c r="F217" s="43" t="str">
        <f t="shared" si="13"/>
        <v/>
      </c>
      <c r="G217" s="39" t="str">
        <f t="shared" si="14"/>
        <v>0</v>
      </c>
      <c r="H217" s="40">
        <f t="shared" si="15"/>
        <v>0</v>
      </c>
    </row>
    <row r="218" spans="1:8" s="32" customFormat="1" ht="15" x14ac:dyDescent="0.2">
      <c r="A218" s="45"/>
      <c r="B218" s="67" t="s">
        <v>255</v>
      </c>
      <c r="C218" s="38">
        <v>0</v>
      </c>
      <c r="D218" s="38">
        <v>0</v>
      </c>
      <c r="E218" s="43" t="str">
        <f t="shared" si="12"/>
        <v/>
      </c>
      <c r="F218" s="43" t="str">
        <f t="shared" si="13"/>
        <v/>
      </c>
      <c r="G218" s="39" t="str">
        <f t="shared" si="14"/>
        <v>0</v>
      </c>
      <c r="H218" s="40" t="str">
        <f t="shared" si="15"/>
        <v/>
      </c>
    </row>
    <row r="219" spans="1:8" s="32" customFormat="1" ht="15" x14ac:dyDescent="0.2">
      <c r="A219" s="45"/>
      <c r="B219" s="67" t="s">
        <v>59</v>
      </c>
      <c r="C219" s="38">
        <v>2</v>
      </c>
      <c r="D219" s="38">
        <v>0</v>
      </c>
      <c r="E219" s="43">
        <f t="shared" si="12"/>
        <v>7.7519379844961239E-3</v>
      </c>
      <c r="F219" s="43" t="str">
        <f t="shared" si="13"/>
        <v/>
      </c>
      <c r="G219" s="39" t="str">
        <f t="shared" si="14"/>
        <v>0</v>
      </c>
      <c r="H219" s="40">
        <f t="shared" si="15"/>
        <v>0</v>
      </c>
    </row>
    <row r="220" spans="1:8" s="32" customFormat="1" ht="15" x14ac:dyDescent="0.2">
      <c r="A220" s="45"/>
      <c r="B220" s="67" t="s">
        <v>256</v>
      </c>
      <c r="C220" s="38">
        <v>0</v>
      </c>
      <c r="D220" s="38">
        <v>0</v>
      </c>
      <c r="E220" s="43" t="str">
        <f t="shared" si="12"/>
        <v/>
      </c>
      <c r="F220" s="43" t="str">
        <f t="shared" si="13"/>
        <v/>
      </c>
      <c r="G220" s="39" t="str">
        <f t="shared" si="14"/>
        <v>0</v>
      </c>
      <c r="H220" s="40" t="str">
        <f t="shared" si="15"/>
        <v/>
      </c>
    </row>
    <row r="221" spans="1:8" s="32" customFormat="1" ht="15" x14ac:dyDescent="0.2">
      <c r="A221" s="45"/>
      <c r="B221" s="67" t="s">
        <v>58</v>
      </c>
      <c r="C221" s="38">
        <v>0</v>
      </c>
      <c r="D221" s="38">
        <v>0</v>
      </c>
      <c r="E221" s="43" t="str">
        <f t="shared" si="12"/>
        <v/>
      </c>
      <c r="F221" s="43" t="str">
        <f t="shared" si="13"/>
        <v/>
      </c>
      <c r="G221" s="39" t="str">
        <f t="shared" si="14"/>
        <v>0</v>
      </c>
      <c r="H221" s="40" t="str">
        <f t="shared" si="15"/>
        <v/>
      </c>
    </row>
    <row r="222" spans="1:8" s="32" customFormat="1" ht="30" x14ac:dyDescent="0.2">
      <c r="A222" s="45"/>
      <c r="B222" s="67" t="s">
        <v>257</v>
      </c>
      <c r="C222" s="38">
        <v>0</v>
      </c>
      <c r="D222" s="38">
        <v>0</v>
      </c>
      <c r="E222" s="43" t="str">
        <f t="shared" si="12"/>
        <v/>
      </c>
      <c r="F222" s="43" t="str">
        <f t="shared" si="13"/>
        <v/>
      </c>
      <c r="G222" s="39" t="str">
        <f t="shared" si="14"/>
        <v>0</v>
      </c>
      <c r="H222" s="40" t="str">
        <f t="shared" si="15"/>
        <v/>
      </c>
    </row>
    <row r="223" spans="1:8" s="32" customFormat="1" ht="30" x14ac:dyDescent="0.2">
      <c r="A223" s="45"/>
      <c r="B223" s="67" t="s">
        <v>490</v>
      </c>
      <c r="C223" s="38">
        <v>0</v>
      </c>
      <c r="D223" s="38">
        <v>0</v>
      </c>
      <c r="E223" s="43" t="str">
        <f t="shared" si="12"/>
        <v/>
      </c>
      <c r="F223" s="43" t="str">
        <f t="shared" si="13"/>
        <v/>
      </c>
      <c r="G223" s="39" t="str">
        <f t="shared" si="14"/>
        <v>0</v>
      </c>
      <c r="H223" s="40" t="str">
        <f t="shared" si="15"/>
        <v/>
      </c>
    </row>
    <row r="224" spans="1:8" s="32" customFormat="1" ht="15" x14ac:dyDescent="0.2">
      <c r="A224" s="45"/>
      <c r="B224" s="67" t="s">
        <v>64</v>
      </c>
      <c r="C224" s="38">
        <v>1</v>
      </c>
      <c r="D224" s="38">
        <v>0</v>
      </c>
      <c r="E224" s="43">
        <f t="shared" si="12"/>
        <v>3.875968992248062E-3</v>
      </c>
      <c r="F224" s="43" t="str">
        <f t="shared" si="13"/>
        <v/>
      </c>
      <c r="G224" s="39" t="str">
        <f t="shared" si="14"/>
        <v>0</v>
      </c>
      <c r="H224" s="40">
        <f t="shared" si="15"/>
        <v>0</v>
      </c>
    </row>
    <row r="225" spans="1:8" s="32" customFormat="1" ht="15" x14ac:dyDescent="0.2">
      <c r="A225" s="45"/>
      <c r="B225" s="67" t="s">
        <v>63</v>
      </c>
      <c r="C225" s="38">
        <v>0</v>
      </c>
      <c r="D225" s="38">
        <v>0</v>
      </c>
      <c r="E225" s="43" t="str">
        <f t="shared" si="12"/>
        <v/>
      </c>
      <c r="F225" s="43" t="str">
        <f t="shared" si="13"/>
        <v/>
      </c>
      <c r="G225" s="39" t="str">
        <f t="shared" si="14"/>
        <v>0</v>
      </c>
      <c r="H225" s="40" t="str">
        <f t="shared" si="15"/>
        <v/>
      </c>
    </row>
    <row r="226" spans="1:8" s="32" customFormat="1" ht="30" x14ac:dyDescent="0.2">
      <c r="A226" s="45"/>
      <c r="B226" s="67" t="s">
        <v>491</v>
      </c>
      <c r="C226" s="38">
        <v>0</v>
      </c>
      <c r="D226" s="38">
        <v>0</v>
      </c>
      <c r="E226" s="43" t="str">
        <f t="shared" si="12"/>
        <v/>
      </c>
      <c r="F226" s="43" t="str">
        <f t="shared" si="13"/>
        <v/>
      </c>
      <c r="G226" s="39" t="str">
        <f t="shared" si="14"/>
        <v>0</v>
      </c>
      <c r="H226" s="40" t="str">
        <f t="shared" si="15"/>
        <v/>
      </c>
    </row>
    <row r="227" spans="1:8" s="32" customFormat="1" ht="15" x14ac:dyDescent="0.2">
      <c r="A227" s="45"/>
      <c r="B227" s="67" t="s">
        <v>61</v>
      </c>
      <c r="C227" s="38">
        <v>0</v>
      </c>
      <c r="D227" s="38">
        <v>0</v>
      </c>
      <c r="E227" s="43" t="str">
        <f t="shared" ref="E227:E290" si="16">+IF(C227=0,"",C227/C$161)</f>
        <v/>
      </c>
      <c r="F227" s="43" t="str">
        <f t="shared" ref="F227:F290" si="17">+IF(D227=0,"",D227/D$161)</f>
        <v/>
      </c>
      <c r="G227" s="39" t="str">
        <f t="shared" ref="G227:G290" si="18">+IF(OR(AND(D227=0),(C227=0)),"0",((D227-C227)/C227))</f>
        <v>0</v>
      </c>
      <c r="H227" s="40" t="str">
        <f t="shared" ref="H227:H290" si="19">+IF(OR(AND(E227=""),(G227="")),"",E227*G227)</f>
        <v/>
      </c>
    </row>
    <row r="228" spans="1:8" s="32" customFormat="1" ht="15" x14ac:dyDescent="0.2">
      <c r="A228" s="45"/>
      <c r="B228" s="67" t="s">
        <v>60</v>
      </c>
      <c r="C228" s="38">
        <v>0</v>
      </c>
      <c r="D228" s="38">
        <v>0</v>
      </c>
      <c r="E228" s="43" t="str">
        <f t="shared" si="16"/>
        <v/>
      </c>
      <c r="F228" s="43" t="str">
        <f t="shared" si="17"/>
        <v/>
      </c>
      <c r="G228" s="39" t="str">
        <f t="shared" si="18"/>
        <v>0</v>
      </c>
      <c r="H228" s="40" t="str">
        <f t="shared" si="19"/>
        <v/>
      </c>
    </row>
    <row r="229" spans="1:8" s="32" customFormat="1" ht="15" x14ac:dyDescent="0.2">
      <c r="A229" s="45"/>
      <c r="B229" s="67" t="s">
        <v>258</v>
      </c>
      <c r="C229" s="38">
        <v>0</v>
      </c>
      <c r="D229" s="38">
        <v>0</v>
      </c>
      <c r="E229" s="43" t="str">
        <f t="shared" si="16"/>
        <v/>
      </c>
      <c r="F229" s="43" t="str">
        <f t="shared" si="17"/>
        <v/>
      </c>
      <c r="G229" s="39" t="str">
        <f t="shared" si="18"/>
        <v>0</v>
      </c>
      <c r="H229" s="40" t="str">
        <f t="shared" si="19"/>
        <v/>
      </c>
    </row>
    <row r="230" spans="1:8" s="32" customFormat="1" ht="15" x14ac:dyDescent="0.2">
      <c r="A230" s="45"/>
      <c r="B230" s="67" t="s">
        <v>62</v>
      </c>
      <c r="C230" s="38">
        <v>0</v>
      </c>
      <c r="D230" s="38">
        <v>0</v>
      </c>
      <c r="E230" s="43" t="str">
        <f t="shared" si="16"/>
        <v/>
      </c>
      <c r="F230" s="43" t="str">
        <f t="shared" si="17"/>
        <v/>
      </c>
      <c r="G230" s="39" t="str">
        <f t="shared" si="18"/>
        <v>0</v>
      </c>
      <c r="H230" s="40" t="str">
        <f t="shared" si="19"/>
        <v/>
      </c>
    </row>
    <row r="231" spans="1:8" s="32" customFormat="1" ht="30" x14ac:dyDescent="0.2">
      <c r="A231" s="45"/>
      <c r="B231" s="67" t="s">
        <v>259</v>
      </c>
      <c r="C231" s="38">
        <v>0</v>
      </c>
      <c r="D231" s="38">
        <v>0</v>
      </c>
      <c r="E231" s="43" t="str">
        <f t="shared" si="16"/>
        <v/>
      </c>
      <c r="F231" s="43" t="str">
        <f t="shared" si="17"/>
        <v/>
      </c>
      <c r="G231" s="39" t="str">
        <f t="shared" si="18"/>
        <v>0</v>
      </c>
      <c r="H231" s="40" t="str">
        <f t="shared" si="19"/>
        <v/>
      </c>
    </row>
    <row r="232" spans="1:8" s="32" customFormat="1" ht="15" x14ac:dyDescent="0.2">
      <c r="A232" s="45"/>
      <c r="B232" s="67" t="s">
        <v>492</v>
      </c>
      <c r="C232" s="38">
        <v>1</v>
      </c>
      <c r="D232" s="38">
        <v>0</v>
      </c>
      <c r="E232" s="43">
        <f t="shared" si="16"/>
        <v>3.875968992248062E-3</v>
      </c>
      <c r="F232" s="43" t="str">
        <f t="shared" si="17"/>
        <v/>
      </c>
      <c r="G232" s="39" t="str">
        <f t="shared" si="18"/>
        <v>0</v>
      </c>
      <c r="H232" s="40">
        <f t="shared" si="19"/>
        <v>0</v>
      </c>
    </row>
    <row r="233" spans="1:8" s="32" customFormat="1" ht="30" x14ac:dyDescent="0.2">
      <c r="A233" s="45"/>
      <c r="B233" s="67" t="s">
        <v>371</v>
      </c>
      <c r="C233" s="38">
        <v>0</v>
      </c>
      <c r="D233" s="38">
        <v>0</v>
      </c>
      <c r="E233" s="43" t="str">
        <f t="shared" si="16"/>
        <v/>
      </c>
      <c r="F233" s="43" t="str">
        <f t="shared" si="17"/>
        <v/>
      </c>
      <c r="G233" s="39" t="str">
        <f t="shared" si="18"/>
        <v>0</v>
      </c>
      <c r="H233" s="40" t="str">
        <f t="shared" si="19"/>
        <v/>
      </c>
    </row>
    <row r="234" spans="1:8" s="32" customFormat="1" ht="15" x14ac:dyDescent="0.2">
      <c r="A234" s="45"/>
      <c r="B234" s="67" t="s">
        <v>260</v>
      </c>
      <c r="C234" s="38">
        <v>1</v>
      </c>
      <c r="D234" s="38">
        <v>0</v>
      </c>
      <c r="E234" s="43">
        <f t="shared" si="16"/>
        <v>3.875968992248062E-3</v>
      </c>
      <c r="F234" s="43" t="str">
        <f t="shared" si="17"/>
        <v/>
      </c>
      <c r="G234" s="39" t="str">
        <f t="shared" si="18"/>
        <v>0</v>
      </c>
      <c r="H234" s="40">
        <f t="shared" si="19"/>
        <v>0</v>
      </c>
    </row>
    <row r="235" spans="1:8" s="32" customFormat="1" ht="15" x14ac:dyDescent="0.2">
      <c r="A235" s="45"/>
      <c r="B235" s="67" t="s">
        <v>261</v>
      </c>
      <c r="C235" s="38">
        <v>0</v>
      </c>
      <c r="D235" s="38">
        <v>0</v>
      </c>
      <c r="E235" s="43" t="str">
        <f t="shared" si="16"/>
        <v/>
      </c>
      <c r="F235" s="43" t="str">
        <f t="shared" si="17"/>
        <v/>
      </c>
      <c r="G235" s="39" t="str">
        <f t="shared" si="18"/>
        <v>0</v>
      </c>
      <c r="H235" s="40" t="str">
        <f t="shared" si="19"/>
        <v/>
      </c>
    </row>
    <row r="236" spans="1:8" s="32" customFormat="1" ht="15" x14ac:dyDescent="0.2">
      <c r="A236" s="45"/>
      <c r="B236" s="67" t="s">
        <v>493</v>
      </c>
      <c r="C236" s="38">
        <v>0</v>
      </c>
      <c r="D236" s="38">
        <v>0</v>
      </c>
      <c r="E236" s="43" t="str">
        <f t="shared" si="16"/>
        <v/>
      </c>
      <c r="F236" s="43" t="str">
        <f t="shared" si="17"/>
        <v/>
      </c>
      <c r="G236" s="39" t="str">
        <f t="shared" si="18"/>
        <v>0</v>
      </c>
      <c r="H236" s="40" t="str">
        <f t="shared" si="19"/>
        <v/>
      </c>
    </row>
    <row r="237" spans="1:8" s="32" customFormat="1" ht="15" x14ac:dyDescent="0.2">
      <c r="A237" s="45"/>
      <c r="B237" s="67" t="s">
        <v>262</v>
      </c>
      <c r="C237" s="38">
        <v>0</v>
      </c>
      <c r="D237" s="38">
        <v>0</v>
      </c>
      <c r="E237" s="43" t="str">
        <f t="shared" si="16"/>
        <v/>
      </c>
      <c r="F237" s="43" t="str">
        <f t="shared" si="17"/>
        <v/>
      </c>
      <c r="G237" s="39" t="str">
        <f t="shared" si="18"/>
        <v>0</v>
      </c>
      <c r="H237" s="40" t="str">
        <f t="shared" si="19"/>
        <v/>
      </c>
    </row>
    <row r="238" spans="1:8" s="32" customFormat="1" ht="15" x14ac:dyDescent="0.2">
      <c r="A238" s="45"/>
      <c r="B238" s="67" t="s">
        <v>494</v>
      </c>
      <c r="C238" s="38">
        <v>0</v>
      </c>
      <c r="D238" s="38">
        <v>0</v>
      </c>
      <c r="E238" s="43" t="str">
        <f t="shared" si="16"/>
        <v/>
      </c>
      <c r="F238" s="43" t="str">
        <f t="shared" si="17"/>
        <v/>
      </c>
      <c r="G238" s="39" t="str">
        <f t="shared" si="18"/>
        <v>0</v>
      </c>
      <c r="H238" s="40" t="str">
        <f t="shared" si="19"/>
        <v/>
      </c>
    </row>
    <row r="239" spans="1:8" s="32" customFormat="1" ht="30" x14ac:dyDescent="0.2">
      <c r="A239" s="45"/>
      <c r="B239" s="67" t="s">
        <v>495</v>
      </c>
      <c r="C239" s="38">
        <v>0</v>
      </c>
      <c r="D239" s="38">
        <v>0</v>
      </c>
      <c r="E239" s="43" t="str">
        <f t="shared" si="16"/>
        <v/>
      </c>
      <c r="F239" s="43" t="str">
        <f t="shared" si="17"/>
        <v/>
      </c>
      <c r="G239" s="39" t="str">
        <f t="shared" si="18"/>
        <v>0</v>
      </c>
      <c r="H239" s="40" t="str">
        <f t="shared" si="19"/>
        <v/>
      </c>
    </row>
    <row r="240" spans="1:8" s="32" customFormat="1" ht="30" x14ac:dyDescent="0.2">
      <c r="A240" s="45"/>
      <c r="B240" s="67" t="s">
        <v>461</v>
      </c>
      <c r="C240" s="38">
        <v>0</v>
      </c>
      <c r="D240" s="38">
        <v>0</v>
      </c>
      <c r="E240" s="43" t="str">
        <f t="shared" si="16"/>
        <v/>
      </c>
      <c r="F240" s="43" t="str">
        <f t="shared" si="17"/>
        <v/>
      </c>
      <c r="G240" s="39" t="str">
        <f t="shared" si="18"/>
        <v>0</v>
      </c>
      <c r="H240" s="40" t="str">
        <f t="shared" si="19"/>
        <v/>
      </c>
    </row>
    <row r="241" spans="1:8" s="32" customFormat="1" ht="15" x14ac:dyDescent="0.2">
      <c r="A241" s="45"/>
      <c r="B241" s="67" t="s">
        <v>462</v>
      </c>
      <c r="C241" s="38">
        <v>0</v>
      </c>
      <c r="D241" s="38">
        <v>0</v>
      </c>
      <c r="E241" s="43" t="str">
        <f t="shared" si="16"/>
        <v/>
      </c>
      <c r="F241" s="43" t="str">
        <f t="shared" si="17"/>
        <v/>
      </c>
      <c r="G241" s="39" t="str">
        <f t="shared" si="18"/>
        <v>0</v>
      </c>
      <c r="H241" s="40" t="str">
        <f t="shared" si="19"/>
        <v/>
      </c>
    </row>
    <row r="242" spans="1:8" s="32" customFormat="1" ht="30" x14ac:dyDescent="0.2">
      <c r="A242" s="45"/>
      <c r="B242" s="67" t="s">
        <v>496</v>
      </c>
      <c r="C242" s="38">
        <v>1</v>
      </c>
      <c r="D242" s="38">
        <v>0</v>
      </c>
      <c r="E242" s="43">
        <f t="shared" si="16"/>
        <v>3.875968992248062E-3</v>
      </c>
      <c r="F242" s="43" t="str">
        <f t="shared" si="17"/>
        <v/>
      </c>
      <c r="G242" s="39" t="str">
        <f t="shared" si="18"/>
        <v>0</v>
      </c>
      <c r="H242" s="40">
        <f t="shared" si="19"/>
        <v>0</v>
      </c>
    </row>
    <row r="243" spans="1:8" s="32" customFormat="1" ht="15" x14ac:dyDescent="0.2">
      <c r="A243" s="45"/>
      <c r="B243" s="67" t="s">
        <v>372</v>
      </c>
      <c r="C243" s="38">
        <v>0</v>
      </c>
      <c r="D243" s="38">
        <v>0</v>
      </c>
      <c r="E243" s="43" t="str">
        <f t="shared" si="16"/>
        <v/>
      </c>
      <c r="F243" s="43" t="str">
        <f t="shared" si="17"/>
        <v/>
      </c>
      <c r="G243" s="39" t="str">
        <f t="shared" si="18"/>
        <v>0</v>
      </c>
      <c r="H243" s="40" t="str">
        <f t="shared" si="19"/>
        <v/>
      </c>
    </row>
    <row r="244" spans="1:8" s="32" customFormat="1" ht="15" x14ac:dyDescent="0.2">
      <c r="A244" s="45"/>
      <c r="B244" s="67" t="s">
        <v>497</v>
      </c>
      <c r="C244" s="38">
        <v>0</v>
      </c>
      <c r="D244" s="38">
        <v>0</v>
      </c>
      <c r="E244" s="43" t="str">
        <f t="shared" si="16"/>
        <v/>
      </c>
      <c r="F244" s="43" t="str">
        <f t="shared" si="17"/>
        <v/>
      </c>
      <c r="G244" s="39" t="str">
        <f t="shared" si="18"/>
        <v>0</v>
      </c>
      <c r="H244" s="40" t="str">
        <f t="shared" si="19"/>
        <v/>
      </c>
    </row>
    <row r="245" spans="1:8" s="32" customFormat="1" ht="15" x14ac:dyDescent="0.2">
      <c r="A245" s="45"/>
      <c r="B245" s="67" t="s">
        <v>263</v>
      </c>
      <c r="C245" s="38">
        <v>1</v>
      </c>
      <c r="D245" s="38"/>
      <c r="E245" s="43">
        <f t="shared" si="16"/>
        <v>3.875968992248062E-3</v>
      </c>
      <c r="F245" s="43" t="str">
        <f t="shared" si="17"/>
        <v/>
      </c>
      <c r="G245" s="39" t="str">
        <f t="shared" si="18"/>
        <v>0</v>
      </c>
      <c r="H245" s="40">
        <f t="shared" si="19"/>
        <v>0</v>
      </c>
    </row>
    <row r="246" spans="1:8" s="32" customFormat="1" ht="15" x14ac:dyDescent="0.2">
      <c r="A246" s="45"/>
      <c r="B246" s="67" t="s">
        <v>264</v>
      </c>
      <c r="C246" s="38">
        <v>0</v>
      </c>
      <c r="D246" s="38">
        <v>0</v>
      </c>
      <c r="E246" s="43" t="str">
        <f t="shared" si="16"/>
        <v/>
      </c>
      <c r="F246" s="43" t="str">
        <f t="shared" si="17"/>
        <v/>
      </c>
      <c r="G246" s="39" t="str">
        <f t="shared" si="18"/>
        <v>0</v>
      </c>
      <c r="H246" s="40" t="str">
        <f t="shared" si="19"/>
        <v/>
      </c>
    </row>
    <row r="247" spans="1:8" s="32" customFormat="1" ht="30" x14ac:dyDescent="0.2">
      <c r="A247" s="45"/>
      <c r="B247" s="67" t="s">
        <v>498</v>
      </c>
      <c r="C247" s="38">
        <v>0</v>
      </c>
      <c r="D247" s="38">
        <v>0</v>
      </c>
      <c r="E247" s="43" t="str">
        <f t="shared" si="16"/>
        <v/>
      </c>
      <c r="F247" s="43" t="str">
        <f t="shared" si="17"/>
        <v/>
      </c>
      <c r="G247" s="39" t="str">
        <f t="shared" si="18"/>
        <v>0</v>
      </c>
      <c r="H247" s="40" t="str">
        <f t="shared" si="19"/>
        <v/>
      </c>
    </row>
    <row r="248" spans="1:8" s="32" customFormat="1" ht="15" x14ac:dyDescent="0.2">
      <c r="A248" s="45"/>
      <c r="B248" s="67" t="s">
        <v>66</v>
      </c>
      <c r="C248" s="38">
        <v>0</v>
      </c>
      <c r="D248" s="38"/>
      <c r="E248" s="43" t="str">
        <f t="shared" si="16"/>
        <v/>
      </c>
      <c r="F248" s="43" t="str">
        <f t="shared" si="17"/>
        <v/>
      </c>
      <c r="G248" s="39" t="str">
        <f t="shared" si="18"/>
        <v>0</v>
      </c>
      <c r="H248" s="40" t="str">
        <f t="shared" si="19"/>
        <v/>
      </c>
    </row>
    <row r="249" spans="1:8" s="32" customFormat="1" ht="15" x14ac:dyDescent="0.2">
      <c r="A249" s="45"/>
      <c r="B249" s="67" t="s">
        <v>499</v>
      </c>
      <c r="C249" s="38">
        <v>0</v>
      </c>
      <c r="D249" s="38">
        <v>0</v>
      </c>
      <c r="E249" s="43" t="str">
        <f t="shared" si="16"/>
        <v/>
      </c>
      <c r="F249" s="43" t="str">
        <f t="shared" si="17"/>
        <v/>
      </c>
      <c r="G249" s="39" t="str">
        <f t="shared" si="18"/>
        <v>0</v>
      </c>
      <c r="H249" s="40" t="str">
        <f t="shared" si="19"/>
        <v/>
      </c>
    </row>
    <row r="250" spans="1:8" s="32" customFormat="1" ht="15" x14ac:dyDescent="0.2">
      <c r="A250" s="65" t="s">
        <v>616</v>
      </c>
      <c r="B250" s="67" t="s">
        <v>581</v>
      </c>
      <c r="C250" s="38"/>
      <c r="D250" s="38">
        <v>0</v>
      </c>
      <c r="E250" s="43" t="str">
        <f t="shared" si="16"/>
        <v/>
      </c>
      <c r="F250" s="43" t="str">
        <f t="shared" si="17"/>
        <v/>
      </c>
      <c r="G250" s="39" t="str">
        <f t="shared" si="18"/>
        <v>0</v>
      </c>
      <c r="H250" s="40" t="str">
        <f t="shared" si="19"/>
        <v/>
      </c>
    </row>
    <row r="251" spans="1:8" s="32" customFormat="1" ht="15" x14ac:dyDescent="0.2">
      <c r="A251" s="65" t="s">
        <v>616</v>
      </c>
      <c r="B251" s="67" t="s">
        <v>582</v>
      </c>
      <c r="C251" s="38"/>
      <c r="D251" s="38">
        <v>0</v>
      </c>
      <c r="E251" s="43" t="str">
        <f t="shared" si="16"/>
        <v/>
      </c>
      <c r="F251" s="43" t="str">
        <f t="shared" si="17"/>
        <v/>
      </c>
      <c r="G251" s="39" t="str">
        <f t="shared" si="18"/>
        <v>0</v>
      </c>
      <c r="H251" s="40" t="str">
        <f t="shared" si="19"/>
        <v/>
      </c>
    </row>
    <row r="252" spans="1:8" s="32" customFormat="1" ht="15" x14ac:dyDescent="0.2">
      <c r="A252" s="45"/>
      <c r="B252" s="67" t="s">
        <v>65</v>
      </c>
      <c r="C252" s="38">
        <v>0</v>
      </c>
      <c r="D252" s="38">
        <v>0</v>
      </c>
      <c r="E252" s="43" t="str">
        <f t="shared" si="16"/>
        <v/>
      </c>
      <c r="F252" s="43" t="str">
        <f t="shared" si="17"/>
        <v/>
      </c>
      <c r="G252" s="39" t="str">
        <f t="shared" si="18"/>
        <v>0</v>
      </c>
      <c r="H252" s="40" t="str">
        <f t="shared" si="19"/>
        <v/>
      </c>
    </row>
    <row r="253" spans="1:8" s="32" customFormat="1" ht="15" x14ac:dyDescent="0.2">
      <c r="A253" s="45"/>
      <c r="B253" s="67" t="s">
        <v>265</v>
      </c>
      <c r="C253" s="38">
        <v>8</v>
      </c>
      <c r="D253" s="38">
        <v>1</v>
      </c>
      <c r="E253" s="43">
        <f t="shared" si="16"/>
        <v>3.1007751937984496E-2</v>
      </c>
      <c r="F253" s="43">
        <f t="shared" si="17"/>
        <v>2.0408163265306121E-2</v>
      </c>
      <c r="G253" s="39">
        <f t="shared" si="18"/>
        <v>-0.875</v>
      </c>
      <c r="H253" s="40">
        <f t="shared" si="19"/>
        <v>-2.7131782945736434E-2</v>
      </c>
    </row>
    <row r="254" spans="1:8" s="32" customFormat="1" ht="15" x14ac:dyDescent="0.2">
      <c r="A254" s="45"/>
      <c r="B254" s="67" t="s">
        <v>266</v>
      </c>
      <c r="C254" s="38">
        <v>0</v>
      </c>
      <c r="D254" s="38">
        <v>0</v>
      </c>
      <c r="E254" s="43" t="str">
        <f t="shared" si="16"/>
        <v/>
      </c>
      <c r="F254" s="43" t="str">
        <f t="shared" si="17"/>
        <v/>
      </c>
      <c r="G254" s="39" t="str">
        <f t="shared" si="18"/>
        <v>0</v>
      </c>
      <c r="H254" s="40" t="str">
        <f t="shared" si="19"/>
        <v/>
      </c>
    </row>
    <row r="255" spans="1:8" s="32" customFormat="1" ht="15" x14ac:dyDescent="0.2">
      <c r="A255" s="65" t="s">
        <v>616</v>
      </c>
      <c r="B255" s="67" t="s">
        <v>583</v>
      </c>
      <c r="C255" s="38"/>
      <c r="D255" s="38">
        <v>4</v>
      </c>
      <c r="E255" s="43" t="str">
        <f t="shared" si="16"/>
        <v/>
      </c>
      <c r="F255" s="43">
        <f t="shared" si="17"/>
        <v>8.1632653061224483E-2</v>
      </c>
      <c r="G255" s="39" t="str">
        <f t="shared" si="18"/>
        <v>0</v>
      </c>
      <c r="H255" s="40" t="str">
        <f t="shared" si="19"/>
        <v/>
      </c>
    </row>
    <row r="256" spans="1:8" s="32" customFormat="1" ht="15" x14ac:dyDescent="0.2">
      <c r="A256" s="65" t="s">
        <v>616</v>
      </c>
      <c r="B256" s="67" t="s">
        <v>584</v>
      </c>
      <c r="C256" s="38"/>
      <c r="D256" s="38">
        <v>0</v>
      </c>
      <c r="E256" s="43" t="str">
        <f t="shared" si="16"/>
        <v/>
      </c>
      <c r="F256" s="43" t="str">
        <f t="shared" si="17"/>
        <v/>
      </c>
      <c r="G256" s="39" t="str">
        <f t="shared" si="18"/>
        <v>0</v>
      </c>
      <c r="H256" s="40" t="str">
        <f t="shared" si="19"/>
        <v/>
      </c>
    </row>
    <row r="257" spans="1:8" s="32" customFormat="1" ht="15" x14ac:dyDescent="0.2">
      <c r="A257" s="65" t="s">
        <v>616</v>
      </c>
      <c r="B257" s="67" t="s">
        <v>585</v>
      </c>
      <c r="C257" s="38"/>
      <c r="D257" s="38">
        <v>0</v>
      </c>
      <c r="E257" s="43" t="str">
        <f t="shared" si="16"/>
        <v/>
      </c>
      <c r="F257" s="43" t="str">
        <f t="shared" si="17"/>
        <v/>
      </c>
      <c r="G257" s="39" t="str">
        <f t="shared" si="18"/>
        <v>0</v>
      </c>
      <c r="H257" s="40" t="str">
        <f t="shared" si="19"/>
        <v/>
      </c>
    </row>
    <row r="258" spans="1:8" s="32" customFormat="1" ht="15" x14ac:dyDescent="0.2">
      <c r="A258" s="65" t="s">
        <v>616</v>
      </c>
      <c r="B258" s="67" t="s">
        <v>586</v>
      </c>
      <c r="C258" s="38"/>
      <c r="D258" s="38">
        <v>0</v>
      </c>
      <c r="E258" s="43" t="str">
        <f t="shared" si="16"/>
        <v/>
      </c>
      <c r="F258" s="43" t="str">
        <f t="shared" si="17"/>
        <v/>
      </c>
      <c r="G258" s="39" t="str">
        <f t="shared" si="18"/>
        <v>0</v>
      </c>
      <c r="H258" s="40" t="str">
        <f t="shared" si="19"/>
        <v/>
      </c>
    </row>
    <row r="259" spans="1:8" s="32" customFormat="1" ht="15" x14ac:dyDescent="0.2">
      <c r="A259" s="65" t="s">
        <v>616</v>
      </c>
      <c r="B259" s="67" t="s">
        <v>587</v>
      </c>
      <c r="C259" s="38"/>
      <c r="D259" s="38">
        <v>0</v>
      </c>
      <c r="E259" s="43" t="str">
        <f t="shared" si="16"/>
        <v/>
      </c>
      <c r="F259" s="43" t="str">
        <f t="shared" si="17"/>
        <v/>
      </c>
      <c r="G259" s="39" t="str">
        <f t="shared" si="18"/>
        <v>0</v>
      </c>
      <c r="H259" s="40" t="str">
        <f t="shared" si="19"/>
        <v/>
      </c>
    </row>
    <row r="260" spans="1:8" s="32" customFormat="1" ht="15" x14ac:dyDescent="0.2">
      <c r="A260" s="65" t="s">
        <v>616</v>
      </c>
      <c r="B260" s="67" t="s">
        <v>588</v>
      </c>
      <c r="C260" s="38"/>
      <c r="D260" s="38">
        <v>0</v>
      </c>
      <c r="E260" s="43" t="str">
        <f t="shared" si="16"/>
        <v/>
      </c>
      <c r="F260" s="43" t="str">
        <f t="shared" si="17"/>
        <v/>
      </c>
      <c r="G260" s="39" t="str">
        <f t="shared" si="18"/>
        <v>0</v>
      </c>
      <c r="H260" s="40" t="str">
        <f t="shared" si="19"/>
        <v/>
      </c>
    </row>
    <row r="261" spans="1:8" s="32" customFormat="1" ht="15" x14ac:dyDescent="0.2">
      <c r="A261" s="45"/>
      <c r="B261" s="67" t="s">
        <v>69</v>
      </c>
      <c r="C261" s="38">
        <v>1</v>
      </c>
      <c r="D261" s="38">
        <v>0</v>
      </c>
      <c r="E261" s="43">
        <f t="shared" si="16"/>
        <v>3.875968992248062E-3</v>
      </c>
      <c r="F261" s="43" t="str">
        <f t="shared" si="17"/>
        <v/>
      </c>
      <c r="G261" s="39" t="str">
        <f t="shared" si="18"/>
        <v>0</v>
      </c>
      <c r="H261" s="40">
        <f t="shared" si="19"/>
        <v>0</v>
      </c>
    </row>
    <row r="262" spans="1:8" s="32" customFormat="1" ht="30" x14ac:dyDescent="0.2">
      <c r="A262" s="45"/>
      <c r="B262" s="67" t="s">
        <v>74</v>
      </c>
      <c r="C262" s="38">
        <v>2</v>
      </c>
      <c r="D262" s="38">
        <v>2</v>
      </c>
      <c r="E262" s="43">
        <f t="shared" si="16"/>
        <v>7.7519379844961239E-3</v>
      </c>
      <c r="F262" s="43">
        <f t="shared" si="17"/>
        <v>4.0816326530612242E-2</v>
      </c>
      <c r="G262" s="39">
        <f t="shared" si="18"/>
        <v>0</v>
      </c>
      <c r="H262" s="40">
        <f t="shared" si="19"/>
        <v>0</v>
      </c>
    </row>
    <row r="263" spans="1:8" s="32" customFormat="1" ht="15" x14ac:dyDescent="0.2">
      <c r="A263" s="45"/>
      <c r="B263" s="67" t="s">
        <v>70</v>
      </c>
      <c r="C263" s="38">
        <v>1</v>
      </c>
      <c r="D263" s="38">
        <v>0</v>
      </c>
      <c r="E263" s="43">
        <f t="shared" si="16"/>
        <v>3.875968992248062E-3</v>
      </c>
      <c r="F263" s="43" t="str">
        <f t="shared" si="17"/>
        <v/>
      </c>
      <c r="G263" s="39" t="str">
        <f t="shared" si="18"/>
        <v>0</v>
      </c>
      <c r="H263" s="40">
        <f t="shared" si="19"/>
        <v>0</v>
      </c>
    </row>
    <row r="264" spans="1:8" s="32" customFormat="1" ht="30" x14ac:dyDescent="0.2">
      <c r="A264" s="45"/>
      <c r="B264" s="67" t="s">
        <v>267</v>
      </c>
      <c r="C264" s="38">
        <v>0</v>
      </c>
      <c r="D264" s="38">
        <v>0</v>
      </c>
      <c r="E264" s="43" t="str">
        <f t="shared" si="16"/>
        <v/>
      </c>
      <c r="F264" s="43" t="str">
        <f t="shared" si="17"/>
        <v/>
      </c>
      <c r="G264" s="39" t="str">
        <f t="shared" si="18"/>
        <v>0</v>
      </c>
      <c r="H264" s="40" t="str">
        <f t="shared" si="19"/>
        <v/>
      </c>
    </row>
    <row r="265" spans="1:8" s="32" customFormat="1" ht="15" x14ac:dyDescent="0.2">
      <c r="A265" s="45"/>
      <c r="B265" s="67" t="s">
        <v>67</v>
      </c>
      <c r="C265" s="38">
        <v>0</v>
      </c>
      <c r="D265" s="38">
        <v>0</v>
      </c>
      <c r="E265" s="43" t="str">
        <f t="shared" si="16"/>
        <v/>
      </c>
      <c r="F265" s="43" t="str">
        <f t="shared" si="17"/>
        <v/>
      </c>
      <c r="G265" s="39" t="str">
        <f t="shared" si="18"/>
        <v>0</v>
      </c>
      <c r="H265" s="40" t="str">
        <f t="shared" si="19"/>
        <v/>
      </c>
    </row>
    <row r="266" spans="1:8" s="32" customFormat="1" ht="30" x14ac:dyDescent="0.2">
      <c r="A266" s="65" t="s">
        <v>616</v>
      </c>
      <c r="B266" s="67" t="s">
        <v>589</v>
      </c>
      <c r="C266" s="38"/>
      <c r="D266" s="38">
        <v>0</v>
      </c>
      <c r="E266" s="43" t="str">
        <f t="shared" si="16"/>
        <v/>
      </c>
      <c r="F266" s="43" t="str">
        <f t="shared" si="17"/>
        <v/>
      </c>
      <c r="G266" s="39" t="str">
        <f t="shared" si="18"/>
        <v>0</v>
      </c>
      <c r="H266" s="40" t="str">
        <f t="shared" si="19"/>
        <v/>
      </c>
    </row>
    <row r="267" spans="1:8" s="32" customFormat="1" ht="15" x14ac:dyDescent="0.2">
      <c r="A267" s="45"/>
      <c r="B267" s="67" t="s">
        <v>72</v>
      </c>
      <c r="C267" s="38">
        <v>0</v>
      </c>
      <c r="D267" s="38">
        <v>0</v>
      </c>
      <c r="E267" s="43" t="str">
        <f t="shared" si="16"/>
        <v/>
      </c>
      <c r="F267" s="43" t="str">
        <f t="shared" si="17"/>
        <v/>
      </c>
      <c r="G267" s="39" t="str">
        <f t="shared" si="18"/>
        <v>0</v>
      </c>
      <c r="H267" s="40" t="str">
        <f t="shared" si="19"/>
        <v/>
      </c>
    </row>
    <row r="268" spans="1:8" s="32" customFormat="1" ht="15" x14ac:dyDescent="0.2">
      <c r="A268" s="45"/>
      <c r="B268" s="67" t="s">
        <v>500</v>
      </c>
      <c r="C268" s="38">
        <v>0</v>
      </c>
      <c r="D268" s="38">
        <v>0</v>
      </c>
      <c r="E268" s="43" t="str">
        <f t="shared" si="16"/>
        <v/>
      </c>
      <c r="F268" s="43" t="str">
        <f t="shared" si="17"/>
        <v/>
      </c>
      <c r="G268" s="39" t="str">
        <f t="shared" si="18"/>
        <v>0</v>
      </c>
      <c r="H268" s="40" t="str">
        <f t="shared" si="19"/>
        <v/>
      </c>
    </row>
    <row r="269" spans="1:8" s="32" customFormat="1" ht="15" x14ac:dyDescent="0.2">
      <c r="A269" s="45"/>
      <c r="B269" s="67" t="s">
        <v>68</v>
      </c>
      <c r="C269" s="38">
        <v>0</v>
      </c>
      <c r="D269" s="38">
        <v>0</v>
      </c>
      <c r="E269" s="43" t="str">
        <f t="shared" si="16"/>
        <v/>
      </c>
      <c r="F269" s="43" t="str">
        <f t="shared" si="17"/>
        <v/>
      </c>
      <c r="G269" s="39" t="str">
        <f t="shared" si="18"/>
        <v>0</v>
      </c>
      <c r="H269" s="40" t="str">
        <f t="shared" si="19"/>
        <v/>
      </c>
    </row>
    <row r="270" spans="1:8" s="32" customFormat="1" ht="15" x14ac:dyDescent="0.2">
      <c r="A270" s="45"/>
      <c r="B270" s="67" t="s">
        <v>73</v>
      </c>
      <c r="C270" s="38">
        <v>0</v>
      </c>
      <c r="D270" s="38">
        <v>0</v>
      </c>
      <c r="E270" s="43" t="str">
        <f t="shared" si="16"/>
        <v/>
      </c>
      <c r="F270" s="43" t="str">
        <f t="shared" si="17"/>
        <v/>
      </c>
      <c r="G270" s="39" t="str">
        <f t="shared" si="18"/>
        <v>0</v>
      </c>
      <c r="H270" s="40" t="str">
        <f t="shared" si="19"/>
        <v/>
      </c>
    </row>
    <row r="271" spans="1:8" s="32" customFormat="1" ht="15" x14ac:dyDescent="0.2">
      <c r="A271" s="45"/>
      <c r="B271" s="67" t="s">
        <v>268</v>
      </c>
      <c r="C271" s="38">
        <v>0</v>
      </c>
      <c r="D271" s="38">
        <v>0</v>
      </c>
      <c r="E271" s="43" t="str">
        <f t="shared" si="16"/>
        <v/>
      </c>
      <c r="F271" s="43" t="str">
        <f t="shared" si="17"/>
        <v/>
      </c>
      <c r="G271" s="39" t="str">
        <f t="shared" si="18"/>
        <v>0</v>
      </c>
      <c r="H271" s="40" t="str">
        <f t="shared" si="19"/>
        <v/>
      </c>
    </row>
    <row r="272" spans="1:8" s="32" customFormat="1" ht="15" x14ac:dyDescent="0.2">
      <c r="A272" s="45"/>
      <c r="B272" s="67" t="s">
        <v>501</v>
      </c>
      <c r="C272" s="38">
        <v>1</v>
      </c>
      <c r="D272" s="38">
        <v>0</v>
      </c>
      <c r="E272" s="43">
        <f t="shared" si="16"/>
        <v>3.875968992248062E-3</v>
      </c>
      <c r="F272" s="43" t="str">
        <f t="shared" si="17"/>
        <v/>
      </c>
      <c r="G272" s="39" t="str">
        <f t="shared" si="18"/>
        <v>0</v>
      </c>
      <c r="H272" s="40">
        <f t="shared" si="19"/>
        <v>0</v>
      </c>
    </row>
    <row r="273" spans="1:8" s="32" customFormat="1" ht="15" x14ac:dyDescent="0.2">
      <c r="A273" s="45"/>
      <c r="B273" s="67" t="s">
        <v>75</v>
      </c>
      <c r="C273" s="38">
        <v>0</v>
      </c>
      <c r="D273" s="38">
        <v>0</v>
      </c>
      <c r="E273" s="43" t="str">
        <f t="shared" si="16"/>
        <v/>
      </c>
      <c r="F273" s="43" t="str">
        <f t="shared" si="17"/>
        <v/>
      </c>
      <c r="G273" s="39" t="str">
        <f t="shared" si="18"/>
        <v>0</v>
      </c>
      <c r="H273" s="40" t="str">
        <f t="shared" si="19"/>
        <v/>
      </c>
    </row>
    <row r="274" spans="1:8" s="32" customFormat="1" ht="15" x14ac:dyDescent="0.2">
      <c r="A274" s="65" t="s">
        <v>616</v>
      </c>
      <c r="B274" s="67" t="s">
        <v>590</v>
      </c>
      <c r="C274" s="38"/>
      <c r="D274" s="38">
        <v>0</v>
      </c>
      <c r="E274" s="43" t="str">
        <f t="shared" si="16"/>
        <v/>
      </c>
      <c r="F274" s="43" t="str">
        <f t="shared" si="17"/>
        <v/>
      </c>
      <c r="G274" s="39" t="str">
        <f t="shared" si="18"/>
        <v>0</v>
      </c>
      <c r="H274" s="40" t="str">
        <f t="shared" si="19"/>
        <v/>
      </c>
    </row>
    <row r="275" spans="1:8" s="32" customFormat="1" ht="15" x14ac:dyDescent="0.2">
      <c r="A275" s="65" t="s">
        <v>616</v>
      </c>
      <c r="B275" s="67" t="s">
        <v>591</v>
      </c>
      <c r="C275" s="38"/>
      <c r="D275" s="38">
        <v>0</v>
      </c>
      <c r="E275" s="43" t="str">
        <f t="shared" si="16"/>
        <v/>
      </c>
      <c r="F275" s="43" t="str">
        <f t="shared" si="17"/>
        <v/>
      </c>
      <c r="G275" s="39" t="str">
        <f t="shared" si="18"/>
        <v>0</v>
      </c>
      <c r="H275" s="40" t="str">
        <f t="shared" si="19"/>
        <v/>
      </c>
    </row>
    <row r="276" spans="1:8" s="32" customFormat="1" ht="15" x14ac:dyDescent="0.2">
      <c r="A276" s="45"/>
      <c r="B276" s="67" t="s">
        <v>76</v>
      </c>
      <c r="C276" s="38">
        <v>3</v>
      </c>
      <c r="D276" s="38">
        <v>0</v>
      </c>
      <c r="E276" s="43">
        <f t="shared" si="16"/>
        <v>1.1627906976744186E-2</v>
      </c>
      <c r="F276" s="43" t="str">
        <f t="shared" si="17"/>
        <v/>
      </c>
      <c r="G276" s="39" t="str">
        <f t="shared" si="18"/>
        <v>0</v>
      </c>
      <c r="H276" s="40">
        <f t="shared" si="19"/>
        <v>0</v>
      </c>
    </row>
    <row r="277" spans="1:8" s="32" customFormat="1" ht="15" x14ac:dyDescent="0.2">
      <c r="A277" s="45"/>
      <c r="B277" s="67" t="s">
        <v>71</v>
      </c>
      <c r="C277" s="38">
        <v>1</v>
      </c>
      <c r="D277" s="38">
        <v>0</v>
      </c>
      <c r="E277" s="43">
        <f t="shared" si="16"/>
        <v>3.875968992248062E-3</v>
      </c>
      <c r="F277" s="43" t="str">
        <f t="shared" si="17"/>
        <v/>
      </c>
      <c r="G277" s="39" t="str">
        <f t="shared" si="18"/>
        <v>0</v>
      </c>
      <c r="H277" s="40">
        <f t="shared" si="19"/>
        <v>0</v>
      </c>
    </row>
    <row r="278" spans="1:8" s="32" customFormat="1" ht="15" x14ac:dyDescent="0.2">
      <c r="A278" s="65" t="s">
        <v>616</v>
      </c>
      <c r="B278" s="67" t="s">
        <v>592</v>
      </c>
      <c r="C278" s="38"/>
      <c r="D278" s="38">
        <v>0</v>
      </c>
      <c r="E278" s="43" t="str">
        <f t="shared" si="16"/>
        <v/>
      </c>
      <c r="F278" s="43" t="str">
        <f t="shared" si="17"/>
        <v/>
      </c>
      <c r="G278" s="39" t="str">
        <f t="shared" si="18"/>
        <v>0</v>
      </c>
      <c r="H278" s="40" t="str">
        <f t="shared" si="19"/>
        <v/>
      </c>
    </row>
    <row r="279" spans="1:8" s="32" customFormat="1" ht="15" x14ac:dyDescent="0.2">
      <c r="A279" s="65" t="s">
        <v>616</v>
      </c>
      <c r="B279" s="67" t="s">
        <v>593</v>
      </c>
      <c r="C279" s="38"/>
      <c r="D279" s="38">
        <v>0</v>
      </c>
      <c r="E279" s="43" t="str">
        <f t="shared" si="16"/>
        <v/>
      </c>
      <c r="F279" s="43" t="str">
        <f t="shared" si="17"/>
        <v/>
      </c>
      <c r="G279" s="39" t="str">
        <f t="shared" si="18"/>
        <v>0</v>
      </c>
      <c r="H279" s="40" t="str">
        <f t="shared" si="19"/>
        <v/>
      </c>
    </row>
    <row r="280" spans="1:8" s="32" customFormat="1" ht="30" x14ac:dyDescent="0.2">
      <c r="A280" s="65" t="s">
        <v>616</v>
      </c>
      <c r="B280" s="67" t="s">
        <v>594</v>
      </c>
      <c r="C280" s="38"/>
      <c r="D280" s="38">
        <v>0</v>
      </c>
      <c r="E280" s="43" t="str">
        <f t="shared" si="16"/>
        <v/>
      </c>
      <c r="F280" s="43" t="str">
        <f t="shared" si="17"/>
        <v/>
      </c>
      <c r="G280" s="39" t="str">
        <f t="shared" si="18"/>
        <v>0</v>
      </c>
      <c r="H280" s="40" t="str">
        <f t="shared" si="19"/>
        <v/>
      </c>
    </row>
    <row r="281" spans="1:8" s="32" customFormat="1" ht="15" x14ac:dyDescent="0.2">
      <c r="A281" s="45"/>
      <c r="B281" s="67" t="s">
        <v>502</v>
      </c>
      <c r="C281" s="38">
        <v>0</v>
      </c>
      <c r="D281" s="38">
        <v>0</v>
      </c>
      <c r="E281" s="43" t="str">
        <f t="shared" si="16"/>
        <v/>
      </c>
      <c r="F281" s="43" t="str">
        <f t="shared" si="17"/>
        <v/>
      </c>
      <c r="G281" s="39" t="str">
        <f t="shared" si="18"/>
        <v>0</v>
      </c>
      <c r="H281" s="40" t="str">
        <f t="shared" si="19"/>
        <v/>
      </c>
    </row>
    <row r="282" spans="1:8" s="32" customFormat="1" ht="30" x14ac:dyDescent="0.2">
      <c r="A282" s="45"/>
      <c r="B282" s="67" t="s">
        <v>503</v>
      </c>
      <c r="C282" s="38">
        <v>0</v>
      </c>
      <c r="D282" s="38">
        <v>1</v>
      </c>
      <c r="E282" s="43" t="str">
        <f t="shared" si="16"/>
        <v/>
      </c>
      <c r="F282" s="43">
        <f t="shared" si="17"/>
        <v>2.0408163265306121E-2</v>
      </c>
      <c r="G282" s="39" t="str">
        <f t="shared" si="18"/>
        <v>0</v>
      </c>
      <c r="H282" s="40" t="str">
        <f t="shared" si="19"/>
        <v/>
      </c>
    </row>
    <row r="283" spans="1:8" s="32" customFormat="1" ht="30" x14ac:dyDescent="0.2">
      <c r="A283" s="65" t="s">
        <v>616</v>
      </c>
      <c r="B283" s="67" t="s">
        <v>602</v>
      </c>
      <c r="C283" s="38"/>
      <c r="D283" s="38">
        <v>0</v>
      </c>
      <c r="E283" s="43" t="str">
        <f t="shared" si="16"/>
        <v/>
      </c>
      <c r="F283" s="43" t="str">
        <f t="shared" si="17"/>
        <v/>
      </c>
      <c r="G283" s="39" t="str">
        <f t="shared" si="18"/>
        <v>0</v>
      </c>
      <c r="H283" s="40" t="str">
        <f t="shared" si="19"/>
        <v/>
      </c>
    </row>
    <row r="284" spans="1:8" s="32" customFormat="1" ht="15" x14ac:dyDescent="0.2">
      <c r="A284" s="45"/>
      <c r="B284" s="67" t="s">
        <v>504</v>
      </c>
      <c r="C284" s="38">
        <v>1</v>
      </c>
      <c r="D284" s="38">
        <v>2</v>
      </c>
      <c r="E284" s="43">
        <f t="shared" si="16"/>
        <v>3.875968992248062E-3</v>
      </c>
      <c r="F284" s="43">
        <f t="shared" si="17"/>
        <v>4.0816326530612242E-2</v>
      </c>
      <c r="G284" s="39">
        <f t="shared" si="18"/>
        <v>1</v>
      </c>
      <c r="H284" s="40">
        <f t="shared" si="19"/>
        <v>3.875968992248062E-3</v>
      </c>
    </row>
    <row r="285" spans="1:8" s="32" customFormat="1" ht="15" x14ac:dyDescent="0.2">
      <c r="A285" s="45"/>
      <c r="B285" s="67" t="s">
        <v>505</v>
      </c>
      <c r="C285" s="38">
        <v>0</v>
      </c>
      <c r="D285" s="38">
        <v>0</v>
      </c>
      <c r="E285" s="43" t="str">
        <f t="shared" si="16"/>
        <v/>
      </c>
      <c r="F285" s="43" t="str">
        <f t="shared" si="17"/>
        <v/>
      </c>
      <c r="G285" s="39" t="str">
        <f t="shared" si="18"/>
        <v>0</v>
      </c>
      <c r="H285" s="40" t="str">
        <f t="shared" si="19"/>
        <v/>
      </c>
    </row>
    <row r="286" spans="1:8" s="32" customFormat="1" ht="30" x14ac:dyDescent="0.2">
      <c r="A286" s="45"/>
      <c r="B286" s="67" t="s">
        <v>506</v>
      </c>
      <c r="C286" s="38">
        <v>0</v>
      </c>
      <c r="D286" s="38">
        <v>0</v>
      </c>
      <c r="E286" s="43" t="str">
        <f t="shared" si="16"/>
        <v/>
      </c>
      <c r="F286" s="43" t="str">
        <f t="shared" si="17"/>
        <v/>
      </c>
      <c r="G286" s="39" t="str">
        <f t="shared" si="18"/>
        <v>0</v>
      </c>
      <c r="H286" s="40" t="str">
        <f t="shared" si="19"/>
        <v/>
      </c>
    </row>
    <row r="287" spans="1:8" s="32" customFormat="1" ht="15" x14ac:dyDescent="0.2">
      <c r="A287" s="45"/>
      <c r="B287" s="67" t="s">
        <v>77</v>
      </c>
      <c r="C287" s="38">
        <v>1</v>
      </c>
      <c r="D287" s="38">
        <v>11</v>
      </c>
      <c r="E287" s="43">
        <f t="shared" si="16"/>
        <v>3.875968992248062E-3</v>
      </c>
      <c r="F287" s="43">
        <f t="shared" si="17"/>
        <v>0.22448979591836735</v>
      </c>
      <c r="G287" s="39">
        <f t="shared" si="18"/>
        <v>10</v>
      </c>
      <c r="H287" s="40">
        <f t="shared" si="19"/>
        <v>3.875968992248062E-2</v>
      </c>
    </row>
    <row r="288" spans="1:8" s="32" customFormat="1" ht="30" x14ac:dyDescent="0.2">
      <c r="A288" s="45"/>
      <c r="B288" s="67" t="s">
        <v>269</v>
      </c>
      <c r="C288" s="38">
        <v>7</v>
      </c>
      <c r="D288" s="38">
        <v>0</v>
      </c>
      <c r="E288" s="43">
        <f t="shared" si="16"/>
        <v>2.7131782945736434E-2</v>
      </c>
      <c r="F288" s="43" t="str">
        <f t="shared" si="17"/>
        <v/>
      </c>
      <c r="G288" s="39" t="str">
        <f t="shared" si="18"/>
        <v>0</v>
      </c>
      <c r="H288" s="40">
        <f t="shared" si="19"/>
        <v>0</v>
      </c>
    </row>
    <row r="289" spans="1:8" s="32" customFormat="1" ht="30" x14ac:dyDescent="0.2">
      <c r="A289" s="45"/>
      <c r="B289" s="67" t="s">
        <v>270</v>
      </c>
      <c r="C289" s="38">
        <v>0</v>
      </c>
      <c r="D289" s="38">
        <v>0</v>
      </c>
      <c r="E289" s="43" t="str">
        <f t="shared" si="16"/>
        <v/>
      </c>
      <c r="F289" s="43" t="str">
        <f t="shared" si="17"/>
        <v/>
      </c>
      <c r="G289" s="39" t="str">
        <f t="shared" si="18"/>
        <v>0</v>
      </c>
      <c r="H289" s="40" t="str">
        <f t="shared" si="19"/>
        <v/>
      </c>
    </row>
    <row r="290" spans="1:8" s="32" customFormat="1" ht="15" x14ac:dyDescent="0.2">
      <c r="A290" s="45"/>
      <c r="B290" s="67" t="s">
        <v>271</v>
      </c>
      <c r="C290" s="38">
        <v>0</v>
      </c>
      <c r="D290" s="38"/>
      <c r="E290" s="43" t="str">
        <f t="shared" si="16"/>
        <v/>
      </c>
      <c r="F290" s="43" t="str">
        <f t="shared" si="17"/>
        <v/>
      </c>
      <c r="G290" s="39" t="str">
        <f t="shared" si="18"/>
        <v>0</v>
      </c>
      <c r="H290" s="40" t="str">
        <f t="shared" si="19"/>
        <v/>
      </c>
    </row>
    <row r="291" spans="1:8" s="32" customFormat="1" ht="15" x14ac:dyDescent="0.2">
      <c r="A291" s="45"/>
      <c r="B291" s="67" t="s">
        <v>78</v>
      </c>
      <c r="C291" s="38">
        <v>0</v>
      </c>
      <c r="D291" s="38">
        <v>0</v>
      </c>
      <c r="E291" s="43" t="str">
        <f t="shared" ref="E291:E323" si="20">+IF(C291=0,"",C291/C$161)</f>
        <v/>
      </c>
      <c r="F291" s="43" t="str">
        <f t="shared" ref="F291:F323" si="21">+IF(D291=0,"",D291/D$161)</f>
        <v/>
      </c>
      <c r="G291" s="39" t="str">
        <f t="shared" ref="G291:G323" si="22">+IF(OR(AND(D291=0),(C291=0)),"0",((D291-C291)/C291))</f>
        <v>0</v>
      </c>
      <c r="H291" s="40" t="str">
        <f t="shared" ref="H291:H323" si="23">+IF(OR(AND(E291=""),(G291="")),"",E291*G291)</f>
        <v/>
      </c>
    </row>
    <row r="292" spans="1:8" s="32" customFormat="1" ht="45" x14ac:dyDescent="0.2">
      <c r="A292" s="45"/>
      <c r="B292" s="67" t="s">
        <v>507</v>
      </c>
      <c r="C292" s="38">
        <v>0</v>
      </c>
      <c r="D292" s="38">
        <v>0</v>
      </c>
      <c r="E292" s="43" t="str">
        <f t="shared" si="20"/>
        <v/>
      </c>
      <c r="F292" s="43" t="str">
        <f t="shared" si="21"/>
        <v/>
      </c>
      <c r="G292" s="39" t="str">
        <f t="shared" si="22"/>
        <v>0</v>
      </c>
      <c r="H292" s="40" t="str">
        <f t="shared" si="23"/>
        <v/>
      </c>
    </row>
    <row r="293" spans="1:8" s="32" customFormat="1" ht="30" x14ac:dyDescent="0.2">
      <c r="A293" s="45"/>
      <c r="B293" s="67" t="s">
        <v>508</v>
      </c>
      <c r="C293" s="38">
        <v>0</v>
      </c>
      <c r="D293" s="38">
        <v>0</v>
      </c>
      <c r="E293" s="43" t="str">
        <f t="shared" si="20"/>
        <v/>
      </c>
      <c r="F293" s="43" t="str">
        <f t="shared" si="21"/>
        <v/>
      </c>
      <c r="G293" s="39" t="str">
        <f t="shared" si="22"/>
        <v>0</v>
      </c>
      <c r="H293" s="40" t="str">
        <f t="shared" si="23"/>
        <v/>
      </c>
    </row>
    <row r="294" spans="1:8" s="32" customFormat="1" ht="30" x14ac:dyDescent="0.2">
      <c r="A294" s="45"/>
      <c r="B294" s="67" t="s">
        <v>509</v>
      </c>
      <c r="C294" s="38">
        <v>0</v>
      </c>
      <c r="D294" s="38">
        <v>0</v>
      </c>
      <c r="E294" s="43" t="str">
        <f t="shared" si="20"/>
        <v/>
      </c>
      <c r="F294" s="43" t="str">
        <f t="shared" si="21"/>
        <v/>
      </c>
      <c r="G294" s="39" t="str">
        <f t="shared" si="22"/>
        <v>0</v>
      </c>
      <c r="H294" s="40" t="str">
        <f t="shared" si="23"/>
        <v/>
      </c>
    </row>
    <row r="295" spans="1:8" s="32" customFormat="1" ht="30" x14ac:dyDescent="0.2">
      <c r="A295" s="45"/>
      <c r="B295" s="67" t="s">
        <v>510</v>
      </c>
      <c r="C295" s="38">
        <v>0</v>
      </c>
      <c r="D295" s="38">
        <v>0</v>
      </c>
      <c r="E295" s="43" t="str">
        <f t="shared" si="20"/>
        <v/>
      </c>
      <c r="F295" s="43" t="str">
        <f t="shared" si="21"/>
        <v/>
      </c>
      <c r="G295" s="39" t="str">
        <f t="shared" si="22"/>
        <v>0</v>
      </c>
      <c r="H295" s="40" t="str">
        <f t="shared" si="23"/>
        <v/>
      </c>
    </row>
    <row r="296" spans="1:8" s="32" customFormat="1" ht="15" x14ac:dyDescent="0.2">
      <c r="A296" s="45"/>
      <c r="B296" s="67" t="s">
        <v>511</v>
      </c>
      <c r="C296" s="38">
        <v>0</v>
      </c>
      <c r="D296" s="38">
        <v>0</v>
      </c>
      <c r="E296" s="43" t="str">
        <f t="shared" si="20"/>
        <v/>
      </c>
      <c r="F296" s="43" t="str">
        <f t="shared" si="21"/>
        <v/>
      </c>
      <c r="G296" s="39" t="str">
        <f t="shared" si="22"/>
        <v>0</v>
      </c>
      <c r="H296" s="40" t="str">
        <f t="shared" si="23"/>
        <v/>
      </c>
    </row>
    <row r="297" spans="1:8" s="32" customFormat="1" ht="15" x14ac:dyDescent="0.2">
      <c r="A297" s="45"/>
      <c r="B297" s="67" t="s">
        <v>512</v>
      </c>
      <c r="C297" s="38">
        <v>0</v>
      </c>
      <c r="D297" s="38">
        <v>1</v>
      </c>
      <c r="E297" s="43" t="str">
        <f t="shared" si="20"/>
        <v/>
      </c>
      <c r="F297" s="43">
        <f t="shared" si="21"/>
        <v>2.0408163265306121E-2</v>
      </c>
      <c r="G297" s="39" t="str">
        <f t="shared" si="22"/>
        <v>0</v>
      </c>
      <c r="H297" s="40" t="str">
        <f t="shared" si="23"/>
        <v/>
      </c>
    </row>
    <row r="298" spans="1:8" s="32" customFormat="1" ht="30" x14ac:dyDescent="0.2">
      <c r="A298" s="45"/>
      <c r="B298" s="67" t="s">
        <v>513</v>
      </c>
      <c r="C298" s="38">
        <v>0</v>
      </c>
      <c r="D298" s="38">
        <v>0</v>
      </c>
      <c r="E298" s="43" t="str">
        <f t="shared" si="20"/>
        <v/>
      </c>
      <c r="F298" s="43" t="str">
        <f t="shared" si="21"/>
        <v/>
      </c>
      <c r="G298" s="39" t="str">
        <f t="shared" si="22"/>
        <v>0</v>
      </c>
      <c r="H298" s="40" t="str">
        <f t="shared" si="23"/>
        <v/>
      </c>
    </row>
    <row r="299" spans="1:8" s="32" customFormat="1" ht="45" x14ac:dyDescent="0.2">
      <c r="A299" s="45"/>
      <c r="B299" s="67" t="s">
        <v>514</v>
      </c>
      <c r="C299" s="38">
        <v>18</v>
      </c>
      <c r="D299" s="38">
        <v>0</v>
      </c>
      <c r="E299" s="43">
        <f t="shared" si="20"/>
        <v>6.9767441860465115E-2</v>
      </c>
      <c r="F299" s="43" t="str">
        <f t="shared" si="21"/>
        <v/>
      </c>
      <c r="G299" s="39" t="str">
        <f t="shared" si="22"/>
        <v>0</v>
      </c>
      <c r="H299" s="40">
        <f t="shared" si="23"/>
        <v>0</v>
      </c>
    </row>
    <row r="300" spans="1:8" s="32" customFormat="1" ht="30" x14ac:dyDescent="0.2">
      <c r="A300" s="45"/>
      <c r="B300" s="67" t="s">
        <v>272</v>
      </c>
      <c r="C300" s="38">
        <v>0</v>
      </c>
      <c r="D300" s="38">
        <v>0</v>
      </c>
      <c r="E300" s="43" t="str">
        <f t="shared" si="20"/>
        <v/>
      </c>
      <c r="F300" s="43" t="str">
        <f t="shared" si="21"/>
        <v/>
      </c>
      <c r="G300" s="39" t="str">
        <f t="shared" si="22"/>
        <v>0</v>
      </c>
      <c r="H300" s="40" t="str">
        <f t="shared" si="23"/>
        <v/>
      </c>
    </row>
    <row r="301" spans="1:8" s="32" customFormat="1" ht="30" x14ac:dyDescent="0.2">
      <c r="A301" s="45"/>
      <c r="B301" s="67" t="s">
        <v>273</v>
      </c>
      <c r="C301" s="38">
        <v>0</v>
      </c>
      <c r="D301" s="38">
        <v>0</v>
      </c>
      <c r="E301" s="43" t="str">
        <f t="shared" si="20"/>
        <v/>
      </c>
      <c r="F301" s="43" t="str">
        <f t="shared" si="21"/>
        <v/>
      </c>
      <c r="G301" s="39" t="str">
        <f t="shared" si="22"/>
        <v>0</v>
      </c>
      <c r="H301" s="40" t="str">
        <f t="shared" si="23"/>
        <v/>
      </c>
    </row>
    <row r="302" spans="1:8" s="32" customFormat="1" ht="30" x14ac:dyDescent="0.2">
      <c r="A302" s="45"/>
      <c r="B302" s="67" t="s">
        <v>515</v>
      </c>
      <c r="C302" s="38">
        <v>0</v>
      </c>
      <c r="D302" s="38">
        <v>0</v>
      </c>
      <c r="E302" s="43" t="str">
        <f t="shared" si="20"/>
        <v/>
      </c>
      <c r="F302" s="43" t="str">
        <f t="shared" si="21"/>
        <v/>
      </c>
      <c r="G302" s="39" t="str">
        <f t="shared" si="22"/>
        <v>0</v>
      </c>
      <c r="H302" s="40" t="str">
        <f t="shared" si="23"/>
        <v/>
      </c>
    </row>
    <row r="303" spans="1:8" s="32" customFormat="1" ht="45" x14ac:dyDescent="0.2">
      <c r="A303" s="45"/>
      <c r="B303" s="67" t="s">
        <v>516</v>
      </c>
      <c r="C303" s="38">
        <v>0</v>
      </c>
      <c r="D303" s="38">
        <v>0</v>
      </c>
      <c r="E303" s="43" t="str">
        <f t="shared" si="20"/>
        <v/>
      </c>
      <c r="F303" s="43" t="str">
        <f t="shared" si="21"/>
        <v/>
      </c>
      <c r="G303" s="39" t="str">
        <f t="shared" si="22"/>
        <v>0</v>
      </c>
      <c r="H303" s="40" t="str">
        <f t="shared" si="23"/>
        <v/>
      </c>
    </row>
    <row r="304" spans="1:8" s="32" customFormat="1" ht="30" x14ac:dyDescent="0.2">
      <c r="A304" s="45"/>
      <c r="B304" s="67" t="s">
        <v>517</v>
      </c>
      <c r="C304" s="38">
        <v>0</v>
      </c>
      <c r="D304" s="38">
        <v>0</v>
      </c>
      <c r="E304" s="43" t="str">
        <f t="shared" si="20"/>
        <v/>
      </c>
      <c r="F304" s="43" t="str">
        <f t="shared" si="21"/>
        <v/>
      </c>
      <c r="G304" s="39" t="str">
        <f t="shared" si="22"/>
        <v>0</v>
      </c>
      <c r="H304" s="40" t="str">
        <f t="shared" si="23"/>
        <v/>
      </c>
    </row>
    <row r="305" spans="1:8" s="32" customFormat="1" ht="30" x14ac:dyDescent="0.2">
      <c r="A305" s="45"/>
      <c r="B305" s="67" t="s">
        <v>518</v>
      </c>
      <c r="C305" s="38">
        <v>0</v>
      </c>
      <c r="D305" s="38">
        <v>0</v>
      </c>
      <c r="E305" s="43" t="str">
        <f t="shared" si="20"/>
        <v/>
      </c>
      <c r="F305" s="43" t="str">
        <f t="shared" si="21"/>
        <v/>
      </c>
      <c r="G305" s="39" t="str">
        <f t="shared" si="22"/>
        <v>0</v>
      </c>
      <c r="H305" s="40" t="str">
        <f t="shared" si="23"/>
        <v/>
      </c>
    </row>
    <row r="306" spans="1:8" s="32" customFormat="1" ht="30" x14ac:dyDescent="0.2">
      <c r="A306" s="45"/>
      <c r="B306" s="67" t="s">
        <v>519</v>
      </c>
      <c r="C306" s="38">
        <v>0</v>
      </c>
      <c r="D306" s="38">
        <v>0</v>
      </c>
      <c r="E306" s="43" t="str">
        <f t="shared" si="20"/>
        <v/>
      </c>
      <c r="F306" s="43" t="str">
        <f t="shared" si="21"/>
        <v/>
      </c>
      <c r="G306" s="39" t="str">
        <f t="shared" si="22"/>
        <v>0</v>
      </c>
      <c r="H306" s="40" t="str">
        <f t="shared" si="23"/>
        <v/>
      </c>
    </row>
    <row r="307" spans="1:8" s="32" customFormat="1" ht="15" x14ac:dyDescent="0.2">
      <c r="A307" s="45"/>
      <c r="B307" s="67" t="s">
        <v>520</v>
      </c>
      <c r="C307" s="38">
        <v>0</v>
      </c>
      <c r="D307" s="38">
        <v>0</v>
      </c>
      <c r="E307" s="43" t="str">
        <f t="shared" si="20"/>
        <v/>
      </c>
      <c r="F307" s="43" t="str">
        <f t="shared" si="21"/>
        <v/>
      </c>
      <c r="G307" s="39" t="str">
        <f t="shared" si="22"/>
        <v>0</v>
      </c>
      <c r="H307" s="40" t="str">
        <f t="shared" si="23"/>
        <v/>
      </c>
    </row>
    <row r="308" spans="1:8" s="32" customFormat="1" ht="30" x14ac:dyDescent="0.2">
      <c r="A308" s="65" t="s">
        <v>616</v>
      </c>
      <c r="B308" s="67" t="s">
        <v>136</v>
      </c>
      <c r="C308" s="38"/>
      <c r="D308" s="38">
        <v>1</v>
      </c>
      <c r="E308" s="43" t="str">
        <f t="shared" si="20"/>
        <v/>
      </c>
      <c r="F308" s="43">
        <f t="shared" si="21"/>
        <v>2.0408163265306121E-2</v>
      </c>
      <c r="G308" s="39" t="str">
        <f t="shared" si="22"/>
        <v>0</v>
      </c>
      <c r="H308" s="40" t="str">
        <f t="shared" si="23"/>
        <v/>
      </c>
    </row>
    <row r="309" spans="1:8" s="32" customFormat="1" ht="30" x14ac:dyDescent="0.2">
      <c r="A309" s="45"/>
      <c r="B309" s="67" t="s">
        <v>521</v>
      </c>
      <c r="C309" s="38">
        <v>0</v>
      </c>
      <c r="D309" s="38">
        <v>0</v>
      </c>
      <c r="E309" s="43" t="str">
        <f t="shared" si="20"/>
        <v/>
      </c>
      <c r="F309" s="43" t="str">
        <f t="shared" si="21"/>
        <v/>
      </c>
      <c r="G309" s="39" t="str">
        <f t="shared" si="22"/>
        <v>0</v>
      </c>
      <c r="H309" s="40" t="str">
        <f t="shared" si="23"/>
        <v/>
      </c>
    </row>
    <row r="310" spans="1:8" s="32" customFormat="1" ht="30" x14ac:dyDescent="0.2">
      <c r="A310" s="45"/>
      <c r="B310" s="67" t="s">
        <v>522</v>
      </c>
      <c r="C310" s="38">
        <v>0</v>
      </c>
      <c r="D310" s="38">
        <v>0</v>
      </c>
      <c r="E310" s="43" t="str">
        <f t="shared" si="20"/>
        <v/>
      </c>
      <c r="F310" s="43" t="str">
        <f t="shared" si="21"/>
        <v/>
      </c>
      <c r="G310" s="39" t="str">
        <f t="shared" si="22"/>
        <v>0</v>
      </c>
      <c r="H310" s="40" t="str">
        <f t="shared" si="23"/>
        <v/>
      </c>
    </row>
    <row r="311" spans="1:8" s="32" customFormat="1" ht="30" x14ac:dyDescent="0.2">
      <c r="A311" s="45"/>
      <c r="B311" s="67" t="s">
        <v>523</v>
      </c>
      <c r="C311" s="38">
        <v>0</v>
      </c>
      <c r="D311" s="38">
        <v>0</v>
      </c>
      <c r="E311" s="43" t="str">
        <f t="shared" si="20"/>
        <v/>
      </c>
      <c r="F311" s="43" t="str">
        <f t="shared" si="21"/>
        <v/>
      </c>
      <c r="G311" s="39" t="str">
        <f t="shared" si="22"/>
        <v>0</v>
      </c>
      <c r="H311" s="40" t="str">
        <f t="shared" si="23"/>
        <v/>
      </c>
    </row>
    <row r="312" spans="1:8" s="32" customFormat="1" ht="30" x14ac:dyDescent="0.2">
      <c r="A312" s="45"/>
      <c r="B312" s="67" t="s">
        <v>524</v>
      </c>
      <c r="C312" s="38">
        <v>0</v>
      </c>
      <c r="D312" s="38">
        <v>0</v>
      </c>
      <c r="E312" s="43" t="str">
        <f t="shared" si="20"/>
        <v/>
      </c>
      <c r="F312" s="43" t="str">
        <f t="shared" si="21"/>
        <v/>
      </c>
      <c r="G312" s="39" t="str">
        <f t="shared" si="22"/>
        <v>0</v>
      </c>
      <c r="H312" s="40" t="str">
        <f t="shared" si="23"/>
        <v/>
      </c>
    </row>
    <row r="313" spans="1:8" s="32" customFormat="1" ht="30" x14ac:dyDescent="0.2">
      <c r="A313" s="45"/>
      <c r="B313" s="67" t="s">
        <v>525</v>
      </c>
      <c r="C313" s="38">
        <v>0</v>
      </c>
      <c r="D313" s="38">
        <v>0</v>
      </c>
      <c r="E313" s="43" t="str">
        <f t="shared" si="20"/>
        <v/>
      </c>
      <c r="F313" s="43" t="str">
        <f t="shared" si="21"/>
        <v/>
      </c>
      <c r="G313" s="39" t="str">
        <f t="shared" si="22"/>
        <v>0</v>
      </c>
      <c r="H313" s="40" t="str">
        <f t="shared" si="23"/>
        <v/>
      </c>
    </row>
    <row r="314" spans="1:8" s="32" customFormat="1" ht="30" x14ac:dyDescent="0.2">
      <c r="A314" s="45"/>
      <c r="B314" s="67" t="s">
        <v>526</v>
      </c>
      <c r="C314" s="38">
        <v>0</v>
      </c>
      <c r="D314" s="38">
        <v>0</v>
      </c>
      <c r="E314" s="43" t="str">
        <f t="shared" si="20"/>
        <v/>
      </c>
      <c r="F314" s="43" t="str">
        <f t="shared" si="21"/>
        <v/>
      </c>
      <c r="G314" s="39" t="str">
        <f t="shared" si="22"/>
        <v>0</v>
      </c>
      <c r="H314" s="40" t="str">
        <f t="shared" si="23"/>
        <v/>
      </c>
    </row>
    <row r="315" spans="1:8" s="32" customFormat="1" ht="30" x14ac:dyDescent="0.2">
      <c r="A315" s="45"/>
      <c r="B315" s="67" t="s">
        <v>527</v>
      </c>
      <c r="C315" s="38">
        <v>0</v>
      </c>
      <c r="D315" s="38">
        <v>0</v>
      </c>
      <c r="E315" s="43" t="str">
        <f t="shared" si="20"/>
        <v/>
      </c>
      <c r="F315" s="43" t="str">
        <f t="shared" si="21"/>
        <v/>
      </c>
      <c r="G315" s="39" t="str">
        <f t="shared" si="22"/>
        <v>0</v>
      </c>
      <c r="H315" s="40" t="str">
        <f t="shared" si="23"/>
        <v/>
      </c>
    </row>
    <row r="316" spans="1:8" s="32" customFormat="1" ht="30" x14ac:dyDescent="0.2">
      <c r="A316" s="45"/>
      <c r="B316" s="67" t="s">
        <v>528</v>
      </c>
      <c r="C316" s="38">
        <v>0</v>
      </c>
      <c r="D316" s="38">
        <v>0</v>
      </c>
      <c r="E316" s="43" t="str">
        <f t="shared" si="20"/>
        <v/>
      </c>
      <c r="F316" s="43" t="str">
        <f t="shared" si="21"/>
        <v/>
      </c>
      <c r="G316" s="39" t="str">
        <f t="shared" si="22"/>
        <v>0</v>
      </c>
      <c r="H316" s="40" t="str">
        <f t="shared" si="23"/>
        <v/>
      </c>
    </row>
    <row r="317" spans="1:8" s="32" customFormat="1" ht="30" x14ac:dyDescent="0.2">
      <c r="A317" s="45"/>
      <c r="B317" s="67" t="s">
        <v>79</v>
      </c>
      <c r="C317" s="38">
        <v>0</v>
      </c>
      <c r="D317" s="38">
        <v>0</v>
      </c>
      <c r="E317" s="43" t="str">
        <f t="shared" si="20"/>
        <v/>
      </c>
      <c r="F317" s="43" t="str">
        <f t="shared" si="21"/>
        <v/>
      </c>
      <c r="G317" s="39" t="str">
        <f t="shared" si="22"/>
        <v>0</v>
      </c>
      <c r="H317" s="40" t="str">
        <f t="shared" si="23"/>
        <v/>
      </c>
    </row>
    <row r="318" spans="1:8" s="32" customFormat="1" ht="30" x14ac:dyDescent="0.2">
      <c r="A318" s="45"/>
      <c r="B318" s="67" t="s">
        <v>274</v>
      </c>
      <c r="C318" s="38">
        <v>0</v>
      </c>
      <c r="D318" s="38">
        <v>0</v>
      </c>
      <c r="E318" s="43" t="str">
        <f t="shared" si="20"/>
        <v/>
      </c>
      <c r="F318" s="43" t="str">
        <f t="shared" si="21"/>
        <v/>
      </c>
      <c r="G318" s="39" t="str">
        <f t="shared" si="22"/>
        <v>0</v>
      </c>
      <c r="H318" s="40" t="str">
        <f t="shared" si="23"/>
        <v/>
      </c>
    </row>
    <row r="319" spans="1:8" s="32" customFormat="1" ht="30" x14ac:dyDescent="0.2">
      <c r="A319" s="45"/>
      <c r="B319" s="67" t="s">
        <v>275</v>
      </c>
      <c r="C319" s="38">
        <v>0</v>
      </c>
      <c r="D319" s="38">
        <v>0</v>
      </c>
      <c r="E319" s="43" t="str">
        <f t="shared" si="20"/>
        <v/>
      </c>
      <c r="F319" s="43" t="str">
        <f t="shared" si="21"/>
        <v/>
      </c>
      <c r="G319" s="39" t="str">
        <f t="shared" si="22"/>
        <v>0</v>
      </c>
      <c r="H319" s="40" t="str">
        <f t="shared" si="23"/>
        <v/>
      </c>
    </row>
    <row r="320" spans="1:8" s="32" customFormat="1" ht="30" x14ac:dyDescent="0.2">
      <c r="A320" s="45"/>
      <c r="B320" s="67" t="s">
        <v>276</v>
      </c>
      <c r="C320" s="38">
        <v>0</v>
      </c>
      <c r="D320" s="38">
        <v>0</v>
      </c>
      <c r="E320" s="43" t="str">
        <f t="shared" si="20"/>
        <v/>
      </c>
      <c r="F320" s="43" t="str">
        <f t="shared" si="21"/>
        <v/>
      </c>
      <c r="G320" s="39" t="str">
        <f t="shared" si="22"/>
        <v>0</v>
      </c>
      <c r="H320" s="40" t="str">
        <f t="shared" si="23"/>
        <v/>
      </c>
    </row>
    <row r="321" spans="1:8" s="32" customFormat="1" ht="15" x14ac:dyDescent="0.2">
      <c r="A321" s="65" t="s">
        <v>616</v>
      </c>
      <c r="B321" s="67" t="s">
        <v>612</v>
      </c>
      <c r="C321" s="38"/>
      <c r="D321" s="38">
        <v>0</v>
      </c>
      <c r="E321" s="43" t="str">
        <f t="shared" si="20"/>
        <v/>
      </c>
      <c r="F321" s="43" t="str">
        <f t="shared" si="21"/>
        <v/>
      </c>
      <c r="G321" s="39" t="str">
        <f t="shared" si="22"/>
        <v>0</v>
      </c>
      <c r="H321" s="40" t="str">
        <f t="shared" si="23"/>
        <v/>
      </c>
    </row>
    <row r="322" spans="1:8" s="32" customFormat="1" ht="15" x14ac:dyDescent="0.2">
      <c r="A322" s="65" t="s">
        <v>616</v>
      </c>
      <c r="B322" s="67" t="s">
        <v>613</v>
      </c>
      <c r="C322" s="38"/>
      <c r="D322" s="38">
        <v>0</v>
      </c>
      <c r="E322" s="43" t="str">
        <f t="shared" si="20"/>
        <v/>
      </c>
      <c r="F322" s="43" t="str">
        <f t="shared" si="21"/>
        <v/>
      </c>
      <c r="G322" s="39" t="str">
        <f t="shared" si="22"/>
        <v>0</v>
      </c>
      <c r="H322" s="40" t="str">
        <f t="shared" si="23"/>
        <v/>
      </c>
    </row>
    <row r="323" spans="1:8" s="32" customFormat="1" ht="30" x14ac:dyDescent="0.2">
      <c r="A323" s="65" t="s">
        <v>616</v>
      </c>
      <c r="B323" s="67" t="s">
        <v>614</v>
      </c>
      <c r="C323" s="38"/>
      <c r="D323" s="38">
        <v>0</v>
      </c>
      <c r="E323" s="43" t="str">
        <f t="shared" si="20"/>
        <v/>
      </c>
      <c r="F323" s="43" t="str">
        <f t="shared" si="21"/>
        <v/>
      </c>
      <c r="G323" s="39" t="str">
        <f t="shared" si="22"/>
        <v>0</v>
      </c>
      <c r="H323" s="40" t="str">
        <f t="shared" si="23"/>
        <v/>
      </c>
    </row>
    <row r="324" spans="1:8" s="32" customFormat="1" ht="15" x14ac:dyDescent="0.2">
      <c r="A324" s="45"/>
      <c r="B324" s="70"/>
      <c r="E324" s="71"/>
      <c r="F324" s="71"/>
      <c r="G324" s="72"/>
      <c r="H324" s="73"/>
    </row>
    <row r="325" spans="1:8" s="32" customFormat="1" ht="15" x14ac:dyDescent="0.2">
      <c r="A325" s="45"/>
      <c r="B325" s="70"/>
      <c r="E325" s="71"/>
      <c r="F325" s="71"/>
      <c r="G325" s="72"/>
      <c r="H325" s="73"/>
    </row>
    <row r="326" spans="1:8" s="36" customFormat="1" ht="15.75" thickBot="1" x14ac:dyDescent="0.25">
      <c r="B326" s="66"/>
      <c r="C326" s="66"/>
      <c r="D326" s="66"/>
      <c r="E326" s="66"/>
      <c r="F326" s="66"/>
      <c r="H326" s="74"/>
    </row>
    <row r="327" spans="1:8" s="35" customFormat="1" ht="29.25" customHeight="1" x14ac:dyDescent="0.2">
      <c r="B327" s="47" t="s">
        <v>404</v>
      </c>
      <c r="C327" s="49" t="s">
        <v>405</v>
      </c>
      <c r="D327" s="50"/>
      <c r="E327" s="49" t="s">
        <v>458</v>
      </c>
      <c r="F327" s="50"/>
      <c r="G327" s="51" t="s">
        <v>460</v>
      </c>
      <c r="H327" s="53" t="s">
        <v>379</v>
      </c>
    </row>
    <row r="328" spans="1:8" s="16" customFormat="1" ht="13.5" thickBot="1" x14ac:dyDescent="0.25">
      <c r="A328" s="35"/>
      <c r="B328" s="48"/>
      <c r="C328" s="17">
        <v>2016</v>
      </c>
      <c r="D328" s="17">
        <v>2017</v>
      </c>
      <c r="E328" s="17">
        <v>2016</v>
      </c>
      <c r="F328" s="17">
        <v>2017</v>
      </c>
      <c r="G328" s="52"/>
      <c r="H328" s="54"/>
    </row>
    <row r="329" spans="1:8" s="16" customFormat="1" ht="25.5" x14ac:dyDescent="0.2">
      <c r="A329" s="35"/>
      <c r="B329" s="18" t="s">
        <v>409</v>
      </c>
      <c r="C329" s="19">
        <f>SUM(C330:C546)</f>
        <v>500</v>
      </c>
      <c r="D329" s="19">
        <f>SUM(D330:D546)</f>
        <v>269</v>
      </c>
      <c r="E329" s="15">
        <f>+IF(C329=0,"",C329/C$329)</f>
        <v>1</v>
      </c>
      <c r="F329" s="15">
        <f>+IF(D329=0,"",D329/D$329)</f>
        <v>1</v>
      </c>
      <c r="G329" s="15">
        <f>+IF(OR(AND(D329=0),(C329=0)),"0",((D329-C329)/C329))</f>
        <v>-0.46200000000000002</v>
      </c>
      <c r="H329" s="15">
        <f>+IF(OR(AND(E329=""),(G329="")),"",E329*G329)</f>
        <v>-0.46200000000000002</v>
      </c>
    </row>
    <row r="330" spans="1:8" s="32" customFormat="1" ht="15" x14ac:dyDescent="0.2">
      <c r="A330" s="45"/>
      <c r="B330" s="37" t="s">
        <v>85</v>
      </c>
      <c r="C330" s="38">
        <v>14</v>
      </c>
      <c r="D330" s="38">
        <v>2</v>
      </c>
      <c r="E330" s="43">
        <f>+IF(C330=0,"",C330/C$329)</f>
        <v>2.8000000000000001E-2</v>
      </c>
      <c r="F330" s="43">
        <f>+IF(D330=0,"",D330/D$329)</f>
        <v>7.4349442379182153E-3</v>
      </c>
      <c r="G330" s="39">
        <f>+IF(OR(AND(D330=0),(C330=0)),"0",((D330-C330)/C330))</f>
        <v>-0.8571428571428571</v>
      </c>
      <c r="H330" s="40">
        <f>+IF(OR(AND(E330=""),(G330="")),"",E330*G330)</f>
        <v>-2.4E-2</v>
      </c>
    </row>
    <row r="331" spans="1:8" s="32" customFormat="1" ht="15" x14ac:dyDescent="0.2">
      <c r="A331" s="45"/>
      <c r="B331" s="37" t="s">
        <v>97</v>
      </c>
      <c r="C331" s="38">
        <v>0</v>
      </c>
      <c r="D331" s="38">
        <v>0</v>
      </c>
      <c r="E331" s="43" t="str">
        <f t="shared" ref="E331:E394" si="24">+IF(C331=0,"",C331/C$329)</f>
        <v/>
      </c>
      <c r="F331" s="43" t="str">
        <f t="shared" ref="F331:F394" si="25">+IF(D331=0,"",D331/D$329)</f>
        <v/>
      </c>
      <c r="G331" s="39" t="str">
        <f t="shared" ref="G331:G394" si="26">+IF(OR(AND(D331=0),(C331=0)),"0",((D331-C331)/C331))</f>
        <v>0</v>
      </c>
      <c r="H331" s="40" t="str">
        <f t="shared" ref="H331:H394" si="27">+IF(OR(AND(E331=""),(G331="")),"",E331*G331)</f>
        <v/>
      </c>
    </row>
    <row r="332" spans="1:8" s="32" customFormat="1" ht="15" x14ac:dyDescent="0.2">
      <c r="A332" s="45"/>
      <c r="B332" s="37" t="s">
        <v>89</v>
      </c>
      <c r="C332" s="38">
        <v>1</v>
      </c>
      <c r="D332" s="38">
        <v>1</v>
      </c>
      <c r="E332" s="43">
        <f t="shared" si="24"/>
        <v>2E-3</v>
      </c>
      <c r="F332" s="43">
        <f t="shared" si="25"/>
        <v>3.7174721189591076E-3</v>
      </c>
      <c r="G332" s="39">
        <f t="shared" si="26"/>
        <v>0</v>
      </c>
      <c r="H332" s="40">
        <f t="shared" si="27"/>
        <v>0</v>
      </c>
    </row>
    <row r="333" spans="1:8" s="32" customFormat="1" ht="15" x14ac:dyDescent="0.2">
      <c r="A333" s="45"/>
      <c r="B333" s="37" t="s">
        <v>80</v>
      </c>
      <c r="C333" s="38">
        <v>1</v>
      </c>
      <c r="D333" s="38">
        <v>10</v>
      </c>
      <c r="E333" s="43">
        <f t="shared" si="24"/>
        <v>2E-3</v>
      </c>
      <c r="F333" s="43">
        <f t="shared" si="25"/>
        <v>3.717472118959108E-2</v>
      </c>
      <c r="G333" s="39">
        <f t="shared" si="26"/>
        <v>9</v>
      </c>
      <c r="H333" s="40">
        <f t="shared" si="27"/>
        <v>1.8000000000000002E-2</v>
      </c>
    </row>
    <row r="334" spans="1:8" s="32" customFormat="1" ht="15" x14ac:dyDescent="0.2">
      <c r="A334" s="45"/>
      <c r="B334" s="37" t="s">
        <v>96</v>
      </c>
      <c r="C334" s="38">
        <v>0</v>
      </c>
      <c r="D334" s="38">
        <v>0</v>
      </c>
      <c r="E334" s="43" t="str">
        <f t="shared" si="24"/>
        <v/>
      </c>
      <c r="F334" s="43" t="str">
        <f t="shared" si="25"/>
        <v/>
      </c>
      <c r="G334" s="39" t="str">
        <f t="shared" si="26"/>
        <v>0</v>
      </c>
      <c r="H334" s="40" t="str">
        <f t="shared" si="27"/>
        <v/>
      </c>
    </row>
    <row r="335" spans="1:8" s="32" customFormat="1" ht="15" x14ac:dyDescent="0.2">
      <c r="A335" s="45"/>
      <c r="B335" s="37" t="s">
        <v>95</v>
      </c>
      <c r="C335" s="38">
        <v>0</v>
      </c>
      <c r="D335" s="38">
        <v>0</v>
      </c>
      <c r="E335" s="43" t="str">
        <f t="shared" si="24"/>
        <v/>
      </c>
      <c r="F335" s="43" t="str">
        <f t="shared" si="25"/>
        <v/>
      </c>
      <c r="G335" s="39" t="str">
        <f t="shared" si="26"/>
        <v>0</v>
      </c>
      <c r="H335" s="40" t="str">
        <f t="shared" si="27"/>
        <v/>
      </c>
    </row>
    <row r="336" spans="1:8" s="32" customFormat="1" ht="30" x14ac:dyDescent="0.2">
      <c r="A336" s="45"/>
      <c r="B336" s="37" t="s">
        <v>529</v>
      </c>
      <c r="C336" s="38">
        <v>20</v>
      </c>
      <c r="D336" s="38">
        <v>9</v>
      </c>
      <c r="E336" s="43">
        <f t="shared" si="24"/>
        <v>0.04</v>
      </c>
      <c r="F336" s="43">
        <f t="shared" si="25"/>
        <v>3.3457249070631967E-2</v>
      </c>
      <c r="G336" s="39">
        <f t="shared" si="26"/>
        <v>-0.55000000000000004</v>
      </c>
      <c r="H336" s="40">
        <f t="shared" si="27"/>
        <v>-2.2000000000000002E-2</v>
      </c>
    </row>
    <row r="337" spans="1:8" s="32" customFormat="1" ht="15" x14ac:dyDescent="0.2">
      <c r="A337" s="45"/>
      <c r="B337" s="37" t="s">
        <v>93</v>
      </c>
      <c r="C337" s="38">
        <v>1</v>
      </c>
      <c r="D337" s="38">
        <v>0</v>
      </c>
      <c r="E337" s="43">
        <f t="shared" si="24"/>
        <v>2E-3</v>
      </c>
      <c r="F337" s="43" t="str">
        <f t="shared" si="25"/>
        <v/>
      </c>
      <c r="G337" s="39" t="str">
        <f t="shared" si="26"/>
        <v>0</v>
      </c>
      <c r="H337" s="40">
        <f t="shared" si="27"/>
        <v>0</v>
      </c>
    </row>
    <row r="338" spans="1:8" s="32" customFormat="1" ht="30" x14ac:dyDescent="0.2">
      <c r="A338" s="45"/>
      <c r="B338" s="37" t="s">
        <v>92</v>
      </c>
      <c r="C338" s="38">
        <v>1</v>
      </c>
      <c r="D338" s="38">
        <v>1</v>
      </c>
      <c r="E338" s="43">
        <f t="shared" si="24"/>
        <v>2E-3</v>
      </c>
      <c r="F338" s="43">
        <f t="shared" si="25"/>
        <v>3.7174721189591076E-3</v>
      </c>
      <c r="G338" s="39">
        <f t="shared" si="26"/>
        <v>0</v>
      </c>
      <c r="H338" s="40">
        <f t="shared" si="27"/>
        <v>0</v>
      </c>
    </row>
    <row r="339" spans="1:8" s="32" customFormat="1" ht="15" x14ac:dyDescent="0.2">
      <c r="A339" s="45"/>
      <c r="B339" s="37" t="s">
        <v>91</v>
      </c>
      <c r="C339" s="38">
        <v>4</v>
      </c>
      <c r="D339" s="38">
        <v>3</v>
      </c>
      <c r="E339" s="43">
        <f t="shared" si="24"/>
        <v>8.0000000000000002E-3</v>
      </c>
      <c r="F339" s="43">
        <f t="shared" si="25"/>
        <v>1.1152416356877323E-2</v>
      </c>
      <c r="G339" s="39">
        <f t="shared" si="26"/>
        <v>-0.25</v>
      </c>
      <c r="H339" s="40">
        <f t="shared" si="27"/>
        <v>-2E-3</v>
      </c>
    </row>
    <row r="340" spans="1:8" s="32" customFormat="1" ht="15" x14ac:dyDescent="0.2">
      <c r="A340" s="45"/>
      <c r="B340" s="37" t="s">
        <v>277</v>
      </c>
      <c r="C340" s="38">
        <v>0</v>
      </c>
      <c r="D340" s="38">
        <v>0</v>
      </c>
      <c r="E340" s="43" t="str">
        <f t="shared" si="24"/>
        <v/>
      </c>
      <c r="F340" s="43" t="str">
        <f t="shared" si="25"/>
        <v/>
      </c>
      <c r="G340" s="39" t="str">
        <f t="shared" si="26"/>
        <v>0</v>
      </c>
      <c r="H340" s="40" t="str">
        <f t="shared" si="27"/>
        <v/>
      </c>
    </row>
    <row r="341" spans="1:8" s="32" customFormat="1" ht="15" x14ac:dyDescent="0.2">
      <c r="A341" s="45"/>
      <c r="B341" s="37" t="s">
        <v>530</v>
      </c>
      <c r="C341" s="38">
        <v>0</v>
      </c>
      <c r="D341" s="38">
        <v>0</v>
      </c>
      <c r="E341" s="43" t="str">
        <f t="shared" si="24"/>
        <v/>
      </c>
      <c r="F341" s="43" t="str">
        <f t="shared" si="25"/>
        <v/>
      </c>
      <c r="G341" s="39" t="str">
        <f t="shared" si="26"/>
        <v>0</v>
      </c>
      <c r="H341" s="40" t="str">
        <f t="shared" si="27"/>
        <v/>
      </c>
    </row>
    <row r="342" spans="1:8" s="32" customFormat="1" ht="15" x14ac:dyDescent="0.2">
      <c r="A342" s="45"/>
      <c r="B342" s="37" t="s">
        <v>94</v>
      </c>
      <c r="C342" s="38">
        <v>25</v>
      </c>
      <c r="D342" s="38">
        <v>5</v>
      </c>
      <c r="E342" s="43">
        <f t="shared" si="24"/>
        <v>0.05</v>
      </c>
      <c r="F342" s="43">
        <f t="shared" si="25"/>
        <v>1.858736059479554E-2</v>
      </c>
      <c r="G342" s="39">
        <f t="shared" si="26"/>
        <v>-0.8</v>
      </c>
      <c r="H342" s="40">
        <f t="shared" si="27"/>
        <v>-4.0000000000000008E-2</v>
      </c>
    </row>
    <row r="343" spans="1:8" s="32" customFormat="1" ht="15" x14ac:dyDescent="0.2">
      <c r="A343" s="45"/>
      <c r="B343" s="37" t="s">
        <v>84</v>
      </c>
      <c r="C343" s="38">
        <v>0</v>
      </c>
      <c r="D343" s="38">
        <v>0</v>
      </c>
      <c r="E343" s="43" t="str">
        <f t="shared" si="24"/>
        <v/>
      </c>
      <c r="F343" s="43" t="str">
        <f t="shared" si="25"/>
        <v/>
      </c>
      <c r="G343" s="39" t="str">
        <f t="shared" si="26"/>
        <v>0</v>
      </c>
      <c r="H343" s="40" t="str">
        <f t="shared" si="27"/>
        <v/>
      </c>
    </row>
    <row r="344" spans="1:8" s="32" customFormat="1" ht="15" x14ac:dyDescent="0.2">
      <c r="A344" s="45"/>
      <c r="B344" s="37" t="s">
        <v>81</v>
      </c>
      <c r="C344" s="38">
        <v>0</v>
      </c>
      <c r="D344" s="38">
        <v>0</v>
      </c>
      <c r="E344" s="43" t="str">
        <f t="shared" si="24"/>
        <v/>
      </c>
      <c r="F344" s="43" t="str">
        <f t="shared" si="25"/>
        <v/>
      </c>
      <c r="G344" s="39" t="str">
        <f t="shared" si="26"/>
        <v>0</v>
      </c>
      <c r="H344" s="40" t="str">
        <f t="shared" si="27"/>
        <v/>
      </c>
    </row>
    <row r="345" spans="1:8" s="32" customFormat="1" ht="15" x14ac:dyDescent="0.2">
      <c r="A345" s="45"/>
      <c r="B345" s="37" t="s">
        <v>90</v>
      </c>
      <c r="C345" s="38">
        <v>1</v>
      </c>
      <c r="D345" s="38">
        <v>21</v>
      </c>
      <c r="E345" s="43">
        <f t="shared" si="24"/>
        <v>2E-3</v>
      </c>
      <c r="F345" s="43">
        <f t="shared" si="25"/>
        <v>7.8066914498141265E-2</v>
      </c>
      <c r="G345" s="39">
        <f t="shared" si="26"/>
        <v>20</v>
      </c>
      <c r="H345" s="40">
        <f t="shared" si="27"/>
        <v>0.04</v>
      </c>
    </row>
    <row r="346" spans="1:8" s="32" customFormat="1" ht="15" x14ac:dyDescent="0.2">
      <c r="A346" s="45"/>
      <c r="B346" s="37" t="s">
        <v>87</v>
      </c>
      <c r="C346" s="38">
        <v>0</v>
      </c>
      <c r="D346" s="38">
        <v>2</v>
      </c>
      <c r="E346" s="43" t="str">
        <f t="shared" si="24"/>
        <v/>
      </c>
      <c r="F346" s="43">
        <f t="shared" si="25"/>
        <v>7.4349442379182153E-3</v>
      </c>
      <c r="G346" s="39" t="str">
        <f t="shared" si="26"/>
        <v>0</v>
      </c>
      <c r="H346" s="40" t="str">
        <f t="shared" si="27"/>
        <v/>
      </c>
    </row>
    <row r="347" spans="1:8" s="32" customFormat="1" ht="15" x14ac:dyDescent="0.2">
      <c r="A347" s="45"/>
      <c r="B347" s="37" t="s">
        <v>82</v>
      </c>
      <c r="C347" s="38">
        <v>0</v>
      </c>
      <c r="D347" s="38">
        <v>0</v>
      </c>
      <c r="E347" s="43" t="str">
        <f t="shared" si="24"/>
        <v/>
      </c>
      <c r="F347" s="43" t="str">
        <f t="shared" si="25"/>
        <v/>
      </c>
      <c r="G347" s="39" t="str">
        <f t="shared" si="26"/>
        <v>0</v>
      </c>
      <c r="H347" s="40" t="str">
        <f t="shared" si="27"/>
        <v/>
      </c>
    </row>
    <row r="348" spans="1:8" s="32" customFormat="1" ht="15" x14ac:dyDescent="0.2">
      <c r="A348" s="45"/>
      <c r="B348" s="37" t="s">
        <v>278</v>
      </c>
      <c r="C348" s="38">
        <v>0</v>
      </c>
      <c r="D348" s="38">
        <v>0</v>
      </c>
      <c r="E348" s="43" t="str">
        <f t="shared" si="24"/>
        <v/>
      </c>
      <c r="F348" s="43" t="str">
        <f t="shared" si="25"/>
        <v/>
      </c>
      <c r="G348" s="39" t="str">
        <f t="shared" si="26"/>
        <v>0</v>
      </c>
      <c r="H348" s="40" t="str">
        <f t="shared" si="27"/>
        <v/>
      </c>
    </row>
    <row r="349" spans="1:8" s="32" customFormat="1" ht="15" x14ac:dyDescent="0.2">
      <c r="A349" s="45"/>
      <c r="B349" s="37" t="s">
        <v>279</v>
      </c>
      <c r="C349" s="38">
        <v>4</v>
      </c>
      <c r="D349" s="38">
        <v>19</v>
      </c>
      <c r="E349" s="43">
        <f t="shared" si="24"/>
        <v>8.0000000000000002E-3</v>
      </c>
      <c r="F349" s="43">
        <f t="shared" si="25"/>
        <v>7.0631970260223054E-2</v>
      </c>
      <c r="G349" s="39">
        <f t="shared" si="26"/>
        <v>3.75</v>
      </c>
      <c r="H349" s="40">
        <f t="shared" si="27"/>
        <v>0.03</v>
      </c>
    </row>
    <row r="350" spans="1:8" s="32" customFormat="1" ht="15" x14ac:dyDescent="0.2">
      <c r="A350" s="45"/>
      <c r="B350" s="37" t="s">
        <v>280</v>
      </c>
      <c r="C350" s="38">
        <v>11</v>
      </c>
      <c r="D350" s="38">
        <v>0</v>
      </c>
      <c r="E350" s="43">
        <f t="shared" si="24"/>
        <v>2.1999999999999999E-2</v>
      </c>
      <c r="F350" s="43" t="str">
        <f t="shared" si="25"/>
        <v/>
      </c>
      <c r="G350" s="39" t="str">
        <f t="shared" si="26"/>
        <v>0</v>
      </c>
      <c r="H350" s="40">
        <f t="shared" si="27"/>
        <v>0</v>
      </c>
    </row>
    <row r="351" spans="1:8" s="32" customFormat="1" ht="15" x14ac:dyDescent="0.2">
      <c r="A351" s="45"/>
      <c r="B351" s="37" t="s">
        <v>86</v>
      </c>
      <c r="C351" s="38">
        <v>0</v>
      </c>
      <c r="D351" s="38">
        <v>0</v>
      </c>
      <c r="E351" s="43" t="str">
        <f t="shared" si="24"/>
        <v/>
      </c>
      <c r="F351" s="43" t="str">
        <f t="shared" si="25"/>
        <v/>
      </c>
      <c r="G351" s="39" t="str">
        <f t="shared" si="26"/>
        <v>0</v>
      </c>
      <c r="H351" s="40" t="str">
        <f t="shared" si="27"/>
        <v/>
      </c>
    </row>
    <row r="352" spans="1:8" s="32" customFormat="1" ht="15" x14ac:dyDescent="0.2">
      <c r="A352" s="45"/>
      <c r="B352" s="37" t="s">
        <v>88</v>
      </c>
      <c r="C352" s="38">
        <v>6</v>
      </c>
      <c r="D352" s="38">
        <v>0</v>
      </c>
      <c r="E352" s="43">
        <f t="shared" si="24"/>
        <v>1.2E-2</v>
      </c>
      <c r="F352" s="43" t="str">
        <f t="shared" si="25"/>
        <v/>
      </c>
      <c r="G352" s="39" t="str">
        <f t="shared" si="26"/>
        <v>0</v>
      </c>
      <c r="H352" s="40">
        <f t="shared" si="27"/>
        <v>0</v>
      </c>
    </row>
    <row r="353" spans="1:8" s="32" customFormat="1" ht="15" x14ac:dyDescent="0.2">
      <c r="A353" s="45"/>
      <c r="B353" s="37" t="s">
        <v>281</v>
      </c>
      <c r="C353" s="38">
        <v>4</v>
      </c>
      <c r="D353" s="38">
        <v>2</v>
      </c>
      <c r="E353" s="43">
        <f t="shared" si="24"/>
        <v>8.0000000000000002E-3</v>
      </c>
      <c r="F353" s="43">
        <f t="shared" si="25"/>
        <v>7.4349442379182153E-3</v>
      </c>
      <c r="G353" s="39">
        <f t="shared" si="26"/>
        <v>-0.5</v>
      </c>
      <c r="H353" s="40">
        <f t="shared" si="27"/>
        <v>-4.0000000000000001E-3</v>
      </c>
    </row>
    <row r="354" spans="1:8" s="32" customFormat="1" ht="15" x14ac:dyDescent="0.2">
      <c r="A354" s="45"/>
      <c r="B354" s="37" t="s">
        <v>99</v>
      </c>
      <c r="C354" s="38">
        <v>0</v>
      </c>
      <c r="D354" s="38">
        <v>0</v>
      </c>
      <c r="E354" s="43" t="str">
        <f t="shared" si="24"/>
        <v/>
      </c>
      <c r="F354" s="43" t="str">
        <f t="shared" si="25"/>
        <v/>
      </c>
      <c r="G354" s="39" t="str">
        <f t="shared" si="26"/>
        <v>0</v>
      </c>
      <c r="H354" s="40" t="str">
        <f t="shared" si="27"/>
        <v/>
      </c>
    </row>
    <row r="355" spans="1:8" s="32" customFormat="1" ht="15" x14ac:dyDescent="0.2">
      <c r="A355" s="45"/>
      <c r="B355" s="37" t="s">
        <v>98</v>
      </c>
      <c r="C355" s="38">
        <v>0</v>
      </c>
      <c r="D355" s="38">
        <v>0</v>
      </c>
      <c r="E355" s="43" t="str">
        <f t="shared" si="24"/>
        <v/>
      </c>
      <c r="F355" s="43" t="str">
        <f t="shared" si="25"/>
        <v/>
      </c>
      <c r="G355" s="39" t="str">
        <f t="shared" si="26"/>
        <v>0</v>
      </c>
      <c r="H355" s="40" t="str">
        <f t="shared" si="27"/>
        <v/>
      </c>
    </row>
    <row r="356" spans="1:8" s="32" customFormat="1" ht="15" x14ac:dyDescent="0.2">
      <c r="A356" s="45"/>
      <c r="B356" s="37" t="s">
        <v>83</v>
      </c>
      <c r="C356" s="38">
        <v>0</v>
      </c>
      <c r="D356" s="38">
        <v>0</v>
      </c>
      <c r="E356" s="43" t="str">
        <f t="shared" si="24"/>
        <v/>
      </c>
      <c r="F356" s="43" t="str">
        <f t="shared" si="25"/>
        <v/>
      </c>
      <c r="G356" s="39" t="str">
        <f t="shared" si="26"/>
        <v>0</v>
      </c>
      <c r="H356" s="40" t="str">
        <f t="shared" si="27"/>
        <v/>
      </c>
    </row>
    <row r="357" spans="1:8" s="32" customFormat="1" ht="15" x14ac:dyDescent="0.2">
      <c r="A357" s="45"/>
      <c r="B357" s="37" t="s">
        <v>282</v>
      </c>
      <c r="C357" s="38">
        <v>0</v>
      </c>
      <c r="D357" s="38">
        <v>0</v>
      </c>
      <c r="E357" s="43" t="str">
        <f t="shared" si="24"/>
        <v/>
      </c>
      <c r="F357" s="43" t="str">
        <f t="shared" si="25"/>
        <v/>
      </c>
      <c r="G357" s="39" t="str">
        <f t="shared" si="26"/>
        <v>0</v>
      </c>
      <c r="H357" s="40" t="str">
        <f t="shared" si="27"/>
        <v/>
      </c>
    </row>
    <row r="358" spans="1:8" s="32" customFormat="1" ht="15" x14ac:dyDescent="0.2">
      <c r="A358" s="45"/>
      <c r="B358" s="37" t="s">
        <v>373</v>
      </c>
      <c r="C358" s="38">
        <v>0</v>
      </c>
      <c r="D358" s="38">
        <v>0</v>
      </c>
      <c r="E358" s="43" t="str">
        <f t="shared" si="24"/>
        <v/>
      </c>
      <c r="F358" s="43" t="str">
        <f t="shared" si="25"/>
        <v/>
      </c>
      <c r="G358" s="39" t="str">
        <f t="shared" si="26"/>
        <v>0</v>
      </c>
      <c r="H358" s="40" t="str">
        <f t="shared" si="27"/>
        <v/>
      </c>
    </row>
    <row r="359" spans="1:8" s="32" customFormat="1" ht="15" x14ac:dyDescent="0.2">
      <c r="A359" s="45"/>
      <c r="B359" s="37" t="s">
        <v>374</v>
      </c>
      <c r="C359" s="38">
        <v>0</v>
      </c>
      <c r="D359" s="38">
        <v>0</v>
      </c>
      <c r="E359" s="43" t="str">
        <f t="shared" si="24"/>
        <v/>
      </c>
      <c r="F359" s="43" t="str">
        <f t="shared" si="25"/>
        <v/>
      </c>
      <c r="G359" s="39" t="str">
        <f t="shared" si="26"/>
        <v>0</v>
      </c>
      <c r="H359" s="40" t="str">
        <f t="shared" si="27"/>
        <v/>
      </c>
    </row>
    <row r="360" spans="1:8" s="32" customFormat="1" ht="30" x14ac:dyDescent="0.2">
      <c r="A360" s="45"/>
      <c r="B360" s="37" t="s">
        <v>531</v>
      </c>
      <c r="C360" s="38">
        <v>0</v>
      </c>
      <c r="D360" s="38">
        <v>0</v>
      </c>
      <c r="E360" s="43" t="str">
        <f t="shared" si="24"/>
        <v/>
      </c>
      <c r="F360" s="43" t="str">
        <f t="shared" si="25"/>
        <v/>
      </c>
      <c r="G360" s="39" t="str">
        <f t="shared" si="26"/>
        <v>0</v>
      </c>
      <c r="H360" s="40" t="str">
        <f t="shared" si="27"/>
        <v/>
      </c>
    </row>
    <row r="361" spans="1:8" s="32" customFormat="1" ht="15" x14ac:dyDescent="0.2">
      <c r="A361" s="45"/>
      <c r="B361" s="37" t="s">
        <v>532</v>
      </c>
      <c r="C361" s="38">
        <v>36</v>
      </c>
      <c r="D361" s="38">
        <v>3</v>
      </c>
      <c r="E361" s="43">
        <f t="shared" si="24"/>
        <v>7.1999999999999995E-2</v>
      </c>
      <c r="F361" s="43">
        <f t="shared" si="25"/>
        <v>1.1152416356877323E-2</v>
      </c>
      <c r="G361" s="39">
        <f t="shared" si="26"/>
        <v>-0.91666666666666663</v>
      </c>
      <c r="H361" s="40">
        <f t="shared" si="27"/>
        <v>-6.5999999999999989E-2</v>
      </c>
    </row>
    <row r="362" spans="1:8" s="32" customFormat="1" ht="15" x14ac:dyDescent="0.2">
      <c r="A362" s="45"/>
      <c r="B362" s="37" t="s">
        <v>533</v>
      </c>
      <c r="C362" s="38">
        <v>3</v>
      </c>
      <c r="D362" s="38">
        <v>0</v>
      </c>
      <c r="E362" s="43">
        <f t="shared" si="24"/>
        <v>6.0000000000000001E-3</v>
      </c>
      <c r="F362" s="43" t="str">
        <f t="shared" si="25"/>
        <v/>
      </c>
      <c r="G362" s="39" t="str">
        <f t="shared" si="26"/>
        <v>0</v>
      </c>
      <c r="H362" s="40">
        <f t="shared" si="27"/>
        <v>0</v>
      </c>
    </row>
    <row r="363" spans="1:8" s="32" customFormat="1" ht="15" x14ac:dyDescent="0.2">
      <c r="A363" s="45"/>
      <c r="B363" s="37" t="s">
        <v>534</v>
      </c>
      <c r="C363" s="38">
        <v>0</v>
      </c>
      <c r="D363" s="38">
        <v>0</v>
      </c>
      <c r="E363" s="43" t="str">
        <f t="shared" si="24"/>
        <v/>
      </c>
      <c r="F363" s="43" t="str">
        <f t="shared" si="25"/>
        <v/>
      </c>
      <c r="G363" s="39" t="str">
        <f t="shared" si="26"/>
        <v>0</v>
      </c>
      <c r="H363" s="40" t="str">
        <f t="shared" si="27"/>
        <v/>
      </c>
    </row>
    <row r="364" spans="1:8" s="32" customFormat="1" ht="15" x14ac:dyDescent="0.2">
      <c r="A364" s="45"/>
      <c r="B364" s="37" t="s">
        <v>283</v>
      </c>
      <c r="C364" s="38">
        <v>2</v>
      </c>
      <c r="D364" s="38">
        <v>0</v>
      </c>
      <c r="E364" s="43">
        <f t="shared" si="24"/>
        <v>4.0000000000000001E-3</v>
      </c>
      <c r="F364" s="43" t="str">
        <f t="shared" si="25"/>
        <v/>
      </c>
      <c r="G364" s="39" t="str">
        <f t="shared" si="26"/>
        <v>0</v>
      </c>
      <c r="H364" s="40">
        <f t="shared" si="27"/>
        <v>0</v>
      </c>
    </row>
    <row r="365" spans="1:8" s="32" customFormat="1" ht="15" x14ac:dyDescent="0.2">
      <c r="A365" s="45"/>
      <c r="B365" s="37" t="s">
        <v>284</v>
      </c>
      <c r="C365" s="38">
        <v>1</v>
      </c>
      <c r="D365" s="38">
        <v>2</v>
      </c>
      <c r="E365" s="43">
        <f t="shared" si="24"/>
        <v>2E-3</v>
      </c>
      <c r="F365" s="43">
        <f t="shared" si="25"/>
        <v>7.4349442379182153E-3</v>
      </c>
      <c r="G365" s="39">
        <f t="shared" si="26"/>
        <v>1</v>
      </c>
      <c r="H365" s="40">
        <f t="shared" si="27"/>
        <v>2E-3</v>
      </c>
    </row>
    <row r="366" spans="1:8" s="32" customFormat="1" ht="15" x14ac:dyDescent="0.2">
      <c r="A366" s="45"/>
      <c r="B366" s="37" t="s">
        <v>535</v>
      </c>
      <c r="C366" s="38">
        <v>0</v>
      </c>
      <c r="D366" s="38">
        <v>0</v>
      </c>
      <c r="E366" s="43" t="str">
        <f t="shared" si="24"/>
        <v/>
      </c>
      <c r="F366" s="43" t="str">
        <f t="shared" si="25"/>
        <v/>
      </c>
      <c r="G366" s="39" t="str">
        <f t="shared" si="26"/>
        <v>0</v>
      </c>
      <c r="H366" s="40" t="str">
        <f t="shared" si="27"/>
        <v/>
      </c>
    </row>
    <row r="367" spans="1:8" s="32" customFormat="1" ht="15" x14ac:dyDescent="0.2">
      <c r="A367" s="45"/>
      <c r="B367" s="37" t="s">
        <v>536</v>
      </c>
      <c r="C367" s="38">
        <v>30</v>
      </c>
      <c r="D367" s="38">
        <v>28</v>
      </c>
      <c r="E367" s="43">
        <f t="shared" si="24"/>
        <v>0.06</v>
      </c>
      <c r="F367" s="43">
        <f t="shared" si="25"/>
        <v>0.10408921933085502</v>
      </c>
      <c r="G367" s="39">
        <f t="shared" si="26"/>
        <v>-6.6666666666666666E-2</v>
      </c>
      <c r="H367" s="40">
        <f t="shared" si="27"/>
        <v>-4.0000000000000001E-3</v>
      </c>
    </row>
    <row r="368" spans="1:8" s="32" customFormat="1" ht="15" x14ac:dyDescent="0.2">
      <c r="A368" s="45"/>
      <c r="B368" s="37" t="s">
        <v>108</v>
      </c>
      <c r="C368" s="38">
        <v>9</v>
      </c>
      <c r="D368" s="38">
        <v>13</v>
      </c>
      <c r="E368" s="43">
        <f t="shared" si="24"/>
        <v>1.7999999999999999E-2</v>
      </c>
      <c r="F368" s="43">
        <f t="shared" si="25"/>
        <v>4.8327137546468404E-2</v>
      </c>
      <c r="G368" s="39">
        <f t="shared" si="26"/>
        <v>0.44444444444444442</v>
      </c>
      <c r="H368" s="40">
        <f t="shared" si="27"/>
        <v>7.9999999999999984E-3</v>
      </c>
    </row>
    <row r="369" spans="1:8" s="32" customFormat="1" ht="15" x14ac:dyDescent="0.2">
      <c r="A369" s="45"/>
      <c r="B369" s="37" t="s">
        <v>101</v>
      </c>
      <c r="C369" s="38">
        <v>8</v>
      </c>
      <c r="D369" s="38">
        <v>1</v>
      </c>
      <c r="E369" s="43">
        <f t="shared" si="24"/>
        <v>1.6E-2</v>
      </c>
      <c r="F369" s="43">
        <f t="shared" si="25"/>
        <v>3.7174721189591076E-3</v>
      </c>
      <c r="G369" s="39">
        <f t="shared" si="26"/>
        <v>-0.875</v>
      </c>
      <c r="H369" s="40">
        <f t="shared" si="27"/>
        <v>-1.4E-2</v>
      </c>
    </row>
    <row r="370" spans="1:8" s="32" customFormat="1" ht="15" x14ac:dyDescent="0.2">
      <c r="A370" s="45"/>
      <c r="B370" s="37" t="s">
        <v>107</v>
      </c>
      <c r="C370" s="38">
        <v>7</v>
      </c>
      <c r="D370" s="38">
        <v>34</v>
      </c>
      <c r="E370" s="43">
        <f t="shared" si="24"/>
        <v>1.4E-2</v>
      </c>
      <c r="F370" s="43">
        <f t="shared" si="25"/>
        <v>0.12639405204460966</v>
      </c>
      <c r="G370" s="39">
        <f t="shared" si="26"/>
        <v>3.8571428571428572</v>
      </c>
      <c r="H370" s="40">
        <f t="shared" si="27"/>
        <v>5.3999999999999999E-2</v>
      </c>
    </row>
    <row r="371" spans="1:8" s="32" customFormat="1" ht="15" x14ac:dyDescent="0.2">
      <c r="A371" s="45"/>
      <c r="B371" s="37" t="s">
        <v>110</v>
      </c>
      <c r="C371" s="38">
        <v>0</v>
      </c>
      <c r="D371" s="38">
        <v>0</v>
      </c>
      <c r="E371" s="43" t="str">
        <f t="shared" si="24"/>
        <v/>
      </c>
      <c r="F371" s="43" t="str">
        <f t="shared" si="25"/>
        <v/>
      </c>
      <c r="G371" s="39" t="str">
        <f t="shared" si="26"/>
        <v>0</v>
      </c>
      <c r="H371" s="40" t="str">
        <f t="shared" si="27"/>
        <v/>
      </c>
    </row>
    <row r="372" spans="1:8" s="32" customFormat="1" ht="15" x14ac:dyDescent="0.2">
      <c r="A372" s="45"/>
      <c r="B372" s="37" t="s">
        <v>111</v>
      </c>
      <c r="C372" s="38">
        <v>0</v>
      </c>
      <c r="D372" s="38">
        <v>0</v>
      </c>
      <c r="E372" s="43" t="str">
        <f t="shared" si="24"/>
        <v/>
      </c>
      <c r="F372" s="43" t="str">
        <f t="shared" si="25"/>
        <v/>
      </c>
      <c r="G372" s="39" t="str">
        <f t="shared" si="26"/>
        <v>0</v>
      </c>
      <c r="H372" s="40" t="str">
        <f t="shared" si="27"/>
        <v/>
      </c>
    </row>
    <row r="373" spans="1:8" s="32" customFormat="1" ht="30" x14ac:dyDescent="0.2">
      <c r="A373" s="45"/>
      <c r="B373" s="37" t="s">
        <v>285</v>
      </c>
      <c r="C373" s="38">
        <v>0</v>
      </c>
      <c r="D373" s="38">
        <v>0</v>
      </c>
      <c r="E373" s="43" t="str">
        <f t="shared" si="24"/>
        <v/>
      </c>
      <c r="F373" s="43" t="str">
        <f t="shared" si="25"/>
        <v/>
      </c>
      <c r="G373" s="39" t="str">
        <f t="shared" si="26"/>
        <v>0</v>
      </c>
      <c r="H373" s="40" t="str">
        <f t="shared" si="27"/>
        <v/>
      </c>
    </row>
    <row r="374" spans="1:8" s="32" customFormat="1" ht="15" x14ac:dyDescent="0.2">
      <c r="A374" s="45"/>
      <c r="B374" s="37" t="s">
        <v>286</v>
      </c>
      <c r="C374" s="38">
        <v>0</v>
      </c>
      <c r="D374" s="38">
        <v>0</v>
      </c>
      <c r="E374" s="43" t="str">
        <f t="shared" si="24"/>
        <v/>
      </c>
      <c r="F374" s="43" t="str">
        <f t="shared" si="25"/>
        <v/>
      </c>
      <c r="G374" s="39" t="str">
        <f t="shared" si="26"/>
        <v>0</v>
      </c>
      <c r="H374" s="40" t="str">
        <f t="shared" si="27"/>
        <v/>
      </c>
    </row>
    <row r="375" spans="1:8" s="32" customFormat="1" ht="15" x14ac:dyDescent="0.2">
      <c r="A375" s="45"/>
      <c r="B375" s="37" t="s">
        <v>287</v>
      </c>
      <c r="C375" s="38">
        <v>0</v>
      </c>
      <c r="D375" s="38">
        <v>0</v>
      </c>
      <c r="E375" s="43" t="str">
        <f t="shared" si="24"/>
        <v/>
      </c>
      <c r="F375" s="43" t="str">
        <f t="shared" si="25"/>
        <v/>
      </c>
      <c r="G375" s="39" t="str">
        <f t="shared" si="26"/>
        <v>0</v>
      </c>
      <c r="H375" s="40" t="str">
        <f t="shared" si="27"/>
        <v/>
      </c>
    </row>
    <row r="376" spans="1:8" s="32" customFormat="1" ht="15" x14ac:dyDescent="0.2">
      <c r="A376" s="45"/>
      <c r="B376" s="37" t="s">
        <v>100</v>
      </c>
      <c r="C376" s="38">
        <v>0</v>
      </c>
      <c r="D376" s="38">
        <v>0</v>
      </c>
      <c r="E376" s="43" t="str">
        <f t="shared" si="24"/>
        <v/>
      </c>
      <c r="F376" s="43" t="str">
        <f t="shared" si="25"/>
        <v/>
      </c>
      <c r="G376" s="39" t="str">
        <f t="shared" si="26"/>
        <v>0</v>
      </c>
      <c r="H376" s="40" t="str">
        <f t="shared" si="27"/>
        <v/>
      </c>
    </row>
    <row r="377" spans="1:8" s="32" customFormat="1" ht="15" x14ac:dyDescent="0.2">
      <c r="A377" s="45"/>
      <c r="B377" s="37" t="s">
        <v>288</v>
      </c>
      <c r="C377" s="38">
        <v>0</v>
      </c>
      <c r="D377" s="38">
        <v>0</v>
      </c>
      <c r="E377" s="43" t="str">
        <f t="shared" si="24"/>
        <v/>
      </c>
      <c r="F377" s="43" t="str">
        <f t="shared" si="25"/>
        <v/>
      </c>
      <c r="G377" s="39" t="str">
        <f t="shared" si="26"/>
        <v>0</v>
      </c>
      <c r="H377" s="40" t="str">
        <f t="shared" si="27"/>
        <v/>
      </c>
    </row>
    <row r="378" spans="1:8" s="32" customFormat="1" ht="30" x14ac:dyDescent="0.2">
      <c r="A378" s="45"/>
      <c r="B378" s="37" t="s">
        <v>537</v>
      </c>
      <c r="C378" s="38">
        <v>0</v>
      </c>
      <c r="D378" s="38">
        <v>3</v>
      </c>
      <c r="E378" s="43" t="str">
        <f t="shared" si="24"/>
        <v/>
      </c>
      <c r="F378" s="43">
        <f t="shared" si="25"/>
        <v>1.1152416356877323E-2</v>
      </c>
      <c r="G378" s="39" t="str">
        <f t="shared" si="26"/>
        <v>0</v>
      </c>
      <c r="H378" s="40" t="str">
        <f t="shared" si="27"/>
        <v/>
      </c>
    </row>
    <row r="379" spans="1:8" s="32" customFormat="1" ht="15" x14ac:dyDescent="0.2">
      <c r="A379" s="45"/>
      <c r="B379" s="37" t="s">
        <v>109</v>
      </c>
      <c r="C379" s="38">
        <v>7</v>
      </c>
      <c r="D379" s="38">
        <v>10</v>
      </c>
      <c r="E379" s="43">
        <f t="shared" si="24"/>
        <v>1.4E-2</v>
      </c>
      <c r="F379" s="43">
        <f t="shared" si="25"/>
        <v>3.717472118959108E-2</v>
      </c>
      <c r="G379" s="39">
        <f t="shared" si="26"/>
        <v>0.42857142857142855</v>
      </c>
      <c r="H379" s="40">
        <f t="shared" si="27"/>
        <v>6.0000000000000001E-3</v>
      </c>
    </row>
    <row r="380" spans="1:8" s="32" customFormat="1" ht="15" x14ac:dyDescent="0.2">
      <c r="A380" s="45"/>
      <c r="B380" s="37" t="s">
        <v>289</v>
      </c>
      <c r="C380" s="38">
        <v>5</v>
      </c>
      <c r="D380" s="38">
        <v>3</v>
      </c>
      <c r="E380" s="43">
        <f t="shared" si="24"/>
        <v>0.01</v>
      </c>
      <c r="F380" s="43">
        <f t="shared" si="25"/>
        <v>1.1152416356877323E-2</v>
      </c>
      <c r="G380" s="39">
        <f t="shared" si="26"/>
        <v>-0.4</v>
      </c>
      <c r="H380" s="40">
        <f t="shared" si="27"/>
        <v>-4.0000000000000001E-3</v>
      </c>
    </row>
    <row r="381" spans="1:8" s="32" customFormat="1" ht="15" x14ac:dyDescent="0.2">
      <c r="A381" s="45"/>
      <c r="B381" s="37" t="s">
        <v>538</v>
      </c>
      <c r="C381" s="38">
        <v>0</v>
      </c>
      <c r="D381" s="38">
        <v>0</v>
      </c>
      <c r="E381" s="43" t="str">
        <f t="shared" si="24"/>
        <v/>
      </c>
      <c r="F381" s="43" t="str">
        <f t="shared" si="25"/>
        <v/>
      </c>
      <c r="G381" s="39" t="str">
        <f t="shared" si="26"/>
        <v>0</v>
      </c>
      <c r="H381" s="40" t="str">
        <f t="shared" si="27"/>
        <v/>
      </c>
    </row>
    <row r="382" spans="1:8" s="32" customFormat="1" ht="15" x14ac:dyDescent="0.2">
      <c r="A382" s="45"/>
      <c r="B382" s="37" t="s">
        <v>103</v>
      </c>
      <c r="C382" s="38">
        <v>0</v>
      </c>
      <c r="D382" s="38">
        <v>0</v>
      </c>
      <c r="E382" s="43" t="str">
        <f t="shared" si="24"/>
        <v/>
      </c>
      <c r="F382" s="43" t="str">
        <f t="shared" si="25"/>
        <v/>
      </c>
      <c r="G382" s="39" t="str">
        <f t="shared" si="26"/>
        <v>0</v>
      </c>
      <c r="H382" s="40" t="str">
        <f t="shared" si="27"/>
        <v/>
      </c>
    </row>
    <row r="383" spans="1:8" s="32" customFormat="1" ht="15" x14ac:dyDescent="0.2">
      <c r="A383" s="65" t="s">
        <v>616</v>
      </c>
      <c r="B383" s="37" t="s">
        <v>595</v>
      </c>
      <c r="C383" s="38"/>
      <c r="D383" s="38">
        <v>0</v>
      </c>
      <c r="E383" s="43" t="str">
        <f t="shared" si="24"/>
        <v/>
      </c>
      <c r="F383" s="43" t="str">
        <f t="shared" si="25"/>
        <v/>
      </c>
      <c r="G383" s="39" t="str">
        <f t="shared" si="26"/>
        <v>0</v>
      </c>
      <c r="H383" s="40" t="str">
        <f t="shared" si="27"/>
        <v/>
      </c>
    </row>
    <row r="384" spans="1:8" s="32" customFormat="1" ht="15" x14ac:dyDescent="0.2">
      <c r="A384" s="45"/>
      <c r="B384" s="37" t="s">
        <v>290</v>
      </c>
      <c r="C384" s="38">
        <v>0</v>
      </c>
      <c r="D384" s="38">
        <v>1</v>
      </c>
      <c r="E384" s="43" t="str">
        <f t="shared" si="24"/>
        <v/>
      </c>
      <c r="F384" s="43">
        <f t="shared" si="25"/>
        <v>3.7174721189591076E-3</v>
      </c>
      <c r="G384" s="39" t="str">
        <f t="shared" si="26"/>
        <v>0</v>
      </c>
      <c r="H384" s="40" t="str">
        <f t="shared" si="27"/>
        <v/>
      </c>
    </row>
    <row r="385" spans="1:8" s="32" customFormat="1" ht="15" x14ac:dyDescent="0.2">
      <c r="A385" s="45"/>
      <c r="B385" s="37" t="s">
        <v>291</v>
      </c>
      <c r="C385" s="38">
        <v>8</v>
      </c>
      <c r="D385" s="38">
        <v>0</v>
      </c>
      <c r="E385" s="43">
        <f t="shared" si="24"/>
        <v>1.6E-2</v>
      </c>
      <c r="F385" s="43" t="str">
        <f t="shared" si="25"/>
        <v/>
      </c>
      <c r="G385" s="39" t="str">
        <f t="shared" si="26"/>
        <v>0</v>
      </c>
      <c r="H385" s="40">
        <f t="shared" si="27"/>
        <v>0</v>
      </c>
    </row>
    <row r="386" spans="1:8" s="32" customFormat="1" ht="15" x14ac:dyDescent="0.2">
      <c r="A386" s="45"/>
      <c r="B386" s="37" t="s">
        <v>539</v>
      </c>
      <c r="C386" s="38">
        <v>0</v>
      </c>
      <c r="D386" s="38">
        <v>0</v>
      </c>
      <c r="E386" s="43" t="str">
        <f t="shared" si="24"/>
        <v/>
      </c>
      <c r="F386" s="43" t="str">
        <f t="shared" si="25"/>
        <v/>
      </c>
      <c r="G386" s="39" t="str">
        <f t="shared" si="26"/>
        <v>0</v>
      </c>
      <c r="H386" s="40" t="str">
        <f t="shared" si="27"/>
        <v/>
      </c>
    </row>
    <row r="387" spans="1:8" s="32" customFormat="1" ht="15" x14ac:dyDescent="0.2">
      <c r="A387" s="45"/>
      <c r="B387" s="37" t="s">
        <v>102</v>
      </c>
      <c r="C387" s="38">
        <v>0</v>
      </c>
      <c r="D387" s="38">
        <v>0</v>
      </c>
      <c r="E387" s="43" t="str">
        <f t="shared" si="24"/>
        <v/>
      </c>
      <c r="F387" s="43" t="str">
        <f t="shared" si="25"/>
        <v/>
      </c>
      <c r="G387" s="39" t="str">
        <f t="shared" si="26"/>
        <v>0</v>
      </c>
      <c r="H387" s="40" t="str">
        <f t="shared" si="27"/>
        <v/>
      </c>
    </row>
    <row r="388" spans="1:8" s="32" customFormat="1" ht="15" x14ac:dyDescent="0.2">
      <c r="A388" s="45"/>
      <c r="B388" s="37" t="s">
        <v>292</v>
      </c>
      <c r="C388" s="38">
        <v>0</v>
      </c>
      <c r="D388" s="38">
        <v>0</v>
      </c>
      <c r="E388" s="43" t="str">
        <f t="shared" si="24"/>
        <v/>
      </c>
      <c r="F388" s="43" t="str">
        <f t="shared" si="25"/>
        <v/>
      </c>
      <c r="G388" s="39" t="str">
        <f t="shared" si="26"/>
        <v>0</v>
      </c>
      <c r="H388" s="40" t="str">
        <f t="shared" si="27"/>
        <v/>
      </c>
    </row>
    <row r="389" spans="1:8" s="32" customFormat="1" ht="15" x14ac:dyDescent="0.2">
      <c r="A389" s="45"/>
      <c r="B389" s="37" t="s">
        <v>106</v>
      </c>
      <c r="C389" s="38">
        <v>0</v>
      </c>
      <c r="D389" s="38">
        <v>0</v>
      </c>
      <c r="E389" s="43" t="str">
        <f t="shared" si="24"/>
        <v/>
      </c>
      <c r="F389" s="43" t="str">
        <f t="shared" si="25"/>
        <v/>
      </c>
      <c r="G389" s="39" t="str">
        <f t="shared" si="26"/>
        <v>0</v>
      </c>
      <c r="H389" s="40" t="str">
        <f t="shared" si="27"/>
        <v/>
      </c>
    </row>
    <row r="390" spans="1:8" s="32" customFormat="1" ht="15" x14ac:dyDescent="0.2">
      <c r="A390" s="45"/>
      <c r="B390" s="37" t="s">
        <v>105</v>
      </c>
      <c r="C390" s="38">
        <v>5</v>
      </c>
      <c r="D390" s="38">
        <v>1</v>
      </c>
      <c r="E390" s="43">
        <f t="shared" si="24"/>
        <v>0.01</v>
      </c>
      <c r="F390" s="43">
        <f t="shared" si="25"/>
        <v>3.7174721189591076E-3</v>
      </c>
      <c r="G390" s="39">
        <f t="shared" si="26"/>
        <v>-0.8</v>
      </c>
      <c r="H390" s="40">
        <f t="shared" si="27"/>
        <v>-8.0000000000000002E-3</v>
      </c>
    </row>
    <row r="391" spans="1:8" s="32" customFormat="1" ht="30" x14ac:dyDescent="0.2">
      <c r="A391" s="45"/>
      <c r="B391" s="37" t="s">
        <v>540</v>
      </c>
      <c r="C391" s="38">
        <v>0</v>
      </c>
      <c r="D391" s="38">
        <v>0</v>
      </c>
      <c r="E391" s="43" t="str">
        <f t="shared" si="24"/>
        <v/>
      </c>
      <c r="F391" s="43" t="str">
        <f t="shared" si="25"/>
        <v/>
      </c>
      <c r="G391" s="39" t="str">
        <f t="shared" si="26"/>
        <v>0</v>
      </c>
      <c r="H391" s="40" t="str">
        <f t="shared" si="27"/>
        <v/>
      </c>
    </row>
    <row r="392" spans="1:8" s="32" customFormat="1" ht="15" x14ac:dyDescent="0.2">
      <c r="A392" s="45"/>
      <c r="B392" s="37" t="s">
        <v>293</v>
      </c>
      <c r="C392" s="38">
        <v>0</v>
      </c>
      <c r="D392" s="38">
        <v>0</v>
      </c>
      <c r="E392" s="43" t="str">
        <f t="shared" si="24"/>
        <v/>
      </c>
      <c r="F392" s="43" t="str">
        <f t="shared" si="25"/>
        <v/>
      </c>
      <c r="G392" s="39" t="str">
        <f t="shared" si="26"/>
        <v>0</v>
      </c>
      <c r="H392" s="40" t="str">
        <f t="shared" si="27"/>
        <v/>
      </c>
    </row>
    <row r="393" spans="1:8" s="32" customFormat="1" ht="15" x14ac:dyDescent="0.2">
      <c r="A393" s="45"/>
      <c r="B393" s="37" t="s">
        <v>294</v>
      </c>
      <c r="C393" s="38">
        <v>141</v>
      </c>
      <c r="D393" s="38">
        <v>0</v>
      </c>
      <c r="E393" s="43">
        <f t="shared" si="24"/>
        <v>0.28199999999999997</v>
      </c>
      <c r="F393" s="43" t="str">
        <f t="shared" si="25"/>
        <v/>
      </c>
      <c r="G393" s="39" t="str">
        <f t="shared" si="26"/>
        <v>0</v>
      </c>
      <c r="H393" s="40">
        <f t="shared" si="27"/>
        <v>0</v>
      </c>
    </row>
    <row r="394" spans="1:8" s="32" customFormat="1" ht="15" x14ac:dyDescent="0.2">
      <c r="A394" s="45"/>
      <c r="B394" s="37" t="s">
        <v>541</v>
      </c>
      <c r="C394" s="38">
        <v>4</v>
      </c>
      <c r="D394" s="38">
        <v>1</v>
      </c>
      <c r="E394" s="43">
        <f t="shared" si="24"/>
        <v>8.0000000000000002E-3</v>
      </c>
      <c r="F394" s="43">
        <f t="shared" si="25"/>
        <v>3.7174721189591076E-3</v>
      </c>
      <c r="G394" s="39">
        <f t="shared" si="26"/>
        <v>-0.75</v>
      </c>
      <c r="H394" s="40">
        <f t="shared" si="27"/>
        <v>-6.0000000000000001E-3</v>
      </c>
    </row>
    <row r="395" spans="1:8" s="32" customFormat="1" ht="15" x14ac:dyDescent="0.2">
      <c r="A395" s="45"/>
      <c r="B395" s="37" t="s">
        <v>104</v>
      </c>
      <c r="C395" s="38">
        <v>0</v>
      </c>
      <c r="D395" s="38">
        <v>0</v>
      </c>
      <c r="E395" s="43" t="str">
        <f t="shared" ref="E395:E458" si="28">+IF(C395=0,"",C395/C$329)</f>
        <v/>
      </c>
      <c r="F395" s="43" t="str">
        <f t="shared" ref="F395:F458" si="29">+IF(D395=0,"",D395/D$329)</f>
        <v/>
      </c>
      <c r="G395" s="39" t="str">
        <f t="shared" ref="G395:G458" si="30">+IF(OR(AND(D395=0),(C395=0)),"0",((D395-C395)/C395))</f>
        <v>0</v>
      </c>
      <c r="H395" s="40" t="str">
        <f t="shared" ref="H395:H458" si="31">+IF(OR(AND(E395=""),(G395="")),"",E395*G395)</f>
        <v/>
      </c>
    </row>
    <row r="396" spans="1:8" s="32" customFormat="1" ht="15" x14ac:dyDescent="0.2">
      <c r="A396" s="45"/>
      <c r="B396" s="37" t="s">
        <v>542</v>
      </c>
      <c r="C396" s="38">
        <v>0</v>
      </c>
      <c r="D396" s="38">
        <v>0</v>
      </c>
      <c r="E396" s="43" t="str">
        <f t="shared" si="28"/>
        <v/>
      </c>
      <c r="F396" s="43" t="str">
        <f t="shared" si="29"/>
        <v/>
      </c>
      <c r="G396" s="39" t="str">
        <f t="shared" si="30"/>
        <v>0</v>
      </c>
      <c r="H396" s="40" t="str">
        <f t="shared" si="31"/>
        <v/>
      </c>
    </row>
    <row r="397" spans="1:8" s="32" customFormat="1" ht="15" x14ac:dyDescent="0.2">
      <c r="A397" s="45"/>
      <c r="B397" s="37" t="s">
        <v>295</v>
      </c>
      <c r="C397" s="38">
        <v>0</v>
      </c>
      <c r="D397" s="38">
        <v>0</v>
      </c>
      <c r="E397" s="43" t="str">
        <f t="shared" si="28"/>
        <v/>
      </c>
      <c r="F397" s="43" t="str">
        <f t="shared" si="29"/>
        <v/>
      </c>
      <c r="G397" s="39" t="str">
        <f t="shared" si="30"/>
        <v>0</v>
      </c>
      <c r="H397" s="40" t="str">
        <f t="shared" si="31"/>
        <v/>
      </c>
    </row>
    <row r="398" spans="1:8" s="32" customFormat="1" ht="15" x14ac:dyDescent="0.2">
      <c r="A398" s="65" t="s">
        <v>616</v>
      </c>
      <c r="B398" s="37" t="s">
        <v>596</v>
      </c>
      <c r="C398" s="38"/>
      <c r="D398" s="38">
        <v>0</v>
      </c>
      <c r="E398" s="43" t="str">
        <f t="shared" si="28"/>
        <v/>
      </c>
      <c r="F398" s="43" t="str">
        <f t="shared" si="29"/>
        <v/>
      </c>
      <c r="G398" s="39" t="str">
        <f t="shared" si="30"/>
        <v>0</v>
      </c>
      <c r="H398" s="40" t="str">
        <f t="shared" si="31"/>
        <v/>
      </c>
    </row>
    <row r="399" spans="1:8" s="32" customFormat="1" ht="15" x14ac:dyDescent="0.2">
      <c r="A399" s="65" t="s">
        <v>616</v>
      </c>
      <c r="B399" s="37" t="s">
        <v>597</v>
      </c>
      <c r="C399" s="38"/>
      <c r="D399" s="38">
        <v>0</v>
      </c>
      <c r="E399" s="43" t="str">
        <f t="shared" si="28"/>
        <v/>
      </c>
      <c r="F399" s="43" t="str">
        <f t="shared" si="29"/>
        <v/>
      </c>
      <c r="G399" s="39" t="str">
        <f t="shared" si="30"/>
        <v>0</v>
      </c>
      <c r="H399" s="40" t="str">
        <f t="shared" si="31"/>
        <v/>
      </c>
    </row>
    <row r="400" spans="1:8" s="32" customFormat="1" ht="15" x14ac:dyDescent="0.2">
      <c r="A400" s="65" t="s">
        <v>616</v>
      </c>
      <c r="B400" s="37" t="s">
        <v>598</v>
      </c>
      <c r="C400" s="38"/>
      <c r="D400" s="38">
        <v>0</v>
      </c>
      <c r="E400" s="43" t="str">
        <f t="shared" si="28"/>
        <v/>
      </c>
      <c r="F400" s="43" t="str">
        <f t="shared" si="29"/>
        <v/>
      </c>
      <c r="G400" s="39" t="str">
        <f t="shared" si="30"/>
        <v>0</v>
      </c>
      <c r="H400" s="40" t="str">
        <f t="shared" si="31"/>
        <v/>
      </c>
    </row>
    <row r="401" spans="1:8" s="32" customFormat="1" ht="30" x14ac:dyDescent="0.2">
      <c r="A401" s="45"/>
      <c r="B401" s="37" t="s">
        <v>296</v>
      </c>
      <c r="C401" s="38">
        <v>0</v>
      </c>
      <c r="D401" s="38">
        <v>0</v>
      </c>
      <c r="E401" s="43" t="str">
        <f t="shared" si="28"/>
        <v/>
      </c>
      <c r="F401" s="43" t="str">
        <f t="shared" si="29"/>
        <v/>
      </c>
      <c r="G401" s="39" t="str">
        <f t="shared" si="30"/>
        <v>0</v>
      </c>
      <c r="H401" s="40" t="str">
        <f t="shared" si="31"/>
        <v/>
      </c>
    </row>
    <row r="402" spans="1:8" s="32" customFormat="1" ht="30" x14ac:dyDescent="0.2">
      <c r="A402" s="45"/>
      <c r="B402" s="37" t="s">
        <v>297</v>
      </c>
      <c r="C402" s="38">
        <v>0</v>
      </c>
      <c r="D402" s="38">
        <v>0</v>
      </c>
      <c r="E402" s="43" t="str">
        <f t="shared" si="28"/>
        <v/>
      </c>
      <c r="F402" s="43" t="str">
        <f t="shared" si="29"/>
        <v/>
      </c>
      <c r="G402" s="39" t="str">
        <f t="shared" si="30"/>
        <v>0</v>
      </c>
      <c r="H402" s="40" t="str">
        <f t="shared" si="31"/>
        <v/>
      </c>
    </row>
    <row r="403" spans="1:8" s="32" customFormat="1" ht="15" x14ac:dyDescent="0.2">
      <c r="A403" s="45"/>
      <c r="B403" s="37" t="s">
        <v>543</v>
      </c>
      <c r="C403" s="38">
        <v>0</v>
      </c>
      <c r="D403" s="38">
        <v>0</v>
      </c>
      <c r="E403" s="43" t="str">
        <f t="shared" si="28"/>
        <v/>
      </c>
      <c r="F403" s="43" t="str">
        <f t="shared" si="29"/>
        <v/>
      </c>
      <c r="G403" s="39" t="str">
        <f t="shared" si="30"/>
        <v>0</v>
      </c>
      <c r="H403" s="40" t="str">
        <f t="shared" si="31"/>
        <v/>
      </c>
    </row>
    <row r="404" spans="1:8" s="32" customFormat="1" ht="30" x14ac:dyDescent="0.2">
      <c r="A404" s="45"/>
      <c r="B404" s="37" t="s">
        <v>298</v>
      </c>
      <c r="C404" s="38">
        <v>0</v>
      </c>
      <c r="D404" s="38">
        <v>0</v>
      </c>
      <c r="E404" s="43" t="str">
        <f t="shared" si="28"/>
        <v/>
      </c>
      <c r="F404" s="43" t="str">
        <f t="shared" si="29"/>
        <v/>
      </c>
      <c r="G404" s="39" t="str">
        <f t="shared" si="30"/>
        <v>0</v>
      </c>
      <c r="H404" s="40" t="str">
        <f t="shared" si="31"/>
        <v/>
      </c>
    </row>
    <row r="405" spans="1:8" s="32" customFormat="1" ht="30" x14ac:dyDescent="0.2">
      <c r="A405" s="45"/>
      <c r="B405" s="37" t="s">
        <v>544</v>
      </c>
      <c r="C405" s="38">
        <v>0</v>
      </c>
      <c r="D405" s="38">
        <v>0</v>
      </c>
      <c r="E405" s="43" t="str">
        <f t="shared" si="28"/>
        <v/>
      </c>
      <c r="F405" s="43" t="str">
        <f t="shared" si="29"/>
        <v/>
      </c>
      <c r="G405" s="39" t="str">
        <f t="shared" si="30"/>
        <v>0</v>
      </c>
      <c r="H405" s="40" t="str">
        <f t="shared" si="31"/>
        <v/>
      </c>
    </row>
    <row r="406" spans="1:8" s="32" customFormat="1" x14ac:dyDescent="0.2">
      <c r="A406" s="65" t="s">
        <v>616</v>
      </c>
      <c r="B406" s="75" t="s">
        <v>603</v>
      </c>
      <c r="C406" s="38"/>
      <c r="D406" s="38">
        <v>0</v>
      </c>
      <c r="E406" s="43" t="str">
        <f t="shared" si="28"/>
        <v/>
      </c>
      <c r="F406" s="43" t="str">
        <f t="shared" si="29"/>
        <v/>
      </c>
      <c r="G406" s="39" t="str">
        <f t="shared" si="30"/>
        <v>0</v>
      </c>
      <c r="H406" s="40" t="str">
        <f t="shared" si="31"/>
        <v/>
      </c>
    </row>
    <row r="407" spans="1:8" s="32" customFormat="1" ht="15" x14ac:dyDescent="0.2">
      <c r="A407" s="45"/>
      <c r="B407" s="37" t="s">
        <v>299</v>
      </c>
      <c r="C407" s="38">
        <v>0</v>
      </c>
      <c r="D407" s="38">
        <v>0</v>
      </c>
      <c r="E407" s="43" t="str">
        <f t="shared" si="28"/>
        <v/>
      </c>
      <c r="F407" s="43" t="str">
        <f t="shared" si="29"/>
        <v/>
      </c>
      <c r="G407" s="39" t="str">
        <f t="shared" si="30"/>
        <v>0</v>
      </c>
      <c r="H407" s="40" t="str">
        <f t="shared" si="31"/>
        <v/>
      </c>
    </row>
    <row r="408" spans="1:8" s="32" customFormat="1" ht="15" x14ac:dyDescent="0.2">
      <c r="A408" s="45"/>
      <c r="B408" s="37" t="s">
        <v>300</v>
      </c>
      <c r="C408" s="38">
        <v>0</v>
      </c>
      <c r="D408" s="38">
        <v>0</v>
      </c>
      <c r="E408" s="43" t="str">
        <f t="shared" si="28"/>
        <v/>
      </c>
      <c r="F408" s="43" t="str">
        <f t="shared" si="29"/>
        <v/>
      </c>
      <c r="G408" s="39" t="str">
        <f t="shared" si="30"/>
        <v>0</v>
      </c>
      <c r="H408" s="40" t="str">
        <f t="shared" si="31"/>
        <v/>
      </c>
    </row>
    <row r="409" spans="1:8" s="32" customFormat="1" ht="15" x14ac:dyDescent="0.2">
      <c r="A409" s="45"/>
      <c r="B409" s="37" t="s">
        <v>301</v>
      </c>
      <c r="C409" s="38">
        <v>0</v>
      </c>
      <c r="D409" s="38">
        <v>0</v>
      </c>
      <c r="E409" s="43" t="str">
        <f t="shared" si="28"/>
        <v/>
      </c>
      <c r="F409" s="43" t="str">
        <f t="shared" si="29"/>
        <v/>
      </c>
      <c r="G409" s="39" t="str">
        <f t="shared" si="30"/>
        <v>0</v>
      </c>
      <c r="H409" s="40" t="str">
        <f t="shared" si="31"/>
        <v/>
      </c>
    </row>
    <row r="410" spans="1:8" s="32" customFormat="1" ht="15" x14ac:dyDescent="0.2">
      <c r="A410" s="45"/>
      <c r="B410" s="37" t="s">
        <v>113</v>
      </c>
      <c r="C410" s="38">
        <v>0</v>
      </c>
      <c r="D410" s="38">
        <v>0</v>
      </c>
      <c r="E410" s="43" t="str">
        <f t="shared" si="28"/>
        <v/>
      </c>
      <c r="F410" s="43" t="str">
        <f t="shared" si="29"/>
        <v/>
      </c>
      <c r="G410" s="39" t="str">
        <f t="shared" si="30"/>
        <v>0</v>
      </c>
      <c r="H410" s="40" t="str">
        <f t="shared" si="31"/>
        <v/>
      </c>
    </row>
    <row r="411" spans="1:8" s="32" customFormat="1" ht="15" x14ac:dyDescent="0.2">
      <c r="A411" s="45"/>
      <c r="B411" s="37" t="s">
        <v>114</v>
      </c>
      <c r="C411" s="38">
        <v>0</v>
      </c>
      <c r="D411" s="38">
        <v>1</v>
      </c>
      <c r="E411" s="43" t="str">
        <f t="shared" si="28"/>
        <v/>
      </c>
      <c r="F411" s="43">
        <f t="shared" si="29"/>
        <v>3.7174721189591076E-3</v>
      </c>
      <c r="G411" s="39" t="str">
        <f t="shared" si="30"/>
        <v>0</v>
      </c>
      <c r="H411" s="40" t="str">
        <f t="shared" si="31"/>
        <v/>
      </c>
    </row>
    <row r="412" spans="1:8" s="32" customFormat="1" ht="15" x14ac:dyDescent="0.2">
      <c r="A412" s="45"/>
      <c r="B412" s="37" t="s">
        <v>115</v>
      </c>
      <c r="C412" s="38">
        <v>10</v>
      </c>
      <c r="D412" s="38">
        <v>4</v>
      </c>
      <c r="E412" s="43">
        <f t="shared" si="28"/>
        <v>0.02</v>
      </c>
      <c r="F412" s="43">
        <f t="shared" si="29"/>
        <v>1.4869888475836431E-2</v>
      </c>
      <c r="G412" s="39">
        <f t="shared" si="30"/>
        <v>-0.6</v>
      </c>
      <c r="H412" s="40">
        <f t="shared" si="31"/>
        <v>-1.2E-2</v>
      </c>
    </row>
    <row r="413" spans="1:8" s="32" customFormat="1" ht="30" x14ac:dyDescent="0.2">
      <c r="A413" s="45"/>
      <c r="B413" s="37" t="s">
        <v>302</v>
      </c>
      <c r="C413" s="38">
        <v>0</v>
      </c>
      <c r="D413" s="38">
        <v>0</v>
      </c>
      <c r="E413" s="43" t="str">
        <f t="shared" si="28"/>
        <v/>
      </c>
      <c r="F413" s="43" t="str">
        <f t="shared" si="29"/>
        <v/>
      </c>
      <c r="G413" s="39" t="str">
        <f t="shared" si="30"/>
        <v>0</v>
      </c>
      <c r="H413" s="40" t="str">
        <f t="shared" si="31"/>
        <v/>
      </c>
    </row>
    <row r="414" spans="1:8" s="32" customFormat="1" ht="15" x14ac:dyDescent="0.2">
      <c r="A414" s="65" t="s">
        <v>616</v>
      </c>
      <c r="B414" s="37" t="s">
        <v>604</v>
      </c>
      <c r="C414" s="38"/>
      <c r="D414" s="38">
        <v>0</v>
      </c>
      <c r="E414" s="43" t="str">
        <f t="shared" si="28"/>
        <v/>
      </c>
      <c r="F414" s="43" t="str">
        <f t="shared" si="29"/>
        <v/>
      </c>
      <c r="G414" s="39" t="str">
        <f t="shared" si="30"/>
        <v>0</v>
      </c>
      <c r="H414" s="40" t="str">
        <f t="shared" si="31"/>
        <v/>
      </c>
    </row>
    <row r="415" spans="1:8" s="32" customFormat="1" ht="15" x14ac:dyDescent="0.2">
      <c r="A415" s="65" t="s">
        <v>616</v>
      </c>
      <c r="B415" s="37" t="s">
        <v>605</v>
      </c>
      <c r="C415" s="38"/>
      <c r="D415" s="38">
        <v>0</v>
      </c>
      <c r="E415" s="43" t="str">
        <f t="shared" si="28"/>
        <v/>
      </c>
      <c r="F415" s="43" t="str">
        <f t="shared" si="29"/>
        <v/>
      </c>
      <c r="G415" s="39" t="str">
        <f t="shared" si="30"/>
        <v>0</v>
      </c>
      <c r="H415" s="40" t="str">
        <f t="shared" si="31"/>
        <v/>
      </c>
    </row>
    <row r="416" spans="1:8" s="32" customFormat="1" ht="15" x14ac:dyDescent="0.2">
      <c r="A416" s="45"/>
      <c r="B416" s="37" t="s">
        <v>112</v>
      </c>
      <c r="C416" s="38">
        <v>0</v>
      </c>
      <c r="D416" s="38">
        <v>0</v>
      </c>
      <c r="E416" s="43" t="str">
        <f t="shared" si="28"/>
        <v/>
      </c>
      <c r="F416" s="43" t="str">
        <f t="shared" si="29"/>
        <v/>
      </c>
      <c r="G416" s="39" t="str">
        <f t="shared" si="30"/>
        <v>0</v>
      </c>
      <c r="H416" s="40" t="str">
        <f t="shared" si="31"/>
        <v/>
      </c>
    </row>
    <row r="417" spans="1:8" s="32" customFormat="1" ht="15" x14ac:dyDescent="0.2">
      <c r="A417" s="65" t="s">
        <v>616</v>
      </c>
      <c r="B417" s="37" t="s">
        <v>606</v>
      </c>
      <c r="C417" s="38"/>
      <c r="D417" s="38">
        <v>0</v>
      </c>
      <c r="E417" s="43" t="str">
        <f t="shared" si="28"/>
        <v/>
      </c>
      <c r="F417" s="43" t="str">
        <f t="shared" si="29"/>
        <v/>
      </c>
      <c r="G417" s="39" t="str">
        <f t="shared" si="30"/>
        <v>0</v>
      </c>
      <c r="H417" s="40" t="str">
        <f t="shared" si="31"/>
        <v/>
      </c>
    </row>
    <row r="418" spans="1:8" s="32" customFormat="1" ht="15" x14ac:dyDescent="0.2">
      <c r="A418" s="65" t="s">
        <v>616</v>
      </c>
      <c r="B418" s="37" t="s">
        <v>607</v>
      </c>
      <c r="C418" s="38"/>
      <c r="D418" s="38">
        <v>0</v>
      </c>
      <c r="E418" s="43" t="str">
        <f t="shared" si="28"/>
        <v/>
      </c>
      <c r="F418" s="43" t="str">
        <f t="shared" si="29"/>
        <v/>
      </c>
      <c r="G418" s="39" t="str">
        <f t="shared" si="30"/>
        <v>0</v>
      </c>
      <c r="H418" s="40" t="str">
        <f t="shared" si="31"/>
        <v/>
      </c>
    </row>
    <row r="419" spans="1:8" s="32" customFormat="1" ht="30" x14ac:dyDescent="0.2">
      <c r="A419" s="65" t="s">
        <v>616</v>
      </c>
      <c r="B419" s="37" t="s">
        <v>608</v>
      </c>
      <c r="C419" s="38"/>
      <c r="D419" s="38">
        <v>0</v>
      </c>
      <c r="E419" s="43" t="str">
        <f t="shared" si="28"/>
        <v/>
      </c>
      <c r="F419" s="43" t="str">
        <f t="shared" si="29"/>
        <v/>
      </c>
      <c r="G419" s="39" t="str">
        <f t="shared" si="30"/>
        <v>0</v>
      </c>
      <c r="H419" s="40" t="str">
        <f t="shared" si="31"/>
        <v/>
      </c>
    </row>
    <row r="420" spans="1:8" s="32" customFormat="1" ht="15" x14ac:dyDescent="0.2">
      <c r="A420" s="45"/>
      <c r="B420" s="37" t="s">
        <v>545</v>
      </c>
      <c r="C420" s="38">
        <v>0</v>
      </c>
      <c r="D420" s="38">
        <v>0</v>
      </c>
      <c r="E420" s="43" t="str">
        <f t="shared" si="28"/>
        <v/>
      </c>
      <c r="F420" s="43" t="str">
        <f t="shared" si="29"/>
        <v/>
      </c>
      <c r="G420" s="39" t="str">
        <f t="shared" si="30"/>
        <v>0</v>
      </c>
      <c r="H420" s="40" t="str">
        <f t="shared" si="31"/>
        <v/>
      </c>
    </row>
    <row r="421" spans="1:8" s="32" customFormat="1" ht="15" x14ac:dyDescent="0.2">
      <c r="A421" s="45"/>
      <c r="B421" s="37" t="s">
        <v>119</v>
      </c>
      <c r="C421" s="38">
        <v>0</v>
      </c>
      <c r="D421" s="38">
        <v>0</v>
      </c>
      <c r="E421" s="43" t="str">
        <f t="shared" si="28"/>
        <v/>
      </c>
      <c r="F421" s="43" t="str">
        <f t="shared" si="29"/>
        <v/>
      </c>
      <c r="G421" s="39" t="str">
        <f t="shared" si="30"/>
        <v>0</v>
      </c>
      <c r="H421" s="40" t="str">
        <f t="shared" si="31"/>
        <v/>
      </c>
    </row>
    <row r="422" spans="1:8" s="32" customFormat="1" ht="15" x14ac:dyDescent="0.2">
      <c r="A422" s="45"/>
      <c r="B422" s="37" t="s">
        <v>128</v>
      </c>
      <c r="C422" s="38">
        <v>0</v>
      </c>
      <c r="D422" s="38">
        <v>0</v>
      </c>
      <c r="E422" s="43" t="str">
        <f t="shared" si="28"/>
        <v/>
      </c>
      <c r="F422" s="43" t="str">
        <f t="shared" si="29"/>
        <v/>
      </c>
      <c r="G422" s="39" t="str">
        <f t="shared" si="30"/>
        <v>0</v>
      </c>
      <c r="H422" s="40" t="str">
        <f t="shared" si="31"/>
        <v/>
      </c>
    </row>
    <row r="423" spans="1:8" s="32" customFormat="1" ht="15" x14ac:dyDescent="0.2">
      <c r="A423" s="45"/>
      <c r="B423" s="37" t="s">
        <v>127</v>
      </c>
      <c r="C423" s="38">
        <v>1</v>
      </c>
      <c r="D423" s="38">
        <v>0</v>
      </c>
      <c r="E423" s="43">
        <f t="shared" si="28"/>
        <v>2E-3</v>
      </c>
      <c r="F423" s="43" t="str">
        <f t="shared" si="29"/>
        <v/>
      </c>
      <c r="G423" s="39" t="str">
        <f t="shared" si="30"/>
        <v>0</v>
      </c>
      <c r="H423" s="40">
        <f t="shared" si="31"/>
        <v>0</v>
      </c>
    </row>
    <row r="424" spans="1:8" s="32" customFormat="1" ht="15" x14ac:dyDescent="0.2">
      <c r="A424" s="45"/>
      <c r="B424" s="37" t="s">
        <v>303</v>
      </c>
      <c r="C424" s="38">
        <v>0</v>
      </c>
      <c r="D424" s="38">
        <v>0</v>
      </c>
      <c r="E424" s="43" t="str">
        <f t="shared" si="28"/>
        <v/>
      </c>
      <c r="F424" s="43" t="str">
        <f t="shared" si="29"/>
        <v/>
      </c>
      <c r="G424" s="39" t="str">
        <f t="shared" si="30"/>
        <v>0</v>
      </c>
      <c r="H424" s="40" t="str">
        <f t="shared" si="31"/>
        <v/>
      </c>
    </row>
    <row r="425" spans="1:8" s="32" customFormat="1" ht="30" x14ac:dyDescent="0.2">
      <c r="A425" s="45"/>
      <c r="B425" s="37" t="s">
        <v>546</v>
      </c>
      <c r="C425" s="38">
        <v>0</v>
      </c>
      <c r="D425" s="38">
        <v>0</v>
      </c>
      <c r="E425" s="43" t="str">
        <f t="shared" si="28"/>
        <v/>
      </c>
      <c r="F425" s="43" t="str">
        <f t="shared" si="29"/>
        <v/>
      </c>
      <c r="G425" s="39" t="str">
        <f t="shared" si="30"/>
        <v>0</v>
      </c>
      <c r="H425" s="40" t="str">
        <f t="shared" si="31"/>
        <v/>
      </c>
    </row>
    <row r="426" spans="1:8" s="32" customFormat="1" ht="45" x14ac:dyDescent="0.2">
      <c r="A426" s="45"/>
      <c r="B426" s="37" t="s">
        <v>547</v>
      </c>
      <c r="C426" s="38">
        <v>0</v>
      </c>
      <c r="D426" s="38">
        <v>0</v>
      </c>
      <c r="E426" s="43" t="str">
        <f t="shared" si="28"/>
        <v/>
      </c>
      <c r="F426" s="43" t="str">
        <f t="shared" si="29"/>
        <v/>
      </c>
      <c r="G426" s="39" t="str">
        <f t="shared" si="30"/>
        <v>0</v>
      </c>
      <c r="H426" s="40" t="str">
        <f t="shared" si="31"/>
        <v/>
      </c>
    </row>
    <row r="427" spans="1:8" s="32" customFormat="1" ht="30" x14ac:dyDescent="0.2">
      <c r="A427" s="45"/>
      <c r="B427" s="37" t="s">
        <v>548</v>
      </c>
      <c r="C427" s="38">
        <v>0</v>
      </c>
      <c r="D427" s="38">
        <v>0</v>
      </c>
      <c r="E427" s="43" t="str">
        <f t="shared" si="28"/>
        <v/>
      </c>
      <c r="F427" s="43" t="str">
        <f t="shared" si="29"/>
        <v/>
      </c>
      <c r="G427" s="39" t="str">
        <f t="shared" si="30"/>
        <v>0</v>
      </c>
      <c r="H427" s="40" t="str">
        <f t="shared" si="31"/>
        <v/>
      </c>
    </row>
    <row r="428" spans="1:8" s="32" customFormat="1" ht="15" x14ac:dyDescent="0.2">
      <c r="A428" s="45"/>
      <c r="B428" s="37" t="s">
        <v>123</v>
      </c>
      <c r="C428" s="38">
        <v>0</v>
      </c>
      <c r="D428" s="38">
        <v>0</v>
      </c>
      <c r="E428" s="43" t="str">
        <f t="shared" si="28"/>
        <v/>
      </c>
      <c r="F428" s="43" t="str">
        <f t="shared" si="29"/>
        <v/>
      </c>
      <c r="G428" s="39" t="str">
        <f t="shared" si="30"/>
        <v>0</v>
      </c>
      <c r="H428" s="40" t="str">
        <f t="shared" si="31"/>
        <v/>
      </c>
    </row>
    <row r="429" spans="1:8" s="32" customFormat="1" ht="30" x14ac:dyDescent="0.2">
      <c r="A429" s="45"/>
      <c r="B429" s="37" t="s">
        <v>304</v>
      </c>
      <c r="C429" s="38">
        <v>0</v>
      </c>
      <c r="D429" s="38">
        <v>0</v>
      </c>
      <c r="E429" s="43" t="str">
        <f t="shared" si="28"/>
        <v/>
      </c>
      <c r="F429" s="43" t="str">
        <f t="shared" si="29"/>
        <v/>
      </c>
      <c r="G429" s="39" t="str">
        <f t="shared" si="30"/>
        <v>0</v>
      </c>
      <c r="H429" s="40" t="str">
        <f t="shared" si="31"/>
        <v/>
      </c>
    </row>
    <row r="430" spans="1:8" s="32" customFormat="1" ht="15" x14ac:dyDescent="0.2">
      <c r="A430" s="45"/>
      <c r="B430" s="37" t="s">
        <v>124</v>
      </c>
      <c r="C430" s="38">
        <v>0</v>
      </c>
      <c r="D430" s="38">
        <v>0</v>
      </c>
      <c r="E430" s="43" t="str">
        <f t="shared" si="28"/>
        <v/>
      </c>
      <c r="F430" s="43" t="str">
        <f t="shared" si="29"/>
        <v/>
      </c>
      <c r="G430" s="39" t="str">
        <f t="shared" si="30"/>
        <v>0</v>
      </c>
      <c r="H430" s="40" t="str">
        <f t="shared" si="31"/>
        <v/>
      </c>
    </row>
    <row r="431" spans="1:8" s="32" customFormat="1" ht="15" x14ac:dyDescent="0.2">
      <c r="A431" s="45"/>
      <c r="B431" s="37" t="s">
        <v>412</v>
      </c>
      <c r="C431" s="38">
        <v>0</v>
      </c>
      <c r="D431" s="38">
        <v>0</v>
      </c>
      <c r="E431" s="43" t="str">
        <f t="shared" si="28"/>
        <v/>
      </c>
      <c r="F431" s="43" t="str">
        <f t="shared" si="29"/>
        <v/>
      </c>
      <c r="G431" s="39" t="str">
        <f t="shared" si="30"/>
        <v>0</v>
      </c>
      <c r="H431" s="40" t="str">
        <f t="shared" si="31"/>
        <v/>
      </c>
    </row>
    <row r="432" spans="1:8" s="32" customFormat="1" ht="15" x14ac:dyDescent="0.2">
      <c r="A432" s="45"/>
      <c r="B432" s="37" t="s">
        <v>122</v>
      </c>
      <c r="C432" s="38">
        <v>1</v>
      </c>
      <c r="D432" s="38">
        <v>3</v>
      </c>
      <c r="E432" s="43">
        <f t="shared" si="28"/>
        <v>2E-3</v>
      </c>
      <c r="F432" s="43">
        <f t="shared" si="29"/>
        <v>1.1152416356877323E-2</v>
      </c>
      <c r="G432" s="39">
        <f t="shared" si="30"/>
        <v>2</v>
      </c>
      <c r="H432" s="40">
        <f t="shared" si="31"/>
        <v>4.0000000000000001E-3</v>
      </c>
    </row>
    <row r="433" spans="1:8" s="32" customFormat="1" ht="15" x14ac:dyDescent="0.2">
      <c r="A433" s="45"/>
      <c r="B433" s="37" t="s">
        <v>305</v>
      </c>
      <c r="C433" s="38">
        <v>0</v>
      </c>
      <c r="D433" s="38">
        <v>0</v>
      </c>
      <c r="E433" s="43" t="str">
        <f t="shared" si="28"/>
        <v/>
      </c>
      <c r="F433" s="43" t="str">
        <f t="shared" si="29"/>
        <v/>
      </c>
      <c r="G433" s="39" t="str">
        <f t="shared" si="30"/>
        <v>0</v>
      </c>
      <c r="H433" s="40" t="str">
        <f t="shared" si="31"/>
        <v/>
      </c>
    </row>
    <row r="434" spans="1:8" s="32" customFormat="1" ht="15" x14ac:dyDescent="0.2">
      <c r="A434" s="45"/>
      <c r="B434" s="37" t="s">
        <v>121</v>
      </c>
      <c r="C434" s="38">
        <v>0</v>
      </c>
      <c r="D434" s="38">
        <v>0</v>
      </c>
      <c r="E434" s="43" t="str">
        <f t="shared" si="28"/>
        <v/>
      </c>
      <c r="F434" s="43" t="str">
        <f t="shared" si="29"/>
        <v/>
      </c>
      <c r="G434" s="39" t="str">
        <f t="shared" si="30"/>
        <v>0</v>
      </c>
      <c r="H434" s="40" t="str">
        <f t="shared" si="31"/>
        <v/>
      </c>
    </row>
    <row r="435" spans="1:8" s="32" customFormat="1" ht="15" x14ac:dyDescent="0.2">
      <c r="A435" s="45"/>
      <c r="B435" s="37" t="s">
        <v>375</v>
      </c>
      <c r="C435" s="38">
        <v>0</v>
      </c>
      <c r="D435" s="38">
        <v>1</v>
      </c>
      <c r="E435" s="43" t="str">
        <f t="shared" si="28"/>
        <v/>
      </c>
      <c r="F435" s="43">
        <f t="shared" si="29"/>
        <v>3.7174721189591076E-3</v>
      </c>
      <c r="G435" s="39" t="str">
        <f t="shared" si="30"/>
        <v>0</v>
      </c>
      <c r="H435" s="40" t="str">
        <f t="shared" si="31"/>
        <v/>
      </c>
    </row>
    <row r="436" spans="1:8" s="32" customFormat="1" ht="15" x14ac:dyDescent="0.2">
      <c r="A436" s="45"/>
      <c r="B436" s="37" t="s">
        <v>131</v>
      </c>
      <c r="C436" s="38">
        <v>0</v>
      </c>
      <c r="D436" s="38">
        <v>0</v>
      </c>
      <c r="E436" s="43" t="str">
        <f t="shared" si="28"/>
        <v/>
      </c>
      <c r="F436" s="43" t="str">
        <f t="shared" si="29"/>
        <v/>
      </c>
      <c r="G436" s="39" t="str">
        <f t="shared" si="30"/>
        <v>0</v>
      </c>
      <c r="H436" s="40" t="str">
        <f t="shared" si="31"/>
        <v/>
      </c>
    </row>
    <row r="437" spans="1:8" s="32" customFormat="1" ht="15" x14ac:dyDescent="0.2">
      <c r="A437" s="45"/>
      <c r="B437" s="37" t="s">
        <v>118</v>
      </c>
      <c r="C437" s="38">
        <v>0</v>
      </c>
      <c r="D437" s="38">
        <v>0</v>
      </c>
      <c r="E437" s="43" t="str">
        <f t="shared" si="28"/>
        <v/>
      </c>
      <c r="F437" s="43" t="str">
        <f t="shared" si="29"/>
        <v/>
      </c>
      <c r="G437" s="39" t="str">
        <f t="shared" si="30"/>
        <v>0</v>
      </c>
      <c r="H437" s="40" t="str">
        <f t="shared" si="31"/>
        <v/>
      </c>
    </row>
    <row r="438" spans="1:8" s="32" customFormat="1" ht="15" x14ac:dyDescent="0.2">
      <c r="A438" s="45"/>
      <c r="B438" s="37" t="s">
        <v>306</v>
      </c>
      <c r="C438" s="38">
        <v>100</v>
      </c>
      <c r="D438" s="38">
        <v>4</v>
      </c>
      <c r="E438" s="43">
        <f t="shared" si="28"/>
        <v>0.2</v>
      </c>
      <c r="F438" s="43">
        <f t="shared" si="29"/>
        <v>1.4869888475836431E-2</v>
      </c>
      <c r="G438" s="39">
        <f t="shared" si="30"/>
        <v>-0.96</v>
      </c>
      <c r="H438" s="40">
        <f t="shared" si="31"/>
        <v>-0.192</v>
      </c>
    </row>
    <row r="439" spans="1:8" s="32" customFormat="1" ht="30" x14ac:dyDescent="0.2">
      <c r="A439" s="45"/>
      <c r="B439" s="37" t="s">
        <v>549</v>
      </c>
      <c r="C439" s="38">
        <v>0</v>
      </c>
      <c r="D439" s="38">
        <v>0</v>
      </c>
      <c r="E439" s="43" t="str">
        <f t="shared" si="28"/>
        <v/>
      </c>
      <c r="F439" s="43" t="str">
        <f t="shared" si="29"/>
        <v/>
      </c>
      <c r="G439" s="39" t="str">
        <f t="shared" si="30"/>
        <v>0</v>
      </c>
      <c r="H439" s="40" t="str">
        <f t="shared" si="31"/>
        <v/>
      </c>
    </row>
    <row r="440" spans="1:8" s="32" customFormat="1" ht="15" x14ac:dyDescent="0.2">
      <c r="A440" s="45"/>
      <c r="B440" s="37" t="s">
        <v>125</v>
      </c>
      <c r="C440" s="38">
        <v>0</v>
      </c>
      <c r="D440" s="38">
        <v>0</v>
      </c>
      <c r="E440" s="43" t="str">
        <f t="shared" si="28"/>
        <v/>
      </c>
      <c r="F440" s="43" t="str">
        <f t="shared" si="29"/>
        <v/>
      </c>
      <c r="G440" s="39" t="str">
        <f t="shared" si="30"/>
        <v>0</v>
      </c>
      <c r="H440" s="40" t="str">
        <f t="shared" si="31"/>
        <v/>
      </c>
    </row>
    <row r="441" spans="1:8" s="32" customFormat="1" ht="15" x14ac:dyDescent="0.2">
      <c r="A441" s="45"/>
      <c r="B441" s="37" t="s">
        <v>129</v>
      </c>
      <c r="C441" s="38">
        <v>0</v>
      </c>
      <c r="D441" s="38">
        <v>0</v>
      </c>
      <c r="E441" s="43" t="str">
        <f t="shared" si="28"/>
        <v/>
      </c>
      <c r="F441" s="43" t="str">
        <f t="shared" si="29"/>
        <v/>
      </c>
      <c r="G441" s="39" t="str">
        <f t="shared" si="30"/>
        <v>0</v>
      </c>
      <c r="H441" s="40" t="str">
        <f t="shared" si="31"/>
        <v/>
      </c>
    </row>
    <row r="442" spans="1:8" s="32" customFormat="1" ht="15" x14ac:dyDescent="0.2">
      <c r="A442" s="45"/>
      <c r="B442" s="37" t="s">
        <v>116</v>
      </c>
      <c r="C442" s="38">
        <v>0</v>
      </c>
      <c r="D442" s="38">
        <v>1</v>
      </c>
      <c r="E442" s="43" t="str">
        <f t="shared" si="28"/>
        <v/>
      </c>
      <c r="F442" s="43">
        <f t="shared" si="29"/>
        <v>3.7174721189591076E-3</v>
      </c>
      <c r="G442" s="39" t="str">
        <f t="shared" si="30"/>
        <v>0</v>
      </c>
      <c r="H442" s="40" t="str">
        <f t="shared" si="31"/>
        <v/>
      </c>
    </row>
    <row r="443" spans="1:8" s="32" customFormat="1" ht="15" x14ac:dyDescent="0.2">
      <c r="A443" s="45"/>
      <c r="B443" s="37" t="s">
        <v>120</v>
      </c>
      <c r="C443" s="38">
        <v>1</v>
      </c>
      <c r="D443" s="38">
        <v>1</v>
      </c>
      <c r="E443" s="43">
        <f t="shared" si="28"/>
        <v>2E-3</v>
      </c>
      <c r="F443" s="43">
        <f t="shared" si="29"/>
        <v>3.7174721189591076E-3</v>
      </c>
      <c r="G443" s="39">
        <f t="shared" si="30"/>
        <v>0</v>
      </c>
      <c r="H443" s="40">
        <f t="shared" si="31"/>
        <v>0</v>
      </c>
    </row>
    <row r="444" spans="1:8" s="32" customFormat="1" ht="15" x14ac:dyDescent="0.2">
      <c r="A444" s="45"/>
      <c r="B444" s="37" t="s">
        <v>126</v>
      </c>
      <c r="C444" s="38">
        <v>0</v>
      </c>
      <c r="D444" s="38">
        <v>0</v>
      </c>
      <c r="E444" s="43" t="str">
        <f t="shared" si="28"/>
        <v/>
      </c>
      <c r="F444" s="43" t="str">
        <f t="shared" si="29"/>
        <v/>
      </c>
      <c r="G444" s="39" t="str">
        <f t="shared" si="30"/>
        <v>0</v>
      </c>
      <c r="H444" s="40" t="str">
        <f t="shared" si="31"/>
        <v/>
      </c>
    </row>
    <row r="445" spans="1:8" s="32" customFormat="1" ht="15" x14ac:dyDescent="0.2">
      <c r="A445" s="45"/>
      <c r="B445" s="37" t="s">
        <v>130</v>
      </c>
      <c r="C445" s="38">
        <v>0</v>
      </c>
      <c r="D445" s="38">
        <v>0</v>
      </c>
      <c r="E445" s="43" t="str">
        <f t="shared" si="28"/>
        <v/>
      </c>
      <c r="F445" s="43" t="str">
        <f t="shared" si="29"/>
        <v/>
      </c>
      <c r="G445" s="39" t="str">
        <f t="shared" si="30"/>
        <v>0</v>
      </c>
      <c r="H445" s="40" t="str">
        <f t="shared" si="31"/>
        <v/>
      </c>
    </row>
    <row r="446" spans="1:8" s="32" customFormat="1" ht="15" x14ac:dyDescent="0.2">
      <c r="A446" s="45"/>
      <c r="B446" s="37" t="s">
        <v>307</v>
      </c>
      <c r="C446" s="38">
        <v>0</v>
      </c>
      <c r="D446" s="38">
        <v>0</v>
      </c>
      <c r="E446" s="43" t="str">
        <f t="shared" si="28"/>
        <v/>
      </c>
      <c r="F446" s="43" t="str">
        <f t="shared" si="29"/>
        <v/>
      </c>
      <c r="G446" s="39" t="str">
        <f t="shared" si="30"/>
        <v>0</v>
      </c>
      <c r="H446" s="40" t="str">
        <f t="shared" si="31"/>
        <v/>
      </c>
    </row>
    <row r="447" spans="1:8" s="32" customFormat="1" ht="30" x14ac:dyDescent="0.2">
      <c r="A447" s="45"/>
      <c r="B447" s="37" t="s">
        <v>550</v>
      </c>
      <c r="C447" s="38">
        <v>0</v>
      </c>
      <c r="D447" s="38">
        <v>0</v>
      </c>
      <c r="E447" s="43" t="str">
        <f t="shared" si="28"/>
        <v/>
      </c>
      <c r="F447" s="43" t="str">
        <f t="shared" si="29"/>
        <v/>
      </c>
      <c r="G447" s="39" t="str">
        <f t="shared" si="30"/>
        <v>0</v>
      </c>
      <c r="H447" s="40" t="str">
        <f t="shared" si="31"/>
        <v/>
      </c>
    </row>
    <row r="448" spans="1:8" s="32" customFormat="1" ht="15" x14ac:dyDescent="0.2">
      <c r="A448" s="45"/>
      <c r="B448" s="37" t="s">
        <v>308</v>
      </c>
      <c r="C448" s="38">
        <v>1</v>
      </c>
      <c r="D448" s="38">
        <v>0</v>
      </c>
      <c r="E448" s="43">
        <f t="shared" si="28"/>
        <v>2E-3</v>
      </c>
      <c r="F448" s="43" t="str">
        <f t="shared" si="29"/>
        <v/>
      </c>
      <c r="G448" s="39" t="str">
        <f t="shared" si="30"/>
        <v>0</v>
      </c>
      <c r="H448" s="40">
        <f t="shared" si="31"/>
        <v>0</v>
      </c>
    </row>
    <row r="449" spans="1:8" s="32" customFormat="1" ht="15" x14ac:dyDescent="0.2">
      <c r="A449" s="45"/>
      <c r="B449" s="37" t="s">
        <v>309</v>
      </c>
      <c r="C449" s="38">
        <v>0</v>
      </c>
      <c r="D449" s="38">
        <v>0</v>
      </c>
      <c r="E449" s="43" t="str">
        <f t="shared" si="28"/>
        <v/>
      </c>
      <c r="F449" s="43" t="str">
        <f t="shared" si="29"/>
        <v/>
      </c>
      <c r="G449" s="39" t="str">
        <f t="shared" si="30"/>
        <v>0</v>
      </c>
      <c r="H449" s="40" t="str">
        <f t="shared" si="31"/>
        <v/>
      </c>
    </row>
    <row r="450" spans="1:8" s="32" customFormat="1" ht="30" x14ac:dyDescent="0.2">
      <c r="A450" s="45"/>
      <c r="B450" s="37" t="s">
        <v>551</v>
      </c>
      <c r="C450" s="38">
        <v>2</v>
      </c>
      <c r="D450" s="38">
        <v>0</v>
      </c>
      <c r="E450" s="43">
        <f t="shared" si="28"/>
        <v>4.0000000000000001E-3</v>
      </c>
      <c r="F450" s="43" t="str">
        <f t="shared" si="29"/>
        <v/>
      </c>
      <c r="G450" s="39" t="str">
        <f t="shared" si="30"/>
        <v>0</v>
      </c>
      <c r="H450" s="40">
        <f t="shared" si="31"/>
        <v>0</v>
      </c>
    </row>
    <row r="451" spans="1:8" s="32" customFormat="1" ht="15" x14ac:dyDescent="0.2">
      <c r="A451" s="45"/>
      <c r="B451" s="37" t="s">
        <v>310</v>
      </c>
      <c r="C451" s="38">
        <v>0</v>
      </c>
      <c r="D451" s="38">
        <v>2</v>
      </c>
      <c r="E451" s="43" t="str">
        <f t="shared" si="28"/>
        <v/>
      </c>
      <c r="F451" s="43">
        <f t="shared" si="29"/>
        <v>7.4349442379182153E-3</v>
      </c>
      <c r="G451" s="39" t="str">
        <f t="shared" si="30"/>
        <v>0</v>
      </c>
      <c r="H451" s="40" t="str">
        <f t="shared" si="31"/>
        <v/>
      </c>
    </row>
    <row r="452" spans="1:8" s="32" customFormat="1" ht="15" x14ac:dyDescent="0.2">
      <c r="A452" s="45"/>
      <c r="B452" s="37" t="s">
        <v>311</v>
      </c>
      <c r="C452" s="38">
        <v>0</v>
      </c>
      <c r="D452" s="38">
        <v>2</v>
      </c>
      <c r="E452" s="43" t="str">
        <f t="shared" si="28"/>
        <v/>
      </c>
      <c r="F452" s="43">
        <f t="shared" si="29"/>
        <v>7.4349442379182153E-3</v>
      </c>
      <c r="G452" s="39" t="str">
        <f t="shared" si="30"/>
        <v>0</v>
      </c>
      <c r="H452" s="40" t="str">
        <f t="shared" si="31"/>
        <v/>
      </c>
    </row>
    <row r="453" spans="1:8" s="32" customFormat="1" ht="15" x14ac:dyDescent="0.2">
      <c r="A453" s="45"/>
      <c r="B453" s="37" t="s">
        <v>312</v>
      </c>
      <c r="C453" s="38">
        <v>2</v>
      </c>
      <c r="D453" s="38">
        <v>0</v>
      </c>
      <c r="E453" s="43">
        <f t="shared" si="28"/>
        <v>4.0000000000000001E-3</v>
      </c>
      <c r="F453" s="43" t="str">
        <f t="shared" si="29"/>
        <v/>
      </c>
      <c r="G453" s="39" t="str">
        <f t="shared" si="30"/>
        <v>0</v>
      </c>
      <c r="H453" s="40">
        <f t="shared" si="31"/>
        <v>0</v>
      </c>
    </row>
    <row r="454" spans="1:8" s="32" customFormat="1" ht="15" x14ac:dyDescent="0.2">
      <c r="A454" s="45"/>
      <c r="B454" s="37" t="s">
        <v>117</v>
      </c>
      <c r="C454" s="38">
        <v>0</v>
      </c>
      <c r="D454" s="38">
        <v>0</v>
      </c>
      <c r="E454" s="43" t="str">
        <f t="shared" si="28"/>
        <v/>
      </c>
      <c r="F454" s="43" t="str">
        <f t="shared" si="29"/>
        <v/>
      </c>
      <c r="G454" s="39" t="str">
        <f t="shared" si="30"/>
        <v>0</v>
      </c>
      <c r="H454" s="40" t="str">
        <f t="shared" si="31"/>
        <v/>
      </c>
    </row>
    <row r="455" spans="1:8" s="32" customFormat="1" ht="15" x14ac:dyDescent="0.2">
      <c r="A455" s="45"/>
      <c r="B455" s="37" t="s">
        <v>313</v>
      </c>
      <c r="C455" s="38">
        <v>0</v>
      </c>
      <c r="D455" s="38">
        <v>0</v>
      </c>
      <c r="E455" s="43" t="str">
        <f t="shared" si="28"/>
        <v/>
      </c>
      <c r="F455" s="43" t="str">
        <f t="shared" si="29"/>
        <v/>
      </c>
      <c r="G455" s="39" t="str">
        <f t="shared" si="30"/>
        <v>0</v>
      </c>
      <c r="H455" s="40" t="str">
        <f t="shared" si="31"/>
        <v/>
      </c>
    </row>
    <row r="456" spans="1:8" s="32" customFormat="1" ht="15" x14ac:dyDescent="0.2">
      <c r="A456" s="45"/>
      <c r="B456" s="37" t="s">
        <v>314</v>
      </c>
      <c r="C456" s="38">
        <v>1</v>
      </c>
      <c r="D456" s="38">
        <v>0</v>
      </c>
      <c r="E456" s="43">
        <f t="shared" si="28"/>
        <v>2E-3</v>
      </c>
      <c r="F456" s="43" t="str">
        <f t="shared" si="29"/>
        <v/>
      </c>
      <c r="G456" s="39" t="str">
        <f t="shared" si="30"/>
        <v>0</v>
      </c>
      <c r="H456" s="40">
        <f t="shared" si="31"/>
        <v>0</v>
      </c>
    </row>
    <row r="457" spans="1:8" s="32" customFormat="1" ht="15" x14ac:dyDescent="0.2">
      <c r="A457" s="45"/>
      <c r="B457" s="37" t="s">
        <v>552</v>
      </c>
      <c r="C457" s="38">
        <v>0</v>
      </c>
      <c r="D457" s="38">
        <v>2</v>
      </c>
      <c r="E457" s="43" t="str">
        <f t="shared" si="28"/>
        <v/>
      </c>
      <c r="F457" s="43">
        <f t="shared" si="29"/>
        <v>7.4349442379182153E-3</v>
      </c>
      <c r="G457" s="39" t="str">
        <f t="shared" si="30"/>
        <v>0</v>
      </c>
      <c r="H457" s="40" t="str">
        <f t="shared" si="31"/>
        <v/>
      </c>
    </row>
    <row r="458" spans="1:8" s="32" customFormat="1" ht="30" x14ac:dyDescent="0.2">
      <c r="A458" s="45"/>
      <c r="B458" s="37" t="s">
        <v>315</v>
      </c>
      <c r="C458" s="38">
        <v>0</v>
      </c>
      <c r="D458" s="38">
        <v>0</v>
      </c>
      <c r="E458" s="43" t="str">
        <f t="shared" si="28"/>
        <v/>
      </c>
      <c r="F458" s="43" t="str">
        <f t="shared" si="29"/>
        <v/>
      </c>
      <c r="G458" s="39" t="str">
        <f t="shared" si="30"/>
        <v>0</v>
      </c>
      <c r="H458" s="40" t="str">
        <f t="shared" si="31"/>
        <v/>
      </c>
    </row>
    <row r="459" spans="1:8" s="32" customFormat="1" ht="30" x14ac:dyDescent="0.2">
      <c r="A459" s="45"/>
      <c r="B459" s="37" t="s">
        <v>316</v>
      </c>
      <c r="C459" s="38">
        <v>0</v>
      </c>
      <c r="D459" s="38">
        <v>0</v>
      </c>
      <c r="E459" s="43" t="str">
        <f t="shared" ref="E459:E522" si="32">+IF(C459=0,"",C459/C$329)</f>
        <v/>
      </c>
      <c r="F459" s="43" t="str">
        <f t="shared" ref="F459:F522" si="33">+IF(D459=0,"",D459/D$329)</f>
        <v/>
      </c>
      <c r="G459" s="39" t="str">
        <f t="shared" ref="G459:G522" si="34">+IF(OR(AND(D459=0),(C459=0)),"0",((D459-C459)/C459))</f>
        <v>0</v>
      </c>
      <c r="H459" s="40" t="str">
        <f t="shared" ref="H459:H522" si="35">+IF(OR(AND(E459=""),(G459="")),"",E459*G459)</f>
        <v/>
      </c>
    </row>
    <row r="460" spans="1:8" s="32" customFormat="1" ht="15" x14ac:dyDescent="0.2">
      <c r="A460" s="45"/>
      <c r="B460" s="37" t="s">
        <v>317</v>
      </c>
      <c r="C460" s="38">
        <v>0</v>
      </c>
      <c r="D460" s="38">
        <v>0</v>
      </c>
      <c r="E460" s="43" t="str">
        <f t="shared" si="32"/>
        <v/>
      </c>
      <c r="F460" s="43" t="str">
        <f t="shared" si="33"/>
        <v/>
      </c>
      <c r="G460" s="39" t="str">
        <f t="shared" si="34"/>
        <v>0</v>
      </c>
      <c r="H460" s="40" t="str">
        <f t="shared" si="35"/>
        <v/>
      </c>
    </row>
    <row r="461" spans="1:8" s="32" customFormat="1" ht="30" x14ac:dyDescent="0.2">
      <c r="A461" s="45"/>
      <c r="B461" s="37" t="s">
        <v>318</v>
      </c>
      <c r="C461" s="38">
        <v>0</v>
      </c>
      <c r="D461" s="38">
        <v>0</v>
      </c>
      <c r="E461" s="43" t="str">
        <f t="shared" si="32"/>
        <v/>
      </c>
      <c r="F461" s="43" t="str">
        <f t="shared" si="33"/>
        <v/>
      </c>
      <c r="G461" s="39" t="str">
        <f t="shared" si="34"/>
        <v>0</v>
      </c>
      <c r="H461" s="40" t="str">
        <f t="shared" si="35"/>
        <v/>
      </c>
    </row>
    <row r="462" spans="1:8" s="32" customFormat="1" ht="30" x14ac:dyDescent="0.2">
      <c r="A462" s="45"/>
      <c r="B462" s="37" t="s">
        <v>141</v>
      </c>
      <c r="C462" s="38">
        <v>0</v>
      </c>
      <c r="D462" s="38">
        <v>0</v>
      </c>
      <c r="E462" s="43" t="str">
        <f t="shared" si="32"/>
        <v/>
      </c>
      <c r="F462" s="43" t="str">
        <f t="shared" si="33"/>
        <v/>
      </c>
      <c r="G462" s="39" t="str">
        <f t="shared" si="34"/>
        <v>0</v>
      </c>
      <c r="H462" s="40" t="str">
        <f t="shared" si="35"/>
        <v/>
      </c>
    </row>
    <row r="463" spans="1:8" s="32" customFormat="1" ht="30" x14ac:dyDescent="0.2">
      <c r="A463" s="45"/>
      <c r="B463" s="37" t="s">
        <v>142</v>
      </c>
      <c r="C463" s="38">
        <v>0</v>
      </c>
      <c r="D463" s="38">
        <v>0</v>
      </c>
      <c r="E463" s="43" t="str">
        <f t="shared" si="32"/>
        <v/>
      </c>
      <c r="F463" s="43" t="str">
        <f t="shared" si="33"/>
        <v/>
      </c>
      <c r="G463" s="39" t="str">
        <f t="shared" si="34"/>
        <v>0</v>
      </c>
      <c r="H463" s="40" t="str">
        <f t="shared" si="35"/>
        <v/>
      </c>
    </row>
    <row r="464" spans="1:8" s="32" customFormat="1" ht="15" x14ac:dyDescent="0.2">
      <c r="A464" s="45"/>
      <c r="B464" s="37" t="s">
        <v>319</v>
      </c>
      <c r="C464" s="38">
        <v>0</v>
      </c>
      <c r="D464" s="38">
        <v>0</v>
      </c>
      <c r="E464" s="43" t="str">
        <f t="shared" si="32"/>
        <v/>
      </c>
      <c r="F464" s="43" t="str">
        <f t="shared" si="33"/>
        <v/>
      </c>
      <c r="G464" s="39" t="str">
        <f t="shared" si="34"/>
        <v>0</v>
      </c>
      <c r="H464" s="40" t="str">
        <f t="shared" si="35"/>
        <v/>
      </c>
    </row>
    <row r="465" spans="1:8" s="32" customFormat="1" ht="30" x14ac:dyDescent="0.2">
      <c r="A465" s="45"/>
      <c r="B465" s="37" t="s">
        <v>320</v>
      </c>
      <c r="C465" s="38">
        <v>0</v>
      </c>
      <c r="D465" s="38">
        <v>2</v>
      </c>
      <c r="E465" s="43" t="str">
        <f t="shared" si="32"/>
        <v/>
      </c>
      <c r="F465" s="43">
        <f t="shared" si="33"/>
        <v>7.4349442379182153E-3</v>
      </c>
      <c r="G465" s="39" t="str">
        <f t="shared" si="34"/>
        <v>0</v>
      </c>
      <c r="H465" s="40" t="str">
        <f t="shared" si="35"/>
        <v/>
      </c>
    </row>
    <row r="466" spans="1:8" s="32" customFormat="1" ht="45" x14ac:dyDescent="0.2">
      <c r="A466" s="45"/>
      <c r="B466" s="37" t="s">
        <v>321</v>
      </c>
      <c r="C466" s="38">
        <v>0</v>
      </c>
      <c r="D466" s="38">
        <v>0</v>
      </c>
      <c r="E466" s="43" t="str">
        <f t="shared" si="32"/>
        <v/>
      </c>
      <c r="F466" s="43" t="str">
        <f t="shared" si="33"/>
        <v/>
      </c>
      <c r="G466" s="39" t="str">
        <f t="shared" si="34"/>
        <v>0</v>
      </c>
      <c r="H466" s="40" t="str">
        <f t="shared" si="35"/>
        <v/>
      </c>
    </row>
    <row r="467" spans="1:8" s="32" customFormat="1" ht="30" x14ac:dyDescent="0.2">
      <c r="A467" s="45"/>
      <c r="B467" s="37" t="s">
        <v>139</v>
      </c>
      <c r="C467" s="38">
        <v>1</v>
      </c>
      <c r="D467" s="38">
        <v>1</v>
      </c>
      <c r="E467" s="43">
        <f t="shared" si="32"/>
        <v>2E-3</v>
      </c>
      <c r="F467" s="43">
        <f t="shared" si="33"/>
        <v>3.7174721189591076E-3</v>
      </c>
      <c r="G467" s="39">
        <f t="shared" si="34"/>
        <v>0</v>
      </c>
      <c r="H467" s="40">
        <f t="shared" si="35"/>
        <v>0</v>
      </c>
    </row>
    <row r="468" spans="1:8" s="32" customFormat="1" ht="30" x14ac:dyDescent="0.2">
      <c r="A468" s="45"/>
      <c r="B468" s="37" t="s">
        <v>322</v>
      </c>
      <c r="C468" s="38">
        <v>0</v>
      </c>
      <c r="D468" s="38">
        <v>0</v>
      </c>
      <c r="E468" s="43" t="str">
        <f t="shared" si="32"/>
        <v/>
      </c>
      <c r="F468" s="43" t="str">
        <f t="shared" si="33"/>
        <v/>
      </c>
      <c r="G468" s="39" t="str">
        <f t="shared" si="34"/>
        <v>0</v>
      </c>
      <c r="H468" s="40" t="str">
        <f t="shared" si="35"/>
        <v/>
      </c>
    </row>
    <row r="469" spans="1:8" s="32" customFormat="1" ht="30" x14ac:dyDescent="0.2">
      <c r="A469" s="45"/>
      <c r="B469" s="37" t="s">
        <v>323</v>
      </c>
      <c r="C469" s="38">
        <v>0</v>
      </c>
      <c r="D469" s="38">
        <v>0</v>
      </c>
      <c r="E469" s="43" t="str">
        <f t="shared" si="32"/>
        <v/>
      </c>
      <c r="F469" s="43" t="str">
        <f t="shared" si="33"/>
        <v/>
      </c>
      <c r="G469" s="39" t="str">
        <f t="shared" si="34"/>
        <v>0</v>
      </c>
      <c r="H469" s="40" t="str">
        <f t="shared" si="35"/>
        <v/>
      </c>
    </row>
    <row r="470" spans="1:8" s="32" customFormat="1" ht="30" x14ac:dyDescent="0.2">
      <c r="A470" s="45"/>
      <c r="B470" s="37" t="s">
        <v>324</v>
      </c>
      <c r="C470" s="38">
        <v>0</v>
      </c>
      <c r="D470" s="38">
        <v>0</v>
      </c>
      <c r="E470" s="43" t="str">
        <f t="shared" si="32"/>
        <v/>
      </c>
      <c r="F470" s="43" t="str">
        <f t="shared" si="33"/>
        <v/>
      </c>
      <c r="G470" s="39" t="str">
        <f t="shared" si="34"/>
        <v>0</v>
      </c>
      <c r="H470" s="40" t="str">
        <f t="shared" si="35"/>
        <v/>
      </c>
    </row>
    <row r="471" spans="1:8" s="32" customFormat="1" ht="30" x14ac:dyDescent="0.2">
      <c r="A471" s="45"/>
      <c r="B471" s="37" t="s">
        <v>325</v>
      </c>
      <c r="C471" s="38">
        <v>0</v>
      </c>
      <c r="D471" s="38">
        <v>0</v>
      </c>
      <c r="E471" s="43" t="str">
        <f t="shared" si="32"/>
        <v/>
      </c>
      <c r="F471" s="43" t="str">
        <f t="shared" si="33"/>
        <v/>
      </c>
      <c r="G471" s="39" t="str">
        <f t="shared" si="34"/>
        <v>0</v>
      </c>
      <c r="H471" s="40" t="str">
        <f t="shared" si="35"/>
        <v/>
      </c>
    </row>
    <row r="472" spans="1:8" s="32" customFormat="1" ht="30" x14ac:dyDescent="0.2">
      <c r="A472" s="45"/>
      <c r="B472" s="37" t="s">
        <v>137</v>
      </c>
      <c r="C472" s="38">
        <v>0</v>
      </c>
      <c r="D472" s="38">
        <v>0</v>
      </c>
      <c r="E472" s="43" t="str">
        <f t="shared" si="32"/>
        <v/>
      </c>
      <c r="F472" s="43" t="str">
        <f t="shared" si="33"/>
        <v/>
      </c>
      <c r="G472" s="39" t="str">
        <f t="shared" si="34"/>
        <v>0</v>
      </c>
      <c r="H472" s="40" t="str">
        <f t="shared" si="35"/>
        <v/>
      </c>
    </row>
    <row r="473" spans="1:8" s="32" customFormat="1" ht="30" x14ac:dyDescent="0.2">
      <c r="A473" s="45"/>
      <c r="B473" s="37" t="s">
        <v>326</v>
      </c>
      <c r="C473" s="38">
        <v>0</v>
      </c>
      <c r="D473" s="38">
        <v>0</v>
      </c>
      <c r="E473" s="43" t="str">
        <f t="shared" si="32"/>
        <v/>
      </c>
      <c r="F473" s="43" t="str">
        <f t="shared" si="33"/>
        <v/>
      </c>
      <c r="G473" s="39" t="str">
        <f t="shared" si="34"/>
        <v>0</v>
      </c>
      <c r="H473" s="40" t="str">
        <f t="shared" si="35"/>
        <v/>
      </c>
    </row>
    <row r="474" spans="1:8" s="32" customFormat="1" ht="30" x14ac:dyDescent="0.2">
      <c r="A474" s="45"/>
      <c r="B474" s="37" t="s">
        <v>327</v>
      </c>
      <c r="C474" s="38">
        <v>0</v>
      </c>
      <c r="D474" s="38">
        <v>0</v>
      </c>
      <c r="E474" s="43" t="str">
        <f t="shared" si="32"/>
        <v/>
      </c>
      <c r="F474" s="43" t="str">
        <f t="shared" si="33"/>
        <v/>
      </c>
      <c r="G474" s="39" t="str">
        <f t="shared" si="34"/>
        <v>0</v>
      </c>
      <c r="H474" s="40" t="str">
        <f t="shared" si="35"/>
        <v/>
      </c>
    </row>
    <row r="475" spans="1:8" s="32" customFormat="1" ht="30" x14ac:dyDescent="0.2">
      <c r="A475" s="45"/>
      <c r="B475" s="37" t="s">
        <v>553</v>
      </c>
      <c r="C475" s="38">
        <v>0</v>
      </c>
      <c r="D475" s="38">
        <v>0</v>
      </c>
      <c r="E475" s="43" t="str">
        <f t="shared" si="32"/>
        <v/>
      </c>
      <c r="F475" s="43" t="str">
        <f t="shared" si="33"/>
        <v/>
      </c>
      <c r="G475" s="39" t="str">
        <f t="shared" si="34"/>
        <v>0</v>
      </c>
      <c r="H475" s="40" t="str">
        <f t="shared" si="35"/>
        <v/>
      </c>
    </row>
    <row r="476" spans="1:8" s="32" customFormat="1" ht="15" x14ac:dyDescent="0.2">
      <c r="A476" s="45"/>
      <c r="B476" s="37" t="s">
        <v>145</v>
      </c>
      <c r="C476" s="38">
        <v>0</v>
      </c>
      <c r="D476" s="38">
        <v>0</v>
      </c>
      <c r="E476" s="43" t="str">
        <f t="shared" si="32"/>
        <v/>
      </c>
      <c r="F476" s="43" t="str">
        <f t="shared" si="33"/>
        <v/>
      </c>
      <c r="G476" s="39" t="str">
        <f t="shared" si="34"/>
        <v>0</v>
      </c>
      <c r="H476" s="40" t="str">
        <f t="shared" si="35"/>
        <v/>
      </c>
    </row>
    <row r="477" spans="1:8" s="32" customFormat="1" ht="15" x14ac:dyDescent="0.2">
      <c r="A477" s="45"/>
      <c r="B477" s="37" t="s">
        <v>554</v>
      </c>
      <c r="C477" s="38">
        <v>2</v>
      </c>
      <c r="D477" s="38">
        <v>0</v>
      </c>
      <c r="E477" s="43">
        <f t="shared" si="32"/>
        <v>4.0000000000000001E-3</v>
      </c>
      <c r="F477" s="43" t="str">
        <f t="shared" si="33"/>
        <v/>
      </c>
      <c r="G477" s="39" t="str">
        <f t="shared" si="34"/>
        <v>0</v>
      </c>
      <c r="H477" s="40">
        <f t="shared" si="35"/>
        <v>0</v>
      </c>
    </row>
    <row r="478" spans="1:8" s="32" customFormat="1" ht="15" x14ac:dyDescent="0.2">
      <c r="A478" s="45"/>
      <c r="B478" s="37" t="s">
        <v>138</v>
      </c>
      <c r="C478" s="38">
        <v>0</v>
      </c>
      <c r="D478" s="38">
        <v>0</v>
      </c>
      <c r="E478" s="43" t="str">
        <f t="shared" si="32"/>
        <v/>
      </c>
      <c r="F478" s="43" t="str">
        <f t="shared" si="33"/>
        <v/>
      </c>
      <c r="G478" s="39" t="str">
        <f t="shared" si="34"/>
        <v>0</v>
      </c>
      <c r="H478" s="40" t="str">
        <f t="shared" si="35"/>
        <v/>
      </c>
    </row>
    <row r="479" spans="1:8" s="32" customFormat="1" ht="45" x14ac:dyDescent="0.2">
      <c r="A479" s="45"/>
      <c r="B479" s="37" t="s">
        <v>328</v>
      </c>
      <c r="C479" s="38">
        <v>0</v>
      </c>
      <c r="D479" s="38">
        <v>0</v>
      </c>
      <c r="E479" s="43" t="str">
        <f t="shared" si="32"/>
        <v/>
      </c>
      <c r="F479" s="43" t="str">
        <f t="shared" si="33"/>
        <v/>
      </c>
      <c r="G479" s="39" t="str">
        <f t="shared" si="34"/>
        <v>0</v>
      </c>
      <c r="H479" s="40" t="str">
        <f t="shared" si="35"/>
        <v/>
      </c>
    </row>
    <row r="480" spans="1:8" s="32" customFormat="1" ht="30" x14ac:dyDescent="0.2">
      <c r="A480" s="45"/>
      <c r="B480" s="37" t="s">
        <v>140</v>
      </c>
      <c r="C480" s="38">
        <v>0</v>
      </c>
      <c r="D480" s="38">
        <v>0</v>
      </c>
      <c r="E480" s="43" t="str">
        <f t="shared" si="32"/>
        <v/>
      </c>
      <c r="F480" s="43" t="str">
        <f t="shared" si="33"/>
        <v/>
      </c>
      <c r="G480" s="39" t="str">
        <f t="shared" si="34"/>
        <v>0</v>
      </c>
      <c r="H480" s="40" t="str">
        <f t="shared" si="35"/>
        <v/>
      </c>
    </row>
    <row r="481" spans="1:8" s="32" customFormat="1" ht="30" x14ac:dyDescent="0.2">
      <c r="A481" s="45"/>
      <c r="B481" s="37" t="s">
        <v>329</v>
      </c>
      <c r="C481" s="38">
        <v>0</v>
      </c>
      <c r="D481" s="38">
        <v>0</v>
      </c>
      <c r="E481" s="43" t="str">
        <f t="shared" si="32"/>
        <v/>
      </c>
      <c r="F481" s="43" t="str">
        <f t="shared" si="33"/>
        <v/>
      </c>
      <c r="G481" s="39" t="str">
        <f t="shared" si="34"/>
        <v>0</v>
      </c>
      <c r="H481" s="40" t="str">
        <f t="shared" si="35"/>
        <v/>
      </c>
    </row>
    <row r="482" spans="1:8" s="32" customFormat="1" ht="45" x14ac:dyDescent="0.2">
      <c r="A482" s="45"/>
      <c r="B482" s="37" t="s">
        <v>330</v>
      </c>
      <c r="C482" s="38">
        <v>0</v>
      </c>
      <c r="D482" s="38">
        <v>1</v>
      </c>
      <c r="E482" s="43" t="str">
        <f t="shared" si="32"/>
        <v/>
      </c>
      <c r="F482" s="43">
        <f t="shared" si="33"/>
        <v>3.7174721189591076E-3</v>
      </c>
      <c r="G482" s="39" t="str">
        <f t="shared" si="34"/>
        <v>0</v>
      </c>
      <c r="H482" s="40" t="str">
        <f t="shared" si="35"/>
        <v/>
      </c>
    </row>
    <row r="483" spans="1:8" s="32" customFormat="1" ht="15" x14ac:dyDescent="0.2">
      <c r="A483" s="45"/>
      <c r="B483" s="37" t="s">
        <v>132</v>
      </c>
      <c r="C483" s="38">
        <v>1</v>
      </c>
      <c r="D483" s="38">
        <v>0</v>
      </c>
      <c r="E483" s="43">
        <f t="shared" si="32"/>
        <v>2E-3</v>
      </c>
      <c r="F483" s="43" t="str">
        <f t="shared" si="33"/>
        <v/>
      </c>
      <c r="G483" s="39" t="str">
        <f t="shared" si="34"/>
        <v>0</v>
      </c>
      <c r="H483" s="40">
        <f t="shared" si="35"/>
        <v>0</v>
      </c>
    </row>
    <row r="484" spans="1:8" s="32" customFormat="1" ht="30" x14ac:dyDescent="0.2">
      <c r="A484" s="45"/>
      <c r="B484" s="37" t="s">
        <v>555</v>
      </c>
      <c r="C484" s="38">
        <v>0</v>
      </c>
      <c r="D484" s="38">
        <v>0</v>
      </c>
      <c r="E484" s="43" t="str">
        <f t="shared" si="32"/>
        <v/>
      </c>
      <c r="F484" s="43" t="str">
        <f t="shared" si="33"/>
        <v/>
      </c>
      <c r="G484" s="39" t="str">
        <f t="shared" si="34"/>
        <v>0</v>
      </c>
      <c r="H484" s="40" t="str">
        <f t="shared" si="35"/>
        <v/>
      </c>
    </row>
    <row r="485" spans="1:8" s="32" customFormat="1" ht="30" x14ac:dyDescent="0.2">
      <c r="A485" s="45"/>
      <c r="B485" s="37" t="s">
        <v>331</v>
      </c>
      <c r="C485" s="38">
        <v>0</v>
      </c>
      <c r="D485" s="38">
        <v>0</v>
      </c>
      <c r="E485" s="43" t="str">
        <f t="shared" si="32"/>
        <v/>
      </c>
      <c r="F485" s="43" t="str">
        <f t="shared" si="33"/>
        <v/>
      </c>
      <c r="G485" s="39" t="str">
        <f t="shared" si="34"/>
        <v>0</v>
      </c>
      <c r="H485" s="40" t="str">
        <f t="shared" si="35"/>
        <v/>
      </c>
    </row>
    <row r="486" spans="1:8" s="32" customFormat="1" ht="30" x14ac:dyDescent="0.2">
      <c r="A486" s="45"/>
      <c r="B486" s="37" t="s">
        <v>136</v>
      </c>
      <c r="C486" s="38">
        <v>0</v>
      </c>
      <c r="D486" s="38"/>
      <c r="E486" s="43" t="str">
        <f t="shared" si="32"/>
        <v/>
      </c>
      <c r="F486" s="43" t="str">
        <f t="shared" si="33"/>
        <v/>
      </c>
      <c r="G486" s="39" t="str">
        <f t="shared" si="34"/>
        <v>0</v>
      </c>
      <c r="H486" s="40" t="str">
        <f t="shared" si="35"/>
        <v/>
      </c>
    </row>
    <row r="487" spans="1:8" s="32" customFormat="1" ht="15" x14ac:dyDescent="0.2">
      <c r="A487" s="45"/>
      <c r="B487" s="37" t="s">
        <v>332</v>
      </c>
      <c r="C487" s="38">
        <v>0</v>
      </c>
      <c r="D487" s="38"/>
      <c r="E487" s="43" t="str">
        <f t="shared" si="32"/>
        <v/>
      </c>
      <c r="F487" s="43" t="str">
        <f t="shared" si="33"/>
        <v/>
      </c>
      <c r="G487" s="39" t="str">
        <f t="shared" si="34"/>
        <v>0</v>
      </c>
      <c r="H487" s="40" t="str">
        <f t="shared" si="35"/>
        <v/>
      </c>
    </row>
    <row r="488" spans="1:8" s="32" customFormat="1" ht="30" x14ac:dyDescent="0.2">
      <c r="A488" s="45"/>
      <c r="B488" s="37" t="s">
        <v>333</v>
      </c>
      <c r="C488" s="38">
        <v>0</v>
      </c>
      <c r="D488" s="38"/>
      <c r="E488" s="43" t="str">
        <f t="shared" si="32"/>
        <v/>
      </c>
      <c r="F488" s="43" t="str">
        <f t="shared" si="33"/>
        <v/>
      </c>
      <c r="G488" s="39" t="str">
        <f t="shared" si="34"/>
        <v>0</v>
      </c>
      <c r="H488" s="40" t="str">
        <f t="shared" si="35"/>
        <v/>
      </c>
    </row>
    <row r="489" spans="1:8" s="32" customFormat="1" ht="30" x14ac:dyDescent="0.2">
      <c r="A489" s="45"/>
      <c r="B489" s="37" t="s">
        <v>334</v>
      </c>
      <c r="C489" s="38">
        <v>0</v>
      </c>
      <c r="D489" s="38"/>
      <c r="E489" s="43" t="str">
        <f t="shared" si="32"/>
        <v/>
      </c>
      <c r="F489" s="43" t="str">
        <f t="shared" si="33"/>
        <v/>
      </c>
      <c r="G489" s="39" t="str">
        <f t="shared" si="34"/>
        <v>0</v>
      </c>
      <c r="H489" s="40" t="str">
        <f t="shared" si="35"/>
        <v/>
      </c>
    </row>
    <row r="490" spans="1:8" s="32" customFormat="1" ht="15" x14ac:dyDescent="0.2">
      <c r="A490" s="45"/>
      <c r="B490" s="37" t="s">
        <v>335</v>
      </c>
      <c r="C490" s="38">
        <v>0</v>
      </c>
      <c r="D490" s="38">
        <v>0</v>
      </c>
      <c r="E490" s="43" t="str">
        <f t="shared" si="32"/>
        <v/>
      </c>
      <c r="F490" s="43" t="str">
        <f t="shared" si="33"/>
        <v/>
      </c>
      <c r="G490" s="39" t="str">
        <f t="shared" si="34"/>
        <v>0</v>
      </c>
      <c r="H490" s="40" t="str">
        <f t="shared" si="35"/>
        <v/>
      </c>
    </row>
    <row r="491" spans="1:8" s="32" customFormat="1" ht="30" x14ac:dyDescent="0.2">
      <c r="A491" s="45"/>
      <c r="B491" s="37" t="s">
        <v>556</v>
      </c>
      <c r="C491" s="38">
        <v>0</v>
      </c>
      <c r="D491" s="38">
        <v>0</v>
      </c>
      <c r="E491" s="43" t="str">
        <f t="shared" si="32"/>
        <v/>
      </c>
      <c r="F491" s="43" t="str">
        <f t="shared" si="33"/>
        <v/>
      </c>
      <c r="G491" s="39" t="str">
        <f t="shared" si="34"/>
        <v>0</v>
      </c>
      <c r="H491" s="40" t="str">
        <f t="shared" si="35"/>
        <v/>
      </c>
    </row>
    <row r="492" spans="1:8" s="32" customFormat="1" ht="15" x14ac:dyDescent="0.2">
      <c r="A492" s="45"/>
      <c r="B492" s="37" t="s">
        <v>557</v>
      </c>
      <c r="C492" s="38">
        <v>0</v>
      </c>
      <c r="D492" s="38">
        <v>0</v>
      </c>
      <c r="E492" s="43" t="str">
        <f t="shared" si="32"/>
        <v/>
      </c>
      <c r="F492" s="43" t="str">
        <f t="shared" si="33"/>
        <v/>
      </c>
      <c r="G492" s="39" t="str">
        <f t="shared" si="34"/>
        <v>0</v>
      </c>
      <c r="H492" s="40" t="str">
        <f t="shared" si="35"/>
        <v/>
      </c>
    </row>
    <row r="493" spans="1:8" s="32" customFormat="1" ht="30" x14ac:dyDescent="0.2">
      <c r="A493" s="45"/>
      <c r="B493" s="37" t="s">
        <v>336</v>
      </c>
      <c r="C493" s="38">
        <v>0</v>
      </c>
      <c r="D493" s="38">
        <v>0</v>
      </c>
      <c r="E493" s="43" t="str">
        <f t="shared" si="32"/>
        <v/>
      </c>
      <c r="F493" s="43" t="str">
        <f t="shared" si="33"/>
        <v/>
      </c>
      <c r="G493" s="39" t="str">
        <f t="shared" si="34"/>
        <v>0</v>
      </c>
      <c r="H493" s="40" t="str">
        <f t="shared" si="35"/>
        <v/>
      </c>
    </row>
    <row r="494" spans="1:8" s="32" customFormat="1" ht="45" x14ac:dyDescent="0.2">
      <c r="A494" s="45"/>
      <c r="B494" s="37" t="s">
        <v>337</v>
      </c>
      <c r="C494" s="38">
        <v>0</v>
      </c>
      <c r="D494" s="38">
        <v>0</v>
      </c>
      <c r="E494" s="43" t="str">
        <f t="shared" si="32"/>
        <v/>
      </c>
      <c r="F494" s="43" t="str">
        <f t="shared" si="33"/>
        <v/>
      </c>
      <c r="G494" s="39" t="str">
        <f t="shared" si="34"/>
        <v>0</v>
      </c>
      <c r="H494" s="40" t="str">
        <f t="shared" si="35"/>
        <v/>
      </c>
    </row>
    <row r="495" spans="1:8" s="32" customFormat="1" ht="30" x14ac:dyDescent="0.2">
      <c r="A495" s="45"/>
      <c r="B495" s="37" t="s">
        <v>338</v>
      </c>
      <c r="C495" s="38">
        <v>0</v>
      </c>
      <c r="D495" s="38">
        <v>0</v>
      </c>
      <c r="E495" s="43" t="str">
        <f t="shared" si="32"/>
        <v/>
      </c>
      <c r="F495" s="43" t="str">
        <f t="shared" si="33"/>
        <v/>
      </c>
      <c r="G495" s="39" t="str">
        <f t="shared" si="34"/>
        <v>0</v>
      </c>
      <c r="H495" s="40" t="str">
        <f t="shared" si="35"/>
        <v/>
      </c>
    </row>
    <row r="496" spans="1:8" s="32" customFormat="1" ht="30" x14ac:dyDescent="0.2">
      <c r="A496" s="45"/>
      <c r="B496" s="37" t="s">
        <v>134</v>
      </c>
      <c r="C496" s="38">
        <v>0</v>
      </c>
      <c r="D496" s="38">
        <v>0</v>
      </c>
      <c r="E496" s="43" t="str">
        <f t="shared" si="32"/>
        <v/>
      </c>
      <c r="F496" s="43" t="str">
        <f t="shared" si="33"/>
        <v/>
      </c>
      <c r="G496" s="39" t="str">
        <f t="shared" si="34"/>
        <v>0</v>
      </c>
      <c r="H496" s="40" t="str">
        <f t="shared" si="35"/>
        <v/>
      </c>
    </row>
    <row r="497" spans="1:8" s="32" customFormat="1" ht="45" x14ac:dyDescent="0.2">
      <c r="A497" s="45"/>
      <c r="B497" s="37" t="s">
        <v>339</v>
      </c>
      <c r="C497" s="38">
        <v>0</v>
      </c>
      <c r="D497" s="38">
        <v>0</v>
      </c>
      <c r="E497" s="43" t="str">
        <f t="shared" si="32"/>
        <v/>
      </c>
      <c r="F497" s="43" t="str">
        <f t="shared" si="33"/>
        <v/>
      </c>
      <c r="G497" s="39" t="str">
        <f t="shared" si="34"/>
        <v>0</v>
      </c>
      <c r="H497" s="40" t="str">
        <f t="shared" si="35"/>
        <v/>
      </c>
    </row>
    <row r="498" spans="1:8" s="32" customFormat="1" ht="30" x14ac:dyDescent="0.2">
      <c r="A498" s="45"/>
      <c r="B498" s="37" t="s">
        <v>143</v>
      </c>
      <c r="C498" s="38">
        <v>0</v>
      </c>
      <c r="D498" s="38">
        <v>0</v>
      </c>
      <c r="E498" s="43" t="str">
        <f t="shared" si="32"/>
        <v/>
      </c>
      <c r="F498" s="43" t="str">
        <f t="shared" si="33"/>
        <v/>
      </c>
      <c r="G498" s="39" t="str">
        <f t="shared" si="34"/>
        <v>0</v>
      </c>
      <c r="H498" s="40" t="str">
        <f t="shared" si="35"/>
        <v/>
      </c>
    </row>
    <row r="499" spans="1:8" s="32" customFormat="1" ht="30" x14ac:dyDescent="0.2">
      <c r="A499" s="45"/>
      <c r="B499" s="37" t="s">
        <v>133</v>
      </c>
      <c r="C499" s="38">
        <v>0</v>
      </c>
      <c r="D499" s="38">
        <v>0</v>
      </c>
      <c r="E499" s="43" t="str">
        <f t="shared" si="32"/>
        <v/>
      </c>
      <c r="F499" s="43" t="str">
        <f t="shared" si="33"/>
        <v/>
      </c>
      <c r="G499" s="39" t="str">
        <f t="shared" si="34"/>
        <v>0</v>
      </c>
      <c r="H499" s="40" t="str">
        <f t="shared" si="35"/>
        <v/>
      </c>
    </row>
    <row r="500" spans="1:8" s="32" customFormat="1" ht="15" x14ac:dyDescent="0.2">
      <c r="A500" s="45"/>
      <c r="B500" s="37" t="s">
        <v>135</v>
      </c>
      <c r="C500" s="38">
        <v>0</v>
      </c>
      <c r="D500" s="38">
        <v>0</v>
      </c>
      <c r="E500" s="43" t="str">
        <f t="shared" si="32"/>
        <v/>
      </c>
      <c r="F500" s="43" t="str">
        <f t="shared" si="33"/>
        <v/>
      </c>
      <c r="G500" s="39" t="str">
        <f t="shared" si="34"/>
        <v>0</v>
      </c>
      <c r="H500" s="40" t="str">
        <f t="shared" si="35"/>
        <v/>
      </c>
    </row>
    <row r="501" spans="1:8" s="32" customFormat="1" ht="30" x14ac:dyDescent="0.2">
      <c r="A501" s="45"/>
      <c r="B501" s="37" t="s">
        <v>340</v>
      </c>
      <c r="C501" s="38">
        <v>0</v>
      </c>
      <c r="D501" s="38">
        <v>0</v>
      </c>
      <c r="E501" s="43" t="str">
        <f t="shared" si="32"/>
        <v/>
      </c>
      <c r="F501" s="43" t="str">
        <f t="shared" si="33"/>
        <v/>
      </c>
      <c r="G501" s="39" t="str">
        <f t="shared" si="34"/>
        <v>0</v>
      </c>
      <c r="H501" s="40" t="str">
        <f t="shared" si="35"/>
        <v/>
      </c>
    </row>
    <row r="502" spans="1:8" s="32" customFormat="1" ht="15" x14ac:dyDescent="0.2">
      <c r="A502" s="45"/>
      <c r="B502" s="37" t="s">
        <v>341</v>
      </c>
      <c r="C502" s="38">
        <v>0</v>
      </c>
      <c r="D502" s="38">
        <v>0</v>
      </c>
      <c r="E502" s="43" t="str">
        <f t="shared" si="32"/>
        <v/>
      </c>
      <c r="F502" s="43" t="str">
        <f t="shared" si="33"/>
        <v/>
      </c>
      <c r="G502" s="39" t="str">
        <f t="shared" si="34"/>
        <v>0</v>
      </c>
      <c r="H502" s="40" t="str">
        <f t="shared" si="35"/>
        <v/>
      </c>
    </row>
    <row r="503" spans="1:8" s="32" customFormat="1" ht="15" x14ac:dyDescent="0.2">
      <c r="A503" s="45"/>
      <c r="B503" s="37" t="s">
        <v>144</v>
      </c>
      <c r="C503" s="38">
        <v>0</v>
      </c>
      <c r="D503" s="38">
        <v>0</v>
      </c>
      <c r="E503" s="43" t="str">
        <f t="shared" si="32"/>
        <v/>
      </c>
      <c r="F503" s="43" t="str">
        <f t="shared" si="33"/>
        <v/>
      </c>
      <c r="G503" s="39" t="str">
        <f t="shared" si="34"/>
        <v>0</v>
      </c>
      <c r="H503" s="40" t="str">
        <f t="shared" si="35"/>
        <v/>
      </c>
    </row>
    <row r="504" spans="1:8" s="32" customFormat="1" ht="15" x14ac:dyDescent="0.2">
      <c r="A504" s="45"/>
      <c r="B504" s="37" t="s">
        <v>558</v>
      </c>
      <c r="C504" s="38">
        <v>0</v>
      </c>
      <c r="D504" s="38">
        <v>0</v>
      </c>
      <c r="E504" s="43" t="str">
        <f t="shared" si="32"/>
        <v/>
      </c>
      <c r="F504" s="43" t="str">
        <f t="shared" si="33"/>
        <v/>
      </c>
      <c r="G504" s="39" t="str">
        <f t="shared" si="34"/>
        <v>0</v>
      </c>
      <c r="H504" s="40" t="str">
        <f t="shared" si="35"/>
        <v/>
      </c>
    </row>
    <row r="505" spans="1:8" s="32" customFormat="1" ht="15" x14ac:dyDescent="0.2">
      <c r="A505" s="65" t="s">
        <v>616</v>
      </c>
      <c r="B505" s="37" t="s">
        <v>615</v>
      </c>
      <c r="C505" s="38"/>
      <c r="D505" s="38">
        <v>0</v>
      </c>
      <c r="E505" s="43" t="str">
        <f t="shared" si="32"/>
        <v/>
      </c>
      <c r="F505" s="43" t="str">
        <f t="shared" si="33"/>
        <v/>
      </c>
      <c r="G505" s="39" t="str">
        <f t="shared" si="34"/>
        <v>0</v>
      </c>
      <c r="H505" s="40" t="str">
        <f t="shared" si="35"/>
        <v/>
      </c>
    </row>
    <row r="506" spans="1:8" s="32" customFormat="1" ht="15" x14ac:dyDescent="0.2">
      <c r="A506" s="45"/>
      <c r="B506" s="37" t="s">
        <v>151</v>
      </c>
      <c r="C506" s="38">
        <v>1</v>
      </c>
      <c r="D506" s="38">
        <v>1</v>
      </c>
      <c r="E506" s="43">
        <f t="shared" si="32"/>
        <v>2E-3</v>
      </c>
      <c r="F506" s="43">
        <f t="shared" si="33"/>
        <v>3.7174721189591076E-3</v>
      </c>
      <c r="G506" s="39">
        <f t="shared" si="34"/>
        <v>0</v>
      </c>
      <c r="H506" s="40">
        <f t="shared" si="35"/>
        <v>0</v>
      </c>
    </row>
    <row r="507" spans="1:8" s="32" customFormat="1" ht="30" x14ac:dyDescent="0.2">
      <c r="A507" s="45"/>
      <c r="B507" s="37" t="s">
        <v>559</v>
      </c>
      <c r="C507" s="38">
        <v>0</v>
      </c>
      <c r="D507" s="38">
        <v>0</v>
      </c>
      <c r="E507" s="43" t="str">
        <f t="shared" si="32"/>
        <v/>
      </c>
      <c r="F507" s="43" t="str">
        <f t="shared" si="33"/>
        <v/>
      </c>
      <c r="G507" s="39" t="str">
        <f t="shared" si="34"/>
        <v>0</v>
      </c>
      <c r="H507" s="40" t="str">
        <f t="shared" si="35"/>
        <v/>
      </c>
    </row>
    <row r="508" spans="1:8" s="32" customFormat="1" ht="15" x14ac:dyDescent="0.2">
      <c r="A508" s="45"/>
      <c r="B508" s="37" t="s">
        <v>149</v>
      </c>
      <c r="C508" s="38">
        <v>0</v>
      </c>
      <c r="D508" s="38">
        <v>0</v>
      </c>
      <c r="E508" s="43" t="str">
        <f t="shared" si="32"/>
        <v/>
      </c>
      <c r="F508" s="43" t="str">
        <f t="shared" si="33"/>
        <v/>
      </c>
      <c r="G508" s="39" t="str">
        <f t="shared" si="34"/>
        <v>0</v>
      </c>
      <c r="H508" s="40" t="str">
        <f t="shared" si="35"/>
        <v/>
      </c>
    </row>
    <row r="509" spans="1:8" s="32" customFormat="1" ht="15" x14ac:dyDescent="0.2">
      <c r="A509" s="45"/>
      <c r="B509" s="37" t="s">
        <v>376</v>
      </c>
      <c r="C509" s="38">
        <v>0</v>
      </c>
      <c r="D509" s="38">
        <v>0</v>
      </c>
      <c r="E509" s="43" t="str">
        <f t="shared" si="32"/>
        <v/>
      </c>
      <c r="F509" s="43" t="str">
        <f t="shared" si="33"/>
        <v/>
      </c>
      <c r="G509" s="39" t="str">
        <f t="shared" si="34"/>
        <v>0</v>
      </c>
      <c r="H509" s="40" t="str">
        <f t="shared" si="35"/>
        <v/>
      </c>
    </row>
    <row r="510" spans="1:8" s="32" customFormat="1" ht="15" x14ac:dyDescent="0.2">
      <c r="A510" s="45"/>
      <c r="B510" s="37" t="s">
        <v>377</v>
      </c>
      <c r="C510" s="38">
        <v>0</v>
      </c>
      <c r="D510" s="38">
        <v>0</v>
      </c>
      <c r="E510" s="43" t="str">
        <f t="shared" si="32"/>
        <v/>
      </c>
      <c r="F510" s="43" t="str">
        <f t="shared" si="33"/>
        <v/>
      </c>
      <c r="G510" s="39" t="str">
        <f t="shared" si="34"/>
        <v>0</v>
      </c>
      <c r="H510" s="40" t="str">
        <f t="shared" si="35"/>
        <v/>
      </c>
    </row>
    <row r="511" spans="1:8" s="32" customFormat="1" ht="15" x14ac:dyDescent="0.2">
      <c r="A511" s="45"/>
      <c r="B511" s="37" t="s">
        <v>560</v>
      </c>
      <c r="C511" s="38">
        <v>0</v>
      </c>
      <c r="D511" s="38">
        <v>0</v>
      </c>
      <c r="E511" s="43" t="str">
        <f t="shared" si="32"/>
        <v/>
      </c>
      <c r="F511" s="43" t="str">
        <f t="shared" si="33"/>
        <v/>
      </c>
      <c r="G511" s="39" t="str">
        <f t="shared" si="34"/>
        <v>0</v>
      </c>
      <c r="H511" s="40" t="str">
        <f t="shared" si="35"/>
        <v/>
      </c>
    </row>
    <row r="512" spans="1:8" s="32" customFormat="1" ht="15" x14ac:dyDescent="0.2">
      <c r="A512" s="45"/>
      <c r="B512" s="37" t="s">
        <v>153</v>
      </c>
      <c r="C512" s="38">
        <v>0</v>
      </c>
      <c r="D512" s="38">
        <v>0</v>
      </c>
      <c r="E512" s="43" t="str">
        <f t="shared" si="32"/>
        <v/>
      </c>
      <c r="F512" s="43" t="str">
        <f t="shared" si="33"/>
        <v/>
      </c>
      <c r="G512" s="39" t="str">
        <f t="shared" si="34"/>
        <v>0</v>
      </c>
      <c r="H512" s="40" t="str">
        <f t="shared" si="35"/>
        <v/>
      </c>
    </row>
    <row r="513" spans="1:8" s="32" customFormat="1" ht="15" x14ac:dyDescent="0.2">
      <c r="A513" s="45"/>
      <c r="B513" s="37" t="s">
        <v>378</v>
      </c>
      <c r="C513" s="38">
        <v>0</v>
      </c>
      <c r="D513" s="38">
        <v>1</v>
      </c>
      <c r="E513" s="43" t="str">
        <f t="shared" si="32"/>
        <v/>
      </c>
      <c r="F513" s="43">
        <f t="shared" si="33"/>
        <v>3.7174721189591076E-3</v>
      </c>
      <c r="G513" s="39" t="str">
        <f t="shared" si="34"/>
        <v>0</v>
      </c>
      <c r="H513" s="40" t="str">
        <f t="shared" si="35"/>
        <v/>
      </c>
    </row>
    <row r="514" spans="1:8" s="32" customFormat="1" ht="15" x14ac:dyDescent="0.2">
      <c r="A514" s="45"/>
      <c r="B514" s="37" t="s">
        <v>157</v>
      </c>
      <c r="C514" s="38">
        <v>0</v>
      </c>
      <c r="D514" s="38">
        <v>0</v>
      </c>
      <c r="E514" s="43" t="str">
        <f t="shared" si="32"/>
        <v/>
      </c>
      <c r="F514" s="43" t="str">
        <f t="shared" si="33"/>
        <v/>
      </c>
      <c r="G514" s="39" t="str">
        <f t="shared" si="34"/>
        <v>0</v>
      </c>
      <c r="H514" s="40" t="str">
        <f t="shared" si="35"/>
        <v/>
      </c>
    </row>
    <row r="515" spans="1:8" s="32" customFormat="1" ht="15" x14ac:dyDescent="0.2">
      <c r="A515" s="45"/>
      <c r="B515" s="37" t="s">
        <v>150</v>
      </c>
      <c r="C515" s="38">
        <v>0</v>
      </c>
      <c r="D515" s="38">
        <v>0</v>
      </c>
      <c r="E515" s="43" t="str">
        <f t="shared" si="32"/>
        <v/>
      </c>
      <c r="F515" s="43" t="str">
        <f t="shared" si="33"/>
        <v/>
      </c>
      <c r="G515" s="39" t="str">
        <f t="shared" si="34"/>
        <v>0</v>
      </c>
      <c r="H515" s="40" t="str">
        <f t="shared" si="35"/>
        <v/>
      </c>
    </row>
    <row r="516" spans="1:8" s="32" customFormat="1" ht="15" x14ac:dyDescent="0.2">
      <c r="A516" s="45"/>
      <c r="B516" s="37" t="s">
        <v>342</v>
      </c>
      <c r="C516" s="38">
        <v>0</v>
      </c>
      <c r="D516" s="38">
        <v>0</v>
      </c>
      <c r="E516" s="43" t="str">
        <f t="shared" si="32"/>
        <v/>
      </c>
      <c r="F516" s="43" t="str">
        <f t="shared" si="33"/>
        <v/>
      </c>
      <c r="G516" s="39" t="str">
        <f t="shared" si="34"/>
        <v>0</v>
      </c>
      <c r="H516" s="40" t="str">
        <f t="shared" si="35"/>
        <v/>
      </c>
    </row>
    <row r="517" spans="1:8" s="32" customFormat="1" ht="15" x14ac:dyDescent="0.2">
      <c r="A517" s="45"/>
      <c r="B517" s="37" t="s">
        <v>146</v>
      </c>
      <c r="C517" s="38">
        <v>0</v>
      </c>
      <c r="D517" s="38">
        <v>0</v>
      </c>
      <c r="E517" s="43" t="str">
        <f t="shared" si="32"/>
        <v/>
      </c>
      <c r="F517" s="43" t="str">
        <f t="shared" si="33"/>
        <v/>
      </c>
      <c r="G517" s="39" t="str">
        <f t="shared" si="34"/>
        <v>0</v>
      </c>
      <c r="H517" s="40" t="str">
        <f t="shared" si="35"/>
        <v/>
      </c>
    </row>
    <row r="518" spans="1:8" s="32" customFormat="1" ht="15" x14ac:dyDescent="0.2">
      <c r="A518" s="45"/>
      <c r="B518" s="37" t="s">
        <v>159</v>
      </c>
      <c r="C518" s="38">
        <v>0</v>
      </c>
      <c r="D518" s="38">
        <v>0</v>
      </c>
      <c r="E518" s="43" t="str">
        <f t="shared" si="32"/>
        <v/>
      </c>
      <c r="F518" s="43" t="str">
        <f t="shared" si="33"/>
        <v/>
      </c>
      <c r="G518" s="39" t="str">
        <f t="shared" si="34"/>
        <v>0</v>
      </c>
      <c r="H518" s="40" t="str">
        <f t="shared" si="35"/>
        <v/>
      </c>
    </row>
    <row r="519" spans="1:8" s="32" customFormat="1" ht="30" x14ac:dyDescent="0.2">
      <c r="A519" s="45"/>
      <c r="B519" s="37" t="s">
        <v>343</v>
      </c>
      <c r="C519" s="38">
        <v>0</v>
      </c>
      <c r="D519" s="38">
        <v>0</v>
      </c>
      <c r="E519" s="43" t="str">
        <f t="shared" si="32"/>
        <v/>
      </c>
      <c r="F519" s="43" t="str">
        <f t="shared" si="33"/>
        <v/>
      </c>
      <c r="G519" s="39" t="str">
        <f t="shared" si="34"/>
        <v>0</v>
      </c>
      <c r="H519" s="40" t="str">
        <f t="shared" si="35"/>
        <v/>
      </c>
    </row>
    <row r="520" spans="1:8" s="32" customFormat="1" ht="30" x14ac:dyDescent="0.2">
      <c r="A520" s="45"/>
      <c r="B520" s="37" t="s">
        <v>344</v>
      </c>
      <c r="C520" s="38">
        <v>0</v>
      </c>
      <c r="D520" s="38">
        <v>0</v>
      </c>
      <c r="E520" s="43" t="str">
        <f t="shared" si="32"/>
        <v/>
      </c>
      <c r="F520" s="43" t="str">
        <f t="shared" si="33"/>
        <v/>
      </c>
      <c r="G520" s="39" t="str">
        <f t="shared" si="34"/>
        <v>0</v>
      </c>
      <c r="H520" s="40" t="str">
        <f t="shared" si="35"/>
        <v/>
      </c>
    </row>
    <row r="521" spans="1:8" s="32" customFormat="1" ht="15" x14ac:dyDescent="0.2">
      <c r="A521" s="45"/>
      <c r="B521" s="37" t="s">
        <v>345</v>
      </c>
      <c r="C521" s="38">
        <v>0</v>
      </c>
      <c r="D521" s="38">
        <v>0</v>
      </c>
      <c r="E521" s="43" t="str">
        <f t="shared" si="32"/>
        <v/>
      </c>
      <c r="F521" s="43" t="str">
        <f t="shared" si="33"/>
        <v/>
      </c>
      <c r="G521" s="39" t="str">
        <f t="shared" si="34"/>
        <v>0</v>
      </c>
      <c r="H521" s="40" t="str">
        <f t="shared" si="35"/>
        <v/>
      </c>
    </row>
    <row r="522" spans="1:8" s="32" customFormat="1" ht="45" x14ac:dyDescent="0.2">
      <c r="A522" s="45"/>
      <c r="B522" s="37" t="s">
        <v>561</v>
      </c>
      <c r="C522" s="38">
        <v>0</v>
      </c>
      <c r="D522" s="38">
        <v>0</v>
      </c>
      <c r="E522" s="43" t="str">
        <f t="shared" si="32"/>
        <v/>
      </c>
      <c r="F522" s="43" t="str">
        <f t="shared" si="33"/>
        <v/>
      </c>
      <c r="G522" s="39" t="str">
        <f t="shared" si="34"/>
        <v>0</v>
      </c>
      <c r="H522" s="40" t="str">
        <f t="shared" si="35"/>
        <v/>
      </c>
    </row>
    <row r="523" spans="1:8" s="32" customFormat="1" ht="15" x14ac:dyDescent="0.2">
      <c r="A523" s="45"/>
      <c r="B523" s="37" t="s">
        <v>156</v>
      </c>
      <c r="C523" s="38">
        <v>0</v>
      </c>
      <c r="D523" s="38">
        <v>0</v>
      </c>
      <c r="E523" s="43" t="str">
        <f t="shared" ref="E523:E546" si="36">+IF(C523=0,"",C523/C$329)</f>
        <v/>
      </c>
      <c r="F523" s="43" t="str">
        <f t="shared" ref="F523:F546" si="37">+IF(D523=0,"",D523/D$329)</f>
        <v/>
      </c>
      <c r="G523" s="39" t="str">
        <f t="shared" ref="G523:G546" si="38">+IF(OR(AND(D523=0),(C523=0)),"0",((D523-C523)/C523))</f>
        <v>0</v>
      </c>
      <c r="H523" s="40" t="str">
        <f t="shared" ref="H523:H546" si="39">+IF(OR(AND(E523=""),(G523="")),"",E523*G523)</f>
        <v/>
      </c>
    </row>
    <row r="524" spans="1:8" s="32" customFormat="1" ht="15" x14ac:dyDescent="0.2">
      <c r="A524" s="45"/>
      <c r="B524" s="37" t="s">
        <v>346</v>
      </c>
      <c r="C524" s="38">
        <v>2</v>
      </c>
      <c r="D524" s="38">
        <v>3</v>
      </c>
      <c r="E524" s="43">
        <f t="shared" si="36"/>
        <v>4.0000000000000001E-3</v>
      </c>
      <c r="F524" s="43">
        <f t="shared" si="37"/>
        <v>1.1152416356877323E-2</v>
      </c>
      <c r="G524" s="39">
        <f t="shared" si="38"/>
        <v>0.5</v>
      </c>
      <c r="H524" s="40">
        <f t="shared" si="39"/>
        <v>2E-3</v>
      </c>
    </row>
    <row r="525" spans="1:8" s="32" customFormat="1" ht="30" x14ac:dyDescent="0.2">
      <c r="A525" s="45"/>
      <c r="B525" s="37" t="s">
        <v>347</v>
      </c>
      <c r="C525" s="38">
        <v>0</v>
      </c>
      <c r="D525" s="38">
        <v>0</v>
      </c>
      <c r="E525" s="43" t="str">
        <f t="shared" si="36"/>
        <v/>
      </c>
      <c r="F525" s="43" t="str">
        <f t="shared" si="37"/>
        <v/>
      </c>
      <c r="G525" s="39" t="str">
        <f t="shared" si="38"/>
        <v>0</v>
      </c>
      <c r="H525" s="40" t="str">
        <f t="shared" si="39"/>
        <v/>
      </c>
    </row>
    <row r="526" spans="1:8" s="32" customFormat="1" ht="15" x14ac:dyDescent="0.2">
      <c r="A526" s="45"/>
      <c r="B526" s="37" t="s">
        <v>348</v>
      </c>
      <c r="C526" s="38">
        <v>0</v>
      </c>
      <c r="D526" s="38">
        <v>0</v>
      </c>
      <c r="E526" s="43" t="str">
        <f t="shared" si="36"/>
        <v/>
      </c>
      <c r="F526" s="43" t="str">
        <f t="shared" si="37"/>
        <v/>
      </c>
      <c r="G526" s="39" t="str">
        <f t="shared" si="38"/>
        <v>0</v>
      </c>
      <c r="H526" s="40" t="str">
        <f t="shared" si="39"/>
        <v/>
      </c>
    </row>
    <row r="527" spans="1:8" s="32" customFormat="1" ht="15" x14ac:dyDescent="0.2">
      <c r="A527" s="45"/>
      <c r="B527" s="37" t="s">
        <v>152</v>
      </c>
      <c r="C527" s="38">
        <v>0</v>
      </c>
      <c r="D527" s="38">
        <v>0</v>
      </c>
      <c r="E527" s="43" t="str">
        <f t="shared" si="36"/>
        <v/>
      </c>
      <c r="F527" s="43" t="str">
        <f t="shared" si="37"/>
        <v/>
      </c>
      <c r="G527" s="39" t="str">
        <f t="shared" si="38"/>
        <v>0</v>
      </c>
      <c r="H527" s="40" t="str">
        <f t="shared" si="39"/>
        <v/>
      </c>
    </row>
    <row r="528" spans="1:8" s="32" customFormat="1" ht="15" x14ac:dyDescent="0.2">
      <c r="A528" s="45"/>
      <c r="B528" s="37" t="s">
        <v>154</v>
      </c>
      <c r="C528" s="38">
        <v>0</v>
      </c>
      <c r="D528" s="38">
        <v>0</v>
      </c>
      <c r="E528" s="43" t="str">
        <f t="shared" si="36"/>
        <v/>
      </c>
      <c r="F528" s="43" t="str">
        <f t="shared" si="37"/>
        <v/>
      </c>
      <c r="G528" s="39" t="str">
        <f t="shared" si="38"/>
        <v>0</v>
      </c>
      <c r="H528" s="40" t="str">
        <f t="shared" si="39"/>
        <v/>
      </c>
    </row>
    <row r="529" spans="1:8" s="32" customFormat="1" ht="15" x14ac:dyDescent="0.2">
      <c r="A529" s="45"/>
      <c r="B529" s="37" t="s">
        <v>349</v>
      </c>
      <c r="C529" s="38">
        <v>11</v>
      </c>
      <c r="D529" s="38">
        <v>20</v>
      </c>
      <c r="E529" s="43">
        <f t="shared" si="36"/>
        <v>2.1999999999999999E-2</v>
      </c>
      <c r="F529" s="43">
        <f t="shared" si="37"/>
        <v>7.434944237918216E-2</v>
      </c>
      <c r="G529" s="39">
        <f t="shared" si="38"/>
        <v>0.81818181818181823</v>
      </c>
      <c r="H529" s="40">
        <f t="shared" si="39"/>
        <v>1.7999999999999999E-2</v>
      </c>
    </row>
    <row r="530" spans="1:8" s="32" customFormat="1" ht="30" x14ac:dyDescent="0.2">
      <c r="A530" s="45"/>
      <c r="B530" s="37" t="s">
        <v>158</v>
      </c>
      <c r="C530" s="38">
        <v>0</v>
      </c>
      <c r="D530" s="38">
        <v>21</v>
      </c>
      <c r="E530" s="43" t="str">
        <f t="shared" si="36"/>
        <v/>
      </c>
      <c r="F530" s="43">
        <f t="shared" si="37"/>
        <v>7.8066914498141265E-2</v>
      </c>
      <c r="G530" s="39" t="str">
        <f t="shared" si="38"/>
        <v>0</v>
      </c>
      <c r="H530" s="40" t="str">
        <f t="shared" si="39"/>
        <v/>
      </c>
    </row>
    <row r="531" spans="1:8" s="32" customFormat="1" ht="15" x14ac:dyDescent="0.2">
      <c r="A531" s="45"/>
      <c r="B531" s="37" t="s">
        <v>350</v>
      </c>
      <c r="C531" s="38">
        <v>3</v>
      </c>
      <c r="D531" s="38">
        <v>5</v>
      </c>
      <c r="E531" s="43">
        <f t="shared" si="36"/>
        <v>6.0000000000000001E-3</v>
      </c>
      <c r="F531" s="43">
        <f t="shared" si="37"/>
        <v>1.858736059479554E-2</v>
      </c>
      <c r="G531" s="39">
        <f t="shared" si="38"/>
        <v>0.66666666666666663</v>
      </c>
      <c r="H531" s="40">
        <f t="shared" si="39"/>
        <v>4.0000000000000001E-3</v>
      </c>
    </row>
    <row r="532" spans="1:8" s="32" customFormat="1" ht="15" x14ac:dyDescent="0.2">
      <c r="A532" s="65" t="s">
        <v>616</v>
      </c>
      <c r="B532" s="37" t="s">
        <v>609</v>
      </c>
      <c r="C532" s="38"/>
      <c r="D532" s="38">
        <v>0</v>
      </c>
      <c r="E532" s="43" t="str">
        <f t="shared" si="36"/>
        <v/>
      </c>
      <c r="F532" s="43" t="str">
        <f t="shared" si="37"/>
        <v/>
      </c>
      <c r="G532" s="39" t="str">
        <f t="shared" si="38"/>
        <v>0</v>
      </c>
      <c r="H532" s="40" t="str">
        <f t="shared" si="39"/>
        <v/>
      </c>
    </row>
    <row r="533" spans="1:8" s="32" customFormat="1" ht="15" x14ac:dyDescent="0.2">
      <c r="A533" s="45"/>
      <c r="B533" s="37" t="s">
        <v>147</v>
      </c>
      <c r="C533" s="38">
        <v>0</v>
      </c>
      <c r="D533" s="38">
        <v>0</v>
      </c>
      <c r="E533" s="43" t="str">
        <f t="shared" si="36"/>
        <v/>
      </c>
      <c r="F533" s="43" t="str">
        <f t="shared" si="37"/>
        <v/>
      </c>
      <c r="G533" s="39" t="str">
        <f t="shared" si="38"/>
        <v>0</v>
      </c>
      <c r="H533" s="40" t="str">
        <f t="shared" si="39"/>
        <v/>
      </c>
    </row>
    <row r="534" spans="1:8" s="32" customFormat="1" ht="15" x14ac:dyDescent="0.2">
      <c r="A534" s="45"/>
      <c r="B534" s="37" t="s">
        <v>351</v>
      </c>
      <c r="C534" s="38">
        <v>0</v>
      </c>
      <c r="D534" s="38">
        <v>0</v>
      </c>
      <c r="E534" s="43" t="str">
        <f t="shared" si="36"/>
        <v/>
      </c>
      <c r="F534" s="43" t="str">
        <f t="shared" si="37"/>
        <v/>
      </c>
      <c r="G534" s="39" t="str">
        <f t="shared" si="38"/>
        <v>0</v>
      </c>
      <c r="H534" s="40" t="str">
        <f t="shared" si="39"/>
        <v/>
      </c>
    </row>
    <row r="535" spans="1:8" s="32" customFormat="1" ht="15" x14ac:dyDescent="0.2">
      <c r="A535" s="45"/>
      <c r="B535" s="37" t="s">
        <v>352</v>
      </c>
      <c r="C535" s="38">
        <v>0</v>
      </c>
      <c r="D535" s="38">
        <v>0</v>
      </c>
      <c r="E535" s="43" t="str">
        <f t="shared" si="36"/>
        <v/>
      </c>
      <c r="F535" s="43" t="str">
        <f t="shared" si="37"/>
        <v/>
      </c>
      <c r="G535" s="39" t="str">
        <f t="shared" si="38"/>
        <v>0</v>
      </c>
      <c r="H535" s="40" t="str">
        <f t="shared" si="39"/>
        <v/>
      </c>
    </row>
    <row r="536" spans="1:8" s="32" customFormat="1" ht="15" x14ac:dyDescent="0.2">
      <c r="A536" s="45"/>
      <c r="B536" s="37" t="s">
        <v>562</v>
      </c>
      <c r="C536" s="38">
        <v>0</v>
      </c>
      <c r="D536" s="38">
        <v>0</v>
      </c>
      <c r="E536" s="43" t="str">
        <f t="shared" si="36"/>
        <v/>
      </c>
      <c r="F536" s="43" t="str">
        <f t="shared" si="37"/>
        <v/>
      </c>
      <c r="G536" s="39" t="str">
        <f t="shared" si="38"/>
        <v>0</v>
      </c>
      <c r="H536" s="40" t="str">
        <f t="shared" si="39"/>
        <v/>
      </c>
    </row>
    <row r="537" spans="1:8" s="32" customFormat="1" ht="15" x14ac:dyDescent="0.2">
      <c r="A537" s="45"/>
      <c r="B537" s="37" t="s">
        <v>148</v>
      </c>
      <c r="C537" s="38">
        <v>0</v>
      </c>
      <c r="D537" s="38">
        <v>0</v>
      </c>
      <c r="E537" s="43" t="str">
        <f t="shared" si="36"/>
        <v/>
      </c>
      <c r="F537" s="43" t="str">
        <f t="shared" si="37"/>
        <v/>
      </c>
      <c r="G537" s="39" t="str">
        <f t="shared" si="38"/>
        <v>0</v>
      </c>
      <c r="H537" s="40" t="str">
        <f t="shared" si="39"/>
        <v/>
      </c>
    </row>
    <row r="538" spans="1:8" s="32" customFormat="1" ht="30" x14ac:dyDescent="0.2">
      <c r="A538" s="45"/>
      <c r="B538" s="37" t="s">
        <v>155</v>
      </c>
      <c r="C538" s="38">
        <v>1</v>
      </c>
      <c r="D538" s="38">
        <v>18</v>
      </c>
      <c r="E538" s="43">
        <f t="shared" si="36"/>
        <v>2E-3</v>
      </c>
      <c r="F538" s="43">
        <f t="shared" si="37"/>
        <v>6.6914498141263934E-2</v>
      </c>
      <c r="G538" s="39">
        <f t="shared" si="38"/>
        <v>17</v>
      </c>
      <c r="H538" s="40">
        <f t="shared" si="39"/>
        <v>3.4000000000000002E-2</v>
      </c>
    </row>
    <row r="539" spans="1:8" s="32" customFormat="1" ht="15" x14ac:dyDescent="0.2">
      <c r="A539" s="45"/>
      <c r="B539" s="37" t="s">
        <v>563</v>
      </c>
      <c r="C539" s="38">
        <v>0</v>
      </c>
      <c r="D539" s="38">
        <v>0</v>
      </c>
      <c r="E539" s="43" t="str">
        <f t="shared" si="36"/>
        <v/>
      </c>
      <c r="F539" s="43" t="str">
        <f t="shared" si="37"/>
        <v/>
      </c>
      <c r="G539" s="39" t="str">
        <f t="shared" si="38"/>
        <v>0</v>
      </c>
      <c r="H539" s="40" t="str">
        <f t="shared" si="39"/>
        <v/>
      </c>
    </row>
    <row r="540" spans="1:8" s="32" customFormat="1" ht="15" x14ac:dyDescent="0.2">
      <c r="A540" s="45"/>
      <c r="B540" s="37" t="s">
        <v>353</v>
      </c>
      <c r="C540" s="38">
        <v>0</v>
      </c>
      <c r="D540" s="38">
        <v>0</v>
      </c>
      <c r="E540" s="43" t="str">
        <f t="shared" si="36"/>
        <v/>
      </c>
      <c r="F540" s="43" t="str">
        <f t="shared" si="37"/>
        <v/>
      </c>
      <c r="G540" s="39" t="str">
        <f t="shared" si="38"/>
        <v>0</v>
      </c>
      <c r="H540" s="40" t="str">
        <f t="shared" si="39"/>
        <v/>
      </c>
    </row>
    <row r="541" spans="1:8" s="32" customFormat="1" ht="30" x14ac:dyDescent="0.2">
      <c r="A541" s="45"/>
      <c r="B541" s="37" t="s">
        <v>354</v>
      </c>
      <c r="C541" s="38">
        <v>0</v>
      </c>
      <c r="D541" s="38">
        <v>0</v>
      </c>
      <c r="E541" s="43" t="str">
        <f t="shared" si="36"/>
        <v/>
      </c>
      <c r="F541" s="43" t="str">
        <f t="shared" si="37"/>
        <v/>
      </c>
      <c r="G541" s="39" t="str">
        <f t="shared" si="38"/>
        <v>0</v>
      </c>
      <c r="H541" s="40" t="str">
        <f t="shared" si="39"/>
        <v/>
      </c>
    </row>
    <row r="542" spans="1:8" s="32" customFormat="1" ht="30" x14ac:dyDescent="0.2">
      <c r="A542" s="45"/>
      <c r="B542" s="37" t="s">
        <v>355</v>
      </c>
      <c r="C542" s="38">
        <v>0</v>
      </c>
      <c r="D542" s="38">
        <v>0</v>
      </c>
      <c r="E542" s="43" t="str">
        <f t="shared" si="36"/>
        <v/>
      </c>
      <c r="F542" s="43" t="str">
        <f t="shared" si="37"/>
        <v/>
      </c>
      <c r="G542" s="39" t="str">
        <f t="shared" si="38"/>
        <v>0</v>
      </c>
      <c r="H542" s="40" t="str">
        <f t="shared" si="39"/>
        <v/>
      </c>
    </row>
    <row r="543" spans="1:8" s="36" customFormat="1" ht="15" x14ac:dyDescent="0.2">
      <c r="B543" s="37" t="s">
        <v>356</v>
      </c>
      <c r="C543" s="38">
        <v>0</v>
      </c>
      <c r="D543" s="38">
        <v>0</v>
      </c>
      <c r="E543" s="43" t="str">
        <f t="shared" si="36"/>
        <v/>
      </c>
      <c r="F543" s="43" t="str">
        <f t="shared" si="37"/>
        <v/>
      </c>
      <c r="G543" s="39" t="str">
        <f t="shared" si="38"/>
        <v>0</v>
      </c>
      <c r="H543" s="40" t="str">
        <f t="shared" si="39"/>
        <v/>
      </c>
    </row>
    <row r="544" spans="1:8" s="32" customFormat="1" ht="15" x14ac:dyDescent="0.2">
      <c r="A544" s="45"/>
      <c r="B544" s="37" t="s">
        <v>357</v>
      </c>
      <c r="C544" s="38">
        <v>0</v>
      </c>
      <c r="D544" s="38">
        <v>0</v>
      </c>
      <c r="E544" s="43" t="str">
        <f t="shared" si="36"/>
        <v/>
      </c>
      <c r="F544" s="43" t="str">
        <f t="shared" si="37"/>
        <v/>
      </c>
      <c r="G544" s="39" t="str">
        <f t="shared" si="38"/>
        <v>0</v>
      </c>
      <c r="H544" s="40" t="str">
        <f t="shared" si="39"/>
        <v/>
      </c>
    </row>
    <row r="545" spans="1:8" s="32" customFormat="1" ht="30" x14ac:dyDescent="0.2">
      <c r="A545" s="45"/>
      <c r="B545" s="37" t="s">
        <v>564</v>
      </c>
      <c r="C545" s="38">
        <v>0</v>
      </c>
      <c r="D545" s="38">
        <v>0</v>
      </c>
      <c r="E545" s="43" t="str">
        <f t="shared" si="36"/>
        <v/>
      </c>
      <c r="F545" s="43" t="str">
        <f t="shared" si="37"/>
        <v/>
      </c>
      <c r="G545" s="39" t="str">
        <f t="shared" si="38"/>
        <v>0</v>
      </c>
      <c r="H545" s="40" t="str">
        <f t="shared" si="39"/>
        <v/>
      </c>
    </row>
    <row r="546" spans="1:8" s="32" customFormat="1" ht="30" x14ac:dyDescent="0.2">
      <c r="A546" s="45"/>
      <c r="B546" s="37" t="s">
        <v>565</v>
      </c>
      <c r="C546" s="38">
        <v>0</v>
      </c>
      <c r="D546" s="38">
        <v>0</v>
      </c>
      <c r="E546" s="43" t="str">
        <f t="shared" si="36"/>
        <v/>
      </c>
      <c r="F546" s="43" t="str">
        <f t="shared" si="37"/>
        <v/>
      </c>
      <c r="G546" s="39" t="str">
        <f t="shared" si="38"/>
        <v>0</v>
      </c>
      <c r="H546" s="40" t="str">
        <f t="shared" si="39"/>
        <v/>
      </c>
    </row>
    <row r="547" spans="1:8" s="16" customFormat="1" ht="15" x14ac:dyDescent="0.2">
      <c r="A547" s="35"/>
      <c r="B547" s="5"/>
      <c r="E547" s="28"/>
      <c r="F547" s="28"/>
      <c r="G547" s="29"/>
      <c r="H547" s="30"/>
    </row>
    <row r="548" spans="1:8" s="16" customFormat="1" x14ac:dyDescent="0.2">
      <c r="A548" s="35"/>
      <c r="B548" s="25"/>
      <c r="C548" s="25"/>
      <c r="D548" s="25"/>
    </row>
    <row r="549" spans="1:8" s="16" customFormat="1" ht="13.5" thickBot="1" x14ac:dyDescent="0.25">
      <c r="A549" s="35"/>
      <c r="B549" s="27"/>
      <c r="C549" s="27"/>
      <c r="D549" s="27"/>
      <c r="E549" s="27"/>
      <c r="F549" s="27"/>
    </row>
    <row r="550" spans="1:8" s="35" customFormat="1" ht="29.25" customHeight="1" x14ac:dyDescent="0.2">
      <c r="B550" s="47" t="s">
        <v>404</v>
      </c>
      <c r="C550" s="49" t="s">
        <v>405</v>
      </c>
      <c r="D550" s="50"/>
      <c r="E550" s="49" t="s">
        <v>458</v>
      </c>
      <c r="F550" s="50"/>
      <c r="G550" s="51" t="s">
        <v>460</v>
      </c>
      <c r="H550" s="53" t="s">
        <v>379</v>
      </c>
    </row>
    <row r="551" spans="1:8" s="16" customFormat="1" ht="13.5" thickBot="1" x14ac:dyDescent="0.25">
      <c r="A551" s="35"/>
      <c r="B551" s="48"/>
      <c r="C551" s="17">
        <v>2016</v>
      </c>
      <c r="D551" s="17">
        <v>2017</v>
      </c>
      <c r="E551" s="17">
        <v>2016</v>
      </c>
      <c r="F551" s="17">
        <v>2017</v>
      </c>
      <c r="G551" s="52"/>
      <c r="H551" s="54"/>
    </row>
    <row r="552" spans="1:8" s="16" customFormat="1" ht="25.5" x14ac:dyDescent="0.2">
      <c r="A552" s="35"/>
      <c r="B552" s="18" t="s">
        <v>410</v>
      </c>
      <c r="C552" s="19">
        <f>SUM(C553:C579)</f>
        <v>118</v>
      </c>
      <c r="D552" s="19">
        <f>SUM(D553:D579)</f>
        <v>221</v>
      </c>
      <c r="E552" s="15">
        <f>+IF(C552=0,"",C552/C$552)</f>
        <v>1</v>
      </c>
      <c r="F552" s="15">
        <f>+IF(D552=0,"",D552/D$552)</f>
        <v>1</v>
      </c>
      <c r="G552" s="15">
        <f>+IF(OR(AND(D552=0),(C552=0)),"0",((D552-C552)/C552))</f>
        <v>0.8728813559322034</v>
      </c>
      <c r="H552" s="15">
        <f>+IF(OR(AND(E552=""),(G552="")),"",E552*G552)</f>
        <v>0.8728813559322034</v>
      </c>
    </row>
    <row r="553" spans="1:8" s="32" customFormat="1" ht="15" x14ac:dyDescent="0.2">
      <c r="A553" s="45"/>
      <c r="B553" s="37" t="s">
        <v>358</v>
      </c>
      <c r="C553" s="38">
        <v>1</v>
      </c>
      <c r="D553" s="38">
        <v>28</v>
      </c>
      <c r="E553" s="43">
        <f>+IF(C553=0,"",C553/C$552)</f>
        <v>8.4745762711864406E-3</v>
      </c>
      <c r="F553" s="43">
        <f>+IF(D553=0,"",D553/D$552)</f>
        <v>0.12669683257918551</v>
      </c>
      <c r="G553" s="39">
        <f>+IF(OR(AND(D553=0),(C553=0)),"0",((D553-C553)/C553))</f>
        <v>27</v>
      </c>
      <c r="H553" s="40">
        <f>+IF(OR(AND(E553=""),(G553="")),"",E553*G553)</f>
        <v>0.2288135593220339</v>
      </c>
    </row>
    <row r="554" spans="1:8" s="32" customFormat="1" ht="15" x14ac:dyDescent="0.2">
      <c r="A554" s="45"/>
      <c r="B554" s="37" t="s">
        <v>161</v>
      </c>
      <c r="C554" s="38">
        <v>6</v>
      </c>
      <c r="D554" s="38">
        <v>18</v>
      </c>
      <c r="E554" s="43">
        <f t="shared" ref="E554:E579" si="40">+IF(C554=0,"",C554/C$552)</f>
        <v>5.0847457627118647E-2</v>
      </c>
      <c r="F554" s="43">
        <f t="shared" ref="F554:F579" si="41">+IF(D554=0,"",D554/D$552)</f>
        <v>8.1447963800904979E-2</v>
      </c>
      <c r="G554" s="39">
        <f t="shared" ref="G554:G579" si="42">+IF(OR(AND(D554=0),(C554=0)),"0",((D554-C554)/C554))</f>
        <v>2</v>
      </c>
      <c r="H554" s="40">
        <f t="shared" ref="H554:H579" si="43">+IF(OR(AND(E554=""),(G554="")),"",E554*G554)</f>
        <v>0.10169491525423729</v>
      </c>
    </row>
    <row r="555" spans="1:8" s="32" customFormat="1" ht="15" x14ac:dyDescent="0.2">
      <c r="A555" s="45"/>
      <c r="B555" s="37" t="s">
        <v>359</v>
      </c>
      <c r="C555" s="38">
        <v>16</v>
      </c>
      <c r="D555" s="38">
        <v>12</v>
      </c>
      <c r="E555" s="43">
        <f t="shared" si="40"/>
        <v>0.13559322033898305</v>
      </c>
      <c r="F555" s="43">
        <f t="shared" si="41"/>
        <v>5.4298642533936653E-2</v>
      </c>
      <c r="G555" s="39">
        <f t="shared" si="42"/>
        <v>-0.25</v>
      </c>
      <c r="H555" s="40">
        <f t="shared" si="43"/>
        <v>-3.3898305084745763E-2</v>
      </c>
    </row>
    <row r="556" spans="1:8" s="32" customFormat="1" ht="15" x14ac:dyDescent="0.2">
      <c r="A556" s="45"/>
      <c r="B556" s="37" t="s">
        <v>360</v>
      </c>
      <c r="C556" s="38">
        <v>9</v>
      </c>
      <c r="D556" s="38">
        <v>4</v>
      </c>
      <c r="E556" s="43">
        <f t="shared" si="40"/>
        <v>7.6271186440677971E-2</v>
      </c>
      <c r="F556" s="43">
        <f t="shared" si="41"/>
        <v>1.8099547511312219E-2</v>
      </c>
      <c r="G556" s="39">
        <f t="shared" si="42"/>
        <v>-0.55555555555555558</v>
      </c>
      <c r="H556" s="40">
        <f t="shared" si="43"/>
        <v>-4.2372881355932208E-2</v>
      </c>
    </row>
    <row r="557" spans="1:8" s="32" customFormat="1" ht="15" x14ac:dyDescent="0.2">
      <c r="A557" s="45"/>
      <c r="B557" s="37" t="s">
        <v>162</v>
      </c>
      <c r="C557" s="38">
        <v>0</v>
      </c>
      <c r="D557" s="38">
        <v>0</v>
      </c>
      <c r="E557" s="43" t="str">
        <f t="shared" si="40"/>
        <v/>
      </c>
      <c r="F557" s="43" t="str">
        <f t="shared" si="41"/>
        <v/>
      </c>
      <c r="G557" s="39" t="str">
        <f t="shared" si="42"/>
        <v>0</v>
      </c>
      <c r="H557" s="40" t="str">
        <f t="shared" si="43"/>
        <v/>
      </c>
    </row>
    <row r="558" spans="1:8" s="32" customFormat="1" ht="15" x14ac:dyDescent="0.2">
      <c r="A558" s="45"/>
      <c r="B558" s="37" t="s">
        <v>160</v>
      </c>
      <c r="C558" s="38">
        <v>0</v>
      </c>
      <c r="D558" s="38">
        <v>0</v>
      </c>
      <c r="E558" s="43" t="str">
        <f t="shared" si="40"/>
        <v/>
      </c>
      <c r="F558" s="43" t="str">
        <f t="shared" si="41"/>
        <v/>
      </c>
      <c r="G558" s="39" t="str">
        <f t="shared" si="42"/>
        <v>0</v>
      </c>
      <c r="H558" s="40" t="str">
        <f t="shared" si="43"/>
        <v/>
      </c>
    </row>
    <row r="559" spans="1:8" s="32" customFormat="1" ht="15" x14ac:dyDescent="0.2">
      <c r="A559" s="65" t="s">
        <v>616</v>
      </c>
      <c r="B559" s="37" t="s">
        <v>599</v>
      </c>
      <c r="C559" s="38"/>
      <c r="D559" s="38">
        <v>0</v>
      </c>
      <c r="E559" s="43" t="str">
        <f t="shared" si="40"/>
        <v/>
      </c>
      <c r="F559" s="43" t="str">
        <f t="shared" si="41"/>
        <v/>
      </c>
      <c r="G559" s="39" t="str">
        <f t="shared" si="42"/>
        <v>0</v>
      </c>
      <c r="H559" s="40" t="str">
        <f t="shared" si="43"/>
        <v/>
      </c>
    </row>
    <row r="560" spans="1:8" s="32" customFormat="1" ht="15" x14ac:dyDescent="0.2">
      <c r="A560" s="45"/>
      <c r="B560" s="37" t="s">
        <v>163</v>
      </c>
      <c r="C560" s="38">
        <v>0</v>
      </c>
      <c r="D560" s="38">
        <v>0</v>
      </c>
      <c r="E560" s="43" t="str">
        <f t="shared" si="40"/>
        <v/>
      </c>
      <c r="F560" s="43" t="str">
        <f t="shared" si="41"/>
        <v/>
      </c>
      <c r="G560" s="39" t="str">
        <f t="shared" si="42"/>
        <v>0</v>
      </c>
      <c r="H560" s="40" t="str">
        <f t="shared" si="43"/>
        <v/>
      </c>
    </row>
    <row r="561" spans="1:8" s="32" customFormat="1" ht="30" x14ac:dyDescent="0.2">
      <c r="A561" s="45"/>
      <c r="B561" s="37" t="s">
        <v>361</v>
      </c>
      <c r="C561" s="38">
        <v>0</v>
      </c>
      <c r="D561" s="38">
        <v>0</v>
      </c>
      <c r="E561" s="43" t="str">
        <f t="shared" si="40"/>
        <v/>
      </c>
      <c r="F561" s="43" t="str">
        <f t="shared" si="41"/>
        <v/>
      </c>
      <c r="G561" s="39" t="str">
        <f t="shared" si="42"/>
        <v>0</v>
      </c>
      <c r="H561" s="40" t="str">
        <f t="shared" si="43"/>
        <v/>
      </c>
    </row>
    <row r="562" spans="1:8" s="32" customFormat="1" ht="15" x14ac:dyDescent="0.2">
      <c r="A562" s="45"/>
      <c r="B562" s="37" t="s">
        <v>362</v>
      </c>
      <c r="C562" s="38">
        <v>0</v>
      </c>
      <c r="D562" s="38">
        <v>0</v>
      </c>
      <c r="E562" s="43" t="str">
        <f t="shared" si="40"/>
        <v/>
      </c>
      <c r="F562" s="43" t="str">
        <f t="shared" si="41"/>
        <v/>
      </c>
      <c r="G562" s="39" t="str">
        <f t="shared" si="42"/>
        <v>0</v>
      </c>
      <c r="H562" s="40" t="str">
        <f t="shared" si="43"/>
        <v/>
      </c>
    </row>
    <row r="563" spans="1:8" s="32" customFormat="1" ht="30" x14ac:dyDescent="0.2">
      <c r="A563" s="45"/>
      <c r="B563" s="37" t="s">
        <v>566</v>
      </c>
      <c r="C563" s="38">
        <v>0</v>
      </c>
      <c r="D563" s="38">
        <v>0</v>
      </c>
      <c r="E563" s="43" t="str">
        <f t="shared" si="40"/>
        <v/>
      </c>
      <c r="F563" s="43" t="str">
        <f t="shared" si="41"/>
        <v/>
      </c>
      <c r="G563" s="39" t="str">
        <f t="shared" si="42"/>
        <v>0</v>
      </c>
      <c r="H563" s="40" t="str">
        <f t="shared" si="43"/>
        <v/>
      </c>
    </row>
    <row r="564" spans="1:8" s="32" customFormat="1" ht="15" x14ac:dyDescent="0.2">
      <c r="A564" s="65" t="s">
        <v>616</v>
      </c>
      <c r="B564" s="37" t="s">
        <v>600</v>
      </c>
      <c r="C564" s="38"/>
      <c r="D564" s="38">
        <v>0</v>
      </c>
      <c r="E564" s="43" t="str">
        <f t="shared" si="40"/>
        <v/>
      </c>
      <c r="F564" s="43" t="str">
        <f t="shared" si="41"/>
        <v/>
      </c>
      <c r="G564" s="39" t="str">
        <f t="shared" si="42"/>
        <v>0</v>
      </c>
      <c r="H564" s="40" t="str">
        <f t="shared" si="43"/>
        <v/>
      </c>
    </row>
    <row r="565" spans="1:8" s="32" customFormat="1" ht="15" x14ac:dyDescent="0.2">
      <c r="A565" s="45"/>
      <c r="B565" s="37" t="s">
        <v>363</v>
      </c>
      <c r="C565" s="38">
        <v>0</v>
      </c>
      <c r="D565" s="38">
        <v>0</v>
      </c>
      <c r="E565" s="43" t="str">
        <f t="shared" si="40"/>
        <v/>
      </c>
      <c r="F565" s="43" t="str">
        <f t="shared" si="41"/>
        <v/>
      </c>
      <c r="G565" s="39" t="str">
        <f t="shared" si="42"/>
        <v>0</v>
      </c>
      <c r="H565" s="40" t="str">
        <f t="shared" si="43"/>
        <v/>
      </c>
    </row>
    <row r="566" spans="1:8" s="32" customFormat="1" ht="30" x14ac:dyDescent="0.2">
      <c r="A566" s="45"/>
      <c r="B566" s="37" t="s">
        <v>364</v>
      </c>
      <c r="C566" s="38">
        <v>0</v>
      </c>
      <c r="D566" s="38">
        <v>8</v>
      </c>
      <c r="E566" s="43" t="str">
        <f t="shared" si="40"/>
        <v/>
      </c>
      <c r="F566" s="43">
        <f t="shared" si="41"/>
        <v>3.6199095022624438E-2</v>
      </c>
      <c r="G566" s="39" t="str">
        <f t="shared" si="42"/>
        <v>0</v>
      </c>
      <c r="H566" s="40" t="str">
        <f t="shared" si="43"/>
        <v/>
      </c>
    </row>
    <row r="567" spans="1:8" s="32" customFormat="1" ht="15" x14ac:dyDescent="0.2">
      <c r="A567" s="45"/>
      <c r="B567" s="37" t="s">
        <v>164</v>
      </c>
      <c r="C567" s="38">
        <v>5</v>
      </c>
      <c r="D567" s="38">
        <v>13</v>
      </c>
      <c r="E567" s="43">
        <f t="shared" si="40"/>
        <v>4.2372881355932202E-2</v>
      </c>
      <c r="F567" s="43">
        <f t="shared" si="41"/>
        <v>5.8823529411764705E-2</v>
      </c>
      <c r="G567" s="39">
        <f t="shared" si="42"/>
        <v>1.6</v>
      </c>
      <c r="H567" s="40">
        <f t="shared" si="43"/>
        <v>6.7796610169491525E-2</v>
      </c>
    </row>
    <row r="568" spans="1:8" s="32" customFormat="1" ht="15" x14ac:dyDescent="0.2">
      <c r="A568" s="45"/>
      <c r="B568" s="37" t="s">
        <v>166</v>
      </c>
      <c r="C568" s="38">
        <v>5</v>
      </c>
      <c r="D568" s="38">
        <v>0</v>
      </c>
      <c r="E568" s="43">
        <f t="shared" si="40"/>
        <v>4.2372881355932202E-2</v>
      </c>
      <c r="F568" s="43" t="str">
        <f t="shared" si="41"/>
        <v/>
      </c>
      <c r="G568" s="39" t="str">
        <f t="shared" si="42"/>
        <v>0</v>
      </c>
      <c r="H568" s="40">
        <f t="shared" si="43"/>
        <v>0</v>
      </c>
    </row>
    <row r="569" spans="1:8" s="32" customFormat="1" ht="15" x14ac:dyDescent="0.2">
      <c r="A569" s="45"/>
      <c r="B569" s="37" t="s">
        <v>165</v>
      </c>
      <c r="C569" s="38">
        <v>0</v>
      </c>
      <c r="D569" s="38"/>
      <c r="E569" s="43" t="str">
        <f t="shared" si="40"/>
        <v/>
      </c>
      <c r="F569" s="43" t="str">
        <f t="shared" si="41"/>
        <v/>
      </c>
      <c r="G569" s="39" t="str">
        <f t="shared" si="42"/>
        <v>0</v>
      </c>
      <c r="H569" s="40" t="str">
        <f t="shared" si="43"/>
        <v/>
      </c>
    </row>
    <row r="570" spans="1:8" s="32" customFormat="1" ht="15" x14ac:dyDescent="0.2">
      <c r="A570" s="45"/>
      <c r="B570" s="37" t="s">
        <v>365</v>
      </c>
      <c r="C570" s="38">
        <v>57</v>
      </c>
      <c r="D570" s="38">
        <v>19</v>
      </c>
      <c r="E570" s="43">
        <f t="shared" si="40"/>
        <v>0.48305084745762711</v>
      </c>
      <c r="F570" s="43">
        <f t="shared" si="41"/>
        <v>8.5972850678733032E-2</v>
      </c>
      <c r="G570" s="39">
        <f t="shared" si="42"/>
        <v>-0.66666666666666663</v>
      </c>
      <c r="H570" s="40">
        <f t="shared" si="43"/>
        <v>-0.32203389830508472</v>
      </c>
    </row>
    <row r="571" spans="1:8" s="32" customFormat="1" ht="15" x14ac:dyDescent="0.2">
      <c r="A571" s="45"/>
      <c r="B571" s="37" t="s">
        <v>167</v>
      </c>
      <c r="C571" s="38">
        <v>3</v>
      </c>
      <c r="D571" s="38">
        <v>25</v>
      </c>
      <c r="E571" s="43">
        <f t="shared" si="40"/>
        <v>2.5423728813559324E-2</v>
      </c>
      <c r="F571" s="43">
        <f t="shared" si="41"/>
        <v>0.11312217194570136</v>
      </c>
      <c r="G571" s="39">
        <f t="shared" si="42"/>
        <v>7.333333333333333</v>
      </c>
      <c r="H571" s="40">
        <f t="shared" si="43"/>
        <v>0.1864406779661017</v>
      </c>
    </row>
    <row r="572" spans="1:8" s="32" customFormat="1" ht="15" x14ac:dyDescent="0.2">
      <c r="A572" s="45"/>
      <c r="B572" s="37" t="s">
        <v>366</v>
      </c>
      <c r="C572" s="38">
        <v>11</v>
      </c>
      <c r="D572" s="38">
        <v>30</v>
      </c>
      <c r="E572" s="43">
        <f t="shared" si="40"/>
        <v>9.3220338983050849E-2</v>
      </c>
      <c r="F572" s="43">
        <f t="shared" si="41"/>
        <v>0.13574660633484162</v>
      </c>
      <c r="G572" s="39">
        <f t="shared" si="42"/>
        <v>1.7272727272727273</v>
      </c>
      <c r="H572" s="40">
        <f t="shared" si="43"/>
        <v>0.16101694915254239</v>
      </c>
    </row>
    <row r="573" spans="1:8" s="32" customFormat="1" ht="15" x14ac:dyDescent="0.2">
      <c r="A573" s="45"/>
      <c r="B573" s="37" t="s">
        <v>168</v>
      </c>
      <c r="C573" s="38">
        <v>0</v>
      </c>
      <c r="D573" s="38">
        <v>0</v>
      </c>
      <c r="E573" s="43" t="str">
        <f t="shared" si="40"/>
        <v/>
      </c>
      <c r="F573" s="43" t="str">
        <f t="shared" si="41"/>
        <v/>
      </c>
      <c r="G573" s="39" t="str">
        <f t="shared" si="42"/>
        <v>0</v>
      </c>
      <c r="H573" s="40" t="str">
        <f t="shared" si="43"/>
        <v/>
      </c>
    </row>
    <row r="574" spans="1:8" s="32" customFormat="1" ht="30" x14ac:dyDescent="0.2">
      <c r="A574" s="45"/>
      <c r="B574" s="37" t="s">
        <v>169</v>
      </c>
      <c r="C574" s="38">
        <v>0</v>
      </c>
      <c r="D574" s="38">
        <v>0</v>
      </c>
      <c r="E574" s="43" t="str">
        <f t="shared" si="40"/>
        <v/>
      </c>
      <c r="F574" s="43" t="str">
        <f t="shared" si="41"/>
        <v/>
      </c>
      <c r="G574" s="39" t="str">
        <f t="shared" si="42"/>
        <v>0</v>
      </c>
      <c r="H574" s="40" t="str">
        <f t="shared" si="43"/>
        <v/>
      </c>
    </row>
    <row r="575" spans="1:8" s="32" customFormat="1" ht="15" x14ac:dyDescent="0.2">
      <c r="A575" s="45"/>
      <c r="B575" s="37" t="s">
        <v>367</v>
      </c>
      <c r="C575" s="38">
        <v>0</v>
      </c>
      <c r="D575" s="38">
        <v>3</v>
      </c>
      <c r="E575" s="43" t="str">
        <f t="shared" si="40"/>
        <v/>
      </c>
      <c r="F575" s="43">
        <f t="shared" si="41"/>
        <v>1.3574660633484163E-2</v>
      </c>
      <c r="G575" s="39" t="str">
        <f t="shared" si="42"/>
        <v>0</v>
      </c>
      <c r="H575" s="40" t="str">
        <f t="shared" si="43"/>
        <v/>
      </c>
    </row>
    <row r="576" spans="1:8" s="32" customFormat="1" ht="15" x14ac:dyDescent="0.2">
      <c r="A576" s="45"/>
      <c r="B576" s="37" t="s">
        <v>368</v>
      </c>
      <c r="C576" s="38">
        <v>0</v>
      </c>
      <c r="D576" s="38">
        <v>56</v>
      </c>
      <c r="E576" s="43" t="str">
        <f t="shared" si="40"/>
        <v/>
      </c>
      <c r="F576" s="43">
        <f t="shared" si="41"/>
        <v>0.25339366515837103</v>
      </c>
      <c r="G576" s="39" t="str">
        <f t="shared" si="42"/>
        <v>0</v>
      </c>
      <c r="H576" s="40" t="str">
        <f t="shared" si="43"/>
        <v/>
      </c>
    </row>
    <row r="577" spans="1:8" s="32" customFormat="1" ht="30" x14ac:dyDescent="0.2">
      <c r="A577" s="45"/>
      <c r="B577" s="37" t="s">
        <v>369</v>
      </c>
      <c r="C577" s="38">
        <v>0</v>
      </c>
      <c r="D577" s="38">
        <v>0</v>
      </c>
      <c r="E577" s="43" t="str">
        <f t="shared" si="40"/>
        <v/>
      </c>
      <c r="F577" s="43" t="str">
        <f t="shared" si="41"/>
        <v/>
      </c>
      <c r="G577" s="39" t="str">
        <f t="shared" si="42"/>
        <v>0</v>
      </c>
      <c r="H577" s="40" t="str">
        <f t="shared" si="43"/>
        <v/>
      </c>
    </row>
    <row r="578" spans="1:8" s="32" customFormat="1" ht="30" x14ac:dyDescent="0.2">
      <c r="A578" s="45"/>
      <c r="B578" s="76" t="s">
        <v>370</v>
      </c>
      <c r="C578" s="38">
        <v>5</v>
      </c>
      <c r="D578" s="38">
        <v>5</v>
      </c>
      <c r="E578" s="43">
        <f t="shared" si="40"/>
        <v>4.2372881355932202E-2</v>
      </c>
      <c r="F578" s="43">
        <f t="shared" si="41"/>
        <v>2.2624434389140271E-2</v>
      </c>
      <c r="G578" s="39">
        <f t="shared" si="42"/>
        <v>0</v>
      </c>
      <c r="H578" s="40">
        <f t="shared" si="43"/>
        <v>0</v>
      </c>
    </row>
    <row r="579" spans="1:8" s="32" customFormat="1" ht="30" x14ac:dyDescent="0.2">
      <c r="A579" s="45"/>
      <c r="B579" s="37" t="s">
        <v>567</v>
      </c>
      <c r="C579" s="38">
        <v>0</v>
      </c>
      <c r="D579" s="38">
        <v>0</v>
      </c>
      <c r="E579" s="43" t="str">
        <f t="shared" si="40"/>
        <v/>
      </c>
      <c r="F579" s="43" t="str">
        <f t="shared" si="41"/>
        <v/>
      </c>
      <c r="G579" s="39" t="str">
        <f t="shared" si="42"/>
        <v>0</v>
      </c>
      <c r="H579" s="40" t="str">
        <f t="shared" si="43"/>
        <v/>
      </c>
    </row>
    <row r="580" spans="1:8" x14ac:dyDescent="0.2">
      <c r="B580" s="4" t="s">
        <v>411</v>
      </c>
      <c r="D580" s="2"/>
    </row>
  </sheetData>
  <mergeCells count="33">
    <mergeCell ref="D1:H2"/>
    <mergeCell ref="E3:H3"/>
    <mergeCell ref="D4:H5"/>
    <mergeCell ref="B550:B551"/>
    <mergeCell ref="B327:B328"/>
    <mergeCell ref="B159:B160"/>
    <mergeCell ref="C327:D327"/>
    <mergeCell ref="E16:F16"/>
    <mergeCell ref="B69:B70"/>
    <mergeCell ref="C69:D69"/>
    <mergeCell ref="E69:F69"/>
    <mergeCell ref="B16:B17"/>
    <mergeCell ref="C16:D16"/>
    <mergeCell ref="C550:D550"/>
    <mergeCell ref="E550:F550"/>
    <mergeCell ref="G550:G551"/>
    <mergeCell ref="H550:H551"/>
    <mergeCell ref="G69:G70"/>
    <mergeCell ref="H69:H70"/>
    <mergeCell ref="C159:D159"/>
    <mergeCell ref="E159:F159"/>
    <mergeCell ref="G159:G160"/>
    <mergeCell ref="H159:H160"/>
    <mergeCell ref="G16:G17"/>
    <mergeCell ref="H16:H17"/>
    <mergeCell ref="E327:F327"/>
    <mergeCell ref="G327:G328"/>
    <mergeCell ref="H327:H328"/>
    <mergeCell ref="B6:B7"/>
    <mergeCell ref="C6:D6"/>
    <mergeCell ref="E6:F6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80"/>
  <sheetViews>
    <sheetView showGridLines="0" tabSelected="1" workbookViewId="0"/>
  </sheetViews>
  <sheetFormatPr baseColWidth="10" defaultRowHeight="12.75" x14ac:dyDescent="0.2"/>
  <cols>
    <col min="1" max="1" width="7.42578125" style="44" customWidth="1"/>
    <col min="2" max="2" width="42.5703125" style="1" customWidth="1"/>
    <col min="3" max="3" width="11.85546875" style="1" customWidth="1"/>
    <col min="4" max="4" width="12.28515625" style="1" customWidth="1"/>
    <col min="5" max="5" width="11.42578125" style="2" hidden="1" customWidth="1"/>
    <col min="6" max="6" width="11.42578125" style="2"/>
    <col min="7" max="7" width="17.140625" style="2" customWidth="1"/>
    <col min="8" max="16384" width="11.42578125" style="2"/>
  </cols>
  <sheetData>
    <row r="1" spans="1:9" ht="20.100000000000001" customHeight="1" x14ac:dyDescent="0.2">
      <c r="B1" s="10"/>
      <c r="C1" s="11"/>
      <c r="D1" s="55" t="s">
        <v>414</v>
      </c>
      <c r="E1" s="55"/>
      <c r="F1" s="55"/>
      <c r="G1" s="55"/>
      <c r="H1" s="55"/>
    </row>
    <row r="2" spans="1:9" ht="20.100000000000001" customHeight="1" thickBot="1" x14ac:dyDescent="0.25">
      <c r="B2" s="12"/>
      <c r="C2" s="13"/>
      <c r="D2" s="55"/>
      <c r="E2" s="55"/>
      <c r="F2" s="55"/>
      <c r="G2" s="55"/>
      <c r="H2" s="55"/>
    </row>
    <row r="3" spans="1:9" ht="20.100000000000001" customHeight="1" thickBot="1" x14ac:dyDescent="0.25">
      <c r="B3" s="12"/>
      <c r="C3" s="13"/>
      <c r="D3" s="14" t="s">
        <v>415</v>
      </c>
      <c r="E3" s="56" t="s">
        <v>459</v>
      </c>
      <c r="F3" s="57"/>
      <c r="G3" s="57"/>
      <c r="H3" s="58"/>
    </row>
    <row r="4" spans="1:9" ht="20.100000000000001" customHeight="1" x14ac:dyDescent="0.2">
      <c r="B4" s="12"/>
      <c r="C4" s="7"/>
      <c r="D4" s="59" t="s">
        <v>425</v>
      </c>
      <c r="E4" s="60"/>
      <c r="F4" s="60"/>
      <c r="G4" s="60"/>
      <c r="H4" s="61"/>
    </row>
    <row r="5" spans="1:9" ht="13.5" thickBot="1" x14ac:dyDescent="0.25">
      <c r="B5" s="8"/>
      <c r="C5" s="9"/>
      <c r="D5" s="62"/>
      <c r="E5" s="63"/>
      <c r="F5" s="63"/>
      <c r="G5" s="63"/>
      <c r="H5" s="64"/>
    </row>
    <row r="6" spans="1:9" s="35" customFormat="1" ht="29.25" customHeight="1" x14ac:dyDescent="0.2">
      <c r="B6" s="47" t="s">
        <v>404</v>
      </c>
      <c r="C6" s="49" t="s">
        <v>405</v>
      </c>
      <c r="D6" s="50"/>
      <c r="E6" s="49" t="s">
        <v>458</v>
      </c>
      <c r="F6" s="50"/>
      <c r="G6" s="51" t="s">
        <v>460</v>
      </c>
      <c r="H6" s="53" t="s">
        <v>379</v>
      </c>
    </row>
    <row r="7" spans="1:9" s="16" customFormat="1" ht="13.5" thickBot="1" x14ac:dyDescent="0.25">
      <c r="A7" s="35"/>
      <c r="B7" s="48"/>
      <c r="C7" s="17">
        <v>2016</v>
      </c>
      <c r="D7" s="17">
        <v>2017</v>
      </c>
      <c r="E7" s="17">
        <v>2016</v>
      </c>
      <c r="F7" s="17">
        <v>2017</v>
      </c>
      <c r="G7" s="52"/>
      <c r="H7" s="54"/>
    </row>
    <row r="8" spans="1:9" s="16" customFormat="1" x14ac:dyDescent="0.2">
      <c r="A8" s="35"/>
      <c r="B8" s="18" t="s">
        <v>386</v>
      </c>
      <c r="C8" s="19">
        <f>+C18+C71+C161+C329+C552</f>
        <v>510</v>
      </c>
      <c r="D8" s="19">
        <f>+D18+D71+D161+D329+D552</f>
        <v>862</v>
      </c>
      <c r="E8" s="15">
        <f>SUM(E9:E13)</f>
        <v>1</v>
      </c>
      <c r="F8" s="15">
        <f>SUM(F9:F13)</f>
        <v>1</v>
      </c>
      <c r="G8" s="15">
        <f>+(D8-C8)/C8</f>
        <v>0.69019607843137254</v>
      </c>
      <c r="H8" s="15">
        <f>+E8*G8</f>
        <v>0.69019607843137254</v>
      </c>
      <c r="I8" s="20"/>
    </row>
    <row r="9" spans="1:9" s="16" customFormat="1" ht="24" x14ac:dyDescent="0.2">
      <c r="A9" s="35"/>
      <c r="B9" s="6" t="str">
        <f>+B18</f>
        <v>Total Colocaciones  en ocupaciones de nivel Directivo</v>
      </c>
      <c r="C9" s="21">
        <f>+C18</f>
        <v>2</v>
      </c>
      <c r="D9" s="21">
        <f>+D18</f>
        <v>5</v>
      </c>
      <c r="E9" s="22">
        <f>C9/$C$8</f>
        <v>3.9215686274509803E-3</v>
      </c>
      <c r="F9" s="22">
        <f>D9/$D$8</f>
        <v>5.8004640371229696E-3</v>
      </c>
      <c r="G9" s="23">
        <f>+IF(OR(AND(D9=0),(C9=0)),"0",((D9-C9)/C9))</f>
        <v>1.5</v>
      </c>
      <c r="H9" s="24">
        <f>+IF(OR(AND(E9=""),(G9="")),"",E9*G9)</f>
        <v>5.8823529411764705E-3</v>
      </c>
      <c r="I9" s="20"/>
    </row>
    <row r="10" spans="1:9" s="16" customFormat="1" ht="24" x14ac:dyDescent="0.2">
      <c r="A10" s="35"/>
      <c r="B10" s="6" t="str">
        <f>+B71</f>
        <v xml:space="preserve">Total Colocaciones  en ocupaciones de nivel Profesional </v>
      </c>
      <c r="C10" s="21">
        <f>+C71</f>
        <v>59</v>
      </c>
      <c r="D10" s="21">
        <f>+D71</f>
        <v>99</v>
      </c>
      <c r="E10" s="22">
        <f>C10/$C$8</f>
        <v>0.11568627450980393</v>
      </c>
      <c r="F10" s="22">
        <f>D10/$D$8</f>
        <v>0.1148491879350348</v>
      </c>
      <c r="G10" s="23">
        <f>+IF(OR(AND(D10=0),(C10=0)),"0",((D10-C10)/C10))</f>
        <v>0.67796610169491522</v>
      </c>
      <c r="H10" s="24">
        <f>+IF(OR(AND(E10=""),(G10="")),"",E10*G10)</f>
        <v>7.8431372549019607E-2</v>
      </c>
      <c r="I10" s="20"/>
    </row>
    <row r="11" spans="1:9" s="16" customFormat="1" ht="24" x14ac:dyDescent="0.2">
      <c r="A11" s="35"/>
      <c r="B11" s="6" t="str">
        <f>+B161</f>
        <v>Total Colocaciones  en ocupaciones de nivel Técnicos Profesionales - Tecnólogos</v>
      </c>
      <c r="C11" s="21">
        <f>+C161</f>
        <v>33</v>
      </c>
      <c r="D11" s="21">
        <f>+D161</f>
        <v>63</v>
      </c>
      <c r="E11" s="22">
        <f>C11/$C$8</f>
        <v>6.4705882352941183E-2</v>
      </c>
      <c r="F11" s="22">
        <f>D11/$D$8</f>
        <v>7.3085846867749424E-2</v>
      </c>
      <c r="G11" s="23">
        <f>+IF(OR(AND(D11=0),(C11=0)),"0",((D11-C11)/C11))</f>
        <v>0.90909090909090906</v>
      </c>
      <c r="H11" s="24">
        <f>+IF(OR(AND(E11=""),(G11="")),"",E11*G11)</f>
        <v>5.8823529411764712E-2</v>
      </c>
      <c r="I11" s="20"/>
    </row>
    <row r="12" spans="1:9" s="16" customFormat="1" ht="24" x14ac:dyDescent="0.2">
      <c r="A12" s="35"/>
      <c r="B12" s="6" t="str">
        <f>+B329</f>
        <v>Total Colocaciones   en ocupaciones de nivel Calificados</v>
      </c>
      <c r="C12" s="21">
        <f>+C329</f>
        <v>184</v>
      </c>
      <c r="D12" s="21">
        <f>+D329</f>
        <v>327</v>
      </c>
      <c r="E12" s="22">
        <f>C12/$C$8</f>
        <v>0.36078431372549019</v>
      </c>
      <c r="F12" s="22">
        <f>D12/$D$8</f>
        <v>0.37935034802784223</v>
      </c>
      <c r="G12" s="23">
        <f>+IF(OR(AND(D12=0),(C12=0)),"0",((D12-C12)/C12))</f>
        <v>0.77717391304347827</v>
      </c>
      <c r="H12" s="24">
        <f>+IF(OR(AND(E12=""),(G12="")),"",E12*G12)</f>
        <v>0.2803921568627451</v>
      </c>
      <c r="I12" s="20"/>
    </row>
    <row r="13" spans="1:9" s="16" customFormat="1" ht="24" x14ac:dyDescent="0.2">
      <c r="A13" s="35"/>
      <c r="B13" s="6" t="str">
        <f>+B552</f>
        <v>Total  Colocaciones en ocupaciones de nivel Elemental</v>
      </c>
      <c r="C13" s="21">
        <f>+C552</f>
        <v>232</v>
      </c>
      <c r="D13" s="21">
        <f>+D552</f>
        <v>368</v>
      </c>
      <c r="E13" s="22">
        <f>C13/$C$8</f>
        <v>0.45490196078431372</v>
      </c>
      <c r="F13" s="22">
        <f>D13/$D$8</f>
        <v>0.42691415313225056</v>
      </c>
      <c r="G13" s="23">
        <f>+IF(OR(AND(D13=0),(C13=0)),"0",((D13-C13)/C13))</f>
        <v>0.58620689655172409</v>
      </c>
      <c r="H13" s="24">
        <f>+IF(OR(AND(E13=""),(G13="")),"",E13*G13)</f>
        <v>0.26666666666666666</v>
      </c>
      <c r="I13" s="20"/>
    </row>
    <row r="14" spans="1:9" s="16" customFormat="1" x14ac:dyDescent="0.2">
      <c r="A14" s="35"/>
      <c r="B14" s="25"/>
      <c r="C14" s="25"/>
      <c r="D14" s="25"/>
    </row>
    <row r="15" spans="1:9" s="16" customFormat="1" ht="13.5" thickBot="1" x14ac:dyDescent="0.25">
      <c r="A15" s="35"/>
      <c r="B15" s="25"/>
      <c r="C15" s="25"/>
      <c r="D15" s="25"/>
    </row>
    <row r="16" spans="1:9" s="35" customFormat="1" ht="29.25" customHeight="1" x14ac:dyDescent="0.2">
      <c r="B16" s="47" t="s">
        <v>404</v>
      </c>
      <c r="C16" s="49" t="s">
        <v>405</v>
      </c>
      <c r="D16" s="50"/>
      <c r="E16" s="49" t="s">
        <v>458</v>
      </c>
      <c r="F16" s="50"/>
      <c r="G16" s="51" t="s">
        <v>460</v>
      </c>
      <c r="H16" s="53" t="s">
        <v>379</v>
      </c>
    </row>
    <row r="17" spans="1:8" s="16" customFormat="1" ht="13.5" thickBot="1" x14ac:dyDescent="0.25">
      <c r="A17" s="35"/>
      <c r="B17" s="48"/>
      <c r="C17" s="17">
        <v>2016</v>
      </c>
      <c r="D17" s="17">
        <v>2017</v>
      </c>
      <c r="E17" s="17">
        <v>2016</v>
      </c>
      <c r="F17" s="17">
        <v>2017</v>
      </c>
      <c r="G17" s="52"/>
      <c r="H17" s="54"/>
    </row>
    <row r="18" spans="1:8" s="16" customFormat="1" ht="25.5" x14ac:dyDescent="0.2">
      <c r="A18" s="35"/>
      <c r="B18" s="18" t="s">
        <v>406</v>
      </c>
      <c r="C18" s="19">
        <f>SUM(C19:C65)</f>
        <v>2</v>
      </c>
      <c r="D18" s="19">
        <f>SUM(D19:D65)</f>
        <v>5</v>
      </c>
      <c r="E18" s="15">
        <f>+IF(C18=0,"",C18/C$18)</f>
        <v>1</v>
      </c>
      <c r="F18" s="15">
        <f>+IF(D18=0,"",D18/D$18)</f>
        <v>1</v>
      </c>
      <c r="G18" s="15">
        <f>+IF(OR(AND(D18=0),(C18=0)),"0",((D18-C18)/C18))</f>
        <v>1.5</v>
      </c>
      <c r="H18" s="15">
        <f>+IF(OR(AND(E18=""),(G18="")),"",E18*G18)</f>
        <v>1.5</v>
      </c>
    </row>
    <row r="19" spans="1:8" s="32" customFormat="1" ht="15" x14ac:dyDescent="0.2">
      <c r="A19" s="45"/>
      <c r="B19" s="37" t="s">
        <v>0</v>
      </c>
      <c r="C19" s="38">
        <v>0</v>
      </c>
      <c r="D19" s="38">
        <v>0</v>
      </c>
      <c r="E19" s="22" t="str">
        <f>+IF(C19=0,"",C19/C$18)</f>
        <v/>
      </c>
      <c r="F19" s="22" t="str">
        <f>+IF(D19=0,"",D19/D$18)</f>
        <v/>
      </c>
      <c r="G19" s="39" t="str">
        <f>+IF(OR(AND(D19=0),(C19=0)),"0",((D19-C19)/C19))</f>
        <v>0</v>
      </c>
      <c r="H19" s="40" t="str">
        <f>+IF(OR(AND(E19=""),(G19="")),"",E19*G19)</f>
        <v/>
      </c>
    </row>
    <row r="20" spans="1:8" s="32" customFormat="1" ht="30" x14ac:dyDescent="0.2">
      <c r="A20" s="45"/>
      <c r="B20" s="37" t="s">
        <v>170</v>
      </c>
      <c r="C20" s="38">
        <v>0</v>
      </c>
      <c r="D20" s="38">
        <v>0</v>
      </c>
      <c r="E20" s="22" t="str">
        <f t="shared" ref="E20:E65" si="0">+IF(C20=0,"",C20/C$18)</f>
        <v/>
      </c>
      <c r="F20" s="22" t="str">
        <f t="shared" ref="F20:F65" si="1">+IF(D20=0,"",D20/D$18)</f>
        <v/>
      </c>
      <c r="G20" s="39" t="str">
        <f t="shared" ref="G20:G65" si="2">+IF(OR(AND(D20=0),(C20=0)),"0",((D20-C20)/C20))</f>
        <v>0</v>
      </c>
      <c r="H20" s="40" t="str">
        <f t="shared" ref="H20:H65" si="3">+IF(OR(AND(E20=""),(G20="")),"",E20*G20)</f>
        <v/>
      </c>
    </row>
    <row r="21" spans="1:8" s="32" customFormat="1" ht="45" x14ac:dyDescent="0.2">
      <c r="A21" s="45"/>
      <c r="B21" s="37" t="s">
        <v>1</v>
      </c>
      <c r="C21" s="38">
        <v>0</v>
      </c>
      <c r="D21" s="38">
        <v>0</v>
      </c>
      <c r="E21" s="22" t="str">
        <f t="shared" si="0"/>
        <v/>
      </c>
      <c r="F21" s="22" t="str">
        <f t="shared" si="1"/>
        <v/>
      </c>
      <c r="G21" s="39" t="str">
        <f t="shared" si="2"/>
        <v>0</v>
      </c>
      <c r="H21" s="40" t="str">
        <f t="shared" si="3"/>
        <v/>
      </c>
    </row>
    <row r="22" spans="1:8" s="32" customFormat="1" ht="45" x14ac:dyDescent="0.2">
      <c r="A22" s="45"/>
      <c r="B22" s="37" t="s">
        <v>463</v>
      </c>
      <c r="C22" s="38">
        <v>0</v>
      </c>
      <c r="D22" s="38">
        <v>0</v>
      </c>
      <c r="E22" s="22" t="str">
        <f t="shared" si="0"/>
        <v/>
      </c>
      <c r="F22" s="22" t="str">
        <f t="shared" si="1"/>
        <v/>
      </c>
      <c r="G22" s="39" t="str">
        <f t="shared" si="2"/>
        <v>0</v>
      </c>
      <c r="H22" s="40" t="str">
        <f t="shared" si="3"/>
        <v/>
      </c>
    </row>
    <row r="23" spans="1:8" s="32" customFormat="1" ht="30" x14ac:dyDescent="0.2">
      <c r="A23" s="45"/>
      <c r="B23" s="37" t="s">
        <v>171</v>
      </c>
      <c r="C23" s="38">
        <v>0</v>
      </c>
      <c r="D23" s="38">
        <v>0</v>
      </c>
      <c r="E23" s="22" t="str">
        <f t="shared" si="0"/>
        <v/>
      </c>
      <c r="F23" s="22" t="str">
        <f t="shared" si="1"/>
        <v/>
      </c>
      <c r="G23" s="39" t="str">
        <f t="shared" si="2"/>
        <v>0</v>
      </c>
      <c r="H23" s="40" t="str">
        <f t="shared" si="3"/>
        <v/>
      </c>
    </row>
    <row r="24" spans="1:8" s="32" customFormat="1" ht="45" x14ac:dyDescent="0.2">
      <c r="A24" s="45"/>
      <c r="B24" s="37" t="s">
        <v>172</v>
      </c>
      <c r="C24" s="38">
        <v>0</v>
      </c>
      <c r="D24" s="38">
        <v>0</v>
      </c>
      <c r="E24" s="22" t="str">
        <f t="shared" si="0"/>
        <v/>
      </c>
      <c r="F24" s="22" t="str">
        <f t="shared" si="1"/>
        <v/>
      </c>
      <c r="G24" s="39" t="str">
        <f t="shared" si="2"/>
        <v>0</v>
      </c>
      <c r="H24" s="40" t="str">
        <f t="shared" si="3"/>
        <v/>
      </c>
    </row>
    <row r="25" spans="1:8" s="32" customFormat="1" ht="30" x14ac:dyDescent="0.2">
      <c r="A25" s="65" t="s">
        <v>616</v>
      </c>
      <c r="B25" s="37" t="s">
        <v>568</v>
      </c>
      <c r="C25" s="38"/>
      <c r="D25" s="38">
        <v>0</v>
      </c>
      <c r="E25" s="22" t="str">
        <f t="shared" si="0"/>
        <v/>
      </c>
      <c r="F25" s="22" t="str">
        <f t="shared" si="1"/>
        <v/>
      </c>
      <c r="G25" s="39" t="str">
        <f t="shared" si="2"/>
        <v>0</v>
      </c>
      <c r="H25" s="40" t="str">
        <f t="shared" si="3"/>
        <v/>
      </c>
    </row>
    <row r="26" spans="1:8" s="32" customFormat="1" ht="15" x14ac:dyDescent="0.2">
      <c r="A26" s="45"/>
      <c r="B26" s="37" t="s">
        <v>2</v>
      </c>
      <c r="C26" s="38">
        <v>0</v>
      </c>
      <c r="D26" s="38">
        <v>0</v>
      </c>
      <c r="E26" s="22" t="str">
        <f t="shared" si="0"/>
        <v/>
      </c>
      <c r="F26" s="22" t="str">
        <f t="shared" si="1"/>
        <v/>
      </c>
      <c r="G26" s="39" t="str">
        <f t="shared" si="2"/>
        <v>0</v>
      </c>
      <c r="H26" s="40" t="str">
        <f t="shared" si="3"/>
        <v/>
      </c>
    </row>
    <row r="27" spans="1:8" s="32" customFormat="1" ht="15" x14ac:dyDescent="0.2">
      <c r="A27" s="45"/>
      <c r="B27" s="37" t="s">
        <v>6</v>
      </c>
      <c r="C27" s="38">
        <v>0</v>
      </c>
      <c r="D27" s="38">
        <v>0</v>
      </c>
      <c r="E27" s="22" t="str">
        <f t="shared" si="0"/>
        <v/>
      </c>
      <c r="F27" s="22" t="str">
        <f t="shared" si="1"/>
        <v/>
      </c>
      <c r="G27" s="39" t="str">
        <f t="shared" si="2"/>
        <v>0</v>
      </c>
      <c r="H27" s="40" t="str">
        <f t="shared" si="3"/>
        <v/>
      </c>
    </row>
    <row r="28" spans="1:8" s="32" customFormat="1" ht="15" x14ac:dyDescent="0.2">
      <c r="A28" s="45"/>
      <c r="B28" s="37" t="s">
        <v>3</v>
      </c>
      <c r="C28" s="38">
        <v>0</v>
      </c>
      <c r="D28" s="38">
        <v>0</v>
      </c>
      <c r="E28" s="22" t="str">
        <f t="shared" si="0"/>
        <v/>
      </c>
      <c r="F28" s="22" t="str">
        <f t="shared" si="1"/>
        <v/>
      </c>
      <c r="G28" s="39" t="str">
        <f t="shared" si="2"/>
        <v>0</v>
      </c>
      <c r="H28" s="40" t="str">
        <f t="shared" si="3"/>
        <v/>
      </c>
    </row>
    <row r="29" spans="1:8" s="32" customFormat="1" ht="15" x14ac:dyDescent="0.2">
      <c r="A29" s="45"/>
      <c r="B29" s="37" t="s">
        <v>5</v>
      </c>
      <c r="C29" s="38">
        <v>1</v>
      </c>
      <c r="D29" s="38">
        <v>1</v>
      </c>
      <c r="E29" s="22">
        <f t="shared" si="0"/>
        <v>0.5</v>
      </c>
      <c r="F29" s="22">
        <f t="shared" si="1"/>
        <v>0.2</v>
      </c>
      <c r="G29" s="39">
        <f t="shared" si="2"/>
        <v>0</v>
      </c>
      <c r="H29" s="40">
        <f t="shared" si="3"/>
        <v>0</v>
      </c>
    </row>
    <row r="30" spans="1:8" s="32" customFormat="1" ht="30" x14ac:dyDescent="0.2">
      <c r="A30" s="45"/>
      <c r="B30" s="37" t="s">
        <v>173</v>
      </c>
      <c r="C30" s="38">
        <v>0</v>
      </c>
      <c r="D30" s="38">
        <v>0</v>
      </c>
      <c r="E30" s="22" t="str">
        <f t="shared" si="0"/>
        <v/>
      </c>
      <c r="F30" s="22" t="str">
        <f t="shared" si="1"/>
        <v/>
      </c>
      <c r="G30" s="39" t="str">
        <f t="shared" si="2"/>
        <v>0</v>
      </c>
      <c r="H30" s="40" t="str">
        <f t="shared" si="3"/>
        <v/>
      </c>
    </row>
    <row r="31" spans="1:8" s="32" customFormat="1" ht="15" x14ac:dyDescent="0.2">
      <c r="A31" s="45"/>
      <c r="B31" s="37" t="s">
        <v>174</v>
      </c>
      <c r="C31" s="38">
        <v>0</v>
      </c>
      <c r="D31" s="38">
        <v>0</v>
      </c>
      <c r="E31" s="22" t="str">
        <f t="shared" si="0"/>
        <v/>
      </c>
      <c r="F31" s="22" t="str">
        <f t="shared" si="1"/>
        <v/>
      </c>
      <c r="G31" s="39" t="str">
        <f t="shared" si="2"/>
        <v>0</v>
      </c>
      <c r="H31" s="40" t="str">
        <f t="shared" si="3"/>
        <v/>
      </c>
    </row>
    <row r="32" spans="1:8" s="32" customFormat="1" ht="15" x14ac:dyDescent="0.2">
      <c r="A32" s="45"/>
      <c r="B32" s="37" t="s">
        <v>4</v>
      </c>
      <c r="C32" s="38">
        <v>0</v>
      </c>
      <c r="D32" s="38">
        <v>0</v>
      </c>
      <c r="E32" s="22" t="str">
        <f t="shared" si="0"/>
        <v/>
      </c>
      <c r="F32" s="22" t="str">
        <f t="shared" si="1"/>
        <v/>
      </c>
      <c r="G32" s="39" t="str">
        <f t="shared" si="2"/>
        <v>0</v>
      </c>
      <c r="H32" s="40" t="str">
        <f t="shared" si="3"/>
        <v/>
      </c>
    </row>
    <row r="33" spans="1:8" s="32" customFormat="1" ht="30" x14ac:dyDescent="0.2">
      <c r="A33" s="45"/>
      <c r="B33" s="37" t="s">
        <v>7</v>
      </c>
      <c r="C33" s="38">
        <v>0</v>
      </c>
      <c r="D33" s="38">
        <v>0</v>
      </c>
      <c r="E33" s="22" t="str">
        <f t="shared" si="0"/>
        <v/>
      </c>
      <c r="F33" s="22" t="str">
        <f t="shared" si="1"/>
        <v/>
      </c>
      <c r="G33" s="39" t="str">
        <f t="shared" si="2"/>
        <v>0</v>
      </c>
      <c r="H33" s="40" t="str">
        <f t="shared" si="3"/>
        <v/>
      </c>
    </row>
    <row r="34" spans="1:8" s="32" customFormat="1" ht="15" x14ac:dyDescent="0.2">
      <c r="A34" s="45"/>
      <c r="B34" s="37" t="s">
        <v>175</v>
      </c>
      <c r="C34" s="38">
        <v>0</v>
      </c>
      <c r="D34" s="38">
        <v>0</v>
      </c>
      <c r="E34" s="22" t="str">
        <f t="shared" si="0"/>
        <v/>
      </c>
      <c r="F34" s="22" t="str">
        <f t="shared" si="1"/>
        <v/>
      </c>
      <c r="G34" s="39" t="str">
        <f t="shared" si="2"/>
        <v>0</v>
      </c>
      <c r="H34" s="40" t="str">
        <f t="shared" si="3"/>
        <v/>
      </c>
    </row>
    <row r="35" spans="1:8" s="32" customFormat="1" ht="15" x14ac:dyDescent="0.2">
      <c r="A35" s="45"/>
      <c r="B35" s="37" t="s">
        <v>176</v>
      </c>
      <c r="C35" s="38">
        <v>0</v>
      </c>
      <c r="D35" s="38">
        <v>0</v>
      </c>
      <c r="E35" s="22" t="str">
        <f t="shared" si="0"/>
        <v/>
      </c>
      <c r="F35" s="22" t="str">
        <f t="shared" si="1"/>
        <v/>
      </c>
      <c r="G35" s="39" t="str">
        <f t="shared" si="2"/>
        <v>0</v>
      </c>
      <c r="H35" s="40" t="str">
        <f t="shared" si="3"/>
        <v/>
      </c>
    </row>
    <row r="36" spans="1:8" s="32" customFormat="1" ht="30" x14ac:dyDescent="0.2">
      <c r="A36" s="45"/>
      <c r="B36" s="37" t="s">
        <v>177</v>
      </c>
      <c r="C36" s="38">
        <v>0</v>
      </c>
      <c r="D36" s="38">
        <v>0</v>
      </c>
      <c r="E36" s="22" t="str">
        <f t="shared" si="0"/>
        <v/>
      </c>
      <c r="F36" s="22" t="str">
        <f t="shared" si="1"/>
        <v/>
      </c>
      <c r="G36" s="39" t="str">
        <f t="shared" si="2"/>
        <v>0</v>
      </c>
      <c r="H36" s="40" t="str">
        <f t="shared" si="3"/>
        <v/>
      </c>
    </row>
    <row r="37" spans="1:8" s="32" customFormat="1" ht="30" x14ac:dyDescent="0.2">
      <c r="A37" s="45"/>
      <c r="B37" s="37" t="s">
        <v>178</v>
      </c>
      <c r="C37" s="38">
        <v>0</v>
      </c>
      <c r="D37" s="38">
        <v>0</v>
      </c>
      <c r="E37" s="22" t="str">
        <f t="shared" si="0"/>
        <v/>
      </c>
      <c r="F37" s="22" t="str">
        <f t="shared" si="1"/>
        <v/>
      </c>
      <c r="G37" s="39" t="str">
        <f t="shared" si="2"/>
        <v>0</v>
      </c>
      <c r="H37" s="40" t="str">
        <f t="shared" si="3"/>
        <v/>
      </c>
    </row>
    <row r="38" spans="1:8" s="32" customFormat="1" ht="15" x14ac:dyDescent="0.2">
      <c r="A38" s="45"/>
      <c r="B38" s="37" t="s">
        <v>8</v>
      </c>
      <c r="C38" s="38">
        <v>0</v>
      </c>
      <c r="D38" s="38">
        <v>0</v>
      </c>
      <c r="E38" s="22" t="str">
        <f t="shared" si="0"/>
        <v/>
      </c>
      <c r="F38" s="22" t="str">
        <f t="shared" si="1"/>
        <v/>
      </c>
      <c r="G38" s="39" t="str">
        <f t="shared" si="2"/>
        <v>0</v>
      </c>
      <c r="H38" s="40" t="str">
        <f t="shared" si="3"/>
        <v/>
      </c>
    </row>
    <row r="39" spans="1:8" s="32" customFormat="1" ht="30" x14ac:dyDescent="0.2">
      <c r="A39" s="45"/>
      <c r="B39" s="37" t="s">
        <v>179</v>
      </c>
      <c r="C39" s="38">
        <v>0</v>
      </c>
      <c r="D39" s="38">
        <v>0</v>
      </c>
      <c r="E39" s="22" t="str">
        <f t="shared" si="0"/>
        <v/>
      </c>
      <c r="F39" s="22" t="str">
        <f t="shared" si="1"/>
        <v/>
      </c>
      <c r="G39" s="39" t="str">
        <f t="shared" si="2"/>
        <v>0</v>
      </c>
      <c r="H39" s="40" t="str">
        <f t="shared" si="3"/>
        <v/>
      </c>
    </row>
    <row r="40" spans="1:8" s="32" customFormat="1" ht="30" x14ac:dyDescent="0.2">
      <c r="A40" s="45"/>
      <c r="B40" s="37" t="s">
        <v>180</v>
      </c>
      <c r="C40" s="38">
        <v>0</v>
      </c>
      <c r="D40" s="38">
        <v>0</v>
      </c>
      <c r="E40" s="22" t="str">
        <f t="shared" si="0"/>
        <v/>
      </c>
      <c r="F40" s="22" t="str">
        <f t="shared" si="1"/>
        <v/>
      </c>
      <c r="G40" s="39" t="str">
        <f t="shared" si="2"/>
        <v>0</v>
      </c>
      <c r="H40" s="40" t="str">
        <f t="shared" si="3"/>
        <v/>
      </c>
    </row>
    <row r="41" spans="1:8" s="32" customFormat="1" ht="15" x14ac:dyDescent="0.2">
      <c r="A41" s="45"/>
      <c r="B41" s="37" t="s">
        <v>181</v>
      </c>
      <c r="C41" s="38">
        <v>0</v>
      </c>
      <c r="D41" s="38">
        <v>0</v>
      </c>
      <c r="E41" s="22" t="str">
        <f t="shared" si="0"/>
        <v/>
      </c>
      <c r="F41" s="22" t="str">
        <f t="shared" si="1"/>
        <v/>
      </c>
      <c r="G41" s="39" t="str">
        <f t="shared" si="2"/>
        <v>0</v>
      </c>
      <c r="H41" s="40" t="str">
        <f t="shared" si="3"/>
        <v/>
      </c>
    </row>
    <row r="42" spans="1:8" s="32" customFormat="1" ht="15" x14ac:dyDescent="0.2">
      <c r="A42" s="45"/>
      <c r="B42" s="37" t="s">
        <v>182</v>
      </c>
      <c r="C42" s="38">
        <v>0</v>
      </c>
      <c r="D42" s="38">
        <v>0</v>
      </c>
      <c r="E42" s="22" t="str">
        <f t="shared" si="0"/>
        <v/>
      </c>
      <c r="F42" s="22" t="str">
        <f t="shared" si="1"/>
        <v/>
      </c>
      <c r="G42" s="39" t="str">
        <f t="shared" si="2"/>
        <v>0</v>
      </c>
      <c r="H42" s="40" t="str">
        <f t="shared" si="3"/>
        <v/>
      </c>
    </row>
    <row r="43" spans="1:8" s="32" customFormat="1" ht="30" x14ac:dyDescent="0.2">
      <c r="A43" s="45"/>
      <c r="B43" s="37" t="s">
        <v>183</v>
      </c>
      <c r="C43" s="38">
        <v>0</v>
      </c>
      <c r="D43" s="38">
        <v>0</v>
      </c>
      <c r="E43" s="22" t="str">
        <f t="shared" si="0"/>
        <v/>
      </c>
      <c r="F43" s="22" t="str">
        <f t="shared" si="1"/>
        <v/>
      </c>
      <c r="G43" s="39" t="str">
        <f t="shared" si="2"/>
        <v>0</v>
      </c>
      <c r="H43" s="40" t="str">
        <f t="shared" si="3"/>
        <v/>
      </c>
    </row>
    <row r="44" spans="1:8" s="32" customFormat="1" ht="30" x14ac:dyDescent="0.2">
      <c r="A44" s="45"/>
      <c r="B44" s="37" t="s">
        <v>184</v>
      </c>
      <c r="C44" s="38">
        <v>0</v>
      </c>
      <c r="D44" s="38">
        <v>0</v>
      </c>
      <c r="E44" s="22" t="str">
        <f t="shared" si="0"/>
        <v/>
      </c>
      <c r="F44" s="22" t="str">
        <f t="shared" si="1"/>
        <v/>
      </c>
      <c r="G44" s="39" t="str">
        <f t="shared" si="2"/>
        <v>0</v>
      </c>
      <c r="H44" s="40" t="str">
        <f t="shared" si="3"/>
        <v/>
      </c>
    </row>
    <row r="45" spans="1:8" s="32" customFormat="1" ht="30" x14ac:dyDescent="0.2">
      <c r="A45" s="45"/>
      <c r="B45" s="37" t="s">
        <v>9</v>
      </c>
      <c r="C45" s="38">
        <v>0</v>
      </c>
      <c r="D45" s="38">
        <v>0</v>
      </c>
      <c r="E45" s="22" t="str">
        <f t="shared" si="0"/>
        <v/>
      </c>
      <c r="F45" s="22" t="str">
        <f t="shared" si="1"/>
        <v/>
      </c>
      <c r="G45" s="39" t="str">
        <f t="shared" si="2"/>
        <v>0</v>
      </c>
      <c r="H45" s="40" t="str">
        <f t="shared" si="3"/>
        <v/>
      </c>
    </row>
    <row r="46" spans="1:8" s="32" customFormat="1" ht="30" x14ac:dyDescent="0.2">
      <c r="A46" s="45"/>
      <c r="B46" s="37" t="s">
        <v>464</v>
      </c>
      <c r="C46" s="38">
        <v>0</v>
      </c>
      <c r="D46" s="38">
        <v>0</v>
      </c>
      <c r="E46" s="22" t="str">
        <f t="shared" si="0"/>
        <v/>
      </c>
      <c r="F46" s="22" t="str">
        <f t="shared" si="1"/>
        <v/>
      </c>
      <c r="G46" s="39" t="str">
        <f t="shared" si="2"/>
        <v>0</v>
      </c>
      <c r="H46" s="40" t="str">
        <f t="shared" si="3"/>
        <v/>
      </c>
    </row>
    <row r="47" spans="1:8" s="32" customFormat="1" ht="30" x14ac:dyDescent="0.2">
      <c r="A47" s="45"/>
      <c r="B47" s="37" t="s">
        <v>185</v>
      </c>
      <c r="C47" s="38">
        <v>0</v>
      </c>
      <c r="D47" s="38">
        <v>0</v>
      </c>
      <c r="E47" s="22" t="str">
        <f t="shared" si="0"/>
        <v/>
      </c>
      <c r="F47" s="22" t="str">
        <f t="shared" si="1"/>
        <v/>
      </c>
      <c r="G47" s="39" t="str">
        <f t="shared" si="2"/>
        <v>0</v>
      </c>
      <c r="H47" s="40" t="str">
        <f t="shared" si="3"/>
        <v/>
      </c>
    </row>
    <row r="48" spans="1:8" s="32" customFormat="1" ht="30" x14ac:dyDescent="0.2">
      <c r="A48" s="45"/>
      <c r="B48" s="37" t="s">
        <v>10</v>
      </c>
      <c r="C48" s="38">
        <v>0</v>
      </c>
      <c r="D48" s="38">
        <v>0</v>
      </c>
      <c r="E48" s="22" t="str">
        <f t="shared" si="0"/>
        <v/>
      </c>
      <c r="F48" s="22" t="str">
        <f t="shared" si="1"/>
        <v/>
      </c>
      <c r="G48" s="39" t="str">
        <f t="shared" si="2"/>
        <v>0</v>
      </c>
      <c r="H48" s="40" t="str">
        <f t="shared" si="3"/>
        <v/>
      </c>
    </row>
    <row r="49" spans="1:8" s="32" customFormat="1" ht="15" x14ac:dyDescent="0.2">
      <c r="A49" s="45"/>
      <c r="B49" s="37" t="s">
        <v>11</v>
      </c>
      <c r="C49" s="38">
        <v>0</v>
      </c>
      <c r="D49" s="38">
        <v>0</v>
      </c>
      <c r="E49" s="22" t="str">
        <f t="shared" si="0"/>
        <v/>
      </c>
      <c r="F49" s="22" t="str">
        <f t="shared" si="1"/>
        <v/>
      </c>
      <c r="G49" s="39" t="str">
        <f t="shared" si="2"/>
        <v>0</v>
      </c>
      <c r="H49" s="40" t="str">
        <f t="shared" si="3"/>
        <v/>
      </c>
    </row>
    <row r="50" spans="1:8" s="32" customFormat="1" ht="15" x14ac:dyDescent="0.2">
      <c r="A50" s="45"/>
      <c r="B50" s="37" t="s">
        <v>15</v>
      </c>
      <c r="C50" s="38">
        <v>0</v>
      </c>
      <c r="D50" s="38">
        <v>0</v>
      </c>
      <c r="E50" s="22" t="str">
        <f t="shared" si="0"/>
        <v/>
      </c>
      <c r="F50" s="22" t="str">
        <f t="shared" si="1"/>
        <v/>
      </c>
      <c r="G50" s="39" t="str">
        <f t="shared" si="2"/>
        <v>0</v>
      </c>
      <c r="H50" s="40" t="str">
        <f t="shared" si="3"/>
        <v/>
      </c>
    </row>
    <row r="51" spans="1:8" s="32" customFormat="1" ht="15" x14ac:dyDescent="0.2">
      <c r="A51" s="45"/>
      <c r="B51" s="37" t="s">
        <v>14</v>
      </c>
      <c r="C51" s="38">
        <v>0</v>
      </c>
      <c r="D51" s="38">
        <v>0</v>
      </c>
      <c r="E51" s="22" t="str">
        <f t="shared" si="0"/>
        <v/>
      </c>
      <c r="F51" s="22" t="str">
        <f t="shared" si="1"/>
        <v/>
      </c>
      <c r="G51" s="39" t="str">
        <f t="shared" si="2"/>
        <v>0</v>
      </c>
      <c r="H51" s="40" t="str">
        <f t="shared" si="3"/>
        <v/>
      </c>
    </row>
    <row r="52" spans="1:8" s="32" customFormat="1" ht="30" x14ac:dyDescent="0.2">
      <c r="A52" s="45"/>
      <c r="B52" s="37" t="s">
        <v>13</v>
      </c>
      <c r="C52" s="38">
        <v>0</v>
      </c>
      <c r="D52" s="38">
        <v>0</v>
      </c>
      <c r="E52" s="22" t="str">
        <f t="shared" si="0"/>
        <v/>
      </c>
      <c r="F52" s="22" t="str">
        <f t="shared" si="1"/>
        <v/>
      </c>
      <c r="G52" s="39" t="str">
        <f t="shared" si="2"/>
        <v>0</v>
      </c>
      <c r="H52" s="40" t="str">
        <f t="shared" si="3"/>
        <v/>
      </c>
    </row>
    <row r="53" spans="1:8" s="32" customFormat="1" ht="15" x14ac:dyDescent="0.2">
      <c r="A53" s="45"/>
      <c r="B53" s="37" t="s">
        <v>465</v>
      </c>
      <c r="C53" s="38">
        <v>0</v>
      </c>
      <c r="D53" s="38">
        <v>0</v>
      </c>
      <c r="E53" s="22" t="str">
        <f t="shared" si="0"/>
        <v/>
      </c>
      <c r="F53" s="22" t="str">
        <f t="shared" si="1"/>
        <v/>
      </c>
      <c r="G53" s="39" t="str">
        <f t="shared" si="2"/>
        <v>0</v>
      </c>
      <c r="H53" s="40" t="str">
        <f t="shared" si="3"/>
        <v/>
      </c>
    </row>
    <row r="54" spans="1:8" s="32" customFormat="1" ht="15" x14ac:dyDescent="0.2">
      <c r="A54" s="45"/>
      <c r="B54" s="37" t="s">
        <v>12</v>
      </c>
      <c r="C54" s="38">
        <v>0</v>
      </c>
      <c r="D54" s="38">
        <v>0</v>
      </c>
      <c r="E54" s="22" t="str">
        <f t="shared" si="0"/>
        <v/>
      </c>
      <c r="F54" s="22" t="str">
        <f t="shared" si="1"/>
        <v/>
      </c>
      <c r="G54" s="39" t="str">
        <f t="shared" si="2"/>
        <v>0</v>
      </c>
      <c r="H54" s="40" t="str">
        <f t="shared" si="3"/>
        <v/>
      </c>
    </row>
    <row r="55" spans="1:8" s="32" customFormat="1" ht="15" x14ac:dyDescent="0.2">
      <c r="A55" s="45"/>
      <c r="B55" s="37" t="s">
        <v>186</v>
      </c>
      <c r="C55" s="38">
        <v>0</v>
      </c>
      <c r="D55" s="38">
        <v>0</v>
      </c>
      <c r="E55" s="22" t="str">
        <f t="shared" si="0"/>
        <v/>
      </c>
      <c r="F55" s="22" t="str">
        <f t="shared" si="1"/>
        <v/>
      </c>
      <c r="G55" s="39" t="str">
        <f t="shared" si="2"/>
        <v>0</v>
      </c>
      <c r="H55" s="40" t="str">
        <f t="shared" si="3"/>
        <v/>
      </c>
    </row>
    <row r="56" spans="1:8" s="32" customFormat="1" ht="15" x14ac:dyDescent="0.2">
      <c r="A56" s="45"/>
      <c r="B56" s="37" t="s">
        <v>16</v>
      </c>
      <c r="C56" s="38">
        <v>0</v>
      </c>
      <c r="D56" s="38">
        <v>0</v>
      </c>
      <c r="E56" s="22" t="str">
        <f t="shared" si="0"/>
        <v/>
      </c>
      <c r="F56" s="22" t="str">
        <f t="shared" si="1"/>
        <v/>
      </c>
      <c r="G56" s="39" t="str">
        <f t="shared" si="2"/>
        <v>0</v>
      </c>
      <c r="H56" s="40" t="str">
        <f t="shared" si="3"/>
        <v/>
      </c>
    </row>
    <row r="57" spans="1:8" s="32" customFormat="1" ht="15" x14ac:dyDescent="0.2">
      <c r="A57" s="45"/>
      <c r="B57" s="37" t="s">
        <v>17</v>
      </c>
      <c r="C57" s="38">
        <v>0</v>
      </c>
      <c r="D57" s="38">
        <v>0</v>
      </c>
      <c r="E57" s="22" t="str">
        <f t="shared" si="0"/>
        <v/>
      </c>
      <c r="F57" s="22" t="str">
        <f t="shared" si="1"/>
        <v/>
      </c>
      <c r="G57" s="39" t="str">
        <f t="shared" si="2"/>
        <v>0</v>
      </c>
      <c r="H57" s="40" t="str">
        <f t="shared" si="3"/>
        <v/>
      </c>
    </row>
    <row r="58" spans="1:8" s="32" customFormat="1" ht="30" x14ac:dyDescent="0.2">
      <c r="A58" s="45"/>
      <c r="B58" s="37" t="s">
        <v>187</v>
      </c>
      <c r="C58" s="38">
        <v>0</v>
      </c>
      <c r="D58" s="38">
        <v>0</v>
      </c>
      <c r="E58" s="22" t="str">
        <f t="shared" si="0"/>
        <v/>
      </c>
      <c r="F58" s="22" t="str">
        <f t="shared" si="1"/>
        <v/>
      </c>
      <c r="G58" s="39" t="str">
        <f t="shared" si="2"/>
        <v>0</v>
      </c>
      <c r="H58" s="40" t="str">
        <f t="shared" si="3"/>
        <v/>
      </c>
    </row>
    <row r="59" spans="1:8" s="32" customFormat="1" ht="30" x14ac:dyDescent="0.2">
      <c r="A59" s="45"/>
      <c r="B59" s="37" t="s">
        <v>466</v>
      </c>
      <c r="C59" s="38">
        <v>0</v>
      </c>
      <c r="D59" s="38">
        <v>0</v>
      </c>
      <c r="E59" s="22" t="str">
        <f t="shared" si="0"/>
        <v/>
      </c>
      <c r="F59" s="22" t="str">
        <f t="shared" si="1"/>
        <v/>
      </c>
      <c r="G59" s="39" t="str">
        <f t="shared" si="2"/>
        <v>0</v>
      </c>
      <c r="H59" s="40" t="str">
        <f t="shared" si="3"/>
        <v/>
      </c>
    </row>
    <row r="60" spans="1:8" s="32" customFormat="1" ht="15" x14ac:dyDescent="0.2">
      <c r="A60" s="45"/>
      <c r="B60" s="37" t="s">
        <v>188</v>
      </c>
      <c r="C60" s="38">
        <v>0</v>
      </c>
      <c r="D60" s="38">
        <v>0</v>
      </c>
      <c r="E60" s="22" t="str">
        <f t="shared" si="0"/>
        <v/>
      </c>
      <c r="F60" s="22" t="str">
        <f t="shared" si="1"/>
        <v/>
      </c>
      <c r="G60" s="39" t="str">
        <f t="shared" si="2"/>
        <v>0</v>
      </c>
      <c r="H60" s="40" t="str">
        <f t="shared" si="3"/>
        <v/>
      </c>
    </row>
    <row r="61" spans="1:8" s="32" customFormat="1" ht="15" x14ac:dyDescent="0.2">
      <c r="A61" s="45"/>
      <c r="B61" s="37" t="s">
        <v>189</v>
      </c>
      <c r="C61" s="38">
        <v>0</v>
      </c>
      <c r="D61" s="38">
        <v>1</v>
      </c>
      <c r="E61" s="22" t="str">
        <f t="shared" si="0"/>
        <v/>
      </c>
      <c r="F61" s="22">
        <f t="shared" si="1"/>
        <v>0.2</v>
      </c>
      <c r="G61" s="39" t="str">
        <f t="shared" si="2"/>
        <v>0</v>
      </c>
      <c r="H61" s="40" t="str">
        <f t="shared" si="3"/>
        <v/>
      </c>
    </row>
    <row r="62" spans="1:8" s="32" customFormat="1" ht="30" x14ac:dyDescent="0.2">
      <c r="A62" s="45"/>
      <c r="B62" s="37" t="s">
        <v>190</v>
      </c>
      <c r="C62" s="38">
        <v>0</v>
      </c>
      <c r="D62" s="38">
        <v>0</v>
      </c>
      <c r="E62" s="22" t="str">
        <f t="shared" si="0"/>
        <v/>
      </c>
      <c r="F62" s="22" t="str">
        <f t="shared" si="1"/>
        <v/>
      </c>
      <c r="G62" s="39" t="str">
        <f t="shared" si="2"/>
        <v>0</v>
      </c>
      <c r="H62" s="40" t="str">
        <f t="shared" si="3"/>
        <v/>
      </c>
    </row>
    <row r="63" spans="1:8" s="32" customFormat="1" ht="15" x14ac:dyDescent="0.2">
      <c r="A63" s="45"/>
      <c r="B63" s="37" t="s">
        <v>18</v>
      </c>
      <c r="C63" s="38">
        <v>1</v>
      </c>
      <c r="D63" s="38">
        <v>3</v>
      </c>
      <c r="E63" s="22">
        <f t="shared" si="0"/>
        <v>0.5</v>
      </c>
      <c r="F63" s="22">
        <f t="shared" si="1"/>
        <v>0.6</v>
      </c>
      <c r="G63" s="39">
        <f t="shared" si="2"/>
        <v>2</v>
      </c>
      <c r="H63" s="40">
        <f t="shared" si="3"/>
        <v>1</v>
      </c>
    </row>
    <row r="64" spans="1:8" s="32" customFormat="1" ht="15" x14ac:dyDescent="0.2">
      <c r="A64" s="45"/>
      <c r="B64" s="37" t="s">
        <v>191</v>
      </c>
      <c r="C64" s="38">
        <v>0</v>
      </c>
      <c r="D64" s="38">
        <v>0</v>
      </c>
      <c r="E64" s="22" t="str">
        <f t="shared" si="0"/>
        <v/>
      </c>
      <c r="F64" s="22" t="str">
        <f t="shared" si="1"/>
        <v/>
      </c>
      <c r="G64" s="39" t="str">
        <f t="shared" si="2"/>
        <v>0</v>
      </c>
      <c r="H64" s="40" t="str">
        <f t="shared" si="3"/>
        <v/>
      </c>
    </row>
    <row r="65" spans="1:8" s="32" customFormat="1" ht="15" x14ac:dyDescent="0.2">
      <c r="A65" s="45"/>
      <c r="B65" s="37" t="s">
        <v>192</v>
      </c>
      <c r="C65" s="38">
        <v>0</v>
      </c>
      <c r="D65" s="38">
        <v>0</v>
      </c>
      <c r="E65" s="22" t="str">
        <f t="shared" si="0"/>
        <v/>
      </c>
      <c r="F65" s="22" t="str">
        <f t="shared" si="1"/>
        <v/>
      </c>
      <c r="G65" s="39" t="str">
        <f t="shared" si="2"/>
        <v>0</v>
      </c>
      <c r="H65" s="40" t="str">
        <f t="shared" si="3"/>
        <v/>
      </c>
    </row>
    <row r="66" spans="1:8" s="16" customFormat="1" x14ac:dyDescent="0.2">
      <c r="A66" s="35"/>
    </row>
    <row r="67" spans="1:8" s="16" customFormat="1" x14ac:dyDescent="0.2">
      <c r="A67" s="35"/>
    </row>
    <row r="68" spans="1:8" s="16" customFormat="1" ht="15.75" thickBot="1" x14ac:dyDescent="0.25">
      <c r="A68" s="35"/>
      <c r="B68" s="26"/>
      <c r="C68" s="26"/>
      <c r="D68" s="26"/>
      <c r="E68" s="26"/>
      <c r="F68" s="26"/>
    </row>
    <row r="69" spans="1:8" s="35" customFormat="1" ht="29.25" customHeight="1" x14ac:dyDescent="0.2">
      <c r="B69" s="47" t="s">
        <v>404</v>
      </c>
      <c r="C69" s="49" t="s">
        <v>405</v>
      </c>
      <c r="D69" s="50"/>
      <c r="E69" s="49" t="s">
        <v>458</v>
      </c>
      <c r="F69" s="50"/>
      <c r="G69" s="51" t="s">
        <v>460</v>
      </c>
      <c r="H69" s="53" t="s">
        <v>379</v>
      </c>
    </row>
    <row r="70" spans="1:8" s="16" customFormat="1" ht="13.5" thickBot="1" x14ac:dyDescent="0.25">
      <c r="A70" s="35"/>
      <c r="B70" s="48"/>
      <c r="C70" s="17">
        <v>2016</v>
      </c>
      <c r="D70" s="17">
        <v>2017</v>
      </c>
      <c r="E70" s="17">
        <v>2016</v>
      </c>
      <c r="F70" s="17">
        <v>2017</v>
      </c>
      <c r="G70" s="52"/>
      <c r="H70" s="54"/>
    </row>
    <row r="71" spans="1:8" s="16" customFormat="1" ht="25.5" x14ac:dyDescent="0.2">
      <c r="A71" s="35"/>
      <c r="B71" s="18" t="s">
        <v>407</v>
      </c>
      <c r="C71" s="19">
        <f>SUM(C72:C151)</f>
        <v>59</v>
      </c>
      <c r="D71" s="19">
        <f>SUM(D72:D155)</f>
        <v>99</v>
      </c>
      <c r="E71" s="15">
        <f>+IF(C71=0,"",C71/C$71)</f>
        <v>1</v>
      </c>
      <c r="F71" s="15">
        <f>+IF(D71=0,"",D71/D$71)</f>
        <v>1</v>
      </c>
      <c r="G71" s="15">
        <f>+IF(OR(AND(D71=0),(C71=0)),"0",((D71-C71)/C71))</f>
        <v>0.67796610169491522</v>
      </c>
      <c r="H71" s="15">
        <f>+IF(OR(AND(E71=""),(G71="")),"",E71*G71)</f>
        <v>0.67796610169491522</v>
      </c>
    </row>
    <row r="72" spans="1:8" s="32" customFormat="1" ht="15" x14ac:dyDescent="0.2">
      <c r="A72" s="45"/>
      <c r="B72" s="37" t="s">
        <v>467</v>
      </c>
      <c r="C72" s="38">
        <v>1</v>
      </c>
      <c r="D72" s="38">
        <v>0</v>
      </c>
      <c r="E72" s="43">
        <f>+IF(C72=0,"",C72/C$71)</f>
        <v>1.6949152542372881E-2</v>
      </c>
      <c r="F72" s="43" t="str">
        <f>+IF(D72=0,"",D72/D$71)</f>
        <v/>
      </c>
      <c r="G72" s="39" t="str">
        <f>+IF(OR(AND(D72=0),(C72=0)),"0",((D72-C72)/C72))</f>
        <v>0</v>
      </c>
      <c r="H72" s="40">
        <f>+IF(OR(AND(E72=""),(G72="")),"",E72*G72)</f>
        <v>0</v>
      </c>
    </row>
    <row r="73" spans="1:8" s="32" customFormat="1" ht="15" x14ac:dyDescent="0.2">
      <c r="A73" s="45"/>
      <c r="B73" s="37" t="s">
        <v>19</v>
      </c>
      <c r="C73" s="38">
        <v>0</v>
      </c>
      <c r="D73" s="38">
        <v>0</v>
      </c>
      <c r="E73" s="43" t="str">
        <f t="shared" ref="E73:E136" si="4">+IF(C73=0,"",C73/C$71)</f>
        <v/>
      </c>
      <c r="F73" s="43" t="str">
        <f t="shared" ref="F73:F136" si="5">+IF(D73=0,"",D73/D$71)</f>
        <v/>
      </c>
      <c r="G73" s="39" t="str">
        <f t="shared" ref="G73:G136" si="6">+IF(OR(AND(D73=0),(C73=0)),"0",((D73-C73)/C73))</f>
        <v>0</v>
      </c>
      <c r="H73" s="40" t="str">
        <f t="shared" ref="H73:H136" si="7">+IF(OR(AND(E73=""),(G73="")),"",E73*G73)</f>
        <v/>
      </c>
    </row>
    <row r="74" spans="1:8" s="32" customFormat="1" ht="15" x14ac:dyDescent="0.2">
      <c r="A74" s="65" t="s">
        <v>616</v>
      </c>
      <c r="B74" s="37" t="s">
        <v>569</v>
      </c>
      <c r="C74" s="38"/>
      <c r="D74" s="38">
        <v>0</v>
      </c>
      <c r="E74" s="43" t="str">
        <f t="shared" si="4"/>
        <v/>
      </c>
      <c r="F74" s="43" t="str">
        <f t="shared" si="5"/>
        <v/>
      </c>
      <c r="G74" s="39" t="str">
        <f t="shared" si="6"/>
        <v>0</v>
      </c>
      <c r="H74" s="40" t="str">
        <f t="shared" si="7"/>
        <v/>
      </c>
    </row>
    <row r="75" spans="1:8" s="32" customFormat="1" ht="15" x14ac:dyDescent="0.2">
      <c r="A75" s="45"/>
      <c r="B75" s="37" t="s">
        <v>20</v>
      </c>
      <c r="C75" s="38">
        <v>1</v>
      </c>
      <c r="D75" s="38">
        <v>3</v>
      </c>
      <c r="E75" s="43">
        <f t="shared" si="4"/>
        <v>1.6949152542372881E-2</v>
      </c>
      <c r="F75" s="43">
        <f t="shared" si="5"/>
        <v>3.0303030303030304E-2</v>
      </c>
      <c r="G75" s="39">
        <f t="shared" si="6"/>
        <v>2</v>
      </c>
      <c r="H75" s="40">
        <f t="shared" si="7"/>
        <v>3.3898305084745763E-2</v>
      </c>
    </row>
    <row r="76" spans="1:8" s="32" customFormat="1" ht="30" x14ac:dyDescent="0.2">
      <c r="A76" s="45"/>
      <c r="B76" s="37" t="s">
        <v>193</v>
      </c>
      <c r="C76" s="38">
        <v>0</v>
      </c>
      <c r="D76" s="38">
        <v>0</v>
      </c>
      <c r="E76" s="43" t="str">
        <f t="shared" si="4"/>
        <v/>
      </c>
      <c r="F76" s="43" t="str">
        <f t="shared" si="5"/>
        <v/>
      </c>
      <c r="G76" s="39" t="str">
        <f t="shared" si="6"/>
        <v>0</v>
      </c>
      <c r="H76" s="40" t="str">
        <f t="shared" si="7"/>
        <v/>
      </c>
    </row>
    <row r="77" spans="1:8" s="32" customFormat="1" ht="15" x14ac:dyDescent="0.2">
      <c r="A77" s="45"/>
      <c r="B77" s="37" t="s">
        <v>21</v>
      </c>
      <c r="C77" s="38">
        <v>0</v>
      </c>
      <c r="D77" s="38">
        <v>0</v>
      </c>
      <c r="E77" s="43" t="str">
        <f t="shared" si="4"/>
        <v/>
      </c>
      <c r="F77" s="43" t="str">
        <f t="shared" si="5"/>
        <v/>
      </c>
      <c r="G77" s="39" t="str">
        <f t="shared" si="6"/>
        <v>0</v>
      </c>
      <c r="H77" s="40" t="str">
        <f t="shared" si="7"/>
        <v/>
      </c>
    </row>
    <row r="78" spans="1:8" s="32" customFormat="1" ht="15" x14ac:dyDescent="0.2">
      <c r="A78" s="45"/>
      <c r="B78" s="37" t="s">
        <v>40</v>
      </c>
      <c r="C78" s="38">
        <v>0</v>
      </c>
      <c r="D78" s="38">
        <v>0</v>
      </c>
      <c r="E78" s="43" t="str">
        <f t="shared" si="4"/>
        <v/>
      </c>
      <c r="F78" s="43" t="str">
        <f t="shared" si="5"/>
        <v/>
      </c>
      <c r="G78" s="39" t="str">
        <f t="shared" si="6"/>
        <v>0</v>
      </c>
      <c r="H78" s="40" t="str">
        <f t="shared" si="7"/>
        <v/>
      </c>
    </row>
    <row r="79" spans="1:8" s="32" customFormat="1" ht="15" x14ac:dyDescent="0.2">
      <c r="A79" s="45"/>
      <c r="B79" s="37" t="s">
        <v>194</v>
      </c>
      <c r="C79" s="38">
        <v>0</v>
      </c>
      <c r="D79" s="38">
        <v>0</v>
      </c>
      <c r="E79" s="43" t="str">
        <f t="shared" si="4"/>
        <v/>
      </c>
      <c r="F79" s="43" t="str">
        <f t="shared" si="5"/>
        <v/>
      </c>
      <c r="G79" s="39" t="str">
        <f t="shared" si="6"/>
        <v>0</v>
      </c>
      <c r="H79" s="40" t="str">
        <f t="shared" si="7"/>
        <v/>
      </c>
    </row>
    <row r="80" spans="1:8" s="32" customFormat="1" ht="15" x14ac:dyDescent="0.2">
      <c r="A80" s="45"/>
      <c r="B80" s="37" t="s">
        <v>195</v>
      </c>
      <c r="C80" s="38">
        <v>0</v>
      </c>
      <c r="D80" s="38">
        <v>0</v>
      </c>
      <c r="E80" s="43" t="str">
        <f t="shared" si="4"/>
        <v/>
      </c>
      <c r="F80" s="43" t="str">
        <f t="shared" si="5"/>
        <v/>
      </c>
      <c r="G80" s="39" t="str">
        <f t="shared" si="6"/>
        <v>0</v>
      </c>
      <c r="H80" s="40" t="str">
        <f t="shared" si="7"/>
        <v/>
      </c>
    </row>
    <row r="81" spans="1:8" s="32" customFormat="1" ht="15" x14ac:dyDescent="0.2">
      <c r="A81" s="45"/>
      <c r="B81" s="37" t="s">
        <v>468</v>
      </c>
      <c r="C81" s="38">
        <v>0</v>
      </c>
      <c r="D81" s="38">
        <v>0</v>
      </c>
      <c r="E81" s="43" t="str">
        <f t="shared" si="4"/>
        <v/>
      </c>
      <c r="F81" s="43" t="str">
        <f t="shared" si="5"/>
        <v/>
      </c>
      <c r="G81" s="39" t="str">
        <f t="shared" si="6"/>
        <v>0</v>
      </c>
      <c r="H81" s="40" t="str">
        <f t="shared" si="7"/>
        <v/>
      </c>
    </row>
    <row r="82" spans="1:8" s="32" customFormat="1" ht="15" x14ac:dyDescent="0.2">
      <c r="A82" s="45"/>
      <c r="B82" s="37" t="s">
        <v>196</v>
      </c>
      <c r="C82" s="38">
        <v>0</v>
      </c>
      <c r="D82" s="38">
        <v>0</v>
      </c>
      <c r="E82" s="43" t="str">
        <f t="shared" si="4"/>
        <v/>
      </c>
      <c r="F82" s="43" t="str">
        <f t="shared" si="5"/>
        <v/>
      </c>
      <c r="G82" s="39" t="str">
        <f t="shared" si="6"/>
        <v>0</v>
      </c>
      <c r="H82" s="40" t="str">
        <f t="shared" si="7"/>
        <v/>
      </c>
    </row>
    <row r="83" spans="1:8" s="32" customFormat="1" ht="15" x14ac:dyDescent="0.2">
      <c r="A83" s="45"/>
      <c r="B83" s="37" t="s">
        <v>197</v>
      </c>
      <c r="C83" s="38">
        <v>0</v>
      </c>
      <c r="D83" s="38">
        <v>0</v>
      </c>
      <c r="E83" s="43" t="str">
        <f t="shared" si="4"/>
        <v/>
      </c>
      <c r="F83" s="43" t="str">
        <f t="shared" si="5"/>
        <v/>
      </c>
      <c r="G83" s="39" t="str">
        <f t="shared" si="6"/>
        <v>0</v>
      </c>
      <c r="H83" s="40" t="str">
        <f t="shared" si="7"/>
        <v/>
      </c>
    </row>
    <row r="84" spans="1:8" s="32" customFormat="1" ht="15" x14ac:dyDescent="0.2">
      <c r="A84" s="45"/>
      <c r="B84" s="37" t="s">
        <v>22</v>
      </c>
      <c r="C84" s="38">
        <v>0</v>
      </c>
      <c r="D84" s="38">
        <v>0</v>
      </c>
      <c r="E84" s="43" t="str">
        <f t="shared" si="4"/>
        <v/>
      </c>
      <c r="F84" s="43" t="str">
        <f t="shared" si="5"/>
        <v/>
      </c>
      <c r="G84" s="39" t="str">
        <f t="shared" si="6"/>
        <v>0</v>
      </c>
      <c r="H84" s="40" t="str">
        <f t="shared" si="7"/>
        <v/>
      </c>
    </row>
    <row r="85" spans="1:8" s="32" customFormat="1" ht="15" x14ac:dyDescent="0.2">
      <c r="A85" s="45"/>
      <c r="B85" s="37" t="s">
        <v>198</v>
      </c>
      <c r="C85" s="38">
        <v>0</v>
      </c>
      <c r="D85" s="38">
        <v>0</v>
      </c>
      <c r="E85" s="43" t="str">
        <f t="shared" si="4"/>
        <v/>
      </c>
      <c r="F85" s="43" t="str">
        <f t="shared" si="5"/>
        <v/>
      </c>
      <c r="G85" s="39" t="str">
        <f t="shared" si="6"/>
        <v>0</v>
      </c>
      <c r="H85" s="40" t="str">
        <f t="shared" si="7"/>
        <v/>
      </c>
    </row>
    <row r="86" spans="1:8" s="32" customFormat="1" ht="15" x14ac:dyDescent="0.2">
      <c r="A86" s="65" t="s">
        <v>616</v>
      </c>
      <c r="B86" s="37" t="s">
        <v>573</v>
      </c>
      <c r="C86" s="38"/>
      <c r="D86" s="38">
        <v>0</v>
      </c>
      <c r="E86" s="43" t="str">
        <f t="shared" si="4"/>
        <v/>
      </c>
      <c r="F86" s="43" t="str">
        <f t="shared" si="5"/>
        <v/>
      </c>
      <c r="G86" s="39" t="str">
        <f t="shared" si="6"/>
        <v>0</v>
      </c>
      <c r="H86" s="40" t="str">
        <f t="shared" si="7"/>
        <v/>
      </c>
    </row>
    <row r="87" spans="1:8" s="32" customFormat="1" ht="15" x14ac:dyDescent="0.2">
      <c r="A87" s="45"/>
      <c r="B87" s="37" t="s">
        <v>199</v>
      </c>
      <c r="C87" s="38">
        <v>2</v>
      </c>
      <c r="D87" s="38">
        <v>7</v>
      </c>
      <c r="E87" s="43">
        <f t="shared" si="4"/>
        <v>3.3898305084745763E-2</v>
      </c>
      <c r="F87" s="43">
        <f t="shared" si="5"/>
        <v>7.0707070707070704E-2</v>
      </c>
      <c r="G87" s="39">
        <f t="shared" si="6"/>
        <v>2.5</v>
      </c>
      <c r="H87" s="40">
        <f t="shared" si="7"/>
        <v>8.4745762711864403E-2</v>
      </c>
    </row>
    <row r="88" spans="1:8" s="32" customFormat="1" ht="15" x14ac:dyDescent="0.2">
      <c r="A88" s="45"/>
      <c r="B88" s="37" t="s">
        <v>200</v>
      </c>
      <c r="C88" s="38">
        <v>0</v>
      </c>
      <c r="D88" s="38">
        <v>1</v>
      </c>
      <c r="E88" s="43" t="str">
        <f t="shared" si="4"/>
        <v/>
      </c>
      <c r="F88" s="43">
        <f t="shared" si="5"/>
        <v>1.0101010101010102E-2</v>
      </c>
      <c r="G88" s="39" t="str">
        <f t="shared" si="6"/>
        <v>0</v>
      </c>
      <c r="H88" s="40" t="str">
        <f t="shared" si="7"/>
        <v/>
      </c>
    </row>
    <row r="89" spans="1:8" s="32" customFormat="1" ht="15" x14ac:dyDescent="0.2">
      <c r="A89" s="45"/>
      <c r="B89" s="37" t="s">
        <v>26</v>
      </c>
      <c r="C89" s="38">
        <v>0</v>
      </c>
      <c r="D89" s="38">
        <v>1</v>
      </c>
      <c r="E89" s="43" t="str">
        <f t="shared" si="4"/>
        <v/>
      </c>
      <c r="F89" s="43">
        <f t="shared" si="5"/>
        <v>1.0101010101010102E-2</v>
      </c>
      <c r="G89" s="39" t="str">
        <f t="shared" si="6"/>
        <v>0</v>
      </c>
      <c r="H89" s="40" t="str">
        <f t="shared" si="7"/>
        <v/>
      </c>
    </row>
    <row r="90" spans="1:8" s="32" customFormat="1" ht="15" x14ac:dyDescent="0.2">
      <c r="A90" s="45"/>
      <c r="B90" s="37" t="s">
        <v>469</v>
      </c>
      <c r="C90" s="38">
        <v>1</v>
      </c>
      <c r="D90" s="38">
        <v>0</v>
      </c>
      <c r="E90" s="43">
        <f t="shared" si="4"/>
        <v>1.6949152542372881E-2</v>
      </c>
      <c r="F90" s="43" t="str">
        <f t="shared" si="5"/>
        <v/>
      </c>
      <c r="G90" s="39" t="str">
        <f t="shared" si="6"/>
        <v>0</v>
      </c>
      <c r="H90" s="40">
        <f t="shared" si="7"/>
        <v>0</v>
      </c>
    </row>
    <row r="91" spans="1:8" s="32" customFormat="1" ht="15" x14ac:dyDescent="0.2">
      <c r="A91" s="45"/>
      <c r="B91" s="37" t="s">
        <v>201</v>
      </c>
      <c r="C91" s="38">
        <v>0</v>
      </c>
      <c r="D91" s="38">
        <v>1</v>
      </c>
      <c r="E91" s="43" t="str">
        <f t="shared" si="4"/>
        <v/>
      </c>
      <c r="F91" s="43">
        <f t="shared" si="5"/>
        <v>1.0101010101010102E-2</v>
      </c>
      <c r="G91" s="39" t="str">
        <f t="shared" si="6"/>
        <v>0</v>
      </c>
      <c r="H91" s="40" t="str">
        <f t="shared" si="7"/>
        <v/>
      </c>
    </row>
    <row r="92" spans="1:8" s="32" customFormat="1" ht="30" x14ac:dyDescent="0.2">
      <c r="A92" s="65" t="s">
        <v>616</v>
      </c>
      <c r="B92" s="37" t="s">
        <v>574</v>
      </c>
      <c r="C92" s="38"/>
      <c r="D92" s="38">
        <v>0</v>
      </c>
      <c r="E92" s="43" t="str">
        <f t="shared" si="4"/>
        <v/>
      </c>
      <c r="F92" s="43" t="str">
        <f t="shared" si="5"/>
        <v/>
      </c>
      <c r="G92" s="39" t="str">
        <f t="shared" si="6"/>
        <v>0</v>
      </c>
      <c r="H92" s="40" t="str">
        <f t="shared" si="7"/>
        <v/>
      </c>
    </row>
    <row r="93" spans="1:8" s="32" customFormat="1" ht="15" x14ac:dyDescent="0.2">
      <c r="A93" s="65" t="s">
        <v>616</v>
      </c>
      <c r="B93" s="37" t="s">
        <v>575</v>
      </c>
      <c r="C93" s="38"/>
      <c r="D93" s="38">
        <v>0</v>
      </c>
      <c r="E93" s="43" t="str">
        <f t="shared" si="4"/>
        <v/>
      </c>
      <c r="F93" s="43" t="str">
        <f t="shared" si="5"/>
        <v/>
      </c>
      <c r="G93" s="39" t="str">
        <f t="shared" si="6"/>
        <v>0</v>
      </c>
      <c r="H93" s="40" t="str">
        <f t="shared" si="7"/>
        <v/>
      </c>
    </row>
    <row r="94" spans="1:8" s="32" customFormat="1" ht="15" x14ac:dyDescent="0.2">
      <c r="A94" s="45"/>
      <c r="B94" s="37" t="s">
        <v>202</v>
      </c>
      <c r="C94" s="38">
        <v>0</v>
      </c>
      <c r="D94" s="38">
        <v>1</v>
      </c>
      <c r="E94" s="43" t="str">
        <f t="shared" si="4"/>
        <v/>
      </c>
      <c r="F94" s="43">
        <f t="shared" si="5"/>
        <v>1.0101010101010102E-2</v>
      </c>
      <c r="G94" s="39" t="str">
        <f t="shared" si="6"/>
        <v>0</v>
      </c>
      <c r="H94" s="40" t="str">
        <f t="shared" si="7"/>
        <v/>
      </c>
    </row>
    <row r="95" spans="1:8" s="32" customFormat="1" ht="15" x14ac:dyDescent="0.2">
      <c r="A95" s="45"/>
      <c r="B95" s="37" t="s">
        <v>24</v>
      </c>
      <c r="C95" s="38">
        <v>0</v>
      </c>
      <c r="D95" s="38">
        <v>0</v>
      </c>
      <c r="E95" s="43" t="str">
        <f t="shared" si="4"/>
        <v/>
      </c>
      <c r="F95" s="43" t="str">
        <f t="shared" si="5"/>
        <v/>
      </c>
      <c r="G95" s="39" t="str">
        <f t="shared" si="6"/>
        <v>0</v>
      </c>
      <c r="H95" s="40" t="str">
        <f t="shared" si="7"/>
        <v/>
      </c>
    </row>
    <row r="96" spans="1:8" s="32" customFormat="1" ht="15" x14ac:dyDescent="0.2">
      <c r="A96" s="45"/>
      <c r="B96" s="37" t="s">
        <v>27</v>
      </c>
      <c r="C96" s="38">
        <v>0</v>
      </c>
      <c r="D96" s="38">
        <v>0</v>
      </c>
      <c r="E96" s="43" t="str">
        <f t="shared" si="4"/>
        <v/>
      </c>
      <c r="F96" s="43" t="str">
        <f t="shared" si="5"/>
        <v/>
      </c>
      <c r="G96" s="39" t="str">
        <f t="shared" si="6"/>
        <v>0</v>
      </c>
      <c r="H96" s="40" t="str">
        <f t="shared" si="7"/>
        <v/>
      </c>
    </row>
    <row r="97" spans="1:8" s="32" customFormat="1" ht="15" x14ac:dyDescent="0.2">
      <c r="A97" s="45"/>
      <c r="B97" s="37" t="s">
        <v>203</v>
      </c>
      <c r="C97" s="38">
        <v>0</v>
      </c>
      <c r="D97" s="38">
        <v>0</v>
      </c>
      <c r="E97" s="43" t="str">
        <f t="shared" si="4"/>
        <v/>
      </c>
      <c r="F97" s="43" t="str">
        <f t="shared" si="5"/>
        <v/>
      </c>
      <c r="G97" s="39" t="str">
        <f t="shared" si="6"/>
        <v>0</v>
      </c>
      <c r="H97" s="40" t="str">
        <f t="shared" si="7"/>
        <v/>
      </c>
    </row>
    <row r="98" spans="1:8" s="32" customFormat="1" ht="30" x14ac:dyDescent="0.2">
      <c r="A98" s="45"/>
      <c r="B98" s="37" t="s">
        <v>204</v>
      </c>
      <c r="C98" s="38">
        <v>1</v>
      </c>
      <c r="D98" s="38">
        <v>0</v>
      </c>
      <c r="E98" s="43">
        <f t="shared" si="4"/>
        <v>1.6949152542372881E-2</v>
      </c>
      <c r="F98" s="43" t="str">
        <f t="shared" si="5"/>
        <v/>
      </c>
      <c r="G98" s="39" t="str">
        <f t="shared" si="6"/>
        <v>0</v>
      </c>
      <c r="H98" s="40">
        <f t="shared" si="7"/>
        <v>0</v>
      </c>
    </row>
    <row r="99" spans="1:8" s="32" customFormat="1" ht="15" x14ac:dyDescent="0.2">
      <c r="A99" s="45"/>
      <c r="B99" s="37" t="s">
        <v>470</v>
      </c>
      <c r="C99" s="38">
        <v>1</v>
      </c>
      <c r="D99" s="38">
        <v>1</v>
      </c>
      <c r="E99" s="43">
        <f t="shared" si="4"/>
        <v>1.6949152542372881E-2</v>
      </c>
      <c r="F99" s="43">
        <f t="shared" si="5"/>
        <v>1.0101010101010102E-2</v>
      </c>
      <c r="G99" s="39">
        <f t="shared" si="6"/>
        <v>0</v>
      </c>
      <c r="H99" s="40">
        <f t="shared" si="7"/>
        <v>0</v>
      </c>
    </row>
    <row r="100" spans="1:8" s="32" customFormat="1" ht="15" x14ac:dyDescent="0.2">
      <c r="A100" s="45"/>
      <c r="B100" s="37" t="s">
        <v>23</v>
      </c>
      <c r="C100" s="38">
        <v>0</v>
      </c>
      <c r="D100" s="38">
        <v>0</v>
      </c>
      <c r="E100" s="43" t="str">
        <f t="shared" si="4"/>
        <v/>
      </c>
      <c r="F100" s="43" t="str">
        <f t="shared" si="5"/>
        <v/>
      </c>
      <c r="G100" s="39" t="str">
        <f t="shared" si="6"/>
        <v>0</v>
      </c>
      <c r="H100" s="40" t="str">
        <f t="shared" si="7"/>
        <v/>
      </c>
    </row>
    <row r="101" spans="1:8" s="32" customFormat="1" ht="15" x14ac:dyDescent="0.2">
      <c r="A101" s="45"/>
      <c r="B101" s="37" t="s">
        <v>25</v>
      </c>
      <c r="C101" s="38">
        <v>0</v>
      </c>
      <c r="D101" s="38">
        <v>0</v>
      </c>
      <c r="E101" s="43" t="str">
        <f t="shared" si="4"/>
        <v/>
      </c>
      <c r="F101" s="43" t="str">
        <f t="shared" si="5"/>
        <v/>
      </c>
      <c r="G101" s="39" t="str">
        <f t="shared" si="6"/>
        <v>0</v>
      </c>
      <c r="H101" s="40" t="str">
        <f t="shared" si="7"/>
        <v/>
      </c>
    </row>
    <row r="102" spans="1:8" s="32" customFormat="1" ht="15" x14ac:dyDescent="0.2">
      <c r="A102" s="45"/>
      <c r="B102" s="37" t="s">
        <v>205</v>
      </c>
      <c r="C102" s="38">
        <v>0</v>
      </c>
      <c r="D102" s="38">
        <v>0</v>
      </c>
      <c r="E102" s="43" t="str">
        <f t="shared" si="4"/>
        <v/>
      </c>
      <c r="F102" s="43" t="str">
        <f t="shared" si="5"/>
        <v/>
      </c>
      <c r="G102" s="39" t="str">
        <f t="shared" si="6"/>
        <v>0</v>
      </c>
      <c r="H102" s="40" t="str">
        <f t="shared" si="7"/>
        <v/>
      </c>
    </row>
    <row r="103" spans="1:8" s="32" customFormat="1" ht="15" x14ac:dyDescent="0.2">
      <c r="A103" s="65" t="s">
        <v>616</v>
      </c>
      <c r="B103" s="37" t="s">
        <v>241</v>
      </c>
      <c r="C103" s="38"/>
      <c r="D103" s="38">
        <v>0</v>
      </c>
      <c r="E103" s="43" t="str">
        <f t="shared" si="4"/>
        <v/>
      </c>
      <c r="F103" s="43" t="str">
        <f t="shared" si="5"/>
        <v/>
      </c>
      <c r="G103" s="39" t="str">
        <f t="shared" si="6"/>
        <v>0</v>
      </c>
      <c r="H103" s="40" t="str">
        <f t="shared" si="7"/>
        <v/>
      </c>
    </row>
    <row r="104" spans="1:8" s="32" customFormat="1" ht="15" x14ac:dyDescent="0.2">
      <c r="A104" s="45"/>
      <c r="B104" s="37" t="s">
        <v>206</v>
      </c>
      <c r="C104" s="38">
        <v>0</v>
      </c>
      <c r="D104" s="38">
        <v>0</v>
      </c>
      <c r="E104" s="43" t="str">
        <f t="shared" si="4"/>
        <v/>
      </c>
      <c r="F104" s="43" t="str">
        <f t="shared" si="5"/>
        <v/>
      </c>
      <c r="G104" s="39" t="str">
        <f t="shared" si="6"/>
        <v>0</v>
      </c>
      <c r="H104" s="40" t="str">
        <f t="shared" si="7"/>
        <v/>
      </c>
    </row>
    <row r="105" spans="1:8" s="32" customFormat="1" ht="15" x14ac:dyDescent="0.2">
      <c r="A105" s="45"/>
      <c r="B105" s="37" t="s">
        <v>207</v>
      </c>
      <c r="C105" s="38">
        <v>0</v>
      </c>
      <c r="D105" s="38">
        <v>0</v>
      </c>
      <c r="E105" s="43" t="str">
        <f t="shared" si="4"/>
        <v/>
      </c>
      <c r="F105" s="43" t="str">
        <f t="shared" si="5"/>
        <v/>
      </c>
      <c r="G105" s="39" t="str">
        <f t="shared" si="6"/>
        <v>0</v>
      </c>
      <c r="H105" s="40" t="str">
        <f t="shared" si="7"/>
        <v/>
      </c>
    </row>
    <row r="106" spans="1:8" s="32" customFormat="1" ht="15" x14ac:dyDescent="0.2">
      <c r="A106" s="45"/>
      <c r="B106" s="37" t="s">
        <v>208</v>
      </c>
      <c r="C106" s="38">
        <v>0</v>
      </c>
      <c r="D106" s="38">
        <v>0</v>
      </c>
      <c r="E106" s="43" t="str">
        <f t="shared" si="4"/>
        <v/>
      </c>
      <c r="F106" s="43" t="str">
        <f t="shared" si="5"/>
        <v/>
      </c>
      <c r="G106" s="39" t="str">
        <f t="shared" si="6"/>
        <v>0</v>
      </c>
      <c r="H106" s="40" t="str">
        <f t="shared" si="7"/>
        <v/>
      </c>
    </row>
    <row r="107" spans="1:8" s="32" customFormat="1" ht="15" x14ac:dyDescent="0.2">
      <c r="A107" s="45"/>
      <c r="B107" s="37" t="s">
        <v>209</v>
      </c>
      <c r="C107" s="38">
        <v>0</v>
      </c>
      <c r="D107" s="38">
        <v>0</v>
      </c>
      <c r="E107" s="43" t="str">
        <f t="shared" si="4"/>
        <v/>
      </c>
      <c r="F107" s="43" t="str">
        <f t="shared" si="5"/>
        <v/>
      </c>
      <c r="G107" s="39" t="str">
        <f t="shared" si="6"/>
        <v>0</v>
      </c>
      <c r="H107" s="40" t="str">
        <f t="shared" si="7"/>
        <v/>
      </c>
    </row>
    <row r="108" spans="1:8" s="32" customFormat="1" ht="15" x14ac:dyDescent="0.2">
      <c r="A108" s="45"/>
      <c r="B108" s="37" t="s">
        <v>210</v>
      </c>
      <c r="C108" s="38">
        <v>0</v>
      </c>
      <c r="D108" s="38">
        <v>0</v>
      </c>
      <c r="E108" s="43" t="str">
        <f t="shared" si="4"/>
        <v/>
      </c>
      <c r="F108" s="43" t="str">
        <f t="shared" si="5"/>
        <v/>
      </c>
      <c r="G108" s="39" t="str">
        <f t="shared" si="6"/>
        <v>0</v>
      </c>
      <c r="H108" s="40" t="str">
        <f t="shared" si="7"/>
        <v/>
      </c>
    </row>
    <row r="109" spans="1:8" s="32" customFormat="1" ht="15" x14ac:dyDescent="0.2">
      <c r="A109" s="45"/>
      <c r="B109" s="37" t="s">
        <v>211</v>
      </c>
      <c r="C109" s="38">
        <v>1</v>
      </c>
      <c r="D109" s="38">
        <v>8</v>
      </c>
      <c r="E109" s="43">
        <f t="shared" si="4"/>
        <v>1.6949152542372881E-2</v>
      </c>
      <c r="F109" s="43">
        <f t="shared" si="5"/>
        <v>8.0808080808080815E-2</v>
      </c>
      <c r="G109" s="39">
        <f t="shared" si="6"/>
        <v>7</v>
      </c>
      <c r="H109" s="40">
        <f t="shared" si="7"/>
        <v>0.11864406779661017</v>
      </c>
    </row>
    <row r="110" spans="1:8" s="32" customFormat="1" ht="15" x14ac:dyDescent="0.2">
      <c r="A110" s="45"/>
      <c r="B110" s="37" t="s">
        <v>212</v>
      </c>
      <c r="C110" s="38">
        <v>0</v>
      </c>
      <c r="D110" s="38">
        <v>0</v>
      </c>
      <c r="E110" s="43" t="str">
        <f t="shared" si="4"/>
        <v/>
      </c>
      <c r="F110" s="43" t="str">
        <f t="shared" si="5"/>
        <v/>
      </c>
      <c r="G110" s="39" t="str">
        <f t="shared" si="6"/>
        <v>0</v>
      </c>
      <c r="H110" s="40" t="str">
        <f t="shared" si="7"/>
        <v/>
      </c>
    </row>
    <row r="111" spans="1:8" s="32" customFormat="1" ht="15" x14ac:dyDescent="0.2">
      <c r="A111" s="45"/>
      <c r="B111" s="37" t="s">
        <v>32</v>
      </c>
      <c r="C111" s="38">
        <v>0</v>
      </c>
      <c r="D111" s="38">
        <v>0</v>
      </c>
      <c r="E111" s="43" t="str">
        <f t="shared" si="4"/>
        <v/>
      </c>
      <c r="F111" s="43" t="str">
        <f t="shared" si="5"/>
        <v/>
      </c>
      <c r="G111" s="39" t="str">
        <f t="shared" si="6"/>
        <v>0</v>
      </c>
      <c r="H111" s="40" t="str">
        <f t="shared" si="7"/>
        <v/>
      </c>
    </row>
    <row r="112" spans="1:8" s="32" customFormat="1" ht="15" x14ac:dyDescent="0.2">
      <c r="A112" s="45"/>
      <c r="B112" s="37" t="s">
        <v>213</v>
      </c>
      <c r="C112" s="38">
        <v>0</v>
      </c>
      <c r="D112" s="38">
        <v>0</v>
      </c>
      <c r="E112" s="43" t="str">
        <f t="shared" si="4"/>
        <v/>
      </c>
      <c r="F112" s="43" t="str">
        <f t="shared" si="5"/>
        <v/>
      </c>
      <c r="G112" s="39" t="str">
        <f t="shared" si="6"/>
        <v>0</v>
      </c>
      <c r="H112" s="40" t="str">
        <f t="shared" si="7"/>
        <v/>
      </c>
    </row>
    <row r="113" spans="1:8" s="32" customFormat="1" ht="30" x14ac:dyDescent="0.2">
      <c r="A113" s="45"/>
      <c r="B113" s="37" t="s">
        <v>471</v>
      </c>
      <c r="C113" s="38">
        <v>0</v>
      </c>
      <c r="D113" s="38">
        <v>0</v>
      </c>
      <c r="E113" s="43" t="str">
        <f t="shared" si="4"/>
        <v/>
      </c>
      <c r="F113" s="43" t="str">
        <f t="shared" si="5"/>
        <v/>
      </c>
      <c r="G113" s="39" t="str">
        <f t="shared" si="6"/>
        <v>0</v>
      </c>
      <c r="H113" s="40" t="str">
        <f t="shared" si="7"/>
        <v/>
      </c>
    </row>
    <row r="114" spans="1:8" s="32" customFormat="1" ht="15" x14ac:dyDescent="0.2">
      <c r="A114" s="45"/>
      <c r="B114" s="37" t="s">
        <v>214</v>
      </c>
      <c r="C114" s="38">
        <v>0</v>
      </c>
      <c r="D114" s="38">
        <v>0</v>
      </c>
      <c r="E114" s="43" t="str">
        <f t="shared" si="4"/>
        <v/>
      </c>
      <c r="F114" s="43" t="str">
        <f t="shared" si="5"/>
        <v/>
      </c>
      <c r="G114" s="39" t="str">
        <f t="shared" si="6"/>
        <v>0</v>
      </c>
      <c r="H114" s="40" t="str">
        <f t="shared" si="7"/>
        <v/>
      </c>
    </row>
    <row r="115" spans="1:8" s="32" customFormat="1" ht="15" x14ac:dyDescent="0.2">
      <c r="A115" s="45"/>
      <c r="B115" s="37" t="s">
        <v>29</v>
      </c>
      <c r="C115" s="38">
        <v>0</v>
      </c>
      <c r="D115" s="38">
        <v>1</v>
      </c>
      <c r="E115" s="43" t="str">
        <f t="shared" si="4"/>
        <v/>
      </c>
      <c r="F115" s="43">
        <f t="shared" si="5"/>
        <v>1.0101010101010102E-2</v>
      </c>
      <c r="G115" s="39" t="str">
        <f t="shared" si="6"/>
        <v>0</v>
      </c>
      <c r="H115" s="40" t="str">
        <f t="shared" si="7"/>
        <v/>
      </c>
    </row>
    <row r="116" spans="1:8" s="32" customFormat="1" ht="15" x14ac:dyDescent="0.2">
      <c r="A116" s="45"/>
      <c r="B116" s="37" t="s">
        <v>215</v>
      </c>
      <c r="C116" s="38">
        <v>0</v>
      </c>
      <c r="D116" s="38">
        <v>0</v>
      </c>
      <c r="E116" s="43" t="str">
        <f t="shared" si="4"/>
        <v/>
      </c>
      <c r="F116" s="43" t="str">
        <f t="shared" si="5"/>
        <v/>
      </c>
      <c r="G116" s="39" t="str">
        <f t="shared" si="6"/>
        <v>0</v>
      </c>
      <c r="H116" s="40" t="str">
        <f t="shared" si="7"/>
        <v/>
      </c>
    </row>
    <row r="117" spans="1:8" s="32" customFormat="1" ht="15" x14ac:dyDescent="0.2">
      <c r="A117" s="45"/>
      <c r="B117" s="37" t="s">
        <v>30</v>
      </c>
      <c r="C117" s="38">
        <v>0</v>
      </c>
      <c r="D117" s="38">
        <v>0</v>
      </c>
      <c r="E117" s="43" t="str">
        <f t="shared" si="4"/>
        <v/>
      </c>
      <c r="F117" s="43" t="str">
        <f t="shared" si="5"/>
        <v/>
      </c>
      <c r="G117" s="39" t="str">
        <f t="shared" si="6"/>
        <v>0</v>
      </c>
      <c r="H117" s="40" t="str">
        <f t="shared" si="7"/>
        <v/>
      </c>
    </row>
    <row r="118" spans="1:8" s="32" customFormat="1" ht="15" x14ac:dyDescent="0.2">
      <c r="A118" s="45"/>
      <c r="B118" s="37" t="s">
        <v>28</v>
      </c>
      <c r="C118" s="38">
        <v>0</v>
      </c>
      <c r="D118" s="38">
        <v>0</v>
      </c>
      <c r="E118" s="43" t="str">
        <f t="shared" si="4"/>
        <v/>
      </c>
      <c r="F118" s="43" t="str">
        <f t="shared" si="5"/>
        <v/>
      </c>
      <c r="G118" s="39" t="str">
        <f t="shared" si="6"/>
        <v>0</v>
      </c>
      <c r="H118" s="40" t="str">
        <f t="shared" si="7"/>
        <v/>
      </c>
    </row>
    <row r="119" spans="1:8" s="32" customFormat="1" ht="15" x14ac:dyDescent="0.2">
      <c r="A119" s="45"/>
      <c r="B119" s="37" t="s">
        <v>31</v>
      </c>
      <c r="C119" s="38">
        <v>2</v>
      </c>
      <c r="D119" s="38">
        <v>10</v>
      </c>
      <c r="E119" s="43">
        <f t="shared" si="4"/>
        <v>3.3898305084745763E-2</v>
      </c>
      <c r="F119" s="43">
        <f t="shared" si="5"/>
        <v>0.10101010101010101</v>
      </c>
      <c r="G119" s="39">
        <f t="shared" si="6"/>
        <v>4</v>
      </c>
      <c r="H119" s="40">
        <f t="shared" si="7"/>
        <v>0.13559322033898305</v>
      </c>
    </row>
    <row r="120" spans="1:8" s="32" customFormat="1" ht="15" x14ac:dyDescent="0.2">
      <c r="A120" s="45"/>
      <c r="B120" s="37" t="s">
        <v>216</v>
      </c>
      <c r="C120" s="38">
        <v>0</v>
      </c>
      <c r="D120" s="38">
        <v>0</v>
      </c>
      <c r="E120" s="43" t="str">
        <f t="shared" si="4"/>
        <v/>
      </c>
      <c r="F120" s="43" t="str">
        <f t="shared" si="5"/>
        <v/>
      </c>
      <c r="G120" s="39" t="str">
        <f t="shared" si="6"/>
        <v>0</v>
      </c>
      <c r="H120" s="40" t="str">
        <f t="shared" si="7"/>
        <v/>
      </c>
    </row>
    <row r="121" spans="1:8" s="32" customFormat="1" ht="15" x14ac:dyDescent="0.2">
      <c r="A121" s="45"/>
      <c r="B121" s="37" t="s">
        <v>36</v>
      </c>
      <c r="C121" s="38">
        <v>0</v>
      </c>
      <c r="D121" s="38">
        <v>0</v>
      </c>
      <c r="E121" s="43" t="str">
        <f t="shared" si="4"/>
        <v/>
      </c>
      <c r="F121" s="43" t="str">
        <f t="shared" si="5"/>
        <v/>
      </c>
      <c r="G121" s="39" t="str">
        <f t="shared" si="6"/>
        <v>0</v>
      </c>
      <c r="H121" s="40" t="str">
        <f t="shared" si="7"/>
        <v/>
      </c>
    </row>
    <row r="122" spans="1:8" s="32" customFormat="1" ht="15" x14ac:dyDescent="0.2">
      <c r="A122" s="45"/>
      <c r="B122" s="37" t="s">
        <v>38</v>
      </c>
      <c r="C122" s="38">
        <v>0</v>
      </c>
      <c r="D122" s="38">
        <v>0</v>
      </c>
      <c r="E122" s="43" t="str">
        <f t="shared" si="4"/>
        <v/>
      </c>
      <c r="F122" s="43" t="str">
        <f t="shared" si="5"/>
        <v/>
      </c>
      <c r="G122" s="39" t="str">
        <f t="shared" si="6"/>
        <v>0</v>
      </c>
      <c r="H122" s="40" t="str">
        <f t="shared" si="7"/>
        <v/>
      </c>
    </row>
    <row r="123" spans="1:8" s="32" customFormat="1" ht="15" x14ac:dyDescent="0.2">
      <c r="A123" s="45"/>
      <c r="B123" s="37" t="s">
        <v>217</v>
      </c>
      <c r="C123" s="38">
        <v>0</v>
      </c>
      <c r="D123" s="38">
        <v>0</v>
      </c>
      <c r="E123" s="43" t="str">
        <f t="shared" si="4"/>
        <v/>
      </c>
      <c r="F123" s="43" t="str">
        <f t="shared" si="5"/>
        <v/>
      </c>
      <c r="G123" s="39" t="str">
        <f t="shared" si="6"/>
        <v>0</v>
      </c>
      <c r="H123" s="40" t="str">
        <f t="shared" si="7"/>
        <v/>
      </c>
    </row>
    <row r="124" spans="1:8" s="32" customFormat="1" ht="15" x14ac:dyDescent="0.2">
      <c r="A124" s="45"/>
      <c r="B124" s="37" t="s">
        <v>472</v>
      </c>
      <c r="C124" s="38">
        <v>0</v>
      </c>
      <c r="D124" s="38">
        <v>0</v>
      </c>
      <c r="E124" s="43" t="str">
        <f t="shared" si="4"/>
        <v/>
      </c>
      <c r="F124" s="43" t="str">
        <f t="shared" si="5"/>
        <v/>
      </c>
      <c r="G124" s="39" t="str">
        <f t="shared" si="6"/>
        <v>0</v>
      </c>
      <c r="H124" s="40" t="str">
        <f t="shared" si="7"/>
        <v/>
      </c>
    </row>
    <row r="125" spans="1:8" s="32" customFormat="1" ht="30" x14ac:dyDescent="0.2">
      <c r="A125" s="45"/>
      <c r="B125" s="37" t="s">
        <v>473</v>
      </c>
      <c r="C125" s="38">
        <v>40</v>
      </c>
      <c r="D125" s="38">
        <v>63</v>
      </c>
      <c r="E125" s="43">
        <f t="shared" si="4"/>
        <v>0.67796610169491522</v>
      </c>
      <c r="F125" s="43">
        <f t="shared" si="5"/>
        <v>0.63636363636363635</v>
      </c>
      <c r="G125" s="39">
        <f t="shared" si="6"/>
        <v>0.57499999999999996</v>
      </c>
      <c r="H125" s="40">
        <f t="shared" si="7"/>
        <v>0.38983050847457623</v>
      </c>
    </row>
    <row r="126" spans="1:8" s="32" customFormat="1" ht="30" x14ac:dyDescent="0.2">
      <c r="A126" s="45"/>
      <c r="B126" s="37" t="s">
        <v>218</v>
      </c>
      <c r="C126" s="38">
        <v>0</v>
      </c>
      <c r="D126" s="38">
        <v>0</v>
      </c>
      <c r="E126" s="43" t="str">
        <f t="shared" si="4"/>
        <v/>
      </c>
      <c r="F126" s="43" t="str">
        <f t="shared" si="5"/>
        <v/>
      </c>
      <c r="G126" s="39" t="str">
        <f t="shared" si="6"/>
        <v>0</v>
      </c>
      <c r="H126" s="40" t="str">
        <f t="shared" si="7"/>
        <v/>
      </c>
    </row>
    <row r="127" spans="1:8" s="32" customFormat="1" ht="15" x14ac:dyDescent="0.2">
      <c r="A127" s="45"/>
      <c r="B127" s="37" t="s">
        <v>219</v>
      </c>
      <c r="C127" s="38">
        <v>1</v>
      </c>
      <c r="D127" s="38">
        <v>0</v>
      </c>
      <c r="E127" s="43">
        <f t="shared" si="4"/>
        <v>1.6949152542372881E-2</v>
      </c>
      <c r="F127" s="43" t="str">
        <f t="shared" si="5"/>
        <v/>
      </c>
      <c r="G127" s="39" t="str">
        <f t="shared" si="6"/>
        <v>0</v>
      </c>
      <c r="H127" s="40">
        <f t="shared" si="7"/>
        <v>0</v>
      </c>
    </row>
    <row r="128" spans="1:8" s="32" customFormat="1" ht="15" x14ac:dyDescent="0.2">
      <c r="A128" s="45"/>
      <c r="B128" s="37" t="s">
        <v>33</v>
      </c>
      <c r="C128" s="38">
        <v>0</v>
      </c>
      <c r="D128" s="38">
        <v>0</v>
      </c>
      <c r="E128" s="43" t="str">
        <f t="shared" si="4"/>
        <v/>
      </c>
      <c r="F128" s="43" t="str">
        <f t="shared" si="5"/>
        <v/>
      </c>
      <c r="G128" s="39" t="str">
        <f t="shared" si="6"/>
        <v>0</v>
      </c>
      <c r="H128" s="40" t="str">
        <f t="shared" si="7"/>
        <v/>
      </c>
    </row>
    <row r="129" spans="1:8" s="32" customFormat="1" ht="15" x14ac:dyDescent="0.2">
      <c r="A129" s="45"/>
      <c r="B129" s="37" t="s">
        <v>37</v>
      </c>
      <c r="C129" s="38">
        <v>0</v>
      </c>
      <c r="D129" s="38">
        <v>0</v>
      </c>
      <c r="E129" s="43" t="str">
        <f t="shared" si="4"/>
        <v/>
      </c>
      <c r="F129" s="43" t="str">
        <f t="shared" si="5"/>
        <v/>
      </c>
      <c r="G129" s="39" t="str">
        <f t="shared" si="6"/>
        <v>0</v>
      </c>
      <c r="H129" s="40" t="str">
        <f t="shared" si="7"/>
        <v/>
      </c>
    </row>
    <row r="130" spans="1:8" s="32" customFormat="1" ht="15" x14ac:dyDescent="0.2">
      <c r="A130" s="65" t="s">
        <v>616</v>
      </c>
      <c r="B130" s="37" t="s">
        <v>579</v>
      </c>
      <c r="C130" s="38"/>
      <c r="D130" s="38">
        <v>0</v>
      </c>
      <c r="E130" s="43" t="str">
        <f t="shared" si="4"/>
        <v/>
      </c>
      <c r="F130" s="43" t="str">
        <f t="shared" si="5"/>
        <v/>
      </c>
      <c r="G130" s="39" t="str">
        <f t="shared" si="6"/>
        <v>0</v>
      </c>
      <c r="H130" s="40" t="str">
        <f t="shared" si="7"/>
        <v/>
      </c>
    </row>
    <row r="131" spans="1:8" s="32" customFormat="1" ht="30" x14ac:dyDescent="0.2">
      <c r="A131" s="45"/>
      <c r="B131" s="37" t="s">
        <v>35</v>
      </c>
      <c r="C131" s="38">
        <v>1</v>
      </c>
      <c r="D131" s="38">
        <v>2</v>
      </c>
      <c r="E131" s="43">
        <f t="shared" si="4"/>
        <v>1.6949152542372881E-2</v>
      </c>
      <c r="F131" s="43">
        <f t="shared" si="5"/>
        <v>2.0202020202020204E-2</v>
      </c>
      <c r="G131" s="39">
        <f t="shared" si="6"/>
        <v>1</v>
      </c>
      <c r="H131" s="40">
        <f t="shared" si="7"/>
        <v>1.6949152542372881E-2</v>
      </c>
    </row>
    <row r="132" spans="1:8" s="32" customFormat="1" ht="15" x14ac:dyDescent="0.2">
      <c r="A132" s="45"/>
      <c r="B132" s="37" t="s">
        <v>34</v>
      </c>
      <c r="C132" s="38">
        <v>0</v>
      </c>
      <c r="D132" s="38">
        <v>0</v>
      </c>
      <c r="E132" s="43" t="str">
        <f t="shared" si="4"/>
        <v/>
      </c>
      <c r="F132" s="43" t="str">
        <f t="shared" si="5"/>
        <v/>
      </c>
      <c r="G132" s="39" t="str">
        <f t="shared" si="6"/>
        <v>0</v>
      </c>
      <c r="H132" s="40" t="str">
        <f t="shared" si="7"/>
        <v/>
      </c>
    </row>
    <row r="133" spans="1:8" s="32" customFormat="1" ht="15" x14ac:dyDescent="0.2">
      <c r="A133" s="45"/>
      <c r="B133" s="37" t="s">
        <v>220</v>
      </c>
      <c r="C133" s="38">
        <v>0</v>
      </c>
      <c r="D133" s="38">
        <v>0</v>
      </c>
      <c r="E133" s="43" t="str">
        <f t="shared" si="4"/>
        <v/>
      </c>
      <c r="F133" s="43" t="str">
        <f t="shared" si="5"/>
        <v/>
      </c>
      <c r="G133" s="39" t="str">
        <f t="shared" si="6"/>
        <v>0</v>
      </c>
      <c r="H133" s="40" t="str">
        <f t="shared" si="7"/>
        <v/>
      </c>
    </row>
    <row r="134" spans="1:8" s="32" customFormat="1" ht="15" x14ac:dyDescent="0.2">
      <c r="A134" s="45"/>
      <c r="B134" s="37" t="s">
        <v>221</v>
      </c>
      <c r="C134" s="38">
        <v>0</v>
      </c>
      <c r="D134" s="38">
        <v>0</v>
      </c>
      <c r="E134" s="43" t="str">
        <f t="shared" si="4"/>
        <v/>
      </c>
      <c r="F134" s="43" t="str">
        <f t="shared" si="5"/>
        <v/>
      </c>
      <c r="G134" s="39" t="str">
        <f t="shared" si="6"/>
        <v>0</v>
      </c>
      <c r="H134" s="40" t="str">
        <f t="shared" si="7"/>
        <v/>
      </c>
    </row>
    <row r="135" spans="1:8" s="32" customFormat="1" ht="30" x14ac:dyDescent="0.2">
      <c r="A135" s="45"/>
      <c r="B135" s="37" t="s">
        <v>222</v>
      </c>
      <c r="C135" s="38">
        <v>0</v>
      </c>
      <c r="D135" s="38">
        <v>0</v>
      </c>
      <c r="E135" s="43" t="str">
        <f t="shared" si="4"/>
        <v/>
      </c>
      <c r="F135" s="43" t="str">
        <f t="shared" si="5"/>
        <v/>
      </c>
      <c r="G135" s="39" t="str">
        <f t="shared" si="6"/>
        <v>0</v>
      </c>
      <c r="H135" s="40" t="str">
        <f t="shared" si="7"/>
        <v/>
      </c>
    </row>
    <row r="136" spans="1:8" s="32" customFormat="1" ht="30" x14ac:dyDescent="0.2">
      <c r="A136" s="45"/>
      <c r="B136" s="37" t="s">
        <v>223</v>
      </c>
      <c r="C136" s="38">
        <v>0</v>
      </c>
      <c r="D136" s="38">
        <v>0</v>
      </c>
      <c r="E136" s="43" t="str">
        <f t="shared" si="4"/>
        <v/>
      </c>
      <c r="F136" s="43" t="str">
        <f t="shared" si="5"/>
        <v/>
      </c>
      <c r="G136" s="39" t="str">
        <f t="shared" si="6"/>
        <v>0</v>
      </c>
      <c r="H136" s="40" t="str">
        <f t="shared" si="7"/>
        <v/>
      </c>
    </row>
    <row r="137" spans="1:8" s="32" customFormat="1" ht="30" x14ac:dyDescent="0.2">
      <c r="A137" s="45"/>
      <c r="B137" s="37" t="s">
        <v>474</v>
      </c>
      <c r="C137" s="38">
        <v>1</v>
      </c>
      <c r="D137" s="38">
        <v>0</v>
      </c>
      <c r="E137" s="43">
        <f t="shared" ref="E137:E155" si="8">+IF(C137=0,"",C137/C$71)</f>
        <v>1.6949152542372881E-2</v>
      </c>
      <c r="F137" s="43" t="str">
        <f t="shared" ref="F137:F155" si="9">+IF(D137=0,"",D137/D$71)</f>
        <v/>
      </c>
      <c r="G137" s="39" t="str">
        <f t="shared" ref="G137:G155" si="10">+IF(OR(AND(D137=0),(C137=0)),"0",((D137-C137)/C137))</f>
        <v>0</v>
      </c>
      <c r="H137" s="40">
        <f t="shared" ref="H137:H155" si="11">+IF(OR(AND(E137=""),(G137="")),"",E137*G137)</f>
        <v>0</v>
      </c>
    </row>
    <row r="138" spans="1:8" s="32" customFormat="1" ht="30" x14ac:dyDescent="0.2">
      <c r="A138" s="45"/>
      <c r="B138" s="37" t="s">
        <v>224</v>
      </c>
      <c r="C138" s="38">
        <v>0</v>
      </c>
      <c r="D138" s="38">
        <v>0</v>
      </c>
      <c r="E138" s="43" t="str">
        <f t="shared" si="8"/>
        <v/>
      </c>
      <c r="F138" s="43" t="str">
        <f t="shared" si="9"/>
        <v/>
      </c>
      <c r="G138" s="39" t="str">
        <f t="shared" si="10"/>
        <v>0</v>
      </c>
      <c r="H138" s="40" t="str">
        <f t="shared" si="11"/>
        <v/>
      </c>
    </row>
    <row r="139" spans="1:8" s="32" customFormat="1" ht="30" x14ac:dyDescent="0.2">
      <c r="A139" s="45"/>
      <c r="B139" s="37" t="s">
        <v>225</v>
      </c>
      <c r="C139" s="38">
        <v>0</v>
      </c>
      <c r="D139" s="38">
        <v>0</v>
      </c>
      <c r="E139" s="43" t="str">
        <f t="shared" si="8"/>
        <v/>
      </c>
      <c r="F139" s="43" t="str">
        <f t="shared" si="9"/>
        <v/>
      </c>
      <c r="G139" s="39" t="str">
        <f t="shared" si="10"/>
        <v>0</v>
      </c>
      <c r="H139" s="40" t="str">
        <f t="shared" si="11"/>
        <v/>
      </c>
    </row>
    <row r="140" spans="1:8" s="32" customFormat="1" ht="15" x14ac:dyDescent="0.2">
      <c r="A140" s="45"/>
      <c r="B140" s="37" t="s">
        <v>46</v>
      </c>
      <c r="C140" s="38">
        <v>0</v>
      </c>
      <c r="D140" s="38">
        <v>0</v>
      </c>
      <c r="E140" s="43" t="str">
        <f t="shared" si="8"/>
        <v/>
      </c>
      <c r="F140" s="43" t="str">
        <f t="shared" si="9"/>
        <v/>
      </c>
      <c r="G140" s="39" t="str">
        <f t="shared" si="10"/>
        <v>0</v>
      </c>
      <c r="H140" s="40" t="str">
        <f t="shared" si="11"/>
        <v/>
      </c>
    </row>
    <row r="141" spans="1:8" s="32" customFormat="1" ht="15" x14ac:dyDescent="0.2">
      <c r="A141" s="45"/>
      <c r="B141" s="37" t="s">
        <v>42</v>
      </c>
      <c r="C141" s="38">
        <v>0</v>
      </c>
      <c r="D141" s="38">
        <v>0</v>
      </c>
      <c r="E141" s="43" t="str">
        <f t="shared" si="8"/>
        <v/>
      </c>
      <c r="F141" s="43" t="str">
        <f t="shared" si="9"/>
        <v/>
      </c>
      <c r="G141" s="39" t="str">
        <f t="shared" si="10"/>
        <v>0</v>
      </c>
      <c r="H141" s="40" t="str">
        <f t="shared" si="11"/>
        <v/>
      </c>
    </row>
    <row r="142" spans="1:8" s="32" customFormat="1" ht="15" x14ac:dyDescent="0.2">
      <c r="A142" s="45"/>
      <c r="B142" s="37" t="s">
        <v>41</v>
      </c>
      <c r="C142" s="38">
        <v>0</v>
      </c>
      <c r="D142" s="38">
        <v>0</v>
      </c>
      <c r="E142" s="43" t="str">
        <f t="shared" si="8"/>
        <v/>
      </c>
      <c r="F142" s="43" t="str">
        <f t="shared" si="9"/>
        <v/>
      </c>
      <c r="G142" s="39" t="str">
        <f t="shared" si="10"/>
        <v>0</v>
      </c>
      <c r="H142" s="40" t="str">
        <f t="shared" si="11"/>
        <v/>
      </c>
    </row>
    <row r="143" spans="1:8" s="32" customFormat="1" ht="15" x14ac:dyDescent="0.2">
      <c r="A143" s="45"/>
      <c r="B143" s="37" t="s">
        <v>475</v>
      </c>
      <c r="C143" s="38">
        <v>0</v>
      </c>
      <c r="D143" s="38">
        <v>0</v>
      </c>
      <c r="E143" s="43" t="str">
        <f t="shared" si="8"/>
        <v/>
      </c>
      <c r="F143" s="43" t="str">
        <f t="shared" si="9"/>
        <v/>
      </c>
      <c r="G143" s="39" t="str">
        <f t="shared" si="10"/>
        <v>0</v>
      </c>
      <c r="H143" s="40" t="str">
        <f t="shared" si="11"/>
        <v/>
      </c>
    </row>
    <row r="144" spans="1:8" s="32" customFormat="1" ht="15" x14ac:dyDescent="0.2">
      <c r="A144" s="45"/>
      <c r="B144" s="37" t="s">
        <v>39</v>
      </c>
      <c r="C144" s="38">
        <v>1</v>
      </c>
      <c r="D144" s="38">
        <v>0</v>
      </c>
      <c r="E144" s="43">
        <f t="shared" si="8"/>
        <v>1.6949152542372881E-2</v>
      </c>
      <c r="F144" s="43" t="str">
        <f t="shared" si="9"/>
        <v/>
      </c>
      <c r="G144" s="39" t="str">
        <f t="shared" si="10"/>
        <v>0</v>
      </c>
      <c r="H144" s="40">
        <f t="shared" si="11"/>
        <v>0</v>
      </c>
    </row>
    <row r="145" spans="1:8" s="32" customFormat="1" ht="15" x14ac:dyDescent="0.2">
      <c r="A145" s="45"/>
      <c r="B145" s="37" t="s">
        <v>226</v>
      </c>
      <c r="C145" s="38">
        <v>0</v>
      </c>
      <c r="D145" s="38">
        <v>0</v>
      </c>
      <c r="E145" s="43" t="str">
        <f t="shared" si="8"/>
        <v/>
      </c>
      <c r="F145" s="43" t="str">
        <f t="shared" si="9"/>
        <v/>
      </c>
      <c r="G145" s="39" t="str">
        <f t="shared" si="10"/>
        <v>0</v>
      </c>
      <c r="H145" s="40" t="str">
        <f t="shared" si="11"/>
        <v/>
      </c>
    </row>
    <row r="146" spans="1:8" s="32" customFormat="1" ht="30" x14ac:dyDescent="0.2">
      <c r="A146" s="45"/>
      <c r="B146" s="37" t="s">
        <v>227</v>
      </c>
      <c r="C146" s="38">
        <v>0</v>
      </c>
      <c r="D146" s="38">
        <v>0</v>
      </c>
      <c r="E146" s="43" t="str">
        <f t="shared" si="8"/>
        <v/>
      </c>
      <c r="F146" s="43" t="str">
        <f t="shared" si="9"/>
        <v/>
      </c>
      <c r="G146" s="39" t="str">
        <f t="shared" si="10"/>
        <v>0</v>
      </c>
      <c r="H146" s="40" t="str">
        <f t="shared" si="11"/>
        <v/>
      </c>
    </row>
    <row r="147" spans="1:8" s="32" customFormat="1" ht="30" x14ac:dyDescent="0.2">
      <c r="A147" s="45"/>
      <c r="B147" s="37" t="s">
        <v>228</v>
      </c>
      <c r="C147" s="38">
        <v>0</v>
      </c>
      <c r="D147" s="38">
        <v>0</v>
      </c>
      <c r="E147" s="43" t="str">
        <f t="shared" si="8"/>
        <v/>
      </c>
      <c r="F147" s="43" t="str">
        <f t="shared" si="9"/>
        <v/>
      </c>
      <c r="G147" s="39" t="str">
        <f t="shared" si="10"/>
        <v>0</v>
      </c>
      <c r="H147" s="40" t="str">
        <f t="shared" si="11"/>
        <v/>
      </c>
    </row>
    <row r="148" spans="1:8" s="32" customFormat="1" ht="30" x14ac:dyDescent="0.2">
      <c r="A148" s="45"/>
      <c r="B148" s="37" t="s">
        <v>476</v>
      </c>
      <c r="C148" s="38">
        <v>5</v>
      </c>
      <c r="D148" s="38">
        <v>0</v>
      </c>
      <c r="E148" s="43">
        <f t="shared" si="8"/>
        <v>8.4745762711864403E-2</v>
      </c>
      <c r="F148" s="43" t="str">
        <f t="shared" si="9"/>
        <v/>
      </c>
      <c r="G148" s="39" t="str">
        <f t="shared" si="10"/>
        <v>0</v>
      </c>
      <c r="H148" s="40">
        <f t="shared" si="11"/>
        <v>0</v>
      </c>
    </row>
    <row r="149" spans="1:8" s="32" customFormat="1" ht="15" x14ac:dyDescent="0.2">
      <c r="A149" s="45"/>
      <c r="B149" s="37" t="s">
        <v>45</v>
      </c>
      <c r="C149" s="38">
        <v>0</v>
      </c>
      <c r="D149" s="38">
        <v>0</v>
      </c>
      <c r="E149" s="43" t="str">
        <f t="shared" si="8"/>
        <v/>
      </c>
      <c r="F149" s="43" t="str">
        <f t="shared" si="9"/>
        <v/>
      </c>
      <c r="G149" s="39" t="str">
        <f t="shared" si="10"/>
        <v>0</v>
      </c>
      <c r="H149" s="40" t="str">
        <f t="shared" si="11"/>
        <v/>
      </c>
    </row>
    <row r="150" spans="1:8" s="32" customFormat="1" ht="15" x14ac:dyDescent="0.2">
      <c r="A150" s="45"/>
      <c r="B150" s="37" t="s">
        <v>43</v>
      </c>
      <c r="C150" s="38">
        <v>0</v>
      </c>
      <c r="D150" s="38">
        <v>0</v>
      </c>
      <c r="E150" s="43" t="str">
        <f t="shared" si="8"/>
        <v/>
      </c>
      <c r="F150" s="43" t="str">
        <f t="shared" si="9"/>
        <v/>
      </c>
      <c r="G150" s="39" t="str">
        <f t="shared" si="10"/>
        <v>0</v>
      </c>
      <c r="H150" s="40" t="str">
        <f t="shared" si="11"/>
        <v/>
      </c>
    </row>
    <row r="151" spans="1:8" s="32" customFormat="1" ht="15" x14ac:dyDescent="0.2">
      <c r="A151" s="45"/>
      <c r="B151" s="37" t="s">
        <v>44</v>
      </c>
      <c r="C151" s="38">
        <v>0</v>
      </c>
      <c r="D151" s="38">
        <v>0</v>
      </c>
      <c r="E151" s="43" t="str">
        <f t="shared" si="8"/>
        <v/>
      </c>
      <c r="F151" s="43" t="str">
        <f t="shared" si="9"/>
        <v/>
      </c>
      <c r="G151" s="39" t="str">
        <f t="shared" si="10"/>
        <v>0</v>
      </c>
      <c r="H151" s="40" t="str">
        <f t="shared" si="11"/>
        <v/>
      </c>
    </row>
    <row r="152" spans="1:8" s="32" customFormat="1" ht="15" x14ac:dyDescent="0.2">
      <c r="A152" s="65" t="s">
        <v>616</v>
      </c>
      <c r="B152" s="37" t="s">
        <v>580</v>
      </c>
      <c r="C152" s="38"/>
      <c r="D152" s="38">
        <v>0</v>
      </c>
      <c r="E152" s="43" t="str">
        <f t="shared" si="8"/>
        <v/>
      </c>
      <c r="F152" s="43" t="str">
        <f t="shared" si="9"/>
        <v/>
      </c>
      <c r="G152" s="39" t="str">
        <f t="shared" si="10"/>
        <v>0</v>
      </c>
      <c r="H152" s="40" t="str">
        <f t="shared" si="11"/>
        <v/>
      </c>
    </row>
    <row r="153" spans="1:8" s="32" customFormat="1" ht="45" x14ac:dyDescent="0.2">
      <c r="A153" s="65" t="s">
        <v>616</v>
      </c>
      <c r="B153" s="37" t="s">
        <v>601</v>
      </c>
      <c r="C153" s="38"/>
      <c r="D153" s="38">
        <v>0</v>
      </c>
      <c r="E153" s="43" t="str">
        <f t="shared" si="8"/>
        <v/>
      </c>
      <c r="F153" s="43" t="str">
        <f t="shared" si="9"/>
        <v/>
      </c>
      <c r="G153" s="39" t="str">
        <f t="shared" si="10"/>
        <v>0</v>
      </c>
      <c r="H153" s="40" t="str">
        <f t="shared" si="11"/>
        <v/>
      </c>
    </row>
    <row r="154" spans="1:8" s="32" customFormat="1" ht="30" x14ac:dyDescent="0.2">
      <c r="A154" s="65" t="s">
        <v>616</v>
      </c>
      <c r="B154" s="37" t="s">
        <v>610</v>
      </c>
      <c r="C154" s="38"/>
      <c r="D154" s="38">
        <v>0</v>
      </c>
      <c r="E154" s="43" t="str">
        <f t="shared" si="8"/>
        <v/>
      </c>
      <c r="F154" s="43" t="str">
        <f t="shared" si="9"/>
        <v/>
      </c>
      <c r="G154" s="39" t="str">
        <f t="shared" si="10"/>
        <v>0</v>
      </c>
      <c r="H154" s="40" t="str">
        <f t="shared" si="11"/>
        <v/>
      </c>
    </row>
    <row r="155" spans="1:8" s="32" customFormat="1" ht="15" x14ac:dyDescent="0.2">
      <c r="A155" s="65" t="s">
        <v>616</v>
      </c>
      <c r="B155" s="37" t="s">
        <v>611</v>
      </c>
      <c r="C155" s="38"/>
      <c r="D155" s="38">
        <v>0</v>
      </c>
      <c r="E155" s="43" t="str">
        <f t="shared" si="8"/>
        <v/>
      </c>
      <c r="F155" s="43" t="str">
        <f t="shared" si="9"/>
        <v/>
      </c>
      <c r="G155" s="39" t="str">
        <f t="shared" si="10"/>
        <v>0</v>
      </c>
      <c r="H155" s="40" t="str">
        <f t="shared" si="11"/>
        <v/>
      </c>
    </row>
    <row r="156" spans="1:8" s="32" customFormat="1" x14ac:dyDescent="0.2">
      <c r="A156" s="45"/>
    </row>
    <row r="157" spans="1:8" s="32" customFormat="1" x14ac:dyDescent="0.2">
      <c r="A157" s="45"/>
    </row>
    <row r="158" spans="1:8" s="32" customFormat="1" ht="13.5" thickBot="1" x14ac:dyDescent="0.25">
      <c r="A158" s="45"/>
      <c r="B158" s="66"/>
      <c r="C158" s="66"/>
      <c r="D158" s="66"/>
      <c r="E158" s="66"/>
      <c r="F158" s="66"/>
    </row>
    <row r="159" spans="1:8" s="35" customFormat="1" ht="29.25" customHeight="1" x14ac:dyDescent="0.2">
      <c r="B159" s="47" t="s">
        <v>404</v>
      </c>
      <c r="C159" s="49" t="s">
        <v>405</v>
      </c>
      <c r="D159" s="50"/>
      <c r="E159" s="49" t="s">
        <v>458</v>
      </c>
      <c r="F159" s="50"/>
      <c r="G159" s="51" t="s">
        <v>460</v>
      </c>
      <c r="H159" s="53" t="s">
        <v>379</v>
      </c>
    </row>
    <row r="160" spans="1:8" s="16" customFormat="1" ht="13.5" thickBot="1" x14ac:dyDescent="0.25">
      <c r="A160" s="35"/>
      <c r="B160" s="48"/>
      <c r="C160" s="17">
        <v>2016</v>
      </c>
      <c r="D160" s="17">
        <v>2017</v>
      </c>
      <c r="E160" s="17">
        <v>2016</v>
      </c>
      <c r="F160" s="17">
        <v>2017</v>
      </c>
      <c r="G160" s="52"/>
      <c r="H160" s="54"/>
    </row>
    <row r="161" spans="1:8" s="16" customFormat="1" ht="25.5" x14ac:dyDescent="0.2">
      <c r="A161" s="35"/>
      <c r="B161" s="18" t="s">
        <v>408</v>
      </c>
      <c r="C161" s="19">
        <f>SUM(C162:C320)</f>
        <v>33</v>
      </c>
      <c r="D161" s="19">
        <f>SUM(D162:D323)</f>
        <v>63</v>
      </c>
      <c r="E161" s="15">
        <f>+IF(C161=0,"",C161/C$161)</f>
        <v>1</v>
      </c>
      <c r="F161" s="15">
        <f>+IF(D161=0,"",D161/D$161)</f>
        <v>1</v>
      </c>
      <c r="G161" s="15">
        <f>+IF(OR(AND(D161=0),(C161=0)),"0",((D161-C161)/C161))</f>
        <v>0.90909090909090906</v>
      </c>
      <c r="H161" s="15">
        <f>+IF(OR(AND(E161=""),(G161="")),"",E161*G161)</f>
        <v>0.90909090909090906</v>
      </c>
    </row>
    <row r="162" spans="1:8" s="32" customFormat="1" ht="30" x14ac:dyDescent="0.2">
      <c r="A162" s="45"/>
      <c r="B162" s="67" t="s">
        <v>477</v>
      </c>
      <c r="C162" s="38">
        <v>0</v>
      </c>
      <c r="D162" s="38">
        <v>1</v>
      </c>
      <c r="E162" s="43" t="str">
        <f>+IF(C162=0,"",C162/C$161)</f>
        <v/>
      </c>
      <c r="F162" s="43">
        <f>+IF(D162=0,"",D162/D$161)</f>
        <v>1.5873015873015872E-2</v>
      </c>
      <c r="G162" s="39" t="str">
        <f>+IF(OR(AND(D162=0),(C162=0)),"0",((D162-C162)/C162))</f>
        <v>0</v>
      </c>
      <c r="H162" s="40" t="str">
        <f>+IF(OR(AND(E162=""),(G162="")),"",E162*G162)</f>
        <v/>
      </c>
    </row>
    <row r="163" spans="1:8" s="32" customFormat="1" ht="30" x14ac:dyDescent="0.2">
      <c r="A163" s="45"/>
      <c r="B163" s="67" t="s">
        <v>478</v>
      </c>
      <c r="C163" s="38">
        <v>0</v>
      </c>
      <c r="D163" s="38">
        <v>0</v>
      </c>
      <c r="E163" s="43" t="str">
        <f t="shared" ref="E163:E226" si="12">+IF(C163=0,"",C163/C$161)</f>
        <v/>
      </c>
      <c r="F163" s="43" t="str">
        <f t="shared" ref="F163:F226" si="13">+IF(D163=0,"",D163/D$161)</f>
        <v/>
      </c>
      <c r="G163" s="39" t="str">
        <f t="shared" ref="G163:G226" si="14">+IF(OR(AND(D163=0),(C163=0)),"0",((D163-C163)/C163))</f>
        <v>0</v>
      </c>
      <c r="H163" s="40" t="str">
        <f t="shared" ref="H163:H226" si="15">+IF(OR(AND(E163=""),(G163="")),"",E163*G163)</f>
        <v/>
      </c>
    </row>
    <row r="164" spans="1:8" s="32" customFormat="1" ht="45" x14ac:dyDescent="0.2">
      <c r="A164" s="45"/>
      <c r="B164" s="67" t="s">
        <v>479</v>
      </c>
      <c r="C164" s="38">
        <v>1</v>
      </c>
      <c r="D164" s="38">
        <v>0</v>
      </c>
      <c r="E164" s="43">
        <f t="shared" si="12"/>
        <v>3.0303030303030304E-2</v>
      </c>
      <c r="F164" s="43" t="str">
        <f t="shared" si="13"/>
        <v/>
      </c>
      <c r="G164" s="39" t="str">
        <f t="shared" si="14"/>
        <v>0</v>
      </c>
      <c r="H164" s="40">
        <f t="shared" si="15"/>
        <v>0</v>
      </c>
    </row>
    <row r="165" spans="1:8" s="32" customFormat="1" ht="30" x14ac:dyDescent="0.2">
      <c r="A165" s="45"/>
      <c r="B165" s="67" t="s">
        <v>480</v>
      </c>
      <c r="C165" s="38">
        <v>0</v>
      </c>
      <c r="D165" s="38">
        <v>0</v>
      </c>
      <c r="E165" s="43" t="str">
        <f t="shared" si="12"/>
        <v/>
      </c>
      <c r="F165" s="43" t="str">
        <f t="shared" si="13"/>
        <v/>
      </c>
      <c r="G165" s="39" t="str">
        <f t="shared" si="14"/>
        <v>0</v>
      </c>
      <c r="H165" s="40" t="str">
        <f t="shared" si="15"/>
        <v/>
      </c>
    </row>
    <row r="166" spans="1:8" s="32" customFormat="1" ht="30" x14ac:dyDescent="0.2">
      <c r="A166" s="45"/>
      <c r="B166" s="67" t="s">
        <v>481</v>
      </c>
      <c r="C166" s="38">
        <v>0</v>
      </c>
      <c r="D166" s="38">
        <v>0</v>
      </c>
      <c r="E166" s="43" t="str">
        <f t="shared" si="12"/>
        <v/>
      </c>
      <c r="F166" s="43" t="str">
        <f t="shared" si="13"/>
        <v/>
      </c>
      <c r="G166" s="39" t="str">
        <f t="shared" si="14"/>
        <v>0</v>
      </c>
      <c r="H166" s="40" t="str">
        <f t="shared" si="15"/>
        <v/>
      </c>
    </row>
    <row r="167" spans="1:8" s="32" customFormat="1" ht="15" x14ac:dyDescent="0.2">
      <c r="A167" s="45"/>
      <c r="B167" s="67" t="s">
        <v>49</v>
      </c>
      <c r="C167" s="38">
        <v>1</v>
      </c>
      <c r="D167" s="38">
        <v>1</v>
      </c>
      <c r="E167" s="43">
        <f t="shared" si="12"/>
        <v>3.0303030303030304E-2</v>
      </c>
      <c r="F167" s="43">
        <f t="shared" si="13"/>
        <v>1.5873015873015872E-2</v>
      </c>
      <c r="G167" s="39">
        <f t="shared" si="14"/>
        <v>0</v>
      </c>
      <c r="H167" s="40">
        <f t="shared" si="15"/>
        <v>0</v>
      </c>
    </row>
    <row r="168" spans="1:8" s="32" customFormat="1" ht="15" x14ac:dyDescent="0.2">
      <c r="A168" s="45"/>
      <c r="B168" s="67" t="s">
        <v>52</v>
      </c>
      <c r="C168" s="38">
        <v>0</v>
      </c>
      <c r="D168" s="38">
        <v>0</v>
      </c>
      <c r="E168" s="43" t="str">
        <f t="shared" si="12"/>
        <v/>
      </c>
      <c r="F168" s="43" t="str">
        <f t="shared" si="13"/>
        <v/>
      </c>
      <c r="G168" s="39" t="str">
        <f t="shared" si="14"/>
        <v>0</v>
      </c>
      <c r="H168" s="40" t="str">
        <f t="shared" si="15"/>
        <v/>
      </c>
    </row>
    <row r="169" spans="1:8" s="32" customFormat="1" ht="15" x14ac:dyDescent="0.2">
      <c r="A169" s="45"/>
      <c r="B169" s="67" t="s">
        <v>229</v>
      </c>
      <c r="C169" s="38">
        <v>0</v>
      </c>
      <c r="D169" s="38">
        <v>1</v>
      </c>
      <c r="E169" s="43" t="str">
        <f t="shared" si="12"/>
        <v/>
      </c>
      <c r="F169" s="43">
        <f t="shared" si="13"/>
        <v>1.5873015873015872E-2</v>
      </c>
      <c r="G169" s="39" t="str">
        <f t="shared" si="14"/>
        <v>0</v>
      </c>
      <c r="H169" s="40" t="str">
        <f t="shared" si="15"/>
        <v/>
      </c>
    </row>
    <row r="170" spans="1:8" s="32" customFormat="1" ht="15" x14ac:dyDescent="0.2">
      <c r="A170" s="45"/>
      <c r="B170" s="67" t="s">
        <v>50</v>
      </c>
      <c r="C170" s="38">
        <v>0</v>
      </c>
      <c r="D170" s="38">
        <v>0</v>
      </c>
      <c r="E170" s="43" t="str">
        <f t="shared" si="12"/>
        <v/>
      </c>
      <c r="F170" s="43" t="str">
        <f t="shared" si="13"/>
        <v/>
      </c>
      <c r="G170" s="39" t="str">
        <f t="shared" si="14"/>
        <v>0</v>
      </c>
      <c r="H170" s="40" t="str">
        <f t="shared" si="15"/>
        <v/>
      </c>
    </row>
    <row r="171" spans="1:8" s="32" customFormat="1" ht="15" x14ac:dyDescent="0.2">
      <c r="A171" s="45"/>
      <c r="B171" s="67" t="s">
        <v>47</v>
      </c>
      <c r="C171" s="38">
        <v>0</v>
      </c>
      <c r="D171" s="38">
        <v>0</v>
      </c>
      <c r="E171" s="43" t="str">
        <f t="shared" si="12"/>
        <v/>
      </c>
      <c r="F171" s="43" t="str">
        <f t="shared" si="13"/>
        <v/>
      </c>
      <c r="G171" s="39" t="str">
        <f t="shared" si="14"/>
        <v>0</v>
      </c>
      <c r="H171" s="40" t="str">
        <f t="shared" si="15"/>
        <v/>
      </c>
    </row>
    <row r="172" spans="1:8" s="32" customFormat="1" ht="30" x14ac:dyDescent="0.2">
      <c r="A172" s="45"/>
      <c r="B172" s="67" t="s">
        <v>230</v>
      </c>
      <c r="C172" s="38">
        <v>0</v>
      </c>
      <c r="D172" s="38">
        <v>0</v>
      </c>
      <c r="E172" s="43" t="str">
        <f t="shared" si="12"/>
        <v/>
      </c>
      <c r="F172" s="43" t="str">
        <f t="shared" si="13"/>
        <v/>
      </c>
      <c r="G172" s="39" t="str">
        <f t="shared" si="14"/>
        <v>0</v>
      </c>
      <c r="H172" s="40" t="str">
        <f t="shared" si="15"/>
        <v/>
      </c>
    </row>
    <row r="173" spans="1:8" s="32" customFormat="1" ht="15" x14ac:dyDescent="0.2">
      <c r="A173" s="45"/>
      <c r="B173" s="67" t="s">
        <v>54</v>
      </c>
      <c r="C173" s="38">
        <v>0</v>
      </c>
      <c r="D173" s="38">
        <v>0</v>
      </c>
      <c r="E173" s="43" t="str">
        <f t="shared" si="12"/>
        <v/>
      </c>
      <c r="F173" s="43" t="str">
        <f t="shared" si="13"/>
        <v/>
      </c>
      <c r="G173" s="39" t="str">
        <f t="shared" si="14"/>
        <v>0</v>
      </c>
      <c r="H173" s="40" t="str">
        <f t="shared" si="15"/>
        <v/>
      </c>
    </row>
    <row r="174" spans="1:8" s="32" customFormat="1" ht="15" x14ac:dyDescent="0.2">
      <c r="A174" s="45"/>
      <c r="B174" s="67" t="s">
        <v>51</v>
      </c>
      <c r="C174" s="38">
        <v>0</v>
      </c>
      <c r="D174" s="38">
        <v>0</v>
      </c>
      <c r="E174" s="43" t="str">
        <f t="shared" si="12"/>
        <v/>
      </c>
      <c r="F174" s="43" t="str">
        <f t="shared" si="13"/>
        <v/>
      </c>
      <c r="G174" s="39" t="str">
        <f t="shared" si="14"/>
        <v>0</v>
      </c>
      <c r="H174" s="40" t="str">
        <f t="shared" si="15"/>
        <v/>
      </c>
    </row>
    <row r="175" spans="1:8" s="32" customFormat="1" ht="15" x14ac:dyDescent="0.2">
      <c r="A175" s="65" t="s">
        <v>616</v>
      </c>
      <c r="B175" s="67" t="s">
        <v>570</v>
      </c>
      <c r="C175" s="38"/>
      <c r="D175" s="38">
        <v>0</v>
      </c>
      <c r="E175" s="43" t="str">
        <f t="shared" si="12"/>
        <v/>
      </c>
      <c r="F175" s="43" t="str">
        <f t="shared" si="13"/>
        <v/>
      </c>
      <c r="G175" s="39" t="str">
        <f t="shared" si="14"/>
        <v>0</v>
      </c>
      <c r="H175" s="40" t="str">
        <f t="shared" si="15"/>
        <v/>
      </c>
    </row>
    <row r="176" spans="1:8" s="32" customFormat="1" ht="15" x14ac:dyDescent="0.2">
      <c r="A176" s="45"/>
      <c r="B176" s="67" t="s">
        <v>482</v>
      </c>
      <c r="C176" s="38">
        <v>1</v>
      </c>
      <c r="D176" s="38">
        <v>0</v>
      </c>
      <c r="E176" s="43">
        <f t="shared" si="12"/>
        <v>3.0303030303030304E-2</v>
      </c>
      <c r="F176" s="43" t="str">
        <f t="shared" si="13"/>
        <v/>
      </c>
      <c r="G176" s="39" t="str">
        <f t="shared" si="14"/>
        <v>0</v>
      </c>
      <c r="H176" s="40">
        <f t="shared" si="15"/>
        <v>0</v>
      </c>
    </row>
    <row r="177" spans="1:8" s="32" customFormat="1" ht="15" x14ac:dyDescent="0.2">
      <c r="A177" s="45"/>
      <c r="B177" s="67" t="s">
        <v>231</v>
      </c>
      <c r="C177" s="38">
        <v>0</v>
      </c>
      <c r="D177" s="38">
        <v>0</v>
      </c>
      <c r="E177" s="43" t="str">
        <f t="shared" si="12"/>
        <v/>
      </c>
      <c r="F177" s="43" t="str">
        <f t="shared" si="13"/>
        <v/>
      </c>
      <c r="G177" s="39" t="str">
        <f t="shared" si="14"/>
        <v>0</v>
      </c>
      <c r="H177" s="40" t="str">
        <f t="shared" si="15"/>
        <v/>
      </c>
    </row>
    <row r="178" spans="1:8" s="32" customFormat="1" ht="15" x14ac:dyDescent="0.2">
      <c r="A178" s="45"/>
      <c r="B178" s="67" t="s">
        <v>48</v>
      </c>
      <c r="C178" s="38">
        <v>0</v>
      </c>
      <c r="D178" s="38">
        <v>0</v>
      </c>
      <c r="E178" s="43" t="str">
        <f t="shared" si="12"/>
        <v/>
      </c>
      <c r="F178" s="43" t="str">
        <f t="shared" si="13"/>
        <v/>
      </c>
      <c r="G178" s="39" t="str">
        <f t="shared" si="14"/>
        <v>0</v>
      </c>
      <c r="H178" s="40" t="str">
        <f t="shared" si="15"/>
        <v/>
      </c>
    </row>
    <row r="179" spans="1:8" s="32" customFormat="1" ht="15" x14ac:dyDescent="0.2">
      <c r="A179" s="45"/>
      <c r="B179" s="67" t="s">
        <v>53</v>
      </c>
      <c r="C179" s="38">
        <v>0</v>
      </c>
      <c r="D179" s="38">
        <v>0</v>
      </c>
      <c r="E179" s="43" t="str">
        <f t="shared" si="12"/>
        <v/>
      </c>
      <c r="F179" s="43" t="str">
        <f t="shared" si="13"/>
        <v/>
      </c>
      <c r="G179" s="39" t="str">
        <f t="shared" si="14"/>
        <v>0</v>
      </c>
      <c r="H179" s="40" t="str">
        <f t="shared" si="15"/>
        <v/>
      </c>
    </row>
    <row r="180" spans="1:8" s="32" customFormat="1" ht="15" x14ac:dyDescent="0.2">
      <c r="A180" s="65" t="s">
        <v>616</v>
      </c>
      <c r="B180" s="67" t="s">
        <v>571</v>
      </c>
      <c r="C180" s="38"/>
      <c r="D180" s="38">
        <v>0</v>
      </c>
      <c r="E180" s="43" t="str">
        <f t="shared" si="12"/>
        <v/>
      </c>
      <c r="F180" s="43" t="str">
        <f t="shared" si="13"/>
        <v/>
      </c>
      <c r="G180" s="39" t="str">
        <f t="shared" si="14"/>
        <v>0</v>
      </c>
      <c r="H180" s="40" t="str">
        <f t="shared" si="15"/>
        <v/>
      </c>
    </row>
    <row r="181" spans="1:8" s="32" customFormat="1" ht="15" x14ac:dyDescent="0.2">
      <c r="A181" s="65" t="s">
        <v>616</v>
      </c>
      <c r="B181" s="67" t="s">
        <v>572</v>
      </c>
      <c r="C181" s="38"/>
      <c r="D181" s="38">
        <v>0</v>
      </c>
      <c r="E181" s="43" t="str">
        <f t="shared" si="12"/>
        <v/>
      </c>
      <c r="F181" s="43" t="str">
        <f t="shared" si="13"/>
        <v/>
      </c>
      <c r="G181" s="39" t="str">
        <f t="shared" si="14"/>
        <v>0</v>
      </c>
      <c r="H181" s="40" t="str">
        <f t="shared" si="15"/>
        <v/>
      </c>
    </row>
    <row r="182" spans="1:8" s="32" customFormat="1" ht="15" x14ac:dyDescent="0.2">
      <c r="A182" s="45"/>
      <c r="B182" s="67" t="s">
        <v>232</v>
      </c>
      <c r="C182" s="38">
        <v>0</v>
      </c>
      <c r="D182" s="38">
        <v>0</v>
      </c>
      <c r="E182" s="43" t="str">
        <f t="shared" si="12"/>
        <v/>
      </c>
      <c r="F182" s="43" t="str">
        <f t="shared" si="13"/>
        <v/>
      </c>
      <c r="G182" s="39" t="str">
        <f t="shared" si="14"/>
        <v>0</v>
      </c>
      <c r="H182" s="40" t="str">
        <f t="shared" si="15"/>
        <v/>
      </c>
    </row>
    <row r="183" spans="1:8" s="32" customFormat="1" ht="15" x14ac:dyDescent="0.2">
      <c r="A183" s="45"/>
      <c r="B183" s="67" t="s">
        <v>233</v>
      </c>
      <c r="C183" s="38">
        <v>0</v>
      </c>
      <c r="D183" s="38">
        <v>0</v>
      </c>
      <c r="E183" s="43" t="str">
        <f t="shared" si="12"/>
        <v/>
      </c>
      <c r="F183" s="43" t="str">
        <f t="shared" si="13"/>
        <v/>
      </c>
      <c r="G183" s="39" t="str">
        <f t="shared" si="14"/>
        <v>0</v>
      </c>
      <c r="H183" s="40" t="str">
        <f t="shared" si="15"/>
        <v/>
      </c>
    </row>
    <row r="184" spans="1:8" s="32" customFormat="1" ht="15" x14ac:dyDescent="0.2">
      <c r="A184" s="45"/>
      <c r="B184" s="67" t="s">
        <v>234</v>
      </c>
      <c r="C184" s="38">
        <v>0</v>
      </c>
      <c r="D184" s="38">
        <v>0</v>
      </c>
      <c r="E184" s="43" t="str">
        <f t="shared" si="12"/>
        <v/>
      </c>
      <c r="F184" s="43" t="str">
        <f t="shared" si="13"/>
        <v/>
      </c>
      <c r="G184" s="39" t="str">
        <f t="shared" si="14"/>
        <v>0</v>
      </c>
      <c r="H184" s="40" t="str">
        <f t="shared" si="15"/>
        <v/>
      </c>
    </row>
    <row r="185" spans="1:8" s="32" customFormat="1" ht="15" x14ac:dyDescent="0.2">
      <c r="A185" s="45"/>
      <c r="B185" s="67" t="s">
        <v>235</v>
      </c>
      <c r="C185" s="38">
        <v>0</v>
      </c>
      <c r="D185" s="38">
        <v>0</v>
      </c>
      <c r="E185" s="43" t="str">
        <f t="shared" si="12"/>
        <v/>
      </c>
      <c r="F185" s="43" t="str">
        <f t="shared" si="13"/>
        <v/>
      </c>
      <c r="G185" s="39" t="str">
        <f t="shared" si="14"/>
        <v>0</v>
      </c>
      <c r="H185" s="40" t="str">
        <f t="shared" si="15"/>
        <v/>
      </c>
    </row>
    <row r="186" spans="1:8" s="32" customFormat="1" ht="15" x14ac:dyDescent="0.2">
      <c r="A186" s="45"/>
      <c r="B186" s="67" t="s">
        <v>483</v>
      </c>
      <c r="C186" s="38">
        <v>0</v>
      </c>
      <c r="D186" s="38">
        <v>2</v>
      </c>
      <c r="E186" s="43" t="str">
        <f t="shared" si="12"/>
        <v/>
      </c>
      <c r="F186" s="43">
        <f t="shared" si="13"/>
        <v>3.1746031746031744E-2</v>
      </c>
      <c r="G186" s="39" t="str">
        <f t="shared" si="14"/>
        <v>0</v>
      </c>
      <c r="H186" s="40" t="str">
        <f t="shared" si="15"/>
        <v/>
      </c>
    </row>
    <row r="187" spans="1:8" s="32" customFormat="1" ht="30" x14ac:dyDescent="0.2">
      <c r="A187" s="65" t="s">
        <v>616</v>
      </c>
      <c r="B187" s="67" t="s">
        <v>576</v>
      </c>
      <c r="C187" s="38"/>
      <c r="D187" s="38">
        <v>0</v>
      </c>
      <c r="E187" s="43" t="str">
        <f t="shared" si="12"/>
        <v/>
      </c>
      <c r="F187" s="43" t="str">
        <f t="shared" si="13"/>
        <v/>
      </c>
      <c r="G187" s="39" t="str">
        <f t="shared" si="14"/>
        <v>0</v>
      </c>
      <c r="H187" s="40" t="str">
        <f t="shared" si="15"/>
        <v/>
      </c>
    </row>
    <row r="188" spans="1:8" s="32" customFormat="1" ht="15" x14ac:dyDescent="0.2">
      <c r="A188" s="45"/>
      <c r="B188" s="67" t="s">
        <v>236</v>
      </c>
      <c r="C188" s="38">
        <v>0</v>
      </c>
      <c r="D188" s="38">
        <v>0</v>
      </c>
      <c r="E188" s="43" t="str">
        <f t="shared" si="12"/>
        <v/>
      </c>
      <c r="F188" s="43" t="str">
        <f t="shared" si="13"/>
        <v/>
      </c>
      <c r="G188" s="39" t="str">
        <f t="shared" si="14"/>
        <v>0</v>
      </c>
      <c r="H188" s="40" t="str">
        <f t="shared" si="15"/>
        <v/>
      </c>
    </row>
    <row r="189" spans="1:8" s="32" customFormat="1" ht="30" x14ac:dyDescent="0.2">
      <c r="A189" s="45"/>
      <c r="B189" s="67" t="s">
        <v>237</v>
      </c>
      <c r="C189" s="38">
        <v>0</v>
      </c>
      <c r="D189" s="38">
        <v>0</v>
      </c>
      <c r="E189" s="43" t="str">
        <f t="shared" si="12"/>
        <v/>
      </c>
      <c r="F189" s="43" t="str">
        <f t="shared" si="13"/>
        <v/>
      </c>
      <c r="G189" s="39" t="str">
        <f t="shared" si="14"/>
        <v>0</v>
      </c>
      <c r="H189" s="40" t="str">
        <f t="shared" si="15"/>
        <v/>
      </c>
    </row>
    <row r="190" spans="1:8" s="32" customFormat="1" ht="15" x14ac:dyDescent="0.2">
      <c r="A190" s="45"/>
      <c r="B190" s="67" t="s">
        <v>238</v>
      </c>
      <c r="C190" s="38">
        <v>3</v>
      </c>
      <c r="D190" s="38">
        <v>2</v>
      </c>
      <c r="E190" s="43">
        <f t="shared" si="12"/>
        <v>9.0909090909090912E-2</v>
      </c>
      <c r="F190" s="43">
        <f t="shared" si="13"/>
        <v>3.1746031746031744E-2</v>
      </c>
      <c r="G190" s="39">
        <f t="shared" si="14"/>
        <v>-0.33333333333333331</v>
      </c>
      <c r="H190" s="40">
        <f t="shared" si="15"/>
        <v>-3.0303030303030304E-2</v>
      </c>
    </row>
    <row r="191" spans="1:8" s="32" customFormat="1" ht="15" x14ac:dyDescent="0.2">
      <c r="A191" s="45"/>
      <c r="B191" s="67" t="s">
        <v>239</v>
      </c>
      <c r="C191" s="38">
        <v>1</v>
      </c>
      <c r="D191" s="38">
        <v>3</v>
      </c>
      <c r="E191" s="43">
        <f t="shared" si="12"/>
        <v>3.0303030303030304E-2</v>
      </c>
      <c r="F191" s="43">
        <f t="shared" si="13"/>
        <v>4.7619047619047616E-2</v>
      </c>
      <c r="G191" s="39">
        <f t="shared" si="14"/>
        <v>2</v>
      </c>
      <c r="H191" s="40">
        <f t="shared" si="15"/>
        <v>6.0606060606060608E-2</v>
      </c>
    </row>
    <row r="192" spans="1:8" s="32" customFormat="1" ht="15" x14ac:dyDescent="0.2">
      <c r="A192" s="45"/>
      <c r="B192" s="67" t="s">
        <v>484</v>
      </c>
      <c r="C192" s="38">
        <v>0</v>
      </c>
      <c r="D192" s="38">
        <v>0</v>
      </c>
      <c r="E192" s="43" t="str">
        <f t="shared" si="12"/>
        <v/>
      </c>
      <c r="F192" s="43" t="str">
        <f t="shared" si="13"/>
        <v/>
      </c>
      <c r="G192" s="39" t="str">
        <f t="shared" si="14"/>
        <v>0</v>
      </c>
      <c r="H192" s="40" t="str">
        <f t="shared" si="15"/>
        <v/>
      </c>
    </row>
    <row r="193" spans="1:8" s="32" customFormat="1" ht="30" x14ac:dyDescent="0.2">
      <c r="A193" s="45"/>
      <c r="B193" s="67" t="s">
        <v>485</v>
      </c>
      <c r="C193" s="38">
        <v>0</v>
      </c>
      <c r="D193" s="38">
        <v>0</v>
      </c>
      <c r="E193" s="43" t="str">
        <f t="shared" si="12"/>
        <v/>
      </c>
      <c r="F193" s="43" t="str">
        <f t="shared" si="13"/>
        <v/>
      </c>
      <c r="G193" s="39" t="str">
        <f t="shared" si="14"/>
        <v>0</v>
      </c>
      <c r="H193" s="40" t="str">
        <f t="shared" si="15"/>
        <v/>
      </c>
    </row>
    <row r="194" spans="1:8" s="32" customFormat="1" ht="15" x14ac:dyDescent="0.2">
      <c r="A194" s="45"/>
      <c r="B194" s="67" t="s">
        <v>240</v>
      </c>
      <c r="C194" s="38">
        <v>0</v>
      </c>
      <c r="D194" s="38">
        <v>0</v>
      </c>
      <c r="E194" s="43" t="str">
        <f t="shared" si="12"/>
        <v/>
      </c>
      <c r="F194" s="43" t="str">
        <f t="shared" si="13"/>
        <v/>
      </c>
      <c r="G194" s="39" t="str">
        <f t="shared" si="14"/>
        <v>0</v>
      </c>
      <c r="H194" s="40" t="str">
        <f t="shared" si="15"/>
        <v/>
      </c>
    </row>
    <row r="195" spans="1:8" s="32" customFormat="1" ht="15" x14ac:dyDescent="0.2">
      <c r="A195" s="65" t="s">
        <v>616</v>
      </c>
      <c r="B195" s="67" t="s">
        <v>577</v>
      </c>
      <c r="C195" s="38"/>
      <c r="D195" s="38">
        <v>0</v>
      </c>
      <c r="E195" s="43" t="str">
        <f t="shared" si="12"/>
        <v/>
      </c>
      <c r="F195" s="43" t="str">
        <f t="shared" si="13"/>
        <v/>
      </c>
      <c r="G195" s="39" t="str">
        <f t="shared" si="14"/>
        <v>0</v>
      </c>
      <c r="H195" s="40" t="str">
        <f t="shared" si="15"/>
        <v/>
      </c>
    </row>
    <row r="196" spans="1:8" s="32" customFormat="1" ht="15" x14ac:dyDescent="0.2">
      <c r="A196" s="45"/>
      <c r="B196" s="67" t="s">
        <v>241</v>
      </c>
      <c r="C196" s="38">
        <v>0</v>
      </c>
      <c r="D196" s="38"/>
      <c r="E196" s="43" t="str">
        <f t="shared" si="12"/>
        <v/>
      </c>
      <c r="F196" s="43" t="str">
        <f t="shared" si="13"/>
        <v/>
      </c>
      <c r="G196" s="39" t="str">
        <f t="shared" si="14"/>
        <v>0</v>
      </c>
      <c r="H196" s="40" t="str">
        <f t="shared" si="15"/>
        <v/>
      </c>
    </row>
    <row r="197" spans="1:8" s="32" customFormat="1" ht="15" x14ac:dyDescent="0.2">
      <c r="A197" s="45"/>
      <c r="B197" s="67" t="s">
        <v>242</v>
      </c>
      <c r="C197" s="38">
        <v>0</v>
      </c>
      <c r="D197" s="38">
        <v>0</v>
      </c>
      <c r="E197" s="43" t="str">
        <f t="shared" si="12"/>
        <v/>
      </c>
      <c r="F197" s="43" t="str">
        <f t="shared" si="13"/>
        <v/>
      </c>
      <c r="G197" s="39" t="str">
        <f t="shared" si="14"/>
        <v>0</v>
      </c>
      <c r="H197" s="40" t="str">
        <f t="shared" si="15"/>
        <v/>
      </c>
    </row>
    <row r="198" spans="1:8" s="32" customFormat="1" ht="15" x14ac:dyDescent="0.2">
      <c r="A198" s="45"/>
      <c r="B198" s="67" t="s">
        <v>243</v>
      </c>
      <c r="C198" s="38">
        <v>2</v>
      </c>
      <c r="D198" s="38">
        <v>0</v>
      </c>
      <c r="E198" s="43">
        <f t="shared" si="12"/>
        <v>6.0606060606060608E-2</v>
      </c>
      <c r="F198" s="43" t="str">
        <f t="shared" si="13"/>
        <v/>
      </c>
      <c r="G198" s="39" t="str">
        <f t="shared" si="14"/>
        <v>0</v>
      </c>
      <c r="H198" s="40">
        <f t="shared" si="15"/>
        <v>0</v>
      </c>
    </row>
    <row r="199" spans="1:8" s="32" customFormat="1" ht="15" x14ac:dyDescent="0.2">
      <c r="A199" s="45"/>
      <c r="B199" s="67" t="s">
        <v>244</v>
      </c>
      <c r="C199" s="38">
        <v>0</v>
      </c>
      <c r="D199" s="38">
        <v>0</v>
      </c>
      <c r="E199" s="43" t="str">
        <f t="shared" si="12"/>
        <v/>
      </c>
      <c r="F199" s="43" t="str">
        <f t="shared" si="13"/>
        <v/>
      </c>
      <c r="G199" s="39" t="str">
        <f t="shared" si="14"/>
        <v>0</v>
      </c>
      <c r="H199" s="40" t="str">
        <f t="shared" si="15"/>
        <v/>
      </c>
    </row>
    <row r="200" spans="1:8" s="32" customFormat="1" ht="15" x14ac:dyDescent="0.2">
      <c r="A200" s="45"/>
      <c r="B200" s="67" t="s">
        <v>55</v>
      </c>
      <c r="C200" s="38">
        <v>0</v>
      </c>
      <c r="D200" s="38">
        <v>1</v>
      </c>
      <c r="E200" s="43" t="str">
        <f t="shared" si="12"/>
        <v/>
      </c>
      <c r="F200" s="43">
        <f t="shared" si="13"/>
        <v>1.5873015873015872E-2</v>
      </c>
      <c r="G200" s="39" t="str">
        <f t="shared" si="14"/>
        <v>0</v>
      </c>
      <c r="H200" s="40" t="str">
        <f t="shared" si="15"/>
        <v/>
      </c>
    </row>
    <row r="201" spans="1:8" s="32" customFormat="1" ht="30" x14ac:dyDescent="0.2">
      <c r="A201" s="45"/>
      <c r="B201" s="67" t="s">
        <v>56</v>
      </c>
      <c r="C201" s="38">
        <v>5</v>
      </c>
      <c r="D201" s="38">
        <v>3</v>
      </c>
      <c r="E201" s="43">
        <f t="shared" si="12"/>
        <v>0.15151515151515152</v>
      </c>
      <c r="F201" s="43">
        <f t="shared" si="13"/>
        <v>4.7619047619047616E-2</v>
      </c>
      <c r="G201" s="39">
        <f t="shared" si="14"/>
        <v>-0.4</v>
      </c>
      <c r="H201" s="40">
        <f t="shared" si="15"/>
        <v>-6.0606060606060608E-2</v>
      </c>
    </row>
    <row r="202" spans="1:8" s="32" customFormat="1" ht="15" x14ac:dyDescent="0.2">
      <c r="A202" s="45"/>
      <c r="B202" s="67" t="s">
        <v>245</v>
      </c>
      <c r="C202" s="38">
        <v>1</v>
      </c>
      <c r="D202" s="38">
        <v>1</v>
      </c>
      <c r="E202" s="43">
        <f t="shared" si="12"/>
        <v>3.0303030303030304E-2</v>
      </c>
      <c r="F202" s="43">
        <f t="shared" si="13"/>
        <v>1.5873015873015872E-2</v>
      </c>
      <c r="G202" s="39">
        <f t="shared" si="14"/>
        <v>0</v>
      </c>
      <c r="H202" s="40">
        <f t="shared" si="15"/>
        <v>0</v>
      </c>
    </row>
    <row r="203" spans="1:8" s="32" customFormat="1" ht="30" x14ac:dyDescent="0.2">
      <c r="A203" s="45"/>
      <c r="B203" s="67" t="s">
        <v>246</v>
      </c>
      <c r="C203" s="38">
        <v>0</v>
      </c>
      <c r="D203" s="38">
        <v>3</v>
      </c>
      <c r="E203" s="43" t="str">
        <f t="shared" si="12"/>
        <v/>
      </c>
      <c r="F203" s="43">
        <f t="shared" si="13"/>
        <v>4.7619047619047616E-2</v>
      </c>
      <c r="G203" s="39" t="str">
        <f t="shared" si="14"/>
        <v>0</v>
      </c>
      <c r="H203" s="40" t="str">
        <f t="shared" si="15"/>
        <v/>
      </c>
    </row>
    <row r="204" spans="1:8" s="32" customFormat="1" ht="30" x14ac:dyDescent="0.2">
      <c r="A204" s="45"/>
      <c r="B204" s="67" t="s">
        <v>486</v>
      </c>
      <c r="C204" s="38">
        <v>0</v>
      </c>
      <c r="D204" s="38">
        <v>0</v>
      </c>
      <c r="E204" s="43" t="str">
        <f t="shared" si="12"/>
        <v/>
      </c>
      <c r="F204" s="43" t="str">
        <f t="shared" si="13"/>
        <v/>
      </c>
      <c r="G204" s="39" t="str">
        <f t="shared" si="14"/>
        <v>0</v>
      </c>
      <c r="H204" s="40" t="str">
        <f t="shared" si="15"/>
        <v/>
      </c>
    </row>
    <row r="205" spans="1:8" s="32" customFormat="1" ht="15" x14ac:dyDescent="0.2">
      <c r="A205" s="65" t="s">
        <v>616</v>
      </c>
      <c r="B205" s="67" t="s">
        <v>578</v>
      </c>
      <c r="C205" s="38"/>
      <c r="D205" s="38">
        <v>0</v>
      </c>
      <c r="E205" s="43" t="str">
        <f t="shared" si="12"/>
        <v/>
      </c>
      <c r="F205" s="43" t="str">
        <f t="shared" si="13"/>
        <v/>
      </c>
      <c r="G205" s="39" t="str">
        <f t="shared" si="14"/>
        <v>0</v>
      </c>
      <c r="H205" s="40" t="str">
        <f t="shared" si="15"/>
        <v/>
      </c>
    </row>
    <row r="206" spans="1:8" s="32" customFormat="1" ht="15" x14ac:dyDescent="0.2">
      <c r="A206" s="45"/>
      <c r="B206" s="67" t="s">
        <v>487</v>
      </c>
      <c r="C206" s="38">
        <v>0</v>
      </c>
      <c r="D206" s="38">
        <v>0</v>
      </c>
      <c r="E206" s="43" t="str">
        <f t="shared" si="12"/>
        <v/>
      </c>
      <c r="F206" s="43" t="str">
        <f t="shared" si="13"/>
        <v/>
      </c>
      <c r="G206" s="39" t="str">
        <f t="shared" si="14"/>
        <v>0</v>
      </c>
      <c r="H206" s="40" t="str">
        <f t="shared" si="15"/>
        <v/>
      </c>
    </row>
    <row r="207" spans="1:8" s="32" customFormat="1" ht="15" x14ac:dyDescent="0.2">
      <c r="A207" s="45"/>
      <c r="B207" s="67" t="s">
        <v>247</v>
      </c>
      <c r="C207" s="38">
        <v>0</v>
      </c>
      <c r="D207" s="38">
        <v>0</v>
      </c>
      <c r="E207" s="43" t="str">
        <f t="shared" si="12"/>
        <v/>
      </c>
      <c r="F207" s="43" t="str">
        <f t="shared" si="13"/>
        <v/>
      </c>
      <c r="G207" s="39" t="str">
        <f t="shared" si="14"/>
        <v>0</v>
      </c>
      <c r="H207" s="40" t="str">
        <f t="shared" si="15"/>
        <v/>
      </c>
    </row>
    <row r="208" spans="1:8" s="32" customFormat="1" ht="15" x14ac:dyDescent="0.2">
      <c r="A208" s="45"/>
      <c r="B208" s="67" t="s">
        <v>57</v>
      </c>
      <c r="C208" s="38">
        <v>0</v>
      </c>
      <c r="D208" s="38">
        <v>0</v>
      </c>
      <c r="E208" s="43" t="str">
        <f t="shared" si="12"/>
        <v/>
      </c>
      <c r="F208" s="43" t="str">
        <f t="shared" si="13"/>
        <v/>
      </c>
      <c r="G208" s="39" t="str">
        <f t="shared" si="14"/>
        <v>0</v>
      </c>
      <c r="H208" s="40" t="str">
        <f t="shared" si="15"/>
        <v/>
      </c>
    </row>
    <row r="209" spans="1:8" s="32" customFormat="1" ht="15" x14ac:dyDescent="0.2">
      <c r="A209" s="45"/>
      <c r="B209" s="67" t="s">
        <v>248</v>
      </c>
      <c r="C209" s="38">
        <v>1</v>
      </c>
      <c r="D209" s="38">
        <v>0</v>
      </c>
      <c r="E209" s="43">
        <f t="shared" si="12"/>
        <v>3.0303030303030304E-2</v>
      </c>
      <c r="F209" s="43" t="str">
        <f t="shared" si="13"/>
        <v/>
      </c>
      <c r="G209" s="39" t="str">
        <f t="shared" si="14"/>
        <v>0</v>
      </c>
      <c r="H209" s="40">
        <f t="shared" si="15"/>
        <v>0</v>
      </c>
    </row>
    <row r="210" spans="1:8" s="32" customFormat="1" ht="30" x14ac:dyDescent="0.2">
      <c r="A210" s="45"/>
      <c r="B210" s="67" t="s">
        <v>249</v>
      </c>
      <c r="C210" s="38">
        <v>0</v>
      </c>
      <c r="D210" s="38">
        <v>0</v>
      </c>
      <c r="E210" s="43" t="str">
        <f t="shared" si="12"/>
        <v/>
      </c>
      <c r="F210" s="43" t="str">
        <f t="shared" si="13"/>
        <v/>
      </c>
      <c r="G210" s="39" t="str">
        <f t="shared" si="14"/>
        <v>0</v>
      </c>
      <c r="H210" s="40" t="str">
        <f t="shared" si="15"/>
        <v/>
      </c>
    </row>
    <row r="211" spans="1:8" s="32" customFormat="1" ht="15" x14ac:dyDescent="0.2">
      <c r="A211" s="45"/>
      <c r="B211" s="67" t="s">
        <v>488</v>
      </c>
      <c r="C211" s="38">
        <v>0</v>
      </c>
      <c r="D211" s="38">
        <v>0</v>
      </c>
      <c r="E211" s="43" t="str">
        <f t="shared" si="12"/>
        <v/>
      </c>
      <c r="F211" s="43" t="str">
        <f t="shared" si="13"/>
        <v/>
      </c>
      <c r="G211" s="39" t="str">
        <f t="shared" si="14"/>
        <v>0</v>
      </c>
      <c r="H211" s="40" t="str">
        <f t="shared" si="15"/>
        <v/>
      </c>
    </row>
    <row r="212" spans="1:8" s="32" customFormat="1" ht="15" x14ac:dyDescent="0.2">
      <c r="A212" s="45"/>
      <c r="B212" s="67" t="s">
        <v>250</v>
      </c>
      <c r="C212" s="38">
        <v>0</v>
      </c>
      <c r="D212" s="38">
        <v>0</v>
      </c>
      <c r="E212" s="43" t="str">
        <f t="shared" si="12"/>
        <v/>
      </c>
      <c r="F212" s="43" t="str">
        <f t="shared" si="13"/>
        <v/>
      </c>
      <c r="G212" s="39" t="str">
        <f t="shared" si="14"/>
        <v>0</v>
      </c>
      <c r="H212" s="40" t="str">
        <f t="shared" si="15"/>
        <v/>
      </c>
    </row>
    <row r="213" spans="1:8" s="32" customFormat="1" ht="15" x14ac:dyDescent="0.2">
      <c r="A213" s="45"/>
      <c r="B213" s="67" t="s">
        <v>251</v>
      </c>
      <c r="C213" s="38">
        <v>0</v>
      </c>
      <c r="D213" s="38">
        <v>0</v>
      </c>
      <c r="E213" s="43" t="str">
        <f t="shared" si="12"/>
        <v/>
      </c>
      <c r="F213" s="43" t="str">
        <f t="shared" si="13"/>
        <v/>
      </c>
      <c r="G213" s="39" t="str">
        <f t="shared" si="14"/>
        <v>0</v>
      </c>
      <c r="H213" s="40" t="str">
        <f t="shared" si="15"/>
        <v/>
      </c>
    </row>
    <row r="214" spans="1:8" s="32" customFormat="1" ht="30" x14ac:dyDescent="0.2">
      <c r="A214" s="45"/>
      <c r="B214" s="67" t="s">
        <v>252</v>
      </c>
      <c r="C214" s="38">
        <v>0</v>
      </c>
      <c r="D214" s="38">
        <v>0</v>
      </c>
      <c r="E214" s="43" t="str">
        <f t="shared" si="12"/>
        <v/>
      </c>
      <c r="F214" s="43" t="str">
        <f t="shared" si="13"/>
        <v/>
      </c>
      <c r="G214" s="39" t="str">
        <f t="shared" si="14"/>
        <v>0</v>
      </c>
      <c r="H214" s="40" t="str">
        <f t="shared" si="15"/>
        <v/>
      </c>
    </row>
    <row r="215" spans="1:8" s="32" customFormat="1" ht="15" x14ac:dyDescent="0.2">
      <c r="A215" s="45"/>
      <c r="B215" s="67" t="s">
        <v>253</v>
      </c>
      <c r="C215" s="38">
        <v>0</v>
      </c>
      <c r="D215" s="38">
        <v>0</v>
      </c>
      <c r="E215" s="43" t="str">
        <f t="shared" si="12"/>
        <v/>
      </c>
      <c r="F215" s="43" t="str">
        <f t="shared" si="13"/>
        <v/>
      </c>
      <c r="G215" s="39" t="str">
        <f t="shared" si="14"/>
        <v>0</v>
      </c>
      <c r="H215" s="40" t="str">
        <f t="shared" si="15"/>
        <v/>
      </c>
    </row>
    <row r="216" spans="1:8" s="32" customFormat="1" ht="15" x14ac:dyDescent="0.2">
      <c r="A216" s="45"/>
      <c r="B216" s="67" t="s">
        <v>254</v>
      </c>
      <c r="C216" s="38">
        <v>0</v>
      </c>
      <c r="D216" s="38">
        <v>0</v>
      </c>
      <c r="E216" s="43" t="str">
        <f t="shared" si="12"/>
        <v/>
      </c>
      <c r="F216" s="43" t="str">
        <f t="shared" si="13"/>
        <v/>
      </c>
      <c r="G216" s="39" t="str">
        <f t="shared" si="14"/>
        <v>0</v>
      </c>
      <c r="H216" s="40" t="str">
        <f t="shared" si="15"/>
        <v/>
      </c>
    </row>
    <row r="217" spans="1:8" s="32" customFormat="1" ht="15" x14ac:dyDescent="0.2">
      <c r="A217" s="45"/>
      <c r="B217" s="67" t="s">
        <v>489</v>
      </c>
      <c r="C217" s="38">
        <v>0</v>
      </c>
      <c r="D217" s="38">
        <v>0</v>
      </c>
      <c r="E217" s="43" t="str">
        <f t="shared" si="12"/>
        <v/>
      </c>
      <c r="F217" s="43" t="str">
        <f t="shared" si="13"/>
        <v/>
      </c>
      <c r="G217" s="39" t="str">
        <f t="shared" si="14"/>
        <v>0</v>
      </c>
      <c r="H217" s="40" t="str">
        <f t="shared" si="15"/>
        <v/>
      </c>
    </row>
    <row r="218" spans="1:8" s="32" customFormat="1" ht="15" x14ac:dyDescent="0.2">
      <c r="A218" s="45"/>
      <c r="B218" s="67" t="s">
        <v>255</v>
      </c>
      <c r="C218" s="38">
        <v>0</v>
      </c>
      <c r="D218" s="38">
        <v>0</v>
      </c>
      <c r="E218" s="43" t="str">
        <f t="shared" si="12"/>
        <v/>
      </c>
      <c r="F218" s="43" t="str">
        <f t="shared" si="13"/>
        <v/>
      </c>
      <c r="G218" s="39" t="str">
        <f t="shared" si="14"/>
        <v>0</v>
      </c>
      <c r="H218" s="40" t="str">
        <f t="shared" si="15"/>
        <v/>
      </c>
    </row>
    <row r="219" spans="1:8" s="32" customFormat="1" ht="15" x14ac:dyDescent="0.2">
      <c r="A219" s="45"/>
      <c r="B219" s="67" t="s">
        <v>59</v>
      </c>
      <c r="C219" s="38">
        <v>0</v>
      </c>
      <c r="D219" s="38">
        <v>0</v>
      </c>
      <c r="E219" s="43" t="str">
        <f t="shared" si="12"/>
        <v/>
      </c>
      <c r="F219" s="43" t="str">
        <f t="shared" si="13"/>
        <v/>
      </c>
      <c r="G219" s="39" t="str">
        <f t="shared" si="14"/>
        <v>0</v>
      </c>
      <c r="H219" s="40" t="str">
        <f t="shared" si="15"/>
        <v/>
      </c>
    </row>
    <row r="220" spans="1:8" s="32" customFormat="1" ht="15" x14ac:dyDescent="0.2">
      <c r="A220" s="45"/>
      <c r="B220" s="67" t="s">
        <v>256</v>
      </c>
      <c r="C220" s="38">
        <v>0</v>
      </c>
      <c r="D220" s="38">
        <v>0</v>
      </c>
      <c r="E220" s="43" t="str">
        <f t="shared" si="12"/>
        <v/>
      </c>
      <c r="F220" s="43" t="str">
        <f t="shared" si="13"/>
        <v/>
      </c>
      <c r="G220" s="39" t="str">
        <f t="shared" si="14"/>
        <v>0</v>
      </c>
      <c r="H220" s="40" t="str">
        <f t="shared" si="15"/>
        <v/>
      </c>
    </row>
    <row r="221" spans="1:8" s="32" customFormat="1" ht="15" x14ac:dyDescent="0.2">
      <c r="A221" s="45"/>
      <c r="B221" s="67" t="s">
        <v>58</v>
      </c>
      <c r="C221" s="38">
        <v>0</v>
      </c>
      <c r="D221" s="38">
        <v>0</v>
      </c>
      <c r="E221" s="43" t="str">
        <f t="shared" si="12"/>
        <v/>
      </c>
      <c r="F221" s="43" t="str">
        <f t="shared" si="13"/>
        <v/>
      </c>
      <c r="G221" s="39" t="str">
        <f t="shared" si="14"/>
        <v>0</v>
      </c>
      <c r="H221" s="40" t="str">
        <f t="shared" si="15"/>
        <v/>
      </c>
    </row>
    <row r="222" spans="1:8" s="32" customFormat="1" ht="30" x14ac:dyDescent="0.2">
      <c r="A222" s="45"/>
      <c r="B222" s="67" t="s">
        <v>257</v>
      </c>
      <c r="C222" s="38">
        <v>0</v>
      </c>
      <c r="D222" s="38">
        <v>2</v>
      </c>
      <c r="E222" s="43" t="str">
        <f t="shared" si="12"/>
        <v/>
      </c>
      <c r="F222" s="43">
        <f t="shared" si="13"/>
        <v>3.1746031746031744E-2</v>
      </c>
      <c r="G222" s="39" t="str">
        <f t="shared" si="14"/>
        <v>0</v>
      </c>
      <c r="H222" s="40" t="str">
        <f t="shared" si="15"/>
        <v/>
      </c>
    </row>
    <row r="223" spans="1:8" s="32" customFormat="1" ht="30" x14ac:dyDescent="0.2">
      <c r="A223" s="45"/>
      <c r="B223" s="67" t="s">
        <v>490</v>
      </c>
      <c r="C223" s="38">
        <v>0</v>
      </c>
      <c r="D223" s="38">
        <v>0</v>
      </c>
      <c r="E223" s="43" t="str">
        <f t="shared" si="12"/>
        <v/>
      </c>
      <c r="F223" s="43" t="str">
        <f t="shared" si="13"/>
        <v/>
      </c>
      <c r="G223" s="39" t="str">
        <f t="shared" si="14"/>
        <v>0</v>
      </c>
      <c r="H223" s="40" t="str">
        <f t="shared" si="15"/>
        <v/>
      </c>
    </row>
    <row r="224" spans="1:8" s="32" customFormat="1" ht="15" x14ac:dyDescent="0.2">
      <c r="A224" s="45"/>
      <c r="B224" s="67" t="s">
        <v>64</v>
      </c>
      <c r="C224" s="38">
        <v>0</v>
      </c>
      <c r="D224" s="38">
        <v>0</v>
      </c>
      <c r="E224" s="43" t="str">
        <f t="shared" si="12"/>
        <v/>
      </c>
      <c r="F224" s="43" t="str">
        <f t="shared" si="13"/>
        <v/>
      </c>
      <c r="G224" s="39" t="str">
        <f t="shared" si="14"/>
        <v>0</v>
      </c>
      <c r="H224" s="40" t="str">
        <f t="shared" si="15"/>
        <v/>
      </c>
    </row>
    <row r="225" spans="1:8" s="32" customFormat="1" ht="15" x14ac:dyDescent="0.2">
      <c r="A225" s="45"/>
      <c r="B225" s="67" t="s">
        <v>63</v>
      </c>
      <c r="C225" s="38">
        <v>0</v>
      </c>
      <c r="D225" s="38">
        <v>0</v>
      </c>
      <c r="E225" s="43" t="str">
        <f t="shared" si="12"/>
        <v/>
      </c>
      <c r="F225" s="43" t="str">
        <f t="shared" si="13"/>
        <v/>
      </c>
      <c r="G225" s="39" t="str">
        <f t="shared" si="14"/>
        <v>0</v>
      </c>
      <c r="H225" s="40" t="str">
        <f t="shared" si="15"/>
        <v/>
      </c>
    </row>
    <row r="226" spans="1:8" s="32" customFormat="1" ht="30" x14ac:dyDescent="0.2">
      <c r="A226" s="45"/>
      <c r="B226" s="67" t="s">
        <v>491</v>
      </c>
      <c r="C226" s="38">
        <v>0</v>
      </c>
      <c r="D226" s="38">
        <v>0</v>
      </c>
      <c r="E226" s="43" t="str">
        <f t="shared" si="12"/>
        <v/>
      </c>
      <c r="F226" s="43" t="str">
        <f t="shared" si="13"/>
        <v/>
      </c>
      <c r="G226" s="39" t="str">
        <f t="shared" si="14"/>
        <v>0</v>
      </c>
      <c r="H226" s="40" t="str">
        <f t="shared" si="15"/>
        <v/>
      </c>
    </row>
    <row r="227" spans="1:8" s="32" customFormat="1" ht="15" x14ac:dyDescent="0.2">
      <c r="A227" s="45"/>
      <c r="B227" s="67" t="s">
        <v>61</v>
      </c>
      <c r="C227" s="38">
        <v>0</v>
      </c>
      <c r="D227" s="38">
        <v>0</v>
      </c>
      <c r="E227" s="43" t="str">
        <f t="shared" ref="E227:E290" si="16">+IF(C227=0,"",C227/C$161)</f>
        <v/>
      </c>
      <c r="F227" s="43" t="str">
        <f t="shared" ref="F227:F290" si="17">+IF(D227=0,"",D227/D$161)</f>
        <v/>
      </c>
      <c r="G227" s="39" t="str">
        <f t="shared" ref="G227:G290" si="18">+IF(OR(AND(D227=0),(C227=0)),"0",((D227-C227)/C227))</f>
        <v>0</v>
      </c>
      <c r="H227" s="40" t="str">
        <f t="shared" ref="H227:H290" si="19">+IF(OR(AND(E227=""),(G227="")),"",E227*G227)</f>
        <v/>
      </c>
    </row>
    <row r="228" spans="1:8" s="32" customFormat="1" ht="15" x14ac:dyDescent="0.2">
      <c r="A228" s="45"/>
      <c r="B228" s="67" t="s">
        <v>60</v>
      </c>
      <c r="C228" s="38">
        <v>0</v>
      </c>
      <c r="D228" s="38">
        <v>0</v>
      </c>
      <c r="E228" s="43" t="str">
        <f t="shared" si="16"/>
        <v/>
      </c>
      <c r="F228" s="43" t="str">
        <f t="shared" si="17"/>
        <v/>
      </c>
      <c r="G228" s="39" t="str">
        <f t="shared" si="18"/>
        <v>0</v>
      </c>
      <c r="H228" s="40" t="str">
        <f t="shared" si="19"/>
        <v/>
      </c>
    </row>
    <row r="229" spans="1:8" s="32" customFormat="1" ht="15" x14ac:dyDescent="0.2">
      <c r="A229" s="45"/>
      <c r="B229" s="67" t="s">
        <v>258</v>
      </c>
      <c r="C229" s="38">
        <v>0</v>
      </c>
      <c r="D229" s="38">
        <v>0</v>
      </c>
      <c r="E229" s="43" t="str">
        <f t="shared" si="16"/>
        <v/>
      </c>
      <c r="F229" s="43" t="str">
        <f t="shared" si="17"/>
        <v/>
      </c>
      <c r="G229" s="39" t="str">
        <f t="shared" si="18"/>
        <v>0</v>
      </c>
      <c r="H229" s="40" t="str">
        <f t="shared" si="19"/>
        <v/>
      </c>
    </row>
    <row r="230" spans="1:8" s="32" customFormat="1" ht="15" x14ac:dyDescent="0.2">
      <c r="A230" s="45"/>
      <c r="B230" s="67" t="s">
        <v>62</v>
      </c>
      <c r="C230" s="38">
        <v>0</v>
      </c>
      <c r="D230" s="38">
        <v>0</v>
      </c>
      <c r="E230" s="43" t="str">
        <f t="shared" si="16"/>
        <v/>
      </c>
      <c r="F230" s="43" t="str">
        <f t="shared" si="17"/>
        <v/>
      </c>
      <c r="G230" s="39" t="str">
        <f t="shared" si="18"/>
        <v>0</v>
      </c>
      <c r="H230" s="40" t="str">
        <f t="shared" si="19"/>
        <v/>
      </c>
    </row>
    <row r="231" spans="1:8" s="32" customFormat="1" ht="30" x14ac:dyDescent="0.2">
      <c r="A231" s="45"/>
      <c r="B231" s="67" t="s">
        <v>259</v>
      </c>
      <c r="C231" s="38">
        <v>0</v>
      </c>
      <c r="D231" s="38">
        <v>0</v>
      </c>
      <c r="E231" s="43" t="str">
        <f t="shared" si="16"/>
        <v/>
      </c>
      <c r="F231" s="43" t="str">
        <f t="shared" si="17"/>
        <v/>
      </c>
      <c r="G231" s="39" t="str">
        <f t="shared" si="18"/>
        <v>0</v>
      </c>
      <c r="H231" s="40" t="str">
        <f t="shared" si="19"/>
        <v/>
      </c>
    </row>
    <row r="232" spans="1:8" s="32" customFormat="1" ht="15" x14ac:dyDescent="0.2">
      <c r="A232" s="45"/>
      <c r="B232" s="67" t="s">
        <v>492</v>
      </c>
      <c r="C232" s="38">
        <v>0</v>
      </c>
      <c r="D232" s="38">
        <v>0</v>
      </c>
      <c r="E232" s="43" t="str">
        <f t="shared" si="16"/>
        <v/>
      </c>
      <c r="F232" s="43" t="str">
        <f t="shared" si="17"/>
        <v/>
      </c>
      <c r="G232" s="39" t="str">
        <f t="shared" si="18"/>
        <v>0</v>
      </c>
      <c r="H232" s="40" t="str">
        <f t="shared" si="19"/>
        <v/>
      </c>
    </row>
    <row r="233" spans="1:8" s="32" customFormat="1" ht="30" x14ac:dyDescent="0.2">
      <c r="A233" s="45"/>
      <c r="B233" s="67" t="s">
        <v>371</v>
      </c>
      <c r="C233" s="38">
        <v>0</v>
      </c>
      <c r="D233" s="38">
        <v>0</v>
      </c>
      <c r="E233" s="43" t="str">
        <f t="shared" si="16"/>
        <v/>
      </c>
      <c r="F233" s="43" t="str">
        <f t="shared" si="17"/>
        <v/>
      </c>
      <c r="G233" s="39" t="str">
        <f t="shared" si="18"/>
        <v>0</v>
      </c>
      <c r="H233" s="40" t="str">
        <f t="shared" si="19"/>
        <v/>
      </c>
    </row>
    <row r="234" spans="1:8" s="32" customFormat="1" ht="15" x14ac:dyDescent="0.2">
      <c r="A234" s="45"/>
      <c r="B234" s="67" t="s">
        <v>260</v>
      </c>
      <c r="C234" s="38">
        <v>0</v>
      </c>
      <c r="D234" s="38">
        <v>0</v>
      </c>
      <c r="E234" s="43" t="str">
        <f t="shared" si="16"/>
        <v/>
      </c>
      <c r="F234" s="43" t="str">
        <f t="shared" si="17"/>
        <v/>
      </c>
      <c r="G234" s="39" t="str">
        <f t="shared" si="18"/>
        <v>0</v>
      </c>
      <c r="H234" s="40" t="str">
        <f t="shared" si="19"/>
        <v/>
      </c>
    </row>
    <row r="235" spans="1:8" s="32" customFormat="1" ht="15" x14ac:dyDescent="0.2">
      <c r="A235" s="45"/>
      <c r="B235" s="67" t="s">
        <v>261</v>
      </c>
      <c r="C235" s="38">
        <v>0</v>
      </c>
      <c r="D235" s="38">
        <v>0</v>
      </c>
      <c r="E235" s="43" t="str">
        <f t="shared" si="16"/>
        <v/>
      </c>
      <c r="F235" s="43" t="str">
        <f t="shared" si="17"/>
        <v/>
      </c>
      <c r="G235" s="39" t="str">
        <f t="shared" si="18"/>
        <v>0</v>
      </c>
      <c r="H235" s="40" t="str">
        <f t="shared" si="19"/>
        <v/>
      </c>
    </row>
    <row r="236" spans="1:8" s="32" customFormat="1" ht="15" x14ac:dyDescent="0.2">
      <c r="A236" s="45"/>
      <c r="B236" s="67" t="s">
        <v>493</v>
      </c>
      <c r="C236" s="38">
        <v>0</v>
      </c>
      <c r="D236" s="38">
        <v>0</v>
      </c>
      <c r="E236" s="43" t="str">
        <f t="shared" si="16"/>
        <v/>
      </c>
      <c r="F236" s="43" t="str">
        <f t="shared" si="17"/>
        <v/>
      </c>
      <c r="G236" s="39" t="str">
        <f t="shared" si="18"/>
        <v>0</v>
      </c>
      <c r="H236" s="40" t="str">
        <f t="shared" si="19"/>
        <v/>
      </c>
    </row>
    <row r="237" spans="1:8" s="32" customFormat="1" ht="15" x14ac:dyDescent="0.2">
      <c r="A237" s="45"/>
      <c r="B237" s="67" t="s">
        <v>262</v>
      </c>
      <c r="C237" s="38">
        <v>0</v>
      </c>
      <c r="D237" s="38">
        <v>0</v>
      </c>
      <c r="E237" s="43" t="str">
        <f t="shared" si="16"/>
        <v/>
      </c>
      <c r="F237" s="43" t="str">
        <f t="shared" si="17"/>
        <v/>
      </c>
      <c r="G237" s="39" t="str">
        <f t="shared" si="18"/>
        <v>0</v>
      </c>
      <c r="H237" s="40" t="str">
        <f t="shared" si="19"/>
        <v/>
      </c>
    </row>
    <row r="238" spans="1:8" s="32" customFormat="1" ht="15" x14ac:dyDescent="0.2">
      <c r="A238" s="45"/>
      <c r="B238" s="67" t="s">
        <v>494</v>
      </c>
      <c r="C238" s="38">
        <v>0</v>
      </c>
      <c r="D238" s="38">
        <v>0</v>
      </c>
      <c r="E238" s="43" t="str">
        <f t="shared" si="16"/>
        <v/>
      </c>
      <c r="F238" s="43" t="str">
        <f t="shared" si="17"/>
        <v/>
      </c>
      <c r="G238" s="39" t="str">
        <f t="shared" si="18"/>
        <v>0</v>
      </c>
      <c r="H238" s="40" t="str">
        <f t="shared" si="19"/>
        <v/>
      </c>
    </row>
    <row r="239" spans="1:8" s="32" customFormat="1" ht="30" x14ac:dyDescent="0.2">
      <c r="A239" s="45"/>
      <c r="B239" s="67" t="s">
        <v>495</v>
      </c>
      <c r="C239" s="38">
        <v>0</v>
      </c>
      <c r="D239" s="38">
        <v>0</v>
      </c>
      <c r="E239" s="43" t="str">
        <f t="shared" si="16"/>
        <v/>
      </c>
      <c r="F239" s="43" t="str">
        <f t="shared" si="17"/>
        <v/>
      </c>
      <c r="G239" s="39" t="str">
        <f t="shared" si="18"/>
        <v>0</v>
      </c>
      <c r="H239" s="40" t="str">
        <f t="shared" si="19"/>
        <v/>
      </c>
    </row>
    <row r="240" spans="1:8" s="32" customFormat="1" ht="30" x14ac:dyDescent="0.2">
      <c r="A240" s="45"/>
      <c r="B240" s="67" t="s">
        <v>461</v>
      </c>
      <c r="C240" s="38">
        <v>0</v>
      </c>
      <c r="D240" s="38">
        <v>0</v>
      </c>
      <c r="E240" s="43" t="str">
        <f t="shared" si="16"/>
        <v/>
      </c>
      <c r="F240" s="43" t="str">
        <f t="shared" si="17"/>
        <v/>
      </c>
      <c r="G240" s="39" t="str">
        <f t="shared" si="18"/>
        <v>0</v>
      </c>
      <c r="H240" s="40" t="str">
        <f t="shared" si="19"/>
        <v/>
      </c>
    </row>
    <row r="241" spans="1:8" s="32" customFormat="1" ht="15" x14ac:dyDescent="0.2">
      <c r="A241" s="45"/>
      <c r="B241" s="67" t="s">
        <v>462</v>
      </c>
      <c r="C241" s="38">
        <v>0</v>
      </c>
      <c r="D241" s="38">
        <v>0</v>
      </c>
      <c r="E241" s="43" t="str">
        <f t="shared" si="16"/>
        <v/>
      </c>
      <c r="F241" s="43" t="str">
        <f t="shared" si="17"/>
        <v/>
      </c>
      <c r="G241" s="39" t="str">
        <f t="shared" si="18"/>
        <v>0</v>
      </c>
      <c r="H241" s="40" t="str">
        <f t="shared" si="19"/>
        <v/>
      </c>
    </row>
    <row r="242" spans="1:8" s="32" customFormat="1" ht="30" x14ac:dyDescent="0.2">
      <c r="A242" s="45"/>
      <c r="B242" s="67" t="s">
        <v>496</v>
      </c>
      <c r="C242" s="38">
        <v>0</v>
      </c>
      <c r="D242" s="38">
        <v>0</v>
      </c>
      <c r="E242" s="43" t="str">
        <f t="shared" si="16"/>
        <v/>
      </c>
      <c r="F242" s="43" t="str">
        <f t="shared" si="17"/>
        <v/>
      </c>
      <c r="G242" s="39" t="str">
        <f t="shared" si="18"/>
        <v>0</v>
      </c>
      <c r="H242" s="40" t="str">
        <f t="shared" si="19"/>
        <v/>
      </c>
    </row>
    <row r="243" spans="1:8" s="32" customFormat="1" ht="15" x14ac:dyDescent="0.2">
      <c r="A243" s="45"/>
      <c r="B243" s="67" t="s">
        <v>372</v>
      </c>
      <c r="C243" s="38">
        <v>0</v>
      </c>
      <c r="D243" s="38">
        <v>0</v>
      </c>
      <c r="E243" s="43" t="str">
        <f t="shared" si="16"/>
        <v/>
      </c>
      <c r="F243" s="43" t="str">
        <f t="shared" si="17"/>
        <v/>
      </c>
      <c r="G243" s="39" t="str">
        <f t="shared" si="18"/>
        <v>0</v>
      </c>
      <c r="H243" s="40" t="str">
        <f t="shared" si="19"/>
        <v/>
      </c>
    </row>
    <row r="244" spans="1:8" s="32" customFormat="1" ht="15" x14ac:dyDescent="0.2">
      <c r="A244" s="45"/>
      <c r="B244" s="67" t="s">
        <v>497</v>
      </c>
      <c r="C244" s="38">
        <v>0</v>
      </c>
      <c r="D244" s="38">
        <v>0</v>
      </c>
      <c r="E244" s="43" t="str">
        <f t="shared" si="16"/>
        <v/>
      </c>
      <c r="F244" s="43" t="str">
        <f t="shared" si="17"/>
        <v/>
      </c>
      <c r="G244" s="39" t="str">
        <f t="shared" si="18"/>
        <v>0</v>
      </c>
      <c r="H244" s="40" t="str">
        <f t="shared" si="19"/>
        <v/>
      </c>
    </row>
    <row r="245" spans="1:8" s="32" customFormat="1" ht="15" x14ac:dyDescent="0.2">
      <c r="A245" s="45"/>
      <c r="B245" s="67" t="s">
        <v>263</v>
      </c>
      <c r="C245" s="38">
        <v>0</v>
      </c>
      <c r="D245" s="38"/>
      <c r="E245" s="43" t="str">
        <f t="shared" si="16"/>
        <v/>
      </c>
      <c r="F245" s="43" t="str">
        <f t="shared" si="17"/>
        <v/>
      </c>
      <c r="G245" s="39" t="str">
        <f t="shared" si="18"/>
        <v>0</v>
      </c>
      <c r="H245" s="40" t="str">
        <f t="shared" si="19"/>
        <v/>
      </c>
    </row>
    <row r="246" spans="1:8" s="32" customFormat="1" ht="15" x14ac:dyDescent="0.2">
      <c r="A246" s="45"/>
      <c r="B246" s="67" t="s">
        <v>264</v>
      </c>
      <c r="C246" s="38">
        <v>0</v>
      </c>
      <c r="D246" s="38">
        <v>0</v>
      </c>
      <c r="E246" s="43" t="str">
        <f t="shared" si="16"/>
        <v/>
      </c>
      <c r="F246" s="43" t="str">
        <f t="shared" si="17"/>
        <v/>
      </c>
      <c r="G246" s="39" t="str">
        <f t="shared" si="18"/>
        <v>0</v>
      </c>
      <c r="H246" s="40" t="str">
        <f t="shared" si="19"/>
        <v/>
      </c>
    </row>
    <row r="247" spans="1:8" s="32" customFormat="1" ht="30" x14ac:dyDescent="0.2">
      <c r="A247" s="45"/>
      <c r="B247" s="67" t="s">
        <v>498</v>
      </c>
      <c r="C247" s="38">
        <v>0</v>
      </c>
      <c r="D247" s="38">
        <v>0</v>
      </c>
      <c r="E247" s="43" t="str">
        <f t="shared" si="16"/>
        <v/>
      </c>
      <c r="F247" s="43" t="str">
        <f t="shared" si="17"/>
        <v/>
      </c>
      <c r="G247" s="39" t="str">
        <f t="shared" si="18"/>
        <v>0</v>
      </c>
      <c r="H247" s="40" t="str">
        <f t="shared" si="19"/>
        <v/>
      </c>
    </row>
    <row r="248" spans="1:8" s="32" customFormat="1" ht="15" x14ac:dyDescent="0.2">
      <c r="A248" s="45"/>
      <c r="B248" s="67" t="s">
        <v>66</v>
      </c>
      <c r="C248" s="38">
        <v>0</v>
      </c>
      <c r="D248" s="38"/>
      <c r="E248" s="43" t="str">
        <f t="shared" si="16"/>
        <v/>
      </c>
      <c r="F248" s="43" t="str">
        <f t="shared" si="17"/>
        <v/>
      </c>
      <c r="G248" s="39" t="str">
        <f t="shared" si="18"/>
        <v>0</v>
      </c>
      <c r="H248" s="40" t="str">
        <f t="shared" si="19"/>
        <v/>
      </c>
    </row>
    <row r="249" spans="1:8" s="32" customFormat="1" ht="15" x14ac:dyDescent="0.2">
      <c r="A249" s="45"/>
      <c r="B249" s="67" t="s">
        <v>499</v>
      </c>
      <c r="C249" s="38">
        <v>0</v>
      </c>
      <c r="D249" s="38">
        <v>0</v>
      </c>
      <c r="E249" s="43" t="str">
        <f t="shared" si="16"/>
        <v/>
      </c>
      <c r="F249" s="43" t="str">
        <f t="shared" si="17"/>
        <v/>
      </c>
      <c r="G249" s="39" t="str">
        <f t="shared" si="18"/>
        <v>0</v>
      </c>
      <c r="H249" s="40" t="str">
        <f t="shared" si="19"/>
        <v/>
      </c>
    </row>
    <row r="250" spans="1:8" s="32" customFormat="1" ht="15" x14ac:dyDescent="0.2">
      <c r="A250" s="65" t="s">
        <v>616</v>
      </c>
      <c r="B250" s="67" t="s">
        <v>581</v>
      </c>
      <c r="C250" s="38"/>
      <c r="D250" s="38">
        <v>0</v>
      </c>
      <c r="E250" s="43" t="str">
        <f t="shared" si="16"/>
        <v/>
      </c>
      <c r="F250" s="43" t="str">
        <f t="shared" si="17"/>
        <v/>
      </c>
      <c r="G250" s="39" t="str">
        <f t="shared" si="18"/>
        <v>0</v>
      </c>
      <c r="H250" s="40" t="str">
        <f t="shared" si="19"/>
        <v/>
      </c>
    </row>
    <row r="251" spans="1:8" s="32" customFormat="1" ht="15" x14ac:dyDescent="0.2">
      <c r="A251" s="65" t="s">
        <v>616</v>
      </c>
      <c r="B251" s="67" t="s">
        <v>582</v>
      </c>
      <c r="C251" s="38"/>
      <c r="D251" s="38">
        <v>0</v>
      </c>
      <c r="E251" s="43" t="str">
        <f t="shared" si="16"/>
        <v/>
      </c>
      <c r="F251" s="43" t="str">
        <f t="shared" si="17"/>
        <v/>
      </c>
      <c r="G251" s="39" t="str">
        <f t="shared" si="18"/>
        <v>0</v>
      </c>
      <c r="H251" s="40" t="str">
        <f t="shared" si="19"/>
        <v/>
      </c>
    </row>
    <row r="252" spans="1:8" s="32" customFormat="1" ht="15" x14ac:dyDescent="0.2">
      <c r="A252" s="45"/>
      <c r="B252" s="67" t="s">
        <v>65</v>
      </c>
      <c r="C252" s="38">
        <v>0</v>
      </c>
      <c r="D252" s="38">
        <v>0</v>
      </c>
      <c r="E252" s="43" t="str">
        <f t="shared" si="16"/>
        <v/>
      </c>
      <c r="F252" s="43" t="str">
        <f t="shared" si="17"/>
        <v/>
      </c>
      <c r="G252" s="39" t="str">
        <f t="shared" si="18"/>
        <v>0</v>
      </c>
      <c r="H252" s="40" t="str">
        <f t="shared" si="19"/>
        <v/>
      </c>
    </row>
    <row r="253" spans="1:8" s="32" customFormat="1" ht="15" x14ac:dyDescent="0.2">
      <c r="A253" s="45"/>
      <c r="B253" s="67" t="s">
        <v>265</v>
      </c>
      <c r="C253" s="38">
        <v>0</v>
      </c>
      <c r="D253" s="38">
        <v>0</v>
      </c>
      <c r="E253" s="43" t="str">
        <f t="shared" si="16"/>
        <v/>
      </c>
      <c r="F253" s="43" t="str">
        <f t="shared" si="17"/>
        <v/>
      </c>
      <c r="G253" s="39" t="str">
        <f t="shared" si="18"/>
        <v>0</v>
      </c>
      <c r="H253" s="40" t="str">
        <f t="shared" si="19"/>
        <v/>
      </c>
    </row>
    <row r="254" spans="1:8" s="32" customFormat="1" ht="15" x14ac:dyDescent="0.2">
      <c r="A254" s="45"/>
      <c r="B254" s="67" t="s">
        <v>266</v>
      </c>
      <c r="C254" s="38">
        <v>0</v>
      </c>
      <c r="D254" s="38">
        <v>0</v>
      </c>
      <c r="E254" s="43" t="str">
        <f t="shared" si="16"/>
        <v/>
      </c>
      <c r="F254" s="43" t="str">
        <f t="shared" si="17"/>
        <v/>
      </c>
      <c r="G254" s="39" t="str">
        <f t="shared" si="18"/>
        <v>0</v>
      </c>
      <c r="H254" s="40" t="str">
        <f t="shared" si="19"/>
        <v/>
      </c>
    </row>
    <row r="255" spans="1:8" s="32" customFormat="1" ht="15" x14ac:dyDescent="0.2">
      <c r="A255" s="65" t="s">
        <v>616</v>
      </c>
      <c r="B255" s="67" t="s">
        <v>583</v>
      </c>
      <c r="C255" s="38"/>
      <c r="D255" s="38">
        <v>0</v>
      </c>
      <c r="E255" s="43" t="str">
        <f t="shared" si="16"/>
        <v/>
      </c>
      <c r="F255" s="43" t="str">
        <f t="shared" si="17"/>
        <v/>
      </c>
      <c r="G255" s="39" t="str">
        <f t="shared" si="18"/>
        <v>0</v>
      </c>
      <c r="H255" s="40" t="str">
        <f t="shared" si="19"/>
        <v/>
      </c>
    </row>
    <row r="256" spans="1:8" s="32" customFormat="1" ht="15" x14ac:dyDescent="0.2">
      <c r="A256" s="65" t="s">
        <v>616</v>
      </c>
      <c r="B256" s="67" t="s">
        <v>584</v>
      </c>
      <c r="C256" s="38"/>
      <c r="D256" s="38">
        <v>0</v>
      </c>
      <c r="E256" s="43" t="str">
        <f t="shared" si="16"/>
        <v/>
      </c>
      <c r="F256" s="43" t="str">
        <f t="shared" si="17"/>
        <v/>
      </c>
      <c r="G256" s="39" t="str">
        <f t="shared" si="18"/>
        <v>0</v>
      </c>
      <c r="H256" s="40" t="str">
        <f t="shared" si="19"/>
        <v/>
      </c>
    </row>
    <row r="257" spans="1:8" s="32" customFormat="1" ht="15" x14ac:dyDescent="0.2">
      <c r="A257" s="65" t="s">
        <v>616</v>
      </c>
      <c r="B257" s="67" t="s">
        <v>585</v>
      </c>
      <c r="C257" s="38"/>
      <c r="D257" s="38">
        <v>0</v>
      </c>
      <c r="E257" s="43" t="str">
        <f t="shared" si="16"/>
        <v/>
      </c>
      <c r="F257" s="43" t="str">
        <f t="shared" si="17"/>
        <v/>
      </c>
      <c r="G257" s="39" t="str">
        <f t="shared" si="18"/>
        <v>0</v>
      </c>
      <c r="H257" s="40" t="str">
        <f t="shared" si="19"/>
        <v/>
      </c>
    </row>
    <row r="258" spans="1:8" s="32" customFormat="1" ht="15" x14ac:dyDescent="0.2">
      <c r="A258" s="65" t="s">
        <v>616</v>
      </c>
      <c r="B258" s="67" t="s">
        <v>586</v>
      </c>
      <c r="C258" s="38"/>
      <c r="D258" s="38">
        <v>0</v>
      </c>
      <c r="E258" s="43" t="str">
        <f t="shared" si="16"/>
        <v/>
      </c>
      <c r="F258" s="43" t="str">
        <f t="shared" si="17"/>
        <v/>
      </c>
      <c r="G258" s="39" t="str">
        <f t="shared" si="18"/>
        <v>0</v>
      </c>
      <c r="H258" s="40" t="str">
        <f t="shared" si="19"/>
        <v/>
      </c>
    </row>
    <row r="259" spans="1:8" s="32" customFormat="1" ht="15" x14ac:dyDescent="0.2">
      <c r="A259" s="65" t="s">
        <v>616</v>
      </c>
      <c r="B259" s="67" t="s">
        <v>587</v>
      </c>
      <c r="C259" s="38"/>
      <c r="D259" s="38">
        <v>0</v>
      </c>
      <c r="E259" s="43" t="str">
        <f t="shared" si="16"/>
        <v/>
      </c>
      <c r="F259" s="43" t="str">
        <f t="shared" si="17"/>
        <v/>
      </c>
      <c r="G259" s="39" t="str">
        <f t="shared" si="18"/>
        <v>0</v>
      </c>
      <c r="H259" s="40" t="str">
        <f t="shared" si="19"/>
        <v/>
      </c>
    </row>
    <row r="260" spans="1:8" s="32" customFormat="1" ht="15" x14ac:dyDescent="0.2">
      <c r="A260" s="65" t="s">
        <v>616</v>
      </c>
      <c r="B260" s="67" t="s">
        <v>588</v>
      </c>
      <c r="C260" s="38"/>
      <c r="D260" s="38">
        <v>1</v>
      </c>
      <c r="E260" s="43" t="str">
        <f t="shared" si="16"/>
        <v/>
      </c>
      <c r="F260" s="43">
        <f t="shared" si="17"/>
        <v>1.5873015873015872E-2</v>
      </c>
      <c r="G260" s="39" t="str">
        <f t="shared" si="18"/>
        <v>0</v>
      </c>
      <c r="H260" s="40" t="str">
        <f t="shared" si="19"/>
        <v/>
      </c>
    </row>
    <row r="261" spans="1:8" s="32" customFormat="1" ht="15" x14ac:dyDescent="0.2">
      <c r="A261" s="45"/>
      <c r="B261" s="67" t="s">
        <v>69</v>
      </c>
      <c r="C261" s="38">
        <v>0</v>
      </c>
      <c r="D261" s="38">
        <v>0</v>
      </c>
      <c r="E261" s="43" t="str">
        <f t="shared" si="16"/>
        <v/>
      </c>
      <c r="F261" s="43" t="str">
        <f t="shared" si="17"/>
        <v/>
      </c>
      <c r="G261" s="39" t="str">
        <f t="shared" si="18"/>
        <v>0</v>
      </c>
      <c r="H261" s="40" t="str">
        <f t="shared" si="19"/>
        <v/>
      </c>
    </row>
    <row r="262" spans="1:8" s="32" customFormat="1" ht="30" x14ac:dyDescent="0.2">
      <c r="A262" s="45"/>
      <c r="B262" s="67" t="s">
        <v>74</v>
      </c>
      <c r="C262" s="38">
        <v>1</v>
      </c>
      <c r="D262" s="38">
        <v>0</v>
      </c>
      <c r="E262" s="43">
        <f t="shared" si="16"/>
        <v>3.0303030303030304E-2</v>
      </c>
      <c r="F262" s="43" t="str">
        <f t="shared" si="17"/>
        <v/>
      </c>
      <c r="G262" s="39" t="str">
        <f t="shared" si="18"/>
        <v>0</v>
      </c>
      <c r="H262" s="40">
        <f t="shared" si="19"/>
        <v>0</v>
      </c>
    </row>
    <row r="263" spans="1:8" s="32" customFormat="1" ht="15" x14ac:dyDescent="0.2">
      <c r="A263" s="45"/>
      <c r="B263" s="67" t="s">
        <v>70</v>
      </c>
      <c r="C263" s="38">
        <v>2</v>
      </c>
      <c r="D263" s="38">
        <v>4</v>
      </c>
      <c r="E263" s="43">
        <f t="shared" si="16"/>
        <v>6.0606060606060608E-2</v>
      </c>
      <c r="F263" s="43">
        <f t="shared" si="17"/>
        <v>6.3492063492063489E-2</v>
      </c>
      <c r="G263" s="39">
        <f t="shared" si="18"/>
        <v>1</v>
      </c>
      <c r="H263" s="40">
        <f t="shared" si="19"/>
        <v>6.0606060606060608E-2</v>
      </c>
    </row>
    <row r="264" spans="1:8" s="32" customFormat="1" ht="30" x14ac:dyDescent="0.2">
      <c r="A264" s="45"/>
      <c r="B264" s="67" t="s">
        <v>267</v>
      </c>
      <c r="C264" s="38">
        <v>0</v>
      </c>
      <c r="D264" s="38">
        <v>0</v>
      </c>
      <c r="E264" s="43" t="str">
        <f t="shared" si="16"/>
        <v/>
      </c>
      <c r="F264" s="43" t="str">
        <f t="shared" si="17"/>
        <v/>
      </c>
      <c r="G264" s="39" t="str">
        <f t="shared" si="18"/>
        <v>0</v>
      </c>
      <c r="H264" s="40" t="str">
        <f t="shared" si="19"/>
        <v/>
      </c>
    </row>
    <row r="265" spans="1:8" s="32" customFormat="1" ht="15" x14ac:dyDescent="0.2">
      <c r="A265" s="45"/>
      <c r="B265" s="67" t="s">
        <v>67</v>
      </c>
      <c r="C265" s="38">
        <v>0</v>
      </c>
      <c r="D265" s="38">
        <v>0</v>
      </c>
      <c r="E265" s="43" t="str">
        <f t="shared" si="16"/>
        <v/>
      </c>
      <c r="F265" s="43" t="str">
        <f t="shared" si="17"/>
        <v/>
      </c>
      <c r="G265" s="39" t="str">
        <f t="shared" si="18"/>
        <v>0</v>
      </c>
      <c r="H265" s="40" t="str">
        <f t="shared" si="19"/>
        <v/>
      </c>
    </row>
    <row r="266" spans="1:8" s="32" customFormat="1" ht="30" x14ac:dyDescent="0.2">
      <c r="A266" s="65" t="s">
        <v>616</v>
      </c>
      <c r="B266" s="67" t="s">
        <v>589</v>
      </c>
      <c r="C266" s="38"/>
      <c r="D266" s="38">
        <v>0</v>
      </c>
      <c r="E266" s="43" t="str">
        <f t="shared" si="16"/>
        <v/>
      </c>
      <c r="F266" s="43" t="str">
        <f t="shared" si="17"/>
        <v/>
      </c>
      <c r="G266" s="39" t="str">
        <f t="shared" si="18"/>
        <v>0</v>
      </c>
      <c r="H266" s="40" t="str">
        <f t="shared" si="19"/>
        <v/>
      </c>
    </row>
    <row r="267" spans="1:8" s="32" customFormat="1" ht="15" x14ac:dyDescent="0.2">
      <c r="A267" s="45"/>
      <c r="B267" s="67" t="s">
        <v>72</v>
      </c>
      <c r="C267" s="38">
        <v>0</v>
      </c>
      <c r="D267" s="38">
        <v>0</v>
      </c>
      <c r="E267" s="43" t="str">
        <f t="shared" si="16"/>
        <v/>
      </c>
      <c r="F267" s="43" t="str">
        <f t="shared" si="17"/>
        <v/>
      </c>
      <c r="G267" s="39" t="str">
        <f t="shared" si="18"/>
        <v>0</v>
      </c>
      <c r="H267" s="40" t="str">
        <f t="shared" si="19"/>
        <v/>
      </c>
    </row>
    <row r="268" spans="1:8" s="32" customFormat="1" ht="15" x14ac:dyDescent="0.2">
      <c r="A268" s="45"/>
      <c r="B268" s="67" t="s">
        <v>500</v>
      </c>
      <c r="C268" s="38">
        <v>0</v>
      </c>
      <c r="D268" s="38">
        <v>0</v>
      </c>
      <c r="E268" s="43" t="str">
        <f t="shared" si="16"/>
        <v/>
      </c>
      <c r="F268" s="43" t="str">
        <f t="shared" si="17"/>
        <v/>
      </c>
      <c r="G268" s="39" t="str">
        <f t="shared" si="18"/>
        <v>0</v>
      </c>
      <c r="H268" s="40" t="str">
        <f t="shared" si="19"/>
        <v/>
      </c>
    </row>
    <row r="269" spans="1:8" s="32" customFormat="1" ht="15" x14ac:dyDescent="0.2">
      <c r="A269" s="45"/>
      <c r="B269" s="67" t="s">
        <v>68</v>
      </c>
      <c r="C269" s="38">
        <v>0</v>
      </c>
      <c r="D269" s="38">
        <v>1</v>
      </c>
      <c r="E269" s="43" t="str">
        <f t="shared" si="16"/>
        <v/>
      </c>
      <c r="F269" s="43">
        <f t="shared" si="17"/>
        <v>1.5873015873015872E-2</v>
      </c>
      <c r="G269" s="39" t="str">
        <f t="shared" si="18"/>
        <v>0</v>
      </c>
      <c r="H269" s="40" t="str">
        <f t="shared" si="19"/>
        <v/>
      </c>
    </row>
    <row r="270" spans="1:8" s="32" customFormat="1" ht="15" x14ac:dyDescent="0.2">
      <c r="A270" s="45"/>
      <c r="B270" s="67" t="s">
        <v>73</v>
      </c>
      <c r="C270" s="38">
        <v>0</v>
      </c>
      <c r="D270" s="38">
        <v>0</v>
      </c>
      <c r="E270" s="43" t="str">
        <f t="shared" si="16"/>
        <v/>
      </c>
      <c r="F270" s="43" t="str">
        <f t="shared" si="17"/>
        <v/>
      </c>
      <c r="G270" s="39" t="str">
        <f t="shared" si="18"/>
        <v>0</v>
      </c>
      <c r="H270" s="40" t="str">
        <f t="shared" si="19"/>
        <v/>
      </c>
    </row>
    <row r="271" spans="1:8" s="32" customFormat="1" ht="15" x14ac:dyDescent="0.2">
      <c r="A271" s="45"/>
      <c r="B271" s="67" t="s">
        <v>268</v>
      </c>
      <c r="C271" s="38">
        <v>0</v>
      </c>
      <c r="D271" s="38">
        <v>0</v>
      </c>
      <c r="E271" s="43" t="str">
        <f t="shared" si="16"/>
        <v/>
      </c>
      <c r="F271" s="43" t="str">
        <f t="shared" si="17"/>
        <v/>
      </c>
      <c r="G271" s="39" t="str">
        <f t="shared" si="18"/>
        <v>0</v>
      </c>
      <c r="H271" s="40" t="str">
        <f t="shared" si="19"/>
        <v/>
      </c>
    </row>
    <row r="272" spans="1:8" s="32" customFormat="1" ht="15" x14ac:dyDescent="0.2">
      <c r="A272" s="45"/>
      <c r="B272" s="67" t="s">
        <v>501</v>
      </c>
      <c r="C272" s="38">
        <v>0</v>
      </c>
      <c r="D272" s="38">
        <v>0</v>
      </c>
      <c r="E272" s="43" t="str">
        <f t="shared" si="16"/>
        <v/>
      </c>
      <c r="F272" s="43" t="str">
        <f t="shared" si="17"/>
        <v/>
      </c>
      <c r="G272" s="39" t="str">
        <f t="shared" si="18"/>
        <v>0</v>
      </c>
      <c r="H272" s="40" t="str">
        <f t="shared" si="19"/>
        <v/>
      </c>
    </row>
    <row r="273" spans="1:8" s="32" customFormat="1" ht="15" x14ac:dyDescent="0.2">
      <c r="A273" s="45"/>
      <c r="B273" s="67" t="s">
        <v>75</v>
      </c>
      <c r="C273" s="38">
        <v>0</v>
      </c>
      <c r="D273" s="38">
        <v>0</v>
      </c>
      <c r="E273" s="43" t="str">
        <f t="shared" si="16"/>
        <v/>
      </c>
      <c r="F273" s="43" t="str">
        <f t="shared" si="17"/>
        <v/>
      </c>
      <c r="G273" s="39" t="str">
        <f t="shared" si="18"/>
        <v>0</v>
      </c>
      <c r="H273" s="40" t="str">
        <f t="shared" si="19"/>
        <v/>
      </c>
    </row>
    <row r="274" spans="1:8" s="32" customFormat="1" ht="15" x14ac:dyDescent="0.2">
      <c r="A274" s="65" t="s">
        <v>616</v>
      </c>
      <c r="B274" s="67" t="s">
        <v>590</v>
      </c>
      <c r="C274" s="38"/>
      <c r="D274" s="38">
        <v>0</v>
      </c>
      <c r="E274" s="43" t="str">
        <f t="shared" si="16"/>
        <v/>
      </c>
      <c r="F274" s="43" t="str">
        <f t="shared" si="17"/>
        <v/>
      </c>
      <c r="G274" s="39" t="str">
        <f t="shared" si="18"/>
        <v>0</v>
      </c>
      <c r="H274" s="40" t="str">
        <f t="shared" si="19"/>
        <v/>
      </c>
    </row>
    <row r="275" spans="1:8" s="32" customFormat="1" ht="15" x14ac:dyDescent="0.2">
      <c r="A275" s="65" t="s">
        <v>616</v>
      </c>
      <c r="B275" s="67" t="s">
        <v>591</v>
      </c>
      <c r="C275" s="38"/>
      <c r="D275" s="38">
        <v>0</v>
      </c>
      <c r="E275" s="43" t="str">
        <f t="shared" si="16"/>
        <v/>
      </c>
      <c r="F275" s="43" t="str">
        <f t="shared" si="17"/>
        <v/>
      </c>
      <c r="G275" s="39" t="str">
        <f t="shared" si="18"/>
        <v>0</v>
      </c>
      <c r="H275" s="40" t="str">
        <f t="shared" si="19"/>
        <v/>
      </c>
    </row>
    <row r="276" spans="1:8" s="32" customFormat="1" ht="15" x14ac:dyDescent="0.2">
      <c r="A276" s="45"/>
      <c r="B276" s="67" t="s">
        <v>76</v>
      </c>
      <c r="C276" s="38">
        <v>2</v>
      </c>
      <c r="D276" s="38">
        <v>5</v>
      </c>
      <c r="E276" s="43">
        <f t="shared" si="16"/>
        <v>6.0606060606060608E-2</v>
      </c>
      <c r="F276" s="43">
        <f t="shared" si="17"/>
        <v>7.9365079365079361E-2</v>
      </c>
      <c r="G276" s="39">
        <f t="shared" si="18"/>
        <v>1.5</v>
      </c>
      <c r="H276" s="40">
        <f t="shared" si="19"/>
        <v>9.0909090909090912E-2</v>
      </c>
    </row>
    <row r="277" spans="1:8" s="32" customFormat="1" ht="15" x14ac:dyDescent="0.2">
      <c r="A277" s="45"/>
      <c r="B277" s="67" t="s">
        <v>71</v>
      </c>
      <c r="C277" s="38">
        <v>0</v>
      </c>
      <c r="D277" s="38">
        <v>0</v>
      </c>
      <c r="E277" s="43" t="str">
        <f t="shared" si="16"/>
        <v/>
      </c>
      <c r="F277" s="43" t="str">
        <f t="shared" si="17"/>
        <v/>
      </c>
      <c r="G277" s="39" t="str">
        <f t="shared" si="18"/>
        <v>0</v>
      </c>
      <c r="H277" s="40" t="str">
        <f t="shared" si="19"/>
        <v/>
      </c>
    </row>
    <row r="278" spans="1:8" s="32" customFormat="1" ht="15" x14ac:dyDescent="0.2">
      <c r="A278" s="65" t="s">
        <v>616</v>
      </c>
      <c r="B278" s="67" t="s">
        <v>592</v>
      </c>
      <c r="C278" s="38"/>
      <c r="D278" s="38">
        <v>0</v>
      </c>
      <c r="E278" s="43" t="str">
        <f t="shared" si="16"/>
        <v/>
      </c>
      <c r="F278" s="43" t="str">
        <f t="shared" si="17"/>
        <v/>
      </c>
      <c r="G278" s="39" t="str">
        <f t="shared" si="18"/>
        <v>0</v>
      </c>
      <c r="H278" s="40" t="str">
        <f t="shared" si="19"/>
        <v/>
      </c>
    </row>
    <row r="279" spans="1:8" s="32" customFormat="1" ht="15" x14ac:dyDescent="0.2">
      <c r="A279" s="65" t="s">
        <v>616</v>
      </c>
      <c r="B279" s="67" t="s">
        <v>593</v>
      </c>
      <c r="C279" s="38"/>
      <c r="D279" s="38">
        <v>0</v>
      </c>
      <c r="E279" s="43" t="str">
        <f t="shared" si="16"/>
        <v/>
      </c>
      <c r="F279" s="43" t="str">
        <f t="shared" si="17"/>
        <v/>
      </c>
      <c r="G279" s="39" t="str">
        <f t="shared" si="18"/>
        <v>0</v>
      </c>
      <c r="H279" s="40" t="str">
        <f t="shared" si="19"/>
        <v/>
      </c>
    </row>
    <row r="280" spans="1:8" s="32" customFormat="1" ht="30" x14ac:dyDescent="0.2">
      <c r="A280" s="65" t="s">
        <v>616</v>
      </c>
      <c r="B280" s="67" t="s">
        <v>594</v>
      </c>
      <c r="C280" s="38"/>
      <c r="D280" s="38">
        <v>0</v>
      </c>
      <c r="E280" s="43" t="str">
        <f t="shared" si="16"/>
        <v/>
      </c>
      <c r="F280" s="43" t="str">
        <f t="shared" si="17"/>
        <v/>
      </c>
      <c r="G280" s="39" t="str">
        <f t="shared" si="18"/>
        <v>0</v>
      </c>
      <c r="H280" s="40" t="str">
        <f t="shared" si="19"/>
        <v/>
      </c>
    </row>
    <row r="281" spans="1:8" s="32" customFormat="1" ht="15" x14ac:dyDescent="0.2">
      <c r="A281" s="45"/>
      <c r="B281" s="67" t="s">
        <v>502</v>
      </c>
      <c r="C281" s="38">
        <v>0</v>
      </c>
      <c r="D281" s="38">
        <v>1</v>
      </c>
      <c r="E281" s="43" t="str">
        <f t="shared" si="16"/>
        <v/>
      </c>
      <c r="F281" s="43">
        <f t="shared" si="17"/>
        <v>1.5873015873015872E-2</v>
      </c>
      <c r="G281" s="39" t="str">
        <f t="shared" si="18"/>
        <v>0</v>
      </c>
      <c r="H281" s="40" t="str">
        <f t="shared" si="19"/>
        <v/>
      </c>
    </row>
    <row r="282" spans="1:8" s="32" customFormat="1" ht="30" x14ac:dyDescent="0.2">
      <c r="A282" s="45"/>
      <c r="B282" s="67" t="s">
        <v>503</v>
      </c>
      <c r="C282" s="38">
        <v>5</v>
      </c>
      <c r="D282" s="38">
        <v>17</v>
      </c>
      <c r="E282" s="43">
        <f t="shared" si="16"/>
        <v>0.15151515151515152</v>
      </c>
      <c r="F282" s="43">
        <f t="shared" si="17"/>
        <v>0.26984126984126983</v>
      </c>
      <c r="G282" s="39">
        <f t="shared" si="18"/>
        <v>2.4</v>
      </c>
      <c r="H282" s="40">
        <f t="shared" si="19"/>
        <v>0.36363636363636365</v>
      </c>
    </row>
    <row r="283" spans="1:8" s="32" customFormat="1" ht="30" x14ac:dyDescent="0.2">
      <c r="A283" s="65" t="s">
        <v>616</v>
      </c>
      <c r="B283" s="67" t="s">
        <v>602</v>
      </c>
      <c r="C283" s="38"/>
      <c r="D283" s="38">
        <v>0</v>
      </c>
      <c r="E283" s="43" t="str">
        <f t="shared" si="16"/>
        <v/>
      </c>
      <c r="F283" s="43" t="str">
        <f t="shared" si="17"/>
        <v/>
      </c>
      <c r="G283" s="39" t="str">
        <f t="shared" si="18"/>
        <v>0</v>
      </c>
      <c r="H283" s="40" t="str">
        <f t="shared" si="19"/>
        <v/>
      </c>
    </row>
    <row r="284" spans="1:8" s="32" customFormat="1" ht="15" x14ac:dyDescent="0.2">
      <c r="A284" s="45"/>
      <c r="B284" s="67" t="s">
        <v>504</v>
      </c>
      <c r="C284" s="38">
        <v>0</v>
      </c>
      <c r="D284" s="38">
        <v>0</v>
      </c>
      <c r="E284" s="43" t="str">
        <f t="shared" si="16"/>
        <v/>
      </c>
      <c r="F284" s="43" t="str">
        <f t="shared" si="17"/>
        <v/>
      </c>
      <c r="G284" s="39" t="str">
        <f t="shared" si="18"/>
        <v>0</v>
      </c>
      <c r="H284" s="40" t="str">
        <f t="shared" si="19"/>
        <v/>
      </c>
    </row>
    <row r="285" spans="1:8" s="32" customFormat="1" ht="15" x14ac:dyDescent="0.2">
      <c r="A285" s="45"/>
      <c r="B285" s="67" t="s">
        <v>505</v>
      </c>
      <c r="C285" s="38">
        <v>0</v>
      </c>
      <c r="D285" s="38">
        <v>0</v>
      </c>
      <c r="E285" s="43" t="str">
        <f t="shared" si="16"/>
        <v/>
      </c>
      <c r="F285" s="43" t="str">
        <f t="shared" si="17"/>
        <v/>
      </c>
      <c r="G285" s="39" t="str">
        <f t="shared" si="18"/>
        <v>0</v>
      </c>
      <c r="H285" s="40" t="str">
        <f t="shared" si="19"/>
        <v/>
      </c>
    </row>
    <row r="286" spans="1:8" s="32" customFormat="1" ht="30" x14ac:dyDescent="0.2">
      <c r="A286" s="45"/>
      <c r="B286" s="67" t="s">
        <v>506</v>
      </c>
      <c r="C286" s="38">
        <v>0</v>
      </c>
      <c r="D286" s="38">
        <v>0</v>
      </c>
      <c r="E286" s="43" t="str">
        <f t="shared" si="16"/>
        <v/>
      </c>
      <c r="F286" s="43" t="str">
        <f t="shared" si="17"/>
        <v/>
      </c>
      <c r="G286" s="39" t="str">
        <f t="shared" si="18"/>
        <v>0</v>
      </c>
      <c r="H286" s="40" t="str">
        <f t="shared" si="19"/>
        <v/>
      </c>
    </row>
    <row r="287" spans="1:8" s="32" customFormat="1" ht="15" x14ac:dyDescent="0.2">
      <c r="A287" s="45"/>
      <c r="B287" s="67" t="s">
        <v>77</v>
      </c>
      <c r="C287" s="38">
        <v>0</v>
      </c>
      <c r="D287" s="38">
        <v>0</v>
      </c>
      <c r="E287" s="43" t="str">
        <f t="shared" si="16"/>
        <v/>
      </c>
      <c r="F287" s="43" t="str">
        <f t="shared" si="17"/>
        <v/>
      </c>
      <c r="G287" s="39" t="str">
        <f t="shared" si="18"/>
        <v>0</v>
      </c>
      <c r="H287" s="40" t="str">
        <f t="shared" si="19"/>
        <v/>
      </c>
    </row>
    <row r="288" spans="1:8" s="32" customFormat="1" ht="30" x14ac:dyDescent="0.2">
      <c r="A288" s="45"/>
      <c r="B288" s="67" t="s">
        <v>269</v>
      </c>
      <c r="C288" s="38">
        <v>0</v>
      </c>
      <c r="D288" s="38">
        <v>0</v>
      </c>
      <c r="E288" s="43" t="str">
        <f t="shared" si="16"/>
        <v/>
      </c>
      <c r="F288" s="43" t="str">
        <f t="shared" si="17"/>
        <v/>
      </c>
      <c r="G288" s="39" t="str">
        <f t="shared" si="18"/>
        <v>0</v>
      </c>
      <c r="H288" s="40" t="str">
        <f t="shared" si="19"/>
        <v/>
      </c>
    </row>
    <row r="289" spans="1:8" s="32" customFormat="1" ht="30" x14ac:dyDescent="0.2">
      <c r="A289" s="45"/>
      <c r="B289" s="67" t="s">
        <v>270</v>
      </c>
      <c r="C289" s="38">
        <v>0</v>
      </c>
      <c r="D289" s="38">
        <v>0</v>
      </c>
      <c r="E289" s="43" t="str">
        <f t="shared" si="16"/>
        <v/>
      </c>
      <c r="F289" s="43" t="str">
        <f t="shared" si="17"/>
        <v/>
      </c>
      <c r="G289" s="39" t="str">
        <f t="shared" si="18"/>
        <v>0</v>
      </c>
      <c r="H289" s="40" t="str">
        <f t="shared" si="19"/>
        <v/>
      </c>
    </row>
    <row r="290" spans="1:8" s="32" customFormat="1" ht="15" x14ac:dyDescent="0.2">
      <c r="A290" s="45"/>
      <c r="B290" s="67" t="s">
        <v>271</v>
      </c>
      <c r="C290" s="38">
        <v>0</v>
      </c>
      <c r="D290" s="38"/>
      <c r="E290" s="43" t="str">
        <f t="shared" si="16"/>
        <v/>
      </c>
      <c r="F290" s="43" t="str">
        <f t="shared" si="17"/>
        <v/>
      </c>
      <c r="G290" s="39" t="str">
        <f t="shared" si="18"/>
        <v>0</v>
      </c>
      <c r="H290" s="40" t="str">
        <f t="shared" si="19"/>
        <v/>
      </c>
    </row>
    <row r="291" spans="1:8" s="32" customFormat="1" ht="15" x14ac:dyDescent="0.2">
      <c r="A291" s="45"/>
      <c r="B291" s="67" t="s">
        <v>78</v>
      </c>
      <c r="C291" s="38">
        <v>0</v>
      </c>
      <c r="D291" s="38">
        <v>0</v>
      </c>
      <c r="E291" s="43" t="str">
        <f t="shared" ref="E291:E323" si="20">+IF(C291=0,"",C291/C$161)</f>
        <v/>
      </c>
      <c r="F291" s="43" t="str">
        <f t="shared" ref="F291:F323" si="21">+IF(D291=0,"",D291/D$161)</f>
        <v/>
      </c>
      <c r="G291" s="39" t="str">
        <f t="shared" ref="G291:G323" si="22">+IF(OR(AND(D291=0),(C291=0)),"0",((D291-C291)/C291))</f>
        <v>0</v>
      </c>
      <c r="H291" s="40" t="str">
        <f t="shared" ref="H291:H323" si="23">+IF(OR(AND(E291=""),(G291="")),"",E291*G291)</f>
        <v/>
      </c>
    </row>
    <row r="292" spans="1:8" s="32" customFormat="1" ht="45" x14ac:dyDescent="0.2">
      <c r="A292" s="45"/>
      <c r="B292" s="67" t="s">
        <v>507</v>
      </c>
      <c r="C292" s="38">
        <v>0</v>
      </c>
      <c r="D292" s="38">
        <v>0</v>
      </c>
      <c r="E292" s="43" t="str">
        <f t="shared" si="20"/>
        <v/>
      </c>
      <c r="F292" s="43" t="str">
        <f t="shared" si="21"/>
        <v/>
      </c>
      <c r="G292" s="39" t="str">
        <f t="shared" si="22"/>
        <v>0</v>
      </c>
      <c r="H292" s="40" t="str">
        <f t="shared" si="23"/>
        <v/>
      </c>
    </row>
    <row r="293" spans="1:8" s="32" customFormat="1" ht="30" x14ac:dyDescent="0.2">
      <c r="A293" s="45"/>
      <c r="B293" s="67" t="s">
        <v>508</v>
      </c>
      <c r="C293" s="38">
        <v>0</v>
      </c>
      <c r="D293" s="38">
        <v>1</v>
      </c>
      <c r="E293" s="43" t="str">
        <f t="shared" si="20"/>
        <v/>
      </c>
      <c r="F293" s="43">
        <f t="shared" si="21"/>
        <v>1.5873015873015872E-2</v>
      </c>
      <c r="G293" s="39" t="str">
        <f t="shared" si="22"/>
        <v>0</v>
      </c>
      <c r="H293" s="40" t="str">
        <f t="shared" si="23"/>
        <v/>
      </c>
    </row>
    <row r="294" spans="1:8" s="32" customFormat="1" ht="30" x14ac:dyDescent="0.2">
      <c r="A294" s="45"/>
      <c r="B294" s="67" t="s">
        <v>509</v>
      </c>
      <c r="C294" s="38">
        <v>0</v>
      </c>
      <c r="D294" s="38">
        <v>0</v>
      </c>
      <c r="E294" s="43" t="str">
        <f t="shared" si="20"/>
        <v/>
      </c>
      <c r="F294" s="43" t="str">
        <f t="shared" si="21"/>
        <v/>
      </c>
      <c r="G294" s="39" t="str">
        <f t="shared" si="22"/>
        <v>0</v>
      </c>
      <c r="H294" s="40" t="str">
        <f t="shared" si="23"/>
        <v/>
      </c>
    </row>
    <row r="295" spans="1:8" s="32" customFormat="1" ht="30" x14ac:dyDescent="0.2">
      <c r="A295" s="45"/>
      <c r="B295" s="67" t="s">
        <v>510</v>
      </c>
      <c r="C295" s="38">
        <v>0</v>
      </c>
      <c r="D295" s="38">
        <v>0</v>
      </c>
      <c r="E295" s="43" t="str">
        <f t="shared" si="20"/>
        <v/>
      </c>
      <c r="F295" s="43" t="str">
        <f t="shared" si="21"/>
        <v/>
      </c>
      <c r="G295" s="39" t="str">
        <f t="shared" si="22"/>
        <v>0</v>
      </c>
      <c r="H295" s="40" t="str">
        <f t="shared" si="23"/>
        <v/>
      </c>
    </row>
    <row r="296" spans="1:8" s="32" customFormat="1" ht="15" x14ac:dyDescent="0.2">
      <c r="A296" s="45"/>
      <c r="B296" s="67" t="s">
        <v>511</v>
      </c>
      <c r="C296" s="38">
        <v>0</v>
      </c>
      <c r="D296" s="38">
        <v>0</v>
      </c>
      <c r="E296" s="43" t="str">
        <f t="shared" si="20"/>
        <v/>
      </c>
      <c r="F296" s="43" t="str">
        <f t="shared" si="21"/>
        <v/>
      </c>
      <c r="G296" s="39" t="str">
        <f t="shared" si="22"/>
        <v>0</v>
      </c>
      <c r="H296" s="40" t="str">
        <f t="shared" si="23"/>
        <v/>
      </c>
    </row>
    <row r="297" spans="1:8" s="32" customFormat="1" ht="15" x14ac:dyDescent="0.2">
      <c r="A297" s="45"/>
      <c r="B297" s="67" t="s">
        <v>512</v>
      </c>
      <c r="C297" s="38">
        <v>0</v>
      </c>
      <c r="D297" s="38">
        <v>0</v>
      </c>
      <c r="E297" s="43" t="str">
        <f t="shared" si="20"/>
        <v/>
      </c>
      <c r="F297" s="43" t="str">
        <f t="shared" si="21"/>
        <v/>
      </c>
      <c r="G297" s="39" t="str">
        <f t="shared" si="22"/>
        <v>0</v>
      </c>
      <c r="H297" s="40" t="str">
        <f t="shared" si="23"/>
        <v/>
      </c>
    </row>
    <row r="298" spans="1:8" s="32" customFormat="1" ht="30" x14ac:dyDescent="0.2">
      <c r="A298" s="45"/>
      <c r="B298" s="67" t="s">
        <v>513</v>
      </c>
      <c r="C298" s="38">
        <v>0</v>
      </c>
      <c r="D298" s="38">
        <v>0</v>
      </c>
      <c r="E298" s="43" t="str">
        <f t="shared" si="20"/>
        <v/>
      </c>
      <c r="F298" s="43" t="str">
        <f t="shared" si="21"/>
        <v/>
      </c>
      <c r="G298" s="39" t="str">
        <f t="shared" si="22"/>
        <v>0</v>
      </c>
      <c r="H298" s="40" t="str">
        <f t="shared" si="23"/>
        <v/>
      </c>
    </row>
    <row r="299" spans="1:8" s="32" customFormat="1" ht="45" x14ac:dyDescent="0.2">
      <c r="A299" s="45"/>
      <c r="B299" s="67" t="s">
        <v>514</v>
      </c>
      <c r="C299" s="38">
        <v>3</v>
      </c>
      <c r="D299" s="38">
        <v>3</v>
      </c>
      <c r="E299" s="43">
        <f t="shared" si="20"/>
        <v>9.0909090909090912E-2</v>
      </c>
      <c r="F299" s="43">
        <f t="shared" si="21"/>
        <v>4.7619047619047616E-2</v>
      </c>
      <c r="G299" s="39">
        <f t="shared" si="22"/>
        <v>0</v>
      </c>
      <c r="H299" s="40">
        <f t="shared" si="23"/>
        <v>0</v>
      </c>
    </row>
    <row r="300" spans="1:8" s="32" customFormat="1" ht="30" x14ac:dyDescent="0.2">
      <c r="A300" s="45"/>
      <c r="B300" s="67" t="s">
        <v>272</v>
      </c>
      <c r="C300" s="38">
        <v>0</v>
      </c>
      <c r="D300" s="38">
        <v>0</v>
      </c>
      <c r="E300" s="43" t="str">
        <f t="shared" si="20"/>
        <v/>
      </c>
      <c r="F300" s="43" t="str">
        <f t="shared" si="21"/>
        <v/>
      </c>
      <c r="G300" s="39" t="str">
        <f t="shared" si="22"/>
        <v>0</v>
      </c>
      <c r="H300" s="40" t="str">
        <f t="shared" si="23"/>
        <v/>
      </c>
    </row>
    <row r="301" spans="1:8" s="32" customFormat="1" ht="30" x14ac:dyDescent="0.2">
      <c r="A301" s="45"/>
      <c r="B301" s="67" t="s">
        <v>273</v>
      </c>
      <c r="C301" s="38">
        <v>3</v>
      </c>
      <c r="D301" s="38">
        <v>9</v>
      </c>
      <c r="E301" s="43">
        <f t="shared" si="20"/>
        <v>9.0909090909090912E-2</v>
      </c>
      <c r="F301" s="43">
        <f t="shared" si="21"/>
        <v>0.14285714285714285</v>
      </c>
      <c r="G301" s="39">
        <f t="shared" si="22"/>
        <v>2</v>
      </c>
      <c r="H301" s="40">
        <f t="shared" si="23"/>
        <v>0.18181818181818182</v>
      </c>
    </row>
    <row r="302" spans="1:8" s="32" customFormat="1" ht="30" x14ac:dyDescent="0.2">
      <c r="A302" s="45"/>
      <c r="B302" s="67" t="s">
        <v>515</v>
      </c>
      <c r="C302" s="38">
        <v>0</v>
      </c>
      <c r="D302" s="38">
        <v>0</v>
      </c>
      <c r="E302" s="43" t="str">
        <f t="shared" si="20"/>
        <v/>
      </c>
      <c r="F302" s="43" t="str">
        <f t="shared" si="21"/>
        <v/>
      </c>
      <c r="G302" s="39" t="str">
        <f t="shared" si="22"/>
        <v>0</v>
      </c>
      <c r="H302" s="40" t="str">
        <f t="shared" si="23"/>
        <v/>
      </c>
    </row>
    <row r="303" spans="1:8" s="32" customFormat="1" ht="45" x14ac:dyDescent="0.2">
      <c r="A303" s="45"/>
      <c r="B303" s="67" t="s">
        <v>516</v>
      </c>
      <c r="C303" s="38">
        <v>0</v>
      </c>
      <c r="D303" s="38">
        <v>0</v>
      </c>
      <c r="E303" s="43" t="str">
        <f t="shared" si="20"/>
        <v/>
      </c>
      <c r="F303" s="43" t="str">
        <f t="shared" si="21"/>
        <v/>
      </c>
      <c r="G303" s="39" t="str">
        <f t="shared" si="22"/>
        <v>0</v>
      </c>
      <c r="H303" s="40" t="str">
        <f t="shared" si="23"/>
        <v/>
      </c>
    </row>
    <row r="304" spans="1:8" s="32" customFormat="1" ht="30" x14ac:dyDescent="0.2">
      <c r="A304" s="45"/>
      <c r="B304" s="67" t="s">
        <v>517</v>
      </c>
      <c r="C304" s="38">
        <v>0</v>
      </c>
      <c r="D304" s="38">
        <v>0</v>
      </c>
      <c r="E304" s="43" t="str">
        <f t="shared" si="20"/>
        <v/>
      </c>
      <c r="F304" s="43" t="str">
        <f t="shared" si="21"/>
        <v/>
      </c>
      <c r="G304" s="39" t="str">
        <f t="shared" si="22"/>
        <v>0</v>
      </c>
      <c r="H304" s="40" t="str">
        <f t="shared" si="23"/>
        <v/>
      </c>
    </row>
    <row r="305" spans="1:8" s="32" customFormat="1" ht="30" x14ac:dyDescent="0.2">
      <c r="A305" s="45"/>
      <c r="B305" s="67" t="s">
        <v>518</v>
      </c>
      <c r="C305" s="38">
        <v>0</v>
      </c>
      <c r="D305" s="38">
        <v>0</v>
      </c>
      <c r="E305" s="43" t="str">
        <f t="shared" si="20"/>
        <v/>
      </c>
      <c r="F305" s="43" t="str">
        <f t="shared" si="21"/>
        <v/>
      </c>
      <c r="G305" s="39" t="str">
        <f t="shared" si="22"/>
        <v>0</v>
      </c>
      <c r="H305" s="40" t="str">
        <f t="shared" si="23"/>
        <v/>
      </c>
    </row>
    <row r="306" spans="1:8" s="32" customFormat="1" ht="30" x14ac:dyDescent="0.2">
      <c r="A306" s="45"/>
      <c r="B306" s="67" t="s">
        <v>519</v>
      </c>
      <c r="C306" s="38">
        <v>0</v>
      </c>
      <c r="D306" s="38">
        <v>0</v>
      </c>
      <c r="E306" s="43" t="str">
        <f t="shared" si="20"/>
        <v/>
      </c>
      <c r="F306" s="43" t="str">
        <f t="shared" si="21"/>
        <v/>
      </c>
      <c r="G306" s="39" t="str">
        <f t="shared" si="22"/>
        <v>0</v>
      </c>
      <c r="H306" s="40" t="str">
        <f t="shared" si="23"/>
        <v/>
      </c>
    </row>
    <row r="307" spans="1:8" s="32" customFormat="1" ht="15" x14ac:dyDescent="0.2">
      <c r="A307" s="45"/>
      <c r="B307" s="67" t="s">
        <v>520</v>
      </c>
      <c r="C307" s="38">
        <v>0</v>
      </c>
      <c r="D307" s="38">
        <v>0</v>
      </c>
      <c r="E307" s="43" t="str">
        <f t="shared" si="20"/>
        <v/>
      </c>
      <c r="F307" s="43" t="str">
        <f t="shared" si="21"/>
        <v/>
      </c>
      <c r="G307" s="39" t="str">
        <f t="shared" si="22"/>
        <v>0</v>
      </c>
      <c r="H307" s="40" t="str">
        <f t="shared" si="23"/>
        <v/>
      </c>
    </row>
    <row r="308" spans="1:8" s="32" customFormat="1" ht="30" x14ac:dyDescent="0.2">
      <c r="A308" s="65" t="s">
        <v>616</v>
      </c>
      <c r="B308" s="67" t="s">
        <v>136</v>
      </c>
      <c r="C308" s="38"/>
      <c r="D308" s="38">
        <v>0</v>
      </c>
      <c r="E308" s="43" t="str">
        <f t="shared" si="20"/>
        <v/>
      </c>
      <c r="F308" s="43" t="str">
        <f t="shared" si="21"/>
        <v/>
      </c>
      <c r="G308" s="39" t="str">
        <f t="shared" si="22"/>
        <v>0</v>
      </c>
      <c r="H308" s="40" t="str">
        <f t="shared" si="23"/>
        <v/>
      </c>
    </row>
    <row r="309" spans="1:8" s="32" customFormat="1" ht="30" x14ac:dyDescent="0.2">
      <c r="A309" s="45"/>
      <c r="B309" s="67" t="s">
        <v>521</v>
      </c>
      <c r="C309" s="38">
        <v>0</v>
      </c>
      <c r="D309" s="38">
        <v>0</v>
      </c>
      <c r="E309" s="43" t="str">
        <f t="shared" si="20"/>
        <v/>
      </c>
      <c r="F309" s="43" t="str">
        <f t="shared" si="21"/>
        <v/>
      </c>
      <c r="G309" s="39" t="str">
        <f t="shared" si="22"/>
        <v>0</v>
      </c>
      <c r="H309" s="40" t="str">
        <f t="shared" si="23"/>
        <v/>
      </c>
    </row>
    <row r="310" spans="1:8" s="32" customFormat="1" ht="30" x14ac:dyDescent="0.2">
      <c r="A310" s="45"/>
      <c r="B310" s="67" t="s">
        <v>522</v>
      </c>
      <c r="C310" s="38">
        <v>0</v>
      </c>
      <c r="D310" s="38">
        <v>0</v>
      </c>
      <c r="E310" s="43" t="str">
        <f t="shared" si="20"/>
        <v/>
      </c>
      <c r="F310" s="43" t="str">
        <f t="shared" si="21"/>
        <v/>
      </c>
      <c r="G310" s="39" t="str">
        <f t="shared" si="22"/>
        <v>0</v>
      </c>
      <c r="H310" s="40" t="str">
        <f t="shared" si="23"/>
        <v/>
      </c>
    </row>
    <row r="311" spans="1:8" s="32" customFormat="1" ht="30" x14ac:dyDescent="0.2">
      <c r="A311" s="45"/>
      <c r="B311" s="67" t="s">
        <v>523</v>
      </c>
      <c r="C311" s="38">
        <v>0</v>
      </c>
      <c r="D311" s="38">
        <v>0</v>
      </c>
      <c r="E311" s="43" t="str">
        <f t="shared" si="20"/>
        <v/>
      </c>
      <c r="F311" s="43" t="str">
        <f t="shared" si="21"/>
        <v/>
      </c>
      <c r="G311" s="39" t="str">
        <f t="shared" si="22"/>
        <v>0</v>
      </c>
      <c r="H311" s="40" t="str">
        <f t="shared" si="23"/>
        <v/>
      </c>
    </row>
    <row r="312" spans="1:8" s="32" customFormat="1" ht="30" x14ac:dyDescent="0.2">
      <c r="A312" s="45"/>
      <c r="B312" s="67" t="s">
        <v>524</v>
      </c>
      <c r="C312" s="38">
        <v>0</v>
      </c>
      <c r="D312" s="38">
        <v>0</v>
      </c>
      <c r="E312" s="43" t="str">
        <f t="shared" si="20"/>
        <v/>
      </c>
      <c r="F312" s="43" t="str">
        <f t="shared" si="21"/>
        <v/>
      </c>
      <c r="G312" s="39" t="str">
        <f t="shared" si="22"/>
        <v>0</v>
      </c>
      <c r="H312" s="40" t="str">
        <f t="shared" si="23"/>
        <v/>
      </c>
    </row>
    <row r="313" spans="1:8" s="32" customFormat="1" ht="30" x14ac:dyDescent="0.2">
      <c r="A313" s="45"/>
      <c r="B313" s="67" t="s">
        <v>525</v>
      </c>
      <c r="C313" s="38">
        <v>0</v>
      </c>
      <c r="D313" s="38">
        <v>0</v>
      </c>
      <c r="E313" s="43" t="str">
        <f t="shared" si="20"/>
        <v/>
      </c>
      <c r="F313" s="43" t="str">
        <f t="shared" si="21"/>
        <v/>
      </c>
      <c r="G313" s="39" t="str">
        <f t="shared" si="22"/>
        <v>0</v>
      </c>
      <c r="H313" s="40" t="str">
        <f t="shared" si="23"/>
        <v/>
      </c>
    </row>
    <row r="314" spans="1:8" s="32" customFormat="1" ht="30" x14ac:dyDescent="0.2">
      <c r="A314" s="45"/>
      <c r="B314" s="67" t="s">
        <v>526</v>
      </c>
      <c r="C314" s="38">
        <v>0</v>
      </c>
      <c r="D314" s="38">
        <v>0</v>
      </c>
      <c r="E314" s="43" t="str">
        <f t="shared" si="20"/>
        <v/>
      </c>
      <c r="F314" s="43" t="str">
        <f t="shared" si="21"/>
        <v/>
      </c>
      <c r="G314" s="39" t="str">
        <f t="shared" si="22"/>
        <v>0</v>
      </c>
      <c r="H314" s="40" t="str">
        <f t="shared" si="23"/>
        <v/>
      </c>
    </row>
    <row r="315" spans="1:8" s="32" customFormat="1" ht="30" x14ac:dyDescent="0.2">
      <c r="A315" s="45"/>
      <c r="B315" s="67" t="s">
        <v>527</v>
      </c>
      <c r="C315" s="38">
        <v>0</v>
      </c>
      <c r="D315" s="38">
        <v>0</v>
      </c>
      <c r="E315" s="43" t="str">
        <f t="shared" si="20"/>
        <v/>
      </c>
      <c r="F315" s="43" t="str">
        <f t="shared" si="21"/>
        <v/>
      </c>
      <c r="G315" s="39" t="str">
        <f t="shared" si="22"/>
        <v>0</v>
      </c>
      <c r="H315" s="40" t="str">
        <f t="shared" si="23"/>
        <v/>
      </c>
    </row>
    <row r="316" spans="1:8" s="32" customFormat="1" ht="30" x14ac:dyDescent="0.2">
      <c r="A316" s="45"/>
      <c r="B316" s="67" t="s">
        <v>528</v>
      </c>
      <c r="C316" s="38">
        <v>0</v>
      </c>
      <c r="D316" s="38">
        <v>0</v>
      </c>
      <c r="E316" s="43" t="str">
        <f t="shared" si="20"/>
        <v/>
      </c>
      <c r="F316" s="43" t="str">
        <f t="shared" si="21"/>
        <v/>
      </c>
      <c r="G316" s="39" t="str">
        <f t="shared" si="22"/>
        <v>0</v>
      </c>
      <c r="H316" s="40" t="str">
        <f t="shared" si="23"/>
        <v/>
      </c>
    </row>
    <row r="317" spans="1:8" s="32" customFormat="1" ht="30" x14ac:dyDescent="0.2">
      <c r="A317" s="45"/>
      <c r="B317" s="67" t="s">
        <v>79</v>
      </c>
      <c r="C317" s="38">
        <v>0</v>
      </c>
      <c r="D317" s="38">
        <v>0</v>
      </c>
      <c r="E317" s="43" t="str">
        <f t="shared" si="20"/>
        <v/>
      </c>
      <c r="F317" s="43" t="str">
        <f t="shared" si="21"/>
        <v/>
      </c>
      <c r="G317" s="39" t="str">
        <f t="shared" si="22"/>
        <v>0</v>
      </c>
      <c r="H317" s="40" t="str">
        <f t="shared" si="23"/>
        <v/>
      </c>
    </row>
    <row r="318" spans="1:8" s="32" customFormat="1" ht="30" x14ac:dyDescent="0.2">
      <c r="A318" s="45"/>
      <c r="B318" s="67" t="s">
        <v>274</v>
      </c>
      <c r="C318" s="38">
        <v>1</v>
      </c>
      <c r="D318" s="38">
        <v>1</v>
      </c>
      <c r="E318" s="43">
        <f t="shared" si="20"/>
        <v>3.0303030303030304E-2</v>
      </c>
      <c r="F318" s="43">
        <f t="shared" si="21"/>
        <v>1.5873015873015872E-2</v>
      </c>
      <c r="G318" s="39">
        <f t="shared" si="22"/>
        <v>0</v>
      </c>
      <c r="H318" s="40">
        <f t="shared" si="23"/>
        <v>0</v>
      </c>
    </row>
    <row r="319" spans="1:8" s="32" customFormat="1" ht="30" x14ac:dyDescent="0.2">
      <c r="A319" s="45"/>
      <c r="B319" s="67" t="s">
        <v>275</v>
      </c>
      <c r="C319" s="38">
        <v>0</v>
      </c>
      <c r="D319" s="38">
        <v>0</v>
      </c>
      <c r="E319" s="43" t="str">
        <f t="shared" si="20"/>
        <v/>
      </c>
      <c r="F319" s="43" t="str">
        <f t="shared" si="21"/>
        <v/>
      </c>
      <c r="G319" s="39" t="str">
        <f t="shared" si="22"/>
        <v>0</v>
      </c>
      <c r="H319" s="40" t="str">
        <f t="shared" si="23"/>
        <v/>
      </c>
    </row>
    <row r="320" spans="1:8" s="32" customFormat="1" ht="30" x14ac:dyDescent="0.2">
      <c r="A320" s="45"/>
      <c r="B320" s="67" t="s">
        <v>276</v>
      </c>
      <c r="C320" s="38">
        <v>0</v>
      </c>
      <c r="D320" s="38">
        <v>0</v>
      </c>
      <c r="E320" s="43" t="str">
        <f t="shared" si="20"/>
        <v/>
      </c>
      <c r="F320" s="43" t="str">
        <f t="shared" si="21"/>
        <v/>
      </c>
      <c r="G320" s="39" t="str">
        <f t="shared" si="22"/>
        <v>0</v>
      </c>
      <c r="H320" s="40" t="str">
        <f t="shared" si="23"/>
        <v/>
      </c>
    </row>
    <row r="321" spans="1:8" s="32" customFormat="1" ht="15" x14ac:dyDescent="0.2">
      <c r="A321" s="65" t="s">
        <v>616</v>
      </c>
      <c r="B321" s="67" t="s">
        <v>612</v>
      </c>
      <c r="C321" s="38"/>
      <c r="D321" s="38">
        <v>0</v>
      </c>
      <c r="E321" s="43" t="str">
        <f t="shared" si="20"/>
        <v/>
      </c>
      <c r="F321" s="43" t="str">
        <f t="shared" si="21"/>
        <v/>
      </c>
      <c r="G321" s="39" t="str">
        <f t="shared" si="22"/>
        <v>0</v>
      </c>
      <c r="H321" s="40" t="str">
        <f t="shared" si="23"/>
        <v/>
      </c>
    </row>
    <row r="322" spans="1:8" s="32" customFormat="1" ht="15" x14ac:dyDescent="0.2">
      <c r="A322" s="65" t="s">
        <v>616</v>
      </c>
      <c r="B322" s="67" t="s">
        <v>613</v>
      </c>
      <c r="C322" s="38"/>
      <c r="D322" s="38">
        <v>0</v>
      </c>
      <c r="E322" s="43" t="str">
        <f t="shared" si="20"/>
        <v/>
      </c>
      <c r="F322" s="43" t="str">
        <f t="shared" si="21"/>
        <v/>
      </c>
      <c r="G322" s="39" t="str">
        <f t="shared" si="22"/>
        <v>0</v>
      </c>
      <c r="H322" s="40" t="str">
        <f t="shared" si="23"/>
        <v/>
      </c>
    </row>
    <row r="323" spans="1:8" s="32" customFormat="1" ht="30" x14ac:dyDescent="0.2">
      <c r="A323" s="65" t="s">
        <v>616</v>
      </c>
      <c r="B323" s="67" t="s">
        <v>614</v>
      </c>
      <c r="C323" s="38"/>
      <c r="D323" s="38">
        <v>0</v>
      </c>
      <c r="E323" s="43" t="str">
        <f t="shared" si="20"/>
        <v/>
      </c>
      <c r="F323" s="43" t="str">
        <f t="shared" si="21"/>
        <v/>
      </c>
      <c r="G323" s="39" t="str">
        <f t="shared" si="22"/>
        <v>0</v>
      </c>
      <c r="H323" s="40" t="str">
        <f t="shared" si="23"/>
        <v/>
      </c>
    </row>
    <row r="324" spans="1:8" s="32" customFormat="1" ht="15" x14ac:dyDescent="0.2">
      <c r="A324" s="45"/>
      <c r="B324" s="70"/>
      <c r="E324" s="71"/>
      <c r="F324" s="71"/>
      <c r="G324" s="72"/>
      <c r="H324" s="73"/>
    </row>
    <row r="325" spans="1:8" s="32" customFormat="1" ht="15" x14ac:dyDescent="0.2">
      <c r="A325" s="45"/>
      <c r="B325" s="70"/>
      <c r="E325" s="71"/>
      <c r="F325" s="71"/>
      <c r="G325" s="72"/>
      <c r="H325" s="73"/>
    </row>
    <row r="326" spans="1:8" s="36" customFormat="1" ht="15.75" thickBot="1" x14ac:dyDescent="0.25">
      <c r="B326" s="66"/>
      <c r="C326" s="66"/>
      <c r="D326" s="66"/>
      <c r="E326" s="66"/>
      <c r="F326" s="66"/>
      <c r="H326" s="74"/>
    </row>
    <row r="327" spans="1:8" s="35" customFormat="1" ht="29.25" customHeight="1" x14ac:dyDescent="0.2">
      <c r="B327" s="47" t="s">
        <v>404</v>
      </c>
      <c r="C327" s="49" t="s">
        <v>405</v>
      </c>
      <c r="D327" s="50"/>
      <c r="E327" s="49" t="s">
        <v>458</v>
      </c>
      <c r="F327" s="50"/>
      <c r="G327" s="51" t="s">
        <v>460</v>
      </c>
      <c r="H327" s="53" t="s">
        <v>379</v>
      </c>
    </row>
    <row r="328" spans="1:8" s="16" customFormat="1" ht="13.5" thickBot="1" x14ac:dyDescent="0.25">
      <c r="A328" s="35"/>
      <c r="B328" s="48"/>
      <c r="C328" s="17">
        <v>2016</v>
      </c>
      <c r="D328" s="17">
        <v>2017</v>
      </c>
      <c r="E328" s="17">
        <v>2016</v>
      </c>
      <c r="F328" s="17">
        <v>2017</v>
      </c>
      <c r="G328" s="52"/>
      <c r="H328" s="54"/>
    </row>
    <row r="329" spans="1:8" s="16" customFormat="1" ht="25.5" x14ac:dyDescent="0.2">
      <c r="A329" s="35"/>
      <c r="B329" s="18" t="s">
        <v>409</v>
      </c>
      <c r="C329" s="19">
        <f>SUM(C330:C546)</f>
        <v>184</v>
      </c>
      <c r="D329" s="19">
        <f>SUM(D330:D546)</f>
        <v>327</v>
      </c>
      <c r="E329" s="15">
        <f>+IF(C329=0,"",C329/C$329)</f>
        <v>1</v>
      </c>
      <c r="F329" s="15">
        <f>+IF(D329=0,"",D329/D$329)</f>
        <v>1</v>
      </c>
      <c r="G329" s="15">
        <f>+IF(OR(AND(D329=0),(C329=0)),"0",((D329-C329)/C329))</f>
        <v>0.77717391304347827</v>
      </c>
      <c r="H329" s="15">
        <f>+IF(OR(AND(E329=""),(G329="")),"",E329*G329)</f>
        <v>0.77717391304347827</v>
      </c>
    </row>
    <row r="330" spans="1:8" s="32" customFormat="1" ht="15" x14ac:dyDescent="0.2">
      <c r="A330" s="45"/>
      <c r="B330" s="37" t="s">
        <v>85</v>
      </c>
      <c r="C330" s="38">
        <v>3</v>
      </c>
      <c r="D330" s="38">
        <v>3</v>
      </c>
      <c r="E330" s="43">
        <f>+IF(C330=0,"",C330/C$329)</f>
        <v>1.6304347826086956E-2</v>
      </c>
      <c r="F330" s="43">
        <f>+IF(D330=0,"",D330/D$329)</f>
        <v>9.1743119266055051E-3</v>
      </c>
      <c r="G330" s="39">
        <f>+IF(OR(AND(D330=0),(C330=0)),"0",((D330-C330)/C330))</f>
        <v>0</v>
      </c>
      <c r="H330" s="40">
        <f>+IF(OR(AND(E330=""),(G330="")),"",E330*G330)</f>
        <v>0</v>
      </c>
    </row>
    <row r="331" spans="1:8" s="32" customFormat="1" ht="15" x14ac:dyDescent="0.2">
      <c r="A331" s="45"/>
      <c r="B331" s="37" t="s">
        <v>97</v>
      </c>
      <c r="C331" s="38">
        <v>0</v>
      </c>
      <c r="D331" s="38">
        <v>0</v>
      </c>
      <c r="E331" s="43" t="str">
        <f t="shared" ref="E331:E394" si="24">+IF(C331=0,"",C331/C$329)</f>
        <v/>
      </c>
      <c r="F331" s="43" t="str">
        <f t="shared" ref="F331:F394" si="25">+IF(D331=0,"",D331/D$329)</f>
        <v/>
      </c>
      <c r="G331" s="39" t="str">
        <f t="shared" ref="G331:G394" si="26">+IF(OR(AND(D331=0),(C331=0)),"0",((D331-C331)/C331))</f>
        <v>0</v>
      </c>
      <c r="H331" s="40" t="str">
        <f t="shared" ref="H331:H394" si="27">+IF(OR(AND(E331=""),(G331="")),"",E331*G331)</f>
        <v/>
      </c>
    </row>
    <row r="332" spans="1:8" s="32" customFormat="1" ht="15" x14ac:dyDescent="0.2">
      <c r="A332" s="45"/>
      <c r="B332" s="37" t="s">
        <v>89</v>
      </c>
      <c r="C332" s="38">
        <v>0</v>
      </c>
      <c r="D332" s="38">
        <v>0</v>
      </c>
      <c r="E332" s="43" t="str">
        <f t="shared" si="24"/>
        <v/>
      </c>
      <c r="F332" s="43" t="str">
        <f t="shared" si="25"/>
        <v/>
      </c>
      <c r="G332" s="39" t="str">
        <f t="shared" si="26"/>
        <v>0</v>
      </c>
      <c r="H332" s="40" t="str">
        <f t="shared" si="27"/>
        <v/>
      </c>
    </row>
    <row r="333" spans="1:8" s="32" customFormat="1" ht="15" x14ac:dyDescent="0.2">
      <c r="A333" s="45"/>
      <c r="B333" s="37" t="s">
        <v>80</v>
      </c>
      <c r="C333" s="38">
        <v>0</v>
      </c>
      <c r="D333" s="38">
        <v>0</v>
      </c>
      <c r="E333" s="43" t="str">
        <f t="shared" si="24"/>
        <v/>
      </c>
      <c r="F333" s="43" t="str">
        <f t="shared" si="25"/>
        <v/>
      </c>
      <c r="G333" s="39" t="str">
        <f t="shared" si="26"/>
        <v>0</v>
      </c>
      <c r="H333" s="40" t="str">
        <f t="shared" si="27"/>
        <v/>
      </c>
    </row>
    <row r="334" spans="1:8" s="32" customFormat="1" ht="15" x14ac:dyDescent="0.2">
      <c r="A334" s="45"/>
      <c r="B334" s="37" t="s">
        <v>96</v>
      </c>
      <c r="C334" s="38">
        <v>0</v>
      </c>
      <c r="D334" s="38">
        <v>0</v>
      </c>
      <c r="E334" s="43" t="str">
        <f t="shared" si="24"/>
        <v/>
      </c>
      <c r="F334" s="43" t="str">
        <f t="shared" si="25"/>
        <v/>
      </c>
      <c r="G334" s="39" t="str">
        <f t="shared" si="26"/>
        <v>0</v>
      </c>
      <c r="H334" s="40" t="str">
        <f t="shared" si="27"/>
        <v/>
      </c>
    </row>
    <row r="335" spans="1:8" s="32" customFormat="1" ht="15" x14ac:dyDescent="0.2">
      <c r="A335" s="45"/>
      <c r="B335" s="37" t="s">
        <v>95</v>
      </c>
      <c r="C335" s="38">
        <v>0</v>
      </c>
      <c r="D335" s="38">
        <v>0</v>
      </c>
      <c r="E335" s="43" t="str">
        <f t="shared" si="24"/>
        <v/>
      </c>
      <c r="F335" s="43" t="str">
        <f t="shared" si="25"/>
        <v/>
      </c>
      <c r="G335" s="39" t="str">
        <f t="shared" si="26"/>
        <v>0</v>
      </c>
      <c r="H335" s="40" t="str">
        <f t="shared" si="27"/>
        <v/>
      </c>
    </row>
    <row r="336" spans="1:8" s="32" customFormat="1" ht="30" x14ac:dyDescent="0.2">
      <c r="A336" s="45"/>
      <c r="B336" s="37" t="s">
        <v>529</v>
      </c>
      <c r="C336" s="38">
        <v>3</v>
      </c>
      <c r="D336" s="38">
        <v>4</v>
      </c>
      <c r="E336" s="43">
        <f t="shared" si="24"/>
        <v>1.6304347826086956E-2</v>
      </c>
      <c r="F336" s="43">
        <f t="shared" si="25"/>
        <v>1.2232415902140673E-2</v>
      </c>
      <c r="G336" s="39">
        <f t="shared" si="26"/>
        <v>0.33333333333333331</v>
      </c>
      <c r="H336" s="40">
        <f t="shared" si="27"/>
        <v>5.434782608695652E-3</v>
      </c>
    </row>
    <row r="337" spans="1:8" s="32" customFormat="1" ht="15" x14ac:dyDescent="0.2">
      <c r="A337" s="45"/>
      <c r="B337" s="37" t="s">
        <v>93</v>
      </c>
      <c r="C337" s="38">
        <v>0</v>
      </c>
      <c r="D337" s="38">
        <v>0</v>
      </c>
      <c r="E337" s="43" t="str">
        <f t="shared" si="24"/>
        <v/>
      </c>
      <c r="F337" s="43" t="str">
        <f t="shared" si="25"/>
        <v/>
      </c>
      <c r="G337" s="39" t="str">
        <f t="shared" si="26"/>
        <v>0</v>
      </c>
      <c r="H337" s="40" t="str">
        <f t="shared" si="27"/>
        <v/>
      </c>
    </row>
    <row r="338" spans="1:8" s="32" customFormat="1" ht="30" x14ac:dyDescent="0.2">
      <c r="A338" s="45"/>
      <c r="B338" s="37" t="s">
        <v>92</v>
      </c>
      <c r="C338" s="38">
        <v>0</v>
      </c>
      <c r="D338" s="38">
        <v>0</v>
      </c>
      <c r="E338" s="43" t="str">
        <f t="shared" si="24"/>
        <v/>
      </c>
      <c r="F338" s="43" t="str">
        <f t="shared" si="25"/>
        <v/>
      </c>
      <c r="G338" s="39" t="str">
        <f t="shared" si="26"/>
        <v>0</v>
      </c>
      <c r="H338" s="40" t="str">
        <f t="shared" si="27"/>
        <v/>
      </c>
    </row>
    <row r="339" spans="1:8" s="32" customFormat="1" ht="15" x14ac:dyDescent="0.2">
      <c r="A339" s="45"/>
      <c r="B339" s="37" t="s">
        <v>91</v>
      </c>
      <c r="C339" s="38">
        <v>0</v>
      </c>
      <c r="D339" s="38">
        <v>0</v>
      </c>
      <c r="E339" s="43" t="str">
        <f t="shared" si="24"/>
        <v/>
      </c>
      <c r="F339" s="43" t="str">
        <f t="shared" si="25"/>
        <v/>
      </c>
      <c r="G339" s="39" t="str">
        <f t="shared" si="26"/>
        <v>0</v>
      </c>
      <c r="H339" s="40" t="str">
        <f t="shared" si="27"/>
        <v/>
      </c>
    </row>
    <row r="340" spans="1:8" s="32" customFormat="1" ht="15" x14ac:dyDescent="0.2">
      <c r="A340" s="45"/>
      <c r="B340" s="37" t="s">
        <v>277</v>
      </c>
      <c r="C340" s="38">
        <v>0</v>
      </c>
      <c r="D340" s="38">
        <v>1</v>
      </c>
      <c r="E340" s="43" t="str">
        <f t="shared" si="24"/>
        <v/>
      </c>
      <c r="F340" s="43">
        <f t="shared" si="25"/>
        <v>3.0581039755351682E-3</v>
      </c>
      <c r="G340" s="39" t="str">
        <f t="shared" si="26"/>
        <v>0</v>
      </c>
      <c r="H340" s="40" t="str">
        <f t="shared" si="27"/>
        <v/>
      </c>
    </row>
    <row r="341" spans="1:8" s="32" customFormat="1" ht="15" x14ac:dyDescent="0.2">
      <c r="A341" s="45"/>
      <c r="B341" s="37" t="s">
        <v>530</v>
      </c>
      <c r="C341" s="38">
        <v>0</v>
      </c>
      <c r="D341" s="38">
        <v>0</v>
      </c>
      <c r="E341" s="43" t="str">
        <f t="shared" si="24"/>
        <v/>
      </c>
      <c r="F341" s="43" t="str">
        <f t="shared" si="25"/>
        <v/>
      </c>
      <c r="G341" s="39" t="str">
        <f t="shared" si="26"/>
        <v>0</v>
      </c>
      <c r="H341" s="40" t="str">
        <f t="shared" si="27"/>
        <v/>
      </c>
    </row>
    <row r="342" spans="1:8" s="32" customFormat="1" ht="15" x14ac:dyDescent="0.2">
      <c r="A342" s="45"/>
      <c r="B342" s="37" t="s">
        <v>94</v>
      </c>
      <c r="C342" s="38">
        <v>4</v>
      </c>
      <c r="D342" s="38">
        <v>4</v>
      </c>
      <c r="E342" s="43">
        <f t="shared" si="24"/>
        <v>2.1739130434782608E-2</v>
      </c>
      <c r="F342" s="43">
        <f t="shared" si="25"/>
        <v>1.2232415902140673E-2</v>
      </c>
      <c r="G342" s="39">
        <f t="shared" si="26"/>
        <v>0</v>
      </c>
      <c r="H342" s="40">
        <f t="shared" si="27"/>
        <v>0</v>
      </c>
    </row>
    <row r="343" spans="1:8" s="32" customFormat="1" ht="15" x14ac:dyDescent="0.2">
      <c r="A343" s="45"/>
      <c r="B343" s="37" t="s">
        <v>84</v>
      </c>
      <c r="C343" s="38">
        <v>1</v>
      </c>
      <c r="D343" s="38">
        <v>1</v>
      </c>
      <c r="E343" s="43">
        <f t="shared" si="24"/>
        <v>5.434782608695652E-3</v>
      </c>
      <c r="F343" s="43">
        <f t="shared" si="25"/>
        <v>3.0581039755351682E-3</v>
      </c>
      <c r="G343" s="39">
        <f t="shared" si="26"/>
        <v>0</v>
      </c>
      <c r="H343" s="40">
        <f t="shared" si="27"/>
        <v>0</v>
      </c>
    </row>
    <row r="344" spans="1:8" s="32" customFormat="1" ht="15" x14ac:dyDescent="0.2">
      <c r="A344" s="45"/>
      <c r="B344" s="37" t="s">
        <v>81</v>
      </c>
      <c r="C344" s="38">
        <v>0</v>
      </c>
      <c r="D344" s="38">
        <v>0</v>
      </c>
      <c r="E344" s="43" t="str">
        <f t="shared" si="24"/>
        <v/>
      </c>
      <c r="F344" s="43" t="str">
        <f t="shared" si="25"/>
        <v/>
      </c>
      <c r="G344" s="39" t="str">
        <f t="shared" si="26"/>
        <v>0</v>
      </c>
      <c r="H344" s="40" t="str">
        <f t="shared" si="27"/>
        <v/>
      </c>
    </row>
    <row r="345" spans="1:8" s="32" customFormat="1" ht="15" x14ac:dyDescent="0.2">
      <c r="A345" s="45"/>
      <c r="B345" s="37" t="s">
        <v>90</v>
      </c>
      <c r="C345" s="38">
        <v>0</v>
      </c>
      <c r="D345" s="38">
        <v>1</v>
      </c>
      <c r="E345" s="43" t="str">
        <f t="shared" si="24"/>
        <v/>
      </c>
      <c r="F345" s="43">
        <f t="shared" si="25"/>
        <v>3.0581039755351682E-3</v>
      </c>
      <c r="G345" s="39" t="str">
        <f t="shared" si="26"/>
        <v>0</v>
      </c>
      <c r="H345" s="40" t="str">
        <f t="shared" si="27"/>
        <v/>
      </c>
    </row>
    <row r="346" spans="1:8" s="32" customFormat="1" ht="15" x14ac:dyDescent="0.2">
      <c r="A346" s="45"/>
      <c r="B346" s="37" t="s">
        <v>87</v>
      </c>
      <c r="C346" s="38">
        <v>0</v>
      </c>
      <c r="D346" s="38">
        <v>0</v>
      </c>
      <c r="E346" s="43" t="str">
        <f t="shared" si="24"/>
        <v/>
      </c>
      <c r="F346" s="43" t="str">
        <f t="shared" si="25"/>
        <v/>
      </c>
      <c r="G346" s="39" t="str">
        <f t="shared" si="26"/>
        <v>0</v>
      </c>
      <c r="H346" s="40" t="str">
        <f t="shared" si="27"/>
        <v/>
      </c>
    </row>
    <row r="347" spans="1:8" s="32" customFormat="1" ht="15" x14ac:dyDescent="0.2">
      <c r="A347" s="45"/>
      <c r="B347" s="37" t="s">
        <v>82</v>
      </c>
      <c r="C347" s="38">
        <v>0</v>
      </c>
      <c r="D347" s="38">
        <v>0</v>
      </c>
      <c r="E347" s="43" t="str">
        <f t="shared" si="24"/>
        <v/>
      </c>
      <c r="F347" s="43" t="str">
        <f t="shared" si="25"/>
        <v/>
      </c>
      <c r="G347" s="39" t="str">
        <f t="shared" si="26"/>
        <v>0</v>
      </c>
      <c r="H347" s="40" t="str">
        <f t="shared" si="27"/>
        <v/>
      </c>
    </row>
    <row r="348" spans="1:8" s="32" customFormat="1" ht="15" x14ac:dyDescent="0.2">
      <c r="A348" s="45"/>
      <c r="B348" s="37" t="s">
        <v>278</v>
      </c>
      <c r="C348" s="38">
        <v>0</v>
      </c>
      <c r="D348" s="38">
        <v>0</v>
      </c>
      <c r="E348" s="43" t="str">
        <f t="shared" si="24"/>
        <v/>
      </c>
      <c r="F348" s="43" t="str">
        <f t="shared" si="25"/>
        <v/>
      </c>
      <c r="G348" s="39" t="str">
        <f t="shared" si="26"/>
        <v>0</v>
      </c>
      <c r="H348" s="40" t="str">
        <f t="shared" si="27"/>
        <v/>
      </c>
    </row>
    <row r="349" spans="1:8" s="32" customFormat="1" ht="15" x14ac:dyDescent="0.2">
      <c r="A349" s="45"/>
      <c r="B349" s="37" t="s">
        <v>279</v>
      </c>
      <c r="C349" s="38">
        <v>1</v>
      </c>
      <c r="D349" s="38">
        <v>0</v>
      </c>
      <c r="E349" s="43">
        <f t="shared" si="24"/>
        <v>5.434782608695652E-3</v>
      </c>
      <c r="F349" s="43" t="str">
        <f t="shared" si="25"/>
        <v/>
      </c>
      <c r="G349" s="39" t="str">
        <f t="shared" si="26"/>
        <v>0</v>
      </c>
      <c r="H349" s="40">
        <f t="shared" si="27"/>
        <v>0</v>
      </c>
    </row>
    <row r="350" spans="1:8" s="32" customFormat="1" ht="15" x14ac:dyDescent="0.2">
      <c r="A350" s="45"/>
      <c r="B350" s="37" t="s">
        <v>280</v>
      </c>
      <c r="C350" s="38">
        <v>0</v>
      </c>
      <c r="D350" s="38">
        <v>0</v>
      </c>
      <c r="E350" s="43" t="str">
        <f t="shared" si="24"/>
        <v/>
      </c>
      <c r="F350" s="43" t="str">
        <f t="shared" si="25"/>
        <v/>
      </c>
      <c r="G350" s="39" t="str">
        <f t="shared" si="26"/>
        <v>0</v>
      </c>
      <c r="H350" s="40" t="str">
        <f t="shared" si="27"/>
        <v/>
      </c>
    </row>
    <row r="351" spans="1:8" s="32" customFormat="1" ht="15" x14ac:dyDescent="0.2">
      <c r="A351" s="45"/>
      <c r="B351" s="37" t="s">
        <v>86</v>
      </c>
      <c r="C351" s="38">
        <v>0</v>
      </c>
      <c r="D351" s="38">
        <v>0</v>
      </c>
      <c r="E351" s="43" t="str">
        <f t="shared" si="24"/>
        <v/>
      </c>
      <c r="F351" s="43" t="str">
        <f t="shared" si="25"/>
        <v/>
      </c>
      <c r="G351" s="39" t="str">
        <f t="shared" si="26"/>
        <v>0</v>
      </c>
      <c r="H351" s="40" t="str">
        <f t="shared" si="27"/>
        <v/>
      </c>
    </row>
    <row r="352" spans="1:8" s="32" customFormat="1" ht="15" x14ac:dyDescent="0.2">
      <c r="A352" s="45"/>
      <c r="B352" s="37" t="s">
        <v>88</v>
      </c>
      <c r="C352" s="38">
        <v>0</v>
      </c>
      <c r="D352" s="38">
        <v>1</v>
      </c>
      <c r="E352" s="43" t="str">
        <f t="shared" si="24"/>
        <v/>
      </c>
      <c r="F352" s="43">
        <f t="shared" si="25"/>
        <v>3.0581039755351682E-3</v>
      </c>
      <c r="G352" s="39" t="str">
        <f t="shared" si="26"/>
        <v>0</v>
      </c>
      <c r="H352" s="40" t="str">
        <f t="shared" si="27"/>
        <v/>
      </c>
    </row>
    <row r="353" spans="1:8" s="32" customFormat="1" ht="15" x14ac:dyDescent="0.2">
      <c r="A353" s="45"/>
      <c r="B353" s="37" t="s">
        <v>281</v>
      </c>
      <c r="C353" s="38">
        <v>2</v>
      </c>
      <c r="D353" s="38">
        <v>10</v>
      </c>
      <c r="E353" s="43">
        <f t="shared" si="24"/>
        <v>1.0869565217391304E-2</v>
      </c>
      <c r="F353" s="43">
        <f t="shared" si="25"/>
        <v>3.0581039755351681E-2</v>
      </c>
      <c r="G353" s="39">
        <f t="shared" si="26"/>
        <v>4</v>
      </c>
      <c r="H353" s="40">
        <f t="shared" si="27"/>
        <v>4.3478260869565216E-2</v>
      </c>
    </row>
    <row r="354" spans="1:8" s="32" customFormat="1" ht="15" x14ac:dyDescent="0.2">
      <c r="A354" s="45"/>
      <c r="B354" s="37" t="s">
        <v>99</v>
      </c>
      <c r="C354" s="38">
        <v>0</v>
      </c>
      <c r="D354" s="38">
        <v>0</v>
      </c>
      <c r="E354" s="43" t="str">
        <f t="shared" si="24"/>
        <v/>
      </c>
      <c r="F354" s="43" t="str">
        <f t="shared" si="25"/>
        <v/>
      </c>
      <c r="G354" s="39" t="str">
        <f t="shared" si="26"/>
        <v>0</v>
      </c>
      <c r="H354" s="40" t="str">
        <f t="shared" si="27"/>
        <v/>
      </c>
    </row>
    <row r="355" spans="1:8" s="32" customFormat="1" ht="15" x14ac:dyDescent="0.2">
      <c r="A355" s="45"/>
      <c r="B355" s="37" t="s">
        <v>98</v>
      </c>
      <c r="C355" s="38">
        <v>0</v>
      </c>
      <c r="D355" s="38">
        <v>0</v>
      </c>
      <c r="E355" s="43" t="str">
        <f t="shared" si="24"/>
        <v/>
      </c>
      <c r="F355" s="43" t="str">
        <f t="shared" si="25"/>
        <v/>
      </c>
      <c r="G355" s="39" t="str">
        <f t="shared" si="26"/>
        <v>0</v>
      </c>
      <c r="H355" s="40" t="str">
        <f t="shared" si="27"/>
        <v/>
      </c>
    </row>
    <row r="356" spans="1:8" s="32" customFormat="1" ht="15" x14ac:dyDescent="0.2">
      <c r="A356" s="45"/>
      <c r="B356" s="37" t="s">
        <v>83</v>
      </c>
      <c r="C356" s="38">
        <v>0</v>
      </c>
      <c r="D356" s="38">
        <v>0</v>
      </c>
      <c r="E356" s="43" t="str">
        <f t="shared" si="24"/>
        <v/>
      </c>
      <c r="F356" s="43" t="str">
        <f t="shared" si="25"/>
        <v/>
      </c>
      <c r="G356" s="39" t="str">
        <f t="shared" si="26"/>
        <v>0</v>
      </c>
      <c r="H356" s="40" t="str">
        <f t="shared" si="27"/>
        <v/>
      </c>
    </row>
    <row r="357" spans="1:8" s="32" customFormat="1" ht="15" x14ac:dyDescent="0.2">
      <c r="A357" s="45"/>
      <c r="B357" s="37" t="s">
        <v>282</v>
      </c>
      <c r="C357" s="38">
        <v>0</v>
      </c>
      <c r="D357" s="38">
        <v>0</v>
      </c>
      <c r="E357" s="43" t="str">
        <f t="shared" si="24"/>
        <v/>
      </c>
      <c r="F357" s="43" t="str">
        <f t="shared" si="25"/>
        <v/>
      </c>
      <c r="G357" s="39" t="str">
        <f t="shared" si="26"/>
        <v>0</v>
      </c>
      <c r="H357" s="40" t="str">
        <f t="shared" si="27"/>
        <v/>
      </c>
    </row>
    <row r="358" spans="1:8" s="32" customFormat="1" ht="15" x14ac:dyDescent="0.2">
      <c r="A358" s="45"/>
      <c r="B358" s="37" t="s">
        <v>373</v>
      </c>
      <c r="C358" s="38">
        <v>0</v>
      </c>
      <c r="D358" s="38">
        <v>0</v>
      </c>
      <c r="E358" s="43" t="str">
        <f t="shared" si="24"/>
        <v/>
      </c>
      <c r="F358" s="43" t="str">
        <f t="shared" si="25"/>
        <v/>
      </c>
      <c r="G358" s="39" t="str">
        <f t="shared" si="26"/>
        <v>0</v>
      </c>
      <c r="H358" s="40" t="str">
        <f t="shared" si="27"/>
        <v/>
      </c>
    </row>
    <row r="359" spans="1:8" s="32" customFormat="1" ht="15" x14ac:dyDescent="0.2">
      <c r="A359" s="45"/>
      <c r="B359" s="37" t="s">
        <v>374</v>
      </c>
      <c r="C359" s="38">
        <v>0</v>
      </c>
      <c r="D359" s="38">
        <v>0</v>
      </c>
      <c r="E359" s="43" t="str">
        <f t="shared" si="24"/>
        <v/>
      </c>
      <c r="F359" s="43" t="str">
        <f t="shared" si="25"/>
        <v/>
      </c>
      <c r="G359" s="39" t="str">
        <f t="shared" si="26"/>
        <v>0</v>
      </c>
      <c r="H359" s="40" t="str">
        <f t="shared" si="27"/>
        <v/>
      </c>
    </row>
    <row r="360" spans="1:8" s="32" customFormat="1" ht="30" x14ac:dyDescent="0.2">
      <c r="A360" s="45"/>
      <c r="B360" s="37" t="s">
        <v>531</v>
      </c>
      <c r="C360" s="38">
        <v>0</v>
      </c>
      <c r="D360" s="38">
        <v>0</v>
      </c>
      <c r="E360" s="43" t="str">
        <f t="shared" si="24"/>
        <v/>
      </c>
      <c r="F360" s="43" t="str">
        <f t="shared" si="25"/>
        <v/>
      </c>
      <c r="G360" s="39" t="str">
        <f t="shared" si="26"/>
        <v>0</v>
      </c>
      <c r="H360" s="40" t="str">
        <f t="shared" si="27"/>
        <v/>
      </c>
    </row>
    <row r="361" spans="1:8" s="32" customFormat="1" ht="15" x14ac:dyDescent="0.2">
      <c r="A361" s="45"/>
      <c r="B361" s="37" t="s">
        <v>532</v>
      </c>
      <c r="C361" s="38">
        <v>0</v>
      </c>
      <c r="D361" s="38">
        <v>1</v>
      </c>
      <c r="E361" s="43" t="str">
        <f t="shared" si="24"/>
        <v/>
      </c>
      <c r="F361" s="43">
        <f t="shared" si="25"/>
        <v>3.0581039755351682E-3</v>
      </c>
      <c r="G361" s="39" t="str">
        <f t="shared" si="26"/>
        <v>0</v>
      </c>
      <c r="H361" s="40" t="str">
        <f t="shared" si="27"/>
        <v/>
      </c>
    </row>
    <row r="362" spans="1:8" s="32" customFormat="1" ht="15" x14ac:dyDescent="0.2">
      <c r="A362" s="45"/>
      <c r="B362" s="37" t="s">
        <v>533</v>
      </c>
      <c r="C362" s="38">
        <v>0</v>
      </c>
      <c r="D362" s="38">
        <v>0</v>
      </c>
      <c r="E362" s="43" t="str">
        <f t="shared" si="24"/>
        <v/>
      </c>
      <c r="F362" s="43" t="str">
        <f t="shared" si="25"/>
        <v/>
      </c>
      <c r="G362" s="39" t="str">
        <f t="shared" si="26"/>
        <v>0</v>
      </c>
      <c r="H362" s="40" t="str">
        <f t="shared" si="27"/>
        <v/>
      </c>
    </row>
    <row r="363" spans="1:8" s="32" customFormat="1" ht="15" x14ac:dyDescent="0.2">
      <c r="A363" s="45"/>
      <c r="B363" s="37" t="s">
        <v>534</v>
      </c>
      <c r="C363" s="38">
        <v>0</v>
      </c>
      <c r="D363" s="38">
        <v>0</v>
      </c>
      <c r="E363" s="43" t="str">
        <f t="shared" si="24"/>
        <v/>
      </c>
      <c r="F363" s="43" t="str">
        <f t="shared" si="25"/>
        <v/>
      </c>
      <c r="G363" s="39" t="str">
        <f t="shared" si="26"/>
        <v>0</v>
      </c>
      <c r="H363" s="40" t="str">
        <f t="shared" si="27"/>
        <v/>
      </c>
    </row>
    <row r="364" spans="1:8" s="32" customFormat="1" ht="15" x14ac:dyDescent="0.2">
      <c r="A364" s="45"/>
      <c r="B364" s="37" t="s">
        <v>283</v>
      </c>
      <c r="C364" s="38">
        <v>0</v>
      </c>
      <c r="D364" s="38">
        <v>0</v>
      </c>
      <c r="E364" s="43" t="str">
        <f t="shared" si="24"/>
        <v/>
      </c>
      <c r="F364" s="43" t="str">
        <f t="shared" si="25"/>
        <v/>
      </c>
      <c r="G364" s="39" t="str">
        <f t="shared" si="26"/>
        <v>0</v>
      </c>
      <c r="H364" s="40" t="str">
        <f t="shared" si="27"/>
        <v/>
      </c>
    </row>
    <row r="365" spans="1:8" s="32" customFormat="1" ht="15" x14ac:dyDescent="0.2">
      <c r="A365" s="45"/>
      <c r="B365" s="37" t="s">
        <v>284</v>
      </c>
      <c r="C365" s="38">
        <v>1</v>
      </c>
      <c r="D365" s="38">
        <v>0</v>
      </c>
      <c r="E365" s="43">
        <f t="shared" si="24"/>
        <v>5.434782608695652E-3</v>
      </c>
      <c r="F365" s="43" t="str">
        <f t="shared" si="25"/>
        <v/>
      </c>
      <c r="G365" s="39" t="str">
        <f t="shared" si="26"/>
        <v>0</v>
      </c>
      <c r="H365" s="40">
        <f t="shared" si="27"/>
        <v>0</v>
      </c>
    </row>
    <row r="366" spans="1:8" s="32" customFormat="1" ht="15" x14ac:dyDescent="0.2">
      <c r="A366" s="45"/>
      <c r="B366" s="37" t="s">
        <v>535</v>
      </c>
      <c r="C366" s="38">
        <v>0</v>
      </c>
      <c r="D366" s="38">
        <v>0</v>
      </c>
      <c r="E366" s="43" t="str">
        <f t="shared" si="24"/>
        <v/>
      </c>
      <c r="F366" s="43" t="str">
        <f t="shared" si="25"/>
        <v/>
      </c>
      <c r="G366" s="39" t="str">
        <f t="shared" si="26"/>
        <v>0</v>
      </c>
      <c r="H366" s="40" t="str">
        <f t="shared" si="27"/>
        <v/>
      </c>
    </row>
    <row r="367" spans="1:8" s="32" customFormat="1" ht="15" x14ac:dyDescent="0.2">
      <c r="A367" s="45"/>
      <c r="B367" s="37" t="s">
        <v>536</v>
      </c>
      <c r="C367" s="38">
        <v>1</v>
      </c>
      <c r="D367" s="38">
        <v>2</v>
      </c>
      <c r="E367" s="43">
        <f t="shared" si="24"/>
        <v>5.434782608695652E-3</v>
      </c>
      <c r="F367" s="43">
        <f t="shared" si="25"/>
        <v>6.1162079510703364E-3</v>
      </c>
      <c r="G367" s="39">
        <f t="shared" si="26"/>
        <v>1</v>
      </c>
      <c r="H367" s="40">
        <f t="shared" si="27"/>
        <v>5.434782608695652E-3</v>
      </c>
    </row>
    <row r="368" spans="1:8" s="32" customFormat="1" ht="15" x14ac:dyDescent="0.2">
      <c r="A368" s="45"/>
      <c r="B368" s="37" t="s">
        <v>108</v>
      </c>
      <c r="C368" s="38">
        <v>0</v>
      </c>
      <c r="D368" s="38">
        <v>0</v>
      </c>
      <c r="E368" s="43" t="str">
        <f t="shared" si="24"/>
        <v/>
      </c>
      <c r="F368" s="43" t="str">
        <f t="shared" si="25"/>
        <v/>
      </c>
      <c r="G368" s="39" t="str">
        <f t="shared" si="26"/>
        <v>0</v>
      </c>
      <c r="H368" s="40" t="str">
        <f t="shared" si="27"/>
        <v/>
      </c>
    </row>
    <row r="369" spans="1:8" s="32" customFormat="1" ht="15" x14ac:dyDescent="0.2">
      <c r="A369" s="45"/>
      <c r="B369" s="37" t="s">
        <v>101</v>
      </c>
      <c r="C369" s="38">
        <v>1</v>
      </c>
      <c r="D369" s="38">
        <v>0</v>
      </c>
      <c r="E369" s="43">
        <f t="shared" si="24"/>
        <v>5.434782608695652E-3</v>
      </c>
      <c r="F369" s="43" t="str">
        <f t="shared" si="25"/>
        <v/>
      </c>
      <c r="G369" s="39" t="str">
        <f t="shared" si="26"/>
        <v>0</v>
      </c>
      <c r="H369" s="40">
        <f t="shared" si="27"/>
        <v>0</v>
      </c>
    </row>
    <row r="370" spans="1:8" s="32" customFormat="1" ht="15" x14ac:dyDescent="0.2">
      <c r="A370" s="45"/>
      <c r="B370" s="37" t="s">
        <v>107</v>
      </c>
      <c r="C370" s="38">
        <v>0</v>
      </c>
      <c r="D370" s="38">
        <v>0</v>
      </c>
      <c r="E370" s="43" t="str">
        <f t="shared" si="24"/>
        <v/>
      </c>
      <c r="F370" s="43" t="str">
        <f t="shared" si="25"/>
        <v/>
      </c>
      <c r="G370" s="39" t="str">
        <f t="shared" si="26"/>
        <v>0</v>
      </c>
      <c r="H370" s="40" t="str">
        <f t="shared" si="27"/>
        <v/>
      </c>
    </row>
    <row r="371" spans="1:8" s="32" customFormat="1" ht="15" x14ac:dyDescent="0.2">
      <c r="A371" s="45"/>
      <c r="B371" s="37" t="s">
        <v>110</v>
      </c>
      <c r="C371" s="38">
        <v>0</v>
      </c>
      <c r="D371" s="38">
        <v>0</v>
      </c>
      <c r="E371" s="43" t="str">
        <f t="shared" si="24"/>
        <v/>
      </c>
      <c r="F371" s="43" t="str">
        <f t="shared" si="25"/>
        <v/>
      </c>
      <c r="G371" s="39" t="str">
        <f t="shared" si="26"/>
        <v>0</v>
      </c>
      <c r="H371" s="40" t="str">
        <f t="shared" si="27"/>
        <v/>
      </c>
    </row>
    <row r="372" spans="1:8" s="32" customFormat="1" ht="15" x14ac:dyDescent="0.2">
      <c r="A372" s="45"/>
      <c r="B372" s="37" t="s">
        <v>111</v>
      </c>
      <c r="C372" s="38">
        <v>0</v>
      </c>
      <c r="D372" s="38">
        <v>0</v>
      </c>
      <c r="E372" s="43" t="str">
        <f t="shared" si="24"/>
        <v/>
      </c>
      <c r="F372" s="43" t="str">
        <f t="shared" si="25"/>
        <v/>
      </c>
      <c r="G372" s="39" t="str">
        <f t="shared" si="26"/>
        <v>0</v>
      </c>
      <c r="H372" s="40" t="str">
        <f t="shared" si="27"/>
        <v/>
      </c>
    </row>
    <row r="373" spans="1:8" s="32" customFormat="1" ht="30" x14ac:dyDescent="0.2">
      <c r="A373" s="45"/>
      <c r="B373" s="37" t="s">
        <v>285</v>
      </c>
      <c r="C373" s="38">
        <v>0</v>
      </c>
      <c r="D373" s="38">
        <v>0</v>
      </c>
      <c r="E373" s="43" t="str">
        <f t="shared" si="24"/>
        <v/>
      </c>
      <c r="F373" s="43" t="str">
        <f t="shared" si="25"/>
        <v/>
      </c>
      <c r="G373" s="39" t="str">
        <f t="shared" si="26"/>
        <v>0</v>
      </c>
      <c r="H373" s="40" t="str">
        <f t="shared" si="27"/>
        <v/>
      </c>
    </row>
    <row r="374" spans="1:8" s="32" customFormat="1" ht="15" x14ac:dyDescent="0.2">
      <c r="A374" s="45"/>
      <c r="B374" s="37" t="s">
        <v>286</v>
      </c>
      <c r="C374" s="38">
        <v>0</v>
      </c>
      <c r="D374" s="38">
        <v>0</v>
      </c>
      <c r="E374" s="43" t="str">
        <f t="shared" si="24"/>
        <v/>
      </c>
      <c r="F374" s="43" t="str">
        <f t="shared" si="25"/>
        <v/>
      </c>
      <c r="G374" s="39" t="str">
        <f t="shared" si="26"/>
        <v>0</v>
      </c>
      <c r="H374" s="40" t="str">
        <f t="shared" si="27"/>
        <v/>
      </c>
    </row>
    <row r="375" spans="1:8" s="32" customFormat="1" ht="15" x14ac:dyDescent="0.2">
      <c r="A375" s="45"/>
      <c r="B375" s="37" t="s">
        <v>287</v>
      </c>
      <c r="C375" s="38">
        <v>6</v>
      </c>
      <c r="D375" s="38">
        <v>0</v>
      </c>
      <c r="E375" s="43">
        <f t="shared" si="24"/>
        <v>3.2608695652173912E-2</v>
      </c>
      <c r="F375" s="43" t="str">
        <f t="shared" si="25"/>
        <v/>
      </c>
      <c r="G375" s="39" t="str">
        <f t="shared" si="26"/>
        <v>0</v>
      </c>
      <c r="H375" s="40">
        <f t="shared" si="27"/>
        <v>0</v>
      </c>
    </row>
    <row r="376" spans="1:8" s="32" customFormat="1" ht="15" x14ac:dyDescent="0.2">
      <c r="A376" s="45"/>
      <c r="B376" s="37" t="s">
        <v>100</v>
      </c>
      <c r="C376" s="38">
        <v>0</v>
      </c>
      <c r="D376" s="38">
        <v>0</v>
      </c>
      <c r="E376" s="43" t="str">
        <f t="shared" si="24"/>
        <v/>
      </c>
      <c r="F376" s="43" t="str">
        <f t="shared" si="25"/>
        <v/>
      </c>
      <c r="G376" s="39" t="str">
        <f t="shared" si="26"/>
        <v>0</v>
      </c>
      <c r="H376" s="40" t="str">
        <f t="shared" si="27"/>
        <v/>
      </c>
    </row>
    <row r="377" spans="1:8" s="32" customFormat="1" ht="15" x14ac:dyDescent="0.2">
      <c r="A377" s="45"/>
      <c r="B377" s="37" t="s">
        <v>288</v>
      </c>
      <c r="C377" s="38">
        <v>0</v>
      </c>
      <c r="D377" s="38">
        <v>0</v>
      </c>
      <c r="E377" s="43" t="str">
        <f t="shared" si="24"/>
        <v/>
      </c>
      <c r="F377" s="43" t="str">
        <f t="shared" si="25"/>
        <v/>
      </c>
      <c r="G377" s="39" t="str">
        <f t="shared" si="26"/>
        <v>0</v>
      </c>
      <c r="H377" s="40" t="str">
        <f t="shared" si="27"/>
        <v/>
      </c>
    </row>
    <row r="378" spans="1:8" s="32" customFormat="1" ht="30" x14ac:dyDescent="0.2">
      <c r="A378" s="45"/>
      <c r="B378" s="37" t="s">
        <v>537</v>
      </c>
      <c r="C378" s="38">
        <v>1</v>
      </c>
      <c r="D378" s="38">
        <v>0</v>
      </c>
      <c r="E378" s="43">
        <f t="shared" si="24"/>
        <v>5.434782608695652E-3</v>
      </c>
      <c r="F378" s="43" t="str">
        <f t="shared" si="25"/>
        <v/>
      </c>
      <c r="G378" s="39" t="str">
        <f t="shared" si="26"/>
        <v>0</v>
      </c>
      <c r="H378" s="40">
        <f t="shared" si="27"/>
        <v>0</v>
      </c>
    </row>
    <row r="379" spans="1:8" s="32" customFormat="1" ht="15" x14ac:dyDescent="0.2">
      <c r="A379" s="45"/>
      <c r="B379" s="37" t="s">
        <v>109</v>
      </c>
      <c r="C379" s="38">
        <v>1</v>
      </c>
      <c r="D379" s="38">
        <v>3</v>
      </c>
      <c r="E379" s="43">
        <f t="shared" si="24"/>
        <v>5.434782608695652E-3</v>
      </c>
      <c r="F379" s="43">
        <f t="shared" si="25"/>
        <v>9.1743119266055051E-3</v>
      </c>
      <c r="G379" s="39">
        <f t="shared" si="26"/>
        <v>2</v>
      </c>
      <c r="H379" s="40">
        <f t="shared" si="27"/>
        <v>1.0869565217391304E-2</v>
      </c>
    </row>
    <row r="380" spans="1:8" s="32" customFormat="1" ht="15" x14ac:dyDescent="0.2">
      <c r="A380" s="45"/>
      <c r="B380" s="37" t="s">
        <v>289</v>
      </c>
      <c r="C380" s="38">
        <v>1</v>
      </c>
      <c r="D380" s="38">
        <v>8</v>
      </c>
      <c r="E380" s="43">
        <f t="shared" si="24"/>
        <v>5.434782608695652E-3</v>
      </c>
      <c r="F380" s="43">
        <f t="shared" si="25"/>
        <v>2.4464831804281346E-2</v>
      </c>
      <c r="G380" s="39">
        <f t="shared" si="26"/>
        <v>7</v>
      </c>
      <c r="H380" s="40">
        <f t="shared" si="27"/>
        <v>3.8043478260869568E-2</v>
      </c>
    </row>
    <row r="381" spans="1:8" s="32" customFormat="1" ht="15" x14ac:dyDescent="0.2">
      <c r="A381" s="45"/>
      <c r="B381" s="37" t="s">
        <v>538</v>
      </c>
      <c r="C381" s="38">
        <v>0</v>
      </c>
      <c r="D381" s="38">
        <v>0</v>
      </c>
      <c r="E381" s="43" t="str">
        <f t="shared" si="24"/>
        <v/>
      </c>
      <c r="F381" s="43" t="str">
        <f t="shared" si="25"/>
        <v/>
      </c>
      <c r="G381" s="39" t="str">
        <f t="shared" si="26"/>
        <v>0</v>
      </c>
      <c r="H381" s="40" t="str">
        <f t="shared" si="27"/>
        <v/>
      </c>
    </row>
    <row r="382" spans="1:8" s="32" customFormat="1" ht="15" x14ac:dyDescent="0.2">
      <c r="A382" s="45"/>
      <c r="B382" s="37" t="s">
        <v>103</v>
      </c>
      <c r="C382" s="38">
        <v>3</v>
      </c>
      <c r="D382" s="38">
        <v>10</v>
      </c>
      <c r="E382" s="43">
        <f t="shared" si="24"/>
        <v>1.6304347826086956E-2</v>
      </c>
      <c r="F382" s="43">
        <f t="shared" si="25"/>
        <v>3.0581039755351681E-2</v>
      </c>
      <c r="G382" s="39">
        <f t="shared" si="26"/>
        <v>2.3333333333333335</v>
      </c>
      <c r="H382" s="40">
        <f t="shared" si="27"/>
        <v>3.8043478260869568E-2</v>
      </c>
    </row>
    <row r="383" spans="1:8" s="32" customFormat="1" ht="15" x14ac:dyDescent="0.2">
      <c r="A383" s="65" t="s">
        <v>616</v>
      </c>
      <c r="B383" s="37" t="s">
        <v>595</v>
      </c>
      <c r="C383" s="38"/>
      <c r="D383" s="38">
        <v>0</v>
      </c>
      <c r="E383" s="43" t="str">
        <f t="shared" si="24"/>
        <v/>
      </c>
      <c r="F383" s="43" t="str">
        <f t="shared" si="25"/>
        <v/>
      </c>
      <c r="G383" s="39" t="str">
        <f t="shared" si="26"/>
        <v>0</v>
      </c>
      <c r="H383" s="40" t="str">
        <f t="shared" si="27"/>
        <v/>
      </c>
    </row>
    <row r="384" spans="1:8" s="32" customFormat="1" ht="15" x14ac:dyDescent="0.2">
      <c r="A384" s="45"/>
      <c r="B384" s="37" t="s">
        <v>290</v>
      </c>
      <c r="C384" s="38">
        <v>0</v>
      </c>
      <c r="D384" s="38">
        <v>0</v>
      </c>
      <c r="E384" s="43" t="str">
        <f t="shared" si="24"/>
        <v/>
      </c>
      <c r="F384" s="43" t="str">
        <f t="shared" si="25"/>
        <v/>
      </c>
      <c r="G384" s="39" t="str">
        <f t="shared" si="26"/>
        <v>0</v>
      </c>
      <c r="H384" s="40" t="str">
        <f t="shared" si="27"/>
        <v/>
      </c>
    </row>
    <row r="385" spans="1:8" s="32" customFormat="1" ht="15" x14ac:dyDescent="0.2">
      <c r="A385" s="45"/>
      <c r="B385" s="37" t="s">
        <v>291</v>
      </c>
      <c r="C385" s="38">
        <v>0</v>
      </c>
      <c r="D385" s="38">
        <v>0</v>
      </c>
      <c r="E385" s="43" t="str">
        <f t="shared" si="24"/>
        <v/>
      </c>
      <c r="F385" s="43" t="str">
        <f t="shared" si="25"/>
        <v/>
      </c>
      <c r="G385" s="39" t="str">
        <f t="shared" si="26"/>
        <v>0</v>
      </c>
      <c r="H385" s="40" t="str">
        <f t="shared" si="27"/>
        <v/>
      </c>
    </row>
    <row r="386" spans="1:8" s="32" customFormat="1" ht="15" x14ac:dyDescent="0.2">
      <c r="A386" s="45"/>
      <c r="B386" s="37" t="s">
        <v>539</v>
      </c>
      <c r="C386" s="38">
        <v>0</v>
      </c>
      <c r="D386" s="38">
        <v>0</v>
      </c>
      <c r="E386" s="43" t="str">
        <f t="shared" si="24"/>
        <v/>
      </c>
      <c r="F386" s="43" t="str">
        <f t="shared" si="25"/>
        <v/>
      </c>
      <c r="G386" s="39" t="str">
        <f t="shared" si="26"/>
        <v>0</v>
      </c>
      <c r="H386" s="40" t="str">
        <f t="shared" si="27"/>
        <v/>
      </c>
    </row>
    <row r="387" spans="1:8" s="32" customFormat="1" ht="15" x14ac:dyDescent="0.2">
      <c r="A387" s="45"/>
      <c r="B387" s="37" t="s">
        <v>102</v>
      </c>
      <c r="C387" s="38">
        <v>0</v>
      </c>
      <c r="D387" s="38">
        <v>0</v>
      </c>
      <c r="E387" s="43" t="str">
        <f t="shared" si="24"/>
        <v/>
      </c>
      <c r="F387" s="43" t="str">
        <f t="shared" si="25"/>
        <v/>
      </c>
      <c r="G387" s="39" t="str">
        <f t="shared" si="26"/>
        <v>0</v>
      </c>
      <c r="H387" s="40" t="str">
        <f t="shared" si="27"/>
        <v/>
      </c>
    </row>
    <row r="388" spans="1:8" s="32" customFormat="1" ht="15" x14ac:dyDescent="0.2">
      <c r="A388" s="45"/>
      <c r="B388" s="37" t="s">
        <v>292</v>
      </c>
      <c r="C388" s="38">
        <v>0</v>
      </c>
      <c r="D388" s="38">
        <v>0</v>
      </c>
      <c r="E388" s="43" t="str">
        <f t="shared" si="24"/>
        <v/>
      </c>
      <c r="F388" s="43" t="str">
        <f t="shared" si="25"/>
        <v/>
      </c>
      <c r="G388" s="39" t="str">
        <f t="shared" si="26"/>
        <v>0</v>
      </c>
      <c r="H388" s="40" t="str">
        <f t="shared" si="27"/>
        <v/>
      </c>
    </row>
    <row r="389" spans="1:8" s="32" customFormat="1" ht="15" x14ac:dyDescent="0.2">
      <c r="A389" s="45"/>
      <c r="B389" s="37" t="s">
        <v>106</v>
      </c>
      <c r="C389" s="38">
        <v>0</v>
      </c>
      <c r="D389" s="38">
        <v>0</v>
      </c>
      <c r="E389" s="43" t="str">
        <f t="shared" si="24"/>
        <v/>
      </c>
      <c r="F389" s="43" t="str">
        <f t="shared" si="25"/>
        <v/>
      </c>
      <c r="G389" s="39" t="str">
        <f t="shared" si="26"/>
        <v>0</v>
      </c>
      <c r="H389" s="40" t="str">
        <f t="shared" si="27"/>
        <v/>
      </c>
    </row>
    <row r="390" spans="1:8" s="32" customFormat="1" ht="15" x14ac:dyDescent="0.2">
      <c r="A390" s="45"/>
      <c r="B390" s="37" t="s">
        <v>105</v>
      </c>
      <c r="C390" s="38">
        <v>7</v>
      </c>
      <c r="D390" s="38">
        <v>22</v>
      </c>
      <c r="E390" s="43">
        <f t="shared" si="24"/>
        <v>3.8043478260869568E-2</v>
      </c>
      <c r="F390" s="43">
        <f t="shared" si="25"/>
        <v>6.7278287461773695E-2</v>
      </c>
      <c r="G390" s="39">
        <f t="shared" si="26"/>
        <v>2.1428571428571428</v>
      </c>
      <c r="H390" s="40">
        <f t="shared" si="27"/>
        <v>8.1521739130434784E-2</v>
      </c>
    </row>
    <row r="391" spans="1:8" s="32" customFormat="1" ht="30" x14ac:dyDescent="0.2">
      <c r="A391" s="45"/>
      <c r="B391" s="37" t="s">
        <v>540</v>
      </c>
      <c r="C391" s="38">
        <v>0</v>
      </c>
      <c r="D391" s="38">
        <v>0</v>
      </c>
      <c r="E391" s="43" t="str">
        <f t="shared" si="24"/>
        <v/>
      </c>
      <c r="F391" s="43" t="str">
        <f t="shared" si="25"/>
        <v/>
      </c>
      <c r="G391" s="39" t="str">
        <f t="shared" si="26"/>
        <v>0</v>
      </c>
      <c r="H391" s="40" t="str">
        <f t="shared" si="27"/>
        <v/>
      </c>
    </row>
    <row r="392" spans="1:8" s="32" customFormat="1" ht="15" x14ac:dyDescent="0.2">
      <c r="A392" s="45"/>
      <c r="B392" s="37" t="s">
        <v>293</v>
      </c>
      <c r="C392" s="38">
        <v>0</v>
      </c>
      <c r="D392" s="38">
        <v>0</v>
      </c>
      <c r="E392" s="43" t="str">
        <f t="shared" si="24"/>
        <v/>
      </c>
      <c r="F392" s="43" t="str">
        <f t="shared" si="25"/>
        <v/>
      </c>
      <c r="G392" s="39" t="str">
        <f t="shared" si="26"/>
        <v>0</v>
      </c>
      <c r="H392" s="40" t="str">
        <f t="shared" si="27"/>
        <v/>
      </c>
    </row>
    <row r="393" spans="1:8" s="32" customFormat="1" ht="15" x14ac:dyDescent="0.2">
      <c r="A393" s="45"/>
      <c r="B393" s="37" t="s">
        <v>294</v>
      </c>
      <c r="C393" s="38">
        <v>0</v>
      </c>
      <c r="D393" s="38">
        <v>0</v>
      </c>
      <c r="E393" s="43" t="str">
        <f t="shared" si="24"/>
        <v/>
      </c>
      <c r="F393" s="43" t="str">
        <f t="shared" si="25"/>
        <v/>
      </c>
      <c r="G393" s="39" t="str">
        <f t="shared" si="26"/>
        <v>0</v>
      </c>
      <c r="H393" s="40" t="str">
        <f t="shared" si="27"/>
        <v/>
      </c>
    </row>
    <row r="394" spans="1:8" s="32" customFormat="1" ht="15" x14ac:dyDescent="0.2">
      <c r="A394" s="45"/>
      <c r="B394" s="37" t="s">
        <v>541</v>
      </c>
      <c r="C394" s="38">
        <v>0</v>
      </c>
      <c r="D394" s="38">
        <v>0</v>
      </c>
      <c r="E394" s="43" t="str">
        <f t="shared" si="24"/>
        <v/>
      </c>
      <c r="F394" s="43" t="str">
        <f t="shared" si="25"/>
        <v/>
      </c>
      <c r="G394" s="39" t="str">
        <f t="shared" si="26"/>
        <v>0</v>
      </c>
      <c r="H394" s="40" t="str">
        <f t="shared" si="27"/>
        <v/>
      </c>
    </row>
    <row r="395" spans="1:8" s="32" customFormat="1" ht="15" x14ac:dyDescent="0.2">
      <c r="A395" s="45"/>
      <c r="B395" s="37" t="s">
        <v>104</v>
      </c>
      <c r="C395" s="38">
        <v>0</v>
      </c>
      <c r="D395" s="38">
        <v>0</v>
      </c>
      <c r="E395" s="43" t="str">
        <f t="shared" ref="E395:E458" si="28">+IF(C395=0,"",C395/C$329)</f>
        <v/>
      </c>
      <c r="F395" s="43" t="str">
        <f t="shared" ref="F395:F458" si="29">+IF(D395=0,"",D395/D$329)</f>
        <v/>
      </c>
      <c r="G395" s="39" t="str">
        <f t="shared" ref="G395:G458" si="30">+IF(OR(AND(D395=0),(C395=0)),"0",((D395-C395)/C395))</f>
        <v>0</v>
      </c>
      <c r="H395" s="40" t="str">
        <f t="shared" ref="H395:H458" si="31">+IF(OR(AND(E395=""),(G395="")),"",E395*G395)</f>
        <v/>
      </c>
    </row>
    <row r="396" spans="1:8" s="32" customFormat="1" ht="15" x14ac:dyDescent="0.2">
      <c r="A396" s="45"/>
      <c r="B396" s="37" t="s">
        <v>542</v>
      </c>
      <c r="C396" s="38">
        <v>0</v>
      </c>
      <c r="D396" s="38">
        <v>0</v>
      </c>
      <c r="E396" s="43" t="str">
        <f t="shared" si="28"/>
        <v/>
      </c>
      <c r="F396" s="43" t="str">
        <f t="shared" si="29"/>
        <v/>
      </c>
      <c r="G396" s="39" t="str">
        <f t="shared" si="30"/>
        <v>0</v>
      </c>
      <c r="H396" s="40" t="str">
        <f t="shared" si="31"/>
        <v/>
      </c>
    </row>
    <row r="397" spans="1:8" s="32" customFormat="1" ht="15" x14ac:dyDescent="0.2">
      <c r="A397" s="45"/>
      <c r="B397" s="37" t="s">
        <v>295</v>
      </c>
      <c r="C397" s="38">
        <v>0</v>
      </c>
      <c r="D397" s="38">
        <v>0</v>
      </c>
      <c r="E397" s="43" t="str">
        <f t="shared" si="28"/>
        <v/>
      </c>
      <c r="F397" s="43" t="str">
        <f t="shared" si="29"/>
        <v/>
      </c>
      <c r="G397" s="39" t="str">
        <f t="shared" si="30"/>
        <v>0</v>
      </c>
      <c r="H397" s="40" t="str">
        <f t="shared" si="31"/>
        <v/>
      </c>
    </row>
    <row r="398" spans="1:8" s="32" customFormat="1" ht="15" x14ac:dyDescent="0.2">
      <c r="A398" s="65" t="s">
        <v>616</v>
      </c>
      <c r="B398" s="37" t="s">
        <v>596</v>
      </c>
      <c r="C398" s="38"/>
      <c r="D398" s="38">
        <v>0</v>
      </c>
      <c r="E398" s="43" t="str">
        <f t="shared" si="28"/>
        <v/>
      </c>
      <c r="F398" s="43" t="str">
        <f t="shared" si="29"/>
        <v/>
      </c>
      <c r="G398" s="39" t="str">
        <f t="shared" si="30"/>
        <v>0</v>
      </c>
      <c r="H398" s="40" t="str">
        <f t="shared" si="31"/>
        <v/>
      </c>
    </row>
    <row r="399" spans="1:8" s="32" customFormat="1" ht="15" x14ac:dyDescent="0.2">
      <c r="A399" s="65" t="s">
        <v>616</v>
      </c>
      <c r="B399" s="37" t="s">
        <v>597</v>
      </c>
      <c r="C399" s="38"/>
      <c r="D399" s="38">
        <v>0</v>
      </c>
      <c r="E399" s="43" t="str">
        <f t="shared" si="28"/>
        <v/>
      </c>
      <c r="F399" s="43" t="str">
        <f t="shared" si="29"/>
        <v/>
      </c>
      <c r="G399" s="39" t="str">
        <f t="shared" si="30"/>
        <v>0</v>
      </c>
      <c r="H399" s="40" t="str">
        <f t="shared" si="31"/>
        <v/>
      </c>
    </row>
    <row r="400" spans="1:8" s="32" customFormat="1" ht="15" x14ac:dyDescent="0.2">
      <c r="A400" s="65" t="s">
        <v>616</v>
      </c>
      <c r="B400" s="37" t="s">
        <v>598</v>
      </c>
      <c r="C400" s="38"/>
      <c r="D400" s="38">
        <v>0</v>
      </c>
      <c r="E400" s="43" t="str">
        <f t="shared" si="28"/>
        <v/>
      </c>
      <c r="F400" s="43" t="str">
        <f t="shared" si="29"/>
        <v/>
      </c>
      <c r="G400" s="39" t="str">
        <f t="shared" si="30"/>
        <v>0</v>
      </c>
      <c r="H400" s="40" t="str">
        <f t="shared" si="31"/>
        <v/>
      </c>
    </row>
    <row r="401" spans="1:8" s="32" customFormat="1" ht="30" x14ac:dyDescent="0.2">
      <c r="A401" s="45"/>
      <c r="B401" s="37" t="s">
        <v>296</v>
      </c>
      <c r="C401" s="38">
        <v>0</v>
      </c>
      <c r="D401" s="38">
        <v>1</v>
      </c>
      <c r="E401" s="43" t="str">
        <f t="shared" si="28"/>
        <v/>
      </c>
      <c r="F401" s="43">
        <f t="shared" si="29"/>
        <v>3.0581039755351682E-3</v>
      </c>
      <c r="G401" s="39" t="str">
        <f t="shared" si="30"/>
        <v>0</v>
      </c>
      <c r="H401" s="40" t="str">
        <f t="shared" si="31"/>
        <v/>
      </c>
    </row>
    <row r="402" spans="1:8" s="32" customFormat="1" ht="30" x14ac:dyDescent="0.2">
      <c r="A402" s="45"/>
      <c r="B402" s="37" t="s">
        <v>297</v>
      </c>
      <c r="C402" s="38">
        <v>18</v>
      </c>
      <c r="D402" s="38">
        <v>52</v>
      </c>
      <c r="E402" s="43">
        <f t="shared" si="28"/>
        <v>9.7826086956521743E-2</v>
      </c>
      <c r="F402" s="43">
        <f t="shared" si="29"/>
        <v>0.15902140672782875</v>
      </c>
      <c r="G402" s="39">
        <f t="shared" si="30"/>
        <v>1.8888888888888888</v>
      </c>
      <c r="H402" s="40">
        <f t="shared" si="31"/>
        <v>0.18478260869565219</v>
      </c>
    </row>
    <row r="403" spans="1:8" s="32" customFormat="1" ht="15" x14ac:dyDescent="0.2">
      <c r="A403" s="45"/>
      <c r="B403" s="37" t="s">
        <v>543</v>
      </c>
      <c r="C403" s="38">
        <v>0</v>
      </c>
      <c r="D403" s="38">
        <v>0</v>
      </c>
      <c r="E403" s="43" t="str">
        <f t="shared" si="28"/>
        <v/>
      </c>
      <c r="F403" s="43" t="str">
        <f t="shared" si="29"/>
        <v/>
      </c>
      <c r="G403" s="39" t="str">
        <f t="shared" si="30"/>
        <v>0</v>
      </c>
      <c r="H403" s="40" t="str">
        <f t="shared" si="31"/>
        <v/>
      </c>
    </row>
    <row r="404" spans="1:8" s="32" customFormat="1" ht="30" x14ac:dyDescent="0.2">
      <c r="A404" s="45"/>
      <c r="B404" s="37" t="s">
        <v>298</v>
      </c>
      <c r="C404" s="38">
        <v>10</v>
      </c>
      <c r="D404" s="38">
        <v>20</v>
      </c>
      <c r="E404" s="43">
        <f t="shared" si="28"/>
        <v>5.434782608695652E-2</v>
      </c>
      <c r="F404" s="43">
        <f t="shared" si="29"/>
        <v>6.1162079510703363E-2</v>
      </c>
      <c r="G404" s="39">
        <f t="shared" si="30"/>
        <v>1</v>
      </c>
      <c r="H404" s="40">
        <f t="shared" si="31"/>
        <v>5.434782608695652E-2</v>
      </c>
    </row>
    <row r="405" spans="1:8" s="32" customFormat="1" ht="30" x14ac:dyDescent="0.2">
      <c r="A405" s="45"/>
      <c r="B405" s="37" t="s">
        <v>544</v>
      </c>
      <c r="C405" s="38">
        <v>0</v>
      </c>
      <c r="D405" s="38">
        <v>0</v>
      </c>
      <c r="E405" s="43" t="str">
        <f t="shared" si="28"/>
        <v/>
      </c>
      <c r="F405" s="43" t="str">
        <f t="shared" si="29"/>
        <v/>
      </c>
      <c r="G405" s="39" t="str">
        <f t="shared" si="30"/>
        <v>0</v>
      </c>
      <c r="H405" s="40" t="str">
        <f t="shared" si="31"/>
        <v/>
      </c>
    </row>
    <row r="406" spans="1:8" s="32" customFormat="1" x14ac:dyDescent="0.2">
      <c r="A406" s="65" t="s">
        <v>616</v>
      </c>
      <c r="B406" s="75" t="s">
        <v>603</v>
      </c>
      <c r="C406" s="38"/>
      <c r="D406" s="38">
        <v>0</v>
      </c>
      <c r="E406" s="43" t="str">
        <f t="shared" si="28"/>
        <v/>
      </c>
      <c r="F406" s="43" t="str">
        <f t="shared" si="29"/>
        <v/>
      </c>
      <c r="G406" s="39" t="str">
        <f t="shared" si="30"/>
        <v>0</v>
      </c>
      <c r="H406" s="40" t="str">
        <f t="shared" si="31"/>
        <v/>
      </c>
    </row>
    <row r="407" spans="1:8" s="32" customFormat="1" ht="15" x14ac:dyDescent="0.2">
      <c r="A407" s="45"/>
      <c r="B407" s="37" t="s">
        <v>299</v>
      </c>
      <c r="C407" s="38">
        <v>0</v>
      </c>
      <c r="D407" s="38">
        <v>2</v>
      </c>
      <c r="E407" s="43" t="str">
        <f t="shared" si="28"/>
        <v/>
      </c>
      <c r="F407" s="43">
        <f t="shared" si="29"/>
        <v>6.1162079510703364E-3</v>
      </c>
      <c r="G407" s="39" t="str">
        <f t="shared" si="30"/>
        <v>0</v>
      </c>
      <c r="H407" s="40" t="str">
        <f t="shared" si="31"/>
        <v/>
      </c>
    </row>
    <row r="408" spans="1:8" s="32" customFormat="1" ht="15" x14ac:dyDescent="0.2">
      <c r="A408" s="45"/>
      <c r="B408" s="37" t="s">
        <v>300</v>
      </c>
      <c r="C408" s="38">
        <v>0</v>
      </c>
      <c r="D408" s="38">
        <v>0</v>
      </c>
      <c r="E408" s="43" t="str">
        <f t="shared" si="28"/>
        <v/>
      </c>
      <c r="F408" s="43" t="str">
        <f t="shared" si="29"/>
        <v/>
      </c>
      <c r="G408" s="39" t="str">
        <f t="shared" si="30"/>
        <v>0</v>
      </c>
      <c r="H408" s="40" t="str">
        <f t="shared" si="31"/>
        <v/>
      </c>
    </row>
    <row r="409" spans="1:8" s="32" customFormat="1" ht="15" x14ac:dyDescent="0.2">
      <c r="A409" s="45"/>
      <c r="B409" s="37" t="s">
        <v>301</v>
      </c>
      <c r="C409" s="38">
        <v>1</v>
      </c>
      <c r="D409" s="38">
        <v>0</v>
      </c>
      <c r="E409" s="43">
        <f t="shared" si="28"/>
        <v>5.434782608695652E-3</v>
      </c>
      <c r="F409" s="43" t="str">
        <f t="shared" si="29"/>
        <v/>
      </c>
      <c r="G409" s="39" t="str">
        <f t="shared" si="30"/>
        <v>0</v>
      </c>
      <c r="H409" s="40">
        <f t="shared" si="31"/>
        <v>0</v>
      </c>
    </row>
    <row r="410" spans="1:8" s="32" customFormat="1" ht="15" x14ac:dyDescent="0.2">
      <c r="A410" s="45"/>
      <c r="B410" s="37" t="s">
        <v>113</v>
      </c>
      <c r="C410" s="38">
        <v>0</v>
      </c>
      <c r="D410" s="38">
        <v>0</v>
      </c>
      <c r="E410" s="43" t="str">
        <f t="shared" si="28"/>
        <v/>
      </c>
      <c r="F410" s="43" t="str">
        <f t="shared" si="29"/>
        <v/>
      </c>
      <c r="G410" s="39" t="str">
        <f t="shared" si="30"/>
        <v>0</v>
      </c>
      <c r="H410" s="40" t="str">
        <f t="shared" si="31"/>
        <v/>
      </c>
    </row>
    <row r="411" spans="1:8" s="32" customFormat="1" ht="15" x14ac:dyDescent="0.2">
      <c r="A411" s="45"/>
      <c r="B411" s="37" t="s">
        <v>114</v>
      </c>
      <c r="C411" s="38">
        <v>0</v>
      </c>
      <c r="D411" s="38">
        <v>0</v>
      </c>
      <c r="E411" s="43" t="str">
        <f t="shared" si="28"/>
        <v/>
      </c>
      <c r="F411" s="43" t="str">
        <f t="shared" si="29"/>
        <v/>
      </c>
      <c r="G411" s="39" t="str">
        <f t="shared" si="30"/>
        <v>0</v>
      </c>
      <c r="H411" s="40" t="str">
        <f t="shared" si="31"/>
        <v/>
      </c>
    </row>
    <row r="412" spans="1:8" s="32" customFormat="1" ht="15" x14ac:dyDescent="0.2">
      <c r="A412" s="45"/>
      <c r="B412" s="37" t="s">
        <v>115</v>
      </c>
      <c r="C412" s="38">
        <v>1</v>
      </c>
      <c r="D412" s="38">
        <v>1</v>
      </c>
      <c r="E412" s="43">
        <f t="shared" si="28"/>
        <v>5.434782608695652E-3</v>
      </c>
      <c r="F412" s="43">
        <f t="shared" si="29"/>
        <v>3.0581039755351682E-3</v>
      </c>
      <c r="G412" s="39">
        <f t="shared" si="30"/>
        <v>0</v>
      </c>
      <c r="H412" s="40">
        <f t="shared" si="31"/>
        <v>0</v>
      </c>
    </row>
    <row r="413" spans="1:8" s="32" customFormat="1" ht="30" x14ac:dyDescent="0.2">
      <c r="A413" s="45"/>
      <c r="B413" s="37" t="s">
        <v>302</v>
      </c>
      <c r="C413" s="38">
        <v>0</v>
      </c>
      <c r="D413" s="38">
        <v>0</v>
      </c>
      <c r="E413" s="43" t="str">
        <f t="shared" si="28"/>
        <v/>
      </c>
      <c r="F413" s="43" t="str">
        <f t="shared" si="29"/>
        <v/>
      </c>
      <c r="G413" s="39" t="str">
        <f t="shared" si="30"/>
        <v>0</v>
      </c>
      <c r="H413" s="40" t="str">
        <f t="shared" si="31"/>
        <v/>
      </c>
    </row>
    <row r="414" spans="1:8" s="32" customFormat="1" ht="15" x14ac:dyDescent="0.2">
      <c r="A414" s="65" t="s">
        <v>616</v>
      </c>
      <c r="B414" s="37" t="s">
        <v>604</v>
      </c>
      <c r="C414" s="38"/>
      <c r="D414" s="38">
        <v>0</v>
      </c>
      <c r="E414" s="43" t="str">
        <f t="shared" si="28"/>
        <v/>
      </c>
      <c r="F414" s="43" t="str">
        <f t="shared" si="29"/>
        <v/>
      </c>
      <c r="G414" s="39" t="str">
        <f t="shared" si="30"/>
        <v>0</v>
      </c>
      <c r="H414" s="40" t="str">
        <f t="shared" si="31"/>
        <v/>
      </c>
    </row>
    <row r="415" spans="1:8" s="32" customFormat="1" ht="15" x14ac:dyDescent="0.2">
      <c r="A415" s="65" t="s">
        <v>616</v>
      </c>
      <c r="B415" s="37" t="s">
        <v>605</v>
      </c>
      <c r="C415" s="38"/>
      <c r="D415" s="38">
        <v>0</v>
      </c>
      <c r="E415" s="43" t="str">
        <f t="shared" si="28"/>
        <v/>
      </c>
      <c r="F415" s="43" t="str">
        <f t="shared" si="29"/>
        <v/>
      </c>
      <c r="G415" s="39" t="str">
        <f t="shared" si="30"/>
        <v>0</v>
      </c>
      <c r="H415" s="40" t="str">
        <f t="shared" si="31"/>
        <v/>
      </c>
    </row>
    <row r="416" spans="1:8" s="32" customFormat="1" ht="15" x14ac:dyDescent="0.2">
      <c r="A416" s="45"/>
      <c r="B416" s="37" t="s">
        <v>112</v>
      </c>
      <c r="C416" s="38">
        <v>0</v>
      </c>
      <c r="D416" s="38">
        <v>0</v>
      </c>
      <c r="E416" s="43" t="str">
        <f t="shared" si="28"/>
        <v/>
      </c>
      <c r="F416" s="43" t="str">
        <f t="shared" si="29"/>
        <v/>
      </c>
      <c r="G416" s="39" t="str">
        <f t="shared" si="30"/>
        <v>0</v>
      </c>
      <c r="H416" s="40" t="str">
        <f t="shared" si="31"/>
        <v/>
      </c>
    </row>
    <row r="417" spans="1:8" s="32" customFormat="1" ht="15" x14ac:dyDescent="0.2">
      <c r="A417" s="65" t="s">
        <v>616</v>
      </c>
      <c r="B417" s="37" t="s">
        <v>606</v>
      </c>
      <c r="C417" s="38"/>
      <c r="D417" s="38">
        <v>0</v>
      </c>
      <c r="E417" s="43" t="str">
        <f t="shared" si="28"/>
        <v/>
      </c>
      <c r="F417" s="43" t="str">
        <f t="shared" si="29"/>
        <v/>
      </c>
      <c r="G417" s="39" t="str">
        <f t="shared" si="30"/>
        <v>0</v>
      </c>
      <c r="H417" s="40" t="str">
        <f t="shared" si="31"/>
        <v/>
      </c>
    </row>
    <row r="418" spans="1:8" s="32" customFormat="1" ht="15" x14ac:dyDescent="0.2">
      <c r="A418" s="65" t="s">
        <v>616</v>
      </c>
      <c r="B418" s="37" t="s">
        <v>607</v>
      </c>
      <c r="C418" s="38"/>
      <c r="D418" s="38">
        <v>0</v>
      </c>
      <c r="E418" s="43" t="str">
        <f t="shared" si="28"/>
        <v/>
      </c>
      <c r="F418" s="43" t="str">
        <f t="shared" si="29"/>
        <v/>
      </c>
      <c r="G418" s="39" t="str">
        <f t="shared" si="30"/>
        <v>0</v>
      </c>
      <c r="H418" s="40" t="str">
        <f t="shared" si="31"/>
        <v/>
      </c>
    </row>
    <row r="419" spans="1:8" s="32" customFormat="1" ht="30" x14ac:dyDescent="0.2">
      <c r="A419" s="65" t="s">
        <v>616</v>
      </c>
      <c r="B419" s="37" t="s">
        <v>608</v>
      </c>
      <c r="C419" s="38"/>
      <c r="D419" s="38">
        <v>0</v>
      </c>
      <c r="E419" s="43" t="str">
        <f t="shared" si="28"/>
        <v/>
      </c>
      <c r="F419" s="43" t="str">
        <f t="shared" si="29"/>
        <v/>
      </c>
      <c r="G419" s="39" t="str">
        <f t="shared" si="30"/>
        <v>0</v>
      </c>
      <c r="H419" s="40" t="str">
        <f t="shared" si="31"/>
        <v/>
      </c>
    </row>
    <row r="420" spans="1:8" s="32" customFormat="1" ht="15" x14ac:dyDescent="0.2">
      <c r="A420" s="45"/>
      <c r="B420" s="37" t="s">
        <v>545</v>
      </c>
      <c r="C420" s="38">
        <v>2</v>
      </c>
      <c r="D420" s="38">
        <v>2</v>
      </c>
      <c r="E420" s="43">
        <f t="shared" si="28"/>
        <v>1.0869565217391304E-2</v>
      </c>
      <c r="F420" s="43">
        <f t="shared" si="29"/>
        <v>6.1162079510703364E-3</v>
      </c>
      <c r="G420" s="39">
        <f t="shared" si="30"/>
        <v>0</v>
      </c>
      <c r="H420" s="40">
        <f t="shared" si="31"/>
        <v>0</v>
      </c>
    </row>
    <row r="421" spans="1:8" s="32" customFormat="1" ht="15" x14ac:dyDescent="0.2">
      <c r="A421" s="45"/>
      <c r="B421" s="37" t="s">
        <v>119</v>
      </c>
      <c r="C421" s="38">
        <v>0</v>
      </c>
      <c r="D421" s="38">
        <v>0</v>
      </c>
      <c r="E421" s="43" t="str">
        <f t="shared" si="28"/>
        <v/>
      </c>
      <c r="F421" s="43" t="str">
        <f t="shared" si="29"/>
        <v/>
      </c>
      <c r="G421" s="39" t="str">
        <f t="shared" si="30"/>
        <v>0</v>
      </c>
      <c r="H421" s="40" t="str">
        <f t="shared" si="31"/>
        <v/>
      </c>
    </row>
    <row r="422" spans="1:8" s="32" customFormat="1" ht="15" x14ac:dyDescent="0.2">
      <c r="A422" s="45"/>
      <c r="B422" s="37" t="s">
        <v>128</v>
      </c>
      <c r="C422" s="38">
        <v>1</v>
      </c>
      <c r="D422" s="38">
        <v>1</v>
      </c>
      <c r="E422" s="43">
        <f t="shared" si="28"/>
        <v>5.434782608695652E-3</v>
      </c>
      <c r="F422" s="43">
        <f t="shared" si="29"/>
        <v>3.0581039755351682E-3</v>
      </c>
      <c r="G422" s="39">
        <f t="shared" si="30"/>
        <v>0</v>
      </c>
      <c r="H422" s="40">
        <f t="shared" si="31"/>
        <v>0</v>
      </c>
    </row>
    <row r="423" spans="1:8" s="32" customFormat="1" ht="15" x14ac:dyDescent="0.2">
      <c r="A423" s="45"/>
      <c r="B423" s="37" t="s">
        <v>127</v>
      </c>
      <c r="C423" s="38">
        <v>0</v>
      </c>
      <c r="D423" s="38">
        <v>4</v>
      </c>
      <c r="E423" s="43" t="str">
        <f t="shared" si="28"/>
        <v/>
      </c>
      <c r="F423" s="43">
        <f t="shared" si="29"/>
        <v>1.2232415902140673E-2</v>
      </c>
      <c r="G423" s="39" t="str">
        <f t="shared" si="30"/>
        <v>0</v>
      </c>
      <c r="H423" s="40" t="str">
        <f t="shared" si="31"/>
        <v/>
      </c>
    </row>
    <row r="424" spans="1:8" s="32" customFormat="1" ht="15" x14ac:dyDescent="0.2">
      <c r="A424" s="45"/>
      <c r="B424" s="37" t="s">
        <v>303</v>
      </c>
      <c r="C424" s="38">
        <v>0</v>
      </c>
      <c r="D424" s="38">
        <v>0</v>
      </c>
      <c r="E424" s="43" t="str">
        <f t="shared" si="28"/>
        <v/>
      </c>
      <c r="F424" s="43" t="str">
        <f t="shared" si="29"/>
        <v/>
      </c>
      <c r="G424" s="39" t="str">
        <f t="shared" si="30"/>
        <v>0</v>
      </c>
      <c r="H424" s="40" t="str">
        <f t="shared" si="31"/>
        <v/>
      </c>
    </row>
    <row r="425" spans="1:8" s="32" customFormat="1" ht="30" x14ac:dyDescent="0.2">
      <c r="A425" s="45"/>
      <c r="B425" s="37" t="s">
        <v>546</v>
      </c>
      <c r="C425" s="38">
        <v>0</v>
      </c>
      <c r="D425" s="38">
        <v>0</v>
      </c>
      <c r="E425" s="43" t="str">
        <f t="shared" si="28"/>
        <v/>
      </c>
      <c r="F425" s="43" t="str">
        <f t="shared" si="29"/>
        <v/>
      </c>
      <c r="G425" s="39" t="str">
        <f t="shared" si="30"/>
        <v>0</v>
      </c>
      <c r="H425" s="40" t="str">
        <f t="shared" si="31"/>
        <v/>
      </c>
    </row>
    <row r="426" spans="1:8" s="32" customFormat="1" ht="45" x14ac:dyDescent="0.2">
      <c r="A426" s="45"/>
      <c r="B426" s="37" t="s">
        <v>547</v>
      </c>
      <c r="C426" s="38">
        <v>0</v>
      </c>
      <c r="D426" s="38">
        <v>0</v>
      </c>
      <c r="E426" s="43" t="str">
        <f t="shared" si="28"/>
        <v/>
      </c>
      <c r="F426" s="43" t="str">
        <f t="shared" si="29"/>
        <v/>
      </c>
      <c r="G426" s="39" t="str">
        <f t="shared" si="30"/>
        <v>0</v>
      </c>
      <c r="H426" s="40" t="str">
        <f t="shared" si="31"/>
        <v/>
      </c>
    </row>
    <row r="427" spans="1:8" s="32" customFormat="1" ht="30" x14ac:dyDescent="0.2">
      <c r="A427" s="45"/>
      <c r="B427" s="37" t="s">
        <v>548</v>
      </c>
      <c r="C427" s="38">
        <v>0</v>
      </c>
      <c r="D427" s="38">
        <v>0</v>
      </c>
      <c r="E427" s="43" t="str">
        <f t="shared" si="28"/>
        <v/>
      </c>
      <c r="F427" s="43" t="str">
        <f t="shared" si="29"/>
        <v/>
      </c>
      <c r="G427" s="39" t="str">
        <f t="shared" si="30"/>
        <v>0</v>
      </c>
      <c r="H427" s="40" t="str">
        <f t="shared" si="31"/>
        <v/>
      </c>
    </row>
    <row r="428" spans="1:8" s="32" customFormat="1" ht="15" x14ac:dyDescent="0.2">
      <c r="A428" s="45"/>
      <c r="B428" s="37" t="s">
        <v>123</v>
      </c>
      <c r="C428" s="38">
        <v>0</v>
      </c>
      <c r="D428" s="38">
        <v>0</v>
      </c>
      <c r="E428" s="43" t="str">
        <f t="shared" si="28"/>
        <v/>
      </c>
      <c r="F428" s="43" t="str">
        <f t="shared" si="29"/>
        <v/>
      </c>
      <c r="G428" s="39" t="str">
        <f t="shared" si="30"/>
        <v>0</v>
      </c>
      <c r="H428" s="40" t="str">
        <f t="shared" si="31"/>
        <v/>
      </c>
    </row>
    <row r="429" spans="1:8" s="32" customFormat="1" ht="30" x14ac:dyDescent="0.2">
      <c r="A429" s="45"/>
      <c r="B429" s="37" t="s">
        <v>304</v>
      </c>
      <c r="C429" s="38">
        <v>0</v>
      </c>
      <c r="D429" s="38">
        <v>0</v>
      </c>
      <c r="E429" s="43" t="str">
        <f t="shared" si="28"/>
        <v/>
      </c>
      <c r="F429" s="43" t="str">
        <f t="shared" si="29"/>
        <v/>
      </c>
      <c r="G429" s="39" t="str">
        <f t="shared" si="30"/>
        <v>0</v>
      </c>
      <c r="H429" s="40" t="str">
        <f t="shared" si="31"/>
        <v/>
      </c>
    </row>
    <row r="430" spans="1:8" s="32" customFormat="1" ht="15" x14ac:dyDescent="0.2">
      <c r="A430" s="45"/>
      <c r="B430" s="37" t="s">
        <v>124</v>
      </c>
      <c r="C430" s="38">
        <v>0</v>
      </c>
      <c r="D430" s="38">
        <v>0</v>
      </c>
      <c r="E430" s="43" t="str">
        <f t="shared" si="28"/>
        <v/>
      </c>
      <c r="F430" s="43" t="str">
        <f t="shared" si="29"/>
        <v/>
      </c>
      <c r="G430" s="39" t="str">
        <f t="shared" si="30"/>
        <v>0</v>
      </c>
      <c r="H430" s="40" t="str">
        <f t="shared" si="31"/>
        <v/>
      </c>
    </row>
    <row r="431" spans="1:8" s="32" customFormat="1" ht="15" x14ac:dyDescent="0.2">
      <c r="A431" s="45"/>
      <c r="B431" s="37" t="s">
        <v>412</v>
      </c>
      <c r="C431" s="38">
        <v>0</v>
      </c>
      <c r="D431" s="38">
        <v>0</v>
      </c>
      <c r="E431" s="43" t="str">
        <f t="shared" si="28"/>
        <v/>
      </c>
      <c r="F431" s="43" t="str">
        <f t="shared" si="29"/>
        <v/>
      </c>
      <c r="G431" s="39" t="str">
        <f t="shared" si="30"/>
        <v>0</v>
      </c>
      <c r="H431" s="40" t="str">
        <f t="shared" si="31"/>
        <v/>
      </c>
    </row>
    <row r="432" spans="1:8" s="32" customFormat="1" ht="15" x14ac:dyDescent="0.2">
      <c r="A432" s="45"/>
      <c r="B432" s="37" t="s">
        <v>122</v>
      </c>
      <c r="C432" s="38">
        <v>30</v>
      </c>
      <c r="D432" s="38">
        <v>25</v>
      </c>
      <c r="E432" s="43">
        <f t="shared" si="28"/>
        <v>0.16304347826086957</v>
      </c>
      <c r="F432" s="43">
        <f t="shared" si="29"/>
        <v>7.64525993883792E-2</v>
      </c>
      <c r="G432" s="39">
        <f t="shared" si="30"/>
        <v>-0.16666666666666666</v>
      </c>
      <c r="H432" s="40">
        <f t="shared" si="31"/>
        <v>-2.717391304347826E-2</v>
      </c>
    </row>
    <row r="433" spans="1:8" s="32" customFormat="1" ht="15" x14ac:dyDescent="0.2">
      <c r="A433" s="45"/>
      <c r="B433" s="37" t="s">
        <v>305</v>
      </c>
      <c r="C433" s="38">
        <v>6</v>
      </c>
      <c r="D433" s="38">
        <v>1</v>
      </c>
      <c r="E433" s="43">
        <f t="shared" si="28"/>
        <v>3.2608695652173912E-2</v>
      </c>
      <c r="F433" s="43">
        <f t="shared" si="29"/>
        <v>3.0581039755351682E-3</v>
      </c>
      <c r="G433" s="39">
        <f t="shared" si="30"/>
        <v>-0.83333333333333337</v>
      </c>
      <c r="H433" s="40">
        <f t="shared" si="31"/>
        <v>-2.717391304347826E-2</v>
      </c>
    </row>
    <row r="434" spans="1:8" s="32" customFormat="1" ht="15" x14ac:dyDescent="0.2">
      <c r="A434" s="45"/>
      <c r="B434" s="37" t="s">
        <v>121</v>
      </c>
      <c r="C434" s="38">
        <v>0</v>
      </c>
      <c r="D434" s="38">
        <v>0</v>
      </c>
      <c r="E434" s="43" t="str">
        <f t="shared" si="28"/>
        <v/>
      </c>
      <c r="F434" s="43" t="str">
        <f t="shared" si="29"/>
        <v/>
      </c>
      <c r="G434" s="39" t="str">
        <f t="shared" si="30"/>
        <v>0</v>
      </c>
      <c r="H434" s="40" t="str">
        <f t="shared" si="31"/>
        <v/>
      </c>
    </row>
    <row r="435" spans="1:8" s="32" customFormat="1" ht="15" x14ac:dyDescent="0.2">
      <c r="A435" s="45"/>
      <c r="B435" s="37" t="s">
        <v>375</v>
      </c>
      <c r="C435" s="38">
        <v>3</v>
      </c>
      <c r="D435" s="38">
        <v>7</v>
      </c>
      <c r="E435" s="43">
        <f t="shared" si="28"/>
        <v>1.6304347826086956E-2</v>
      </c>
      <c r="F435" s="43">
        <f t="shared" si="29"/>
        <v>2.1406727828746176E-2</v>
      </c>
      <c r="G435" s="39">
        <f t="shared" si="30"/>
        <v>1.3333333333333333</v>
      </c>
      <c r="H435" s="40">
        <f t="shared" si="31"/>
        <v>2.1739130434782608E-2</v>
      </c>
    </row>
    <row r="436" spans="1:8" s="32" customFormat="1" ht="15" x14ac:dyDescent="0.2">
      <c r="A436" s="45"/>
      <c r="B436" s="37" t="s">
        <v>131</v>
      </c>
      <c r="C436" s="38">
        <v>0</v>
      </c>
      <c r="D436" s="38">
        <v>0</v>
      </c>
      <c r="E436" s="43" t="str">
        <f t="shared" si="28"/>
        <v/>
      </c>
      <c r="F436" s="43" t="str">
        <f t="shared" si="29"/>
        <v/>
      </c>
      <c r="G436" s="39" t="str">
        <f t="shared" si="30"/>
        <v>0</v>
      </c>
      <c r="H436" s="40" t="str">
        <f t="shared" si="31"/>
        <v/>
      </c>
    </row>
    <row r="437" spans="1:8" s="32" customFormat="1" ht="15" x14ac:dyDescent="0.2">
      <c r="A437" s="45"/>
      <c r="B437" s="37" t="s">
        <v>118</v>
      </c>
      <c r="C437" s="38">
        <v>0</v>
      </c>
      <c r="D437" s="38">
        <v>0</v>
      </c>
      <c r="E437" s="43" t="str">
        <f t="shared" si="28"/>
        <v/>
      </c>
      <c r="F437" s="43" t="str">
        <f t="shared" si="29"/>
        <v/>
      </c>
      <c r="G437" s="39" t="str">
        <f t="shared" si="30"/>
        <v>0</v>
      </c>
      <c r="H437" s="40" t="str">
        <f t="shared" si="31"/>
        <v/>
      </c>
    </row>
    <row r="438" spans="1:8" s="32" customFormat="1" ht="15" x14ac:dyDescent="0.2">
      <c r="A438" s="45"/>
      <c r="B438" s="37" t="s">
        <v>306</v>
      </c>
      <c r="C438" s="38">
        <v>43</v>
      </c>
      <c r="D438" s="38">
        <v>32</v>
      </c>
      <c r="E438" s="43">
        <f t="shared" si="28"/>
        <v>0.23369565217391305</v>
      </c>
      <c r="F438" s="43">
        <f t="shared" si="29"/>
        <v>9.7859327217125383E-2</v>
      </c>
      <c r="G438" s="39">
        <f t="shared" si="30"/>
        <v>-0.2558139534883721</v>
      </c>
      <c r="H438" s="40">
        <f t="shared" si="31"/>
        <v>-5.9782608695652176E-2</v>
      </c>
    </row>
    <row r="439" spans="1:8" s="32" customFormat="1" ht="30" x14ac:dyDescent="0.2">
      <c r="A439" s="45"/>
      <c r="B439" s="37" t="s">
        <v>549</v>
      </c>
      <c r="C439" s="38">
        <v>0</v>
      </c>
      <c r="D439" s="38">
        <v>0</v>
      </c>
      <c r="E439" s="43" t="str">
        <f t="shared" si="28"/>
        <v/>
      </c>
      <c r="F439" s="43" t="str">
        <f t="shared" si="29"/>
        <v/>
      </c>
      <c r="G439" s="39" t="str">
        <f t="shared" si="30"/>
        <v>0</v>
      </c>
      <c r="H439" s="40" t="str">
        <f t="shared" si="31"/>
        <v/>
      </c>
    </row>
    <row r="440" spans="1:8" s="32" customFormat="1" ht="15" x14ac:dyDescent="0.2">
      <c r="A440" s="45"/>
      <c r="B440" s="37" t="s">
        <v>125</v>
      </c>
      <c r="C440" s="38">
        <v>0</v>
      </c>
      <c r="D440" s="38">
        <v>0</v>
      </c>
      <c r="E440" s="43" t="str">
        <f t="shared" si="28"/>
        <v/>
      </c>
      <c r="F440" s="43" t="str">
        <f t="shared" si="29"/>
        <v/>
      </c>
      <c r="G440" s="39" t="str">
        <f t="shared" si="30"/>
        <v>0</v>
      </c>
      <c r="H440" s="40" t="str">
        <f t="shared" si="31"/>
        <v/>
      </c>
    </row>
    <row r="441" spans="1:8" s="32" customFormat="1" ht="15" x14ac:dyDescent="0.2">
      <c r="A441" s="45"/>
      <c r="B441" s="37" t="s">
        <v>129</v>
      </c>
      <c r="C441" s="38">
        <v>0</v>
      </c>
      <c r="D441" s="38">
        <v>0</v>
      </c>
      <c r="E441" s="43" t="str">
        <f t="shared" si="28"/>
        <v/>
      </c>
      <c r="F441" s="43" t="str">
        <f t="shared" si="29"/>
        <v/>
      </c>
      <c r="G441" s="39" t="str">
        <f t="shared" si="30"/>
        <v>0</v>
      </c>
      <c r="H441" s="40" t="str">
        <f t="shared" si="31"/>
        <v/>
      </c>
    </row>
    <row r="442" spans="1:8" s="32" customFormat="1" ht="15" x14ac:dyDescent="0.2">
      <c r="A442" s="45"/>
      <c r="B442" s="37" t="s">
        <v>116</v>
      </c>
      <c r="C442" s="38">
        <v>0</v>
      </c>
      <c r="D442" s="38">
        <v>0</v>
      </c>
      <c r="E442" s="43" t="str">
        <f t="shared" si="28"/>
        <v/>
      </c>
      <c r="F442" s="43" t="str">
        <f t="shared" si="29"/>
        <v/>
      </c>
      <c r="G442" s="39" t="str">
        <f t="shared" si="30"/>
        <v>0</v>
      </c>
      <c r="H442" s="40" t="str">
        <f t="shared" si="31"/>
        <v/>
      </c>
    </row>
    <row r="443" spans="1:8" s="32" customFormat="1" ht="15" x14ac:dyDescent="0.2">
      <c r="A443" s="45"/>
      <c r="B443" s="37" t="s">
        <v>120</v>
      </c>
      <c r="C443" s="38">
        <v>0</v>
      </c>
      <c r="D443" s="38">
        <v>0</v>
      </c>
      <c r="E443" s="43" t="str">
        <f t="shared" si="28"/>
        <v/>
      </c>
      <c r="F443" s="43" t="str">
        <f t="shared" si="29"/>
        <v/>
      </c>
      <c r="G443" s="39" t="str">
        <f t="shared" si="30"/>
        <v>0</v>
      </c>
      <c r="H443" s="40" t="str">
        <f t="shared" si="31"/>
        <v/>
      </c>
    </row>
    <row r="444" spans="1:8" s="32" customFormat="1" ht="15" x14ac:dyDescent="0.2">
      <c r="A444" s="45"/>
      <c r="B444" s="37" t="s">
        <v>126</v>
      </c>
      <c r="C444" s="38">
        <v>0</v>
      </c>
      <c r="D444" s="38">
        <v>0</v>
      </c>
      <c r="E444" s="43" t="str">
        <f t="shared" si="28"/>
        <v/>
      </c>
      <c r="F444" s="43" t="str">
        <f t="shared" si="29"/>
        <v/>
      </c>
      <c r="G444" s="39" t="str">
        <f t="shared" si="30"/>
        <v>0</v>
      </c>
      <c r="H444" s="40" t="str">
        <f t="shared" si="31"/>
        <v/>
      </c>
    </row>
    <row r="445" spans="1:8" s="32" customFormat="1" ht="15" x14ac:dyDescent="0.2">
      <c r="A445" s="45"/>
      <c r="B445" s="37" t="s">
        <v>130</v>
      </c>
      <c r="C445" s="38">
        <v>0</v>
      </c>
      <c r="D445" s="38">
        <v>0</v>
      </c>
      <c r="E445" s="43" t="str">
        <f t="shared" si="28"/>
        <v/>
      </c>
      <c r="F445" s="43" t="str">
        <f t="shared" si="29"/>
        <v/>
      </c>
      <c r="G445" s="39" t="str">
        <f t="shared" si="30"/>
        <v>0</v>
      </c>
      <c r="H445" s="40" t="str">
        <f t="shared" si="31"/>
        <v/>
      </c>
    </row>
    <row r="446" spans="1:8" s="32" customFormat="1" ht="15" x14ac:dyDescent="0.2">
      <c r="A446" s="45"/>
      <c r="B446" s="37" t="s">
        <v>307</v>
      </c>
      <c r="C446" s="38">
        <v>1</v>
      </c>
      <c r="D446" s="38">
        <v>3</v>
      </c>
      <c r="E446" s="43">
        <f t="shared" si="28"/>
        <v>5.434782608695652E-3</v>
      </c>
      <c r="F446" s="43">
        <f t="shared" si="29"/>
        <v>9.1743119266055051E-3</v>
      </c>
      <c r="G446" s="39">
        <f t="shared" si="30"/>
        <v>2</v>
      </c>
      <c r="H446" s="40">
        <f t="shared" si="31"/>
        <v>1.0869565217391304E-2</v>
      </c>
    </row>
    <row r="447" spans="1:8" s="32" customFormat="1" ht="30" x14ac:dyDescent="0.2">
      <c r="A447" s="45"/>
      <c r="B447" s="37" t="s">
        <v>550</v>
      </c>
      <c r="C447" s="38">
        <v>0</v>
      </c>
      <c r="D447" s="38">
        <v>0</v>
      </c>
      <c r="E447" s="43" t="str">
        <f t="shared" si="28"/>
        <v/>
      </c>
      <c r="F447" s="43" t="str">
        <f t="shared" si="29"/>
        <v/>
      </c>
      <c r="G447" s="39" t="str">
        <f t="shared" si="30"/>
        <v>0</v>
      </c>
      <c r="H447" s="40" t="str">
        <f t="shared" si="31"/>
        <v/>
      </c>
    </row>
    <row r="448" spans="1:8" s="32" customFormat="1" ht="15" x14ac:dyDescent="0.2">
      <c r="A448" s="45"/>
      <c r="B448" s="37" t="s">
        <v>308</v>
      </c>
      <c r="C448" s="38">
        <v>0</v>
      </c>
      <c r="D448" s="38">
        <v>5</v>
      </c>
      <c r="E448" s="43" t="str">
        <f t="shared" si="28"/>
        <v/>
      </c>
      <c r="F448" s="43">
        <f t="shared" si="29"/>
        <v>1.5290519877675841E-2</v>
      </c>
      <c r="G448" s="39" t="str">
        <f t="shared" si="30"/>
        <v>0</v>
      </c>
      <c r="H448" s="40" t="str">
        <f t="shared" si="31"/>
        <v/>
      </c>
    </row>
    <row r="449" spans="1:8" s="32" customFormat="1" ht="15" x14ac:dyDescent="0.2">
      <c r="A449" s="45"/>
      <c r="B449" s="37" t="s">
        <v>309</v>
      </c>
      <c r="C449" s="38">
        <v>0</v>
      </c>
      <c r="D449" s="38">
        <v>0</v>
      </c>
      <c r="E449" s="43" t="str">
        <f t="shared" si="28"/>
        <v/>
      </c>
      <c r="F449" s="43" t="str">
        <f t="shared" si="29"/>
        <v/>
      </c>
      <c r="G449" s="39" t="str">
        <f t="shared" si="30"/>
        <v>0</v>
      </c>
      <c r="H449" s="40" t="str">
        <f t="shared" si="31"/>
        <v/>
      </c>
    </row>
    <row r="450" spans="1:8" s="32" customFormat="1" ht="30" x14ac:dyDescent="0.2">
      <c r="A450" s="45"/>
      <c r="B450" s="37" t="s">
        <v>551</v>
      </c>
      <c r="C450" s="38">
        <v>0</v>
      </c>
      <c r="D450" s="38">
        <v>0</v>
      </c>
      <c r="E450" s="43" t="str">
        <f t="shared" si="28"/>
        <v/>
      </c>
      <c r="F450" s="43" t="str">
        <f t="shared" si="29"/>
        <v/>
      </c>
      <c r="G450" s="39" t="str">
        <f t="shared" si="30"/>
        <v>0</v>
      </c>
      <c r="H450" s="40" t="str">
        <f t="shared" si="31"/>
        <v/>
      </c>
    </row>
    <row r="451" spans="1:8" s="32" customFormat="1" ht="15" x14ac:dyDescent="0.2">
      <c r="A451" s="45"/>
      <c r="B451" s="37" t="s">
        <v>310</v>
      </c>
      <c r="C451" s="38">
        <v>0</v>
      </c>
      <c r="D451" s="38">
        <v>1</v>
      </c>
      <c r="E451" s="43" t="str">
        <f t="shared" si="28"/>
        <v/>
      </c>
      <c r="F451" s="43">
        <f t="shared" si="29"/>
        <v>3.0581039755351682E-3</v>
      </c>
      <c r="G451" s="39" t="str">
        <f t="shared" si="30"/>
        <v>0</v>
      </c>
      <c r="H451" s="40" t="str">
        <f t="shared" si="31"/>
        <v/>
      </c>
    </row>
    <row r="452" spans="1:8" s="32" customFormat="1" ht="15" x14ac:dyDescent="0.2">
      <c r="A452" s="45"/>
      <c r="B452" s="37" t="s">
        <v>311</v>
      </c>
      <c r="C452" s="38">
        <v>0</v>
      </c>
      <c r="D452" s="38">
        <v>0</v>
      </c>
      <c r="E452" s="43" t="str">
        <f t="shared" si="28"/>
        <v/>
      </c>
      <c r="F452" s="43" t="str">
        <f t="shared" si="29"/>
        <v/>
      </c>
      <c r="G452" s="39" t="str">
        <f t="shared" si="30"/>
        <v>0</v>
      </c>
      <c r="H452" s="40" t="str">
        <f t="shared" si="31"/>
        <v/>
      </c>
    </row>
    <row r="453" spans="1:8" s="32" customFormat="1" ht="15" x14ac:dyDescent="0.2">
      <c r="A453" s="45"/>
      <c r="B453" s="37" t="s">
        <v>312</v>
      </c>
      <c r="C453" s="38">
        <v>1</v>
      </c>
      <c r="D453" s="38">
        <v>0</v>
      </c>
      <c r="E453" s="43">
        <f t="shared" si="28"/>
        <v>5.434782608695652E-3</v>
      </c>
      <c r="F453" s="43" t="str">
        <f t="shared" si="29"/>
        <v/>
      </c>
      <c r="G453" s="39" t="str">
        <f t="shared" si="30"/>
        <v>0</v>
      </c>
      <c r="H453" s="40">
        <f t="shared" si="31"/>
        <v>0</v>
      </c>
    </row>
    <row r="454" spans="1:8" s="32" customFormat="1" ht="15" x14ac:dyDescent="0.2">
      <c r="A454" s="45"/>
      <c r="B454" s="37" t="s">
        <v>117</v>
      </c>
      <c r="C454" s="38">
        <v>0</v>
      </c>
      <c r="D454" s="38">
        <v>0</v>
      </c>
      <c r="E454" s="43" t="str">
        <f t="shared" si="28"/>
        <v/>
      </c>
      <c r="F454" s="43" t="str">
        <f t="shared" si="29"/>
        <v/>
      </c>
      <c r="G454" s="39" t="str">
        <f t="shared" si="30"/>
        <v>0</v>
      </c>
      <c r="H454" s="40" t="str">
        <f t="shared" si="31"/>
        <v/>
      </c>
    </row>
    <row r="455" spans="1:8" s="32" customFormat="1" ht="15" x14ac:dyDescent="0.2">
      <c r="A455" s="45"/>
      <c r="B455" s="37" t="s">
        <v>313</v>
      </c>
      <c r="C455" s="38">
        <v>0</v>
      </c>
      <c r="D455" s="38">
        <v>0</v>
      </c>
      <c r="E455" s="43" t="str">
        <f t="shared" si="28"/>
        <v/>
      </c>
      <c r="F455" s="43" t="str">
        <f t="shared" si="29"/>
        <v/>
      </c>
      <c r="G455" s="39" t="str">
        <f t="shared" si="30"/>
        <v>0</v>
      </c>
      <c r="H455" s="40" t="str">
        <f t="shared" si="31"/>
        <v/>
      </c>
    </row>
    <row r="456" spans="1:8" s="32" customFormat="1" ht="15" x14ac:dyDescent="0.2">
      <c r="A456" s="45"/>
      <c r="B456" s="37" t="s">
        <v>314</v>
      </c>
      <c r="C456" s="38">
        <v>0</v>
      </c>
      <c r="D456" s="38">
        <v>3</v>
      </c>
      <c r="E456" s="43" t="str">
        <f t="shared" si="28"/>
        <v/>
      </c>
      <c r="F456" s="43">
        <f t="shared" si="29"/>
        <v>9.1743119266055051E-3</v>
      </c>
      <c r="G456" s="39" t="str">
        <f t="shared" si="30"/>
        <v>0</v>
      </c>
      <c r="H456" s="40" t="str">
        <f t="shared" si="31"/>
        <v/>
      </c>
    </row>
    <row r="457" spans="1:8" s="32" customFormat="1" ht="15" x14ac:dyDescent="0.2">
      <c r="A457" s="45"/>
      <c r="B457" s="37" t="s">
        <v>552</v>
      </c>
      <c r="C457" s="38">
        <v>0</v>
      </c>
      <c r="D457" s="38">
        <v>0</v>
      </c>
      <c r="E457" s="43" t="str">
        <f t="shared" si="28"/>
        <v/>
      </c>
      <c r="F457" s="43" t="str">
        <f t="shared" si="29"/>
        <v/>
      </c>
      <c r="G457" s="39" t="str">
        <f t="shared" si="30"/>
        <v>0</v>
      </c>
      <c r="H457" s="40" t="str">
        <f t="shared" si="31"/>
        <v/>
      </c>
    </row>
    <row r="458" spans="1:8" s="32" customFormat="1" ht="30" x14ac:dyDescent="0.2">
      <c r="A458" s="45"/>
      <c r="B458" s="37" t="s">
        <v>315</v>
      </c>
      <c r="C458" s="38">
        <v>0</v>
      </c>
      <c r="D458" s="38">
        <v>0</v>
      </c>
      <c r="E458" s="43" t="str">
        <f t="shared" si="28"/>
        <v/>
      </c>
      <c r="F458" s="43" t="str">
        <f t="shared" si="29"/>
        <v/>
      </c>
      <c r="G458" s="39" t="str">
        <f t="shared" si="30"/>
        <v>0</v>
      </c>
      <c r="H458" s="40" t="str">
        <f t="shared" si="31"/>
        <v/>
      </c>
    </row>
    <row r="459" spans="1:8" s="32" customFormat="1" ht="30" x14ac:dyDescent="0.2">
      <c r="A459" s="45"/>
      <c r="B459" s="37" t="s">
        <v>316</v>
      </c>
      <c r="C459" s="38">
        <v>0</v>
      </c>
      <c r="D459" s="38">
        <v>0</v>
      </c>
      <c r="E459" s="43" t="str">
        <f t="shared" ref="E459:E522" si="32">+IF(C459=0,"",C459/C$329)</f>
        <v/>
      </c>
      <c r="F459" s="43" t="str">
        <f t="shared" ref="F459:F522" si="33">+IF(D459=0,"",D459/D$329)</f>
        <v/>
      </c>
      <c r="G459" s="39" t="str">
        <f t="shared" ref="G459:G522" si="34">+IF(OR(AND(D459=0),(C459=0)),"0",((D459-C459)/C459))</f>
        <v>0</v>
      </c>
      <c r="H459" s="40" t="str">
        <f t="shared" ref="H459:H522" si="35">+IF(OR(AND(E459=""),(G459="")),"",E459*G459)</f>
        <v/>
      </c>
    </row>
    <row r="460" spans="1:8" s="32" customFormat="1" ht="15" x14ac:dyDescent="0.2">
      <c r="A460" s="45"/>
      <c r="B460" s="37" t="s">
        <v>317</v>
      </c>
      <c r="C460" s="38">
        <v>0</v>
      </c>
      <c r="D460" s="38">
        <v>0</v>
      </c>
      <c r="E460" s="43" t="str">
        <f t="shared" si="32"/>
        <v/>
      </c>
      <c r="F460" s="43" t="str">
        <f t="shared" si="33"/>
        <v/>
      </c>
      <c r="G460" s="39" t="str">
        <f t="shared" si="34"/>
        <v>0</v>
      </c>
      <c r="H460" s="40" t="str">
        <f t="shared" si="35"/>
        <v/>
      </c>
    </row>
    <row r="461" spans="1:8" s="32" customFormat="1" ht="30" x14ac:dyDescent="0.2">
      <c r="A461" s="45"/>
      <c r="B461" s="37" t="s">
        <v>318</v>
      </c>
      <c r="C461" s="38">
        <v>0</v>
      </c>
      <c r="D461" s="38">
        <v>0</v>
      </c>
      <c r="E461" s="43" t="str">
        <f t="shared" si="32"/>
        <v/>
      </c>
      <c r="F461" s="43" t="str">
        <f t="shared" si="33"/>
        <v/>
      </c>
      <c r="G461" s="39" t="str">
        <f t="shared" si="34"/>
        <v>0</v>
      </c>
      <c r="H461" s="40" t="str">
        <f t="shared" si="35"/>
        <v/>
      </c>
    </row>
    <row r="462" spans="1:8" s="32" customFormat="1" ht="30" x14ac:dyDescent="0.2">
      <c r="A462" s="45"/>
      <c r="B462" s="37" t="s">
        <v>141</v>
      </c>
      <c r="C462" s="38">
        <v>0</v>
      </c>
      <c r="D462" s="38">
        <v>0</v>
      </c>
      <c r="E462" s="43" t="str">
        <f t="shared" si="32"/>
        <v/>
      </c>
      <c r="F462" s="43" t="str">
        <f t="shared" si="33"/>
        <v/>
      </c>
      <c r="G462" s="39" t="str">
        <f t="shared" si="34"/>
        <v>0</v>
      </c>
      <c r="H462" s="40" t="str">
        <f t="shared" si="35"/>
        <v/>
      </c>
    </row>
    <row r="463" spans="1:8" s="32" customFormat="1" ht="30" x14ac:dyDescent="0.2">
      <c r="A463" s="45"/>
      <c r="B463" s="37" t="s">
        <v>142</v>
      </c>
      <c r="C463" s="38">
        <v>0</v>
      </c>
      <c r="D463" s="38">
        <v>0</v>
      </c>
      <c r="E463" s="43" t="str">
        <f t="shared" si="32"/>
        <v/>
      </c>
      <c r="F463" s="43" t="str">
        <f t="shared" si="33"/>
        <v/>
      </c>
      <c r="G463" s="39" t="str">
        <f t="shared" si="34"/>
        <v>0</v>
      </c>
      <c r="H463" s="40" t="str">
        <f t="shared" si="35"/>
        <v/>
      </c>
    </row>
    <row r="464" spans="1:8" s="32" customFormat="1" ht="15" x14ac:dyDescent="0.2">
      <c r="A464" s="45"/>
      <c r="B464" s="37" t="s">
        <v>319</v>
      </c>
      <c r="C464" s="38">
        <v>0</v>
      </c>
      <c r="D464" s="38">
        <v>0</v>
      </c>
      <c r="E464" s="43" t="str">
        <f t="shared" si="32"/>
        <v/>
      </c>
      <c r="F464" s="43" t="str">
        <f t="shared" si="33"/>
        <v/>
      </c>
      <c r="G464" s="39" t="str">
        <f t="shared" si="34"/>
        <v>0</v>
      </c>
      <c r="H464" s="40" t="str">
        <f t="shared" si="35"/>
        <v/>
      </c>
    </row>
    <row r="465" spans="1:8" s="32" customFormat="1" ht="30" x14ac:dyDescent="0.2">
      <c r="A465" s="45"/>
      <c r="B465" s="37" t="s">
        <v>320</v>
      </c>
      <c r="C465" s="38">
        <v>0</v>
      </c>
      <c r="D465" s="38">
        <v>0</v>
      </c>
      <c r="E465" s="43" t="str">
        <f t="shared" si="32"/>
        <v/>
      </c>
      <c r="F465" s="43" t="str">
        <f t="shared" si="33"/>
        <v/>
      </c>
      <c r="G465" s="39" t="str">
        <f t="shared" si="34"/>
        <v>0</v>
      </c>
      <c r="H465" s="40" t="str">
        <f t="shared" si="35"/>
        <v/>
      </c>
    </row>
    <row r="466" spans="1:8" s="32" customFormat="1" ht="45" x14ac:dyDescent="0.2">
      <c r="A466" s="45"/>
      <c r="B466" s="37" t="s">
        <v>321</v>
      </c>
      <c r="C466" s="38">
        <v>0</v>
      </c>
      <c r="D466" s="38">
        <v>0</v>
      </c>
      <c r="E466" s="43" t="str">
        <f t="shared" si="32"/>
        <v/>
      </c>
      <c r="F466" s="43" t="str">
        <f t="shared" si="33"/>
        <v/>
      </c>
      <c r="G466" s="39" t="str">
        <f t="shared" si="34"/>
        <v>0</v>
      </c>
      <c r="H466" s="40" t="str">
        <f t="shared" si="35"/>
        <v/>
      </c>
    </row>
    <row r="467" spans="1:8" s="32" customFormat="1" ht="30" x14ac:dyDescent="0.2">
      <c r="A467" s="45"/>
      <c r="B467" s="37" t="s">
        <v>139</v>
      </c>
      <c r="C467" s="38">
        <v>2</v>
      </c>
      <c r="D467" s="38">
        <v>0</v>
      </c>
      <c r="E467" s="43">
        <f t="shared" si="32"/>
        <v>1.0869565217391304E-2</v>
      </c>
      <c r="F467" s="43" t="str">
        <f t="shared" si="33"/>
        <v/>
      </c>
      <c r="G467" s="39" t="str">
        <f t="shared" si="34"/>
        <v>0</v>
      </c>
      <c r="H467" s="40">
        <f t="shared" si="35"/>
        <v>0</v>
      </c>
    </row>
    <row r="468" spans="1:8" s="32" customFormat="1" ht="30" x14ac:dyDescent="0.2">
      <c r="A468" s="45"/>
      <c r="B468" s="37" t="s">
        <v>322</v>
      </c>
      <c r="C468" s="38">
        <v>0</v>
      </c>
      <c r="D468" s="38">
        <v>0</v>
      </c>
      <c r="E468" s="43" t="str">
        <f t="shared" si="32"/>
        <v/>
      </c>
      <c r="F468" s="43" t="str">
        <f t="shared" si="33"/>
        <v/>
      </c>
      <c r="G468" s="39" t="str">
        <f t="shared" si="34"/>
        <v>0</v>
      </c>
      <c r="H468" s="40" t="str">
        <f t="shared" si="35"/>
        <v/>
      </c>
    </row>
    <row r="469" spans="1:8" s="32" customFormat="1" ht="30" x14ac:dyDescent="0.2">
      <c r="A469" s="45"/>
      <c r="B469" s="37" t="s">
        <v>323</v>
      </c>
      <c r="C469" s="38">
        <v>0</v>
      </c>
      <c r="D469" s="38">
        <v>0</v>
      </c>
      <c r="E469" s="43" t="str">
        <f t="shared" si="32"/>
        <v/>
      </c>
      <c r="F469" s="43" t="str">
        <f t="shared" si="33"/>
        <v/>
      </c>
      <c r="G469" s="39" t="str">
        <f t="shared" si="34"/>
        <v>0</v>
      </c>
      <c r="H469" s="40" t="str">
        <f t="shared" si="35"/>
        <v/>
      </c>
    </row>
    <row r="470" spans="1:8" s="32" customFormat="1" ht="30" x14ac:dyDescent="0.2">
      <c r="A470" s="45"/>
      <c r="B470" s="37" t="s">
        <v>324</v>
      </c>
      <c r="C470" s="38">
        <v>0</v>
      </c>
      <c r="D470" s="38">
        <v>0</v>
      </c>
      <c r="E470" s="43" t="str">
        <f t="shared" si="32"/>
        <v/>
      </c>
      <c r="F470" s="43" t="str">
        <f t="shared" si="33"/>
        <v/>
      </c>
      <c r="G470" s="39" t="str">
        <f t="shared" si="34"/>
        <v>0</v>
      </c>
      <c r="H470" s="40" t="str">
        <f t="shared" si="35"/>
        <v/>
      </c>
    </row>
    <row r="471" spans="1:8" s="32" customFormat="1" ht="30" x14ac:dyDescent="0.2">
      <c r="A471" s="45"/>
      <c r="B471" s="37" t="s">
        <v>325</v>
      </c>
      <c r="C471" s="38">
        <v>0</v>
      </c>
      <c r="D471" s="38">
        <v>0</v>
      </c>
      <c r="E471" s="43" t="str">
        <f t="shared" si="32"/>
        <v/>
      </c>
      <c r="F471" s="43" t="str">
        <f t="shared" si="33"/>
        <v/>
      </c>
      <c r="G471" s="39" t="str">
        <f t="shared" si="34"/>
        <v>0</v>
      </c>
      <c r="H471" s="40" t="str">
        <f t="shared" si="35"/>
        <v/>
      </c>
    </row>
    <row r="472" spans="1:8" s="32" customFormat="1" ht="30" x14ac:dyDescent="0.2">
      <c r="A472" s="45"/>
      <c r="B472" s="37" t="s">
        <v>137</v>
      </c>
      <c r="C472" s="38">
        <v>0</v>
      </c>
      <c r="D472" s="38">
        <v>0</v>
      </c>
      <c r="E472" s="43" t="str">
        <f t="shared" si="32"/>
        <v/>
      </c>
      <c r="F472" s="43" t="str">
        <f t="shared" si="33"/>
        <v/>
      </c>
      <c r="G472" s="39" t="str">
        <f t="shared" si="34"/>
        <v>0</v>
      </c>
      <c r="H472" s="40" t="str">
        <f t="shared" si="35"/>
        <v/>
      </c>
    </row>
    <row r="473" spans="1:8" s="32" customFormat="1" ht="30" x14ac:dyDescent="0.2">
      <c r="A473" s="45"/>
      <c r="B473" s="37" t="s">
        <v>326</v>
      </c>
      <c r="C473" s="38">
        <v>0</v>
      </c>
      <c r="D473" s="38">
        <v>0</v>
      </c>
      <c r="E473" s="43" t="str">
        <f t="shared" si="32"/>
        <v/>
      </c>
      <c r="F473" s="43" t="str">
        <f t="shared" si="33"/>
        <v/>
      </c>
      <c r="G473" s="39" t="str">
        <f t="shared" si="34"/>
        <v>0</v>
      </c>
      <c r="H473" s="40" t="str">
        <f t="shared" si="35"/>
        <v/>
      </c>
    </row>
    <row r="474" spans="1:8" s="32" customFormat="1" ht="30" x14ac:dyDescent="0.2">
      <c r="A474" s="45"/>
      <c r="B474" s="37" t="s">
        <v>327</v>
      </c>
      <c r="C474" s="38">
        <v>0</v>
      </c>
      <c r="D474" s="38">
        <v>0</v>
      </c>
      <c r="E474" s="43" t="str">
        <f t="shared" si="32"/>
        <v/>
      </c>
      <c r="F474" s="43" t="str">
        <f t="shared" si="33"/>
        <v/>
      </c>
      <c r="G474" s="39" t="str">
        <f t="shared" si="34"/>
        <v>0</v>
      </c>
      <c r="H474" s="40" t="str">
        <f t="shared" si="35"/>
        <v/>
      </c>
    </row>
    <row r="475" spans="1:8" s="32" customFormat="1" ht="30" x14ac:dyDescent="0.2">
      <c r="A475" s="45"/>
      <c r="B475" s="37" t="s">
        <v>553</v>
      </c>
      <c r="C475" s="38">
        <v>0</v>
      </c>
      <c r="D475" s="38">
        <v>0</v>
      </c>
      <c r="E475" s="43" t="str">
        <f t="shared" si="32"/>
        <v/>
      </c>
      <c r="F475" s="43" t="str">
        <f t="shared" si="33"/>
        <v/>
      </c>
      <c r="G475" s="39" t="str">
        <f t="shared" si="34"/>
        <v>0</v>
      </c>
      <c r="H475" s="40" t="str">
        <f t="shared" si="35"/>
        <v/>
      </c>
    </row>
    <row r="476" spans="1:8" s="32" customFormat="1" ht="15" x14ac:dyDescent="0.2">
      <c r="A476" s="45"/>
      <c r="B476" s="37" t="s">
        <v>145</v>
      </c>
      <c r="C476" s="38">
        <v>0</v>
      </c>
      <c r="D476" s="38">
        <v>0</v>
      </c>
      <c r="E476" s="43" t="str">
        <f t="shared" si="32"/>
        <v/>
      </c>
      <c r="F476" s="43" t="str">
        <f t="shared" si="33"/>
        <v/>
      </c>
      <c r="G476" s="39" t="str">
        <f t="shared" si="34"/>
        <v>0</v>
      </c>
      <c r="H476" s="40" t="str">
        <f t="shared" si="35"/>
        <v/>
      </c>
    </row>
    <row r="477" spans="1:8" s="32" customFormat="1" ht="15" x14ac:dyDescent="0.2">
      <c r="A477" s="45"/>
      <c r="B477" s="37" t="s">
        <v>554</v>
      </c>
      <c r="C477" s="38">
        <v>0</v>
      </c>
      <c r="D477" s="38">
        <v>2</v>
      </c>
      <c r="E477" s="43" t="str">
        <f t="shared" si="32"/>
        <v/>
      </c>
      <c r="F477" s="43">
        <f t="shared" si="33"/>
        <v>6.1162079510703364E-3</v>
      </c>
      <c r="G477" s="39" t="str">
        <f t="shared" si="34"/>
        <v>0</v>
      </c>
      <c r="H477" s="40" t="str">
        <f t="shared" si="35"/>
        <v/>
      </c>
    </row>
    <row r="478" spans="1:8" s="32" customFormat="1" ht="15" x14ac:dyDescent="0.2">
      <c r="A478" s="45"/>
      <c r="B478" s="37" t="s">
        <v>138</v>
      </c>
      <c r="C478" s="38">
        <v>0</v>
      </c>
      <c r="D478" s="38">
        <v>3</v>
      </c>
      <c r="E478" s="43" t="str">
        <f t="shared" si="32"/>
        <v/>
      </c>
      <c r="F478" s="43">
        <f t="shared" si="33"/>
        <v>9.1743119266055051E-3</v>
      </c>
      <c r="G478" s="39" t="str">
        <f t="shared" si="34"/>
        <v>0</v>
      </c>
      <c r="H478" s="40" t="str">
        <f t="shared" si="35"/>
        <v/>
      </c>
    </row>
    <row r="479" spans="1:8" s="32" customFormat="1" ht="45" x14ac:dyDescent="0.2">
      <c r="A479" s="45"/>
      <c r="B479" s="37" t="s">
        <v>328</v>
      </c>
      <c r="C479" s="38">
        <v>0</v>
      </c>
      <c r="D479" s="38">
        <v>0</v>
      </c>
      <c r="E479" s="43" t="str">
        <f t="shared" si="32"/>
        <v/>
      </c>
      <c r="F479" s="43" t="str">
        <f t="shared" si="33"/>
        <v/>
      </c>
      <c r="G479" s="39" t="str">
        <f t="shared" si="34"/>
        <v>0</v>
      </c>
      <c r="H479" s="40" t="str">
        <f t="shared" si="35"/>
        <v/>
      </c>
    </row>
    <row r="480" spans="1:8" s="32" customFormat="1" ht="30" x14ac:dyDescent="0.2">
      <c r="A480" s="45"/>
      <c r="B480" s="37" t="s">
        <v>140</v>
      </c>
      <c r="C480" s="38">
        <v>0</v>
      </c>
      <c r="D480" s="38">
        <v>0</v>
      </c>
      <c r="E480" s="43" t="str">
        <f t="shared" si="32"/>
        <v/>
      </c>
      <c r="F480" s="43" t="str">
        <f t="shared" si="33"/>
        <v/>
      </c>
      <c r="G480" s="39" t="str">
        <f t="shared" si="34"/>
        <v>0</v>
      </c>
      <c r="H480" s="40" t="str">
        <f t="shared" si="35"/>
        <v/>
      </c>
    </row>
    <row r="481" spans="1:8" s="32" customFormat="1" ht="30" x14ac:dyDescent="0.2">
      <c r="A481" s="45"/>
      <c r="B481" s="37" t="s">
        <v>329</v>
      </c>
      <c r="C481" s="38">
        <v>0</v>
      </c>
      <c r="D481" s="38">
        <v>0</v>
      </c>
      <c r="E481" s="43" t="str">
        <f t="shared" si="32"/>
        <v/>
      </c>
      <c r="F481" s="43" t="str">
        <f t="shared" si="33"/>
        <v/>
      </c>
      <c r="G481" s="39" t="str">
        <f t="shared" si="34"/>
        <v>0</v>
      </c>
      <c r="H481" s="40" t="str">
        <f t="shared" si="35"/>
        <v/>
      </c>
    </row>
    <row r="482" spans="1:8" s="32" customFormat="1" ht="45" x14ac:dyDescent="0.2">
      <c r="A482" s="45"/>
      <c r="B482" s="37" t="s">
        <v>330</v>
      </c>
      <c r="C482" s="38">
        <v>0</v>
      </c>
      <c r="D482" s="38">
        <v>0</v>
      </c>
      <c r="E482" s="43" t="str">
        <f t="shared" si="32"/>
        <v/>
      </c>
      <c r="F482" s="43" t="str">
        <f t="shared" si="33"/>
        <v/>
      </c>
      <c r="G482" s="39" t="str">
        <f t="shared" si="34"/>
        <v>0</v>
      </c>
      <c r="H482" s="40" t="str">
        <f t="shared" si="35"/>
        <v/>
      </c>
    </row>
    <row r="483" spans="1:8" s="32" customFormat="1" ht="15" x14ac:dyDescent="0.2">
      <c r="A483" s="45"/>
      <c r="B483" s="37" t="s">
        <v>132</v>
      </c>
      <c r="C483" s="38">
        <v>0</v>
      </c>
      <c r="D483" s="38">
        <v>0</v>
      </c>
      <c r="E483" s="43" t="str">
        <f t="shared" si="32"/>
        <v/>
      </c>
      <c r="F483" s="43" t="str">
        <f t="shared" si="33"/>
        <v/>
      </c>
      <c r="G483" s="39" t="str">
        <f t="shared" si="34"/>
        <v>0</v>
      </c>
      <c r="H483" s="40" t="str">
        <f t="shared" si="35"/>
        <v/>
      </c>
    </row>
    <row r="484" spans="1:8" s="32" customFormat="1" ht="30" x14ac:dyDescent="0.2">
      <c r="A484" s="45"/>
      <c r="B484" s="37" t="s">
        <v>555</v>
      </c>
      <c r="C484" s="38">
        <v>0</v>
      </c>
      <c r="D484" s="38">
        <v>0</v>
      </c>
      <c r="E484" s="43" t="str">
        <f t="shared" si="32"/>
        <v/>
      </c>
      <c r="F484" s="43" t="str">
        <f t="shared" si="33"/>
        <v/>
      </c>
      <c r="G484" s="39" t="str">
        <f t="shared" si="34"/>
        <v>0</v>
      </c>
      <c r="H484" s="40" t="str">
        <f t="shared" si="35"/>
        <v/>
      </c>
    </row>
    <row r="485" spans="1:8" s="32" customFormat="1" ht="30" x14ac:dyDescent="0.2">
      <c r="A485" s="45"/>
      <c r="B485" s="37" t="s">
        <v>331</v>
      </c>
      <c r="C485" s="38">
        <v>0</v>
      </c>
      <c r="D485" s="38">
        <v>0</v>
      </c>
      <c r="E485" s="43" t="str">
        <f t="shared" si="32"/>
        <v/>
      </c>
      <c r="F485" s="43" t="str">
        <f t="shared" si="33"/>
        <v/>
      </c>
      <c r="G485" s="39" t="str">
        <f t="shared" si="34"/>
        <v>0</v>
      </c>
      <c r="H485" s="40" t="str">
        <f t="shared" si="35"/>
        <v/>
      </c>
    </row>
    <row r="486" spans="1:8" s="32" customFormat="1" ht="30" x14ac:dyDescent="0.2">
      <c r="A486" s="45"/>
      <c r="B486" s="37" t="s">
        <v>136</v>
      </c>
      <c r="C486" s="38">
        <v>0</v>
      </c>
      <c r="D486" s="38"/>
      <c r="E486" s="43" t="str">
        <f t="shared" si="32"/>
        <v/>
      </c>
      <c r="F486" s="43" t="str">
        <f t="shared" si="33"/>
        <v/>
      </c>
      <c r="G486" s="39" t="str">
        <f t="shared" si="34"/>
        <v>0</v>
      </c>
      <c r="H486" s="40" t="str">
        <f t="shared" si="35"/>
        <v/>
      </c>
    </row>
    <row r="487" spans="1:8" s="32" customFormat="1" ht="15" x14ac:dyDescent="0.2">
      <c r="A487" s="45"/>
      <c r="B487" s="37" t="s">
        <v>332</v>
      </c>
      <c r="C487" s="38">
        <v>0</v>
      </c>
      <c r="D487" s="38"/>
      <c r="E487" s="43" t="str">
        <f t="shared" si="32"/>
        <v/>
      </c>
      <c r="F487" s="43" t="str">
        <f t="shared" si="33"/>
        <v/>
      </c>
      <c r="G487" s="39" t="str">
        <f t="shared" si="34"/>
        <v>0</v>
      </c>
      <c r="H487" s="40" t="str">
        <f t="shared" si="35"/>
        <v/>
      </c>
    </row>
    <row r="488" spans="1:8" s="32" customFormat="1" ht="30" x14ac:dyDescent="0.2">
      <c r="A488" s="45"/>
      <c r="B488" s="37" t="s">
        <v>333</v>
      </c>
      <c r="C488" s="38">
        <v>0</v>
      </c>
      <c r="D488" s="38"/>
      <c r="E488" s="43" t="str">
        <f t="shared" si="32"/>
        <v/>
      </c>
      <c r="F488" s="43" t="str">
        <f t="shared" si="33"/>
        <v/>
      </c>
      <c r="G488" s="39" t="str">
        <f t="shared" si="34"/>
        <v>0</v>
      </c>
      <c r="H488" s="40" t="str">
        <f t="shared" si="35"/>
        <v/>
      </c>
    </row>
    <row r="489" spans="1:8" s="32" customFormat="1" ht="30" x14ac:dyDescent="0.2">
      <c r="A489" s="45"/>
      <c r="B489" s="37" t="s">
        <v>334</v>
      </c>
      <c r="C489" s="38">
        <v>0</v>
      </c>
      <c r="D489" s="38"/>
      <c r="E489" s="43" t="str">
        <f t="shared" si="32"/>
        <v/>
      </c>
      <c r="F489" s="43" t="str">
        <f t="shared" si="33"/>
        <v/>
      </c>
      <c r="G489" s="39" t="str">
        <f t="shared" si="34"/>
        <v>0</v>
      </c>
      <c r="H489" s="40" t="str">
        <f t="shared" si="35"/>
        <v/>
      </c>
    </row>
    <row r="490" spans="1:8" s="32" customFormat="1" ht="15" x14ac:dyDescent="0.2">
      <c r="A490" s="45"/>
      <c r="B490" s="37" t="s">
        <v>335</v>
      </c>
      <c r="C490" s="38">
        <v>0</v>
      </c>
      <c r="D490" s="38">
        <v>0</v>
      </c>
      <c r="E490" s="43" t="str">
        <f t="shared" si="32"/>
        <v/>
      </c>
      <c r="F490" s="43" t="str">
        <f t="shared" si="33"/>
        <v/>
      </c>
      <c r="G490" s="39" t="str">
        <f t="shared" si="34"/>
        <v>0</v>
      </c>
      <c r="H490" s="40" t="str">
        <f t="shared" si="35"/>
        <v/>
      </c>
    </row>
    <row r="491" spans="1:8" s="32" customFormat="1" ht="30" x14ac:dyDescent="0.2">
      <c r="A491" s="45"/>
      <c r="B491" s="37" t="s">
        <v>556</v>
      </c>
      <c r="C491" s="38">
        <v>0</v>
      </c>
      <c r="D491" s="38">
        <v>0</v>
      </c>
      <c r="E491" s="43" t="str">
        <f t="shared" si="32"/>
        <v/>
      </c>
      <c r="F491" s="43" t="str">
        <f t="shared" si="33"/>
        <v/>
      </c>
      <c r="G491" s="39" t="str">
        <f t="shared" si="34"/>
        <v>0</v>
      </c>
      <c r="H491" s="40" t="str">
        <f t="shared" si="35"/>
        <v/>
      </c>
    </row>
    <row r="492" spans="1:8" s="32" customFormat="1" ht="15" x14ac:dyDescent="0.2">
      <c r="A492" s="45"/>
      <c r="B492" s="37" t="s">
        <v>557</v>
      </c>
      <c r="C492" s="38">
        <v>0</v>
      </c>
      <c r="D492" s="38">
        <v>0</v>
      </c>
      <c r="E492" s="43" t="str">
        <f t="shared" si="32"/>
        <v/>
      </c>
      <c r="F492" s="43" t="str">
        <f t="shared" si="33"/>
        <v/>
      </c>
      <c r="G492" s="39" t="str">
        <f t="shared" si="34"/>
        <v>0</v>
      </c>
      <c r="H492" s="40" t="str">
        <f t="shared" si="35"/>
        <v/>
      </c>
    </row>
    <row r="493" spans="1:8" s="32" customFormat="1" ht="30" x14ac:dyDescent="0.2">
      <c r="A493" s="45"/>
      <c r="B493" s="37" t="s">
        <v>336</v>
      </c>
      <c r="C493" s="38">
        <v>0</v>
      </c>
      <c r="D493" s="38">
        <v>0</v>
      </c>
      <c r="E493" s="43" t="str">
        <f t="shared" si="32"/>
        <v/>
      </c>
      <c r="F493" s="43" t="str">
        <f t="shared" si="33"/>
        <v/>
      </c>
      <c r="G493" s="39" t="str">
        <f t="shared" si="34"/>
        <v>0</v>
      </c>
      <c r="H493" s="40" t="str">
        <f t="shared" si="35"/>
        <v/>
      </c>
    </row>
    <row r="494" spans="1:8" s="32" customFormat="1" ht="45" x14ac:dyDescent="0.2">
      <c r="A494" s="45"/>
      <c r="B494" s="37" t="s">
        <v>337</v>
      </c>
      <c r="C494" s="38">
        <v>0</v>
      </c>
      <c r="D494" s="38">
        <v>0</v>
      </c>
      <c r="E494" s="43" t="str">
        <f t="shared" si="32"/>
        <v/>
      </c>
      <c r="F494" s="43" t="str">
        <f t="shared" si="33"/>
        <v/>
      </c>
      <c r="G494" s="39" t="str">
        <f t="shared" si="34"/>
        <v>0</v>
      </c>
      <c r="H494" s="40" t="str">
        <f t="shared" si="35"/>
        <v/>
      </c>
    </row>
    <row r="495" spans="1:8" s="32" customFormat="1" ht="30" x14ac:dyDescent="0.2">
      <c r="A495" s="45"/>
      <c r="B495" s="37" t="s">
        <v>338</v>
      </c>
      <c r="C495" s="38">
        <v>0</v>
      </c>
      <c r="D495" s="38">
        <v>0</v>
      </c>
      <c r="E495" s="43" t="str">
        <f t="shared" si="32"/>
        <v/>
      </c>
      <c r="F495" s="43" t="str">
        <f t="shared" si="33"/>
        <v/>
      </c>
      <c r="G495" s="39" t="str">
        <f t="shared" si="34"/>
        <v>0</v>
      </c>
      <c r="H495" s="40" t="str">
        <f t="shared" si="35"/>
        <v/>
      </c>
    </row>
    <row r="496" spans="1:8" s="32" customFormat="1" ht="30" x14ac:dyDescent="0.2">
      <c r="A496" s="45"/>
      <c r="B496" s="37" t="s">
        <v>134</v>
      </c>
      <c r="C496" s="38">
        <v>0</v>
      </c>
      <c r="D496" s="38">
        <v>0</v>
      </c>
      <c r="E496" s="43" t="str">
        <f t="shared" si="32"/>
        <v/>
      </c>
      <c r="F496" s="43" t="str">
        <f t="shared" si="33"/>
        <v/>
      </c>
      <c r="G496" s="39" t="str">
        <f t="shared" si="34"/>
        <v>0</v>
      </c>
      <c r="H496" s="40" t="str">
        <f t="shared" si="35"/>
        <v/>
      </c>
    </row>
    <row r="497" spans="1:8" s="32" customFormat="1" ht="45" x14ac:dyDescent="0.2">
      <c r="A497" s="45"/>
      <c r="B497" s="37" t="s">
        <v>339</v>
      </c>
      <c r="C497" s="38">
        <v>0</v>
      </c>
      <c r="D497" s="38">
        <v>0</v>
      </c>
      <c r="E497" s="43" t="str">
        <f t="shared" si="32"/>
        <v/>
      </c>
      <c r="F497" s="43" t="str">
        <f t="shared" si="33"/>
        <v/>
      </c>
      <c r="G497" s="39" t="str">
        <f t="shared" si="34"/>
        <v>0</v>
      </c>
      <c r="H497" s="40" t="str">
        <f t="shared" si="35"/>
        <v/>
      </c>
    </row>
    <row r="498" spans="1:8" s="32" customFormat="1" ht="30" x14ac:dyDescent="0.2">
      <c r="A498" s="45"/>
      <c r="B498" s="37" t="s">
        <v>143</v>
      </c>
      <c r="C498" s="38">
        <v>0</v>
      </c>
      <c r="D498" s="38">
        <v>0</v>
      </c>
      <c r="E498" s="43" t="str">
        <f t="shared" si="32"/>
        <v/>
      </c>
      <c r="F498" s="43" t="str">
        <f t="shared" si="33"/>
        <v/>
      </c>
      <c r="G498" s="39" t="str">
        <f t="shared" si="34"/>
        <v>0</v>
      </c>
      <c r="H498" s="40" t="str">
        <f t="shared" si="35"/>
        <v/>
      </c>
    </row>
    <row r="499" spans="1:8" s="32" customFormat="1" ht="30" x14ac:dyDescent="0.2">
      <c r="A499" s="45"/>
      <c r="B499" s="37" t="s">
        <v>133</v>
      </c>
      <c r="C499" s="38">
        <v>0</v>
      </c>
      <c r="D499" s="38">
        <v>0</v>
      </c>
      <c r="E499" s="43" t="str">
        <f t="shared" si="32"/>
        <v/>
      </c>
      <c r="F499" s="43" t="str">
        <f t="shared" si="33"/>
        <v/>
      </c>
      <c r="G499" s="39" t="str">
        <f t="shared" si="34"/>
        <v>0</v>
      </c>
      <c r="H499" s="40" t="str">
        <f t="shared" si="35"/>
        <v/>
      </c>
    </row>
    <row r="500" spans="1:8" s="32" customFormat="1" ht="15" x14ac:dyDescent="0.2">
      <c r="A500" s="45"/>
      <c r="B500" s="37" t="s">
        <v>135</v>
      </c>
      <c r="C500" s="38">
        <v>0</v>
      </c>
      <c r="D500" s="38">
        <v>0</v>
      </c>
      <c r="E500" s="43" t="str">
        <f t="shared" si="32"/>
        <v/>
      </c>
      <c r="F500" s="43" t="str">
        <f t="shared" si="33"/>
        <v/>
      </c>
      <c r="G500" s="39" t="str">
        <f t="shared" si="34"/>
        <v>0</v>
      </c>
      <c r="H500" s="40" t="str">
        <f t="shared" si="35"/>
        <v/>
      </c>
    </row>
    <row r="501" spans="1:8" s="32" customFormat="1" ht="30" x14ac:dyDescent="0.2">
      <c r="A501" s="45"/>
      <c r="B501" s="37" t="s">
        <v>340</v>
      </c>
      <c r="C501" s="38">
        <v>0</v>
      </c>
      <c r="D501" s="38">
        <v>0</v>
      </c>
      <c r="E501" s="43" t="str">
        <f t="shared" si="32"/>
        <v/>
      </c>
      <c r="F501" s="43" t="str">
        <f t="shared" si="33"/>
        <v/>
      </c>
      <c r="G501" s="39" t="str">
        <f t="shared" si="34"/>
        <v>0</v>
      </c>
      <c r="H501" s="40" t="str">
        <f t="shared" si="35"/>
        <v/>
      </c>
    </row>
    <row r="502" spans="1:8" s="32" customFormat="1" ht="15" x14ac:dyDescent="0.2">
      <c r="A502" s="45"/>
      <c r="B502" s="37" t="s">
        <v>341</v>
      </c>
      <c r="C502" s="38">
        <v>0</v>
      </c>
      <c r="D502" s="38">
        <v>0</v>
      </c>
      <c r="E502" s="43" t="str">
        <f t="shared" si="32"/>
        <v/>
      </c>
      <c r="F502" s="43" t="str">
        <f t="shared" si="33"/>
        <v/>
      </c>
      <c r="G502" s="39" t="str">
        <f t="shared" si="34"/>
        <v>0</v>
      </c>
      <c r="H502" s="40" t="str">
        <f t="shared" si="35"/>
        <v/>
      </c>
    </row>
    <row r="503" spans="1:8" s="32" customFormat="1" ht="15" x14ac:dyDescent="0.2">
      <c r="A503" s="45"/>
      <c r="B503" s="37" t="s">
        <v>144</v>
      </c>
      <c r="C503" s="38">
        <v>1</v>
      </c>
      <c r="D503" s="38">
        <v>1</v>
      </c>
      <c r="E503" s="43">
        <f t="shared" si="32"/>
        <v>5.434782608695652E-3</v>
      </c>
      <c r="F503" s="43">
        <f t="shared" si="33"/>
        <v>3.0581039755351682E-3</v>
      </c>
      <c r="G503" s="39">
        <f t="shared" si="34"/>
        <v>0</v>
      </c>
      <c r="H503" s="40">
        <f t="shared" si="35"/>
        <v>0</v>
      </c>
    </row>
    <row r="504" spans="1:8" s="32" customFormat="1" ht="15" x14ac:dyDescent="0.2">
      <c r="A504" s="45"/>
      <c r="B504" s="37" t="s">
        <v>558</v>
      </c>
      <c r="C504" s="38">
        <v>0</v>
      </c>
      <c r="D504" s="38">
        <v>0</v>
      </c>
      <c r="E504" s="43" t="str">
        <f t="shared" si="32"/>
        <v/>
      </c>
      <c r="F504" s="43" t="str">
        <f t="shared" si="33"/>
        <v/>
      </c>
      <c r="G504" s="39" t="str">
        <f t="shared" si="34"/>
        <v>0</v>
      </c>
      <c r="H504" s="40" t="str">
        <f t="shared" si="35"/>
        <v/>
      </c>
    </row>
    <row r="505" spans="1:8" s="32" customFormat="1" ht="15" x14ac:dyDescent="0.2">
      <c r="A505" s="65" t="s">
        <v>616</v>
      </c>
      <c r="B505" s="37" t="s">
        <v>615</v>
      </c>
      <c r="C505" s="38"/>
      <c r="D505" s="38">
        <v>0</v>
      </c>
      <c r="E505" s="43" t="str">
        <f t="shared" si="32"/>
        <v/>
      </c>
      <c r="F505" s="43" t="str">
        <f t="shared" si="33"/>
        <v/>
      </c>
      <c r="G505" s="39" t="str">
        <f t="shared" si="34"/>
        <v>0</v>
      </c>
      <c r="H505" s="40" t="str">
        <f t="shared" si="35"/>
        <v/>
      </c>
    </row>
    <row r="506" spans="1:8" s="32" customFormat="1" ht="15" x14ac:dyDescent="0.2">
      <c r="A506" s="45"/>
      <c r="B506" s="37" t="s">
        <v>151</v>
      </c>
      <c r="C506" s="38">
        <v>1</v>
      </c>
      <c r="D506" s="38">
        <v>0</v>
      </c>
      <c r="E506" s="43">
        <f t="shared" si="32"/>
        <v>5.434782608695652E-3</v>
      </c>
      <c r="F506" s="43" t="str">
        <f t="shared" si="33"/>
        <v/>
      </c>
      <c r="G506" s="39" t="str">
        <f t="shared" si="34"/>
        <v>0</v>
      </c>
      <c r="H506" s="40">
        <f t="shared" si="35"/>
        <v>0</v>
      </c>
    </row>
    <row r="507" spans="1:8" s="32" customFormat="1" ht="30" x14ac:dyDescent="0.2">
      <c r="A507" s="45"/>
      <c r="B507" s="37" t="s">
        <v>559</v>
      </c>
      <c r="C507" s="38">
        <v>0</v>
      </c>
      <c r="D507" s="38">
        <v>0</v>
      </c>
      <c r="E507" s="43" t="str">
        <f t="shared" si="32"/>
        <v/>
      </c>
      <c r="F507" s="43" t="str">
        <f t="shared" si="33"/>
        <v/>
      </c>
      <c r="G507" s="39" t="str">
        <f t="shared" si="34"/>
        <v>0</v>
      </c>
      <c r="H507" s="40" t="str">
        <f t="shared" si="35"/>
        <v/>
      </c>
    </row>
    <row r="508" spans="1:8" s="32" customFormat="1" ht="15" x14ac:dyDescent="0.2">
      <c r="A508" s="45"/>
      <c r="B508" s="37" t="s">
        <v>149</v>
      </c>
      <c r="C508" s="38">
        <v>0</v>
      </c>
      <c r="D508" s="38">
        <v>0</v>
      </c>
      <c r="E508" s="43" t="str">
        <f t="shared" si="32"/>
        <v/>
      </c>
      <c r="F508" s="43" t="str">
        <f t="shared" si="33"/>
        <v/>
      </c>
      <c r="G508" s="39" t="str">
        <f t="shared" si="34"/>
        <v>0</v>
      </c>
      <c r="H508" s="40" t="str">
        <f t="shared" si="35"/>
        <v/>
      </c>
    </row>
    <row r="509" spans="1:8" s="32" customFormat="1" ht="15" x14ac:dyDescent="0.2">
      <c r="A509" s="45"/>
      <c r="B509" s="37" t="s">
        <v>376</v>
      </c>
      <c r="C509" s="38">
        <v>1</v>
      </c>
      <c r="D509" s="38">
        <v>4</v>
      </c>
      <c r="E509" s="43">
        <f t="shared" si="32"/>
        <v>5.434782608695652E-3</v>
      </c>
      <c r="F509" s="43">
        <f t="shared" si="33"/>
        <v>1.2232415902140673E-2</v>
      </c>
      <c r="G509" s="39">
        <f t="shared" si="34"/>
        <v>3</v>
      </c>
      <c r="H509" s="40">
        <f t="shared" si="35"/>
        <v>1.6304347826086956E-2</v>
      </c>
    </row>
    <row r="510" spans="1:8" s="32" customFormat="1" ht="15" x14ac:dyDescent="0.2">
      <c r="A510" s="45"/>
      <c r="B510" s="37" t="s">
        <v>377</v>
      </c>
      <c r="C510" s="38">
        <v>0</v>
      </c>
      <c r="D510" s="38">
        <v>1</v>
      </c>
      <c r="E510" s="43" t="str">
        <f t="shared" si="32"/>
        <v/>
      </c>
      <c r="F510" s="43">
        <f t="shared" si="33"/>
        <v>3.0581039755351682E-3</v>
      </c>
      <c r="G510" s="39" t="str">
        <f t="shared" si="34"/>
        <v>0</v>
      </c>
      <c r="H510" s="40" t="str">
        <f t="shared" si="35"/>
        <v/>
      </c>
    </row>
    <row r="511" spans="1:8" s="32" customFormat="1" ht="15" x14ac:dyDescent="0.2">
      <c r="A511" s="45"/>
      <c r="B511" s="37" t="s">
        <v>560</v>
      </c>
      <c r="C511" s="38">
        <v>0</v>
      </c>
      <c r="D511" s="38">
        <v>0</v>
      </c>
      <c r="E511" s="43" t="str">
        <f t="shared" si="32"/>
        <v/>
      </c>
      <c r="F511" s="43" t="str">
        <f t="shared" si="33"/>
        <v/>
      </c>
      <c r="G511" s="39" t="str">
        <f t="shared" si="34"/>
        <v>0</v>
      </c>
      <c r="H511" s="40" t="str">
        <f t="shared" si="35"/>
        <v/>
      </c>
    </row>
    <row r="512" spans="1:8" s="32" customFormat="1" ht="15" x14ac:dyDescent="0.2">
      <c r="A512" s="45"/>
      <c r="B512" s="37" t="s">
        <v>153</v>
      </c>
      <c r="C512" s="38">
        <v>0</v>
      </c>
      <c r="D512" s="38">
        <v>0</v>
      </c>
      <c r="E512" s="43" t="str">
        <f t="shared" si="32"/>
        <v/>
      </c>
      <c r="F512" s="43" t="str">
        <f t="shared" si="33"/>
        <v/>
      </c>
      <c r="G512" s="39" t="str">
        <f t="shared" si="34"/>
        <v>0</v>
      </c>
      <c r="H512" s="40" t="str">
        <f t="shared" si="35"/>
        <v/>
      </c>
    </row>
    <row r="513" spans="1:8" s="32" customFormat="1" ht="15" x14ac:dyDescent="0.2">
      <c r="A513" s="45"/>
      <c r="B513" s="37" t="s">
        <v>378</v>
      </c>
      <c r="C513" s="38">
        <v>0</v>
      </c>
      <c r="D513" s="38">
        <v>2</v>
      </c>
      <c r="E513" s="43" t="str">
        <f t="shared" si="32"/>
        <v/>
      </c>
      <c r="F513" s="43">
        <f t="shared" si="33"/>
        <v>6.1162079510703364E-3</v>
      </c>
      <c r="G513" s="39" t="str">
        <f t="shared" si="34"/>
        <v>0</v>
      </c>
      <c r="H513" s="40" t="str">
        <f t="shared" si="35"/>
        <v/>
      </c>
    </row>
    <row r="514" spans="1:8" s="32" customFormat="1" ht="15" x14ac:dyDescent="0.2">
      <c r="A514" s="45"/>
      <c r="B514" s="37" t="s">
        <v>157</v>
      </c>
      <c r="C514" s="38">
        <v>0</v>
      </c>
      <c r="D514" s="38">
        <v>0</v>
      </c>
      <c r="E514" s="43" t="str">
        <f t="shared" si="32"/>
        <v/>
      </c>
      <c r="F514" s="43" t="str">
        <f t="shared" si="33"/>
        <v/>
      </c>
      <c r="G514" s="39" t="str">
        <f t="shared" si="34"/>
        <v>0</v>
      </c>
      <c r="H514" s="40" t="str">
        <f t="shared" si="35"/>
        <v/>
      </c>
    </row>
    <row r="515" spans="1:8" s="32" customFormat="1" ht="15" x14ac:dyDescent="0.2">
      <c r="A515" s="45"/>
      <c r="B515" s="37" t="s">
        <v>150</v>
      </c>
      <c r="C515" s="38">
        <v>0</v>
      </c>
      <c r="D515" s="38">
        <v>0</v>
      </c>
      <c r="E515" s="43" t="str">
        <f t="shared" si="32"/>
        <v/>
      </c>
      <c r="F515" s="43" t="str">
        <f t="shared" si="33"/>
        <v/>
      </c>
      <c r="G515" s="39" t="str">
        <f t="shared" si="34"/>
        <v>0</v>
      </c>
      <c r="H515" s="40" t="str">
        <f t="shared" si="35"/>
        <v/>
      </c>
    </row>
    <row r="516" spans="1:8" s="32" customFormat="1" ht="15" x14ac:dyDescent="0.2">
      <c r="A516" s="45"/>
      <c r="B516" s="37" t="s">
        <v>342</v>
      </c>
      <c r="C516" s="38">
        <v>0</v>
      </c>
      <c r="D516" s="38">
        <v>0</v>
      </c>
      <c r="E516" s="43" t="str">
        <f t="shared" si="32"/>
        <v/>
      </c>
      <c r="F516" s="43" t="str">
        <f t="shared" si="33"/>
        <v/>
      </c>
      <c r="G516" s="39" t="str">
        <f t="shared" si="34"/>
        <v>0</v>
      </c>
      <c r="H516" s="40" t="str">
        <f t="shared" si="35"/>
        <v/>
      </c>
    </row>
    <row r="517" spans="1:8" s="32" customFormat="1" ht="15" x14ac:dyDescent="0.2">
      <c r="A517" s="45"/>
      <c r="B517" s="37" t="s">
        <v>146</v>
      </c>
      <c r="C517" s="38">
        <v>0</v>
      </c>
      <c r="D517" s="38">
        <v>0</v>
      </c>
      <c r="E517" s="43" t="str">
        <f t="shared" si="32"/>
        <v/>
      </c>
      <c r="F517" s="43" t="str">
        <f t="shared" si="33"/>
        <v/>
      </c>
      <c r="G517" s="39" t="str">
        <f t="shared" si="34"/>
        <v>0</v>
      </c>
      <c r="H517" s="40" t="str">
        <f t="shared" si="35"/>
        <v/>
      </c>
    </row>
    <row r="518" spans="1:8" s="32" customFormat="1" ht="15" x14ac:dyDescent="0.2">
      <c r="A518" s="45"/>
      <c r="B518" s="37" t="s">
        <v>159</v>
      </c>
      <c r="C518" s="38">
        <v>0</v>
      </c>
      <c r="D518" s="38">
        <v>0</v>
      </c>
      <c r="E518" s="43" t="str">
        <f t="shared" si="32"/>
        <v/>
      </c>
      <c r="F518" s="43" t="str">
        <f t="shared" si="33"/>
        <v/>
      </c>
      <c r="G518" s="39" t="str">
        <f t="shared" si="34"/>
        <v>0</v>
      </c>
      <c r="H518" s="40" t="str">
        <f t="shared" si="35"/>
        <v/>
      </c>
    </row>
    <row r="519" spans="1:8" s="32" customFormat="1" ht="30" x14ac:dyDescent="0.2">
      <c r="A519" s="45"/>
      <c r="B519" s="37" t="s">
        <v>343</v>
      </c>
      <c r="C519" s="38">
        <v>0</v>
      </c>
      <c r="D519" s="38">
        <v>0</v>
      </c>
      <c r="E519" s="43" t="str">
        <f t="shared" si="32"/>
        <v/>
      </c>
      <c r="F519" s="43" t="str">
        <f t="shared" si="33"/>
        <v/>
      </c>
      <c r="G519" s="39" t="str">
        <f t="shared" si="34"/>
        <v>0</v>
      </c>
      <c r="H519" s="40" t="str">
        <f t="shared" si="35"/>
        <v/>
      </c>
    </row>
    <row r="520" spans="1:8" s="32" customFormat="1" ht="30" x14ac:dyDescent="0.2">
      <c r="A520" s="45"/>
      <c r="B520" s="37" t="s">
        <v>344</v>
      </c>
      <c r="C520" s="38">
        <v>0</v>
      </c>
      <c r="D520" s="38">
        <v>0</v>
      </c>
      <c r="E520" s="43" t="str">
        <f t="shared" si="32"/>
        <v/>
      </c>
      <c r="F520" s="43" t="str">
        <f t="shared" si="33"/>
        <v/>
      </c>
      <c r="G520" s="39" t="str">
        <f t="shared" si="34"/>
        <v>0</v>
      </c>
      <c r="H520" s="40" t="str">
        <f t="shared" si="35"/>
        <v/>
      </c>
    </row>
    <row r="521" spans="1:8" s="32" customFormat="1" ht="15" x14ac:dyDescent="0.2">
      <c r="A521" s="45"/>
      <c r="B521" s="37" t="s">
        <v>345</v>
      </c>
      <c r="C521" s="38">
        <v>0</v>
      </c>
      <c r="D521" s="38">
        <v>0</v>
      </c>
      <c r="E521" s="43" t="str">
        <f t="shared" si="32"/>
        <v/>
      </c>
      <c r="F521" s="43" t="str">
        <f t="shared" si="33"/>
        <v/>
      </c>
      <c r="G521" s="39" t="str">
        <f t="shared" si="34"/>
        <v>0</v>
      </c>
      <c r="H521" s="40" t="str">
        <f t="shared" si="35"/>
        <v/>
      </c>
    </row>
    <row r="522" spans="1:8" s="32" customFormat="1" ht="45" x14ac:dyDescent="0.2">
      <c r="A522" s="45"/>
      <c r="B522" s="37" t="s">
        <v>561</v>
      </c>
      <c r="C522" s="38">
        <v>0</v>
      </c>
      <c r="D522" s="38">
        <v>0</v>
      </c>
      <c r="E522" s="43" t="str">
        <f t="shared" si="32"/>
        <v/>
      </c>
      <c r="F522" s="43" t="str">
        <f t="shared" si="33"/>
        <v/>
      </c>
      <c r="G522" s="39" t="str">
        <f t="shared" si="34"/>
        <v>0</v>
      </c>
      <c r="H522" s="40" t="str">
        <f t="shared" si="35"/>
        <v/>
      </c>
    </row>
    <row r="523" spans="1:8" s="32" customFormat="1" ht="15" x14ac:dyDescent="0.2">
      <c r="A523" s="45"/>
      <c r="B523" s="37" t="s">
        <v>156</v>
      </c>
      <c r="C523" s="38">
        <v>0</v>
      </c>
      <c r="D523" s="38">
        <v>0</v>
      </c>
      <c r="E523" s="43" t="str">
        <f t="shared" ref="E523:E546" si="36">+IF(C523=0,"",C523/C$329)</f>
        <v/>
      </c>
      <c r="F523" s="43" t="str">
        <f t="shared" ref="F523:F546" si="37">+IF(D523=0,"",D523/D$329)</f>
        <v/>
      </c>
      <c r="G523" s="39" t="str">
        <f t="shared" ref="G523:G546" si="38">+IF(OR(AND(D523=0),(C523=0)),"0",((D523-C523)/C523))</f>
        <v>0</v>
      </c>
      <c r="H523" s="40" t="str">
        <f t="shared" ref="H523:H546" si="39">+IF(OR(AND(E523=""),(G523="")),"",E523*G523)</f>
        <v/>
      </c>
    </row>
    <row r="524" spans="1:8" s="32" customFormat="1" ht="15" x14ac:dyDescent="0.2">
      <c r="A524" s="45"/>
      <c r="B524" s="37" t="s">
        <v>346</v>
      </c>
      <c r="C524" s="38">
        <v>9</v>
      </c>
      <c r="D524" s="38">
        <v>23</v>
      </c>
      <c r="E524" s="43">
        <f t="shared" si="36"/>
        <v>4.8913043478260872E-2</v>
      </c>
      <c r="F524" s="43">
        <f t="shared" si="37"/>
        <v>7.0336391437308868E-2</v>
      </c>
      <c r="G524" s="39">
        <f t="shared" si="38"/>
        <v>1.5555555555555556</v>
      </c>
      <c r="H524" s="40">
        <f t="shared" si="39"/>
        <v>7.6086956521739135E-2</v>
      </c>
    </row>
    <row r="525" spans="1:8" s="32" customFormat="1" ht="30" x14ac:dyDescent="0.2">
      <c r="A525" s="45"/>
      <c r="B525" s="37" t="s">
        <v>347</v>
      </c>
      <c r="C525" s="38">
        <v>0</v>
      </c>
      <c r="D525" s="38">
        <v>0</v>
      </c>
      <c r="E525" s="43" t="str">
        <f t="shared" si="36"/>
        <v/>
      </c>
      <c r="F525" s="43" t="str">
        <f t="shared" si="37"/>
        <v/>
      </c>
      <c r="G525" s="39" t="str">
        <f t="shared" si="38"/>
        <v>0</v>
      </c>
      <c r="H525" s="40" t="str">
        <f t="shared" si="39"/>
        <v/>
      </c>
    </row>
    <row r="526" spans="1:8" s="32" customFormat="1" ht="15" x14ac:dyDescent="0.2">
      <c r="A526" s="45"/>
      <c r="B526" s="37" t="s">
        <v>348</v>
      </c>
      <c r="C526" s="38">
        <v>1</v>
      </c>
      <c r="D526" s="38">
        <v>0</v>
      </c>
      <c r="E526" s="43">
        <f t="shared" si="36"/>
        <v>5.434782608695652E-3</v>
      </c>
      <c r="F526" s="43" t="str">
        <f t="shared" si="37"/>
        <v/>
      </c>
      <c r="G526" s="39" t="str">
        <f t="shared" si="38"/>
        <v>0</v>
      </c>
      <c r="H526" s="40">
        <f t="shared" si="39"/>
        <v>0</v>
      </c>
    </row>
    <row r="527" spans="1:8" s="32" customFormat="1" ht="15" x14ac:dyDescent="0.2">
      <c r="A527" s="45"/>
      <c r="B527" s="37" t="s">
        <v>152</v>
      </c>
      <c r="C527" s="38">
        <v>0</v>
      </c>
      <c r="D527" s="38">
        <v>0</v>
      </c>
      <c r="E527" s="43" t="str">
        <f t="shared" si="36"/>
        <v/>
      </c>
      <c r="F527" s="43" t="str">
        <f t="shared" si="37"/>
        <v/>
      </c>
      <c r="G527" s="39" t="str">
        <f t="shared" si="38"/>
        <v>0</v>
      </c>
      <c r="H527" s="40" t="str">
        <f t="shared" si="39"/>
        <v/>
      </c>
    </row>
    <row r="528" spans="1:8" s="32" customFormat="1" ht="15" x14ac:dyDescent="0.2">
      <c r="A528" s="45"/>
      <c r="B528" s="37" t="s">
        <v>154</v>
      </c>
      <c r="C528" s="38">
        <v>0</v>
      </c>
      <c r="D528" s="38">
        <v>0</v>
      </c>
      <c r="E528" s="43" t="str">
        <f t="shared" si="36"/>
        <v/>
      </c>
      <c r="F528" s="43" t="str">
        <f t="shared" si="37"/>
        <v/>
      </c>
      <c r="G528" s="39" t="str">
        <f t="shared" si="38"/>
        <v>0</v>
      </c>
      <c r="H528" s="40" t="str">
        <f t="shared" si="39"/>
        <v/>
      </c>
    </row>
    <row r="529" spans="1:8" s="32" customFormat="1" ht="15" x14ac:dyDescent="0.2">
      <c r="A529" s="45"/>
      <c r="B529" s="37" t="s">
        <v>349</v>
      </c>
      <c r="C529" s="38">
        <v>10</v>
      </c>
      <c r="D529" s="38">
        <v>12</v>
      </c>
      <c r="E529" s="43">
        <f t="shared" si="36"/>
        <v>5.434782608695652E-2</v>
      </c>
      <c r="F529" s="43">
        <f t="shared" si="37"/>
        <v>3.669724770642202E-2</v>
      </c>
      <c r="G529" s="39">
        <f t="shared" si="38"/>
        <v>0.2</v>
      </c>
      <c r="H529" s="40">
        <f t="shared" si="39"/>
        <v>1.0869565217391304E-2</v>
      </c>
    </row>
    <row r="530" spans="1:8" s="32" customFormat="1" ht="30" x14ac:dyDescent="0.2">
      <c r="A530" s="45"/>
      <c r="B530" s="37" t="s">
        <v>158</v>
      </c>
      <c r="C530" s="38">
        <v>1</v>
      </c>
      <c r="D530" s="38">
        <v>4</v>
      </c>
      <c r="E530" s="43">
        <f t="shared" si="36"/>
        <v>5.434782608695652E-3</v>
      </c>
      <c r="F530" s="43">
        <f t="shared" si="37"/>
        <v>1.2232415902140673E-2</v>
      </c>
      <c r="G530" s="39">
        <f t="shared" si="38"/>
        <v>3</v>
      </c>
      <c r="H530" s="40">
        <f t="shared" si="39"/>
        <v>1.6304347826086956E-2</v>
      </c>
    </row>
    <row r="531" spans="1:8" s="32" customFormat="1" ht="15" x14ac:dyDescent="0.2">
      <c r="A531" s="45"/>
      <c r="B531" s="37" t="s">
        <v>350</v>
      </c>
      <c r="C531" s="38">
        <v>1</v>
      </c>
      <c r="D531" s="38">
        <v>32</v>
      </c>
      <c r="E531" s="43">
        <f t="shared" si="36"/>
        <v>5.434782608695652E-3</v>
      </c>
      <c r="F531" s="43">
        <f t="shared" si="37"/>
        <v>9.7859327217125383E-2</v>
      </c>
      <c r="G531" s="39">
        <f t="shared" si="38"/>
        <v>31</v>
      </c>
      <c r="H531" s="40">
        <f t="shared" si="39"/>
        <v>0.16847826086956522</v>
      </c>
    </row>
    <row r="532" spans="1:8" s="32" customFormat="1" ht="15" x14ac:dyDescent="0.2">
      <c r="A532" s="65" t="s">
        <v>616</v>
      </c>
      <c r="B532" s="37" t="s">
        <v>609</v>
      </c>
      <c r="C532" s="38"/>
      <c r="D532" s="38">
        <v>0</v>
      </c>
      <c r="E532" s="43" t="str">
        <f t="shared" si="36"/>
        <v/>
      </c>
      <c r="F532" s="43" t="str">
        <f t="shared" si="37"/>
        <v/>
      </c>
      <c r="G532" s="39" t="str">
        <f t="shared" si="38"/>
        <v>0</v>
      </c>
      <c r="H532" s="40" t="str">
        <f t="shared" si="39"/>
        <v/>
      </c>
    </row>
    <row r="533" spans="1:8" s="32" customFormat="1" ht="15" x14ac:dyDescent="0.2">
      <c r="A533" s="45"/>
      <c r="B533" s="37" t="s">
        <v>147</v>
      </c>
      <c r="C533" s="38">
        <v>0</v>
      </c>
      <c r="D533" s="38">
        <v>0</v>
      </c>
      <c r="E533" s="43" t="str">
        <f t="shared" si="36"/>
        <v/>
      </c>
      <c r="F533" s="43" t="str">
        <f t="shared" si="37"/>
        <v/>
      </c>
      <c r="G533" s="39" t="str">
        <f t="shared" si="38"/>
        <v>0</v>
      </c>
      <c r="H533" s="40" t="str">
        <f t="shared" si="39"/>
        <v/>
      </c>
    </row>
    <row r="534" spans="1:8" s="32" customFormat="1" ht="15" x14ac:dyDescent="0.2">
      <c r="A534" s="45"/>
      <c r="B534" s="37" t="s">
        <v>351</v>
      </c>
      <c r="C534" s="38">
        <v>0</v>
      </c>
      <c r="D534" s="38">
        <v>0</v>
      </c>
      <c r="E534" s="43" t="str">
        <f t="shared" si="36"/>
        <v/>
      </c>
      <c r="F534" s="43" t="str">
        <f t="shared" si="37"/>
        <v/>
      </c>
      <c r="G534" s="39" t="str">
        <f t="shared" si="38"/>
        <v>0</v>
      </c>
      <c r="H534" s="40" t="str">
        <f t="shared" si="39"/>
        <v/>
      </c>
    </row>
    <row r="535" spans="1:8" s="32" customFormat="1" ht="15" x14ac:dyDescent="0.2">
      <c r="A535" s="45"/>
      <c r="B535" s="37" t="s">
        <v>352</v>
      </c>
      <c r="C535" s="38">
        <v>0</v>
      </c>
      <c r="D535" s="38">
        <v>0</v>
      </c>
      <c r="E535" s="43" t="str">
        <f t="shared" si="36"/>
        <v/>
      </c>
      <c r="F535" s="43" t="str">
        <f t="shared" si="37"/>
        <v/>
      </c>
      <c r="G535" s="39" t="str">
        <f t="shared" si="38"/>
        <v>0</v>
      </c>
      <c r="H535" s="40" t="str">
        <f t="shared" si="39"/>
        <v/>
      </c>
    </row>
    <row r="536" spans="1:8" s="32" customFormat="1" ht="15" x14ac:dyDescent="0.2">
      <c r="A536" s="45"/>
      <c r="B536" s="37" t="s">
        <v>562</v>
      </c>
      <c r="C536" s="38">
        <v>0</v>
      </c>
      <c r="D536" s="38">
        <v>0</v>
      </c>
      <c r="E536" s="43" t="str">
        <f t="shared" si="36"/>
        <v/>
      </c>
      <c r="F536" s="43" t="str">
        <f t="shared" si="37"/>
        <v/>
      </c>
      <c r="G536" s="39" t="str">
        <f t="shared" si="38"/>
        <v>0</v>
      </c>
      <c r="H536" s="40" t="str">
        <f t="shared" si="39"/>
        <v/>
      </c>
    </row>
    <row r="537" spans="1:8" s="32" customFormat="1" ht="15" x14ac:dyDescent="0.2">
      <c r="A537" s="45"/>
      <c r="B537" s="37" t="s">
        <v>148</v>
      </c>
      <c r="C537" s="38">
        <v>0</v>
      </c>
      <c r="D537" s="38">
        <v>0</v>
      </c>
      <c r="E537" s="43" t="str">
        <f t="shared" si="36"/>
        <v/>
      </c>
      <c r="F537" s="43" t="str">
        <f t="shared" si="37"/>
        <v/>
      </c>
      <c r="G537" s="39" t="str">
        <f t="shared" si="38"/>
        <v>0</v>
      </c>
      <c r="H537" s="40" t="str">
        <f t="shared" si="39"/>
        <v/>
      </c>
    </row>
    <row r="538" spans="1:8" s="32" customFormat="1" ht="30" x14ac:dyDescent="0.2">
      <c r="A538" s="45"/>
      <c r="B538" s="37" t="s">
        <v>155</v>
      </c>
      <c r="C538" s="38">
        <v>2</v>
      </c>
      <c r="D538" s="38">
        <v>7</v>
      </c>
      <c r="E538" s="43">
        <f t="shared" si="36"/>
        <v>1.0869565217391304E-2</v>
      </c>
      <c r="F538" s="43">
        <f t="shared" si="37"/>
        <v>2.1406727828746176E-2</v>
      </c>
      <c r="G538" s="39">
        <f t="shared" si="38"/>
        <v>2.5</v>
      </c>
      <c r="H538" s="40">
        <f t="shared" si="39"/>
        <v>2.717391304347826E-2</v>
      </c>
    </row>
    <row r="539" spans="1:8" s="32" customFormat="1" ht="15" x14ac:dyDescent="0.2">
      <c r="A539" s="45"/>
      <c r="B539" s="37" t="s">
        <v>563</v>
      </c>
      <c r="C539" s="38">
        <v>0</v>
      </c>
      <c r="D539" s="38">
        <v>5</v>
      </c>
      <c r="E539" s="43" t="str">
        <f t="shared" si="36"/>
        <v/>
      </c>
      <c r="F539" s="43">
        <f t="shared" si="37"/>
        <v>1.5290519877675841E-2</v>
      </c>
      <c r="G539" s="39" t="str">
        <f t="shared" si="38"/>
        <v>0</v>
      </c>
      <c r="H539" s="40" t="str">
        <f t="shared" si="39"/>
        <v/>
      </c>
    </row>
    <row r="540" spans="1:8" s="32" customFormat="1" ht="15" x14ac:dyDescent="0.2">
      <c r="A540" s="45"/>
      <c r="B540" s="37" t="s">
        <v>353</v>
      </c>
      <c r="C540" s="38">
        <v>2</v>
      </c>
      <c r="D540" s="38">
        <v>0</v>
      </c>
      <c r="E540" s="43">
        <f t="shared" si="36"/>
        <v>1.0869565217391304E-2</v>
      </c>
      <c r="F540" s="43" t="str">
        <f t="shared" si="37"/>
        <v/>
      </c>
      <c r="G540" s="39" t="str">
        <f t="shared" si="38"/>
        <v>0</v>
      </c>
      <c r="H540" s="40">
        <f t="shared" si="39"/>
        <v>0</v>
      </c>
    </row>
    <row r="541" spans="1:8" s="32" customFormat="1" ht="30" x14ac:dyDescent="0.2">
      <c r="A541" s="45"/>
      <c r="B541" s="37" t="s">
        <v>354</v>
      </c>
      <c r="C541" s="38">
        <v>0</v>
      </c>
      <c r="D541" s="38">
        <v>0</v>
      </c>
      <c r="E541" s="43" t="str">
        <f t="shared" si="36"/>
        <v/>
      </c>
      <c r="F541" s="43" t="str">
        <f t="shared" si="37"/>
        <v/>
      </c>
      <c r="G541" s="39" t="str">
        <f t="shared" si="38"/>
        <v>0</v>
      </c>
      <c r="H541" s="40" t="str">
        <f t="shared" si="39"/>
        <v/>
      </c>
    </row>
    <row r="542" spans="1:8" s="32" customFormat="1" ht="30" x14ac:dyDescent="0.2">
      <c r="A542" s="45"/>
      <c r="B542" s="37" t="s">
        <v>355</v>
      </c>
      <c r="C542" s="38">
        <v>0</v>
      </c>
      <c r="D542" s="38">
        <v>0</v>
      </c>
      <c r="E542" s="43" t="str">
        <f t="shared" si="36"/>
        <v/>
      </c>
      <c r="F542" s="43" t="str">
        <f t="shared" si="37"/>
        <v/>
      </c>
      <c r="G542" s="39" t="str">
        <f t="shared" si="38"/>
        <v>0</v>
      </c>
      <c r="H542" s="40" t="str">
        <f t="shared" si="39"/>
        <v/>
      </c>
    </row>
    <row r="543" spans="1:8" s="36" customFormat="1" ht="15" x14ac:dyDescent="0.2">
      <c r="B543" s="37" t="s">
        <v>356</v>
      </c>
      <c r="C543" s="38">
        <v>0</v>
      </c>
      <c r="D543" s="38">
        <v>0</v>
      </c>
      <c r="E543" s="43" t="str">
        <f t="shared" si="36"/>
        <v/>
      </c>
      <c r="F543" s="43" t="str">
        <f t="shared" si="37"/>
        <v/>
      </c>
      <c r="G543" s="39" t="str">
        <f t="shared" si="38"/>
        <v>0</v>
      </c>
      <c r="H543" s="40" t="str">
        <f t="shared" si="39"/>
        <v/>
      </c>
    </row>
    <row r="544" spans="1:8" s="32" customFormat="1" ht="15" x14ac:dyDescent="0.2">
      <c r="A544" s="45"/>
      <c r="B544" s="37" t="s">
        <v>357</v>
      </c>
      <c r="C544" s="38">
        <v>0</v>
      </c>
      <c r="D544" s="38">
        <v>0</v>
      </c>
      <c r="E544" s="43" t="str">
        <f t="shared" si="36"/>
        <v/>
      </c>
      <c r="F544" s="43" t="str">
        <f t="shared" si="37"/>
        <v/>
      </c>
      <c r="G544" s="39" t="str">
        <f t="shared" si="38"/>
        <v>0</v>
      </c>
      <c r="H544" s="40" t="str">
        <f t="shared" si="39"/>
        <v/>
      </c>
    </row>
    <row r="545" spans="1:8" s="32" customFormat="1" ht="30" x14ac:dyDescent="0.2">
      <c r="A545" s="45"/>
      <c r="B545" s="37" t="s">
        <v>564</v>
      </c>
      <c r="C545" s="38">
        <v>0</v>
      </c>
      <c r="D545" s="38">
        <v>0</v>
      </c>
      <c r="E545" s="43" t="str">
        <f t="shared" si="36"/>
        <v/>
      </c>
      <c r="F545" s="43" t="str">
        <f t="shared" si="37"/>
        <v/>
      </c>
      <c r="G545" s="39" t="str">
        <f t="shared" si="38"/>
        <v>0</v>
      </c>
      <c r="H545" s="40" t="str">
        <f t="shared" si="39"/>
        <v/>
      </c>
    </row>
    <row r="546" spans="1:8" s="32" customFormat="1" ht="30" x14ac:dyDescent="0.2">
      <c r="A546" s="45"/>
      <c r="B546" s="37" t="s">
        <v>565</v>
      </c>
      <c r="C546" s="38">
        <v>0</v>
      </c>
      <c r="D546" s="38">
        <v>0</v>
      </c>
      <c r="E546" s="43" t="str">
        <f t="shared" si="36"/>
        <v/>
      </c>
      <c r="F546" s="43" t="str">
        <f t="shared" si="37"/>
        <v/>
      </c>
      <c r="G546" s="39" t="str">
        <f t="shared" si="38"/>
        <v>0</v>
      </c>
      <c r="H546" s="40" t="str">
        <f t="shared" si="39"/>
        <v/>
      </c>
    </row>
    <row r="547" spans="1:8" s="16" customFormat="1" ht="15" x14ac:dyDescent="0.2">
      <c r="A547" s="35"/>
      <c r="B547" s="5"/>
      <c r="E547" s="28"/>
      <c r="F547" s="28"/>
      <c r="G547" s="29"/>
      <c r="H547" s="30"/>
    </row>
    <row r="548" spans="1:8" s="16" customFormat="1" x14ac:dyDescent="0.2">
      <c r="A548" s="35"/>
      <c r="B548" s="25"/>
      <c r="C548" s="25"/>
      <c r="D548" s="25"/>
    </row>
    <row r="549" spans="1:8" s="16" customFormat="1" ht="13.5" thickBot="1" x14ac:dyDescent="0.25">
      <c r="A549" s="35"/>
      <c r="B549" s="27"/>
      <c r="C549" s="27"/>
      <c r="D549" s="27"/>
      <c r="E549" s="27"/>
      <c r="F549" s="27"/>
    </row>
    <row r="550" spans="1:8" s="35" customFormat="1" ht="29.25" customHeight="1" x14ac:dyDescent="0.2">
      <c r="B550" s="47" t="s">
        <v>404</v>
      </c>
      <c r="C550" s="49" t="s">
        <v>405</v>
      </c>
      <c r="D550" s="50"/>
      <c r="E550" s="49" t="s">
        <v>458</v>
      </c>
      <c r="F550" s="50"/>
      <c r="G550" s="51" t="s">
        <v>460</v>
      </c>
      <c r="H550" s="53" t="s">
        <v>379</v>
      </c>
    </row>
    <row r="551" spans="1:8" s="16" customFormat="1" ht="13.5" thickBot="1" x14ac:dyDescent="0.25">
      <c r="A551" s="35"/>
      <c r="B551" s="48"/>
      <c r="C551" s="17">
        <v>2016</v>
      </c>
      <c r="D551" s="17">
        <v>2017</v>
      </c>
      <c r="E551" s="17">
        <v>2016</v>
      </c>
      <c r="F551" s="17">
        <v>2017</v>
      </c>
      <c r="G551" s="52"/>
      <c r="H551" s="54"/>
    </row>
    <row r="552" spans="1:8" s="16" customFormat="1" ht="25.5" x14ac:dyDescent="0.2">
      <c r="A552" s="35"/>
      <c r="B552" s="18" t="s">
        <v>410</v>
      </c>
      <c r="C552" s="19">
        <f>SUM(C553:C579)</f>
        <v>232</v>
      </c>
      <c r="D552" s="19">
        <f>SUM(D553:D579)</f>
        <v>368</v>
      </c>
      <c r="E552" s="15">
        <f>+IF(C552=0,"",C552/C$552)</f>
        <v>1</v>
      </c>
      <c r="F552" s="15">
        <f>+IF(D552=0,"",D552/D$552)</f>
        <v>1</v>
      </c>
      <c r="G552" s="15">
        <f>+IF(OR(AND(D552=0),(C552=0)),"0",((D552-C552)/C552))</f>
        <v>0.58620689655172409</v>
      </c>
      <c r="H552" s="15">
        <f>+IF(OR(AND(E552=""),(G552="")),"",E552*G552)</f>
        <v>0.58620689655172409</v>
      </c>
    </row>
    <row r="553" spans="1:8" s="32" customFormat="1" ht="15" x14ac:dyDescent="0.2">
      <c r="A553" s="45"/>
      <c r="B553" s="37" t="s">
        <v>358</v>
      </c>
      <c r="C553" s="38">
        <v>0</v>
      </c>
      <c r="D553" s="38">
        <v>29</v>
      </c>
      <c r="E553" s="43" t="str">
        <f>+IF(C553=0,"",C553/C$552)</f>
        <v/>
      </c>
      <c r="F553" s="43">
        <f>+IF(D553=0,"",D553/D$552)</f>
        <v>7.880434782608696E-2</v>
      </c>
      <c r="G553" s="39" t="str">
        <f>+IF(OR(AND(D553=0),(C553=0)),"0",((D553-C553)/C553))</f>
        <v>0</v>
      </c>
      <c r="H553" s="40" t="str">
        <f>+IF(OR(AND(E553=""),(G553="")),"",E553*G553)</f>
        <v/>
      </c>
    </row>
    <row r="554" spans="1:8" s="32" customFormat="1" ht="15" x14ac:dyDescent="0.2">
      <c r="A554" s="45"/>
      <c r="B554" s="37" t="s">
        <v>161</v>
      </c>
      <c r="C554" s="38">
        <v>0</v>
      </c>
      <c r="D554" s="38">
        <v>1</v>
      </c>
      <c r="E554" s="43" t="str">
        <f t="shared" ref="E554:E579" si="40">+IF(C554=0,"",C554/C$552)</f>
        <v/>
      </c>
      <c r="F554" s="43">
        <f t="shared" ref="F554:F579" si="41">+IF(D554=0,"",D554/D$552)</f>
        <v>2.717391304347826E-3</v>
      </c>
      <c r="G554" s="39" t="str">
        <f t="shared" ref="G554:G579" si="42">+IF(OR(AND(D554=0),(C554=0)),"0",((D554-C554)/C554))</f>
        <v>0</v>
      </c>
      <c r="H554" s="40" t="str">
        <f t="shared" ref="H554:H579" si="43">+IF(OR(AND(E554=""),(G554="")),"",E554*G554)</f>
        <v/>
      </c>
    </row>
    <row r="555" spans="1:8" s="32" customFormat="1" ht="15" x14ac:dyDescent="0.2">
      <c r="A555" s="45"/>
      <c r="B555" s="37" t="s">
        <v>359</v>
      </c>
      <c r="C555" s="38">
        <v>5</v>
      </c>
      <c r="D555" s="38">
        <v>5</v>
      </c>
      <c r="E555" s="43">
        <f t="shared" si="40"/>
        <v>2.1551724137931036E-2</v>
      </c>
      <c r="F555" s="43">
        <f t="shared" si="41"/>
        <v>1.358695652173913E-2</v>
      </c>
      <c r="G555" s="39">
        <f t="shared" si="42"/>
        <v>0</v>
      </c>
      <c r="H555" s="40">
        <f t="shared" si="43"/>
        <v>0</v>
      </c>
    </row>
    <row r="556" spans="1:8" s="32" customFormat="1" ht="15" x14ac:dyDescent="0.2">
      <c r="A556" s="45"/>
      <c r="B556" s="37" t="s">
        <v>360</v>
      </c>
      <c r="C556" s="38">
        <v>34</v>
      </c>
      <c r="D556" s="38">
        <v>30</v>
      </c>
      <c r="E556" s="43">
        <f t="shared" si="40"/>
        <v>0.14655172413793102</v>
      </c>
      <c r="F556" s="43">
        <f t="shared" si="41"/>
        <v>8.1521739130434784E-2</v>
      </c>
      <c r="G556" s="39">
        <f t="shared" si="42"/>
        <v>-0.11764705882352941</v>
      </c>
      <c r="H556" s="40">
        <f t="shared" si="43"/>
        <v>-1.7241379310344827E-2</v>
      </c>
    </row>
    <row r="557" spans="1:8" s="32" customFormat="1" ht="15" x14ac:dyDescent="0.2">
      <c r="A557" s="45"/>
      <c r="B557" s="37" t="s">
        <v>162</v>
      </c>
      <c r="C557" s="38">
        <v>0</v>
      </c>
      <c r="D557" s="38">
        <v>0</v>
      </c>
      <c r="E557" s="43" t="str">
        <f t="shared" si="40"/>
        <v/>
      </c>
      <c r="F557" s="43" t="str">
        <f t="shared" si="41"/>
        <v/>
      </c>
      <c r="G557" s="39" t="str">
        <f t="shared" si="42"/>
        <v>0</v>
      </c>
      <c r="H557" s="40" t="str">
        <f t="shared" si="43"/>
        <v/>
      </c>
    </row>
    <row r="558" spans="1:8" s="32" customFormat="1" ht="15" x14ac:dyDescent="0.2">
      <c r="A558" s="45"/>
      <c r="B558" s="37" t="s">
        <v>160</v>
      </c>
      <c r="C558" s="38">
        <v>0</v>
      </c>
      <c r="D558" s="38">
        <v>0</v>
      </c>
      <c r="E558" s="43" t="str">
        <f t="shared" si="40"/>
        <v/>
      </c>
      <c r="F558" s="43" t="str">
        <f t="shared" si="41"/>
        <v/>
      </c>
      <c r="G558" s="39" t="str">
        <f t="shared" si="42"/>
        <v>0</v>
      </c>
      <c r="H558" s="40" t="str">
        <f t="shared" si="43"/>
        <v/>
      </c>
    </row>
    <row r="559" spans="1:8" s="32" customFormat="1" ht="15" x14ac:dyDescent="0.2">
      <c r="A559" s="65" t="s">
        <v>616</v>
      </c>
      <c r="B559" s="37" t="s">
        <v>599</v>
      </c>
      <c r="C559" s="38"/>
      <c r="D559" s="38">
        <v>0</v>
      </c>
      <c r="E559" s="43" t="str">
        <f t="shared" si="40"/>
        <v/>
      </c>
      <c r="F559" s="43" t="str">
        <f t="shared" si="41"/>
        <v/>
      </c>
      <c r="G559" s="39" t="str">
        <f t="shared" si="42"/>
        <v>0</v>
      </c>
      <c r="H559" s="40" t="str">
        <f t="shared" si="43"/>
        <v/>
      </c>
    </row>
    <row r="560" spans="1:8" s="32" customFormat="1" ht="15" x14ac:dyDescent="0.2">
      <c r="A560" s="45"/>
      <c r="B560" s="37" t="s">
        <v>163</v>
      </c>
      <c r="C560" s="38">
        <v>0</v>
      </c>
      <c r="D560" s="38">
        <v>2</v>
      </c>
      <c r="E560" s="43" t="str">
        <f t="shared" si="40"/>
        <v/>
      </c>
      <c r="F560" s="43">
        <f t="shared" si="41"/>
        <v>5.434782608695652E-3</v>
      </c>
      <c r="G560" s="39" t="str">
        <f t="shared" si="42"/>
        <v>0</v>
      </c>
      <c r="H560" s="40" t="str">
        <f t="shared" si="43"/>
        <v/>
      </c>
    </row>
    <row r="561" spans="1:8" s="32" customFormat="1" ht="30" x14ac:dyDescent="0.2">
      <c r="A561" s="45"/>
      <c r="B561" s="37" t="s">
        <v>361</v>
      </c>
      <c r="C561" s="38">
        <v>0</v>
      </c>
      <c r="D561" s="38">
        <v>0</v>
      </c>
      <c r="E561" s="43" t="str">
        <f t="shared" si="40"/>
        <v/>
      </c>
      <c r="F561" s="43" t="str">
        <f t="shared" si="41"/>
        <v/>
      </c>
      <c r="G561" s="39" t="str">
        <f t="shared" si="42"/>
        <v>0</v>
      </c>
      <c r="H561" s="40" t="str">
        <f t="shared" si="43"/>
        <v/>
      </c>
    </row>
    <row r="562" spans="1:8" s="32" customFormat="1" ht="15" x14ac:dyDescent="0.2">
      <c r="A562" s="45"/>
      <c r="B562" s="37" t="s">
        <v>362</v>
      </c>
      <c r="C562" s="38">
        <v>0</v>
      </c>
      <c r="D562" s="38">
        <v>0</v>
      </c>
      <c r="E562" s="43" t="str">
        <f t="shared" si="40"/>
        <v/>
      </c>
      <c r="F562" s="43" t="str">
        <f t="shared" si="41"/>
        <v/>
      </c>
      <c r="G562" s="39" t="str">
        <f t="shared" si="42"/>
        <v>0</v>
      </c>
      <c r="H562" s="40" t="str">
        <f t="shared" si="43"/>
        <v/>
      </c>
    </row>
    <row r="563" spans="1:8" s="32" customFormat="1" ht="30" x14ac:dyDescent="0.2">
      <c r="A563" s="45"/>
      <c r="B563" s="37" t="s">
        <v>566</v>
      </c>
      <c r="C563" s="38">
        <v>2</v>
      </c>
      <c r="D563" s="38">
        <v>2</v>
      </c>
      <c r="E563" s="43">
        <f t="shared" si="40"/>
        <v>8.6206896551724137E-3</v>
      </c>
      <c r="F563" s="43">
        <f t="shared" si="41"/>
        <v>5.434782608695652E-3</v>
      </c>
      <c r="G563" s="39">
        <f t="shared" si="42"/>
        <v>0</v>
      </c>
      <c r="H563" s="40">
        <f t="shared" si="43"/>
        <v>0</v>
      </c>
    </row>
    <row r="564" spans="1:8" s="32" customFormat="1" ht="15" x14ac:dyDescent="0.2">
      <c r="A564" s="65" t="s">
        <v>616</v>
      </c>
      <c r="B564" s="37" t="s">
        <v>600</v>
      </c>
      <c r="C564" s="38"/>
      <c r="D564" s="38">
        <v>0</v>
      </c>
      <c r="E564" s="43" t="str">
        <f t="shared" si="40"/>
        <v/>
      </c>
      <c r="F564" s="43" t="str">
        <f t="shared" si="41"/>
        <v/>
      </c>
      <c r="G564" s="39" t="str">
        <f t="shared" si="42"/>
        <v>0</v>
      </c>
      <c r="H564" s="40" t="str">
        <f t="shared" si="43"/>
        <v/>
      </c>
    </row>
    <row r="565" spans="1:8" s="32" customFormat="1" ht="15" x14ac:dyDescent="0.2">
      <c r="A565" s="45"/>
      <c r="B565" s="37" t="s">
        <v>363</v>
      </c>
      <c r="C565" s="38">
        <v>0</v>
      </c>
      <c r="D565" s="38">
        <v>0</v>
      </c>
      <c r="E565" s="43" t="str">
        <f t="shared" si="40"/>
        <v/>
      </c>
      <c r="F565" s="43" t="str">
        <f t="shared" si="41"/>
        <v/>
      </c>
      <c r="G565" s="39" t="str">
        <f t="shared" si="42"/>
        <v>0</v>
      </c>
      <c r="H565" s="40" t="str">
        <f t="shared" si="43"/>
        <v/>
      </c>
    </row>
    <row r="566" spans="1:8" s="32" customFormat="1" ht="30" x14ac:dyDescent="0.2">
      <c r="A566" s="45"/>
      <c r="B566" s="37" t="s">
        <v>364</v>
      </c>
      <c r="C566" s="38">
        <v>22</v>
      </c>
      <c r="D566" s="38">
        <v>142</v>
      </c>
      <c r="E566" s="43">
        <f t="shared" si="40"/>
        <v>9.4827586206896547E-2</v>
      </c>
      <c r="F566" s="43">
        <f t="shared" si="41"/>
        <v>0.3858695652173913</v>
      </c>
      <c r="G566" s="39">
        <f t="shared" si="42"/>
        <v>5.4545454545454541</v>
      </c>
      <c r="H566" s="40">
        <f t="shared" si="43"/>
        <v>0.51724137931034475</v>
      </c>
    </row>
    <row r="567" spans="1:8" s="32" customFormat="1" ht="15" x14ac:dyDescent="0.2">
      <c r="A567" s="45"/>
      <c r="B567" s="37" t="s">
        <v>164</v>
      </c>
      <c r="C567" s="38">
        <v>0</v>
      </c>
      <c r="D567" s="38">
        <v>3</v>
      </c>
      <c r="E567" s="43" t="str">
        <f t="shared" si="40"/>
        <v/>
      </c>
      <c r="F567" s="43">
        <f t="shared" si="41"/>
        <v>8.152173913043478E-3</v>
      </c>
      <c r="G567" s="39" t="str">
        <f t="shared" si="42"/>
        <v>0</v>
      </c>
      <c r="H567" s="40" t="str">
        <f t="shared" si="43"/>
        <v/>
      </c>
    </row>
    <row r="568" spans="1:8" s="32" customFormat="1" ht="15" x14ac:dyDescent="0.2">
      <c r="A568" s="45"/>
      <c r="B568" s="37" t="s">
        <v>166</v>
      </c>
      <c r="C568" s="38">
        <v>0</v>
      </c>
      <c r="D568" s="38">
        <v>0</v>
      </c>
      <c r="E568" s="43" t="str">
        <f t="shared" si="40"/>
        <v/>
      </c>
      <c r="F568" s="43" t="str">
        <f t="shared" si="41"/>
        <v/>
      </c>
      <c r="G568" s="39" t="str">
        <f t="shared" si="42"/>
        <v>0</v>
      </c>
      <c r="H568" s="40" t="str">
        <f t="shared" si="43"/>
        <v/>
      </c>
    </row>
    <row r="569" spans="1:8" s="32" customFormat="1" ht="15" x14ac:dyDescent="0.2">
      <c r="A569" s="45"/>
      <c r="B569" s="37" t="s">
        <v>165</v>
      </c>
      <c r="C569" s="38">
        <v>0</v>
      </c>
      <c r="D569" s="38"/>
      <c r="E569" s="43" t="str">
        <f t="shared" si="40"/>
        <v/>
      </c>
      <c r="F569" s="43" t="str">
        <f t="shared" si="41"/>
        <v/>
      </c>
      <c r="G569" s="39" t="str">
        <f t="shared" si="42"/>
        <v>0</v>
      </c>
      <c r="H569" s="40" t="str">
        <f t="shared" si="43"/>
        <v/>
      </c>
    </row>
    <row r="570" spans="1:8" s="32" customFormat="1" ht="15" x14ac:dyDescent="0.2">
      <c r="A570" s="45"/>
      <c r="B570" s="37" t="s">
        <v>365</v>
      </c>
      <c r="C570" s="38">
        <v>143</v>
      </c>
      <c r="D570" s="38">
        <v>149</v>
      </c>
      <c r="E570" s="43">
        <f t="shared" si="40"/>
        <v>0.61637931034482762</v>
      </c>
      <c r="F570" s="43">
        <f t="shared" si="41"/>
        <v>0.40489130434782611</v>
      </c>
      <c r="G570" s="39">
        <f t="shared" si="42"/>
        <v>4.195804195804196E-2</v>
      </c>
      <c r="H570" s="40">
        <f t="shared" si="43"/>
        <v>2.5862068965517244E-2</v>
      </c>
    </row>
    <row r="571" spans="1:8" s="32" customFormat="1" ht="15" x14ac:dyDescent="0.2">
      <c r="A571" s="45"/>
      <c r="B571" s="37" t="s">
        <v>167</v>
      </c>
      <c r="C571" s="38">
        <v>0</v>
      </c>
      <c r="D571" s="38">
        <v>0</v>
      </c>
      <c r="E571" s="43" t="str">
        <f t="shared" si="40"/>
        <v/>
      </c>
      <c r="F571" s="43" t="str">
        <f t="shared" si="41"/>
        <v/>
      </c>
      <c r="G571" s="39" t="str">
        <f t="shared" si="42"/>
        <v>0</v>
      </c>
      <c r="H571" s="40" t="str">
        <f t="shared" si="43"/>
        <v/>
      </c>
    </row>
    <row r="572" spans="1:8" s="32" customFormat="1" ht="15" x14ac:dyDescent="0.2">
      <c r="A572" s="45"/>
      <c r="B572" s="37" t="s">
        <v>366</v>
      </c>
      <c r="C572" s="38">
        <v>0</v>
      </c>
      <c r="D572" s="38">
        <v>2</v>
      </c>
      <c r="E572" s="43" t="str">
        <f t="shared" si="40"/>
        <v/>
      </c>
      <c r="F572" s="43">
        <f t="shared" si="41"/>
        <v>5.434782608695652E-3</v>
      </c>
      <c r="G572" s="39" t="str">
        <f t="shared" si="42"/>
        <v>0</v>
      </c>
      <c r="H572" s="40" t="str">
        <f t="shared" si="43"/>
        <v/>
      </c>
    </row>
    <row r="573" spans="1:8" s="32" customFormat="1" ht="15" x14ac:dyDescent="0.2">
      <c r="A573" s="45"/>
      <c r="B573" s="37" t="s">
        <v>168</v>
      </c>
      <c r="C573" s="38">
        <v>0</v>
      </c>
      <c r="D573" s="38">
        <v>0</v>
      </c>
      <c r="E573" s="43" t="str">
        <f t="shared" si="40"/>
        <v/>
      </c>
      <c r="F573" s="43" t="str">
        <f t="shared" si="41"/>
        <v/>
      </c>
      <c r="G573" s="39" t="str">
        <f t="shared" si="42"/>
        <v>0</v>
      </c>
      <c r="H573" s="40" t="str">
        <f t="shared" si="43"/>
        <v/>
      </c>
    </row>
    <row r="574" spans="1:8" s="32" customFormat="1" ht="30" x14ac:dyDescent="0.2">
      <c r="A574" s="45"/>
      <c r="B574" s="37" t="s">
        <v>169</v>
      </c>
      <c r="C574" s="38">
        <v>0</v>
      </c>
      <c r="D574" s="38">
        <v>0</v>
      </c>
      <c r="E574" s="43" t="str">
        <f t="shared" si="40"/>
        <v/>
      </c>
      <c r="F574" s="43" t="str">
        <f t="shared" si="41"/>
        <v/>
      </c>
      <c r="G574" s="39" t="str">
        <f t="shared" si="42"/>
        <v>0</v>
      </c>
      <c r="H574" s="40" t="str">
        <f t="shared" si="43"/>
        <v/>
      </c>
    </row>
    <row r="575" spans="1:8" s="32" customFormat="1" ht="15" x14ac:dyDescent="0.2">
      <c r="A575" s="45"/>
      <c r="B575" s="37" t="s">
        <v>367</v>
      </c>
      <c r="C575" s="38">
        <v>22</v>
      </c>
      <c r="D575" s="38">
        <v>1</v>
      </c>
      <c r="E575" s="43">
        <f t="shared" si="40"/>
        <v>9.4827586206896547E-2</v>
      </c>
      <c r="F575" s="43">
        <f t="shared" si="41"/>
        <v>2.717391304347826E-3</v>
      </c>
      <c r="G575" s="39">
        <f t="shared" si="42"/>
        <v>-0.95454545454545459</v>
      </c>
      <c r="H575" s="40">
        <f t="shared" si="43"/>
        <v>-9.0517241379310345E-2</v>
      </c>
    </row>
    <row r="576" spans="1:8" s="32" customFormat="1" ht="15" x14ac:dyDescent="0.2">
      <c r="A576" s="45"/>
      <c r="B576" s="37" t="s">
        <v>368</v>
      </c>
      <c r="C576" s="38">
        <v>0</v>
      </c>
      <c r="D576" s="38">
        <v>0</v>
      </c>
      <c r="E576" s="43" t="str">
        <f t="shared" si="40"/>
        <v/>
      </c>
      <c r="F576" s="43" t="str">
        <f t="shared" si="41"/>
        <v/>
      </c>
      <c r="G576" s="39" t="str">
        <f t="shared" si="42"/>
        <v>0</v>
      </c>
      <c r="H576" s="40" t="str">
        <f t="shared" si="43"/>
        <v/>
      </c>
    </row>
    <row r="577" spans="1:8" s="32" customFormat="1" ht="30" x14ac:dyDescent="0.2">
      <c r="A577" s="45"/>
      <c r="B577" s="37" t="s">
        <v>369</v>
      </c>
      <c r="C577" s="38">
        <v>0</v>
      </c>
      <c r="D577" s="38">
        <v>0</v>
      </c>
      <c r="E577" s="43" t="str">
        <f t="shared" si="40"/>
        <v/>
      </c>
      <c r="F577" s="43" t="str">
        <f t="shared" si="41"/>
        <v/>
      </c>
      <c r="G577" s="39" t="str">
        <f t="shared" si="42"/>
        <v>0</v>
      </c>
      <c r="H577" s="40" t="str">
        <f t="shared" si="43"/>
        <v/>
      </c>
    </row>
    <row r="578" spans="1:8" s="32" customFormat="1" ht="30" x14ac:dyDescent="0.2">
      <c r="A578" s="45"/>
      <c r="B578" s="76" t="s">
        <v>370</v>
      </c>
      <c r="C578" s="38">
        <v>0</v>
      </c>
      <c r="D578" s="38">
        <v>0</v>
      </c>
      <c r="E578" s="43" t="str">
        <f t="shared" si="40"/>
        <v/>
      </c>
      <c r="F578" s="43" t="str">
        <f t="shared" si="41"/>
        <v/>
      </c>
      <c r="G578" s="39" t="str">
        <f t="shared" si="42"/>
        <v>0</v>
      </c>
      <c r="H578" s="40" t="str">
        <f t="shared" si="43"/>
        <v/>
      </c>
    </row>
    <row r="579" spans="1:8" s="32" customFormat="1" ht="30" x14ac:dyDescent="0.2">
      <c r="A579" s="45"/>
      <c r="B579" s="37" t="s">
        <v>567</v>
      </c>
      <c r="C579" s="38">
        <v>4</v>
      </c>
      <c r="D579" s="38">
        <v>2</v>
      </c>
      <c r="E579" s="43">
        <f t="shared" si="40"/>
        <v>1.7241379310344827E-2</v>
      </c>
      <c r="F579" s="43">
        <f t="shared" si="41"/>
        <v>5.434782608695652E-3</v>
      </c>
      <c r="G579" s="39">
        <f t="shared" si="42"/>
        <v>-0.5</v>
      </c>
      <c r="H579" s="40">
        <f t="shared" si="43"/>
        <v>-8.6206896551724137E-3</v>
      </c>
    </row>
    <row r="580" spans="1:8" x14ac:dyDescent="0.2">
      <c r="B580" s="4" t="s">
        <v>411</v>
      </c>
      <c r="D580" s="2"/>
    </row>
  </sheetData>
  <mergeCells count="33">
    <mergeCell ref="D1:H2"/>
    <mergeCell ref="E3:H3"/>
    <mergeCell ref="D4:H5"/>
    <mergeCell ref="B550:B551"/>
    <mergeCell ref="B327:B328"/>
    <mergeCell ref="B159:B160"/>
    <mergeCell ref="C327:D327"/>
    <mergeCell ref="E16:F16"/>
    <mergeCell ref="B69:B70"/>
    <mergeCell ref="C69:D69"/>
    <mergeCell ref="E69:F69"/>
    <mergeCell ref="B16:B17"/>
    <mergeCell ref="C16:D16"/>
    <mergeCell ref="C550:D550"/>
    <mergeCell ref="E550:F550"/>
    <mergeCell ref="G550:G551"/>
    <mergeCell ref="H550:H551"/>
    <mergeCell ref="G69:G70"/>
    <mergeCell ref="H69:H70"/>
    <mergeCell ref="C159:D159"/>
    <mergeCell ref="E159:F159"/>
    <mergeCell ref="G159:G160"/>
    <mergeCell ref="H159:H160"/>
    <mergeCell ref="G16:G17"/>
    <mergeCell ref="H16:H17"/>
    <mergeCell ref="E327:F327"/>
    <mergeCell ref="G327:G328"/>
    <mergeCell ref="H327:H328"/>
    <mergeCell ref="B6:B7"/>
    <mergeCell ref="C6:D6"/>
    <mergeCell ref="E6:F6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80"/>
  <sheetViews>
    <sheetView showGridLines="0" tabSelected="1" workbookViewId="0"/>
  </sheetViews>
  <sheetFormatPr baseColWidth="10" defaultRowHeight="12.75" x14ac:dyDescent="0.2"/>
  <cols>
    <col min="1" max="1" width="7.42578125" style="44" customWidth="1"/>
    <col min="2" max="2" width="42.5703125" style="1" customWidth="1"/>
    <col min="3" max="3" width="11.85546875" style="1" customWidth="1"/>
    <col min="4" max="4" width="12.28515625" style="1" customWidth="1"/>
    <col min="5" max="5" width="11.42578125" style="2" hidden="1" customWidth="1"/>
    <col min="6" max="6" width="11.42578125" style="2"/>
    <col min="7" max="7" width="17.140625" style="2" customWidth="1"/>
    <col min="8" max="16384" width="11.42578125" style="2"/>
  </cols>
  <sheetData>
    <row r="1" spans="1:9" ht="20.100000000000001" customHeight="1" x14ac:dyDescent="0.2">
      <c r="B1" s="10"/>
      <c r="C1" s="11"/>
      <c r="D1" s="55" t="s">
        <v>414</v>
      </c>
      <c r="E1" s="55"/>
      <c r="F1" s="55"/>
      <c r="G1" s="55"/>
      <c r="H1" s="55"/>
    </row>
    <row r="2" spans="1:9" ht="20.100000000000001" customHeight="1" thickBot="1" x14ac:dyDescent="0.25">
      <c r="B2" s="12"/>
      <c r="C2" s="13"/>
      <c r="D2" s="55"/>
      <c r="E2" s="55"/>
      <c r="F2" s="55"/>
      <c r="G2" s="55"/>
      <c r="H2" s="55"/>
    </row>
    <row r="3" spans="1:9" ht="20.100000000000001" customHeight="1" thickBot="1" x14ac:dyDescent="0.25">
      <c r="B3" s="12"/>
      <c r="C3" s="13"/>
      <c r="D3" s="14" t="s">
        <v>415</v>
      </c>
      <c r="E3" s="56" t="s">
        <v>459</v>
      </c>
      <c r="F3" s="57"/>
      <c r="G3" s="57"/>
      <c r="H3" s="58"/>
    </row>
    <row r="4" spans="1:9" ht="20.100000000000001" customHeight="1" x14ac:dyDescent="0.2">
      <c r="B4" s="12"/>
      <c r="C4" s="7"/>
      <c r="D4" s="59" t="s">
        <v>426</v>
      </c>
      <c r="E4" s="60"/>
      <c r="F4" s="60"/>
      <c r="G4" s="60"/>
      <c r="H4" s="61"/>
    </row>
    <row r="5" spans="1:9" ht="13.5" thickBot="1" x14ac:dyDescent="0.25">
      <c r="B5" s="8"/>
      <c r="C5" s="9"/>
      <c r="D5" s="62"/>
      <c r="E5" s="63"/>
      <c r="F5" s="63"/>
      <c r="G5" s="63"/>
      <c r="H5" s="64"/>
    </row>
    <row r="6" spans="1:9" s="35" customFormat="1" ht="29.25" customHeight="1" x14ac:dyDescent="0.2">
      <c r="B6" s="47" t="s">
        <v>404</v>
      </c>
      <c r="C6" s="49" t="s">
        <v>405</v>
      </c>
      <c r="D6" s="50"/>
      <c r="E6" s="49" t="s">
        <v>458</v>
      </c>
      <c r="F6" s="50"/>
      <c r="G6" s="51" t="s">
        <v>460</v>
      </c>
      <c r="H6" s="53" t="s">
        <v>379</v>
      </c>
    </row>
    <row r="7" spans="1:9" s="16" customFormat="1" ht="13.5" thickBot="1" x14ac:dyDescent="0.25">
      <c r="A7" s="35"/>
      <c r="B7" s="48"/>
      <c r="C7" s="17">
        <v>2016</v>
      </c>
      <c r="D7" s="17">
        <v>2017</v>
      </c>
      <c r="E7" s="17">
        <v>2016</v>
      </c>
      <c r="F7" s="17">
        <v>2017</v>
      </c>
      <c r="G7" s="52"/>
      <c r="H7" s="54"/>
    </row>
    <row r="8" spans="1:9" s="16" customFormat="1" x14ac:dyDescent="0.2">
      <c r="A8" s="35"/>
      <c r="B8" s="18" t="s">
        <v>387</v>
      </c>
      <c r="C8" s="19">
        <f>+C18+C71+C161+C329+C552</f>
        <v>941</v>
      </c>
      <c r="D8" s="19">
        <f>+D18+D71+D161+D329+D552</f>
        <v>965</v>
      </c>
      <c r="E8" s="15">
        <f>SUM(E9:E13)</f>
        <v>1</v>
      </c>
      <c r="F8" s="15">
        <f>SUM(F9:F13)</f>
        <v>1</v>
      </c>
      <c r="G8" s="15">
        <f>+(D8-C8)/C8</f>
        <v>2.5504782146652496E-2</v>
      </c>
      <c r="H8" s="15">
        <f>+E8*G8</f>
        <v>2.5504782146652496E-2</v>
      </c>
      <c r="I8" s="46"/>
    </row>
    <row r="9" spans="1:9" s="16" customFormat="1" ht="24" x14ac:dyDescent="0.2">
      <c r="A9" s="35"/>
      <c r="B9" s="6" t="str">
        <f>+B18</f>
        <v>Total Colocaciones  en ocupaciones de nivel Directivo</v>
      </c>
      <c r="C9" s="21">
        <f>+C18</f>
        <v>4</v>
      </c>
      <c r="D9" s="21">
        <f>+D18</f>
        <v>0</v>
      </c>
      <c r="E9" s="22">
        <f>C9/$C$8</f>
        <v>4.2507970244420826E-3</v>
      </c>
      <c r="F9" s="22">
        <f>D9/$D$8</f>
        <v>0</v>
      </c>
      <c r="G9" s="23" t="str">
        <f>+IF(OR(AND(D9=0),(C9=0)),"0",((D9-C9)/C9))</f>
        <v>0</v>
      </c>
      <c r="H9" s="24">
        <f>+IF(OR(AND(E9=""),(G9="")),"",E9*G9)</f>
        <v>0</v>
      </c>
      <c r="I9" s="46"/>
    </row>
    <row r="10" spans="1:9" s="16" customFormat="1" ht="24" x14ac:dyDescent="0.2">
      <c r="A10" s="35"/>
      <c r="B10" s="6" t="str">
        <f>+B71</f>
        <v xml:space="preserve">Total Colocaciones  en ocupaciones de nivel Profesional </v>
      </c>
      <c r="C10" s="21">
        <f>+C71</f>
        <v>182</v>
      </c>
      <c r="D10" s="21">
        <f>+D71</f>
        <v>153</v>
      </c>
      <c r="E10" s="22">
        <f>C10/$C$8</f>
        <v>0.19341126461211477</v>
      </c>
      <c r="F10" s="22">
        <f>D10/$D$8</f>
        <v>0.15854922279792746</v>
      </c>
      <c r="G10" s="23">
        <f>+IF(OR(AND(D10=0),(C10=0)),"0",((D10-C10)/C10))</f>
        <v>-0.15934065934065933</v>
      </c>
      <c r="H10" s="24">
        <f>+IF(OR(AND(E10=""),(G10="")),"",E10*G10)</f>
        <v>-3.0818278427205099E-2</v>
      </c>
      <c r="I10" s="46"/>
    </row>
    <row r="11" spans="1:9" s="16" customFormat="1" ht="24" x14ac:dyDescent="0.2">
      <c r="A11" s="35"/>
      <c r="B11" s="6" t="str">
        <f>+B161</f>
        <v>Total Colocaciones  en ocupaciones de nivel Técnicos Profesionales - Tecnólogos</v>
      </c>
      <c r="C11" s="21">
        <f>+C161</f>
        <v>109</v>
      </c>
      <c r="D11" s="21">
        <f>+D161</f>
        <v>108</v>
      </c>
      <c r="E11" s="22">
        <f>C11/$C$8</f>
        <v>0.11583421891604676</v>
      </c>
      <c r="F11" s="22">
        <f>D11/$D$8</f>
        <v>0.11191709844559586</v>
      </c>
      <c r="G11" s="23">
        <f>+IF(OR(AND(D11=0),(C11=0)),"0",((D11-C11)/C11))</f>
        <v>-9.1743119266055051E-3</v>
      </c>
      <c r="H11" s="24">
        <f>+IF(OR(AND(E11=""),(G11="")),"",E11*G11)</f>
        <v>-1.0626992561105207E-3</v>
      </c>
      <c r="I11" s="46"/>
    </row>
    <row r="12" spans="1:9" s="16" customFormat="1" ht="24" x14ac:dyDescent="0.2">
      <c r="A12" s="35"/>
      <c r="B12" s="6" t="str">
        <f>+B329</f>
        <v>Total Colocaciones   en ocupaciones de nivel Calificados</v>
      </c>
      <c r="C12" s="21">
        <f>+C329</f>
        <v>452</v>
      </c>
      <c r="D12" s="21">
        <f>+D329</f>
        <v>292</v>
      </c>
      <c r="E12" s="22">
        <f>C12/$C$8</f>
        <v>0.48034006376195537</v>
      </c>
      <c r="F12" s="22">
        <f>D12/$D$8</f>
        <v>0.30259067357512953</v>
      </c>
      <c r="G12" s="23">
        <f>+IF(OR(AND(D12=0),(C12=0)),"0",((D12-C12)/C12))</f>
        <v>-0.35398230088495575</v>
      </c>
      <c r="H12" s="24">
        <f>+IF(OR(AND(E12=""),(G12="")),"",E12*G12)</f>
        <v>-0.17003188097768332</v>
      </c>
      <c r="I12" s="46"/>
    </row>
    <row r="13" spans="1:9" s="16" customFormat="1" ht="24" x14ac:dyDescent="0.2">
      <c r="A13" s="35"/>
      <c r="B13" s="6" t="str">
        <f>+B552</f>
        <v>Total  Colocaciones en ocupaciones de nivel Elemental</v>
      </c>
      <c r="C13" s="21">
        <f>+C552</f>
        <v>194</v>
      </c>
      <c r="D13" s="21">
        <f>+D552</f>
        <v>412</v>
      </c>
      <c r="E13" s="22">
        <f>C13/$C$8</f>
        <v>0.20616365568544101</v>
      </c>
      <c r="F13" s="22">
        <f>D13/$D$8</f>
        <v>0.42694300518134715</v>
      </c>
      <c r="G13" s="23">
        <f>+IF(OR(AND(D13=0),(C13=0)),"0",((D13-C13)/C13))</f>
        <v>1.1237113402061856</v>
      </c>
      <c r="H13" s="24">
        <f>+IF(OR(AND(E13=""),(G13="")),"",E13*G13)</f>
        <v>0.23166843783209351</v>
      </c>
      <c r="I13" s="46"/>
    </row>
    <row r="14" spans="1:9" s="16" customFormat="1" x14ac:dyDescent="0.2">
      <c r="A14" s="35"/>
      <c r="B14" s="25"/>
      <c r="C14" s="25"/>
      <c r="D14" s="25"/>
    </row>
    <row r="15" spans="1:9" s="16" customFormat="1" ht="13.5" thickBot="1" x14ac:dyDescent="0.25">
      <c r="A15" s="35"/>
      <c r="B15" s="25"/>
      <c r="C15" s="25"/>
      <c r="D15" s="25"/>
    </row>
    <row r="16" spans="1:9" s="35" customFormat="1" ht="29.25" customHeight="1" x14ac:dyDescent="0.2">
      <c r="B16" s="47" t="s">
        <v>404</v>
      </c>
      <c r="C16" s="49" t="s">
        <v>405</v>
      </c>
      <c r="D16" s="50"/>
      <c r="E16" s="49" t="s">
        <v>458</v>
      </c>
      <c r="F16" s="50"/>
      <c r="G16" s="51" t="s">
        <v>460</v>
      </c>
      <c r="H16" s="53" t="s">
        <v>379</v>
      </c>
    </row>
    <row r="17" spans="1:9" s="16" customFormat="1" ht="13.5" thickBot="1" x14ac:dyDescent="0.25">
      <c r="A17" s="35"/>
      <c r="B17" s="48"/>
      <c r="C17" s="17">
        <v>2016</v>
      </c>
      <c r="D17" s="17">
        <v>2017</v>
      </c>
      <c r="E17" s="17">
        <v>2016</v>
      </c>
      <c r="F17" s="17">
        <v>2017</v>
      </c>
      <c r="G17" s="52"/>
      <c r="H17" s="54"/>
    </row>
    <row r="18" spans="1:9" s="16" customFormat="1" ht="25.5" x14ac:dyDescent="0.2">
      <c r="A18" s="35"/>
      <c r="B18" s="18" t="s">
        <v>406</v>
      </c>
      <c r="C18" s="19">
        <f>SUM(C19:C65)</f>
        <v>4</v>
      </c>
      <c r="D18" s="19">
        <f>SUM(D19:D65)</f>
        <v>0</v>
      </c>
      <c r="E18" s="15">
        <f>+IF(C18=0,"",C18/C$18)</f>
        <v>1</v>
      </c>
      <c r="F18" s="15" t="str">
        <f>+IF(D18=0,"",D18/D$18)</f>
        <v/>
      </c>
      <c r="G18" s="15" t="str">
        <f>+IF(OR(AND(D18=0),(C18=0)),"0",((D18-C18)/C18))</f>
        <v>0</v>
      </c>
      <c r="H18" s="15">
        <f>+IF(OR(AND(E18=""),(G18="")),"",E18*G18)</f>
        <v>0</v>
      </c>
      <c r="I18" s="32"/>
    </row>
    <row r="19" spans="1:9" s="32" customFormat="1" ht="15" x14ac:dyDescent="0.2">
      <c r="A19" s="45"/>
      <c r="B19" s="37" t="s">
        <v>0</v>
      </c>
      <c r="C19" s="38">
        <v>0</v>
      </c>
      <c r="D19" s="38">
        <v>0</v>
      </c>
      <c r="E19" s="22" t="str">
        <f>+IF(C19=0,"",C19/C$18)</f>
        <v/>
      </c>
      <c r="F19" s="22" t="str">
        <f>+IF(D19=0,"",D19/D$18)</f>
        <v/>
      </c>
      <c r="G19" s="39" t="str">
        <f>+IF(OR(AND(D19=0),(C19=0)),"0",((D19-C19)/C19))</f>
        <v>0</v>
      </c>
      <c r="H19" s="40" t="str">
        <f>+IF(OR(AND(E19=""),(G19="")),"",E19*G19)</f>
        <v/>
      </c>
    </row>
    <row r="20" spans="1:9" s="32" customFormat="1" ht="30" x14ac:dyDescent="0.2">
      <c r="A20" s="45"/>
      <c r="B20" s="37" t="s">
        <v>170</v>
      </c>
      <c r="C20" s="38">
        <v>0</v>
      </c>
      <c r="D20" s="38">
        <v>0</v>
      </c>
      <c r="E20" s="22" t="str">
        <f t="shared" ref="E20:E65" si="0">+IF(C20=0,"",C20/C$18)</f>
        <v/>
      </c>
      <c r="F20" s="22" t="str">
        <f t="shared" ref="F20:F65" si="1">+IF(D20=0,"",D20/D$18)</f>
        <v/>
      </c>
      <c r="G20" s="39" t="str">
        <f t="shared" ref="G20:G65" si="2">+IF(OR(AND(D20=0),(C20=0)),"0",((D20-C20)/C20))</f>
        <v>0</v>
      </c>
      <c r="H20" s="40" t="str">
        <f t="shared" ref="H20:H65" si="3">+IF(OR(AND(E20=""),(G20="")),"",E20*G20)</f>
        <v/>
      </c>
    </row>
    <row r="21" spans="1:9" s="32" customFormat="1" ht="45" x14ac:dyDescent="0.2">
      <c r="A21" s="45"/>
      <c r="B21" s="37" t="s">
        <v>1</v>
      </c>
      <c r="C21" s="38">
        <v>0</v>
      </c>
      <c r="D21" s="38">
        <v>0</v>
      </c>
      <c r="E21" s="22" t="str">
        <f t="shared" si="0"/>
        <v/>
      </c>
      <c r="F21" s="22" t="str">
        <f t="shared" si="1"/>
        <v/>
      </c>
      <c r="G21" s="39" t="str">
        <f t="shared" si="2"/>
        <v>0</v>
      </c>
      <c r="H21" s="40" t="str">
        <f t="shared" si="3"/>
        <v/>
      </c>
    </row>
    <row r="22" spans="1:9" s="32" customFormat="1" ht="45" x14ac:dyDescent="0.2">
      <c r="A22" s="45"/>
      <c r="B22" s="37" t="s">
        <v>463</v>
      </c>
      <c r="C22" s="38">
        <v>0</v>
      </c>
      <c r="D22" s="38">
        <v>0</v>
      </c>
      <c r="E22" s="22" t="str">
        <f t="shared" si="0"/>
        <v/>
      </c>
      <c r="F22" s="22" t="str">
        <f t="shared" si="1"/>
        <v/>
      </c>
      <c r="G22" s="39" t="str">
        <f t="shared" si="2"/>
        <v>0</v>
      </c>
      <c r="H22" s="40" t="str">
        <f t="shared" si="3"/>
        <v/>
      </c>
    </row>
    <row r="23" spans="1:9" s="32" customFormat="1" ht="30" x14ac:dyDescent="0.2">
      <c r="A23" s="45"/>
      <c r="B23" s="37" t="s">
        <v>171</v>
      </c>
      <c r="C23" s="38">
        <v>0</v>
      </c>
      <c r="D23" s="38">
        <v>0</v>
      </c>
      <c r="E23" s="22" t="str">
        <f t="shared" si="0"/>
        <v/>
      </c>
      <c r="F23" s="22" t="str">
        <f t="shared" si="1"/>
        <v/>
      </c>
      <c r="G23" s="39" t="str">
        <f t="shared" si="2"/>
        <v>0</v>
      </c>
      <c r="H23" s="40" t="str">
        <f t="shared" si="3"/>
        <v/>
      </c>
    </row>
    <row r="24" spans="1:9" s="32" customFormat="1" ht="45" x14ac:dyDescent="0.2">
      <c r="A24" s="45"/>
      <c r="B24" s="37" t="s">
        <v>172</v>
      </c>
      <c r="C24" s="38">
        <v>0</v>
      </c>
      <c r="D24" s="38">
        <v>0</v>
      </c>
      <c r="E24" s="22" t="str">
        <f t="shared" si="0"/>
        <v/>
      </c>
      <c r="F24" s="22" t="str">
        <f t="shared" si="1"/>
        <v/>
      </c>
      <c r="G24" s="39" t="str">
        <f t="shared" si="2"/>
        <v>0</v>
      </c>
      <c r="H24" s="40" t="str">
        <f t="shared" si="3"/>
        <v/>
      </c>
    </row>
    <row r="25" spans="1:9" s="32" customFormat="1" ht="30" x14ac:dyDescent="0.2">
      <c r="A25" s="65" t="s">
        <v>616</v>
      </c>
      <c r="B25" s="37" t="s">
        <v>568</v>
      </c>
      <c r="C25" s="38"/>
      <c r="D25" s="38">
        <v>0</v>
      </c>
      <c r="E25" s="22" t="str">
        <f t="shared" si="0"/>
        <v/>
      </c>
      <c r="F25" s="22" t="str">
        <f t="shared" si="1"/>
        <v/>
      </c>
      <c r="G25" s="39" t="str">
        <f t="shared" si="2"/>
        <v>0</v>
      </c>
      <c r="H25" s="40" t="str">
        <f t="shared" si="3"/>
        <v/>
      </c>
    </row>
    <row r="26" spans="1:9" s="32" customFormat="1" ht="15" x14ac:dyDescent="0.2">
      <c r="A26" s="45"/>
      <c r="B26" s="37" t="s">
        <v>2</v>
      </c>
      <c r="C26" s="38">
        <v>0</v>
      </c>
      <c r="D26" s="38">
        <v>0</v>
      </c>
      <c r="E26" s="22" t="str">
        <f t="shared" si="0"/>
        <v/>
      </c>
      <c r="F26" s="22" t="str">
        <f t="shared" si="1"/>
        <v/>
      </c>
      <c r="G26" s="39" t="str">
        <f t="shared" si="2"/>
        <v>0</v>
      </c>
      <c r="H26" s="40" t="str">
        <f t="shared" si="3"/>
        <v/>
      </c>
    </row>
    <row r="27" spans="1:9" s="32" customFormat="1" ht="15" x14ac:dyDescent="0.2">
      <c r="A27" s="45"/>
      <c r="B27" s="37" t="s">
        <v>6</v>
      </c>
      <c r="C27" s="38">
        <v>0</v>
      </c>
      <c r="D27" s="38">
        <v>0</v>
      </c>
      <c r="E27" s="22" t="str">
        <f t="shared" si="0"/>
        <v/>
      </c>
      <c r="F27" s="22" t="str">
        <f t="shared" si="1"/>
        <v/>
      </c>
      <c r="G27" s="39" t="str">
        <f t="shared" si="2"/>
        <v>0</v>
      </c>
      <c r="H27" s="40" t="str">
        <f t="shared" si="3"/>
        <v/>
      </c>
    </row>
    <row r="28" spans="1:9" s="32" customFormat="1" ht="15" x14ac:dyDescent="0.2">
      <c r="A28" s="45"/>
      <c r="B28" s="37" t="s">
        <v>3</v>
      </c>
      <c r="C28" s="38">
        <v>0</v>
      </c>
      <c r="D28" s="38">
        <v>0</v>
      </c>
      <c r="E28" s="22" t="str">
        <f t="shared" si="0"/>
        <v/>
      </c>
      <c r="F28" s="22" t="str">
        <f t="shared" si="1"/>
        <v/>
      </c>
      <c r="G28" s="39" t="str">
        <f t="shared" si="2"/>
        <v>0</v>
      </c>
      <c r="H28" s="40" t="str">
        <f t="shared" si="3"/>
        <v/>
      </c>
    </row>
    <row r="29" spans="1:9" s="32" customFormat="1" ht="15" x14ac:dyDescent="0.2">
      <c r="A29" s="45"/>
      <c r="B29" s="37" t="s">
        <v>5</v>
      </c>
      <c r="C29" s="38">
        <v>0</v>
      </c>
      <c r="D29" s="38">
        <v>0</v>
      </c>
      <c r="E29" s="22" t="str">
        <f t="shared" si="0"/>
        <v/>
      </c>
      <c r="F29" s="22" t="str">
        <f t="shared" si="1"/>
        <v/>
      </c>
      <c r="G29" s="39" t="str">
        <f t="shared" si="2"/>
        <v>0</v>
      </c>
      <c r="H29" s="40" t="str">
        <f t="shared" si="3"/>
        <v/>
      </c>
    </row>
    <row r="30" spans="1:9" s="32" customFormat="1" ht="30" x14ac:dyDescent="0.2">
      <c r="A30" s="45"/>
      <c r="B30" s="37" t="s">
        <v>173</v>
      </c>
      <c r="C30" s="38">
        <v>0</v>
      </c>
      <c r="D30" s="38">
        <v>0</v>
      </c>
      <c r="E30" s="22" t="str">
        <f t="shared" si="0"/>
        <v/>
      </c>
      <c r="F30" s="22" t="str">
        <f t="shared" si="1"/>
        <v/>
      </c>
      <c r="G30" s="39" t="str">
        <f t="shared" si="2"/>
        <v>0</v>
      </c>
      <c r="H30" s="40" t="str">
        <f t="shared" si="3"/>
        <v/>
      </c>
    </row>
    <row r="31" spans="1:9" s="32" customFormat="1" ht="15" x14ac:dyDescent="0.2">
      <c r="A31" s="45"/>
      <c r="B31" s="37" t="s">
        <v>174</v>
      </c>
      <c r="C31" s="38">
        <v>1</v>
      </c>
      <c r="D31" s="38">
        <v>0</v>
      </c>
      <c r="E31" s="22">
        <f t="shared" si="0"/>
        <v>0.25</v>
      </c>
      <c r="F31" s="22" t="str">
        <f t="shared" si="1"/>
        <v/>
      </c>
      <c r="G31" s="39" t="str">
        <f t="shared" si="2"/>
        <v>0</v>
      </c>
      <c r="H31" s="40">
        <f t="shared" si="3"/>
        <v>0</v>
      </c>
    </row>
    <row r="32" spans="1:9" s="32" customFormat="1" ht="15" x14ac:dyDescent="0.2">
      <c r="A32" s="45"/>
      <c r="B32" s="37" t="s">
        <v>4</v>
      </c>
      <c r="C32" s="38">
        <v>0</v>
      </c>
      <c r="D32" s="38">
        <v>0</v>
      </c>
      <c r="E32" s="22" t="str">
        <f t="shared" si="0"/>
        <v/>
      </c>
      <c r="F32" s="22" t="str">
        <f t="shared" si="1"/>
        <v/>
      </c>
      <c r="G32" s="39" t="str">
        <f t="shared" si="2"/>
        <v>0</v>
      </c>
      <c r="H32" s="40" t="str">
        <f t="shared" si="3"/>
        <v/>
      </c>
    </row>
    <row r="33" spans="1:8" s="32" customFormat="1" ht="30" x14ac:dyDescent="0.2">
      <c r="A33" s="45"/>
      <c r="B33" s="37" t="s">
        <v>7</v>
      </c>
      <c r="C33" s="38">
        <v>0</v>
      </c>
      <c r="D33" s="38">
        <v>0</v>
      </c>
      <c r="E33" s="22" t="str">
        <f t="shared" si="0"/>
        <v/>
      </c>
      <c r="F33" s="22" t="str">
        <f t="shared" si="1"/>
        <v/>
      </c>
      <c r="G33" s="39" t="str">
        <f t="shared" si="2"/>
        <v>0</v>
      </c>
      <c r="H33" s="40" t="str">
        <f t="shared" si="3"/>
        <v/>
      </c>
    </row>
    <row r="34" spans="1:8" s="32" customFormat="1" ht="15" x14ac:dyDescent="0.2">
      <c r="A34" s="45"/>
      <c r="B34" s="37" t="s">
        <v>175</v>
      </c>
      <c r="C34" s="38">
        <v>0</v>
      </c>
      <c r="D34" s="38">
        <v>0</v>
      </c>
      <c r="E34" s="22" t="str">
        <f t="shared" si="0"/>
        <v/>
      </c>
      <c r="F34" s="22" t="str">
        <f t="shared" si="1"/>
        <v/>
      </c>
      <c r="G34" s="39" t="str">
        <f t="shared" si="2"/>
        <v>0</v>
      </c>
      <c r="H34" s="40" t="str">
        <f t="shared" si="3"/>
        <v/>
      </c>
    </row>
    <row r="35" spans="1:8" s="32" customFormat="1" ht="15" x14ac:dyDescent="0.2">
      <c r="A35" s="45"/>
      <c r="B35" s="37" t="s">
        <v>176</v>
      </c>
      <c r="C35" s="38">
        <v>0</v>
      </c>
      <c r="D35" s="38">
        <v>0</v>
      </c>
      <c r="E35" s="22" t="str">
        <f t="shared" si="0"/>
        <v/>
      </c>
      <c r="F35" s="22" t="str">
        <f t="shared" si="1"/>
        <v/>
      </c>
      <c r="G35" s="39" t="str">
        <f t="shared" si="2"/>
        <v>0</v>
      </c>
      <c r="H35" s="40" t="str">
        <f t="shared" si="3"/>
        <v/>
      </c>
    </row>
    <row r="36" spans="1:8" s="32" customFormat="1" ht="30" x14ac:dyDescent="0.2">
      <c r="A36" s="45"/>
      <c r="B36" s="37" t="s">
        <v>177</v>
      </c>
      <c r="C36" s="38">
        <v>0</v>
      </c>
      <c r="D36" s="38">
        <v>0</v>
      </c>
      <c r="E36" s="22" t="str">
        <f t="shared" si="0"/>
        <v/>
      </c>
      <c r="F36" s="22" t="str">
        <f t="shared" si="1"/>
        <v/>
      </c>
      <c r="G36" s="39" t="str">
        <f t="shared" si="2"/>
        <v>0</v>
      </c>
      <c r="H36" s="40" t="str">
        <f t="shared" si="3"/>
        <v/>
      </c>
    </row>
    <row r="37" spans="1:8" s="32" customFormat="1" ht="30" x14ac:dyDescent="0.2">
      <c r="A37" s="45"/>
      <c r="B37" s="37" t="s">
        <v>178</v>
      </c>
      <c r="C37" s="38">
        <v>0</v>
      </c>
      <c r="D37" s="38">
        <v>0</v>
      </c>
      <c r="E37" s="22" t="str">
        <f t="shared" si="0"/>
        <v/>
      </c>
      <c r="F37" s="22" t="str">
        <f t="shared" si="1"/>
        <v/>
      </c>
      <c r="G37" s="39" t="str">
        <f t="shared" si="2"/>
        <v>0</v>
      </c>
      <c r="H37" s="40" t="str">
        <f t="shared" si="3"/>
        <v/>
      </c>
    </row>
    <row r="38" spans="1:8" s="32" customFormat="1" ht="15" x14ac:dyDescent="0.2">
      <c r="A38" s="45"/>
      <c r="B38" s="37" t="s">
        <v>8</v>
      </c>
      <c r="C38" s="38">
        <v>0</v>
      </c>
      <c r="D38" s="38">
        <v>0</v>
      </c>
      <c r="E38" s="22" t="str">
        <f t="shared" si="0"/>
        <v/>
      </c>
      <c r="F38" s="22" t="str">
        <f t="shared" si="1"/>
        <v/>
      </c>
      <c r="G38" s="39" t="str">
        <f t="shared" si="2"/>
        <v>0</v>
      </c>
      <c r="H38" s="40" t="str">
        <f t="shared" si="3"/>
        <v/>
      </c>
    </row>
    <row r="39" spans="1:8" s="32" customFormat="1" ht="30" x14ac:dyDescent="0.2">
      <c r="A39" s="45"/>
      <c r="B39" s="37" t="s">
        <v>179</v>
      </c>
      <c r="C39" s="38">
        <v>0</v>
      </c>
      <c r="D39" s="38">
        <v>0</v>
      </c>
      <c r="E39" s="22" t="str">
        <f t="shared" si="0"/>
        <v/>
      </c>
      <c r="F39" s="22" t="str">
        <f t="shared" si="1"/>
        <v/>
      </c>
      <c r="G39" s="39" t="str">
        <f t="shared" si="2"/>
        <v>0</v>
      </c>
      <c r="H39" s="40" t="str">
        <f t="shared" si="3"/>
        <v/>
      </c>
    </row>
    <row r="40" spans="1:8" s="32" customFormat="1" ht="30" x14ac:dyDescent="0.2">
      <c r="A40" s="45"/>
      <c r="B40" s="37" t="s">
        <v>180</v>
      </c>
      <c r="C40" s="38">
        <v>0</v>
      </c>
      <c r="D40" s="38">
        <v>0</v>
      </c>
      <c r="E40" s="22" t="str">
        <f t="shared" si="0"/>
        <v/>
      </c>
      <c r="F40" s="22" t="str">
        <f t="shared" si="1"/>
        <v/>
      </c>
      <c r="G40" s="39" t="str">
        <f t="shared" si="2"/>
        <v>0</v>
      </c>
      <c r="H40" s="40" t="str">
        <f t="shared" si="3"/>
        <v/>
      </c>
    </row>
    <row r="41" spans="1:8" s="32" customFormat="1" ht="15" x14ac:dyDescent="0.2">
      <c r="A41" s="45"/>
      <c r="B41" s="37" t="s">
        <v>181</v>
      </c>
      <c r="C41" s="38">
        <v>0</v>
      </c>
      <c r="D41" s="38">
        <v>0</v>
      </c>
      <c r="E41" s="22" t="str">
        <f t="shared" si="0"/>
        <v/>
      </c>
      <c r="F41" s="22" t="str">
        <f t="shared" si="1"/>
        <v/>
      </c>
      <c r="G41" s="39" t="str">
        <f t="shared" si="2"/>
        <v>0</v>
      </c>
      <c r="H41" s="40" t="str">
        <f t="shared" si="3"/>
        <v/>
      </c>
    </row>
    <row r="42" spans="1:8" s="32" customFormat="1" ht="15" x14ac:dyDescent="0.2">
      <c r="A42" s="45"/>
      <c r="B42" s="37" t="s">
        <v>182</v>
      </c>
      <c r="C42" s="38">
        <v>0</v>
      </c>
      <c r="D42" s="38">
        <v>0</v>
      </c>
      <c r="E42" s="22" t="str">
        <f t="shared" si="0"/>
        <v/>
      </c>
      <c r="F42" s="22" t="str">
        <f t="shared" si="1"/>
        <v/>
      </c>
      <c r="G42" s="39" t="str">
        <f t="shared" si="2"/>
        <v>0</v>
      </c>
      <c r="H42" s="40" t="str">
        <f t="shared" si="3"/>
        <v/>
      </c>
    </row>
    <row r="43" spans="1:8" s="32" customFormat="1" ht="30" x14ac:dyDescent="0.2">
      <c r="A43" s="45"/>
      <c r="B43" s="37" t="s">
        <v>183</v>
      </c>
      <c r="C43" s="38">
        <v>0</v>
      </c>
      <c r="D43" s="38">
        <v>0</v>
      </c>
      <c r="E43" s="22" t="str">
        <f t="shared" si="0"/>
        <v/>
      </c>
      <c r="F43" s="22" t="str">
        <f t="shared" si="1"/>
        <v/>
      </c>
      <c r="G43" s="39" t="str">
        <f t="shared" si="2"/>
        <v>0</v>
      </c>
      <c r="H43" s="40" t="str">
        <f t="shared" si="3"/>
        <v/>
      </c>
    </row>
    <row r="44" spans="1:8" s="32" customFormat="1" ht="30" x14ac:dyDescent="0.2">
      <c r="A44" s="45"/>
      <c r="B44" s="37" t="s">
        <v>184</v>
      </c>
      <c r="C44" s="38">
        <v>1</v>
      </c>
      <c r="D44" s="38">
        <v>0</v>
      </c>
      <c r="E44" s="22">
        <f t="shared" si="0"/>
        <v>0.25</v>
      </c>
      <c r="F44" s="22" t="str">
        <f t="shared" si="1"/>
        <v/>
      </c>
      <c r="G44" s="39" t="str">
        <f t="shared" si="2"/>
        <v>0</v>
      </c>
      <c r="H44" s="40">
        <f t="shared" si="3"/>
        <v>0</v>
      </c>
    </row>
    <row r="45" spans="1:8" s="32" customFormat="1" ht="30" x14ac:dyDescent="0.2">
      <c r="A45" s="45"/>
      <c r="B45" s="37" t="s">
        <v>9</v>
      </c>
      <c r="C45" s="38">
        <v>0</v>
      </c>
      <c r="D45" s="38">
        <v>0</v>
      </c>
      <c r="E45" s="22" t="str">
        <f t="shared" si="0"/>
        <v/>
      </c>
      <c r="F45" s="22" t="str">
        <f t="shared" si="1"/>
        <v/>
      </c>
      <c r="G45" s="39" t="str">
        <f t="shared" si="2"/>
        <v>0</v>
      </c>
      <c r="H45" s="40" t="str">
        <f t="shared" si="3"/>
        <v/>
      </c>
    </row>
    <row r="46" spans="1:8" s="32" customFormat="1" ht="30" x14ac:dyDescent="0.2">
      <c r="A46" s="45"/>
      <c r="B46" s="37" t="s">
        <v>464</v>
      </c>
      <c r="C46" s="38">
        <v>0</v>
      </c>
      <c r="D46" s="38">
        <v>0</v>
      </c>
      <c r="E46" s="22" t="str">
        <f t="shared" si="0"/>
        <v/>
      </c>
      <c r="F46" s="22" t="str">
        <f t="shared" si="1"/>
        <v/>
      </c>
      <c r="G46" s="39" t="str">
        <f t="shared" si="2"/>
        <v>0</v>
      </c>
      <c r="H46" s="40" t="str">
        <f t="shared" si="3"/>
        <v/>
      </c>
    </row>
    <row r="47" spans="1:8" s="32" customFormat="1" ht="30" x14ac:dyDescent="0.2">
      <c r="A47" s="45"/>
      <c r="B47" s="37" t="s">
        <v>185</v>
      </c>
      <c r="C47" s="38">
        <v>0</v>
      </c>
      <c r="D47" s="38">
        <v>0</v>
      </c>
      <c r="E47" s="22" t="str">
        <f t="shared" si="0"/>
        <v/>
      </c>
      <c r="F47" s="22" t="str">
        <f t="shared" si="1"/>
        <v/>
      </c>
      <c r="G47" s="39" t="str">
        <f t="shared" si="2"/>
        <v>0</v>
      </c>
      <c r="H47" s="40" t="str">
        <f t="shared" si="3"/>
        <v/>
      </c>
    </row>
    <row r="48" spans="1:8" s="32" customFormat="1" ht="30" x14ac:dyDescent="0.2">
      <c r="A48" s="45"/>
      <c r="B48" s="37" t="s">
        <v>10</v>
      </c>
      <c r="C48" s="38">
        <v>0</v>
      </c>
      <c r="D48" s="38">
        <v>0</v>
      </c>
      <c r="E48" s="22" t="str">
        <f t="shared" si="0"/>
        <v/>
      </c>
      <c r="F48" s="22" t="str">
        <f t="shared" si="1"/>
        <v/>
      </c>
      <c r="G48" s="39" t="str">
        <f t="shared" si="2"/>
        <v>0</v>
      </c>
      <c r="H48" s="40" t="str">
        <f t="shared" si="3"/>
        <v/>
      </c>
    </row>
    <row r="49" spans="1:8" s="32" customFormat="1" ht="15" x14ac:dyDescent="0.2">
      <c r="A49" s="45"/>
      <c r="B49" s="37" t="s">
        <v>11</v>
      </c>
      <c r="C49" s="38">
        <v>2</v>
      </c>
      <c r="D49" s="38">
        <v>0</v>
      </c>
      <c r="E49" s="22">
        <f t="shared" si="0"/>
        <v>0.5</v>
      </c>
      <c r="F49" s="22" t="str">
        <f t="shared" si="1"/>
        <v/>
      </c>
      <c r="G49" s="39" t="str">
        <f t="shared" si="2"/>
        <v>0</v>
      </c>
      <c r="H49" s="40">
        <f t="shared" si="3"/>
        <v>0</v>
      </c>
    </row>
    <row r="50" spans="1:8" s="32" customFormat="1" ht="15" x14ac:dyDescent="0.2">
      <c r="A50" s="45"/>
      <c r="B50" s="37" t="s">
        <v>15</v>
      </c>
      <c r="C50" s="38">
        <v>0</v>
      </c>
      <c r="D50" s="38">
        <v>0</v>
      </c>
      <c r="E50" s="22" t="str">
        <f t="shared" si="0"/>
        <v/>
      </c>
      <c r="F50" s="22" t="str">
        <f t="shared" si="1"/>
        <v/>
      </c>
      <c r="G50" s="39" t="str">
        <f t="shared" si="2"/>
        <v>0</v>
      </c>
      <c r="H50" s="40" t="str">
        <f t="shared" si="3"/>
        <v/>
      </c>
    </row>
    <row r="51" spans="1:8" s="32" customFormat="1" ht="15" x14ac:dyDescent="0.2">
      <c r="A51" s="45"/>
      <c r="B51" s="37" t="s">
        <v>14</v>
      </c>
      <c r="C51" s="38">
        <v>0</v>
      </c>
      <c r="D51" s="38">
        <v>0</v>
      </c>
      <c r="E51" s="22" t="str">
        <f t="shared" si="0"/>
        <v/>
      </c>
      <c r="F51" s="22" t="str">
        <f t="shared" si="1"/>
        <v/>
      </c>
      <c r="G51" s="39" t="str">
        <f t="shared" si="2"/>
        <v>0</v>
      </c>
      <c r="H51" s="40" t="str">
        <f t="shared" si="3"/>
        <v/>
      </c>
    </row>
    <row r="52" spans="1:8" s="32" customFormat="1" ht="30" x14ac:dyDescent="0.2">
      <c r="A52" s="45"/>
      <c r="B52" s="37" t="s">
        <v>13</v>
      </c>
      <c r="C52" s="38">
        <v>0</v>
      </c>
      <c r="D52" s="38">
        <v>0</v>
      </c>
      <c r="E52" s="22" t="str">
        <f t="shared" si="0"/>
        <v/>
      </c>
      <c r="F52" s="22" t="str">
        <f t="shared" si="1"/>
        <v/>
      </c>
      <c r="G52" s="39" t="str">
        <f t="shared" si="2"/>
        <v>0</v>
      </c>
      <c r="H52" s="40" t="str">
        <f t="shared" si="3"/>
        <v/>
      </c>
    </row>
    <row r="53" spans="1:8" s="32" customFormat="1" ht="15" x14ac:dyDescent="0.2">
      <c r="A53" s="45"/>
      <c r="B53" s="37" t="s">
        <v>465</v>
      </c>
      <c r="C53" s="38">
        <v>0</v>
      </c>
      <c r="D53" s="38">
        <v>0</v>
      </c>
      <c r="E53" s="22" t="str">
        <f t="shared" si="0"/>
        <v/>
      </c>
      <c r="F53" s="22" t="str">
        <f t="shared" si="1"/>
        <v/>
      </c>
      <c r="G53" s="39" t="str">
        <f t="shared" si="2"/>
        <v>0</v>
      </c>
      <c r="H53" s="40" t="str">
        <f t="shared" si="3"/>
        <v/>
      </c>
    </row>
    <row r="54" spans="1:8" s="32" customFormat="1" ht="15" x14ac:dyDescent="0.2">
      <c r="A54" s="45"/>
      <c r="B54" s="37" t="s">
        <v>12</v>
      </c>
      <c r="C54" s="38">
        <v>0</v>
      </c>
      <c r="D54" s="38">
        <v>0</v>
      </c>
      <c r="E54" s="22" t="str">
        <f t="shared" si="0"/>
        <v/>
      </c>
      <c r="F54" s="22" t="str">
        <f t="shared" si="1"/>
        <v/>
      </c>
      <c r="G54" s="39" t="str">
        <f t="shared" si="2"/>
        <v>0</v>
      </c>
      <c r="H54" s="40" t="str">
        <f t="shared" si="3"/>
        <v/>
      </c>
    </row>
    <row r="55" spans="1:8" s="32" customFormat="1" ht="15" x14ac:dyDescent="0.2">
      <c r="A55" s="45"/>
      <c r="B55" s="37" t="s">
        <v>186</v>
      </c>
      <c r="C55" s="38">
        <v>0</v>
      </c>
      <c r="D55" s="38">
        <v>0</v>
      </c>
      <c r="E55" s="22" t="str">
        <f t="shared" si="0"/>
        <v/>
      </c>
      <c r="F55" s="22" t="str">
        <f t="shared" si="1"/>
        <v/>
      </c>
      <c r="G55" s="39" t="str">
        <f t="shared" si="2"/>
        <v>0</v>
      </c>
      <c r="H55" s="40" t="str">
        <f t="shared" si="3"/>
        <v/>
      </c>
    </row>
    <row r="56" spans="1:8" s="32" customFormat="1" ht="15" x14ac:dyDescent="0.2">
      <c r="A56" s="45"/>
      <c r="B56" s="37" t="s">
        <v>16</v>
      </c>
      <c r="C56" s="38">
        <v>0</v>
      </c>
      <c r="D56" s="38">
        <v>0</v>
      </c>
      <c r="E56" s="22" t="str">
        <f t="shared" si="0"/>
        <v/>
      </c>
      <c r="F56" s="22" t="str">
        <f t="shared" si="1"/>
        <v/>
      </c>
      <c r="G56" s="39" t="str">
        <f t="shared" si="2"/>
        <v>0</v>
      </c>
      <c r="H56" s="40" t="str">
        <f t="shared" si="3"/>
        <v/>
      </c>
    </row>
    <row r="57" spans="1:8" s="32" customFormat="1" ht="15" x14ac:dyDescent="0.2">
      <c r="A57" s="45"/>
      <c r="B57" s="37" t="s">
        <v>17</v>
      </c>
      <c r="C57" s="38">
        <v>0</v>
      </c>
      <c r="D57" s="38">
        <v>0</v>
      </c>
      <c r="E57" s="22" t="str">
        <f t="shared" si="0"/>
        <v/>
      </c>
      <c r="F57" s="22" t="str">
        <f t="shared" si="1"/>
        <v/>
      </c>
      <c r="G57" s="39" t="str">
        <f t="shared" si="2"/>
        <v>0</v>
      </c>
      <c r="H57" s="40" t="str">
        <f t="shared" si="3"/>
        <v/>
      </c>
    </row>
    <row r="58" spans="1:8" s="32" customFormat="1" ht="30" x14ac:dyDescent="0.2">
      <c r="A58" s="45"/>
      <c r="B58" s="37" t="s">
        <v>187</v>
      </c>
      <c r="C58" s="38">
        <v>0</v>
      </c>
      <c r="D58" s="38">
        <v>0</v>
      </c>
      <c r="E58" s="22" t="str">
        <f t="shared" si="0"/>
        <v/>
      </c>
      <c r="F58" s="22" t="str">
        <f t="shared" si="1"/>
        <v/>
      </c>
      <c r="G58" s="39" t="str">
        <f t="shared" si="2"/>
        <v>0</v>
      </c>
      <c r="H58" s="40" t="str">
        <f t="shared" si="3"/>
        <v/>
      </c>
    </row>
    <row r="59" spans="1:8" s="32" customFormat="1" ht="30" x14ac:dyDescent="0.2">
      <c r="A59" s="45"/>
      <c r="B59" s="37" t="s">
        <v>466</v>
      </c>
      <c r="C59" s="38">
        <v>0</v>
      </c>
      <c r="D59" s="38">
        <v>0</v>
      </c>
      <c r="E59" s="22" t="str">
        <f t="shared" si="0"/>
        <v/>
      </c>
      <c r="F59" s="22" t="str">
        <f t="shared" si="1"/>
        <v/>
      </c>
      <c r="G59" s="39" t="str">
        <f t="shared" si="2"/>
        <v>0</v>
      </c>
      <c r="H59" s="40" t="str">
        <f t="shared" si="3"/>
        <v/>
      </c>
    </row>
    <row r="60" spans="1:8" s="32" customFormat="1" ht="15" x14ac:dyDescent="0.2">
      <c r="A60" s="45"/>
      <c r="B60" s="37" t="s">
        <v>188</v>
      </c>
      <c r="C60" s="38">
        <v>0</v>
      </c>
      <c r="D60" s="38">
        <v>0</v>
      </c>
      <c r="E60" s="22" t="str">
        <f t="shared" si="0"/>
        <v/>
      </c>
      <c r="F60" s="22" t="str">
        <f t="shared" si="1"/>
        <v/>
      </c>
      <c r="G60" s="39" t="str">
        <f t="shared" si="2"/>
        <v>0</v>
      </c>
      <c r="H60" s="40" t="str">
        <f t="shared" si="3"/>
        <v/>
      </c>
    </row>
    <row r="61" spans="1:8" s="32" customFormat="1" ht="15" x14ac:dyDescent="0.2">
      <c r="A61" s="45"/>
      <c r="B61" s="37" t="s">
        <v>189</v>
      </c>
      <c r="C61" s="38">
        <v>0</v>
      </c>
      <c r="D61" s="38">
        <v>0</v>
      </c>
      <c r="E61" s="22" t="str">
        <f t="shared" si="0"/>
        <v/>
      </c>
      <c r="F61" s="22" t="str">
        <f t="shared" si="1"/>
        <v/>
      </c>
      <c r="G61" s="39" t="str">
        <f t="shared" si="2"/>
        <v>0</v>
      </c>
      <c r="H61" s="40" t="str">
        <f t="shared" si="3"/>
        <v/>
      </c>
    </row>
    <row r="62" spans="1:8" s="32" customFormat="1" ht="30" x14ac:dyDescent="0.2">
      <c r="A62" s="45"/>
      <c r="B62" s="37" t="s">
        <v>190</v>
      </c>
      <c r="C62" s="38">
        <v>0</v>
      </c>
      <c r="D62" s="38">
        <v>0</v>
      </c>
      <c r="E62" s="22" t="str">
        <f t="shared" si="0"/>
        <v/>
      </c>
      <c r="F62" s="22" t="str">
        <f t="shared" si="1"/>
        <v/>
      </c>
      <c r="G62" s="39" t="str">
        <f t="shared" si="2"/>
        <v>0</v>
      </c>
      <c r="H62" s="40" t="str">
        <f t="shared" si="3"/>
        <v/>
      </c>
    </row>
    <row r="63" spans="1:8" s="32" customFormat="1" ht="15" x14ac:dyDescent="0.2">
      <c r="A63" s="45"/>
      <c r="B63" s="37" t="s">
        <v>18</v>
      </c>
      <c r="C63" s="38">
        <v>0</v>
      </c>
      <c r="D63" s="38">
        <v>0</v>
      </c>
      <c r="E63" s="22" t="str">
        <f t="shared" si="0"/>
        <v/>
      </c>
      <c r="F63" s="22" t="str">
        <f t="shared" si="1"/>
        <v/>
      </c>
      <c r="G63" s="39" t="str">
        <f t="shared" si="2"/>
        <v>0</v>
      </c>
      <c r="H63" s="40" t="str">
        <f t="shared" si="3"/>
        <v/>
      </c>
    </row>
    <row r="64" spans="1:8" s="32" customFormat="1" ht="15" x14ac:dyDescent="0.2">
      <c r="A64" s="45"/>
      <c r="B64" s="37" t="s">
        <v>191</v>
      </c>
      <c r="C64" s="38">
        <v>0</v>
      </c>
      <c r="D64" s="38">
        <v>0</v>
      </c>
      <c r="E64" s="22" t="str">
        <f t="shared" si="0"/>
        <v/>
      </c>
      <c r="F64" s="22" t="str">
        <f t="shared" si="1"/>
        <v/>
      </c>
      <c r="G64" s="39" t="str">
        <f t="shared" si="2"/>
        <v>0</v>
      </c>
      <c r="H64" s="40" t="str">
        <f t="shared" si="3"/>
        <v/>
      </c>
    </row>
    <row r="65" spans="1:9" s="32" customFormat="1" ht="15" x14ac:dyDescent="0.2">
      <c r="A65" s="45"/>
      <c r="B65" s="37" t="s">
        <v>192</v>
      </c>
      <c r="C65" s="38">
        <v>0</v>
      </c>
      <c r="D65" s="38">
        <v>0</v>
      </c>
      <c r="E65" s="22" t="str">
        <f t="shared" si="0"/>
        <v/>
      </c>
      <c r="F65" s="22" t="str">
        <f t="shared" si="1"/>
        <v/>
      </c>
      <c r="G65" s="39" t="str">
        <f t="shared" si="2"/>
        <v>0</v>
      </c>
      <c r="H65" s="40" t="str">
        <f t="shared" si="3"/>
        <v/>
      </c>
    </row>
    <row r="66" spans="1:9" s="16" customFormat="1" x14ac:dyDescent="0.2">
      <c r="A66" s="35"/>
    </row>
    <row r="67" spans="1:9" s="16" customFormat="1" x14ac:dyDescent="0.2">
      <c r="A67" s="35"/>
    </row>
    <row r="68" spans="1:9" s="16" customFormat="1" ht="15.75" thickBot="1" x14ac:dyDescent="0.25">
      <c r="A68" s="35"/>
      <c r="B68" s="26"/>
      <c r="C68" s="26"/>
      <c r="D68" s="26"/>
      <c r="E68" s="26"/>
      <c r="F68" s="26"/>
    </row>
    <row r="69" spans="1:9" s="35" customFormat="1" ht="29.25" customHeight="1" x14ac:dyDescent="0.2">
      <c r="B69" s="47" t="s">
        <v>404</v>
      </c>
      <c r="C69" s="49" t="s">
        <v>405</v>
      </c>
      <c r="D69" s="50"/>
      <c r="E69" s="49" t="s">
        <v>458</v>
      </c>
      <c r="F69" s="50"/>
      <c r="G69" s="51" t="s">
        <v>460</v>
      </c>
      <c r="H69" s="53" t="s">
        <v>379</v>
      </c>
    </row>
    <row r="70" spans="1:9" s="16" customFormat="1" ht="13.5" thickBot="1" x14ac:dyDescent="0.25">
      <c r="A70" s="35"/>
      <c r="B70" s="48"/>
      <c r="C70" s="17">
        <v>2016</v>
      </c>
      <c r="D70" s="17">
        <v>2017</v>
      </c>
      <c r="E70" s="17">
        <v>2016</v>
      </c>
      <c r="F70" s="17">
        <v>2017</v>
      </c>
      <c r="G70" s="52"/>
      <c r="H70" s="54"/>
    </row>
    <row r="71" spans="1:9" s="16" customFormat="1" ht="25.5" x14ac:dyDescent="0.2">
      <c r="A71" s="35"/>
      <c r="B71" s="18" t="s">
        <v>407</v>
      </c>
      <c r="C71" s="19">
        <f>SUM(C72:C151)</f>
        <v>182</v>
      </c>
      <c r="D71" s="19">
        <f>SUM(D72:D155)</f>
        <v>153</v>
      </c>
      <c r="E71" s="15">
        <f>+IF(C71=0,"",C71/C$71)</f>
        <v>1</v>
      </c>
      <c r="F71" s="15">
        <f>+IF(D71=0,"",D71/D$71)</f>
        <v>1</v>
      </c>
      <c r="G71" s="15">
        <f>+IF(OR(AND(D71=0),(C71=0)),"0",((D71-C71)/C71))</f>
        <v>-0.15934065934065933</v>
      </c>
      <c r="H71" s="15">
        <f>+IF(OR(AND(E71=""),(G71="")),"",E71*G71)</f>
        <v>-0.15934065934065933</v>
      </c>
      <c r="I71" s="32"/>
    </row>
    <row r="72" spans="1:9" s="32" customFormat="1" ht="15" x14ac:dyDescent="0.2">
      <c r="A72" s="45"/>
      <c r="B72" s="37" t="s">
        <v>467</v>
      </c>
      <c r="C72" s="38">
        <v>1</v>
      </c>
      <c r="D72" s="38">
        <v>2</v>
      </c>
      <c r="E72" s="43">
        <f>+IF(C72=0,"",C72/C$71)</f>
        <v>5.4945054945054949E-3</v>
      </c>
      <c r="F72" s="43">
        <f>+IF(D72=0,"",D72/D$71)</f>
        <v>1.3071895424836602E-2</v>
      </c>
      <c r="G72" s="39">
        <f>+IF(OR(AND(D72=0),(C72=0)),"0",((D72-C72)/C72))</f>
        <v>1</v>
      </c>
      <c r="H72" s="40">
        <f>+IF(OR(AND(E72=""),(G72="")),"",E72*G72)</f>
        <v>5.4945054945054949E-3</v>
      </c>
    </row>
    <row r="73" spans="1:9" s="32" customFormat="1" ht="15" x14ac:dyDescent="0.2">
      <c r="A73" s="45"/>
      <c r="B73" s="37" t="s">
        <v>19</v>
      </c>
      <c r="C73" s="38">
        <v>0</v>
      </c>
      <c r="D73" s="38">
        <v>0</v>
      </c>
      <c r="E73" s="43" t="str">
        <f t="shared" ref="E73:E136" si="4">+IF(C73=0,"",C73/C$71)</f>
        <v/>
      </c>
      <c r="F73" s="43" t="str">
        <f t="shared" ref="F73:F136" si="5">+IF(D73=0,"",D73/D$71)</f>
        <v/>
      </c>
      <c r="G73" s="39" t="str">
        <f t="shared" ref="G73:G136" si="6">+IF(OR(AND(D73=0),(C73=0)),"0",((D73-C73)/C73))</f>
        <v>0</v>
      </c>
      <c r="H73" s="40" t="str">
        <f t="shared" ref="H73:H136" si="7">+IF(OR(AND(E73=""),(G73="")),"",E73*G73)</f>
        <v/>
      </c>
    </row>
    <row r="74" spans="1:9" s="32" customFormat="1" ht="15" x14ac:dyDescent="0.2">
      <c r="A74" s="65" t="s">
        <v>616</v>
      </c>
      <c r="B74" s="37" t="s">
        <v>569</v>
      </c>
      <c r="C74" s="38"/>
      <c r="D74" s="38">
        <v>0</v>
      </c>
      <c r="E74" s="43" t="str">
        <f t="shared" si="4"/>
        <v/>
      </c>
      <c r="F74" s="43" t="str">
        <f t="shared" si="5"/>
        <v/>
      </c>
      <c r="G74" s="39" t="str">
        <f t="shared" si="6"/>
        <v>0</v>
      </c>
      <c r="H74" s="40" t="str">
        <f t="shared" si="7"/>
        <v/>
      </c>
    </row>
    <row r="75" spans="1:9" s="32" customFormat="1" ht="15" x14ac:dyDescent="0.2">
      <c r="A75" s="45"/>
      <c r="B75" s="37" t="s">
        <v>20</v>
      </c>
      <c r="C75" s="38">
        <v>4</v>
      </c>
      <c r="D75" s="38">
        <v>6</v>
      </c>
      <c r="E75" s="43">
        <f t="shared" si="4"/>
        <v>2.197802197802198E-2</v>
      </c>
      <c r="F75" s="43">
        <f t="shared" si="5"/>
        <v>3.9215686274509803E-2</v>
      </c>
      <c r="G75" s="39">
        <f t="shared" si="6"/>
        <v>0.5</v>
      </c>
      <c r="H75" s="40">
        <f t="shared" si="7"/>
        <v>1.098901098901099E-2</v>
      </c>
    </row>
    <row r="76" spans="1:9" s="32" customFormat="1" ht="30" x14ac:dyDescent="0.2">
      <c r="A76" s="45"/>
      <c r="B76" s="37" t="s">
        <v>193</v>
      </c>
      <c r="C76" s="38">
        <v>67</v>
      </c>
      <c r="D76" s="38">
        <v>19</v>
      </c>
      <c r="E76" s="43">
        <f t="shared" si="4"/>
        <v>0.36813186813186816</v>
      </c>
      <c r="F76" s="43">
        <f t="shared" si="5"/>
        <v>0.12418300653594772</v>
      </c>
      <c r="G76" s="39">
        <f t="shared" si="6"/>
        <v>-0.71641791044776115</v>
      </c>
      <c r="H76" s="40">
        <f t="shared" si="7"/>
        <v>-0.26373626373626374</v>
      </c>
    </row>
    <row r="77" spans="1:9" s="32" customFormat="1" ht="15" x14ac:dyDescent="0.2">
      <c r="A77" s="45"/>
      <c r="B77" s="37" t="s">
        <v>21</v>
      </c>
      <c r="C77" s="38">
        <v>0</v>
      </c>
      <c r="D77" s="38">
        <v>0</v>
      </c>
      <c r="E77" s="43" t="str">
        <f t="shared" si="4"/>
        <v/>
      </c>
      <c r="F77" s="43" t="str">
        <f t="shared" si="5"/>
        <v/>
      </c>
      <c r="G77" s="39" t="str">
        <f t="shared" si="6"/>
        <v>0</v>
      </c>
      <c r="H77" s="40" t="str">
        <f t="shared" si="7"/>
        <v/>
      </c>
    </row>
    <row r="78" spans="1:9" s="32" customFormat="1" ht="15" x14ac:dyDescent="0.2">
      <c r="A78" s="45"/>
      <c r="B78" s="37" t="s">
        <v>40</v>
      </c>
      <c r="C78" s="38">
        <v>0</v>
      </c>
      <c r="D78" s="38">
        <v>0</v>
      </c>
      <c r="E78" s="43" t="str">
        <f t="shared" si="4"/>
        <v/>
      </c>
      <c r="F78" s="43" t="str">
        <f t="shared" si="5"/>
        <v/>
      </c>
      <c r="G78" s="39" t="str">
        <f t="shared" si="6"/>
        <v>0</v>
      </c>
      <c r="H78" s="40" t="str">
        <f t="shared" si="7"/>
        <v/>
      </c>
    </row>
    <row r="79" spans="1:9" s="32" customFormat="1" ht="15" x14ac:dyDescent="0.2">
      <c r="A79" s="45"/>
      <c r="B79" s="37" t="s">
        <v>194</v>
      </c>
      <c r="C79" s="38">
        <v>0</v>
      </c>
      <c r="D79" s="38">
        <v>0</v>
      </c>
      <c r="E79" s="43" t="str">
        <f t="shared" si="4"/>
        <v/>
      </c>
      <c r="F79" s="43" t="str">
        <f t="shared" si="5"/>
        <v/>
      </c>
      <c r="G79" s="39" t="str">
        <f t="shared" si="6"/>
        <v>0</v>
      </c>
      <c r="H79" s="40" t="str">
        <f t="shared" si="7"/>
        <v/>
      </c>
    </row>
    <row r="80" spans="1:9" s="32" customFormat="1" ht="15" x14ac:dyDescent="0.2">
      <c r="A80" s="45"/>
      <c r="B80" s="37" t="s">
        <v>195</v>
      </c>
      <c r="C80" s="38">
        <v>0</v>
      </c>
      <c r="D80" s="38">
        <v>0</v>
      </c>
      <c r="E80" s="43" t="str">
        <f t="shared" si="4"/>
        <v/>
      </c>
      <c r="F80" s="43" t="str">
        <f t="shared" si="5"/>
        <v/>
      </c>
      <c r="G80" s="39" t="str">
        <f t="shared" si="6"/>
        <v>0</v>
      </c>
      <c r="H80" s="40" t="str">
        <f t="shared" si="7"/>
        <v/>
      </c>
    </row>
    <row r="81" spans="1:8" s="32" customFormat="1" ht="15" x14ac:dyDescent="0.2">
      <c r="A81" s="45"/>
      <c r="B81" s="37" t="s">
        <v>468</v>
      </c>
      <c r="C81" s="38">
        <v>0</v>
      </c>
      <c r="D81" s="38">
        <v>0</v>
      </c>
      <c r="E81" s="43" t="str">
        <f t="shared" si="4"/>
        <v/>
      </c>
      <c r="F81" s="43" t="str">
        <f t="shared" si="5"/>
        <v/>
      </c>
      <c r="G81" s="39" t="str">
        <f t="shared" si="6"/>
        <v>0</v>
      </c>
      <c r="H81" s="40" t="str">
        <f t="shared" si="7"/>
        <v/>
      </c>
    </row>
    <row r="82" spans="1:8" s="32" customFormat="1" ht="15" x14ac:dyDescent="0.2">
      <c r="A82" s="45"/>
      <c r="B82" s="37" t="s">
        <v>196</v>
      </c>
      <c r="C82" s="38">
        <v>0</v>
      </c>
      <c r="D82" s="38">
        <v>0</v>
      </c>
      <c r="E82" s="43" t="str">
        <f t="shared" si="4"/>
        <v/>
      </c>
      <c r="F82" s="43" t="str">
        <f t="shared" si="5"/>
        <v/>
      </c>
      <c r="G82" s="39" t="str">
        <f t="shared" si="6"/>
        <v>0</v>
      </c>
      <c r="H82" s="40" t="str">
        <f t="shared" si="7"/>
        <v/>
      </c>
    </row>
    <row r="83" spans="1:8" s="32" customFormat="1" ht="15" x14ac:dyDescent="0.2">
      <c r="A83" s="45"/>
      <c r="B83" s="37" t="s">
        <v>197</v>
      </c>
      <c r="C83" s="38">
        <v>2</v>
      </c>
      <c r="D83" s="38">
        <v>1</v>
      </c>
      <c r="E83" s="43">
        <f t="shared" si="4"/>
        <v>1.098901098901099E-2</v>
      </c>
      <c r="F83" s="43">
        <f t="shared" si="5"/>
        <v>6.5359477124183009E-3</v>
      </c>
      <c r="G83" s="39">
        <f t="shared" si="6"/>
        <v>-0.5</v>
      </c>
      <c r="H83" s="40">
        <f t="shared" si="7"/>
        <v>-5.4945054945054949E-3</v>
      </c>
    </row>
    <row r="84" spans="1:8" s="32" customFormat="1" ht="15" x14ac:dyDescent="0.2">
      <c r="A84" s="45"/>
      <c r="B84" s="37" t="s">
        <v>22</v>
      </c>
      <c r="C84" s="38">
        <v>0</v>
      </c>
      <c r="D84" s="38">
        <v>0</v>
      </c>
      <c r="E84" s="43" t="str">
        <f t="shared" si="4"/>
        <v/>
      </c>
      <c r="F84" s="43" t="str">
        <f t="shared" si="5"/>
        <v/>
      </c>
      <c r="G84" s="39" t="str">
        <f t="shared" si="6"/>
        <v>0</v>
      </c>
      <c r="H84" s="40" t="str">
        <f t="shared" si="7"/>
        <v/>
      </c>
    </row>
    <row r="85" spans="1:8" s="32" customFormat="1" ht="15" x14ac:dyDescent="0.2">
      <c r="A85" s="45"/>
      <c r="B85" s="37" t="s">
        <v>198</v>
      </c>
      <c r="C85" s="38">
        <v>0</v>
      </c>
      <c r="D85" s="38">
        <v>3</v>
      </c>
      <c r="E85" s="43" t="str">
        <f t="shared" si="4"/>
        <v/>
      </c>
      <c r="F85" s="43">
        <f t="shared" si="5"/>
        <v>1.9607843137254902E-2</v>
      </c>
      <c r="G85" s="39" t="str">
        <f t="shared" si="6"/>
        <v>0</v>
      </c>
      <c r="H85" s="40" t="str">
        <f t="shared" si="7"/>
        <v/>
      </c>
    </row>
    <row r="86" spans="1:8" s="32" customFormat="1" ht="15" x14ac:dyDescent="0.2">
      <c r="A86" s="65" t="s">
        <v>616</v>
      </c>
      <c r="B86" s="37" t="s">
        <v>573</v>
      </c>
      <c r="C86" s="38"/>
      <c r="D86" s="38">
        <v>0</v>
      </c>
      <c r="E86" s="43" t="str">
        <f t="shared" si="4"/>
        <v/>
      </c>
      <c r="F86" s="43" t="str">
        <f t="shared" si="5"/>
        <v/>
      </c>
      <c r="G86" s="39" t="str">
        <f t="shared" si="6"/>
        <v>0</v>
      </c>
      <c r="H86" s="40" t="str">
        <f t="shared" si="7"/>
        <v/>
      </c>
    </row>
    <row r="87" spans="1:8" s="32" customFormat="1" ht="15" x14ac:dyDescent="0.2">
      <c r="A87" s="45"/>
      <c r="B87" s="37" t="s">
        <v>199</v>
      </c>
      <c r="C87" s="38">
        <v>3</v>
      </c>
      <c r="D87" s="38">
        <v>0</v>
      </c>
      <c r="E87" s="43">
        <f t="shared" si="4"/>
        <v>1.6483516483516484E-2</v>
      </c>
      <c r="F87" s="43" t="str">
        <f t="shared" si="5"/>
        <v/>
      </c>
      <c r="G87" s="39" t="str">
        <f t="shared" si="6"/>
        <v>0</v>
      </c>
      <c r="H87" s="40">
        <f t="shared" si="7"/>
        <v>0</v>
      </c>
    </row>
    <row r="88" spans="1:8" s="32" customFormat="1" ht="15" x14ac:dyDescent="0.2">
      <c r="A88" s="45"/>
      <c r="B88" s="37" t="s">
        <v>200</v>
      </c>
      <c r="C88" s="38">
        <v>0</v>
      </c>
      <c r="D88" s="38">
        <v>0</v>
      </c>
      <c r="E88" s="43" t="str">
        <f t="shared" si="4"/>
        <v/>
      </c>
      <c r="F88" s="43" t="str">
        <f t="shared" si="5"/>
        <v/>
      </c>
      <c r="G88" s="39" t="str">
        <f t="shared" si="6"/>
        <v>0</v>
      </c>
      <c r="H88" s="40" t="str">
        <f t="shared" si="7"/>
        <v/>
      </c>
    </row>
    <row r="89" spans="1:8" s="32" customFormat="1" ht="15" x14ac:dyDescent="0.2">
      <c r="A89" s="45"/>
      <c r="B89" s="37" t="s">
        <v>26</v>
      </c>
      <c r="C89" s="38">
        <v>0</v>
      </c>
      <c r="D89" s="38">
        <v>0</v>
      </c>
      <c r="E89" s="43" t="str">
        <f t="shared" si="4"/>
        <v/>
      </c>
      <c r="F89" s="43" t="str">
        <f t="shared" si="5"/>
        <v/>
      </c>
      <c r="G89" s="39" t="str">
        <f t="shared" si="6"/>
        <v>0</v>
      </c>
      <c r="H89" s="40" t="str">
        <f t="shared" si="7"/>
        <v/>
      </c>
    </row>
    <row r="90" spans="1:8" s="32" customFormat="1" ht="15" x14ac:dyDescent="0.2">
      <c r="A90" s="45"/>
      <c r="B90" s="37" t="s">
        <v>469</v>
      </c>
      <c r="C90" s="38">
        <v>0</v>
      </c>
      <c r="D90" s="38">
        <v>0</v>
      </c>
      <c r="E90" s="43" t="str">
        <f t="shared" si="4"/>
        <v/>
      </c>
      <c r="F90" s="43" t="str">
        <f t="shared" si="5"/>
        <v/>
      </c>
      <c r="G90" s="39" t="str">
        <f t="shared" si="6"/>
        <v>0</v>
      </c>
      <c r="H90" s="40" t="str">
        <f t="shared" si="7"/>
        <v/>
      </c>
    </row>
    <row r="91" spans="1:8" s="32" customFormat="1" ht="15" x14ac:dyDescent="0.2">
      <c r="A91" s="45"/>
      <c r="B91" s="37" t="s">
        <v>201</v>
      </c>
      <c r="C91" s="38">
        <v>0</v>
      </c>
      <c r="D91" s="38">
        <v>0</v>
      </c>
      <c r="E91" s="43" t="str">
        <f t="shared" si="4"/>
        <v/>
      </c>
      <c r="F91" s="43" t="str">
        <f t="shared" si="5"/>
        <v/>
      </c>
      <c r="G91" s="39" t="str">
        <f t="shared" si="6"/>
        <v>0</v>
      </c>
      <c r="H91" s="40" t="str">
        <f t="shared" si="7"/>
        <v/>
      </c>
    </row>
    <row r="92" spans="1:8" s="32" customFormat="1" ht="30" x14ac:dyDescent="0.2">
      <c r="A92" s="65" t="s">
        <v>616</v>
      </c>
      <c r="B92" s="37" t="s">
        <v>574</v>
      </c>
      <c r="C92" s="38"/>
      <c r="D92" s="38">
        <v>0</v>
      </c>
      <c r="E92" s="43" t="str">
        <f t="shared" si="4"/>
        <v/>
      </c>
      <c r="F92" s="43" t="str">
        <f t="shared" si="5"/>
        <v/>
      </c>
      <c r="G92" s="39" t="str">
        <f t="shared" si="6"/>
        <v>0</v>
      </c>
      <c r="H92" s="40" t="str">
        <f t="shared" si="7"/>
        <v/>
      </c>
    </row>
    <row r="93" spans="1:8" s="32" customFormat="1" ht="15" x14ac:dyDescent="0.2">
      <c r="A93" s="65" t="s">
        <v>616</v>
      </c>
      <c r="B93" s="37" t="s">
        <v>575</v>
      </c>
      <c r="C93" s="38"/>
      <c r="D93" s="38">
        <v>0</v>
      </c>
      <c r="E93" s="43" t="str">
        <f t="shared" si="4"/>
        <v/>
      </c>
      <c r="F93" s="43" t="str">
        <f t="shared" si="5"/>
        <v/>
      </c>
      <c r="G93" s="39" t="str">
        <f t="shared" si="6"/>
        <v>0</v>
      </c>
      <c r="H93" s="40" t="str">
        <f t="shared" si="7"/>
        <v/>
      </c>
    </row>
    <row r="94" spans="1:8" s="32" customFormat="1" ht="15" x14ac:dyDescent="0.2">
      <c r="A94" s="45"/>
      <c r="B94" s="37" t="s">
        <v>202</v>
      </c>
      <c r="C94" s="38">
        <v>3</v>
      </c>
      <c r="D94" s="38">
        <v>1</v>
      </c>
      <c r="E94" s="43">
        <f t="shared" si="4"/>
        <v>1.6483516483516484E-2</v>
      </c>
      <c r="F94" s="43">
        <f t="shared" si="5"/>
        <v>6.5359477124183009E-3</v>
      </c>
      <c r="G94" s="39">
        <f t="shared" si="6"/>
        <v>-0.66666666666666663</v>
      </c>
      <c r="H94" s="40">
        <f t="shared" si="7"/>
        <v>-1.0989010989010988E-2</v>
      </c>
    </row>
    <row r="95" spans="1:8" s="32" customFormat="1" ht="15" x14ac:dyDescent="0.2">
      <c r="A95" s="45"/>
      <c r="B95" s="37" t="s">
        <v>24</v>
      </c>
      <c r="C95" s="38">
        <v>0</v>
      </c>
      <c r="D95" s="38">
        <v>0</v>
      </c>
      <c r="E95" s="43" t="str">
        <f t="shared" si="4"/>
        <v/>
      </c>
      <c r="F95" s="43" t="str">
        <f t="shared" si="5"/>
        <v/>
      </c>
      <c r="G95" s="39" t="str">
        <f t="shared" si="6"/>
        <v>0</v>
      </c>
      <c r="H95" s="40" t="str">
        <f t="shared" si="7"/>
        <v/>
      </c>
    </row>
    <row r="96" spans="1:8" s="32" customFormat="1" ht="15" x14ac:dyDescent="0.2">
      <c r="A96" s="45"/>
      <c r="B96" s="37" t="s">
        <v>27</v>
      </c>
      <c r="C96" s="38">
        <v>0</v>
      </c>
      <c r="D96" s="38">
        <v>0</v>
      </c>
      <c r="E96" s="43" t="str">
        <f t="shared" si="4"/>
        <v/>
      </c>
      <c r="F96" s="43" t="str">
        <f t="shared" si="5"/>
        <v/>
      </c>
      <c r="G96" s="39" t="str">
        <f t="shared" si="6"/>
        <v>0</v>
      </c>
      <c r="H96" s="40" t="str">
        <f t="shared" si="7"/>
        <v/>
      </c>
    </row>
    <row r="97" spans="1:8" s="32" customFormat="1" ht="15" x14ac:dyDescent="0.2">
      <c r="A97" s="45"/>
      <c r="B97" s="37" t="s">
        <v>203</v>
      </c>
      <c r="C97" s="38">
        <v>0</v>
      </c>
      <c r="D97" s="38">
        <v>0</v>
      </c>
      <c r="E97" s="43" t="str">
        <f t="shared" si="4"/>
        <v/>
      </c>
      <c r="F97" s="43" t="str">
        <f t="shared" si="5"/>
        <v/>
      </c>
      <c r="G97" s="39" t="str">
        <f t="shared" si="6"/>
        <v>0</v>
      </c>
      <c r="H97" s="40" t="str">
        <f t="shared" si="7"/>
        <v/>
      </c>
    </row>
    <row r="98" spans="1:8" s="32" customFormat="1" ht="30" x14ac:dyDescent="0.2">
      <c r="A98" s="45"/>
      <c r="B98" s="37" t="s">
        <v>204</v>
      </c>
      <c r="C98" s="38">
        <v>0</v>
      </c>
      <c r="D98" s="38">
        <v>1</v>
      </c>
      <c r="E98" s="43" t="str">
        <f t="shared" si="4"/>
        <v/>
      </c>
      <c r="F98" s="43">
        <f t="shared" si="5"/>
        <v>6.5359477124183009E-3</v>
      </c>
      <c r="G98" s="39" t="str">
        <f t="shared" si="6"/>
        <v>0</v>
      </c>
      <c r="H98" s="40" t="str">
        <f t="shared" si="7"/>
        <v/>
      </c>
    </row>
    <row r="99" spans="1:8" s="32" customFormat="1" ht="15" x14ac:dyDescent="0.2">
      <c r="A99" s="45"/>
      <c r="B99" s="37" t="s">
        <v>470</v>
      </c>
      <c r="C99" s="38">
        <v>0</v>
      </c>
      <c r="D99" s="38">
        <v>1</v>
      </c>
      <c r="E99" s="43" t="str">
        <f t="shared" si="4"/>
        <v/>
      </c>
      <c r="F99" s="43">
        <f t="shared" si="5"/>
        <v>6.5359477124183009E-3</v>
      </c>
      <c r="G99" s="39" t="str">
        <f t="shared" si="6"/>
        <v>0</v>
      </c>
      <c r="H99" s="40" t="str">
        <f t="shared" si="7"/>
        <v/>
      </c>
    </row>
    <row r="100" spans="1:8" s="32" customFormat="1" ht="15" x14ac:dyDescent="0.2">
      <c r="A100" s="45"/>
      <c r="B100" s="37" t="s">
        <v>23</v>
      </c>
      <c r="C100" s="38">
        <v>0</v>
      </c>
      <c r="D100" s="38">
        <v>0</v>
      </c>
      <c r="E100" s="43" t="str">
        <f t="shared" si="4"/>
        <v/>
      </c>
      <c r="F100" s="43" t="str">
        <f t="shared" si="5"/>
        <v/>
      </c>
      <c r="G100" s="39" t="str">
        <f t="shared" si="6"/>
        <v>0</v>
      </c>
      <c r="H100" s="40" t="str">
        <f t="shared" si="7"/>
        <v/>
      </c>
    </row>
    <row r="101" spans="1:8" s="32" customFormat="1" ht="15" x14ac:dyDescent="0.2">
      <c r="A101" s="45"/>
      <c r="B101" s="37" t="s">
        <v>25</v>
      </c>
      <c r="C101" s="38">
        <v>0</v>
      </c>
      <c r="D101" s="38">
        <v>0</v>
      </c>
      <c r="E101" s="43" t="str">
        <f t="shared" si="4"/>
        <v/>
      </c>
      <c r="F101" s="43" t="str">
        <f t="shared" si="5"/>
        <v/>
      </c>
      <c r="G101" s="39" t="str">
        <f t="shared" si="6"/>
        <v>0</v>
      </c>
      <c r="H101" s="40" t="str">
        <f t="shared" si="7"/>
        <v/>
      </c>
    </row>
    <row r="102" spans="1:8" s="32" customFormat="1" ht="15" x14ac:dyDescent="0.2">
      <c r="A102" s="45"/>
      <c r="B102" s="37" t="s">
        <v>205</v>
      </c>
      <c r="C102" s="38">
        <v>0</v>
      </c>
      <c r="D102" s="38">
        <v>0</v>
      </c>
      <c r="E102" s="43" t="str">
        <f t="shared" si="4"/>
        <v/>
      </c>
      <c r="F102" s="43" t="str">
        <f t="shared" si="5"/>
        <v/>
      </c>
      <c r="G102" s="39" t="str">
        <f t="shared" si="6"/>
        <v>0</v>
      </c>
      <c r="H102" s="40" t="str">
        <f t="shared" si="7"/>
        <v/>
      </c>
    </row>
    <row r="103" spans="1:8" s="32" customFormat="1" ht="15" x14ac:dyDescent="0.2">
      <c r="A103" s="65" t="s">
        <v>616</v>
      </c>
      <c r="B103" s="37" t="s">
        <v>241</v>
      </c>
      <c r="C103" s="38"/>
      <c r="D103" s="38">
        <v>0</v>
      </c>
      <c r="E103" s="43" t="str">
        <f t="shared" si="4"/>
        <v/>
      </c>
      <c r="F103" s="43" t="str">
        <f t="shared" si="5"/>
        <v/>
      </c>
      <c r="G103" s="39" t="str">
        <f t="shared" si="6"/>
        <v>0</v>
      </c>
      <c r="H103" s="40" t="str">
        <f t="shared" si="7"/>
        <v/>
      </c>
    </row>
    <row r="104" spans="1:8" s="32" customFormat="1" ht="15" x14ac:dyDescent="0.2">
      <c r="A104" s="45"/>
      <c r="B104" s="37" t="s">
        <v>206</v>
      </c>
      <c r="C104" s="38">
        <v>0</v>
      </c>
      <c r="D104" s="38">
        <v>0</v>
      </c>
      <c r="E104" s="43" t="str">
        <f t="shared" si="4"/>
        <v/>
      </c>
      <c r="F104" s="43" t="str">
        <f t="shared" si="5"/>
        <v/>
      </c>
      <c r="G104" s="39" t="str">
        <f t="shared" si="6"/>
        <v>0</v>
      </c>
      <c r="H104" s="40" t="str">
        <f t="shared" si="7"/>
        <v/>
      </c>
    </row>
    <row r="105" spans="1:8" s="32" customFormat="1" ht="15" x14ac:dyDescent="0.2">
      <c r="A105" s="45"/>
      <c r="B105" s="37" t="s">
        <v>207</v>
      </c>
      <c r="C105" s="38">
        <v>2</v>
      </c>
      <c r="D105" s="38">
        <v>5</v>
      </c>
      <c r="E105" s="43">
        <f t="shared" si="4"/>
        <v>1.098901098901099E-2</v>
      </c>
      <c r="F105" s="43">
        <f t="shared" si="5"/>
        <v>3.2679738562091505E-2</v>
      </c>
      <c r="G105" s="39">
        <f t="shared" si="6"/>
        <v>1.5</v>
      </c>
      <c r="H105" s="40">
        <f t="shared" si="7"/>
        <v>1.6483516483516484E-2</v>
      </c>
    </row>
    <row r="106" spans="1:8" s="32" customFormat="1" ht="15" x14ac:dyDescent="0.2">
      <c r="A106" s="45"/>
      <c r="B106" s="37" t="s">
        <v>208</v>
      </c>
      <c r="C106" s="38">
        <v>0</v>
      </c>
      <c r="D106" s="38">
        <v>1</v>
      </c>
      <c r="E106" s="43" t="str">
        <f t="shared" si="4"/>
        <v/>
      </c>
      <c r="F106" s="43">
        <f t="shared" si="5"/>
        <v>6.5359477124183009E-3</v>
      </c>
      <c r="G106" s="39" t="str">
        <f t="shared" si="6"/>
        <v>0</v>
      </c>
      <c r="H106" s="40" t="str">
        <f t="shared" si="7"/>
        <v/>
      </c>
    </row>
    <row r="107" spans="1:8" s="32" customFormat="1" ht="15" x14ac:dyDescent="0.2">
      <c r="A107" s="45"/>
      <c r="B107" s="37" t="s">
        <v>209</v>
      </c>
      <c r="C107" s="38">
        <v>0</v>
      </c>
      <c r="D107" s="38">
        <v>0</v>
      </c>
      <c r="E107" s="43" t="str">
        <f t="shared" si="4"/>
        <v/>
      </c>
      <c r="F107" s="43" t="str">
        <f t="shared" si="5"/>
        <v/>
      </c>
      <c r="G107" s="39" t="str">
        <f t="shared" si="6"/>
        <v>0</v>
      </c>
      <c r="H107" s="40" t="str">
        <f t="shared" si="7"/>
        <v/>
      </c>
    </row>
    <row r="108" spans="1:8" s="32" customFormat="1" ht="15" x14ac:dyDescent="0.2">
      <c r="A108" s="45"/>
      <c r="B108" s="37" t="s">
        <v>210</v>
      </c>
      <c r="C108" s="38">
        <v>0</v>
      </c>
      <c r="D108" s="38">
        <v>0</v>
      </c>
      <c r="E108" s="43" t="str">
        <f t="shared" si="4"/>
        <v/>
      </c>
      <c r="F108" s="43" t="str">
        <f t="shared" si="5"/>
        <v/>
      </c>
      <c r="G108" s="39" t="str">
        <f t="shared" si="6"/>
        <v>0</v>
      </c>
      <c r="H108" s="40" t="str">
        <f t="shared" si="7"/>
        <v/>
      </c>
    </row>
    <row r="109" spans="1:8" s="32" customFormat="1" ht="15" x14ac:dyDescent="0.2">
      <c r="A109" s="45"/>
      <c r="B109" s="37" t="s">
        <v>211</v>
      </c>
      <c r="C109" s="38">
        <v>1</v>
      </c>
      <c r="D109" s="38">
        <v>0</v>
      </c>
      <c r="E109" s="43">
        <f t="shared" si="4"/>
        <v>5.4945054945054949E-3</v>
      </c>
      <c r="F109" s="43" t="str">
        <f t="shared" si="5"/>
        <v/>
      </c>
      <c r="G109" s="39" t="str">
        <f t="shared" si="6"/>
        <v>0</v>
      </c>
      <c r="H109" s="40">
        <f t="shared" si="7"/>
        <v>0</v>
      </c>
    </row>
    <row r="110" spans="1:8" s="32" customFormat="1" ht="15" x14ac:dyDescent="0.2">
      <c r="A110" s="45"/>
      <c r="B110" s="37" t="s">
        <v>212</v>
      </c>
      <c r="C110" s="38">
        <v>0</v>
      </c>
      <c r="D110" s="38">
        <v>0</v>
      </c>
      <c r="E110" s="43" t="str">
        <f t="shared" si="4"/>
        <v/>
      </c>
      <c r="F110" s="43" t="str">
        <f t="shared" si="5"/>
        <v/>
      </c>
      <c r="G110" s="39" t="str">
        <f t="shared" si="6"/>
        <v>0</v>
      </c>
      <c r="H110" s="40" t="str">
        <f t="shared" si="7"/>
        <v/>
      </c>
    </row>
    <row r="111" spans="1:8" s="32" customFormat="1" ht="15" x14ac:dyDescent="0.2">
      <c r="A111" s="45"/>
      <c r="B111" s="37" t="s">
        <v>32</v>
      </c>
      <c r="C111" s="38">
        <v>0</v>
      </c>
      <c r="D111" s="38">
        <v>0</v>
      </c>
      <c r="E111" s="43" t="str">
        <f t="shared" si="4"/>
        <v/>
      </c>
      <c r="F111" s="43" t="str">
        <f t="shared" si="5"/>
        <v/>
      </c>
      <c r="G111" s="39" t="str">
        <f t="shared" si="6"/>
        <v>0</v>
      </c>
      <c r="H111" s="40" t="str">
        <f t="shared" si="7"/>
        <v/>
      </c>
    </row>
    <row r="112" spans="1:8" s="32" customFormat="1" ht="15" x14ac:dyDescent="0.2">
      <c r="A112" s="45"/>
      <c r="B112" s="37" t="s">
        <v>213</v>
      </c>
      <c r="C112" s="38">
        <v>0</v>
      </c>
      <c r="D112" s="38">
        <v>0</v>
      </c>
      <c r="E112" s="43" t="str">
        <f t="shared" si="4"/>
        <v/>
      </c>
      <c r="F112" s="43" t="str">
        <f t="shared" si="5"/>
        <v/>
      </c>
      <c r="G112" s="39" t="str">
        <f t="shared" si="6"/>
        <v>0</v>
      </c>
      <c r="H112" s="40" t="str">
        <f t="shared" si="7"/>
        <v/>
      </c>
    </row>
    <row r="113" spans="1:8" s="32" customFormat="1" ht="30" x14ac:dyDescent="0.2">
      <c r="A113" s="45"/>
      <c r="B113" s="37" t="s">
        <v>471</v>
      </c>
      <c r="C113" s="38">
        <v>0</v>
      </c>
      <c r="D113" s="38">
        <v>0</v>
      </c>
      <c r="E113" s="43" t="str">
        <f t="shared" si="4"/>
        <v/>
      </c>
      <c r="F113" s="43" t="str">
        <f t="shared" si="5"/>
        <v/>
      </c>
      <c r="G113" s="39" t="str">
        <f t="shared" si="6"/>
        <v>0</v>
      </c>
      <c r="H113" s="40" t="str">
        <f t="shared" si="7"/>
        <v/>
      </c>
    </row>
    <row r="114" spans="1:8" s="32" customFormat="1" ht="15" x14ac:dyDescent="0.2">
      <c r="A114" s="45"/>
      <c r="B114" s="37" t="s">
        <v>214</v>
      </c>
      <c r="C114" s="38">
        <v>0</v>
      </c>
      <c r="D114" s="38">
        <v>17</v>
      </c>
      <c r="E114" s="43" t="str">
        <f t="shared" si="4"/>
        <v/>
      </c>
      <c r="F114" s="43">
        <f t="shared" si="5"/>
        <v>0.1111111111111111</v>
      </c>
      <c r="G114" s="39" t="str">
        <f t="shared" si="6"/>
        <v>0</v>
      </c>
      <c r="H114" s="40" t="str">
        <f t="shared" si="7"/>
        <v/>
      </c>
    </row>
    <row r="115" spans="1:8" s="32" customFormat="1" ht="15" x14ac:dyDescent="0.2">
      <c r="A115" s="45"/>
      <c r="B115" s="37" t="s">
        <v>29</v>
      </c>
      <c r="C115" s="38">
        <v>0</v>
      </c>
      <c r="D115" s="38">
        <v>1</v>
      </c>
      <c r="E115" s="43" t="str">
        <f t="shared" si="4"/>
        <v/>
      </c>
      <c r="F115" s="43">
        <f t="shared" si="5"/>
        <v>6.5359477124183009E-3</v>
      </c>
      <c r="G115" s="39" t="str">
        <f t="shared" si="6"/>
        <v>0</v>
      </c>
      <c r="H115" s="40" t="str">
        <f t="shared" si="7"/>
        <v/>
      </c>
    </row>
    <row r="116" spans="1:8" s="32" customFormat="1" ht="15" x14ac:dyDescent="0.2">
      <c r="A116" s="45"/>
      <c r="B116" s="37" t="s">
        <v>215</v>
      </c>
      <c r="C116" s="38">
        <v>0</v>
      </c>
      <c r="D116" s="38">
        <v>0</v>
      </c>
      <c r="E116" s="43" t="str">
        <f t="shared" si="4"/>
        <v/>
      </c>
      <c r="F116" s="43" t="str">
        <f t="shared" si="5"/>
        <v/>
      </c>
      <c r="G116" s="39" t="str">
        <f t="shared" si="6"/>
        <v>0</v>
      </c>
      <c r="H116" s="40" t="str">
        <f t="shared" si="7"/>
        <v/>
      </c>
    </row>
    <row r="117" spans="1:8" s="32" customFormat="1" ht="15" x14ac:dyDescent="0.2">
      <c r="A117" s="45"/>
      <c r="B117" s="37" t="s">
        <v>30</v>
      </c>
      <c r="C117" s="38">
        <v>0</v>
      </c>
      <c r="D117" s="38">
        <v>0</v>
      </c>
      <c r="E117" s="43" t="str">
        <f t="shared" si="4"/>
        <v/>
      </c>
      <c r="F117" s="43" t="str">
        <f t="shared" si="5"/>
        <v/>
      </c>
      <c r="G117" s="39" t="str">
        <f t="shared" si="6"/>
        <v>0</v>
      </c>
      <c r="H117" s="40" t="str">
        <f t="shared" si="7"/>
        <v/>
      </c>
    </row>
    <row r="118" spans="1:8" s="32" customFormat="1" ht="15" x14ac:dyDescent="0.2">
      <c r="A118" s="45"/>
      <c r="B118" s="37" t="s">
        <v>28</v>
      </c>
      <c r="C118" s="38">
        <v>0</v>
      </c>
      <c r="D118" s="38">
        <v>0</v>
      </c>
      <c r="E118" s="43" t="str">
        <f t="shared" si="4"/>
        <v/>
      </c>
      <c r="F118" s="43" t="str">
        <f t="shared" si="5"/>
        <v/>
      </c>
      <c r="G118" s="39" t="str">
        <f t="shared" si="6"/>
        <v>0</v>
      </c>
      <c r="H118" s="40" t="str">
        <f t="shared" si="7"/>
        <v/>
      </c>
    </row>
    <row r="119" spans="1:8" s="32" customFormat="1" ht="15" x14ac:dyDescent="0.2">
      <c r="A119" s="45"/>
      <c r="B119" s="37" t="s">
        <v>31</v>
      </c>
      <c r="C119" s="38">
        <v>1</v>
      </c>
      <c r="D119" s="38">
        <v>1</v>
      </c>
      <c r="E119" s="43">
        <f t="shared" si="4"/>
        <v>5.4945054945054949E-3</v>
      </c>
      <c r="F119" s="43">
        <f t="shared" si="5"/>
        <v>6.5359477124183009E-3</v>
      </c>
      <c r="G119" s="39">
        <f t="shared" si="6"/>
        <v>0</v>
      </c>
      <c r="H119" s="40">
        <f t="shared" si="7"/>
        <v>0</v>
      </c>
    </row>
    <row r="120" spans="1:8" s="32" customFormat="1" ht="15" x14ac:dyDescent="0.2">
      <c r="A120" s="45"/>
      <c r="B120" s="37" t="s">
        <v>216</v>
      </c>
      <c r="C120" s="38">
        <v>3</v>
      </c>
      <c r="D120" s="38">
        <v>1</v>
      </c>
      <c r="E120" s="43">
        <f t="shared" si="4"/>
        <v>1.6483516483516484E-2</v>
      </c>
      <c r="F120" s="43">
        <f t="shared" si="5"/>
        <v>6.5359477124183009E-3</v>
      </c>
      <c r="G120" s="39">
        <f t="shared" si="6"/>
        <v>-0.66666666666666663</v>
      </c>
      <c r="H120" s="40">
        <f t="shared" si="7"/>
        <v>-1.0989010989010988E-2</v>
      </c>
    </row>
    <row r="121" spans="1:8" s="32" customFormat="1" ht="15" x14ac:dyDescent="0.2">
      <c r="A121" s="45"/>
      <c r="B121" s="37" t="s">
        <v>36</v>
      </c>
      <c r="C121" s="38">
        <v>0</v>
      </c>
      <c r="D121" s="38">
        <v>0</v>
      </c>
      <c r="E121" s="43" t="str">
        <f t="shared" si="4"/>
        <v/>
      </c>
      <c r="F121" s="43" t="str">
        <f t="shared" si="5"/>
        <v/>
      </c>
      <c r="G121" s="39" t="str">
        <f t="shared" si="6"/>
        <v>0</v>
      </c>
      <c r="H121" s="40" t="str">
        <f t="shared" si="7"/>
        <v/>
      </c>
    </row>
    <row r="122" spans="1:8" s="32" customFormat="1" ht="15" x14ac:dyDescent="0.2">
      <c r="A122" s="45"/>
      <c r="B122" s="37" t="s">
        <v>38</v>
      </c>
      <c r="C122" s="38">
        <v>0</v>
      </c>
      <c r="D122" s="38">
        <v>0</v>
      </c>
      <c r="E122" s="43" t="str">
        <f t="shared" si="4"/>
        <v/>
      </c>
      <c r="F122" s="43" t="str">
        <f t="shared" si="5"/>
        <v/>
      </c>
      <c r="G122" s="39" t="str">
        <f t="shared" si="6"/>
        <v>0</v>
      </c>
      <c r="H122" s="40" t="str">
        <f t="shared" si="7"/>
        <v/>
      </c>
    </row>
    <row r="123" spans="1:8" s="32" customFormat="1" ht="15" x14ac:dyDescent="0.2">
      <c r="A123" s="45"/>
      <c r="B123" s="37" t="s">
        <v>217</v>
      </c>
      <c r="C123" s="38">
        <v>0</v>
      </c>
      <c r="D123" s="38">
        <v>0</v>
      </c>
      <c r="E123" s="43" t="str">
        <f t="shared" si="4"/>
        <v/>
      </c>
      <c r="F123" s="43" t="str">
        <f t="shared" si="5"/>
        <v/>
      </c>
      <c r="G123" s="39" t="str">
        <f t="shared" si="6"/>
        <v>0</v>
      </c>
      <c r="H123" s="40" t="str">
        <f t="shared" si="7"/>
        <v/>
      </c>
    </row>
    <row r="124" spans="1:8" s="32" customFormat="1" ht="15" x14ac:dyDescent="0.2">
      <c r="A124" s="45"/>
      <c r="B124" s="37" t="s">
        <v>472</v>
      </c>
      <c r="C124" s="38">
        <v>0</v>
      </c>
      <c r="D124" s="38">
        <v>0</v>
      </c>
      <c r="E124" s="43" t="str">
        <f t="shared" si="4"/>
        <v/>
      </c>
      <c r="F124" s="43" t="str">
        <f t="shared" si="5"/>
        <v/>
      </c>
      <c r="G124" s="39" t="str">
        <f t="shared" si="6"/>
        <v>0</v>
      </c>
      <c r="H124" s="40" t="str">
        <f t="shared" si="7"/>
        <v/>
      </c>
    </row>
    <row r="125" spans="1:8" s="32" customFormat="1" ht="30" x14ac:dyDescent="0.2">
      <c r="A125" s="45"/>
      <c r="B125" s="37" t="s">
        <v>473</v>
      </c>
      <c r="C125" s="38">
        <v>69</v>
      </c>
      <c r="D125" s="38">
        <v>80</v>
      </c>
      <c r="E125" s="43">
        <f t="shared" si="4"/>
        <v>0.37912087912087911</v>
      </c>
      <c r="F125" s="43">
        <f t="shared" si="5"/>
        <v>0.52287581699346408</v>
      </c>
      <c r="G125" s="39">
        <f t="shared" si="6"/>
        <v>0.15942028985507245</v>
      </c>
      <c r="H125" s="40">
        <f t="shared" si="7"/>
        <v>6.0439560439560433E-2</v>
      </c>
    </row>
    <row r="126" spans="1:8" s="32" customFormat="1" ht="30" x14ac:dyDescent="0.2">
      <c r="A126" s="45"/>
      <c r="B126" s="37" t="s">
        <v>218</v>
      </c>
      <c r="C126" s="38">
        <v>1</v>
      </c>
      <c r="D126" s="38">
        <v>1</v>
      </c>
      <c r="E126" s="43">
        <f t="shared" si="4"/>
        <v>5.4945054945054949E-3</v>
      </c>
      <c r="F126" s="43">
        <f t="shared" si="5"/>
        <v>6.5359477124183009E-3</v>
      </c>
      <c r="G126" s="39">
        <f t="shared" si="6"/>
        <v>0</v>
      </c>
      <c r="H126" s="40">
        <f t="shared" si="7"/>
        <v>0</v>
      </c>
    </row>
    <row r="127" spans="1:8" s="32" customFormat="1" ht="15" x14ac:dyDescent="0.2">
      <c r="A127" s="45"/>
      <c r="B127" s="37" t="s">
        <v>219</v>
      </c>
      <c r="C127" s="38">
        <v>18</v>
      </c>
      <c r="D127" s="38">
        <v>0</v>
      </c>
      <c r="E127" s="43">
        <f t="shared" si="4"/>
        <v>9.8901098901098897E-2</v>
      </c>
      <c r="F127" s="43" t="str">
        <f t="shared" si="5"/>
        <v/>
      </c>
      <c r="G127" s="39" t="str">
        <f t="shared" si="6"/>
        <v>0</v>
      </c>
      <c r="H127" s="40">
        <f t="shared" si="7"/>
        <v>0</v>
      </c>
    </row>
    <row r="128" spans="1:8" s="32" customFormat="1" ht="15" x14ac:dyDescent="0.2">
      <c r="A128" s="45"/>
      <c r="B128" s="37" t="s">
        <v>33</v>
      </c>
      <c r="C128" s="38">
        <v>0</v>
      </c>
      <c r="D128" s="38">
        <v>0</v>
      </c>
      <c r="E128" s="43" t="str">
        <f t="shared" si="4"/>
        <v/>
      </c>
      <c r="F128" s="43" t="str">
        <f t="shared" si="5"/>
        <v/>
      </c>
      <c r="G128" s="39" t="str">
        <f t="shared" si="6"/>
        <v>0</v>
      </c>
      <c r="H128" s="40" t="str">
        <f t="shared" si="7"/>
        <v/>
      </c>
    </row>
    <row r="129" spans="1:8" s="32" customFormat="1" ht="15" x14ac:dyDescent="0.2">
      <c r="A129" s="45"/>
      <c r="B129" s="37" t="s">
        <v>37</v>
      </c>
      <c r="C129" s="38">
        <v>0</v>
      </c>
      <c r="D129" s="38">
        <v>2</v>
      </c>
      <c r="E129" s="43" t="str">
        <f t="shared" si="4"/>
        <v/>
      </c>
      <c r="F129" s="43">
        <f t="shared" si="5"/>
        <v>1.3071895424836602E-2</v>
      </c>
      <c r="G129" s="39" t="str">
        <f t="shared" si="6"/>
        <v>0</v>
      </c>
      <c r="H129" s="40" t="str">
        <f t="shared" si="7"/>
        <v/>
      </c>
    </row>
    <row r="130" spans="1:8" s="32" customFormat="1" ht="15" x14ac:dyDescent="0.2">
      <c r="A130" s="65" t="s">
        <v>616</v>
      </c>
      <c r="B130" s="37" t="s">
        <v>579</v>
      </c>
      <c r="C130" s="38"/>
      <c r="D130" s="38">
        <v>0</v>
      </c>
      <c r="E130" s="43" t="str">
        <f t="shared" si="4"/>
        <v/>
      </c>
      <c r="F130" s="43" t="str">
        <f t="shared" si="5"/>
        <v/>
      </c>
      <c r="G130" s="39" t="str">
        <f t="shared" si="6"/>
        <v>0</v>
      </c>
      <c r="H130" s="40" t="str">
        <f t="shared" si="7"/>
        <v/>
      </c>
    </row>
    <row r="131" spans="1:8" s="32" customFormat="1" ht="30" x14ac:dyDescent="0.2">
      <c r="A131" s="45"/>
      <c r="B131" s="37" t="s">
        <v>35</v>
      </c>
      <c r="C131" s="38">
        <v>1</v>
      </c>
      <c r="D131" s="38">
        <v>2</v>
      </c>
      <c r="E131" s="43">
        <f t="shared" si="4"/>
        <v>5.4945054945054949E-3</v>
      </c>
      <c r="F131" s="43">
        <f t="shared" si="5"/>
        <v>1.3071895424836602E-2</v>
      </c>
      <c r="G131" s="39">
        <f t="shared" si="6"/>
        <v>1</v>
      </c>
      <c r="H131" s="40">
        <f t="shared" si="7"/>
        <v>5.4945054945054949E-3</v>
      </c>
    </row>
    <row r="132" spans="1:8" s="32" customFormat="1" ht="15" x14ac:dyDescent="0.2">
      <c r="A132" s="45"/>
      <c r="B132" s="37" t="s">
        <v>34</v>
      </c>
      <c r="C132" s="38">
        <v>0</v>
      </c>
      <c r="D132" s="38">
        <v>0</v>
      </c>
      <c r="E132" s="43" t="str">
        <f t="shared" si="4"/>
        <v/>
      </c>
      <c r="F132" s="43" t="str">
        <f t="shared" si="5"/>
        <v/>
      </c>
      <c r="G132" s="39" t="str">
        <f t="shared" si="6"/>
        <v>0</v>
      </c>
      <c r="H132" s="40" t="str">
        <f t="shared" si="7"/>
        <v/>
      </c>
    </row>
    <row r="133" spans="1:8" s="32" customFormat="1" ht="15" x14ac:dyDescent="0.2">
      <c r="A133" s="45"/>
      <c r="B133" s="37" t="s">
        <v>220</v>
      </c>
      <c r="C133" s="38">
        <v>0</v>
      </c>
      <c r="D133" s="38">
        <v>1</v>
      </c>
      <c r="E133" s="43" t="str">
        <f t="shared" si="4"/>
        <v/>
      </c>
      <c r="F133" s="43">
        <f t="shared" si="5"/>
        <v>6.5359477124183009E-3</v>
      </c>
      <c r="G133" s="39" t="str">
        <f t="shared" si="6"/>
        <v>0</v>
      </c>
      <c r="H133" s="40" t="str">
        <f t="shared" si="7"/>
        <v/>
      </c>
    </row>
    <row r="134" spans="1:8" s="32" customFormat="1" ht="15" x14ac:dyDescent="0.2">
      <c r="A134" s="45"/>
      <c r="B134" s="37" t="s">
        <v>221</v>
      </c>
      <c r="C134" s="38">
        <v>0</v>
      </c>
      <c r="D134" s="38">
        <v>0</v>
      </c>
      <c r="E134" s="43" t="str">
        <f t="shared" si="4"/>
        <v/>
      </c>
      <c r="F134" s="43" t="str">
        <f t="shared" si="5"/>
        <v/>
      </c>
      <c r="G134" s="39" t="str">
        <f t="shared" si="6"/>
        <v>0</v>
      </c>
      <c r="H134" s="40" t="str">
        <f t="shared" si="7"/>
        <v/>
      </c>
    </row>
    <row r="135" spans="1:8" s="32" customFormat="1" ht="30" x14ac:dyDescent="0.2">
      <c r="A135" s="45"/>
      <c r="B135" s="37" t="s">
        <v>222</v>
      </c>
      <c r="C135" s="38">
        <v>0</v>
      </c>
      <c r="D135" s="38">
        <v>2</v>
      </c>
      <c r="E135" s="43" t="str">
        <f t="shared" si="4"/>
        <v/>
      </c>
      <c r="F135" s="43">
        <f t="shared" si="5"/>
        <v>1.3071895424836602E-2</v>
      </c>
      <c r="G135" s="39" t="str">
        <f t="shared" si="6"/>
        <v>0</v>
      </c>
      <c r="H135" s="40" t="str">
        <f t="shared" si="7"/>
        <v/>
      </c>
    </row>
    <row r="136" spans="1:8" s="32" customFormat="1" ht="30" x14ac:dyDescent="0.2">
      <c r="A136" s="45"/>
      <c r="B136" s="37" t="s">
        <v>223</v>
      </c>
      <c r="C136" s="38">
        <v>0</v>
      </c>
      <c r="D136" s="38">
        <v>0</v>
      </c>
      <c r="E136" s="43" t="str">
        <f t="shared" si="4"/>
        <v/>
      </c>
      <c r="F136" s="43" t="str">
        <f t="shared" si="5"/>
        <v/>
      </c>
      <c r="G136" s="39" t="str">
        <f t="shared" si="6"/>
        <v>0</v>
      </c>
      <c r="H136" s="40" t="str">
        <f t="shared" si="7"/>
        <v/>
      </c>
    </row>
    <row r="137" spans="1:8" s="32" customFormat="1" ht="30" x14ac:dyDescent="0.2">
      <c r="A137" s="45"/>
      <c r="B137" s="37" t="s">
        <v>474</v>
      </c>
      <c r="C137" s="38">
        <v>0</v>
      </c>
      <c r="D137" s="38">
        <v>0</v>
      </c>
      <c r="E137" s="43" t="str">
        <f t="shared" ref="E137:E155" si="8">+IF(C137=0,"",C137/C$71)</f>
        <v/>
      </c>
      <c r="F137" s="43" t="str">
        <f t="shared" ref="F137:F155" si="9">+IF(D137=0,"",D137/D$71)</f>
        <v/>
      </c>
      <c r="G137" s="39" t="str">
        <f t="shared" ref="G137:G155" si="10">+IF(OR(AND(D137=0),(C137=0)),"0",((D137-C137)/C137))</f>
        <v>0</v>
      </c>
      <c r="H137" s="40" t="str">
        <f t="shared" ref="H137:H155" si="11">+IF(OR(AND(E137=""),(G137="")),"",E137*G137)</f>
        <v/>
      </c>
    </row>
    <row r="138" spans="1:8" s="32" customFormat="1" ht="30" x14ac:dyDescent="0.2">
      <c r="A138" s="45"/>
      <c r="B138" s="37" t="s">
        <v>224</v>
      </c>
      <c r="C138" s="38">
        <v>0</v>
      </c>
      <c r="D138" s="38">
        <v>0</v>
      </c>
      <c r="E138" s="43" t="str">
        <f t="shared" si="8"/>
        <v/>
      </c>
      <c r="F138" s="43" t="str">
        <f t="shared" si="9"/>
        <v/>
      </c>
      <c r="G138" s="39" t="str">
        <f t="shared" si="10"/>
        <v>0</v>
      </c>
      <c r="H138" s="40" t="str">
        <f t="shared" si="11"/>
        <v/>
      </c>
    </row>
    <row r="139" spans="1:8" s="32" customFormat="1" ht="30" x14ac:dyDescent="0.2">
      <c r="A139" s="45"/>
      <c r="B139" s="37" t="s">
        <v>225</v>
      </c>
      <c r="C139" s="38">
        <v>0</v>
      </c>
      <c r="D139" s="38">
        <v>1</v>
      </c>
      <c r="E139" s="43" t="str">
        <f t="shared" si="8"/>
        <v/>
      </c>
      <c r="F139" s="43">
        <f t="shared" si="9"/>
        <v>6.5359477124183009E-3</v>
      </c>
      <c r="G139" s="39" t="str">
        <f t="shared" si="10"/>
        <v>0</v>
      </c>
      <c r="H139" s="40" t="str">
        <f t="shared" si="11"/>
        <v/>
      </c>
    </row>
    <row r="140" spans="1:8" s="32" customFormat="1" ht="15" x14ac:dyDescent="0.2">
      <c r="A140" s="45"/>
      <c r="B140" s="37" t="s">
        <v>46</v>
      </c>
      <c r="C140" s="38">
        <v>0</v>
      </c>
      <c r="D140" s="38">
        <v>0</v>
      </c>
      <c r="E140" s="43" t="str">
        <f t="shared" si="8"/>
        <v/>
      </c>
      <c r="F140" s="43" t="str">
        <f t="shared" si="9"/>
        <v/>
      </c>
      <c r="G140" s="39" t="str">
        <f t="shared" si="10"/>
        <v>0</v>
      </c>
      <c r="H140" s="40" t="str">
        <f t="shared" si="11"/>
        <v/>
      </c>
    </row>
    <row r="141" spans="1:8" s="32" customFormat="1" ht="15" x14ac:dyDescent="0.2">
      <c r="A141" s="45"/>
      <c r="B141" s="37" t="s">
        <v>42</v>
      </c>
      <c r="C141" s="38">
        <v>0</v>
      </c>
      <c r="D141" s="38">
        <v>0</v>
      </c>
      <c r="E141" s="43" t="str">
        <f t="shared" si="8"/>
        <v/>
      </c>
      <c r="F141" s="43" t="str">
        <f t="shared" si="9"/>
        <v/>
      </c>
      <c r="G141" s="39" t="str">
        <f t="shared" si="10"/>
        <v>0</v>
      </c>
      <c r="H141" s="40" t="str">
        <f t="shared" si="11"/>
        <v/>
      </c>
    </row>
    <row r="142" spans="1:8" s="32" customFormat="1" ht="15" x14ac:dyDescent="0.2">
      <c r="A142" s="45"/>
      <c r="B142" s="37" t="s">
        <v>41</v>
      </c>
      <c r="C142" s="38">
        <v>0</v>
      </c>
      <c r="D142" s="38">
        <v>0</v>
      </c>
      <c r="E142" s="43" t="str">
        <f t="shared" si="8"/>
        <v/>
      </c>
      <c r="F142" s="43" t="str">
        <f t="shared" si="9"/>
        <v/>
      </c>
      <c r="G142" s="39" t="str">
        <f t="shared" si="10"/>
        <v>0</v>
      </c>
      <c r="H142" s="40" t="str">
        <f t="shared" si="11"/>
        <v/>
      </c>
    </row>
    <row r="143" spans="1:8" s="32" customFormat="1" ht="15" x14ac:dyDescent="0.2">
      <c r="A143" s="45"/>
      <c r="B143" s="37" t="s">
        <v>475</v>
      </c>
      <c r="C143" s="38">
        <v>0</v>
      </c>
      <c r="D143" s="38">
        <v>0</v>
      </c>
      <c r="E143" s="43" t="str">
        <f t="shared" si="8"/>
        <v/>
      </c>
      <c r="F143" s="43" t="str">
        <f t="shared" si="9"/>
        <v/>
      </c>
      <c r="G143" s="39" t="str">
        <f t="shared" si="10"/>
        <v>0</v>
      </c>
      <c r="H143" s="40" t="str">
        <f t="shared" si="11"/>
        <v/>
      </c>
    </row>
    <row r="144" spans="1:8" s="32" customFormat="1" ht="15" x14ac:dyDescent="0.2">
      <c r="A144" s="45"/>
      <c r="B144" s="37" t="s">
        <v>39</v>
      </c>
      <c r="C144" s="38">
        <v>0</v>
      </c>
      <c r="D144" s="38">
        <v>1</v>
      </c>
      <c r="E144" s="43" t="str">
        <f t="shared" si="8"/>
        <v/>
      </c>
      <c r="F144" s="43">
        <f t="shared" si="9"/>
        <v>6.5359477124183009E-3</v>
      </c>
      <c r="G144" s="39" t="str">
        <f t="shared" si="10"/>
        <v>0</v>
      </c>
      <c r="H144" s="40" t="str">
        <f t="shared" si="11"/>
        <v/>
      </c>
    </row>
    <row r="145" spans="1:8" s="32" customFormat="1" ht="15" x14ac:dyDescent="0.2">
      <c r="A145" s="45"/>
      <c r="B145" s="37" t="s">
        <v>226</v>
      </c>
      <c r="C145" s="38">
        <v>1</v>
      </c>
      <c r="D145" s="38">
        <v>0</v>
      </c>
      <c r="E145" s="43">
        <f t="shared" si="8"/>
        <v>5.4945054945054949E-3</v>
      </c>
      <c r="F145" s="43" t="str">
        <f t="shared" si="9"/>
        <v/>
      </c>
      <c r="G145" s="39" t="str">
        <f t="shared" si="10"/>
        <v>0</v>
      </c>
      <c r="H145" s="40">
        <f t="shared" si="11"/>
        <v>0</v>
      </c>
    </row>
    <row r="146" spans="1:8" s="32" customFormat="1" ht="30" x14ac:dyDescent="0.2">
      <c r="A146" s="45"/>
      <c r="B146" s="37" t="s">
        <v>227</v>
      </c>
      <c r="C146" s="38">
        <v>0</v>
      </c>
      <c r="D146" s="38">
        <v>0</v>
      </c>
      <c r="E146" s="43" t="str">
        <f t="shared" si="8"/>
        <v/>
      </c>
      <c r="F146" s="43" t="str">
        <f t="shared" si="9"/>
        <v/>
      </c>
      <c r="G146" s="39" t="str">
        <f t="shared" si="10"/>
        <v>0</v>
      </c>
      <c r="H146" s="40" t="str">
        <f t="shared" si="11"/>
        <v/>
      </c>
    </row>
    <row r="147" spans="1:8" s="32" customFormat="1" ht="30" x14ac:dyDescent="0.2">
      <c r="A147" s="45"/>
      <c r="B147" s="37" t="s">
        <v>228</v>
      </c>
      <c r="C147" s="38">
        <v>0</v>
      </c>
      <c r="D147" s="38">
        <v>1</v>
      </c>
      <c r="E147" s="43" t="str">
        <f t="shared" si="8"/>
        <v/>
      </c>
      <c r="F147" s="43">
        <f t="shared" si="9"/>
        <v>6.5359477124183009E-3</v>
      </c>
      <c r="G147" s="39" t="str">
        <f t="shared" si="10"/>
        <v>0</v>
      </c>
      <c r="H147" s="40" t="str">
        <f t="shared" si="11"/>
        <v/>
      </c>
    </row>
    <row r="148" spans="1:8" s="32" customFormat="1" ht="30" x14ac:dyDescent="0.2">
      <c r="A148" s="45"/>
      <c r="B148" s="37" t="s">
        <v>476</v>
      </c>
      <c r="C148" s="38">
        <v>5</v>
      </c>
      <c r="D148" s="38">
        <v>1</v>
      </c>
      <c r="E148" s="43">
        <f t="shared" si="8"/>
        <v>2.7472527472527472E-2</v>
      </c>
      <c r="F148" s="43">
        <f t="shared" si="9"/>
        <v>6.5359477124183009E-3</v>
      </c>
      <c r="G148" s="39">
        <f t="shared" si="10"/>
        <v>-0.8</v>
      </c>
      <c r="H148" s="40">
        <f t="shared" si="11"/>
        <v>-2.197802197802198E-2</v>
      </c>
    </row>
    <row r="149" spans="1:8" s="32" customFormat="1" ht="15" x14ac:dyDescent="0.2">
      <c r="A149" s="45"/>
      <c r="B149" s="37" t="s">
        <v>45</v>
      </c>
      <c r="C149" s="38">
        <v>0</v>
      </c>
      <c r="D149" s="38">
        <v>1</v>
      </c>
      <c r="E149" s="43" t="str">
        <f t="shared" si="8"/>
        <v/>
      </c>
      <c r="F149" s="43">
        <f t="shared" si="9"/>
        <v>6.5359477124183009E-3</v>
      </c>
      <c r="G149" s="39" t="str">
        <f t="shared" si="10"/>
        <v>0</v>
      </c>
      <c r="H149" s="40" t="str">
        <f t="shared" si="11"/>
        <v/>
      </c>
    </row>
    <row r="150" spans="1:8" s="32" customFormat="1" ht="15" x14ac:dyDescent="0.2">
      <c r="A150" s="45"/>
      <c r="B150" s="37" t="s">
        <v>43</v>
      </c>
      <c r="C150" s="38">
        <v>0</v>
      </c>
      <c r="D150" s="38">
        <v>0</v>
      </c>
      <c r="E150" s="43" t="str">
        <f t="shared" si="8"/>
        <v/>
      </c>
      <c r="F150" s="43" t="str">
        <f t="shared" si="9"/>
        <v/>
      </c>
      <c r="G150" s="39" t="str">
        <f t="shared" si="10"/>
        <v>0</v>
      </c>
      <c r="H150" s="40" t="str">
        <f t="shared" si="11"/>
        <v/>
      </c>
    </row>
    <row r="151" spans="1:8" s="32" customFormat="1" ht="15" x14ac:dyDescent="0.2">
      <c r="A151" s="45"/>
      <c r="B151" s="37" t="s">
        <v>44</v>
      </c>
      <c r="C151" s="38">
        <v>0</v>
      </c>
      <c r="D151" s="38">
        <v>0</v>
      </c>
      <c r="E151" s="43" t="str">
        <f t="shared" si="8"/>
        <v/>
      </c>
      <c r="F151" s="43" t="str">
        <f t="shared" si="9"/>
        <v/>
      </c>
      <c r="G151" s="39" t="str">
        <f t="shared" si="10"/>
        <v>0</v>
      </c>
      <c r="H151" s="40" t="str">
        <f t="shared" si="11"/>
        <v/>
      </c>
    </row>
    <row r="152" spans="1:8" s="32" customFormat="1" ht="15" x14ac:dyDescent="0.2">
      <c r="A152" s="65" t="s">
        <v>616</v>
      </c>
      <c r="B152" s="37" t="s">
        <v>580</v>
      </c>
      <c r="C152" s="38"/>
      <c r="D152" s="38">
        <v>0</v>
      </c>
      <c r="E152" s="43" t="str">
        <f t="shared" si="8"/>
        <v/>
      </c>
      <c r="F152" s="43" t="str">
        <f t="shared" si="9"/>
        <v/>
      </c>
      <c r="G152" s="39" t="str">
        <f t="shared" si="10"/>
        <v>0</v>
      </c>
      <c r="H152" s="40" t="str">
        <f t="shared" si="11"/>
        <v/>
      </c>
    </row>
    <row r="153" spans="1:8" s="32" customFormat="1" ht="45" x14ac:dyDescent="0.2">
      <c r="A153" s="65" t="s">
        <v>616</v>
      </c>
      <c r="B153" s="37" t="s">
        <v>601</v>
      </c>
      <c r="C153" s="38"/>
      <c r="D153" s="38">
        <v>0</v>
      </c>
      <c r="E153" s="43" t="str">
        <f t="shared" si="8"/>
        <v/>
      </c>
      <c r="F153" s="43" t="str">
        <f t="shared" si="9"/>
        <v/>
      </c>
      <c r="G153" s="39" t="str">
        <f t="shared" si="10"/>
        <v>0</v>
      </c>
      <c r="H153" s="40" t="str">
        <f t="shared" si="11"/>
        <v/>
      </c>
    </row>
    <row r="154" spans="1:8" s="32" customFormat="1" ht="30" x14ac:dyDescent="0.2">
      <c r="A154" s="65" t="s">
        <v>616</v>
      </c>
      <c r="B154" s="37" t="s">
        <v>610</v>
      </c>
      <c r="C154" s="38"/>
      <c r="D154" s="38">
        <v>0</v>
      </c>
      <c r="E154" s="43" t="str">
        <f t="shared" si="8"/>
        <v/>
      </c>
      <c r="F154" s="43" t="str">
        <f t="shared" si="9"/>
        <v/>
      </c>
      <c r="G154" s="39" t="str">
        <f t="shared" si="10"/>
        <v>0</v>
      </c>
      <c r="H154" s="40" t="str">
        <f t="shared" si="11"/>
        <v/>
      </c>
    </row>
    <row r="155" spans="1:8" s="32" customFormat="1" ht="15" x14ac:dyDescent="0.2">
      <c r="A155" s="65" t="s">
        <v>616</v>
      </c>
      <c r="B155" s="37" t="s">
        <v>611</v>
      </c>
      <c r="C155" s="38"/>
      <c r="D155" s="38">
        <v>0</v>
      </c>
      <c r="E155" s="43" t="str">
        <f t="shared" si="8"/>
        <v/>
      </c>
      <c r="F155" s="43" t="str">
        <f t="shared" si="9"/>
        <v/>
      </c>
      <c r="G155" s="39" t="str">
        <f t="shared" si="10"/>
        <v>0</v>
      </c>
      <c r="H155" s="40" t="str">
        <f t="shared" si="11"/>
        <v/>
      </c>
    </row>
    <row r="156" spans="1:8" s="32" customFormat="1" x14ac:dyDescent="0.2">
      <c r="A156" s="45"/>
    </row>
    <row r="157" spans="1:8" s="32" customFormat="1" x14ac:dyDescent="0.2">
      <c r="A157" s="45"/>
    </row>
    <row r="158" spans="1:8" s="32" customFormat="1" ht="13.5" thickBot="1" x14ac:dyDescent="0.25">
      <c r="A158" s="45"/>
      <c r="B158" s="66"/>
      <c r="C158" s="66"/>
      <c r="D158" s="66"/>
      <c r="E158" s="66"/>
      <c r="F158" s="66"/>
    </row>
    <row r="159" spans="1:8" s="35" customFormat="1" ht="29.25" customHeight="1" x14ac:dyDescent="0.2">
      <c r="B159" s="47" t="s">
        <v>404</v>
      </c>
      <c r="C159" s="49" t="s">
        <v>405</v>
      </c>
      <c r="D159" s="50"/>
      <c r="E159" s="49" t="s">
        <v>458</v>
      </c>
      <c r="F159" s="50"/>
      <c r="G159" s="51" t="s">
        <v>460</v>
      </c>
      <c r="H159" s="53" t="s">
        <v>379</v>
      </c>
    </row>
    <row r="160" spans="1:8" s="16" customFormat="1" ht="13.5" thickBot="1" x14ac:dyDescent="0.25">
      <c r="A160" s="35"/>
      <c r="B160" s="48"/>
      <c r="C160" s="17">
        <v>2016</v>
      </c>
      <c r="D160" s="17">
        <v>2017</v>
      </c>
      <c r="E160" s="17">
        <v>2016</v>
      </c>
      <c r="F160" s="17">
        <v>2017</v>
      </c>
      <c r="G160" s="52"/>
      <c r="H160" s="54"/>
    </row>
    <row r="161" spans="1:9" s="16" customFormat="1" ht="25.5" x14ac:dyDescent="0.2">
      <c r="A161" s="35"/>
      <c r="B161" s="18" t="s">
        <v>408</v>
      </c>
      <c r="C161" s="19">
        <f>SUM(C162:C320)</f>
        <v>109</v>
      </c>
      <c r="D161" s="19">
        <f>SUM(D162:D323)</f>
        <v>108</v>
      </c>
      <c r="E161" s="15">
        <f>+IF(C161=0,"",C161/C$161)</f>
        <v>1</v>
      </c>
      <c r="F161" s="15">
        <f>+IF(D161=0,"",D161/D$161)</f>
        <v>1</v>
      </c>
      <c r="G161" s="15">
        <f>+IF(OR(AND(D161=0),(C161=0)),"0",((D161-C161)/C161))</f>
        <v>-9.1743119266055051E-3</v>
      </c>
      <c r="H161" s="15">
        <f>+IF(OR(AND(E161=""),(G161="")),"",E161*G161)</f>
        <v>-9.1743119266055051E-3</v>
      </c>
      <c r="I161" s="32"/>
    </row>
    <row r="162" spans="1:9" s="32" customFormat="1" ht="30" x14ac:dyDescent="0.2">
      <c r="A162" s="45"/>
      <c r="B162" s="67" t="s">
        <v>477</v>
      </c>
      <c r="C162" s="38">
        <v>0</v>
      </c>
      <c r="D162" s="38">
        <v>0</v>
      </c>
      <c r="E162" s="43" t="str">
        <f>+IF(C162=0,"",C162/C$161)</f>
        <v/>
      </c>
      <c r="F162" s="43" t="str">
        <f>+IF(D162=0,"",D162/D$161)</f>
        <v/>
      </c>
      <c r="G162" s="39" t="str">
        <f>+IF(OR(AND(D162=0),(C162=0)),"0",((D162-C162)/C162))</f>
        <v>0</v>
      </c>
      <c r="H162" s="40" t="str">
        <f>+IF(OR(AND(E162=""),(G162="")),"",E162*G162)</f>
        <v/>
      </c>
    </row>
    <row r="163" spans="1:9" s="32" customFormat="1" ht="30" x14ac:dyDescent="0.2">
      <c r="A163" s="45"/>
      <c r="B163" s="67" t="s">
        <v>478</v>
      </c>
      <c r="C163" s="38">
        <v>0</v>
      </c>
      <c r="D163" s="38">
        <v>0</v>
      </c>
      <c r="E163" s="43" t="str">
        <f t="shared" ref="E163:E226" si="12">+IF(C163=0,"",C163/C$161)</f>
        <v/>
      </c>
      <c r="F163" s="43" t="str">
        <f t="shared" ref="F163:F226" si="13">+IF(D163=0,"",D163/D$161)</f>
        <v/>
      </c>
      <c r="G163" s="39" t="str">
        <f t="shared" ref="G163:G226" si="14">+IF(OR(AND(D163=0),(C163=0)),"0",((D163-C163)/C163))</f>
        <v>0</v>
      </c>
      <c r="H163" s="40" t="str">
        <f t="shared" ref="H163:H226" si="15">+IF(OR(AND(E163=""),(G163="")),"",E163*G163)</f>
        <v/>
      </c>
    </row>
    <row r="164" spans="1:9" s="32" customFormat="1" ht="45" x14ac:dyDescent="0.2">
      <c r="A164" s="45"/>
      <c r="B164" s="67" t="s">
        <v>479</v>
      </c>
      <c r="C164" s="38">
        <v>5</v>
      </c>
      <c r="D164" s="38">
        <v>0</v>
      </c>
      <c r="E164" s="43">
        <f t="shared" si="12"/>
        <v>4.5871559633027525E-2</v>
      </c>
      <c r="F164" s="43" t="str">
        <f t="shared" si="13"/>
        <v/>
      </c>
      <c r="G164" s="39" t="str">
        <f t="shared" si="14"/>
        <v>0</v>
      </c>
      <c r="H164" s="40">
        <f t="shared" si="15"/>
        <v>0</v>
      </c>
    </row>
    <row r="165" spans="1:9" s="32" customFormat="1" ht="30" x14ac:dyDescent="0.2">
      <c r="A165" s="45"/>
      <c r="B165" s="67" t="s">
        <v>480</v>
      </c>
      <c r="C165" s="38">
        <v>0</v>
      </c>
      <c r="D165" s="38">
        <v>0</v>
      </c>
      <c r="E165" s="43" t="str">
        <f t="shared" si="12"/>
        <v/>
      </c>
      <c r="F165" s="43" t="str">
        <f t="shared" si="13"/>
        <v/>
      </c>
      <c r="G165" s="39" t="str">
        <f t="shared" si="14"/>
        <v>0</v>
      </c>
      <c r="H165" s="40" t="str">
        <f t="shared" si="15"/>
        <v/>
      </c>
    </row>
    <row r="166" spans="1:9" s="32" customFormat="1" ht="30" x14ac:dyDescent="0.2">
      <c r="A166" s="45"/>
      <c r="B166" s="67" t="s">
        <v>481</v>
      </c>
      <c r="C166" s="38">
        <v>1</v>
      </c>
      <c r="D166" s="38">
        <v>0</v>
      </c>
      <c r="E166" s="43">
        <f t="shared" si="12"/>
        <v>9.1743119266055051E-3</v>
      </c>
      <c r="F166" s="43" t="str">
        <f t="shared" si="13"/>
        <v/>
      </c>
      <c r="G166" s="39" t="str">
        <f t="shared" si="14"/>
        <v>0</v>
      </c>
      <c r="H166" s="40">
        <f t="shared" si="15"/>
        <v>0</v>
      </c>
    </row>
    <row r="167" spans="1:9" s="32" customFormat="1" ht="15" x14ac:dyDescent="0.2">
      <c r="A167" s="45"/>
      <c r="B167" s="67" t="s">
        <v>49</v>
      </c>
      <c r="C167" s="38">
        <v>5</v>
      </c>
      <c r="D167" s="38">
        <v>8</v>
      </c>
      <c r="E167" s="43">
        <f t="shared" si="12"/>
        <v>4.5871559633027525E-2</v>
      </c>
      <c r="F167" s="43">
        <f t="shared" si="13"/>
        <v>7.407407407407407E-2</v>
      </c>
      <c r="G167" s="39">
        <f t="shared" si="14"/>
        <v>0.6</v>
      </c>
      <c r="H167" s="40">
        <f t="shared" si="15"/>
        <v>2.7522935779816515E-2</v>
      </c>
    </row>
    <row r="168" spans="1:9" s="32" customFormat="1" ht="15" x14ac:dyDescent="0.2">
      <c r="A168" s="45"/>
      <c r="B168" s="67" t="s">
        <v>52</v>
      </c>
      <c r="C168" s="38">
        <v>0</v>
      </c>
      <c r="D168" s="38">
        <v>0</v>
      </c>
      <c r="E168" s="43" t="str">
        <f t="shared" si="12"/>
        <v/>
      </c>
      <c r="F168" s="43" t="str">
        <f t="shared" si="13"/>
        <v/>
      </c>
      <c r="G168" s="39" t="str">
        <f t="shared" si="14"/>
        <v>0</v>
      </c>
      <c r="H168" s="40" t="str">
        <f t="shared" si="15"/>
        <v/>
      </c>
    </row>
    <row r="169" spans="1:9" s="32" customFormat="1" ht="15" x14ac:dyDescent="0.2">
      <c r="A169" s="45"/>
      <c r="B169" s="67" t="s">
        <v>229</v>
      </c>
      <c r="C169" s="38">
        <v>0</v>
      </c>
      <c r="D169" s="38">
        <v>6</v>
      </c>
      <c r="E169" s="43" t="str">
        <f t="shared" si="12"/>
        <v/>
      </c>
      <c r="F169" s="43">
        <f t="shared" si="13"/>
        <v>5.5555555555555552E-2</v>
      </c>
      <c r="G169" s="39" t="str">
        <f t="shared" si="14"/>
        <v>0</v>
      </c>
      <c r="H169" s="40" t="str">
        <f t="shared" si="15"/>
        <v/>
      </c>
    </row>
    <row r="170" spans="1:9" s="32" customFormat="1" ht="15" x14ac:dyDescent="0.2">
      <c r="A170" s="45"/>
      <c r="B170" s="67" t="s">
        <v>50</v>
      </c>
      <c r="C170" s="38">
        <v>0</v>
      </c>
      <c r="D170" s="38">
        <v>0</v>
      </c>
      <c r="E170" s="43" t="str">
        <f t="shared" si="12"/>
        <v/>
      </c>
      <c r="F170" s="43" t="str">
        <f t="shared" si="13"/>
        <v/>
      </c>
      <c r="G170" s="39" t="str">
        <f t="shared" si="14"/>
        <v>0</v>
      </c>
      <c r="H170" s="40" t="str">
        <f t="shared" si="15"/>
        <v/>
      </c>
    </row>
    <row r="171" spans="1:9" s="32" customFormat="1" ht="15" x14ac:dyDescent="0.2">
      <c r="A171" s="45"/>
      <c r="B171" s="67" t="s">
        <v>47</v>
      </c>
      <c r="C171" s="38">
        <v>0</v>
      </c>
      <c r="D171" s="38">
        <v>0</v>
      </c>
      <c r="E171" s="43" t="str">
        <f t="shared" si="12"/>
        <v/>
      </c>
      <c r="F171" s="43" t="str">
        <f t="shared" si="13"/>
        <v/>
      </c>
      <c r="G171" s="39" t="str">
        <f t="shared" si="14"/>
        <v>0</v>
      </c>
      <c r="H171" s="40" t="str">
        <f t="shared" si="15"/>
        <v/>
      </c>
    </row>
    <row r="172" spans="1:9" s="32" customFormat="1" ht="30" x14ac:dyDescent="0.2">
      <c r="A172" s="45"/>
      <c r="B172" s="67" t="s">
        <v>230</v>
      </c>
      <c r="C172" s="38">
        <v>0</v>
      </c>
      <c r="D172" s="38">
        <v>0</v>
      </c>
      <c r="E172" s="43" t="str">
        <f t="shared" si="12"/>
        <v/>
      </c>
      <c r="F172" s="43" t="str">
        <f t="shared" si="13"/>
        <v/>
      </c>
      <c r="G172" s="39" t="str">
        <f t="shared" si="14"/>
        <v>0</v>
      </c>
      <c r="H172" s="40" t="str">
        <f t="shared" si="15"/>
        <v/>
      </c>
    </row>
    <row r="173" spans="1:9" s="32" customFormat="1" ht="15" x14ac:dyDescent="0.2">
      <c r="A173" s="45"/>
      <c r="B173" s="67" t="s">
        <v>54</v>
      </c>
      <c r="C173" s="38">
        <v>0</v>
      </c>
      <c r="D173" s="38">
        <v>0</v>
      </c>
      <c r="E173" s="43" t="str">
        <f t="shared" si="12"/>
        <v/>
      </c>
      <c r="F173" s="43" t="str">
        <f t="shared" si="13"/>
        <v/>
      </c>
      <c r="G173" s="39" t="str">
        <f t="shared" si="14"/>
        <v>0</v>
      </c>
      <c r="H173" s="40" t="str">
        <f t="shared" si="15"/>
        <v/>
      </c>
    </row>
    <row r="174" spans="1:9" s="32" customFormat="1" ht="15" x14ac:dyDescent="0.2">
      <c r="A174" s="45"/>
      <c r="B174" s="67" t="s">
        <v>51</v>
      </c>
      <c r="C174" s="38">
        <v>0</v>
      </c>
      <c r="D174" s="38">
        <v>0</v>
      </c>
      <c r="E174" s="43" t="str">
        <f t="shared" si="12"/>
        <v/>
      </c>
      <c r="F174" s="43" t="str">
        <f t="shared" si="13"/>
        <v/>
      </c>
      <c r="G174" s="39" t="str">
        <f t="shared" si="14"/>
        <v>0</v>
      </c>
      <c r="H174" s="40" t="str">
        <f t="shared" si="15"/>
        <v/>
      </c>
    </row>
    <row r="175" spans="1:9" s="32" customFormat="1" ht="15" x14ac:dyDescent="0.2">
      <c r="A175" s="65" t="s">
        <v>616</v>
      </c>
      <c r="B175" s="67" t="s">
        <v>570</v>
      </c>
      <c r="C175" s="38"/>
      <c r="D175" s="38">
        <v>1</v>
      </c>
      <c r="E175" s="43" t="str">
        <f t="shared" si="12"/>
        <v/>
      </c>
      <c r="F175" s="43">
        <f t="shared" si="13"/>
        <v>9.2592592592592587E-3</v>
      </c>
      <c r="G175" s="39" t="str">
        <f t="shared" si="14"/>
        <v>0</v>
      </c>
      <c r="H175" s="40" t="str">
        <f t="shared" si="15"/>
        <v/>
      </c>
    </row>
    <row r="176" spans="1:9" s="32" customFormat="1" ht="15" x14ac:dyDescent="0.2">
      <c r="A176" s="45"/>
      <c r="B176" s="67" t="s">
        <v>482</v>
      </c>
      <c r="C176" s="38">
        <v>1</v>
      </c>
      <c r="D176" s="38">
        <v>3</v>
      </c>
      <c r="E176" s="43">
        <f t="shared" si="12"/>
        <v>9.1743119266055051E-3</v>
      </c>
      <c r="F176" s="43">
        <f t="shared" si="13"/>
        <v>2.7777777777777776E-2</v>
      </c>
      <c r="G176" s="39">
        <f t="shared" si="14"/>
        <v>2</v>
      </c>
      <c r="H176" s="40">
        <f t="shared" si="15"/>
        <v>1.834862385321101E-2</v>
      </c>
    </row>
    <row r="177" spans="1:8" s="32" customFormat="1" ht="15" x14ac:dyDescent="0.2">
      <c r="A177" s="45"/>
      <c r="B177" s="67" t="s">
        <v>231</v>
      </c>
      <c r="C177" s="38">
        <v>0</v>
      </c>
      <c r="D177" s="38">
        <v>0</v>
      </c>
      <c r="E177" s="43" t="str">
        <f t="shared" si="12"/>
        <v/>
      </c>
      <c r="F177" s="43" t="str">
        <f t="shared" si="13"/>
        <v/>
      </c>
      <c r="G177" s="39" t="str">
        <f t="shared" si="14"/>
        <v>0</v>
      </c>
      <c r="H177" s="40" t="str">
        <f t="shared" si="15"/>
        <v/>
      </c>
    </row>
    <row r="178" spans="1:8" s="32" customFormat="1" ht="15" x14ac:dyDescent="0.2">
      <c r="A178" s="45"/>
      <c r="B178" s="67" t="s">
        <v>48</v>
      </c>
      <c r="C178" s="38">
        <v>0</v>
      </c>
      <c r="D178" s="38">
        <v>0</v>
      </c>
      <c r="E178" s="43" t="str">
        <f t="shared" si="12"/>
        <v/>
      </c>
      <c r="F178" s="43" t="str">
        <f t="shared" si="13"/>
        <v/>
      </c>
      <c r="G178" s="39" t="str">
        <f t="shared" si="14"/>
        <v>0</v>
      </c>
      <c r="H178" s="40" t="str">
        <f t="shared" si="15"/>
        <v/>
      </c>
    </row>
    <row r="179" spans="1:8" s="32" customFormat="1" ht="15" x14ac:dyDescent="0.2">
      <c r="A179" s="45"/>
      <c r="B179" s="67" t="s">
        <v>53</v>
      </c>
      <c r="C179" s="38">
        <v>0</v>
      </c>
      <c r="D179" s="38">
        <v>0</v>
      </c>
      <c r="E179" s="43" t="str">
        <f t="shared" si="12"/>
        <v/>
      </c>
      <c r="F179" s="43" t="str">
        <f t="shared" si="13"/>
        <v/>
      </c>
      <c r="G179" s="39" t="str">
        <f t="shared" si="14"/>
        <v>0</v>
      </c>
      <c r="H179" s="40" t="str">
        <f t="shared" si="15"/>
        <v/>
      </c>
    </row>
    <row r="180" spans="1:8" s="32" customFormat="1" ht="15" x14ac:dyDescent="0.2">
      <c r="A180" s="65" t="s">
        <v>616</v>
      </c>
      <c r="B180" s="67" t="s">
        <v>571</v>
      </c>
      <c r="C180" s="38"/>
      <c r="D180" s="38">
        <v>0</v>
      </c>
      <c r="E180" s="43" t="str">
        <f t="shared" si="12"/>
        <v/>
      </c>
      <c r="F180" s="43" t="str">
        <f t="shared" si="13"/>
        <v/>
      </c>
      <c r="G180" s="39" t="str">
        <f t="shared" si="14"/>
        <v>0</v>
      </c>
      <c r="H180" s="40" t="str">
        <f t="shared" si="15"/>
        <v/>
      </c>
    </row>
    <row r="181" spans="1:8" s="32" customFormat="1" ht="15" x14ac:dyDescent="0.2">
      <c r="A181" s="65" t="s">
        <v>616</v>
      </c>
      <c r="B181" s="67" t="s">
        <v>572</v>
      </c>
      <c r="C181" s="38"/>
      <c r="D181" s="38">
        <v>0</v>
      </c>
      <c r="E181" s="43" t="str">
        <f t="shared" si="12"/>
        <v/>
      </c>
      <c r="F181" s="43" t="str">
        <f t="shared" si="13"/>
        <v/>
      </c>
      <c r="G181" s="39" t="str">
        <f t="shared" si="14"/>
        <v>0</v>
      </c>
      <c r="H181" s="40" t="str">
        <f t="shared" si="15"/>
        <v/>
      </c>
    </row>
    <row r="182" spans="1:8" s="32" customFormat="1" ht="15" x14ac:dyDescent="0.2">
      <c r="A182" s="45"/>
      <c r="B182" s="67" t="s">
        <v>232</v>
      </c>
      <c r="C182" s="38">
        <v>1</v>
      </c>
      <c r="D182" s="38">
        <v>0</v>
      </c>
      <c r="E182" s="43">
        <f t="shared" si="12"/>
        <v>9.1743119266055051E-3</v>
      </c>
      <c r="F182" s="43" t="str">
        <f t="shared" si="13"/>
        <v/>
      </c>
      <c r="G182" s="39" t="str">
        <f t="shared" si="14"/>
        <v>0</v>
      </c>
      <c r="H182" s="40">
        <f t="shared" si="15"/>
        <v>0</v>
      </c>
    </row>
    <row r="183" spans="1:8" s="32" customFormat="1" ht="15" x14ac:dyDescent="0.2">
      <c r="A183" s="45"/>
      <c r="B183" s="67" t="s">
        <v>233</v>
      </c>
      <c r="C183" s="38">
        <v>0</v>
      </c>
      <c r="D183" s="38">
        <v>0</v>
      </c>
      <c r="E183" s="43" t="str">
        <f t="shared" si="12"/>
        <v/>
      </c>
      <c r="F183" s="43" t="str">
        <f t="shared" si="13"/>
        <v/>
      </c>
      <c r="G183" s="39" t="str">
        <f t="shared" si="14"/>
        <v>0</v>
      </c>
      <c r="H183" s="40" t="str">
        <f t="shared" si="15"/>
        <v/>
      </c>
    </row>
    <row r="184" spans="1:8" s="32" customFormat="1" ht="15" x14ac:dyDescent="0.2">
      <c r="A184" s="45"/>
      <c r="B184" s="67" t="s">
        <v>234</v>
      </c>
      <c r="C184" s="38">
        <v>0</v>
      </c>
      <c r="D184" s="38">
        <v>0</v>
      </c>
      <c r="E184" s="43" t="str">
        <f t="shared" si="12"/>
        <v/>
      </c>
      <c r="F184" s="43" t="str">
        <f t="shared" si="13"/>
        <v/>
      </c>
      <c r="G184" s="39" t="str">
        <f t="shared" si="14"/>
        <v>0</v>
      </c>
      <c r="H184" s="40" t="str">
        <f t="shared" si="15"/>
        <v/>
      </c>
    </row>
    <row r="185" spans="1:8" s="32" customFormat="1" ht="15" x14ac:dyDescent="0.2">
      <c r="A185" s="45"/>
      <c r="B185" s="67" t="s">
        <v>235</v>
      </c>
      <c r="C185" s="38">
        <v>0</v>
      </c>
      <c r="D185" s="38">
        <v>0</v>
      </c>
      <c r="E185" s="43" t="str">
        <f t="shared" si="12"/>
        <v/>
      </c>
      <c r="F185" s="43" t="str">
        <f t="shared" si="13"/>
        <v/>
      </c>
      <c r="G185" s="39" t="str">
        <f t="shared" si="14"/>
        <v>0</v>
      </c>
      <c r="H185" s="40" t="str">
        <f t="shared" si="15"/>
        <v/>
      </c>
    </row>
    <row r="186" spans="1:8" s="32" customFormat="1" ht="15" x14ac:dyDescent="0.2">
      <c r="A186" s="45"/>
      <c r="B186" s="67" t="s">
        <v>483</v>
      </c>
      <c r="C186" s="38">
        <v>0</v>
      </c>
      <c r="D186" s="38">
        <v>1</v>
      </c>
      <c r="E186" s="43" t="str">
        <f t="shared" si="12"/>
        <v/>
      </c>
      <c r="F186" s="43">
        <f t="shared" si="13"/>
        <v>9.2592592592592587E-3</v>
      </c>
      <c r="G186" s="39" t="str">
        <f t="shared" si="14"/>
        <v>0</v>
      </c>
      <c r="H186" s="40" t="str">
        <f t="shared" si="15"/>
        <v/>
      </c>
    </row>
    <row r="187" spans="1:8" s="32" customFormat="1" ht="30" x14ac:dyDescent="0.2">
      <c r="A187" s="65" t="s">
        <v>616</v>
      </c>
      <c r="B187" s="67" t="s">
        <v>576</v>
      </c>
      <c r="C187" s="38"/>
      <c r="D187" s="38">
        <v>0</v>
      </c>
      <c r="E187" s="43" t="str">
        <f t="shared" si="12"/>
        <v/>
      </c>
      <c r="F187" s="43" t="str">
        <f t="shared" si="13"/>
        <v/>
      </c>
      <c r="G187" s="39" t="str">
        <f t="shared" si="14"/>
        <v>0</v>
      </c>
      <c r="H187" s="40" t="str">
        <f t="shared" si="15"/>
        <v/>
      </c>
    </row>
    <row r="188" spans="1:8" s="32" customFormat="1" ht="15" x14ac:dyDescent="0.2">
      <c r="A188" s="45"/>
      <c r="B188" s="67" t="s">
        <v>236</v>
      </c>
      <c r="C188" s="38">
        <v>0</v>
      </c>
      <c r="D188" s="38">
        <v>0</v>
      </c>
      <c r="E188" s="43" t="str">
        <f t="shared" si="12"/>
        <v/>
      </c>
      <c r="F188" s="43" t="str">
        <f t="shared" si="13"/>
        <v/>
      </c>
      <c r="G188" s="39" t="str">
        <f t="shared" si="14"/>
        <v>0</v>
      </c>
      <c r="H188" s="40" t="str">
        <f t="shared" si="15"/>
        <v/>
      </c>
    </row>
    <row r="189" spans="1:8" s="32" customFormat="1" ht="30" x14ac:dyDescent="0.2">
      <c r="A189" s="45"/>
      <c r="B189" s="67" t="s">
        <v>237</v>
      </c>
      <c r="C189" s="38">
        <v>0</v>
      </c>
      <c r="D189" s="38">
        <v>1</v>
      </c>
      <c r="E189" s="43" t="str">
        <f t="shared" si="12"/>
        <v/>
      </c>
      <c r="F189" s="43">
        <f t="shared" si="13"/>
        <v>9.2592592592592587E-3</v>
      </c>
      <c r="G189" s="39" t="str">
        <f t="shared" si="14"/>
        <v>0</v>
      </c>
      <c r="H189" s="40" t="str">
        <f t="shared" si="15"/>
        <v/>
      </c>
    </row>
    <row r="190" spans="1:8" s="32" customFormat="1" ht="15" x14ac:dyDescent="0.2">
      <c r="A190" s="45"/>
      <c r="B190" s="67" t="s">
        <v>238</v>
      </c>
      <c r="C190" s="38">
        <v>7</v>
      </c>
      <c r="D190" s="38">
        <v>3</v>
      </c>
      <c r="E190" s="43">
        <f t="shared" si="12"/>
        <v>6.4220183486238536E-2</v>
      </c>
      <c r="F190" s="43">
        <f t="shared" si="13"/>
        <v>2.7777777777777776E-2</v>
      </c>
      <c r="G190" s="39">
        <f t="shared" si="14"/>
        <v>-0.5714285714285714</v>
      </c>
      <c r="H190" s="40">
        <f t="shared" si="15"/>
        <v>-3.669724770642202E-2</v>
      </c>
    </row>
    <row r="191" spans="1:8" s="32" customFormat="1" ht="15" x14ac:dyDescent="0.2">
      <c r="A191" s="45"/>
      <c r="B191" s="67" t="s">
        <v>239</v>
      </c>
      <c r="C191" s="38">
        <v>2</v>
      </c>
      <c r="D191" s="38">
        <v>7</v>
      </c>
      <c r="E191" s="43">
        <f t="shared" si="12"/>
        <v>1.834862385321101E-2</v>
      </c>
      <c r="F191" s="43">
        <f t="shared" si="13"/>
        <v>6.4814814814814811E-2</v>
      </c>
      <c r="G191" s="39">
        <f t="shared" si="14"/>
        <v>2.5</v>
      </c>
      <c r="H191" s="40">
        <f t="shared" si="15"/>
        <v>4.5871559633027525E-2</v>
      </c>
    </row>
    <row r="192" spans="1:8" s="32" customFormat="1" ht="15" x14ac:dyDescent="0.2">
      <c r="A192" s="45"/>
      <c r="B192" s="67" t="s">
        <v>484</v>
      </c>
      <c r="C192" s="38">
        <v>1</v>
      </c>
      <c r="D192" s="38">
        <v>6</v>
      </c>
      <c r="E192" s="43">
        <f t="shared" si="12"/>
        <v>9.1743119266055051E-3</v>
      </c>
      <c r="F192" s="43">
        <f t="shared" si="13"/>
        <v>5.5555555555555552E-2</v>
      </c>
      <c r="G192" s="39">
        <f t="shared" si="14"/>
        <v>5</v>
      </c>
      <c r="H192" s="40">
        <f t="shared" si="15"/>
        <v>4.5871559633027525E-2</v>
      </c>
    </row>
    <row r="193" spans="1:8" s="32" customFormat="1" ht="30" x14ac:dyDescent="0.2">
      <c r="A193" s="45"/>
      <c r="B193" s="67" t="s">
        <v>485</v>
      </c>
      <c r="C193" s="38">
        <v>0</v>
      </c>
      <c r="D193" s="38">
        <v>0</v>
      </c>
      <c r="E193" s="43" t="str">
        <f t="shared" si="12"/>
        <v/>
      </c>
      <c r="F193" s="43" t="str">
        <f t="shared" si="13"/>
        <v/>
      </c>
      <c r="G193" s="39" t="str">
        <f t="shared" si="14"/>
        <v>0</v>
      </c>
      <c r="H193" s="40" t="str">
        <f t="shared" si="15"/>
        <v/>
      </c>
    </row>
    <row r="194" spans="1:8" s="32" customFormat="1" ht="15" x14ac:dyDescent="0.2">
      <c r="A194" s="45"/>
      <c r="B194" s="67" t="s">
        <v>240</v>
      </c>
      <c r="C194" s="38">
        <v>0</v>
      </c>
      <c r="D194" s="38">
        <v>0</v>
      </c>
      <c r="E194" s="43" t="str">
        <f t="shared" si="12"/>
        <v/>
      </c>
      <c r="F194" s="43" t="str">
        <f t="shared" si="13"/>
        <v/>
      </c>
      <c r="G194" s="39" t="str">
        <f t="shared" si="14"/>
        <v>0</v>
      </c>
      <c r="H194" s="40" t="str">
        <f t="shared" si="15"/>
        <v/>
      </c>
    </row>
    <row r="195" spans="1:8" s="32" customFormat="1" ht="15" x14ac:dyDescent="0.2">
      <c r="A195" s="65" t="s">
        <v>616</v>
      </c>
      <c r="B195" s="67" t="s">
        <v>577</v>
      </c>
      <c r="C195" s="38"/>
      <c r="D195" s="38">
        <v>2</v>
      </c>
      <c r="E195" s="43" t="str">
        <f t="shared" si="12"/>
        <v/>
      </c>
      <c r="F195" s="43">
        <f t="shared" si="13"/>
        <v>1.8518518518518517E-2</v>
      </c>
      <c r="G195" s="39" t="str">
        <f t="shared" si="14"/>
        <v>0</v>
      </c>
      <c r="H195" s="40" t="str">
        <f t="shared" si="15"/>
        <v/>
      </c>
    </row>
    <row r="196" spans="1:8" s="32" customFormat="1" ht="15" x14ac:dyDescent="0.2">
      <c r="A196" s="45"/>
      <c r="B196" s="67" t="s">
        <v>241</v>
      </c>
      <c r="C196" s="38">
        <v>0</v>
      </c>
      <c r="D196" s="38"/>
      <c r="E196" s="43" t="str">
        <f t="shared" si="12"/>
        <v/>
      </c>
      <c r="F196" s="43" t="str">
        <f t="shared" si="13"/>
        <v/>
      </c>
      <c r="G196" s="39" t="str">
        <f t="shared" si="14"/>
        <v>0</v>
      </c>
      <c r="H196" s="40" t="str">
        <f t="shared" si="15"/>
        <v/>
      </c>
    </row>
    <row r="197" spans="1:8" s="32" customFormat="1" ht="15" x14ac:dyDescent="0.2">
      <c r="A197" s="45"/>
      <c r="B197" s="67" t="s">
        <v>242</v>
      </c>
      <c r="C197" s="38">
        <v>0</v>
      </c>
      <c r="D197" s="38">
        <v>0</v>
      </c>
      <c r="E197" s="43" t="str">
        <f t="shared" si="12"/>
        <v/>
      </c>
      <c r="F197" s="43" t="str">
        <f t="shared" si="13"/>
        <v/>
      </c>
      <c r="G197" s="39" t="str">
        <f t="shared" si="14"/>
        <v>0</v>
      </c>
      <c r="H197" s="40" t="str">
        <f t="shared" si="15"/>
        <v/>
      </c>
    </row>
    <row r="198" spans="1:8" s="32" customFormat="1" ht="15" x14ac:dyDescent="0.2">
      <c r="A198" s="45"/>
      <c r="B198" s="67" t="s">
        <v>243</v>
      </c>
      <c r="C198" s="38">
        <v>1</v>
      </c>
      <c r="D198" s="38">
        <v>1</v>
      </c>
      <c r="E198" s="43">
        <f t="shared" si="12"/>
        <v>9.1743119266055051E-3</v>
      </c>
      <c r="F198" s="43">
        <f t="shared" si="13"/>
        <v>9.2592592592592587E-3</v>
      </c>
      <c r="G198" s="39">
        <f t="shared" si="14"/>
        <v>0</v>
      </c>
      <c r="H198" s="40">
        <f t="shared" si="15"/>
        <v>0</v>
      </c>
    </row>
    <row r="199" spans="1:8" s="32" customFormat="1" ht="15" x14ac:dyDescent="0.2">
      <c r="A199" s="45"/>
      <c r="B199" s="67" t="s">
        <v>244</v>
      </c>
      <c r="C199" s="38">
        <v>0</v>
      </c>
      <c r="D199" s="38">
        <v>0</v>
      </c>
      <c r="E199" s="43" t="str">
        <f t="shared" si="12"/>
        <v/>
      </c>
      <c r="F199" s="43" t="str">
        <f t="shared" si="13"/>
        <v/>
      </c>
      <c r="G199" s="39" t="str">
        <f t="shared" si="14"/>
        <v>0</v>
      </c>
      <c r="H199" s="40" t="str">
        <f t="shared" si="15"/>
        <v/>
      </c>
    </row>
    <row r="200" spans="1:8" s="32" customFormat="1" ht="15" x14ac:dyDescent="0.2">
      <c r="A200" s="45"/>
      <c r="B200" s="67" t="s">
        <v>55</v>
      </c>
      <c r="C200" s="38">
        <v>0</v>
      </c>
      <c r="D200" s="38">
        <v>0</v>
      </c>
      <c r="E200" s="43" t="str">
        <f t="shared" si="12"/>
        <v/>
      </c>
      <c r="F200" s="43" t="str">
        <f t="shared" si="13"/>
        <v/>
      </c>
      <c r="G200" s="39" t="str">
        <f t="shared" si="14"/>
        <v>0</v>
      </c>
      <c r="H200" s="40" t="str">
        <f t="shared" si="15"/>
        <v/>
      </c>
    </row>
    <row r="201" spans="1:8" s="32" customFormat="1" ht="30" x14ac:dyDescent="0.2">
      <c r="A201" s="45"/>
      <c r="B201" s="67" t="s">
        <v>56</v>
      </c>
      <c r="C201" s="38">
        <v>18</v>
      </c>
      <c r="D201" s="38">
        <v>7</v>
      </c>
      <c r="E201" s="43">
        <f t="shared" si="12"/>
        <v>0.16513761467889909</v>
      </c>
      <c r="F201" s="43">
        <f t="shared" si="13"/>
        <v>6.4814814814814811E-2</v>
      </c>
      <c r="G201" s="39">
        <f t="shared" si="14"/>
        <v>-0.61111111111111116</v>
      </c>
      <c r="H201" s="40">
        <f t="shared" si="15"/>
        <v>-0.10091743119266057</v>
      </c>
    </row>
    <row r="202" spans="1:8" s="32" customFormat="1" ht="15" x14ac:dyDescent="0.2">
      <c r="A202" s="45"/>
      <c r="B202" s="67" t="s">
        <v>245</v>
      </c>
      <c r="C202" s="38">
        <v>5</v>
      </c>
      <c r="D202" s="38">
        <v>0</v>
      </c>
      <c r="E202" s="43">
        <f t="shared" si="12"/>
        <v>4.5871559633027525E-2</v>
      </c>
      <c r="F202" s="43" t="str">
        <f t="shared" si="13"/>
        <v/>
      </c>
      <c r="G202" s="39" t="str">
        <f t="shared" si="14"/>
        <v>0</v>
      </c>
      <c r="H202" s="40">
        <f t="shared" si="15"/>
        <v>0</v>
      </c>
    </row>
    <row r="203" spans="1:8" s="32" customFormat="1" ht="30" x14ac:dyDescent="0.2">
      <c r="A203" s="45"/>
      <c r="B203" s="67" t="s">
        <v>246</v>
      </c>
      <c r="C203" s="38">
        <v>0</v>
      </c>
      <c r="D203" s="38">
        <v>0</v>
      </c>
      <c r="E203" s="43" t="str">
        <f t="shared" si="12"/>
        <v/>
      </c>
      <c r="F203" s="43" t="str">
        <f t="shared" si="13"/>
        <v/>
      </c>
      <c r="G203" s="39" t="str">
        <f t="shared" si="14"/>
        <v>0</v>
      </c>
      <c r="H203" s="40" t="str">
        <f t="shared" si="15"/>
        <v/>
      </c>
    </row>
    <row r="204" spans="1:8" s="32" customFormat="1" ht="30" x14ac:dyDescent="0.2">
      <c r="A204" s="45"/>
      <c r="B204" s="67" t="s">
        <v>486</v>
      </c>
      <c r="C204" s="38">
        <v>0</v>
      </c>
      <c r="D204" s="38">
        <v>0</v>
      </c>
      <c r="E204" s="43" t="str">
        <f t="shared" si="12"/>
        <v/>
      </c>
      <c r="F204" s="43" t="str">
        <f t="shared" si="13"/>
        <v/>
      </c>
      <c r="G204" s="39" t="str">
        <f t="shared" si="14"/>
        <v>0</v>
      </c>
      <c r="H204" s="40" t="str">
        <f t="shared" si="15"/>
        <v/>
      </c>
    </row>
    <row r="205" spans="1:8" s="32" customFormat="1" ht="15" x14ac:dyDescent="0.2">
      <c r="A205" s="65" t="s">
        <v>616</v>
      </c>
      <c r="B205" s="67" t="s">
        <v>578</v>
      </c>
      <c r="C205" s="38"/>
      <c r="D205" s="38">
        <v>0</v>
      </c>
      <c r="E205" s="43" t="str">
        <f t="shared" si="12"/>
        <v/>
      </c>
      <c r="F205" s="43" t="str">
        <f t="shared" si="13"/>
        <v/>
      </c>
      <c r="G205" s="39" t="str">
        <f t="shared" si="14"/>
        <v>0</v>
      </c>
      <c r="H205" s="40" t="str">
        <f t="shared" si="15"/>
        <v/>
      </c>
    </row>
    <row r="206" spans="1:8" s="32" customFormat="1" ht="15" x14ac:dyDescent="0.2">
      <c r="A206" s="45"/>
      <c r="B206" s="67" t="s">
        <v>487</v>
      </c>
      <c r="C206" s="38">
        <v>0</v>
      </c>
      <c r="D206" s="38">
        <v>0</v>
      </c>
      <c r="E206" s="43" t="str">
        <f t="shared" si="12"/>
        <v/>
      </c>
      <c r="F206" s="43" t="str">
        <f t="shared" si="13"/>
        <v/>
      </c>
      <c r="G206" s="39" t="str">
        <f t="shared" si="14"/>
        <v>0</v>
      </c>
      <c r="H206" s="40" t="str">
        <f t="shared" si="15"/>
        <v/>
      </c>
    </row>
    <row r="207" spans="1:8" s="32" customFormat="1" ht="15" x14ac:dyDescent="0.2">
      <c r="A207" s="45"/>
      <c r="B207" s="67" t="s">
        <v>247</v>
      </c>
      <c r="C207" s="38">
        <v>0</v>
      </c>
      <c r="D207" s="38">
        <v>0</v>
      </c>
      <c r="E207" s="43" t="str">
        <f t="shared" si="12"/>
        <v/>
      </c>
      <c r="F207" s="43" t="str">
        <f t="shared" si="13"/>
        <v/>
      </c>
      <c r="G207" s="39" t="str">
        <f t="shared" si="14"/>
        <v>0</v>
      </c>
      <c r="H207" s="40" t="str">
        <f t="shared" si="15"/>
        <v/>
      </c>
    </row>
    <row r="208" spans="1:8" s="32" customFormat="1" ht="15" x14ac:dyDescent="0.2">
      <c r="A208" s="45"/>
      <c r="B208" s="67" t="s">
        <v>57</v>
      </c>
      <c r="C208" s="38">
        <v>0</v>
      </c>
      <c r="D208" s="38">
        <v>0</v>
      </c>
      <c r="E208" s="43" t="str">
        <f t="shared" si="12"/>
        <v/>
      </c>
      <c r="F208" s="43" t="str">
        <f t="shared" si="13"/>
        <v/>
      </c>
      <c r="G208" s="39" t="str">
        <f t="shared" si="14"/>
        <v>0</v>
      </c>
      <c r="H208" s="40" t="str">
        <f t="shared" si="15"/>
        <v/>
      </c>
    </row>
    <row r="209" spans="1:8" s="32" customFormat="1" ht="15" x14ac:dyDescent="0.2">
      <c r="A209" s="45"/>
      <c r="B209" s="67" t="s">
        <v>248</v>
      </c>
      <c r="C209" s="38">
        <v>0</v>
      </c>
      <c r="D209" s="38">
        <v>0</v>
      </c>
      <c r="E209" s="43" t="str">
        <f t="shared" si="12"/>
        <v/>
      </c>
      <c r="F209" s="43" t="str">
        <f t="shared" si="13"/>
        <v/>
      </c>
      <c r="G209" s="39" t="str">
        <f t="shared" si="14"/>
        <v>0</v>
      </c>
      <c r="H209" s="40" t="str">
        <f t="shared" si="15"/>
        <v/>
      </c>
    </row>
    <row r="210" spans="1:8" s="32" customFormat="1" ht="30" x14ac:dyDescent="0.2">
      <c r="A210" s="45"/>
      <c r="B210" s="67" t="s">
        <v>249</v>
      </c>
      <c r="C210" s="38">
        <v>0</v>
      </c>
      <c r="D210" s="38">
        <v>0</v>
      </c>
      <c r="E210" s="43" t="str">
        <f t="shared" si="12"/>
        <v/>
      </c>
      <c r="F210" s="43" t="str">
        <f t="shared" si="13"/>
        <v/>
      </c>
      <c r="G210" s="39" t="str">
        <f t="shared" si="14"/>
        <v>0</v>
      </c>
      <c r="H210" s="40" t="str">
        <f t="shared" si="15"/>
        <v/>
      </c>
    </row>
    <row r="211" spans="1:8" s="32" customFormat="1" ht="15" x14ac:dyDescent="0.2">
      <c r="A211" s="45"/>
      <c r="B211" s="67" t="s">
        <v>488</v>
      </c>
      <c r="C211" s="38">
        <v>0</v>
      </c>
      <c r="D211" s="38">
        <v>0</v>
      </c>
      <c r="E211" s="43" t="str">
        <f t="shared" si="12"/>
        <v/>
      </c>
      <c r="F211" s="43" t="str">
        <f t="shared" si="13"/>
        <v/>
      </c>
      <c r="G211" s="39" t="str">
        <f t="shared" si="14"/>
        <v>0</v>
      </c>
      <c r="H211" s="40" t="str">
        <f t="shared" si="15"/>
        <v/>
      </c>
    </row>
    <row r="212" spans="1:8" s="32" customFormat="1" ht="15" x14ac:dyDescent="0.2">
      <c r="A212" s="45"/>
      <c r="B212" s="67" t="s">
        <v>250</v>
      </c>
      <c r="C212" s="38">
        <v>53</v>
      </c>
      <c r="D212" s="38">
        <v>15</v>
      </c>
      <c r="E212" s="43">
        <f t="shared" si="12"/>
        <v>0.48623853211009177</v>
      </c>
      <c r="F212" s="43">
        <f t="shared" si="13"/>
        <v>0.1388888888888889</v>
      </c>
      <c r="G212" s="39">
        <f t="shared" si="14"/>
        <v>-0.71698113207547165</v>
      </c>
      <c r="H212" s="40">
        <f t="shared" si="15"/>
        <v>-0.34862385321100919</v>
      </c>
    </row>
    <row r="213" spans="1:8" s="32" customFormat="1" ht="15" x14ac:dyDescent="0.2">
      <c r="A213" s="45"/>
      <c r="B213" s="67" t="s">
        <v>251</v>
      </c>
      <c r="C213" s="38">
        <v>0</v>
      </c>
      <c r="D213" s="38">
        <v>0</v>
      </c>
      <c r="E213" s="43" t="str">
        <f t="shared" si="12"/>
        <v/>
      </c>
      <c r="F213" s="43" t="str">
        <f t="shared" si="13"/>
        <v/>
      </c>
      <c r="G213" s="39" t="str">
        <f t="shared" si="14"/>
        <v>0</v>
      </c>
      <c r="H213" s="40" t="str">
        <f t="shared" si="15"/>
        <v/>
      </c>
    </row>
    <row r="214" spans="1:8" s="32" customFormat="1" ht="30" x14ac:dyDescent="0.2">
      <c r="A214" s="45"/>
      <c r="B214" s="67" t="s">
        <v>252</v>
      </c>
      <c r="C214" s="38">
        <v>0</v>
      </c>
      <c r="D214" s="38">
        <v>0</v>
      </c>
      <c r="E214" s="43" t="str">
        <f t="shared" si="12"/>
        <v/>
      </c>
      <c r="F214" s="43" t="str">
        <f t="shared" si="13"/>
        <v/>
      </c>
      <c r="G214" s="39" t="str">
        <f t="shared" si="14"/>
        <v>0</v>
      </c>
      <c r="H214" s="40" t="str">
        <f t="shared" si="15"/>
        <v/>
      </c>
    </row>
    <row r="215" spans="1:8" s="32" customFormat="1" ht="15" x14ac:dyDescent="0.2">
      <c r="A215" s="45"/>
      <c r="B215" s="67" t="s">
        <v>253</v>
      </c>
      <c r="C215" s="38">
        <v>0</v>
      </c>
      <c r="D215" s="38">
        <v>0</v>
      </c>
      <c r="E215" s="43" t="str">
        <f t="shared" si="12"/>
        <v/>
      </c>
      <c r="F215" s="43" t="str">
        <f t="shared" si="13"/>
        <v/>
      </c>
      <c r="G215" s="39" t="str">
        <f t="shared" si="14"/>
        <v>0</v>
      </c>
      <c r="H215" s="40" t="str">
        <f t="shared" si="15"/>
        <v/>
      </c>
    </row>
    <row r="216" spans="1:8" s="32" customFormat="1" ht="15" x14ac:dyDescent="0.2">
      <c r="A216" s="45"/>
      <c r="B216" s="67" t="s">
        <v>254</v>
      </c>
      <c r="C216" s="38">
        <v>0</v>
      </c>
      <c r="D216" s="38">
        <v>0</v>
      </c>
      <c r="E216" s="43" t="str">
        <f t="shared" si="12"/>
        <v/>
      </c>
      <c r="F216" s="43" t="str">
        <f t="shared" si="13"/>
        <v/>
      </c>
      <c r="G216" s="39" t="str">
        <f t="shared" si="14"/>
        <v>0</v>
      </c>
      <c r="H216" s="40" t="str">
        <f t="shared" si="15"/>
        <v/>
      </c>
    </row>
    <row r="217" spans="1:8" s="32" customFormat="1" ht="15" x14ac:dyDescent="0.2">
      <c r="A217" s="45"/>
      <c r="B217" s="67" t="s">
        <v>489</v>
      </c>
      <c r="C217" s="38">
        <v>0</v>
      </c>
      <c r="D217" s="38">
        <v>0</v>
      </c>
      <c r="E217" s="43" t="str">
        <f t="shared" si="12"/>
        <v/>
      </c>
      <c r="F217" s="43" t="str">
        <f t="shared" si="13"/>
        <v/>
      </c>
      <c r="G217" s="39" t="str">
        <f t="shared" si="14"/>
        <v>0</v>
      </c>
      <c r="H217" s="40" t="str">
        <f t="shared" si="15"/>
        <v/>
      </c>
    </row>
    <row r="218" spans="1:8" s="32" customFormat="1" ht="15" x14ac:dyDescent="0.2">
      <c r="A218" s="45"/>
      <c r="B218" s="67" t="s">
        <v>255</v>
      </c>
      <c r="C218" s="38">
        <v>0</v>
      </c>
      <c r="D218" s="38">
        <v>0</v>
      </c>
      <c r="E218" s="43" t="str">
        <f t="shared" si="12"/>
        <v/>
      </c>
      <c r="F218" s="43" t="str">
        <f t="shared" si="13"/>
        <v/>
      </c>
      <c r="G218" s="39" t="str">
        <f t="shared" si="14"/>
        <v>0</v>
      </c>
      <c r="H218" s="40" t="str">
        <f t="shared" si="15"/>
        <v/>
      </c>
    </row>
    <row r="219" spans="1:8" s="32" customFormat="1" ht="15" x14ac:dyDescent="0.2">
      <c r="A219" s="45"/>
      <c r="B219" s="67" t="s">
        <v>59</v>
      </c>
      <c r="C219" s="38">
        <v>0</v>
      </c>
      <c r="D219" s="38">
        <v>0</v>
      </c>
      <c r="E219" s="43" t="str">
        <f t="shared" si="12"/>
        <v/>
      </c>
      <c r="F219" s="43" t="str">
        <f t="shared" si="13"/>
        <v/>
      </c>
      <c r="G219" s="39" t="str">
        <f t="shared" si="14"/>
        <v>0</v>
      </c>
      <c r="H219" s="40" t="str">
        <f t="shared" si="15"/>
        <v/>
      </c>
    </row>
    <row r="220" spans="1:8" s="32" customFormat="1" ht="15" x14ac:dyDescent="0.2">
      <c r="A220" s="45"/>
      <c r="B220" s="67" t="s">
        <v>256</v>
      </c>
      <c r="C220" s="38">
        <v>0</v>
      </c>
      <c r="D220" s="38">
        <v>0</v>
      </c>
      <c r="E220" s="43" t="str">
        <f t="shared" si="12"/>
        <v/>
      </c>
      <c r="F220" s="43" t="str">
        <f t="shared" si="13"/>
        <v/>
      </c>
      <c r="G220" s="39" t="str">
        <f t="shared" si="14"/>
        <v>0</v>
      </c>
      <c r="H220" s="40" t="str">
        <f t="shared" si="15"/>
        <v/>
      </c>
    </row>
    <row r="221" spans="1:8" s="32" customFormat="1" ht="15" x14ac:dyDescent="0.2">
      <c r="A221" s="45"/>
      <c r="B221" s="67" t="s">
        <v>58</v>
      </c>
      <c r="C221" s="38">
        <v>0</v>
      </c>
      <c r="D221" s="38">
        <v>0</v>
      </c>
      <c r="E221" s="43" t="str">
        <f t="shared" si="12"/>
        <v/>
      </c>
      <c r="F221" s="43" t="str">
        <f t="shared" si="13"/>
        <v/>
      </c>
      <c r="G221" s="39" t="str">
        <f t="shared" si="14"/>
        <v>0</v>
      </c>
      <c r="H221" s="40" t="str">
        <f t="shared" si="15"/>
        <v/>
      </c>
    </row>
    <row r="222" spans="1:8" s="32" customFormat="1" ht="30" x14ac:dyDescent="0.2">
      <c r="A222" s="45"/>
      <c r="B222" s="67" t="s">
        <v>257</v>
      </c>
      <c r="C222" s="38">
        <v>0</v>
      </c>
      <c r="D222" s="38">
        <v>1</v>
      </c>
      <c r="E222" s="43" t="str">
        <f t="shared" si="12"/>
        <v/>
      </c>
      <c r="F222" s="43">
        <f t="shared" si="13"/>
        <v>9.2592592592592587E-3</v>
      </c>
      <c r="G222" s="39" t="str">
        <f t="shared" si="14"/>
        <v>0</v>
      </c>
      <c r="H222" s="40" t="str">
        <f t="shared" si="15"/>
        <v/>
      </c>
    </row>
    <row r="223" spans="1:8" s="32" customFormat="1" ht="30" x14ac:dyDescent="0.2">
      <c r="A223" s="45"/>
      <c r="B223" s="67" t="s">
        <v>490</v>
      </c>
      <c r="C223" s="38">
        <v>0</v>
      </c>
      <c r="D223" s="38">
        <v>0</v>
      </c>
      <c r="E223" s="43" t="str">
        <f t="shared" si="12"/>
        <v/>
      </c>
      <c r="F223" s="43" t="str">
        <f t="shared" si="13"/>
        <v/>
      </c>
      <c r="G223" s="39" t="str">
        <f t="shared" si="14"/>
        <v>0</v>
      </c>
      <c r="H223" s="40" t="str">
        <f t="shared" si="15"/>
        <v/>
      </c>
    </row>
    <row r="224" spans="1:8" s="32" customFormat="1" ht="15" x14ac:dyDescent="0.2">
      <c r="A224" s="45"/>
      <c r="B224" s="67" t="s">
        <v>64</v>
      </c>
      <c r="C224" s="38">
        <v>1</v>
      </c>
      <c r="D224" s="38">
        <v>3</v>
      </c>
      <c r="E224" s="43">
        <f t="shared" si="12"/>
        <v>9.1743119266055051E-3</v>
      </c>
      <c r="F224" s="43">
        <f t="shared" si="13"/>
        <v>2.7777777777777776E-2</v>
      </c>
      <c r="G224" s="39">
        <f t="shared" si="14"/>
        <v>2</v>
      </c>
      <c r="H224" s="40">
        <f t="shared" si="15"/>
        <v>1.834862385321101E-2</v>
      </c>
    </row>
    <row r="225" spans="1:8" s="32" customFormat="1" ht="15" x14ac:dyDescent="0.2">
      <c r="A225" s="45"/>
      <c r="B225" s="67" t="s">
        <v>63</v>
      </c>
      <c r="C225" s="38">
        <v>0</v>
      </c>
      <c r="D225" s="38">
        <v>0</v>
      </c>
      <c r="E225" s="43" t="str">
        <f t="shared" si="12"/>
        <v/>
      </c>
      <c r="F225" s="43" t="str">
        <f t="shared" si="13"/>
        <v/>
      </c>
      <c r="G225" s="39" t="str">
        <f t="shared" si="14"/>
        <v>0</v>
      </c>
      <c r="H225" s="40" t="str">
        <f t="shared" si="15"/>
        <v/>
      </c>
    </row>
    <row r="226" spans="1:8" s="32" customFormat="1" ht="30" x14ac:dyDescent="0.2">
      <c r="A226" s="45"/>
      <c r="B226" s="67" t="s">
        <v>491</v>
      </c>
      <c r="C226" s="38">
        <v>0</v>
      </c>
      <c r="D226" s="38">
        <v>1</v>
      </c>
      <c r="E226" s="43" t="str">
        <f t="shared" si="12"/>
        <v/>
      </c>
      <c r="F226" s="43">
        <f t="shared" si="13"/>
        <v>9.2592592592592587E-3</v>
      </c>
      <c r="G226" s="39" t="str">
        <f t="shared" si="14"/>
        <v>0</v>
      </c>
      <c r="H226" s="40" t="str">
        <f t="shared" si="15"/>
        <v/>
      </c>
    </row>
    <row r="227" spans="1:8" s="32" customFormat="1" ht="15" x14ac:dyDescent="0.2">
      <c r="A227" s="45"/>
      <c r="B227" s="67" t="s">
        <v>61</v>
      </c>
      <c r="C227" s="38">
        <v>0</v>
      </c>
      <c r="D227" s="38">
        <v>2</v>
      </c>
      <c r="E227" s="43" t="str">
        <f t="shared" ref="E227:E290" si="16">+IF(C227=0,"",C227/C$161)</f>
        <v/>
      </c>
      <c r="F227" s="43">
        <f t="shared" ref="F227:F290" si="17">+IF(D227=0,"",D227/D$161)</f>
        <v>1.8518518518518517E-2</v>
      </c>
      <c r="G227" s="39" t="str">
        <f t="shared" ref="G227:G290" si="18">+IF(OR(AND(D227=0),(C227=0)),"0",((D227-C227)/C227))</f>
        <v>0</v>
      </c>
      <c r="H227" s="40" t="str">
        <f t="shared" ref="H227:H290" si="19">+IF(OR(AND(E227=""),(G227="")),"",E227*G227)</f>
        <v/>
      </c>
    </row>
    <row r="228" spans="1:8" s="32" customFormat="1" ht="15" x14ac:dyDescent="0.2">
      <c r="A228" s="45"/>
      <c r="B228" s="67" t="s">
        <v>60</v>
      </c>
      <c r="C228" s="38">
        <v>0</v>
      </c>
      <c r="D228" s="38">
        <v>0</v>
      </c>
      <c r="E228" s="43" t="str">
        <f t="shared" si="16"/>
        <v/>
      </c>
      <c r="F228" s="43" t="str">
        <f t="shared" si="17"/>
        <v/>
      </c>
      <c r="G228" s="39" t="str">
        <f t="shared" si="18"/>
        <v>0</v>
      </c>
      <c r="H228" s="40" t="str">
        <f t="shared" si="19"/>
        <v/>
      </c>
    </row>
    <row r="229" spans="1:8" s="32" customFormat="1" ht="15" x14ac:dyDescent="0.2">
      <c r="A229" s="45"/>
      <c r="B229" s="67" t="s">
        <v>258</v>
      </c>
      <c r="C229" s="38">
        <v>0</v>
      </c>
      <c r="D229" s="38">
        <v>0</v>
      </c>
      <c r="E229" s="43" t="str">
        <f t="shared" si="16"/>
        <v/>
      </c>
      <c r="F229" s="43" t="str">
        <f t="shared" si="17"/>
        <v/>
      </c>
      <c r="G229" s="39" t="str">
        <f t="shared" si="18"/>
        <v>0</v>
      </c>
      <c r="H229" s="40" t="str">
        <f t="shared" si="19"/>
        <v/>
      </c>
    </row>
    <row r="230" spans="1:8" s="32" customFormat="1" ht="15" x14ac:dyDescent="0.2">
      <c r="A230" s="45"/>
      <c r="B230" s="67" t="s">
        <v>62</v>
      </c>
      <c r="C230" s="38">
        <v>0</v>
      </c>
      <c r="D230" s="38">
        <v>0</v>
      </c>
      <c r="E230" s="43" t="str">
        <f t="shared" si="16"/>
        <v/>
      </c>
      <c r="F230" s="43" t="str">
        <f t="shared" si="17"/>
        <v/>
      </c>
      <c r="G230" s="39" t="str">
        <f t="shared" si="18"/>
        <v>0</v>
      </c>
      <c r="H230" s="40" t="str">
        <f t="shared" si="19"/>
        <v/>
      </c>
    </row>
    <row r="231" spans="1:8" s="32" customFormat="1" ht="30" x14ac:dyDescent="0.2">
      <c r="A231" s="45"/>
      <c r="B231" s="67" t="s">
        <v>259</v>
      </c>
      <c r="C231" s="38">
        <v>0</v>
      </c>
      <c r="D231" s="38">
        <v>0</v>
      </c>
      <c r="E231" s="43" t="str">
        <f t="shared" si="16"/>
        <v/>
      </c>
      <c r="F231" s="43" t="str">
        <f t="shared" si="17"/>
        <v/>
      </c>
      <c r="G231" s="39" t="str">
        <f t="shared" si="18"/>
        <v>0</v>
      </c>
      <c r="H231" s="40" t="str">
        <f t="shared" si="19"/>
        <v/>
      </c>
    </row>
    <row r="232" spans="1:8" s="32" customFormat="1" ht="15" x14ac:dyDescent="0.2">
      <c r="A232" s="45"/>
      <c r="B232" s="67" t="s">
        <v>492</v>
      </c>
      <c r="C232" s="38">
        <v>0</v>
      </c>
      <c r="D232" s="38">
        <v>0</v>
      </c>
      <c r="E232" s="43" t="str">
        <f t="shared" si="16"/>
        <v/>
      </c>
      <c r="F232" s="43" t="str">
        <f t="shared" si="17"/>
        <v/>
      </c>
      <c r="G232" s="39" t="str">
        <f t="shared" si="18"/>
        <v>0</v>
      </c>
      <c r="H232" s="40" t="str">
        <f t="shared" si="19"/>
        <v/>
      </c>
    </row>
    <row r="233" spans="1:8" s="32" customFormat="1" ht="30" x14ac:dyDescent="0.2">
      <c r="A233" s="45"/>
      <c r="B233" s="67" t="s">
        <v>371</v>
      </c>
      <c r="C233" s="38">
        <v>0</v>
      </c>
      <c r="D233" s="38">
        <v>0</v>
      </c>
      <c r="E233" s="43" t="str">
        <f t="shared" si="16"/>
        <v/>
      </c>
      <c r="F233" s="43" t="str">
        <f t="shared" si="17"/>
        <v/>
      </c>
      <c r="G233" s="39" t="str">
        <f t="shared" si="18"/>
        <v>0</v>
      </c>
      <c r="H233" s="40" t="str">
        <f t="shared" si="19"/>
        <v/>
      </c>
    </row>
    <row r="234" spans="1:8" s="32" customFormat="1" ht="15" x14ac:dyDescent="0.2">
      <c r="A234" s="45"/>
      <c r="B234" s="67" t="s">
        <v>260</v>
      </c>
      <c r="C234" s="38">
        <v>0</v>
      </c>
      <c r="D234" s="38">
        <v>0</v>
      </c>
      <c r="E234" s="43" t="str">
        <f t="shared" si="16"/>
        <v/>
      </c>
      <c r="F234" s="43" t="str">
        <f t="shared" si="17"/>
        <v/>
      </c>
      <c r="G234" s="39" t="str">
        <f t="shared" si="18"/>
        <v>0</v>
      </c>
      <c r="H234" s="40" t="str">
        <f t="shared" si="19"/>
        <v/>
      </c>
    </row>
    <row r="235" spans="1:8" s="32" customFormat="1" ht="15" x14ac:dyDescent="0.2">
      <c r="A235" s="45"/>
      <c r="B235" s="67" t="s">
        <v>261</v>
      </c>
      <c r="C235" s="38">
        <v>0</v>
      </c>
      <c r="D235" s="38">
        <v>0</v>
      </c>
      <c r="E235" s="43" t="str">
        <f t="shared" si="16"/>
        <v/>
      </c>
      <c r="F235" s="43" t="str">
        <f t="shared" si="17"/>
        <v/>
      </c>
      <c r="G235" s="39" t="str">
        <f t="shared" si="18"/>
        <v>0</v>
      </c>
      <c r="H235" s="40" t="str">
        <f t="shared" si="19"/>
        <v/>
      </c>
    </row>
    <row r="236" spans="1:8" s="32" customFormat="1" ht="15" x14ac:dyDescent="0.2">
      <c r="A236" s="45"/>
      <c r="B236" s="67" t="s">
        <v>493</v>
      </c>
      <c r="C236" s="38">
        <v>0</v>
      </c>
      <c r="D236" s="38">
        <v>0</v>
      </c>
      <c r="E236" s="43" t="str">
        <f t="shared" si="16"/>
        <v/>
      </c>
      <c r="F236" s="43" t="str">
        <f t="shared" si="17"/>
        <v/>
      </c>
      <c r="G236" s="39" t="str">
        <f t="shared" si="18"/>
        <v>0</v>
      </c>
      <c r="H236" s="40" t="str">
        <f t="shared" si="19"/>
        <v/>
      </c>
    </row>
    <row r="237" spans="1:8" s="32" customFormat="1" ht="15" x14ac:dyDescent="0.2">
      <c r="A237" s="45"/>
      <c r="B237" s="67" t="s">
        <v>262</v>
      </c>
      <c r="C237" s="38">
        <v>0</v>
      </c>
      <c r="D237" s="38">
        <v>0</v>
      </c>
      <c r="E237" s="43" t="str">
        <f t="shared" si="16"/>
        <v/>
      </c>
      <c r="F237" s="43" t="str">
        <f t="shared" si="17"/>
        <v/>
      </c>
      <c r="G237" s="39" t="str">
        <f t="shared" si="18"/>
        <v>0</v>
      </c>
      <c r="H237" s="40" t="str">
        <f t="shared" si="19"/>
        <v/>
      </c>
    </row>
    <row r="238" spans="1:8" s="32" customFormat="1" ht="15" x14ac:dyDescent="0.2">
      <c r="A238" s="45"/>
      <c r="B238" s="67" t="s">
        <v>494</v>
      </c>
      <c r="C238" s="38">
        <v>0</v>
      </c>
      <c r="D238" s="38">
        <v>0</v>
      </c>
      <c r="E238" s="43" t="str">
        <f t="shared" si="16"/>
        <v/>
      </c>
      <c r="F238" s="43" t="str">
        <f t="shared" si="17"/>
        <v/>
      </c>
      <c r="G238" s="39" t="str">
        <f t="shared" si="18"/>
        <v>0</v>
      </c>
      <c r="H238" s="40" t="str">
        <f t="shared" si="19"/>
        <v/>
      </c>
    </row>
    <row r="239" spans="1:8" s="32" customFormat="1" ht="30" x14ac:dyDescent="0.2">
      <c r="A239" s="45"/>
      <c r="B239" s="67" t="s">
        <v>495</v>
      </c>
      <c r="C239" s="38">
        <v>0</v>
      </c>
      <c r="D239" s="38">
        <v>0</v>
      </c>
      <c r="E239" s="43" t="str">
        <f t="shared" si="16"/>
        <v/>
      </c>
      <c r="F239" s="43" t="str">
        <f t="shared" si="17"/>
        <v/>
      </c>
      <c r="G239" s="39" t="str">
        <f t="shared" si="18"/>
        <v>0</v>
      </c>
      <c r="H239" s="40" t="str">
        <f t="shared" si="19"/>
        <v/>
      </c>
    </row>
    <row r="240" spans="1:8" s="32" customFormat="1" ht="30" x14ac:dyDescent="0.2">
      <c r="A240" s="45"/>
      <c r="B240" s="67" t="s">
        <v>461</v>
      </c>
      <c r="C240" s="38">
        <v>0</v>
      </c>
      <c r="D240" s="38">
        <v>0</v>
      </c>
      <c r="E240" s="43" t="str">
        <f t="shared" si="16"/>
        <v/>
      </c>
      <c r="F240" s="43" t="str">
        <f t="shared" si="17"/>
        <v/>
      </c>
      <c r="G240" s="39" t="str">
        <f t="shared" si="18"/>
        <v>0</v>
      </c>
      <c r="H240" s="40" t="str">
        <f t="shared" si="19"/>
        <v/>
      </c>
    </row>
    <row r="241" spans="1:8" s="32" customFormat="1" ht="15" x14ac:dyDescent="0.2">
      <c r="A241" s="45"/>
      <c r="B241" s="67" t="s">
        <v>462</v>
      </c>
      <c r="C241" s="38">
        <v>0</v>
      </c>
      <c r="D241" s="38">
        <v>0</v>
      </c>
      <c r="E241" s="43" t="str">
        <f t="shared" si="16"/>
        <v/>
      </c>
      <c r="F241" s="43" t="str">
        <f t="shared" si="17"/>
        <v/>
      </c>
      <c r="G241" s="39" t="str">
        <f t="shared" si="18"/>
        <v>0</v>
      </c>
      <c r="H241" s="40" t="str">
        <f t="shared" si="19"/>
        <v/>
      </c>
    </row>
    <row r="242" spans="1:8" s="32" customFormat="1" ht="30" x14ac:dyDescent="0.2">
      <c r="A242" s="45"/>
      <c r="B242" s="67" t="s">
        <v>496</v>
      </c>
      <c r="C242" s="38">
        <v>0</v>
      </c>
      <c r="D242" s="38">
        <v>0</v>
      </c>
      <c r="E242" s="43" t="str">
        <f t="shared" si="16"/>
        <v/>
      </c>
      <c r="F242" s="43" t="str">
        <f t="shared" si="17"/>
        <v/>
      </c>
      <c r="G242" s="39" t="str">
        <f t="shared" si="18"/>
        <v>0</v>
      </c>
      <c r="H242" s="40" t="str">
        <f t="shared" si="19"/>
        <v/>
      </c>
    </row>
    <row r="243" spans="1:8" s="32" customFormat="1" ht="15" x14ac:dyDescent="0.2">
      <c r="A243" s="45"/>
      <c r="B243" s="67" t="s">
        <v>372</v>
      </c>
      <c r="C243" s="38">
        <v>0</v>
      </c>
      <c r="D243" s="38">
        <v>0</v>
      </c>
      <c r="E243" s="43" t="str">
        <f t="shared" si="16"/>
        <v/>
      </c>
      <c r="F243" s="43" t="str">
        <f t="shared" si="17"/>
        <v/>
      </c>
      <c r="G243" s="39" t="str">
        <f t="shared" si="18"/>
        <v>0</v>
      </c>
      <c r="H243" s="40" t="str">
        <f t="shared" si="19"/>
        <v/>
      </c>
    </row>
    <row r="244" spans="1:8" s="32" customFormat="1" ht="15" x14ac:dyDescent="0.2">
      <c r="A244" s="45"/>
      <c r="B244" s="67" t="s">
        <v>497</v>
      </c>
      <c r="C244" s="38">
        <v>0</v>
      </c>
      <c r="D244" s="38">
        <v>0</v>
      </c>
      <c r="E244" s="43" t="str">
        <f t="shared" si="16"/>
        <v/>
      </c>
      <c r="F244" s="43" t="str">
        <f t="shared" si="17"/>
        <v/>
      </c>
      <c r="G244" s="39" t="str">
        <f t="shared" si="18"/>
        <v>0</v>
      </c>
      <c r="H244" s="40" t="str">
        <f t="shared" si="19"/>
        <v/>
      </c>
    </row>
    <row r="245" spans="1:8" s="32" customFormat="1" ht="15" x14ac:dyDescent="0.2">
      <c r="A245" s="45"/>
      <c r="B245" s="67" t="s">
        <v>263</v>
      </c>
      <c r="C245" s="38">
        <v>0</v>
      </c>
      <c r="D245" s="38"/>
      <c r="E245" s="43" t="str">
        <f t="shared" si="16"/>
        <v/>
      </c>
      <c r="F245" s="43" t="str">
        <f t="shared" si="17"/>
        <v/>
      </c>
      <c r="G245" s="39" t="str">
        <f t="shared" si="18"/>
        <v>0</v>
      </c>
      <c r="H245" s="40" t="str">
        <f t="shared" si="19"/>
        <v/>
      </c>
    </row>
    <row r="246" spans="1:8" s="32" customFormat="1" ht="15" x14ac:dyDescent="0.2">
      <c r="A246" s="45"/>
      <c r="B246" s="67" t="s">
        <v>264</v>
      </c>
      <c r="C246" s="38">
        <v>0</v>
      </c>
      <c r="D246" s="38">
        <v>0</v>
      </c>
      <c r="E246" s="43" t="str">
        <f t="shared" si="16"/>
        <v/>
      </c>
      <c r="F246" s="43" t="str">
        <f t="shared" si="17"/>
        <v/>
      </c>
      <c r="G246" s="39" t="str">
        <f t="shared" si="18"/>
        <v>0</v>
      </c>
      <c r="H246" s="40" t="str">
        <f t="shared" si="19"/>
        <v/>
      </c>
    </row>
    <row r="247" spans="1:8" s="32" customFormat="1" ht="30" x14ac:dyDescent="0.2">
      <c r="A247" s="45"/>
      <c r="B247" s="67" t="s">
        <v>498</v>
      </c>
      <c r="C247" s="38">
        <v>0</v>
      </c>
      <c r="D247" s="38">
        <v>0</v>
      </c>
      <c r="E247" s="43" t="str">
        <f t="shared" si="16"/>
        <v/>
      </c>
      <c r="F247" s="43" t="str">
        <f t="shared" si="17"/>
        <v/>
      </c>
      <c r="G247" s="39" t="str">
        <f t="shared" si="18"/>
        <v>0</v>
      </c>
      <c r="H247" s="40" t="str">
        <f t="shared" si="19"/>
        <v/>
      </c>
    </row>
    <row r="248" spans="1:8" s="32" customFormat="1" ht="15" x14ac:dyDescent="0.2">
      <c r="A248" s="45"/>
      <c r="B248" s="67" t="s">
        <v>66</v>
      </c>
      <c r="C248" s="38">
        <v>0</v>
      </c>
      <c r="D248" s="38"/>
      <c r="E248" s="43" t="str">
        <f t="shared" si="16"/>
        <v/>
      </c>
      <c r="F248" s="43" t="str">
        <f t="shared" si="17"/>
        <v/>
      </c>
      <c r="G248" s="39" t="str">
        <f t="shared" si="18"/>
        <v>0</v>
      </c>
      <c r="H248" s="40" t="str">
        <f t="shared" si="19"/>
        <v/>
      </c>
    </row>
    <row r="249" spans="1:8" s="32" customFormat="1" ht="15" x14ac:dyDescent="0.2">
      <c r="A249" s="45"/>
      <c r="B249" s="67" t="s">
        <v>499</v>
      </c>
      <c r="C249" s="38">
        <v>0</v>
      </c>
      <c r="D249" s="38">
        <v>0</v>
      </c>
      <c r="E249" s="43" t="str">
        <f t="shared" si="16"/>
        <v/>
      </c>
      <c r="F249" s="43" t="str">
        <f t="shared" si="17"/>
        <v/>
      </c>
      <c r="G249" s="39" t="str">
        <f t="shared" si="18"/>
        <v>0</v>
      </c>
      <c r="H249" s="40" t="str">
        <f t="shared" si="19"/>
        <v/>
      </c>
    </row>
    <row r="250" spans="1:8" s="32" customFormat="1" ht="15" x14ac:dyDescent="0.2">
      <c r="A250" s="65" t="s">
        <v>616</v>
      </c>
      <c r="B250" s="67" t="s">
        <v>581</v>
      </c>
      <c r="C250" s="38"/>
      <c r="D250" s="38">
        <v>0</v>
      </c>
      <c r="E250" s="43" t="str">
        <f t="shared" si="16"/>
        <v/>
      </c>
      <c r="F250" s="43" t="str">
        <f t="shared" si="17"/>
        <v/>
      </c>
      <c r="G250" s="39" t="str">
        <f t="shared" si="18"/>
        <v>0</v>
      </c>
      <c r="H250" s="40" t="str">
        <f t="shared" si="19"/>
        <v/>
      </c>
    </row>
    <row r="251" spans="1:8" s="32" customFormat="1" ht="15" x14ac:dyDescent="0.2">
      <c r="A251" s="65" t="s">
        <v>616</v>
      </c>
      <c r="B251" s="67" t="s">
        <v>582</v>
      </c>
      <c r="C251" s="38"/>
      <c r="D251" s="38">
        <v>0</v>
      </c>
      <c r="E251" s="43" t="str">
        <f t="shared" si="16"/>
        <v/>
      </c>
      <c r="F251" s="43" t="str">
        <f t="shared" si="17"/>
        <v/>
      </c>
      <c r="G251" s="39" t="str">
        <f t="shared" si="18"/>
        <v>0</v>
      </c>
      <c r="H251" s="40" t="str">
        <f t="shared" si="19"/>
        <v/>
      </c>
    </row>
    <row r="252" spans="1:8" s="32" customFormat="1" ht="15" x14ac:dyDescent="0.2">
      <c r="A252" s="45"/>
      <c r="B252" s="67" t="s">
        <v>65</v>
      </c>
      <c r="C252" s="38">
        <v>0</v>
      </c>
      <c r="D252" s="38">
        <v>0</v>
      </c>
      <c r="E252" s="43" t="str">
        <f t="shared" si="16"/>
        <v/>
      </c>
      <c r="F252" s="43" t="str">
        <f t="shared" si="17"/>
        <v/>
      </c>
      <c r="G252" s="39" t="str">
        <f t="shared" si="18"/>
        <v>0</v>
      </c>
      <c r="H252" s="40" t="str">
        <f t="shared" si="19"/>
        <v/>
      </c>
    </row>
    <row r="253" spans="1:8" s="32" customFormat="1" ht="15" x14ac:dyDescent="0.2">
      <c r="A253" s="45"/>
      <c r="B253" s="67" t="s">
        <v>265</v>
      </c>
      <c r="C253" s="38">
        <v>1</v>
      </c>
      <c r="D253" s="38">
        <v>5</v>
      </c>
      <c r="E253" s="43">
        <f t="shared" si="16"/>
        <v>9.1743119266055051E-3</v>
      </c>
      <c r="F253" s="43">
        <f t="shared" si="17"/>
        <v>4.6296296296296294E-2</v>
      </c>
      <c r="G253" s="39">
        <f t="shared" si="18"/>
        <v>4</v>
      </c>
      <c r="H253" s="40">
        <f t="shared" si="19"/>
        <v>3.669724770642202E-2</v>
      </c>
    </row>
    <row r="254" spans="1:8" s="32" customFormat="1" ht="15" x14ac:dyDescent="0.2">
      <c r="A254" s="45"/>
      <c r="B254" s="67" t="s">
        <v>266</v>
      </c>
      <c r="C254" s="38">
        <v>0</v>
      </c>
      <c r="D254" s="38">
        <v>0</v>
      </c>
      <c r="E254" s="43" t="str">
        <f t="shared" si="16"/>
        <v/>
      </c>
      <c r="F254" s="43" t="str">
        <f t="shared" si="17"/>
        <v/>
      </c>
      <c r="G254" s="39" t="str">
        <f t="shared" si="18"/>
        <v>0</v>
      </c>
      <c r="H254" s="40" t="str">
        <f t="shared" si="19"/>
        <v/>
      </c>
    </row>
    <row r="255" spans="1:8" s="32" customFormat="1" ht="15" x14ac:dyDescent="0.2">
      <c r="A255" s="65" t="s">
        <v>616</v>
      </c>
      <c r="B255" s="67" t="s">
        <v>583</v>
      </c>
      <c r="C255" s="38"/>
      <c r="D255" s="38">
        <v>0</v>
      </c>
      <c r="E255" s="43" t="str">
        <f t="shared" si="16"/>
        <v/>
      </c>
      <c r="F255" s="43" t="str">
        <f t="shared" si="17"/>
        <v/>
      </c>
      <c r="G255" s="39" t="str">
        <f t="shared" si="18"/>
        <v>0</v>
      </c>
      <c r="H255" s="40" t="str">
        <f t="shared" si="19"/>
        <v/>
      </c>
    </row>
    <row r="256" spans="1:8" s="32" customFormat="1" ht="15" x14ac:dyDescent="0.2">
      <c r="A256" s="65" t="s">
        <v>616</v>
      </c>
      <c r="B256" s="67" t="s">
        <v>584</v>
      </c>
      <c r="C256" s="38"/>
      <c r="D256" s="38">
        <v>0</v>
      </c>
      <c r="E256" s="43" t="str">
        <f t="shared" si="16"/>
        <v/>
      </c>
      <c r="F256" s="43" t="str">
        <f t="shared" si="17"/>
        <v/>
      </c>
      <c r="G256" s="39" t="str">
        <f t="shared" si="18"/>
        <v>0</v>
      </c>
      <c r="H256" s="40" t="str">
        <f t="shared" si="19"/>
        <v/>
      </c>
    </row>
    <row r="257" spans="1:8" s="32" customFormat="1" ht="15" x14ac:dyDescent="0.2">
      <c r="A257" s="65" t="s">
        <v>616</v>
      </c>
      <c r="B257" s="67" t="s">
        <v>585</v>
      </c>
      <c r="C257" s="38"/>
      <c r="D257" s="38">
        <v>0</v>
      </c>
      <c r="E257" s="43" t="str">
        <f t="shared" si="16"/>
        <v/>
      </c>
      <c r="F257" s="43" t="str">
        <f t="shared" si="17"/>
        <v/>
      </c>
      <c r="G257" s="39" t="str">
        <f t="shared" si="18"/>
        <v>0</v>
      </c>
      <c r="H257" s="40" t="str">
        <f t="shared" si="19"/>
        <v/>
      </c>
    </row>
    <row r="258" spans="1:8" s="32" customFormat="1" ht="15" x14ac:dyDescent="0.2">
      <c r="A258" s="65" t="s">
        <v>616</v>
      </c>
      <c r="B258" s="67" t="s">
        <v>586</v>
      </c>
      <c r="C258" s="38"/>
      <c r="D258" s="38">
        <v>0</v>
      </c>
      <c r="E258" s="43" t="str">
        <f t="shared" si="16"/>
        <v/>
      </c>
      <c r="F258" s="43" t="str">
        <f t="shared" si="17"/>
        <v/>
      </c>
      <c r="G258" s="39" t="str">
        <f t="shared" si="18"/>
        <v>0</v>
      </c>
      <c r="H258" s="40" t="str">
        <f t="shared" si="19"/>
        <v/>
      </c>
    </row>
    <row r="259" spans="1:8" s="32" customFormat="1" ht="15" x14ac:dyDescent="0.2">
      <c r="A259" s="65" t="s">
        <v>616</v>
      </c>
      <c r="B259" s="67" t="s">
        <v>587</v>
      </c>
      <c r="C259" s="38"/>
      <c r="D259" s="38">
        <v>0</v>
      </c>
      <c r="E259" s="43" t="str">
        <f t="shared" si="16"/>
        <v/>
      </c>
      <c r="F259" s="43" t="str">
        <f t="shared" si="17"/>
        <v/>
      </c>
      <c r="G259" s="39" t="str">
        <f t="shared" si="18"/>
        <v>0</v>
      </c>
      <c r="H259" s="40" t="str">
        <f t="shared" si="19"/>
        <v/>
      </c>
    </row>
    <row r="260" spans="1:8" s="32" customFormat="1" ht="15" x14ac:dyDescent="0.2">
      <c r="A260" s="65" t="s">
        <v>616</v>
      </c>
      <c r="B260" s="67" t="s">
        <v>588</v>
      </c>
      <c r="C260" s="38"/>
      <c r="D260" s="38">
        <v>2</v>
      </c>
      <c r="E260" s="43" t="str">
        <f t="shared" si="16"/>
        <v/>
      </c>
      <c r="F260" s="43">
        <f t="shared" si="17"/>
        <v>1.8518518518518517E-2</v>
      </c>
      <c r="G260" s="39" t="str">
        <f t="shared" si="18"/>
        <v>0</v>
      </c>
      <c r="H260" s="40" t="str">
        <f t="shared" si="19"/>
        <v/>
      </c>
    </row>
    <row r="261" spans="1:8" s="32" customFormat="1" ht="15" x14ac:dyDescent="0.2">
      <c r="A261" s="45"/>
      <c r="B261" s="67" t="s">
        <v>69</v>
      </c>
      <c r="C261" s="38">
        <v>0</v>
      </c>
      <c r="D261" s="38">
        <v>1</v>
      </c>
      <c r="E261" s="43" t="str">
        <f t="shared" si="16"/>
        <v/>
      </c>
      <c r="F261" s="43">
        <f t="shared" si="17"/>
        <v>9.2592592592592587E-3</v>
      </c>
      <c r="G261" s="39" t="str">
        <f t="shared" si="18"/>
        <v>0</v>
      </c>
      <c r="H261" s="40" t="str">
        <f t="shared" si="19"/>
        <v/>
      </c>
    </row>
    <row r="262" spans="1:8" s="32" customFormat="1" ht="30" x14ac:dyDescent="0.2">
      <c r="A262" s="45"/>
      <c r="B262" s="67" t="s">
        <v>74</v>
      </c>
      <c r="C262" s="38">
        <v>0</v>
      </c>
      <c r="D262" s="38">
        <v>0</v>
      </c>
      <c r="E262" s="43" t="str">
        <f t="shared" si="16"/>
        <v/>
      </c>
      <c r="F262" s="43" t="str">
        <f t="shared" si="17"/>
        <v/>
      </c>
      <c r="G262" s="39" t="str">
        <f t="shared" si="18"/>
        <v>0</v>
      </c>
      <c r="H262" s="40" t="str">
        <f t="shared" si="19"/>
        <v/>
      </c>
    </row>
    <row r="263" spans="1:8" s="32" customFormat="1" ht="15" x14ac:dyDescent="0.2">
      <c r="A263" s="45"/>
      <c r="B263" s="67" t="s">
        <v>70</v>
      </c>
      <c r="C263" s="38">
        <v>0</v>
      </c>
      <c r="D263" s="38">
        <v>0</v>
      </c>
      <c r="E263" s="43" t="str">
        <f t="shared" si="16"/>
        <v/>
      </c>
      <c r="F263" s="43" t="str">
        <f t="shared" si="17"/>
        <v/>
      </c>
      <c r="G263" s="39" t="str">
        <f t="shared" si="18"/>
        <v>0</v>
      </c>
      <c r="H263" s="40" t="str">
        <f t="shared" si="19"/>
        <v/>
      </c>
    </row>
    <row r="264" spans="1:8" s="32" customFormat="1" ht="30" x14ac:dyDescent="0.2">
      <c r="A264" s="45"/>
      <c r="B264" s="67" t="s">
        <v>267</v>
      </c>
      <c r="C264" s="38">
        <v>0</v>
      </c>
      <c r="D264" s="38">
        <v>0</v>
      </c>
      <c r="E264" s="43" t="str">
        <f t="shared" si="16"/>
        <v/>
      </c>
      <c r="F264" s="43" t="str">
        <f t="shared" si="17"/>
        <v/>
      </c>
      <c r="G264" s="39" t="str">
        <f t="shared" si="18"/>
        <v>0</v>
      </c>
      <c r="H264" s="40" t="str">
        <f t="shared" si="19"/>
        <v/>
      </c>
    </row>
    <row r="265" spans="1:8" s="32" customFormat="1" ht="15" x14ac:dyDescent="0.2">
      <c r="A265" s="45"/>
      <c r="B265" s="67" t="s">
        <v>67</v>
      </c>
      <c r="C265" s="38">
        <v>0</v>
      </c>
      <c r="D265" s="38">
        <v>0</v>
      </c>
      <c r="E265" s="43" t="str">
        <f t="shared" si="16"/>
        <v/>
      </c>
      <c r="F265" s="43" t="str">
        <f t="shared" si="17"/>
        <v/>
      </c>
      <c r="G265" s="39" t="str">
        <f t="shared" si="18"/>
        <v>0</v>
      </c>
      <c r="H265" s="40" t="str">
        <f t="shared" si="19"/>
        <v/>
      </c>
    </row>
    <row r="266" spans="1:8" s="32" customFormat="1" ht="30" x14ac:dyDescent="0.2">
      <c r="A266" s="65" t="s">
        <v>616</v>
      </c>
      <c r="B266" s="67" t="s">
        <v>589</v>
      </c>
      <c r="C266" s="38"/>
      <c r="D266" s="38">
        <v>0</v>
      </c>
      <c r="E266" s="43" t="str">
        <f t="shared" si="16"/>
        <v/>
      </c>
      <c r="F266" s="43" t="str">
        <f t="shared" si="17"/>
        <v/>
      </c>
      <c r="G266" s="39" t="str">
        <f t="shared" si="18"/>
        <v>0</v>
      </c>
      <c r="H266" s="40" t="str">
        <f t="shared" si="19"/>
        <v/>
      </c>
    </row>
    <row r="267" spans="1:8" s="32" customFormat="1" ht="15" x14ac:dyDescent="0.2">
      <c r="A267" s="45"/>
      <c r="B267" s="67" t="s">
        <v>72</v>
      </c>
      <c r="C267" s="38">
        <v>0</v>
      </c>
      <c r="D267" s="38">
        <v>0</v>
      </c>
      <c r="E267" s="43" t="str">
        <f t="shared" si="16"/>
        <v/>
      </c>
      <c r="F267" s="43" t="str">
        <f t="shared" si="17"/>
        <v/>
      </c>
      <c r="G267" s="39" t="str">
        <f t="shared" si="18"/>
        <v>0</v>
      </c>
      <c r="H267" s="40" t="str">
        <f t="shared" si="19"/>
        <v/>
      </c>
    </row>
    <row r="268" spans="1:8" s="32" customFormat="1" ht="15" x14ac:dyDescent="0.2">
      <c r="A268" s="45"/>
      <c r="B268" s="67" t="s">
        <v>500</v>
      </c>
      <c r="C268" s="38">
        <v>0</v>
      </c>
      <c r="D268" s="38">
        <v>0</v>
      </c>
      <c r="E268" s="43" t="str">
        <f t="shared" si="16"/>
        <v/>
      </c>
      <c r="F268" s="43" t="str">
        <f t="shared" si="17"/>
        <v/>
      </c>
      <c r="G268" s="39" t="str">
        <f t="shared" si="18"/>
        <v>0</v>
      </c>
      <c r="H268" s="40" t="str">
        <f t="shared" si="19"/>
        <v/>
      </c>
    </row>
    <row r="269" spans="1:8" s="32" customFormat="1" ht="15" x14ac:dyDescent="0.2">
      <c r="A269" s="45"/>
      <c r="B269" s="67" t="s">
        <v>68</v>
      </c>
      <c r="C269" s="38">
        <v>0</v>
      </c>
      <c r="D269" s="38">
        <v>0</v>
      </c>
      <c r="E269" s="43" t="str">
        <f t="shared" si="16"/>
        <v/>
      </c>
      <c r="F269" s="43" t="str">
        <f t="shared" si="17"/>
        <v/>
      </c>
      <c r="G269" s="39" t="str">
        <f t="shared" si="18"/>
        <v>0</v>
      </c>
      <c r="H269" s="40" t="str">
        <f t="shared" si="19"/>
        <v/>
      </c>
    </row>
    <row r="270" spans="1:8" s="32" customFormat="1" ht="15" x14ac:dyDescent="0.2">
      <c r="A270" s="45"/>
      <c r="B270" s="67" t="s">
        <v>73</v>
      </c>
      <c r="C270" s="38">
        <v>0</v>
      </c>
      <c r="D270" s="38">
        <v>0</v>
      </c>
      <c r="E270" s="43" t="str">
        <f t="shared" si="16"/>
        <v/>
      </c>
      <c r="F270" s="43" t="str">
        <f t="shared" si="17"/>
        <v/>
      </c>
      <c r="G270" s="39" t="str">
        <f t="shared" si="18"/>
        <v>0</v>
      </c>
      <c r="H270" s="40" t="str">
        <f t="shared" si="19"/>
        <v/>
      </c>
    </row>
    <row r="271" spans="1:8" s="32" customFormat="1" ht="15" x14ac:dyDescent="0.2">
      <c r="A271" s="45"/>
      <c r="B271" s="67" t="s">
        <v>268</v>
      </c>
      <c r="C271" s="38">
        <v>0</v>
      </c>
      <c r="D271" s="38">
        <v>0</v>
      </c>
      <c r="E271" s="43" t="str">
        <f t="shared" si="16"/>
        <v/>
      </c>
      <c r="F271" s="43" t="str">
        <f t="shared" si="17"/>
        <v/>
      </c>
      <c r="G271" s="39" t="str">
        <f t="shared" si="18"/>
        <v>0</v>
      </c>
      <c r="H271" s="40" t="str">
        <f t="shared" si="19"/>
        <v/>
      </c>
    </row>
    <row r="272" spans="1:8" s="32" customFormat="1" ht="15" x14ac:dyDescent="0.2">
      <c r="A272" s="45"/>
      <c r="B272" s="67" t="s">
        <v>501</v>
      </c>
      <c r="C272" s="38">
        <v>2</v>
      </c>
      <c r="D272" s="38">
        <v>3</v>
      </c>
      <c r="E272" s="43">
        <f t="shared" si="16"/>
        <v>1.834862385321101E-2</v>
      </c>
      <c r="F272" s="43">
        <f t="shared" si="17"/>
        <v>2.7777777777777776E-2</v>
      </c>
      <c r="G272" s="39">
        <f t="shared" si="18"/>
        <v>0.5</v>
      </c>
      <c r="H272" s="40">
        <f t="shared" si="19"/>
        <v>9.1743119266055051E-3</v>
      </c>
    </row>
    <row r="273" spans="1:8" s="32" customFormat="1" ht="15" x14ac:dyDescent="0.2">
      <c r="A273" s="45"/>
      <c r="B273" s="67" t="s">
        <v>75</v>
      </c>
      <c r="C273" s="38">
        <v>0</v>
      </c>
      <c r="D273" s="38">
        <v>0</v>
      </c>
      <c r="E273" s="43" t="str">
        <f t="shared" si="16"/>
        <v/>
      </c>
      <c r="F273" s="43" t="str">
        <f t="shared" si="17"/>
        <v/>
      </c>
      <c r="G273" s="39" t="str">
        <f t="shared" si="18"/>
        <v>0</v>
      </c>
      <c r="H273" s="40" t="str">
        <f t="shared" si="19"/>
        <v/>
      </c>
    </row>
    <row r="274" spans="1:8" s="32" customFormat="1" ht="15" x14ac:dyDescent="0.2">
      <c r="A274" s="65" t="s">
        <v>616</v>
      </c>
      <c r="B274" s="67" t="s">
        <v>590</v>
      </c>
      <c r="C274" s="38"/>
      <c r="D274" s="38">
        <v>0</v>
      </c>
      <c r="E274" s="43" t="str">
        <f t="shared" si="16"/>
        <v/>
      </c>
      <c r="F274" s="43" t="str">
        <f t="shared" si="17"/>
        <v/>
      </c>
      <c r="G274" s="39" t="str">
        <f t="shared" si="18"/>
        <v>0</v>
      </c>
      <c r="H274" s="40" t="str">
        <f t="shared" si="19"/>
        <v/>
      </c>
    </row>
    <row r="275" spans="1:8" s="32" customFormat="1" ht="15" x14ac:dyDescent="0.2">
      <c r="A275" s="65" t="s">
        <v>616</v>
      </c>
      <c r="B275" s="67" t="s">
        <v>591</v>
      </c>
      <c r="C275" s="38"/>
      <c r="D275" s="38">
        <v>0</v>
      </c>
      <c r="E275" s="43" t="str">
        <f t="shared" si="16"/>
        <v/>
      </c>
      <c r="F275" s="43" t="str">
        <f t="shared" si="17"/>
        <v/>
      </c>
      <c r="G275" s="39" t="str">
        <f t="shared" si="18"/>
        <v>0</v>
      </c>
      <c r="H275" s="40" t="str">
        <f t="shared" si="19"/>
        <v/>
      </c>
    </row>
    <row r="276" spans="1:8" s="32" customFormat="1" ht="15" x14ac:dyDescent="0.2">
      <c r="A276" s="45"/>
      <c r="B276" s="67" t="s">
        <v>76</v>
      </c>
      <c r="C276" s="38">
        <v>2</v>
      </c>
      <c r="D276" s="38">
        <v>0</v>
      </c>
      <c r="E276" s="43">
        <f t="shared" si="16"/>
        <v>1.834862385321101E-2</v>
      </c>
      <c r="F276" s="43" t="str">
        <f t="shared" si="17"/>
        <v/>
      </c>
      <c r="G276" s="39" t="str">
        <f t="shared" si="18"/>
        <v>0</v>
      </c>
      <c r="H276" s="40">
        <f t="shared" si="19"/>
        <v>0</v>
      </c>
    </row>
    <row r="277" spans="1:8" s="32" customFormat="1" ht="15" x14ac:dyDescent="0.2">
      <c r="A277" s="45"/>
      <c r="B277" s="67" t="s">
        <v>71</v>
      </c>
      <c r="C277" s="38">
        <v>0</v>
      </c>
      <c r="D277" s="38">
        <v>0</v>
      </c>
      <c r="E277" s="43" t="str">
        <f t="shared" si="16"/>
        <v/>
      </c>
      <c r="F277" s="43" t="str">
        <f t="shared" si="17"/>
        <v/>
      </c>
      <c r="G277" s="39" t="str">
        <f t="shared" si="18"/>
        <v>0</v>
      </c>
      <c r="H277" s="40" t="str">
        <f t="shared" si="19"/>
        <v/>
      </c>
    </row>
    <row r="278" spans="1:8" s="32" customFormat="1" ht="15" x14ac:dyDescent="0.2">
      <c r="A278" s="65" t="s">
        <v>616</v>
      </c>
      <c r="B278" s="67" t="s">
        <v>592</v>
      </c>
      <c r="C278" s="38"/>
      <c r="D278" s="38">
        <v>0</v>
      </c>
      <c r="E278" s="43" t="str">
        <f t="shared" si="16"/>
        <v/>
      </c>
      <c r="F278" s="43" t="str">
        <f t="shared" si="17"/>
        <v/>
      </c>
      <c r="G278" s="39" t="str">
        <f t="shared" si="18"/>
        <v>0</v>
      </c>
      <c r="H278" s="40" t="str">
        <f t="shared" si="19"/>
        <v/>
      </c>
    </row>
    <row r="279" spans="1:8" s="32" customFormat="1" ht="15" x14ac:dyDescent="0.2">
      <c r="A279" s="65" t="s">
        <v>616</v>
      </c>
      <c r="B279" s="67" t="s">
        <v>593</v>
      </c>
      <c r="C279" s="38"/>
      <c r="D279" s="38">
        <v>0</v>
      </c>
      <c r="E279" s="43" t="str">
        <f t="shared" si="16"/>
        <v/>
      </c>
      <c r="F279" s="43" t="str">
        <f t="shared" si="17"/>
        <v/>
      </c>
      <c r="G279" s="39" t="str">
        <f t="shared" si="18"/>
        <v>0</v>
      </c>
      <c r="H279" s="40" t="str">
        <f t="shared" si="19"/>
        <v/>
      </c>
    </row>
    <row r="280" spans="1:8" s="32" customFormat="1" ht="30" x14ac:dyDescent="0.2">
      <c r="A280" s="65" t="s">
        <v>616</v>
      </c>
      <c r="B280" s="67" t="s">
        <v>594</v>
      </c>
      <c r="C280" s="38"/>
      <c r="D280" s="38">
        <v>0</v>
      </c>
      <c r="E280" s="43" t="str">
        <f t="shared" si="16"/>
        <v/>
      </c>
      <c r="F280" s="43" t="str">
        <f t="shared" si="17"/>
        <v/>
      </c>
      <c r="G280" s="39" t="str">
        <f t="shared" si="18"/>
        <v>0</v>
      </c>
      <c r="H280" s="40" t="str">
        <f t="shared" si="19"/>
        <v/>
      </c>
    </row>
    <row r="281" spans="1:8" s="32" customFormat="1" ht="15" x14ac:dyDescent="0.2">
      <c r="A281" s="45"/>
      <c r="B281" s="67" t="s">
        <v>502</v>
      </c>
      <c r="C281" s="38">
        <v>0</v>
      </c>
      <c r="D281" s="38">
        <v>0</v>
      </c>
      <c r="E281" s="43" t="str">
        <f t="shared" si="16"/>
        <v/>
      </c>
      <c r="F281" s="43" t="str">
        <f t="shared" si="17"/>
        <v/>
      </c>
      <c r="G281" s="39" t="str">
        <f t="shared" si="18"/>
        <v>0</v>
      </c>
      <c r="H281" s="40" t="str">
        <f t="shared" si="19"/>
        <v/>
      </c>
    </row>
    <row r="282" spans="1:8" s="32" customFormat="1" ht="30" x14ac:dyDescent="0.2">
      <c r="A282" s="45"/>
      <c r="B282" s="67" t="s">
        <v>503</v>
      </c>
      <c r="C282" s="38">
        <v>0</v>
      </c>
      <c r="D282" s="38">
        <v>0</v>
      </c>
      <c r="E282" s="43" t="str">
        <f t="shared" si="16"/>
        <v/>
      </c>
      <c r="F282" s="43" t="str">
        <f t="shared" si="17"/>
        <v/>
      </c>
      <c r="G282" s="39" t="str">
        <f t="shared" si="18"/>
        <v>0</v>
      </c>
      <c r="H282" s="40" t="str">
        <f t="shared" si="19"/>
        <v/>
      </c>
    </row>
    <row r="283" spans="1:8" s="32" customFormat="1" ht="30" x14ac:dyDescent="0.2">
      <c r="A283" s="65" t="s">
        <v>616</v>
      </c>
      <c r="B283" s="67" t="s">
        <v>602</v>
      </c>
      <c r="C283" s="38"/>
      <c r="D283" s="38">
        <v>0</v>
      </c>
      <c r="E283" s="43" t="str">
        <f t="shared" si="16"/>
        <v/>
      </c>
      <c r="F283" s="43" t="str">
        <f t="shared" si="17"/>
        <v/>
      </c>
      <c r="G283" s="39" t="str">
        <f t="shared" si="18"/>
        <v>0</v>
      </c>
      <c r="H283" s="40" t="str">
        <f t="shared" si="19"/>
        <v/>
      </c>
    </row>
    <row r="284" spans="1:8" s="32" customFormat="1" ht="15" x14ac:dyDescent="0.2">
      <c r="A284" s="45"/>
      <c r="B284" s="67" t="s">
        <v>504</v>
      </c>
      <c r="C284" s="38">
        <v>1</v>
      </c>
      <c r="D284" s="38">
        <v>2</v>
      </c>
      <c r="E284" s="43">
        <f t="shared" si="16"/>
        <v>9.1743119266055051E-3</v>
      </c>
      <c r="F284" s="43">
        <f t="shared" si="17"/>
        <v>1.8518518518518517E-2</v>
      </c>
      <c r="G284" s="39">
        <f t="shared" si="18"/>
        <v>1</v>
      </c>
      <c r="H284" s="40">
        <f t="shared" si="19"/>
        <v>9.1743119266055051E-3</v>
      </c>
    </row>
    <row r="285" spans="1:8" s="32" customFormat="1" ht="15" x14ac:dyDescent="0.2">
      <c r="A285" s="45"/>
      <c r="B285" s="67" t="s">
        <v>505</v>
      </c>
      <c r="C285" s="38">
        <v>0</v>
      </c>
      <c r="D285" s="38">
        <v>0</v>
      </c>
      <c r="E285" s="43" t="str">
        <f t="shared" si="16"/>
        <v/>
      </c>
      <c r="F285" s="43" t="str">
        <f t="shared" si="17"/>
        <v/>
      </c>
      <c r="G285" s="39" t="str">
        <f t="shared" si="18"/>
        <v>0</v>
      </c>
      <c r="H285" s="40" t="str">
        <f t="shared" si="19"/>
        <v/>
      </c>
    </row>
    <row r="286" spans="1:8" s="32" customFormat="1" ht="30" x14ac:dyDescent="0.2">
      <c r="A286" s="45"/>
      <c r="B286" s="67" t="s">
        <v>506</v>
      </c>
      <c r="C286" s="38">
        <v>2</v>
      </c>
      <c r="D286" s="38">
        <v>0</v>
      </c>
      <c r="E286" s="43">
        <f t="shared" si="16"/>
        <v>1.834862385321101E-2</v>
      </c>
      <c r="F286" s="43" t="str">
        <f t="shared" si="17"/>
        <v/>
      </c>
      <c r="G286" s="39" t="str">
        <f t="shared" si="18"/>
        <v>0</v>
      </c>
      <c r="H286" s="40">
        <f t="shared" si="19"/>
        <v>0</v>
      </c>
    </row>
    <row r="287" spans="1:8" s="32" customFormat="1" ht="15" x14ac:dyDescent="0.2">
      <c r="A287" s="45"/>
      <c r="B287" s="67" t="s">
        <v>77</v>
      </c>
      <c r="C287" s="38">
        <v>0</v>
      </c>
      <c r="D287" s="38">
        <v>0</v>
      </c>
      <c r="E287" s="43" t="str">
        <f t="shared" si="16"/>
        <v/>
      </c>
      <c r="F287" s="43" t="str">
        <f t="shared" si="17"/>
        <v/>
      </c>
      <c r="G287" s="39" t="str">
        <f t="shared" si="18"/>
        <v>0</v>
      </c>
      <c r="H287" s="40" t="str">
        <f t="shared" si="19"/>
        <v/>
      </c>
    </row>
    <row r="288" spans="1:8" s="32" customFormat="1" ht="30" x14ac:dyDescent="0.2">
      <c r="A288" s="45"/>
      <c r="B288" s="67" t="s">
        <v>269</v>
      </c>
      <c r="C288" s="38">
        <v>0</v>
      </c>
      <c r="D288" s="38">
        <v>0</v>
      </c>
      <c r="E288" s="43" t="str">
        <f t="shared" si="16"/>
        <v/>
      </c>
      <c r="F288" s="43" t="str">
        <f t="shared" si="17"/>
        <v/>
      </c>
      <c r="G288" s="39" t="str">
        <f t="shared" si="18"/>
        <v>0</v>
      </c>
      <c r="H288" s="40" t="str">
        <f t="shared" si="19"/>
        <v/>
      </c>
    </row>
    <row r="289" spans="1:8" s="32" customFormat="1" ht="30" x14ac:dyDescent="0.2">
      <c r="A289" s="45"/>
      <c r="B289" s="67" t="s">
        <v>270</v>
      </c>
      <c r="C289" s="38">
        <v>0</v>
      </c>
      <c r="D289" s="38">
        <v>0</v>
      </c>
      <c r="E289" s="43" t="str">
        <f t="shared" si="16"/>
        <v/>
      </c>
      <c r="F289" s="43" t="str">
        <f t="shared" si="17"/>
        <v/>
      </c>
      <c r="G289" s="39" t="str">
        <f t="shared" si="18"/>
        <v>0</v>
      </c>
      <c r="H289" s="40" t="str">
        <f t="shared" si="19"/>
        <v/>
      </c>
    </row>
    <row r="290" spans="1:8" s="32" customFormat="1" ht="15" x14ac:dyDescent="0.2">
      <c r="A290" s="45"/>
      <c r="B290" s="67" t="s">
        <v>271</v>
      </c>
      <c r="C290" s="38">
        <v>0</v>
      </c>
      <c r="D290" s="38"/>
      <c r="E290" s="43" t="str">
        <f t="shared" si="16"/>
        <v/>
      </c>
      <c r="F290" s="43" t="str">
        <f t="shared" si="17"/>
        <v/>
      </c>
      <c r="G290" s="39" t="str">
        <f t="shared" si="18"/>
        <v>0</v>
      </c>
      <c r="H290" s="40" t="str">
        <f t="shared" si="19"/>
        <v/>
      </c>
    </row>
    <row r="291" spans="1:8" s="32" customFormat="1" ht="15" x14ac:dyDescent="0.2">
      <c r="A291" s="45"/>
      <c r="B291" s="67" t="s">
        <v>78</v>
      </c>
      <c r="C291" s="38">
        <v>0</v>
      </c>
      <c r="D291" s="38">
        <v>0</v>
      </c>
      <c r="E291" s="43" t="str">
        <f t="shared" ref="E291:E323" si="20">+IF(C291=0,"",C291/C$161)</f>
        <v/>
      </c>
      <c r="F291" s="43" t="str">
        <f t="shared" ref="F291:F323" si="21">+IF(D291=0,"",D291/D$161)</f>
        <v/>
      </c>
      <c r="G291" s="39" t="str">
        <f t="shared" ref="G291:G323" si="22">+IF(OR(AND(D291=0),(C291=0)),"0",((D291-C291)/C291))</f>
        <v>0</v>
      </c>
      <c r="H291" s="40" t="str">
        <f t="shared" ref="H291:H323" si="23">+IF(OR(AND(E291=""),(G291="")),"",E291*G291)</f>
        <v/>
      </c>
    </row>
    <row r="292" spans="1:8" s="32" customFormat="1" ht="45" x14ac:dyDescent="0.2">
      <c r="A292" s="45"/>
      <c r="B292" s="67" t="s">
        <v>507</v>
      </c>
      <c r="C292" s="38">
        <v>0</v>
      </c>
      <c r="D292" s="38">
        <v>0</v>
      </c>
      <c r="E292" s="43" t="str">
        <f t="shared" si="20"/>
        <v/>
      </c>
      <c r="F292" s="43" t="str">
        <f t="shared" si="21"/>
        <v/>
      </c>
      <c r="G292" s="39" t="str">
        <f t="shared" si="22"/>
        <v>0</v>
      </c>
      <c r="H292" s="40" t="str">
        <f t="shared" si="23"/>
        <v/>
      </c>
    </row>
    <row r="293" spans="1:8" s="32" customFormat="1" ht="30" x14ac:dyDescent="0.2">
      <c r="A293" s="45"/>
      <c r="B293" s="67" t="s">
        <v>508</v>
      </c>
      <c r="C293" s="38">
        <v>0</v>
      </c>
      <c r="D293" s="38">
        <v>0</v>
      </c>
      <c r="E293" s="43" t="str">
        <f t="shared" si="20"/>
        <v/>
      </c>
      <c r="F293" s="43" t="str">
        <f t="shared" si="21"/>
        <v/>
      </c>
      <c r="G293" s="39" t="str">
        <f t="shared" si="22"/>
        <v>0</v>
      </c>
      <c r="H293" s="40" t="str">
        <f t="shared" si="23"/>
        <v/>
      </c>
    </row>
    <row r="294" spans="1:8" s="32" customFormat="1" ht="30" x14ac:dyDescent="0.2">
      <c r="A294" s="45"/>
      <c r="B294" s="67" t="s">
        <v>509</v>
      </c>
      <c r="C294" s="38">
        <v>0</v>
      </c>
      <c r="D294" s="38">
        <v>0</v>
      </c>
      <c r="E294" s="43" t="str">
        <f t="shared" si="20"/>
        <v/>
      </c>
      <c r="F294" s="43" t="str">
        <f t="shared" si="21"/>
        <v/>
      </c>
      <c r="G294" s="39" t="str">
        <f t="shared" si="22"/>
        <v>0</v>
      </c>
      <c r="H294" s="40" t="str">
        <f t="shared" si="23"/>
        <v/>
      </c>
    </row>
    <row r="295" spans="1:8" s="32" customFormat="1" ht="30" x14ac:dyDescent="0.2">
      <c r="A295" s="45"/>
      <c r="B295" s="67" t="s">
        <v>510</v>
      </c>
      <c r="C295" s="38">
        <v>0</v>
      </c>
      <c r="D295" s="38">
        <v>0</v>
      </c>
      <c r="E295" s="43" t="str">
        <f t="shared" si="20"/>
        <v/>
      </c>
      <c r="F295" s="43" t="str">
        <f t="shared" si="21"/>
        <v/>
      </c>
      <c r="G295" s="39" t="str">
        <f t="shared" si="22"/>
        <v>0</v>
      </c>
      <c r="H295" s="40" t="str">
        <f t="shared" si="23"/>
        <v/>
      </c>
    </row>
    <row r="296" spans="1:8" s="32" customFormat="1" ht="15" x14ac:dyDescent="0.2">
      <c r="A296" s="45"/>
      <c r="B296" s="67" t="s">
        <v>511</v>
      </c>
      <c r="C296" s="38">
        <v>0</v>
      </c>
      <c r="D296" s="38">
        <v>0</v>
      </c>
      <c r="E296" s="43" t="str">
        <f t="shared" si="20"/>
        <v/>
      </c>
      <c r="F296" s="43" t="str">
        <f t="shared" si="21"/>
        <v/>
      </c>
      <c r="G296" s="39" t="str">
        <f t="shared" si="22"/>
        <v>0</v>
      </c>
      <c r="H296" s="40" t="str">
        <f t="shared" si="23"/>
        <v/>
      </c>
    </row>
    <row r="297" spans="1:8" s="32" customFormat="1" ht="15" x14ac:dyDescent="0.2">
      <c r="A297" s="45"/>
      <c r="B297" s="67" t="s">
        <v>512</v>
      </c>
      <c r="C297" s="38">
        <v>0</v>
      </c>
      <c r="D297" s="38">
        <v>1</v>
      </c>
      <c r="E297" s="43" t="str">
        <f t="shared" si="20"/>
        <v/>
      </c>
      <c r="F297" s="43">
        <f t="shared" si="21"/>
        <v>9.2592592592592587E-3</v>
      </c>
      <c r="G297" s="39" t="str">
        <f t="shared" si="22"/>
        <v>0</v>
      </c>
      <c r="H297" s="40" t="str">
        <f t="shared" si="23"/>
        <v/>
      </c>
    </row>
    <row r="298" spans="1:8" s="32" customFormat="1" ht="30" x14ac:dyDescent="0.2">
      <c r="A298" s="45"/>
      <c r="B298" s="67" t="s">
        <v>513</v>
      </c>
      <c r="C298" s="38">
        <v>0</v>
      </c>
      <c r="D298" s="38">
        <v>0</v>
      </c>
      <c r="E298" s="43" t="str">
        <f t="shared" si="20"/>
        <v/>
      </c>
      <c r="F298" s="43" t="str">
        <f t="shared" si="21"/>
        <v/>
      </c>
      <c r="G298" s="39" t="str">
        <f t="shared" si="22"/>
        <v>0</v>
      </c>
      <c r="H298" s="40" t="str">
        <f t="shared" si="23"/>
        <v/>
      </c>
    </row>
    <row r="299" spans="1:8" s="32" customFormat="1" ht="45" x14ac:dyDescent="0.2">
      <c r="A299" s="45"/>
      <c r="B299" s="67" t="s">
        <v>514</v>
      </c>
      <c r="C299" s="38">
        <v>0</v>
      </c>
      <c r="D299" s="38">
        <v>1</v>
      </c>
      <c r="E299" s="43" t="str">
        <f t="shared" si="20"/>
        <v/>
      </c>
      <c r="F299" s="43">
        <f t="shared" si="21"/>
        <v>9.2592592592592587E-3</v>
      </c>
      <c r="G299" s="39" t="str">
        <f t="shared" si="22"/>
        <v>0</v>
      </c>
      <c r="H299" s="40" t="str">
        <f t="shared" si="23"/>
        <v/>
      </c>
    </row>
    <row r="300" spans="1:8" s="32" customFormat="1" ht="30" x14ac:dyDescent="0.2">
      <c r="A300" s="45"/>
      <c r="B300" s="67" t="s">
        <v>272</v>
      </c>
      <c r="C300" s="38">
        <v>0</v>
      </c>
      <c r="D300" s="38">
        <v>0</v>
      </c>
      <c r="E300" s="43" t="str">
        <f t="shared" si="20"/>
        <v/>
      </c>
      <c r="F300" s="43" t="str">
        <f t="shared" si="21"/>
        <v/>
      </c>
      <c r="G300" s="39" t="str">
        <f t="shared" si="22"/>
        <v>0</v>
      </c>
      <c r="H300" s="40" t="str">
        <f t="shared" si="23"/>
        <v/>
      </c>
    </row>
    <row r="301" spans="1:8" s="32" customFormat="1" ht="30" x14ac:dyDescent="0.2">
      <c r="A301" s="45"/>
      <c r="B301" s="67" t="s">
        <v>273</v>
      </c>
      <c r="C301" s="38">
        <v>0</v>
      </c>
      <c r="D301" s="38">
        <v>0</v>
      </c>
      <c r="E301" s="43" t="str">
        <f t="shared" si="20"/>
        <v/>
      </c>
      <c r="F301" s="43" t="str">
        <f t="shared" si="21"/>
        <v/>
      </c>
      <c r="G301" s="39" t="str">
        <f t="shared" si="22"/>
        <v>0</v>
      </c>
      <c r="H301" s="40" t="str">
        <f t="shared" si="23"/>
        <v/>
      </c>
    </row>
    <row r="302" spans="1:8" s="32" customFormat="1" ht="30" x14ac:dyDescent="0.2">
      <c r="A302" s="45"/>
      <c r="B302" s="67" t="s">
        <v>515</v>
      </c>
      <c r="C302" s="38">
        <v>0</v>
      </c>
      <c r="D302" s="38">
        <v>0</v>
      </c>
      <c r="E302" s="43" t="str">
        <f t="shared" si="20"/>
        <v/>
      </c>
      <c r="F302" s="43" t="str">
        <f t="shared" si="21"/>
        <v/>
      </c>
      <c r="G302" s="39" t="str">
        <f t="shared" si="22"/>
        <v>0</v>
      </c>
      <c r="H302" s="40" t="str">
        <f t="shared" si="23"/>
        <v/>
      </c>
    </row>
    <row r="303" spans="1:8" s="32" customFormat="1" ht="45" x14ac:dyDescent="0.2">
      <c r="A303" s="45"/>
      <c r="B303" s="67" t="s">
        <v>516</v>
      </c>
      <c r="C303" s="38">
        <v>0</v>
      </c>
      <c r="D303" s="38">
        <v>0</v>
      </c>
      <c r="E303" s="43" t="str">
        <f t="shared" si="20"/>
        <v/>
      </c>
      <c r="F303" s="43" t="str">
        <f t="shared" si="21"/>
        <v/>
      </c>
      <c r="G303" s="39" t="str">
        <f t="shared" si="22"/>
        <v>0</v>
      </c>
      <c r="H303" s="40" t="str">
        <f t="shared" si="23"/>
        <v/>
      </c>
    </row>
    <row r="304" spans="1:8" s="32" customFormat="1" ht="30" x14ac:dyDescent="0.2">
      <c r="A304" s="45"/>
      <c r="B304" s="67" t="s">
        <v>517</v>
      </c>
      <c r="C304" s="38">
        <v>0</v>
      </c>
      <c r="D304" s="38">
        <v>2</v>
      </c>
      <c r="E304" s="43" t="str">
        <f t="shared" si="20"/>
        <v/>
      </c>
      <c r="F304" s="43">
        <f t="shared" si="21"/>
        <v>1.8518518518518517E-2</v>
      </c>
      <c r="G304" s="39" t="str">
        <f t="shared" si="22"/>
        <v>0</v>
      </c>
      <c r="H304" s="40" t="str">
        <f t="shared" si="23"/>
        <v/>
      </c>
    </row>
    <row r="305" spans="1:8" s="32" customFormat="1" ht="30" x14ac:dyDescent="0.2">
      <c r="A305" s="45"/>
      <c r="B305" s="67" t="s">
        <v>518</v>
      </c>
      <c r="C305" s="38">
        <v>0</v>
      </c>
      <c r="D305" s="38">
        <v>0</v>
      </c>
      <c r="E305" s="43" t="str">
        <f t="shared" si="20"/>
        <v/>
      </c>
      <c r="F305" s="43" t="str">
        <f t="shared" si="21"/>
        <v/>
      </c>
      <c r="G305" s="39" t="str">
        <f t="shared" si="22"/>
        <v>0</v>
      </c>
      <c r="H305" s="40" t="str">
        <f t="shared" si="23"/>
        <v/>
      </c>
    </row>
    <row r="306" spans="1:8" s="32" customFormat="1" ht="30" x14ac:dyDescent="0.2">
      <c r="A306" s="45"/>
      <c r="B306" s="67" t="s">
        <v>519</v>
      </c>
      <c r="C306" s="38">
        <v>0</v>
      </c>
      <c r="D306" s="38">
        <v>0</v>
      </c>
      <c r="E306" s="43" t="str">
        <f t="shared" si="20"/>
        <v/>
      </c>
      <c r="F306" s="43" t="str">
        <f t="shared" si="21"/>
        <v/>
      </c>
      <c r="G306" s="39" t="str">
        <f t="shared" si="22"/>
        <v>0</v>
      </c>
      <c r="H306" s="40" t="str">
        <f t="shared" si="23"/>
        <v/>
      </c>
    </row>
    <row r="307" spans="1:8" s="32" customFormat="1" ht="15" x14ac:dyDescent="0.2">
      <c r="A307" s="45"/>
      <c r="B307" s="67" t="s">
        <v>520</v>
      </c>
      <c r="C307" s="38">
        <v>0</v>
      </c>
      <c r="D307" s="38">
        <v>0</v>
      </c>
      <c r="E307" s="43" t="str">
        <f t="shared" si="20"/>
        <v/>
      </c>
      <c r="F307" s="43" t="str">
        <f t="shared" si="21"/>
        <v/>
      </c>
      <c r="G307" s="39" t="str">
        <f t="shared" si="22"/>
        <v>0</v>
      </c>
      <c r="H307" s="40" t="str">
        <f t="shared" si="23"/>
        <v/>
      </c>
    </row>
    <row r="308" spans="1:8" s="32" customFormat="1" ht="30" x14ac:dyDescent="0.2">
      <c r="A308" s="65" t="s">
        <v>616</v>
      </c>
      <c r="B308" s="67" t="s">
        <v>136</v>
      </c>
      <c r="C308" s="38"/>
      <c r="D308" s="38">
        <v>2</v>
      </c>
      <c r="E308" s="43" t="str">
        <f t="shared" si="20"/>
        <v/>
      </c>
      <c r="F308" s="43">
        <f t="shared" si="21"/>
        <v>1.8518518518518517E-2</v>
      </c>
      <c r="G308" s="39" t="str">
        <f t="shared" si="22"/>
        <v>0</v>
      </c>
      <c r="H308" s="40" t="str">
        <f t="shared" si="23"/>
        <v/>
      </c>
    </row>
    <row r="309" spans="1:8" s="32" customFormat="1" ht="30" x14ac:dyDescent="0.2">
      <c r="A309" s="45"/>
      <c r="B309" s="67" t="s">
        <v>521</v>
      </c>
      <c r="C309" s="38">
        <v>0</v>
      </c>
      <c r="D309" s="38">
        <v>0</v>
      </c>
      <c r="E309" s="43" t="str">
        <f t="shared" si="20"/>
        <v/>
      </c>
      <c r="F309" s="43" t="str">
        <f t="shared" si="21"/>
        <v/>
      </c>
      <c r="G309" s="39" t="str">
        <f t="shared" si="22"/>
        <v>0</v>
      </c>
      <c r="H309" s="40" t="str">
        <f t="shared" si="23"/>
        <v/>
      </c>
    </row>
    <row r="310" spans="1:8" s="32" customFormat="1" ht="30" x14ac:dyDescent="0.2">
      <c r="A310" s="45"/>
      <c r="B310" s="67" t="s">
        <v>522</v>
      </c>
      <c r="C310" s="38">
        <v>0</v>
      </c>
      <c r="D310" s="38">
        <v>0</v>
      </c>
      <c r="E310" s="43" t="str">
        <f t="shared" si="20"/>
        <v/>
      </c>
      <c r="F310" s="43" t="str">
        <f t="shared" si="21"/>
        <v/>
      </c>
      <c r="G310" s="39" t="str">
        <f t="shared" si="22"/>
        <v>0</v>
      </c>
      <c r="H310" s="40" t="str">
        <f t="shared" si="23"/>
        <v/>
      </c>
    </row>
    <row r="311" spans="1:8" s="32" customFormat="1" ht="30" x14ac:dyDescent="0.2">
      <c r="A311" s="45"/>
      <c r="B311" s="67" t="s">
        <v>523</v>
      </c>
      <c r="C311" s="38">
        <v>0</v>
      </c>
      <c r="D311" s="38">
        <v>0</v>
      </c>
      <c r="E311" s="43" t="str">
        <f t="shared" si="20"/>
        <v/>
      </c>
      <c r="F311" s="43" t="str">
        <f t="shared" si="21"/>
        <v/>
      </c>
      <c r="G311" s="39" t="str">
        <f t="shared" si="22"/>
        <v>0</v>
      </c>
      <c r="H311" s="40" t="str">
        <f t="shared" si="23"/>
        <v/>
      </c>
    </row>
    <row r="312" spans="1:8" s="32" customFormat="1" ht="30" x14ac:dyDescent="0.2">
      <c r="A312" s="45"/>
      <c r="B312" s="67" t="s">
        <v>524</v>
      </c>
      <c r="C312" s="38">
        <v>0</v>
      </c>
      <c r="D312" s="38">
        <v>0</v>
      </c>
      <c r="E312" s="43" t="str">
        <f t="shared" si="20"/>
        <v/>
      </c>
      <c r="F312" s="43" t="str">
        <f t="shared" si="21"/>
        <v/>
      </c>
      <c r="G312" s="39" t="str">
        <f t="shared" si="22"/>
        <v>0</v>
      </c>
      <c r="H312" s="40" t="str">
        <f t="shared" si="23"/>
        <v/>
      </c>
    </row>
    <row r="313" spans="1:8" s="32" customFormat="1" ht="30" x14ac:dyDescent="0.2">
      <c r="A313" s="45"/>
      <c r="B313" s="67" t="s">
        <v>525</v>
      </c>
      <c r="C313" s="38">
        <v>0</v>
      </c>
      <c r="D313" s="38">
        <v>0</v>
      </c>
      <c r="E313" s="43" t="str">
        <f t="shared" si="20"/>
        <v/>
      </c>
      <c r="F313" s="43" t="str">
        <f t="shared" si="21"/>
        <v/>
      </c>
      <c r="G313" s="39" t="str">
        <f t="shared" si="22"/>
        <v>0</v>
      </c>
      <c r="H313" s="40" t="str">
        <f t="shared" si="23"/>
        <v/>
      </c>
    </row>
    <row r="314" spans="1:8" s="32" customFormat="1" ht="30" x14ac:dyDescent="0.2">
      <c r="A314" s="45"/>
      <c r="B314" s="67" t="s">
        <v>526</v>
      </c>
      <c r="C314" s="38">
        <v>0</v>
      </c>
      <c r="D314" s="38">
        <v>0</v>
      </c>
      <c r="E314" s="43" t="str">
        <f t="shared" si="20"/>
        <v/>
      </c>
      <c r="F314" s="43" t="str">
        <f t="shared" si="21"/>
        <v/>
      </c>
      <c r="G314" s="39" t="str">
        <f t="shared" si="22"/>
        <v>0</v>
      </c>
      <c r="H314" s="40" t="str">
        <f t="shared" si="23"/>
        <v/>
      </c>
    </row>
    <row r="315" spans="1:8" s="32" customFormat="1" ht="30" x14ac:dyDescent="0.2">
      <c r="A315" s="45"/>
      <c r="B315" s="67" t="s">
        <v>527</v>
      </c>
      <c r="C315" s="38">
        <v>0</v>
      </c>
      <c r="D315" s="38">
        <v>0</v>
      </c>
      <c r="E315" s="43" t="str">
        <f t="shared" si="20"/>
        <v/>
      </c>
      <c r="F315" s="43" t="str">
        <f t="shared" si="21"/>
        <v/>
      </c>
      <c r="G315" s="39" t="str">
        <f t="shared" si="22"/>
        <v>0</v>
      </c>
      <c r="H315" s="40" t="str">
        <f t="shared" si="23"/>
        <v/>
      </c>
    </row>
    <row r="316" spans="1:8" s="32" customFormat="1" ht="30" x14ac:dyDescent="0.2">
      <c r="A316" s="45"/>
      <c r="B316" s="67" t="s">
        <v>528</v>
      </c>
      <c r="C316" s="38">
        <v>0</v>
      </c>
      <c r="D316" s="38">
        <v>0</v>
      </c>
      <c r="E316" s="43" t="str">
        <f t="shared" si="20"/>
        <v/>
      </c>
      <c r="F316" s="43" t="str">
        <f t="shared" si="21"/>
        <v/>
      </c>
      <c r="G316" s="39" t="str">
        <f t="shared" si="22"/>
        <v>0</v>
      </c>
      <c r="H316" s="40" t="str">
        <f t="shared" si="23"/>
        <v/>
      </c>
    </row>
    <row r="317" spans="1:8" s="32" customFormat="1" ht="30" x14ac:dyDescent="0.2">
      <c r="A317" s="45"/>
      <c r="B317" s="67" t="s">
        <v>79</v>
      </c>
      <c r="C317" s="38">
        <v>0</v>
      </c>
      <c r="D317" s="38">
        <v>0</v>
      </c>
      <c r="E317" s="43" t="str">
        <f t="shared" si="20"/>
        <v/>
      </c>
      <c r="F317" s="43" t="str">
        <f t="shared" si="21"/>
        <v/>
      </c>
      <c r="G317" s="39" t="str">
        <f t="shared" si="22"/>
        <v>0</v>
      </c>
      <c r="H317" s="40" t="str">
        <f t="shared" si="23"/>
        <v/>
      </c>
    </row>
    <row r="318" spans="1:8" s="32" customFormat="1" ht="30" x14ac:dyDescent="0.2">
      <c r="A318" s="45"/>
      <c r="B318" s="67" t="s">
        <v>274</v>
      </c>
      <c r="C318" s="38">
        <v>0</v>
      </c>
      <c r="D318" s="38">
        <v>21</v>
      </c>
      <c r="E318" s="43" t="str">
        <f t="shared" si="20"/>
        <v/>
      </c>
      <c r="F318" s="43">
        <f t="shared" si="21"/>
        <v>0.19444444444444445</v>
      </c>
      <c r="G318" s="39" t="str">
        <f t="shared" si="22"/>
        <v>0</v>
      </c>
      <c r="H318" s="40" t="str">
        <f t="shared" si="23"/>
        <v/>
      </c>
    </row>
    <row r="319" spans="1:8" s="32" customFormat="1" ht="30" x14ac:dyDescent="0.2">
      <c r="A319" s="45"/>
      <c r="B319" s="67" t="s">
        <v>275</v>
      </c>
      <c r="C319" s="38">
        <v>0</v>
      </c>
      <c r="D319" s="38">
        <v>0</v>
      </c>
      <c r="E319" s="43" t="str">
        <f t="shared" si="20"/>
        <v/>
      </c>
      <c r="F319" s="43" t="str">
        <f t="shared" si="21"/>
        <v/>
      </c>
      <c r="G319" s="39" t="str">
        <f t="shared" si="22"/>
        <v>0</v>
      </c>
      <c r="H319" s="40" t="str">
        <f t="shared" si="23"/>
        <v/>
      </c>
    </row>
    <row r="320" spans="1:8" s="32" customFormat="1" ht="30" x14ac:dyDescent="0.2">
      <c r="A320" s="45"/>
      <c r="B320" s="67" t="s">
        <v>276</v>
      </c>
      <c r="C320" s="38">
        <v>0</v>
      </c>
      <c r="D320" s="38">
        <v>0</v>
      </c>
      <c r="E320" s="43" t="str">
        <f t="shared" si="20"/>
        <v/>
      </c>
      <c r="F320" s="43" t="str">
        <f t="shared" si="21"/>
        <v/>
      </c>
      <c r="G320" s="39" t="str">
        <f t="shared" si="22"/>
        <v>0</v>
      </c>
      <c r="H320" s="40" t="str">
        <f t="shared" si="23"/>
        <v/>
      </c>
    </row>
    <row r="321" spans="1:9" s="32" customFormat="1" ht="15" x14ac:dyDescent="0.2">
      <c r="A321" s="65" t="s">
        <v>616</v>
      </c>
      <c r="B321" s="67" t="s">
        <v>612</v>
      </c>
      <c r="C321" s="38"/>
      <c r="D321" s="38">
        <v>0</v>
      </c>
      <c r="E321" s="43" t="str">
        <f t="shared" si="20"/>
        <v/>
      </c>
      <c r="F321" s="43" t="str">
        <f t="shared" si="21"/>
        <v/>
      </c>
      <c r="G321" s="39" t="str">
        <f t="shared" si="22"/>
        <v>0</v>
      </c>
      <c r="H321" s="40" t="str">
        <f t="shared" si="23"/>
        <v/>
      </c>
    </row>
    <row r="322" spans="1:9" s="32" customFormat="1" ht="15" x14ac:dyDescent="0.2">
      <c r="A322" s="65" t="s">
        <v>616</v>
      </c>
      <c r="B322" s="67" t="s">
        <v>613</v>
      </c>
      <c r="C322" s="38"/>
      <c r="D322" s="38">
        <v>0</v>
      </c>
      <c r="E322" s="43" t="str">
        <f t="shared" si="20"/>
        <v/>
      </c>
      <c r="F322" s="43" t="str">
        <f t="shared" si="21"/>
        <v/>
      </c>
      <c r="G322" s="39" t="str">
        <f t="shared" si="22"/>
        <v>0</v>
      </c>
      <c r="H322" s="40" t="str">
        <f t="shared" si="23"/>
        <v/>
      </c>
    </row>
    <row r="323" spans="1:9" s="32" customFormat="1" ht="30" x14ac:dyDescent="0.2">
      <c r="A323" s="65" t="s">
        <v>616</v>
      </c>
      <c r="B323" s="67" t="s">
        <v>614</v>
      </c>
      <c r="C323" s="38"/>
      <c r="D323" s="38">
        <v>0</v>
      </c>
      <c r="E323" s="43" t="str">
        <f t="shared" si="20"/>
        <v/>
      </c>
      <c r="F323" s="43" t="str">
        <f t="shared" si="21"/>
        <v/>
      </c>
      <c r="G323" s="39" t="str">
        <f t="shared" si="22"/>
        <v>0</v>
      </c>
      <c r="H323" s="40" t="str">
        <f t="shared" si="23"/>
        <v/>
      </c>
    </row>
    <row r="324" spans="1:9" s="32" customFormat="1" ht="15" x14ac:dyDescent="0.2">
      <c r="A324" s="45"/>
      <c r="B324" s="70"/>
      <c r="E324" s="71"/>
      <c r="F324" s="71"/>
      <c r="G324" s="72"/>
      <c r="H324" s="73"/>
    </row>
    <row r="325" spans="1:9" s="32" customFormat="1" ht="15" x14ac:dyDescent="0.2">
      <c r="A325" s="45"/>
      <c r="B325" s="70"/>
      <c r="E325" s="71"/>
      <c r="F325" s="71"/>
      <c r="G325" s="72"/>
      <c r="H325" s="73"/>
    </row>
    <row r="326" spans="1:9" s="36" customFormat="1" ht="15.75" thickBot="1" x14ac:dyDescent="0.25">
      <c r="B326" s="66"/>
      <c r="C326" s="66"/>
      <c r="D326" s="66"/>
      <c r="E326" s="66"/>
      <c r="F326" s="66"/>
      <c r="H326" s="74"/>
    </row>
    <row r="327" spans="1:9" s="35" customFormat="1" ht="29.25" customHeight="1" x14ac:dyDescent="0.2">
      <c r="B327" s="47" t="s">
        <v>404</v>
      </c>
      <c r="C327" s="49" t="s">
        <v>405</v>
      </c>
      <c r="D327" s="50"/>
      <c r="E327" s="49" t="s">
        <v>458</v>
      </c>
      <c r="F327" s="50"/>
      <c r="G327" s="51" t="s">
        <v>460</v>
      </c>
      <c r="H327" s="53" t="s">
        <v>379</v>
      </c>
    </row>
    <row r="328" spans="1:9" s="16" customFormat="1" ht="13.5" thickBot="1" x14ac:dyDescent="0.25">
      <c r="A328" s="35"/>
      <c r="B328" s="48"/>
      <c r="C328" s="17">
        <v>2016</v>
      </c>
      <c r="D328" s="17">
        <v>2017</v>
      </c>
      <c r="E328" s="17">
        <v>2016</v>
      </c>
      <c r="F328" s="17">
        <v>2017</v>
      </c>
      <c r="G328" s="52"/>
      <c r="H328" s="54"/>
    </row>
    <row r="329" spans="1:9" s="16" customFormat="1" ht="25.5" x14ac:dyDescent="0.2">
      <c r="A329" s="35"/>
      <c r="B329" s="18" t="s">
        <v>409</v>
      </c>
      <c r="C329" s="19">
        <f>SUM(C330:C546)</f>
        <v>452</v>
      </c>
      <c r="D329" s="19">
        <f>SUM(D330:D546)</f>
        <v>292</v>
      </c>
      <c r="E329" s="15">
        <f>+IF(C329=0,"",C329/C$329)</f>
        <v>1</v>
      </c>
      <c r="F329" s="15">
        <f>+IF(D329=0,"",D329/D$329)</f>
        <v>1</v>
      </c>
      <c r="G329" s="15">
        <f>+IF(OR(AND(D329=0),(C329=0)),"0",((D329-C329)/C329))</f>
        <v>-0.35398230088495575</v>
      </c>
      <c r="H329" s="15">
        <f>+IF(OR(AND(E329=""),(G329="")),"",E329*G329)</f>
        <v>-0.35398230088495575</v>
      </c>
      <c r="I329" s="32"/>
    </row>
    <row r="330" spans="1:9" s="32" customFormat="1" ht="15" x14ac:dyDescent="0.2">
      <c r="A330" s="45"/>
      <c r="B330" s="37" t="s">
        <v>85</v>
      </c>
      <c r="C330" s="38">
        <v>7</v>
      </c>
      <c r="D330" s="38">
        <v>5</v>
      </c>
      <c r="E330" s="43">
        <f>+IF(C330=0,"",C330/C$329)</f>
        <v>1.5486725663716814E-2</v>
      </c>
      <c r="F330" s="43">
        <f>+IF(D330=0,"",D330/D$329)</f>
        <v>1.7123287671232876E-2</v>
      </c>
      <c r="G330" s="39">
        <f>+IF(OR(AND(D330=0),(C330=0)),"0",((D330-C330)/C330))</f>
        <v>-0.2857142857142857</v>
      </c>
      <c r="H330" s="40">
        <f>+IF(OR(AND(E330=""),(G330="")),"",E330*G330)</f>
        <v>-4.4247787610619468E-3</v>
      </c>
    </row>
    <row r="331" spans="1:9" s="32" customFormat="1" ht="15" x14ac:dyDescent="0.2">
      <c r="A331" s="45"/>
      <c r="B331" s="37" t="s">
        <v>97</v>
      </c>
      <c r="C331" s="38">
        <v>1</v>
      </c>
      <c r="D331" s="38">
        <v>0</v>
      </c>
      <c r="E331" s="43">
        <f t="shared" ref="E331:E394" si="24">+IF(C331=0,"",C331/C$329)</f>
        <v>2.2123893805309734E-3</v>
      </c>
      <c r="F331" s="43" t="str">
        <f t="shared" ref="F331:F394" si="25">+IF(D331=0,"",D331/D$329)</f>
        <v/>
      </c>
      <c r="G331" s="39" t="str">
        <f t="shared" ref="G331:G394" si="26">+IF(OR(AND(D331=0),(C331=0)),"0",((D331-C331)/C331))</f>
        <v>0</v>
      </c>
      <c r="H331" s="40">
        <f t="shared" ref="H331:H394" si="27">+IF(OR(AND(E331=""),(G331="")),"",E331*G331)</f>
        <v>0</v>
      </c>
    </row>
    <row r="332" spans="1:9" s="32" customFormat="1" ht="15" x14ac:dyDescent="0.2">
      <c r="A332" s="45"/>
      <c r="B332" s="37" t="s">
        <v>89</v>
      </c>
      <c r="C332" s="38">
        <v>0</v>
      </c>
      <c r="D332" s="38">
        <v>1</v>
      </c>
      <c r="E332" s="43" t="str">
        <f t="shared" si="24"/>
        <v/>
      </c>
      <c r="F332" s="43">
        <f t="shared" si="25"/>
        <v>3.4246575342465752E-3</v>
      </c>
      <c r="G332" s="39" t="str">
        <f t="shared" si="26"/>
        <v>0</v>
      </c>
      <c r="H332" s="40" t="str">
        <f t="shared" si="27"/>
        <v/>
      </c>
    </row>
    <row r="333" spans="1:9" s="32" customFormat="1" ht="15" x14ac:dyDescent="0.2">
      <c r="A333" s="45"/>
      <c r="B333" s="37" t="s">
        <v>80</v>
      </c>
      <c r="C333" s="38">
        <v>2</v>
      </c>
      <c r="D333" s="38">
        <v>1</v>
      </c>
      <c r="E333" s="43">
        <f t="shared" si="24"/>
        <v>4.4247787610619468E-3</v>
      </c>
      <c r="F333" s="43">
        <f t="shared" si="25"/>
        <v>3.4246575342465752E-3</v>
      </c>
      <c r="G333" s="39">
        <f t="shared" si="26"/>
        <v>-0.5</v>
      </c>
      <c r="H333" s="40">
        <f t="shared" si="27"/>
        <v>-2.2123893805309734E-3</v>
      </c>
    </row>
    <row r="334" spans="1:9" s="32" customFormat="1" ht="15" x14ac:dyDescent="0.2">
      <c r="A334" s="45"/>
      <c r="B334" s="37" t="s">
        <v>96</v>
      </c>
      <c r="C334" s="38">
        <v>0</v>
      </c>
      <c r="D334" s="38">
        <v>0</v>
      </c>
      <c r="E334" s="43" t="str">
        <f t="shared" si="24"/>
        <v/>
      </c>
      <c r="F334" s="43" t="str">
        <f t="shared" si="25"/>
        <v/>
      </c>
      <c r="G334" s="39" t="str">
        <f t="shared" si="26"/>
        <v>0</v>
      </c>
      <c r="H334" s="40" t="str">
        <f t="shared" si="27"/>
        <v/>
      </c>
    </row>
    <row r="335" spans="1:9" s="32" customFormat="1" ht="15" x14ac:dyDescent="0.2">
      <c r="A335" s="45"/>
      <c r="B335" s="37" t="s">
        <v>95</v>
      </c>
      <c r="C335" s="38">
        <v>0</v>
      </c>
      <c r="D335" s="38">
        <v>0</v>
      </c>
      <c r="E335" s="43" t="str">
        <f t="shared" si="24"/>
        <v/>
      </c>
      <c r="F335" s="43" t="str">
        <f t="shared" si="25"/>
        <v/>
      </c>
      <c r="G335" s="39" t="str">
        <f t="shared" si="26"/>
        <v>0</v>
      </c>
      <c r="H335" s="40" t="str">
        <f t="shared" si="27"/>
        <v/>
      </c>
    </row>
    <row r="336" spans="1:9" s="32" customFormat="1" ht="30" x14ac:dyDescent="0.2">
      <c r="A336" s="45"/>
      <c r="B336" s="37" t="s">
        <v>529</v>
      </c>
      <c r="C336" s="38">
        <v>24</v>
      </c>
      <c r="D336" s="38">
        <v>25</v>
      </c>
      <c r="E336" s="43">
        <f t="shared" si="24"/>
        <v>5.3097345132743362E-2</v>
      </c>
      <c r="F336" s="43">
        <f t="shared" si="25"/>
        <v>8.5616438356164379E-2</v>
      </c>
      <c r="G336" s="39">
        <f t="shared" si="26"/>
        <v>4.1666666666666664E-2</v>
      </c>
      <c r="H336" s="40">
        <f t="shared" si="27"/>
        <v>2.2123893805309734E-3</v>
      </c>
    </row>
    <row r="337" spans="1:8" s="32" customFormat="1" ht="15" x14ac:dyDescent="0.2">
      <c r="A337" s="45"/>
      <c r="B337" s="37" t="s">
        <v>93</v>
      </c>
      <c r="C337" s="38">
        <v>0</v>
      </c>
      <c r="D337" s="38">
        <v>0</v>
      </c>
      <c r="E337" s="43" t="str">
        <f t="shared" si="24"/>
        <v/>
      </c>
      <c r="F337" s="43" t="str">
        <f t="shared" si="25"/>
        <v/>
      </c>
      <c r="G337" s="39" t="str">
        <f t="shared" si="26"/>
        <v>0</v>
      </c>
      <c r="H337" s="40" t="str">
        <f t="shared" si="27"/>
        <v/>
      </c>
    </row>
    <row r="338" spans="1:8" s="32" customFormat="1" ht="30" x14ac:dyDescent="0.2">
      <c r="A338" s="45"/>
      <c r="B338" s="37" t="s">
        <v>92</v>
      </c>
      <c r="C338" s="38">
        <v>1</v>
      </c>
      <c r="D338" s="38">
        <v>0</v>
      </c>
      <c r="E338" s="43">
        <f t="shared" si="24"/>
        <v>2.2123893805309734E-3</v>
      </c>
      <c r="F338" s="43" t="str">
        <f t="shared" si="25"/>
        <v/>
      </c>
      <c r="G338" s="39" t="str">
        <f t="shared" si="26"/>
        <v>0</v>
      </c>
      <c r="H338" s="40">
        <f t="shared" si="27"/>
        <v>0</v>
      </c>
    </row>
    <row r="339" spans="1:8" s="32" customFormat="1" ht="15" x14ac:dyDescent="0.2">
      <c r="A339" s="45"/>
      <c r="B339" s="37" t="s">
        <v>91</v>
      </c>
      <c r="C339" s="38">
        <v>1</v>
      </c>
      <c r="D339" s="38">
        <v>0</v>
      </c>
      <c r="E339" s="43">
        <f t="shared" si="24"/>
        <v>2.2123893805309734E-3</v>
      </c>
      <c r="F339" s="43" t="str">
        <f t="shared" si="25"/>
        <v/>
      </c>
      <c r="G339" s="39" t="str">
        <f t="shared" si="26"/>
        <v>0</v>
      </c>
      <c r="H339" s="40">
        <f t="shared" si="27"/>
        <v>0</v>
      </c>
    </row>
    <row r="340" spans="1:8" s="32" customFormat="1" ht="15" x14ac:dyDescent="0.2">
      <c r="A340" s="45"/>
      <c r="B340" s="37" t="s">
        <v>277</v>
      </c>
      <c r="C340" s="38">
        <v>0</v>
      </c>
      <c r="D340" s="38">
        <v>0</v>
      </c>
      <c r="E340" s="43" t="str">
        <f t="shared" si="24"/>
        <v/>
      </c>
      <c r="F340" s="43" t="str">
        <f t="shared" si="25"/>
        <v/>
      </c>
      <c r="G340" s="39" t="str">
        <f t="shared" si="26"/>
        <v>0</v>
      </c>
      <c r="H340" s="40" t="str">
        <f t="shared" si="27"/>
        <v/>
      </c>
    </row>
    <row r="341" spans="1:8" s="32" customFormat="1" ht="15" x14ac:dyDescent="0.2">
      <c r="A341" s="45"/>
      <c r="B341" s="37" t="s">
        <v>530</v>
      </c>
      <c r="C341" s="38">
        <v>0</v>
      </c>
      <c r="D341" s="38">
        <v>0</v>
      </c>
      <c r="E341" s="43" t="str">
        <f t="shared" si="24"/>
        <v/>
      </c>
      <c r="F341" s="43" t="str">
        <f t="shared" si="25"/>
        <v/>
      </c>
      <c r="G341" s="39" t="str">
        <f t="shared" si="26"/>
        <v>0</v>
      </c>
      <c r="H341" s="40" t="str">
        <f t="shared" si="27"/>
        <v/>
      </c>
    </row>
    <row r="342" spans="1:8" s="32" customFormat="1" ht="15" x14ac:dyDescent="0.2">
      <c r="A342" s="45"/>
      <c r="B342" s="37" t="s">
        <v>94</v>
      </c>
      <c r="C342" s="38">
        <v>52</v>
      </c>
      <c r="D342" s="38">
        <v>71</v>
      </c>
      <c r="E342" s="43">
        <f t="shared" si="24"/>
        <v>0.11504424778761062</v>
      </c>
      <c r="F342" s="43">
        <f t="shared" si="25"/>
        <v>0.24315068493150685</v>
      </c>
      <c r="G342" s="39">
        <f t="shared" si="26"/>
        <v>0.36538461538461536</v>
      </c>
      <c r="H342" s="40">
        <f t="shared" si="27"/>
        <v>4.2035398230088492E-2</v>
      </c>
    </row>
    <row r="343" spans="1:8" s="32" customFormat="1" ht="15" x14ac:dyDescent="0.2">
      <c r="A343" s="45"/>
      <c r="B343" s="37" t="s">
        <v>84</v>
      </c>
      <c r="C343" s="38">
        <v>0</v>
      </c>
      <c r="D343" s="38">
        <v>1</v>
      </c>
      <c r="E343" s="43" t="str">
        <f t="shared" si="24"/>
        <v/>
      </c>
      <c r="F343" s="43">
        <f t="shared" si="25"/>
        <v>3.4246575342465752E-3</v>
      </c>
      <c r="G343" s="39" t="str">
        <f t="shared" si="26"/>
        <v>0</v>
      </c>
      <c r="H343" s="40" t="str">
        <f t="shared" si="27"/>
        <v/>
      </c>
    </row>
    <row r="344" spans="1:8" s="32" customFormat="1" ht="15" x14ac:dyDescent="0.2">
      <c r="A344" s="45"/>
      <c r="B344" s="37" t="s">
        <v>81</v>
      </c>
      <c r="C344" s="38">
        <v>0</v>
      </c>
      <c r="D344" s="38">
        <v>0</v>
      </c>
      <c r="E344" s="43" t="str">
        <f t="shared" si="24"/>
        <v/>
      </c>
      <c r="F344" s="43" t="str">
        <f t="shared" si="25"/>
        <v/>
      </c>
      <c r="G344" s="39" t="str">
        <f t="shared" si="26"/>
        <v>0</v>
      </c>
      <c r="H344" s="40" t="str">
        <f t="shared" si="27"/>
        <v/>
      </c>
    </row>
    <row r="345" spans="1:8" s="32" customFormat="1" ht="15" x14ac:dyDescent="0.2">
      <c r="A345" s="45"/>
      <c r="B345" s="37" t="s">
        <v>90</v>
      </c>
      <c r="C345" s="38">
        <v>25</v>
      </c>
      <c r="D345" s="38">
        <v>11</v>
      </c>
      <c r="E345" s="43">
        <f t="shared" si="24"/>
        <v>5.5309734513274339E-2</v>
      </c>
      <c r="F345" s="43">
        <f t="shared" si="25"/>
        <v>3.7671232876712327E-2</v>
      </c>
      <c r="G345" s="39">
        <f t="shared" si="26"/>
        <v>-0.56000000000000005</v>
      </c>
      <c r="H345" s="40">
        <f t="shared" si="27"/>
        <v>-3.0973451327433631E-2</v>
      </c>
    </row>
    <row r="346" spans="1:8" s="32" customFormat="1" ht="15" x14ac:dyDescent="0.2">
      <c r="A346" s="45"/>
      <c r="B346" s="37" t="s">
        <v>87</v>
      </c>
      <c r="C346" s="38">
        <v>0</v>
      </c>
      <c r="D346" s="38">
        <v>7</v>
      </c>
      <c r="E346" s="43" t="str">
        <f t="shared" si="24"/>
        <v/>
      </c>
      <c r="F346" s="43">
        <f t="shared" si="25"/>
        <v>2.3972602739726026E-2</v>
      </c>
      <c r="G346" s="39" t="str">
        <f t="shared" si="26"/>
        <v>0</v>
      </c>
      <c r="H346" s="40" t="str">
        <f t="shared" si="27"/>
        <v/>
      </c>
    </row>
    <row r="347" spans="1:8" s="32" customFormat="1" ht="15" x14ac:dyDescent="0.2">
      <c r="A347" s="45"/>
      <c r="B347" s="37" t="s">
        <v>82</v>
      </c>
      <c r="C347" s="38">
        <v>0</v>
      </c>
      <c r="D347" s="38">
        <v>0</v>
      </c>
      <c r="E347" s="43" t="str">
        <f t="shared" si="24"/>
        <v/>
      </c>
      <c r="F347" s="43" t="str">
        <f t="shared" si="25"/>
        <v/>
      </c>
      <c r="G347" s="39" t="str">
        <f t="shared" si="26"/>
        <v>0</v>
      </c>
      <c r="H347" s="40" t="str">
        <f t="shared" si="27"/>
        <v/>
      </c>
    </row>
    <row r="348" spans="1:8" s="32" customFormat="1" ht="15" x14ac:dyDescent="0.2">
      <c r="A348" s="45"/>
      <c r="B348" s="37" t="s">
        <v>278</v>
      </c>
      <c r="C348" s="38">
        <v>0</v>
      </c>
      <c r="D348" s="38">
        <v>0</v>
      </c>
      <c r="E348" s="43" t="str">
        <f t="shared" si="24"/>
        <v/>
      </c>
      <c r="F348" s="43" t="str">
        <f t="shared" si="25"/>
        <v/>
      </c>
      <c r="G348" s="39" t="str">
        <f t="shared" si="26"/>
        <v>0</v>
      </c>
      <c r="H348" s="40" t="str">
        <f t="shared" si="27"/>
        <v/>
      </c>
    </row>
    <row r="349" spans="1:8" s="32" customFormat="1" ht="15" x14ac:dyDescent="0.2">
      <c r="A349" s="45"/>
      <c r="B349" s="37" t="s">
        <v>279</v>
      </c>
      <c r="C349" s="38">
        <v>35</v>
      </c>
      <c r="D349" s="38">
        <v>2</v>
      </c>
      <c r="E349" s="43">
        <f t="shared" si="24"/>
        <v>7.7433628318584066E-2</v>
      </c>
      <c r="F349" s="43">
        <f t="shared" si="25"/>
        <v>6.8493150684931503E-3</v>
      </c>
      <c r="G349" s="39">
        <f t="shared" si="26"/>
        <v>-0.94285714285714284</v>
      </c>
      <c r="H349" s="40">
        <f t="shared" si="27"/>
        <v>-7.3008849557522112E-2</v>
      </c>
    </row>
    <row r="350" spans="1:8" s="32" customFormat="1" ht="15" x14ac:dyDescent="0.2">
      <c r="A350" s="45"/>
      <c r="B350" s="37" t="s">
        <v>280</v>
      </c>
      <c r="C350" s="38">
        <v>17</v>
      </c>
      <c r="D350" s="38">
        <v>0</v>
      </c>
      <c r="E350" s="43">
        <f t="shared" si="24"/>
        <v>3.7610619469026552E-2</v>
      </c>
      <c r="F350" s="43" t="str">
        <f t="shared" si="25"/>
        <v/>
      </c>
      <c r="G350" s="39" t="str">
        <f t="shared" si="26"/>
        <v>0</v>
      </c>
      <c r="H350" s="40">
        <f t="shared" si="27"/>
        <v>0</v>
      </c>
    </row>
    <row r="351" spans="1:8" s="32" customFormat="1" ht="15" x14ac:dyDescent="0.2">
      <c r="A351" s="45"/>
      <c r="B351" s="37" t="s">
        <v>86</v>
      </c>
      <c r="C351" s="38">
        <v>0</v>
      </c>
      <c r="D351" s="38">
        <v>0</v>
      </c>
      <c r="E351" s="43" t="str">
        <f t="shared" si="24"/>
        <v/>
      </c>
      <c r="F351" s="43" t="str">
        <f t="shared" si="25"/>
        <v/>
      </c>
      <c r="G351" s="39" t="str">
        <f t="shared" si="26"/>
        <v>0</v>
      </c>
      <c r="H351" s="40" t="str">
        <f t="shared" si="27"/>
        <v/>
      </c>
    </row>
    <row r="352" spans="1:8" s="32" customFormat="1" ht="15" x14ac:dyDescent="0.2">
      <c r="A352" s="45"/>
      <c r="B352" s="37" t="s">
        <v>88</v>
      </c>
      <c r="C352" s="38">
        <v>0</v>
      </c>
      <c r="D352" s="38">
        <v>1</v>
      </c>
      <c r="E352" s="43" t="str">
        <f t="shared" si="24"/>
        <v/>
      </c>
      <c r="F352" s="43">
        <f t="shared" si="25"/>
        <v>3.4246575342465752E-3</v>
      </c>
      <c r="G352" s="39" t="str">
        <f t="shared" si="26"/>
        <v>0</v>
      </c>
      <c r="H352" s="40" t="str">
        <f t="shared" si="27"/>
        <v/>
      </c>
    </row>
    <row r="353" spans="1:8" s="32" customFormat="1" ht="15" x14ac:dyDescent="0.2">
      <c r="A353" s="45"/>
      <c r="B353" s="37" t="s">
        <v>281</v>
      </c>
      <c r="C353" s="38">
        <v>5</v>
      </c>
      <c r="D353" s="38">
        <v>8</v>
      </c>
      <c r="E353" s="43">
        <f t="shared" si="24"/>
        <v>1.1061946902654867E-2</v>
      </c>
      <c r="F353" s="43">
        <f t="shared" si="25"/>
        <v>2.7397260273972601E-2</v>
      </c>
      <c r="G353" s="39">
        <f t="shared" si="26"/>
        <v>0.6</v>
      </c>
      <c r="H353" s="40">
        <f t="shared" si="27"/>
        <v>6.6371681415929203E-3</v>
      </c>
    </row>
    <row r="354" spans="1:8" s="32" customFormat="1" ht="15" x14ac:dyDescent="0.2">
      <c r="A354" s="45"/>
      <c r="B354" s="37" t="s">
        <v>99</v>
      </c>
      <c r="C354" s="38">
        <v>0</v>
      </c>
      <c r="D354" s="38">
        <v>1</v>
      </c>
      <c r="E354" s="43" t="str">
        <f t="shared" si="24"/>
        <v/>
      </c>
      <c r="F354" s="43">
        <f t="shared" si="25"/>
        <v>3.4246575342465752E-3</v>
      </c>
      <c r="G354" s="39" t="str">
        <f t="shared" si="26"/>
        <v>0</v>
      </c>
      <c r="H354" s="40" t="str">
        <f t="shared" si="27"/>
        <v/>
      </c>
    </row>
    <row r="355" spans="1:8" s="32" customFormat="1" ht="15" x14ac:dyDescent="0.2">
      <c r="A355" s="45"/>
      <c r="B355" s="37" t="s">
        <v>98</v>
      </c>
      <c r="C355" s="38">
        <v>0</v>
      </c>
      <c r="D355" s="38">
        <v>0</v>
      </c>
      <c r="E355" s="43" t="str">
        <f t="shared" si="24"/>
        <v/>
      </c>
      <c r="F355" s="43" t="str">
        <f t="shared" si="25"/>
        <v/>
      </c>
      <c r="G355" s="39" t="str">
        <f t="shared" si="26"/>
        <v>0</v>
      </c>
      <c r="H355" s="40" t="str">
        <f t="shared" si="27"/>
        <v/>
      </c>
    </row>
    <row r="356" spans="1:8" s="32" customFormat="1" ht="15" x14ac:dyDescent="0.2">
      <c r="A356" s="45"/>
      <c r="B356" s="37" t="s">
        <v>83</v>
      </c>
      <c r="C356" s="38">
        <v>0</v>
      </c>
      <c r="D356" s="38">
        <v>1</v>
      </c>
      <c r="E356" s="43" t="str">
        <f t="shared" si="24"/>
        <v/>
      </c>
      <c r="F356" s="43">
        <f t="shared" si="25"/>
        <v>3.4246575342465752E-3</v>
      </c>
      <c r="G356" s="39" t="str">
        <f t="shared" si="26"/>
        <v>0</v>
      </c>
      <c r="H356" s="40" t="str">
        <f t="shared" si="27"/>
        <v/>
      </c>
    </row>
    <row r="357" spans="1:8" s="32" customFormat="1" ht="15" x14ac:dyDescent="0.2">
      <c r="A357" s="45"/>
      <c r="B357" s="37" t="s">
        <v>282</v>
      </c>
      <c r="C357" s="38">
        <v>0</v>
      </c>
      <c r="D357" s="38">
        <v>0</v>
      </c>
      <c r="E357" s="43" t="str">
        <f t="shared" si="24"/>
        <v/>
      </c>
      <c r="F357" s="43" t="str">
        <f t="shared" si="25"/>
        <v/>
      </c>
      <c r="G357" s="39" t="str">
        <f t="shared" si="26"/>
        <v>0</v>
      </c>
      <c r="H357" s="40" t="str">
        <f t="shared" si="27"/>
        <v/>
      </c>
    </row>
    <row r="358" spans="1:8" s="32" customFormat="1" ht="15" x14ac:dyDescent="0.2">
      <c r="A358" s="45"/>
      <c r="B358" s="37" t="s">
        <v>373</v>
      </c>
      <c r="C358" s="38">
        <v>0</v>
      </c>
      <c r="D358" s="38">
        <v>0</v>
      </c>
      <c r="E358" s="43" t="str">
        <f t="shared" si="24"/>
        <v/>
      </c>
      <c r="F358" s="43" t="str">
        <f t="shared" si="25"/>
        <v/>
      </c>
      <c r="G358" s="39" t="str">
        <f t="shared" si="26"/>
        <v>0</v>
      </c>
      <c r="H358" s="40" t="str">
        <f t="shared" si="27"/>
        <v/>
      </c>
    </row>
    <row r="359" spans="1:8" s="32" customFormat="1" ht="15" x14ac:dyDescent="0.2">
      <c r="A359" s="45"/>
      <c r="B359" s="37" t="s">
        <v>374</v>
      </c>
      <c r="C359" s="38">
        <v>0</v>
      </c>
      <c r="D359" s="38">
        <v>0</v>
      </c>
      <c r="E359" s="43" t="str">
        <f t="shared" si="24"/>
        <v/>
      </c>
      <c r="F359" s="43" t="str">
        <f t="shared" si="25"/>
        <v/>
      </c>
      <c r="G359" s="39" t="str">
        <f t="shared" si="26"/>
        <v>0</v>
      </c>
      <c r="H359" s="40" t="str">
        <f t="shared" si="27"/>
        <v/>
      </c>
    </row>
    <row r="360" spans="1:8" s="32" customFormat="1" ht="30" x14ac:dyDescent="0.2">
      <c r="A360" s="45"/>
      <c r="B360" s="37" t="s">
        <v>531</v>
      </c>
      <c r="C360" s="38">
        <v>0</v>
      </c>
      <c r="D360" s="38">
        <v>0</v>
      </c>
      <c r="E360" s="43" t="str">
        <f t="shared" si="24"/>
        <v/>
      </c>
      <c r="F360" s="43" t="str">
        <f t="shared" si="25"/>
        <v/>
      </c>
      <c r="G360" s="39" t="str">
        <f t="shared" si="26"/>
        <v>0</v>
      </c>
      <c r="H360" s="40" t="str">
        <f t="shared" si="27"/>
        <v/>
      </c>
    </row>
    <row r="361" spans="1:8" s="32" customFormat="1" ht="15" x14ac:dyDescent="0.2">
      <c r="A361" s="45"/>
      <c r="B361" s="37" t="s">
        <v>532</v>
      </c>
      <c r="C361" s="38">
        <v>1</v>
      </c>
      <c r="D361" s="38">
        <v>6</v>
      </c>
      <c r="E361" s="43">
        <f t="shared" si="24"/>
        <v>2.2123893805309734E-3</v>
      </c>
      <c r="F361" s="43">
        <f t="shared" si="25"/>
        <v>2.0547945205479451E-2</v>
      </c>
      <c r="G361" s="39">
        <f t="shared" si="26"/>
        <v>5</v>
      </c>
      <c r="H361" s="40">
        <f t="shared" si="27"/>
        <v>1.1061946902654867E-2</v>
      </c>
    </row>
    <row r="362" spans="1:8" s="32" customFormat="1" ht="15" x14ac:dyDescent="0.2">
      <c r="A362" s="45"/>
      <c r="B362" s="37" t="s">
        <v>533</v>
      </c>
      <c r="C362" s="38">
        <v>0</v>
      </c>
      <c r="D362" s="38">
        <v>0</v>
      </c>
      <c r="E362" s="43" t="str">
        <f t="shared" si="24"/>
        <v/>
      </c>
      <c r="F362" s="43" t="str">
        <f t="shared" si="25"/>
        <v/>
      </c>
      <c r="G362" s="39" t="str">
        <f t="shared" si="26"/>
        <v>0</v>
      </c>
      <c r="H362" s="40" t="str">
        <f t="shared" si="27"/>
        <v/>
      </c>
    </row>
    <row r="363" spans="1:8" s="32" customFormat="1" ht="15" x14ac:dyDescent="0.2">
      <c r="A363" s="45"/>
      <c r="B363" s="37" t="s">
        <v>534</v>
      </c>
      <c r="C363" s="38">
        <v>0</v>
      </c>
      <c r="D363" s="38">
        <v>0</v>
      </c>
      <c r="E363" s="43" t="str">
        <f t="shared" si="24"/>
        <v/>
      </c>
      <c r="F363" s="43" t="str">
        <f t="shared" si="25"/>
        <v/>
      </c>
      <c r="G363" s="39" t="str">
        <f t="shared" si="26"/>
        <v>0</v>
      </c>
      <c r="H363" s="40" t="str">
        <f t="shared" si="27"/>
        <v/>
      </c>
    </row>
    <row r="364" spans="1:8" s="32" customFormat="1" ht="15" x14ac:dyDescent="0.2">
      <c r="A364" s="45"/>
      <c r="B364" s="37" t="s">
        <v>283</v>
      </c>
      <c r="C364" s="38">
        <v>0</v>
      </c>
      <c r="D364" s="38">
        <v>0</v>
      </c>
      <c r="E364" s="43" t="str">
        <f t="shared" si="24"/>
        <v/>
      </c>
      <c r="F364" s="43" t="str">
        <f t="shared" si="25"/>
        <v/>
      </c>
      <c r="G364" s="39" t="str">
        <f t="shared" si="26"/>
        <v>0</v>
      </c>
      <c r="H364" s="40" t="str">
        <f t="shared" si="27"/>
        <v/>
      </c>
    </row>
    <row r="365" spans="1:8" s="32" customFormat="1" ht="15" x14ac:dyDescent="0.2">
      <c r="A365" s="45"/>
      <c r="B365" s="37" t="s">
        <v>284</v>
      </c>
      <c r="C365" s="38">
        <v>2</v>
      </c>
      <c r="D365" s="38">
        <v>16</v>
      </c>
      <c r="E365" s="43">
        <f t="shared" si="24"/>
        <v>4.4247787610619468E-3</v>
      </c>
      <c r="F365" s="43">
        <f t="shared" si="25"/>
        <v>5.4794520547945202E-2</v>
      </c>
      <c r="G365" s="39">
        <f t="shared" si="26"/>
        <v>7</v>
      </c>
      <c r="H365" s="40">
        <f t="shared" si="27"/>
        <v>3.0973451327433628E-2</v>
      </c>
    </row>
    <row r="366" spans="1:8" s="32" customFormat="1" ht="15" x14ac:dyDescent="0.2">
      <c r="A366" s="45"/>
      <c r="B366" s="37" t="s">
        <v>535</v>
      </c>
      <c r="C366" s="38">
        <v>0</v>
      </c>
      <c r="D366" s="38">
        <v>0</v>
      </c>
      <c r="E366" s="43" t="str">
        <f t="shared" si="24"/>
        <v/>
      </c>
      <c r="F366" s="43" t="str">
        <f t="shared" si="25"/>
        <v/>
      </c>
      <c r="G366" s="39" t="str">
        <f t="shared" si="26"/>
        <v>0</v>
      </c>
      <c r="H366" s="40" t="str">
        <f t="shared" si="27"/>
        <v/>
      </c>
    </row>
    <row r="367" spans="1:8" s="32" customFormat="1" ht="15" x14ac:dyDescent="0.2">
      <c r="A367" s="45"/>
      <c r="B367" s="37" t="s">
        <v>536</v>
      </c>
      <c r="C367" s="38">
        <v>11</v>
      </c>
      <c r="D367" s="38">
        <v>4</v>
      </c>
      <c r="E367" s="43">
        <f t="shared" si="24"/>
        <v>2.4336283185840708E-2</v>
      </c>
      <c r="F367" s="43">
        <f t="shared" si="25"/>
        <v>1.3698630136986301E-2</v>
      </c>
      <c r="G367" s="39">
        <f t="shared" si="26"/>
        <v>-0.63636363636363635</v>
      </c>
      <c r="H367" s="40">
        <f t="shared" si="27"/>
        <v>-1.5486725663716814E-2</v>
      </c>
    </row>
    <row r="368" spans="1:8" s="32" customFormat="1" ht="15" x14ac:dyDescent="0.2">
      <c r="A368" s="45"/>
      <c r="B368" s="37" t="s">
        <v>108</v>
      </c>
      <c r="C368" s="38">
        <v>2</v>
      </c>
      <c r="D368" s="38">
        <v>5</v>
      </c>
      <c r="E368" s="43">
        <f t="shared" si="24"/>
        <v>4.4247787610619468E-3</v>
      </c>
      <c r="F368" s="43">
        <f t="shared" si="25"/>
        <v>1.7123287671232876E-2</v>
      </c>
      <c r="G368" s="39">
        <f t="shared" si="26"/>
        <v>1.5</v>
      </c>
      <c r="H368" s="40">
        <f t="shared" si="27"/>
        <v>6.6371681415929203E-3</v>
      </c>
    </row>
    <row r="369" spans="1:8" s="32" customFormat="1" ht="15" x14ac:dyDescent="0.2">
      <c r="A369" s="45"/>
      <c r="B369" s="37" t="s">
        <v>101</v>
      </c>
      <c r="C369" s="38">
        <v>1</v>
      </c>
      <c r="D369" s="38">
        <v>1</v>
      </c>
      <c r="E369" s="43">
        <f t="shared" si="24"/>
        <v>2.2123893805309734E-3</v>
      </c>
      <c r="F369" s="43">
        <f t="shared" si="25"/>
        <v>3.4246575342465752E-3</v>
      </c>
      <c r="G369" s="39">
        <f t="shared" si="26"/>
        <v>0</v>
      </c>
      <c r="H369" s="40">
        <f t="shared" si="27"/>
        <v>0</v>
      </c>
    </row>
    <row r="370" spans="1:8" s="32" customFormat="1" ht="15" x14ac:dyDescent="0.2">
      <c r="A370" s="45"/>
      <c r="B370" s="37" t="s">
        <v>107</v>
      </c>
      <c r="C370" s="38">
        <v>12</v>
      </c>
      <c r="D370" s="38">
        <v>1</v>
      </c>
      <c r="E370" s="43">
        <f t="shared" si="24"/>
        <v>2.6548672566371681E-2</v>
      </c>
      <c r="F370" s="43">
        <f t="shared" si="25"/>
        <v>3.4246575342465752E-3</v>
      </c>
      <c r="G370" s="39">
        <f t="shared" si="26"/>
        <v>-0.91666666666666663</v>
      </c>
      <c r="H370" s="40">
        <f t="shared" si="27"/>
        <v>-2.4336283185840708E-2</v>
      </c>
    </row>
    <row r="371" spans="1:8" s="32" customFormat="1" ht="15" x14ac:dyDescent="0.2">
      <c r="A371" s="45"/>
      <c r="B371" s="37" t="s">
        <v>110</v>
      </c>
      <c r="C371" s="38">
        <v>0</v>
      </c>
      <c r="D371" s="38">
        <v>0</v>
      </c>
      <c r="E371" s="43" t="str">
        <f t="shared" si="24"/>
        <v/>
      </c>
      <c r="F371" s="43" t="str">
        <f t="shared" si="25"/>
        <v/>
      </c>
      <c r="G371" s="39" t="str">
        <f t="shared" si="26"/>
        <v>0</v>
      </c>
      <c r="H371" s="40" t="str">
        <f t="shared" si="27"/>
        <v/>
      </c>
    </row>
    <row r="372" spans="1:8" s="32" customFormat="1" ht="15" x14ac:dyDescent="0.2">
      <c r="A372" s="45"/>
      <c r="B372" s="37" t="s">
        <v>111</v>
      </c>
      <c r="C372" s="38">
        <v>0</v>
      </c>
      <c r="D372" s="38">
        <v>0</v>
      </c>
      <c r="E372" s="43" t="str">
        <f t="shared" si="24"/>
        <v/>
      </c>
      <c r="F372" s="43" t="str">
        <f t="shared" si="25"/>
        <v/>
      </c>
      <c r="G372" s="39" t="str">
        <f t="shared" si="26"/>
        <v>0</v>
      </c>
      <c r="H372" s="40" t="str">
        <f t="shared" si="27"/>
        <v/>
      </c>
    </row>
    <row r="373" spans="1:8" s="32" customFormat="1" ht="30" x14ac:dyDescent="0.2">
      <c r="A373" s="45"/>
      <c r="B373" s="37" t="s">
        <v>285</v>
      </c>
      <c r="C373" s="38">
        <v>0</v>
      </c>
      <c r="D373" s="38">
        <v>0</v>
      </c>
      <c r="E373" s="43" t="str">
        <f t="shared" si="24"/>
        <v/>
      </c>
      <c r="F373" s="43" t="str">
        <f t="shared" si="25"/>
        <v/>
      </c>
      <c r="G373" s="39" t="str">
        <f t="shared" si="26"/>
        <v>0</v>
      </c>
      <c r="H373" s="40" t="str">
        <f t="shared" si="27"/>
        <v/>
      </c>
    </row>
    <row r="374" spans="1:8" s="32" customFormat="1" ht="15" x14ac:dyDescent="0.2">
      <c r="A374" s="45"/>
      <c r="B374" s="37" t="s">
        <v>286</v>
      </c>
      <c r="C374" s="38">
        <v>0</v>
      </c>
      <c r="D374" s="38">
        <v>0</v>
      </c>
      <c r="E374" s="43" t="str">
        <f t="shared" si="24"/>
        <v/>
      </c>
      <c r="F374" s="43" t="str">
        <f t="shared" si="25"/>
        <v/>
      </c>
      <c r="G374" s="39" t="str">
        <f t="shared" si="26"/>
        <v>0</v>
      </c>
      <c r="H374" s="40" t="str">
        <f t="shared" si="27"/>
        <v/>
      </c>
    </row>
    <row r="375" spans="1:8" s="32" customFormat="1" ht="15" x14ac:dyDescent="0.2">
      <c r="A375" s="45"/>
      <c r="B375" s="37" t="s">
        <v>287</v>
      </c>
      <c r="C375" s="38">
        <v>0</v>
      </c>
      <c r="D375" s="38">
        <v>0</v>
      </c>
      <c r="E375" s="43" t="str">
        <f t="shared" si="24"/>
        <v/>
      </c>
      <c r="F375" s="43" t="str">
        <f t="shared" si="25"/>
        <v/>
      </c>
      <c r="G375" s="39" t="str">
        <f t="shared" si="26"/>
        <v>0</v>
      </c>
      <c r="H375" s="40" t="str">
        <f t="shared" si="27"/>
        <v/>
      </c>
    </row>
    <row r="376" spans="1:8" s="32" customFormat="1" ht="15" x14ac:dyDescent="0.2">
      <c r="A376" s="45"/>
      <c r="B376" s="37" t="s">
        <v>100</v>
      </c>
      <c r="C376" s="38">
        <v>0</v>
      </c>
      <c r="D376" s="38">
        <v>0</v>
      </c>
      <c r="E376" s="43" t="str">
        <f t="shared" si="24"/>
        <v/>
      </c>
      <c r="F376" s="43" t="str">
        <f t="shared" si="25"/>
        <v/>
      </c>
      <c r="G376" s="39" t="str">
        <f t="shared" si="26"/>
        <v>0</v>
      </c>
      <c r="H376" s="40" t="str">
        <f t="shared" si="27"/>
        <v/>
      </c>
    </row>
    <row r="377" spans="1:8" s="32" customFormat="1" ht="15" x14ac:dyDescent="0.2">
      <c r="A377" s="45"/>
      <c r="B377" s="37" t="s">
        <v>288</v>
      </c>
      <c r="C377" s="38">
        <v>0</v>
      </c>
      <c r="D377" s="38">
        <v>0</v>
      </c>
      <c r="E377" s="43" t="str">
        <f t="shared" si="24"/>
        <v/>
      </c>
      <c r="F377" s="43" t="str">
        <f t="shared" si="25"/>
        <v/>
      </c>
      <c r="G377" s="39" t="str">
        <f t="shared" si="26"/>
        <v>0</v>
      </c>
      <c r="H377" s="40" t="str">
        <f t="shared" si="27"/>
        <v/>
      </c>
    </row>
    <row r="378" spans="1:8" s="32" customFormat="1" ht="30" x14ac:dyDescent="0.2">
      <c r="A378" s="45"/>
      <c r="B378" s="37" t="s">
        <v>537</v>
      </c>
      <c r="C378" s="38">
        <v>0</v>
      </c>
      <c r="D378" s="38">
        <v>0</v>
      </c>
      <c r="E378" s="43" t="str">
        <f t="shared" si="24"/>
        <v/>
      </c>
      <c r="F378" s="43" t="str">
        <f t="shared" si="25"/>
        <v/>
      </c>
      <c r="G378" s="39" t="str">
        <f t="shared" si="26"/>
        <v>0</v>
      </c>
      <c r="H378" s="40" t="str">
        <f t="shared" si="27"/>
        <v/>
      </c>
    </row>
    <row r="379" spans="1:8" s="32" customFormat="1" ht="15" x14ac:dyDescent="0.2">
      <c r="A379" s="45"/>
      <c r="B379" s="37" t="s">
        <v>109</v>
      </c>
      <c r="C379" s="38">
        <v>0</v>
      </c>
      <c r="D379" s="38">
        <v>0</v>
      </c>
      <c r="E379" s="43" t="str">
        <f t="shared" si="24"/>
        <v/>
      </c>
      <c r="F379" s="43" t="str">
        <f t="shared" si="25"/>
        <v/>
      </c>
      <c r="G379" s="39" t="str">
        <f t="shared" si="26"/>
        <v>0</v>
      </c>
      <c r="H379" s="40" t="str">
        <f t="shared" si="27"/>
        <v/>
      </c>
    </row>
    <row r="380" spans="1:8" s="32" customFormat="1" ht="15" x14ac:dyDescent="0.2">
      <c r="A380" s="45"/>
      <c r="B380" s="37" t="s">
        <v>289</v>
      </c>
      <c r="C380" s="38">
        <v>1</v>
      </c>
      <c r="D380" s="38">
        <v>33</v>
      </c>
      <c r="E380" s="43">
        <f t="shared" si="24"/>
        <v>2.2123893805309734E-3</v>
      </c>
      <c r="F380" s="43">
        <f t="shared" si="25"/>
        <v>0.11301369863013698</v>
      </c>
      <c r="G380" s="39">
        <f t="shared" si="26"/>
        <v>32</v>
      </c>
      <c r="H380" s="40">
        <f t="shared" si="27"/>
        <v>7.0796460176991149E-2</v>
      </c>
    </row>
    <row r="381" spans="1:8" s="32" customFormat="1" ht="15" x14ac:dyDescent="0.2">
      <c r="A381" s="45"/>
      <c r="B381" s="37" t="s">
        <v>538</v>
      </c>
      <c r="C381" s="38">
        <v>0</v>
      </c>
      <c r="D381" s="38">
        <v>0</v>
      </c>
      <c r="E381" s="43" t="str">
        <f t="shared" si="24"/>
        <v/>
      </c>
      <c r="F381" s="43" t="str">
        <f t="shared" si="25"/>
        <v/>
      </c>
      <c r="G381" s="39" t="str">
        <f t="shared" si="26"/>
        <v>0</v>
      </c>
      <c r="H381" s="40" t="str">
        <f t="shared" si="27"/>
        <v/>
      </c>
    </row>
    <row r="382" spans="1:8" s="32" customFormat="1" ht="15" x14ac:dyDescent="0.2">
      <c r="A382" s="45"/>
      <c r="B382" s="37" t="s">
        <v>103</v>
      </c>
      <c r="C382" s="38">
        <v>0</v>
      </c>
      <c r="D382" s="38">
        <v>0</v>
      </c>
      <c r="E382" s="43" t="str">
        <f t="shared" si="24"/>
        <v/>
      </c>
      <c r="F382" s="43" t="str">
        <f t="shared" si="25"/>
        <v/>
      </c>
      <c r="G382" s="39" t="str">
        <f t="shared" si="26"/>
        <v>0</v>
      </c>
      <c r="H382" s="40" t="str">
        <f t="shared" si="27"/>
        <v/>
      </c>
    </row>
    <row r="383" spans="1:8" s="32" customFormat="1" ht="15" x14ac:dyDescent="0.2">
      <c r="A383" s="65" t="s">
        <v>616</v>
      </c>
      <c r="B383" s="37" t="s">
        <v>595</v>
      </c>
      <c r="C383" s="38"/>
      <c r="D383" s="38">
        <v>0</v>
      </c>
      <c r="E383" s="43" t="str">
        <f t="shared" si="24"/>
        <v/>
      </c>
      <c r="F383" s="43" t="str">
        <f t="shared" si="25"/>
        <v/>
      </c>
      <c r="G383" s="39" t="str">
        <f t="shared" si="26"/>
        <v>0</v>
      </c>
      <c r="H383" s="40" t="str">
        <f t="shared" si="27"/>
        <v/>
      </c>
    </row>
    <row r="384" spans="1:8" s="32" customFormat="1" ht="15" x14ac:dyDescent="0.2">
      <c r="A384" s="45"/>
      <c r="B384" s="37" t="s">
        <v>290</v>
      </c>
      <c r="C384" s="38">
        <v>0</v>
      </c>
      <c r="D384" s="38">
        <v>0</v>
      </c>
      <c r="E384" s="43" t="str">
        <f t="shared" si="24"/>
        <v/>
      </c>
      <c r="F384" s="43" t="str">
        <f t="shared" si="25"/>
        <v/>
      </c>
      <c r="G384" s="39" t="str">
        <f t="shared" si="26"/>
        <v>0</v>
      </c>
      <c r="H384" s="40" t="str">
        <f t="shared" si="27"/>
        <v/>
      </c>
    </row>
    <row r="385" spans="1:8" s="32" customFormat="1" ht="15" x14ac:dyDescent="0.2">
      <c r="A385" s="45"/>
      <c r="B385" s="37" t="s">
        <v>291</v>
      </c>
      <c r="C385" s="38">
        <v>0</v>
      </c>
      <c r="D385" s="38">
        <v>0</v>
      </c>
      <c r="E385" s="43" t="str">
        <f t="shared" si="24"/>
        <v/>
      </c>
      <c r="F385" s="43" t="str">
        <f t="shared" si="25"/>
        <v/>
      </c>
      <c r="G385" s="39" t="str">
        <f t="shared" si="26"/>
        <v>0</v>
      </c>
      <c r="H385" s="40" t="str">
        <f t="shared" si="27"/>
        <v/>
      </c>
    </row>
    <row r="386" spans="1:8" s="32" customFormat="1" ht="15" x14ac:dyDescent="0.2">
      <c r="A386" s="45"/>
      <c r="B386" s="37" t="s">
        <v>539</v>
      </c>
      <c r="C386" s="38">
        <v>0</v>
      </c>
      <c r="D386" s="38">
        <v>1</v>
      </c>
      <c r="E386" s="43" t="str">
        <f t="shared" si="24"/>
        <v/>
      </c>
      <c r="F386" s="43">
        <f t="shared" si="25"/>
        <v>3.4246575342465752E-3</v>
      </c>
      <c r="G386" s="39" t="str">
        <f t="shared" si="26"/>
        <v>0</v>
      </c>
      <c r="H386" s="40" t="str">
        <f t="shared" si="27"/>
        <v/>
      </c>
    </row>
    <row r="387" spans="1:8" s="32" customFormat="1" ht="15" x14ac:dyDescent="0.2">
      <c r="A387" s="45"/>
      <c r="B387" s="37" t="s">
        <v>102</v>
      </c>
      <c r="C387" s="38">
        <v>0</v>
      </c>
      <c r="D387" s="38">
        <v>0</v>
      </c>
      <c r="E387" s="43" t="str">
        <f t="shared" si="24"/>
        <v/>
      </c>
      <c r="F387" s="43" t="str">
        <f t="shared" si="25"/>
        <v/>
      </c>
      <c r="G387" s="39" t="str">
        <f t="shared" si="26"/>
        <v>0</v>
      </c>
      <c r="H387" s="40" t="str">
        <f t="shared" si="27"/>
        <v/>
      </c>
    </row>
    <row r="388" spans="1:8" s="32" customFormat="1" ht="15" x14ac:dyDescent="0.2">
      <c r="A388" s="45"/>
      <c r="B388" s="37" t="s">
        <v>292</v>
      </c>
      <c r="C388" s="38">
        <v>0</v>
      </c>
      <c r="D388" s="38">
        <v>0</v>
      </c>
      <c r="E388" s="43" t="str">
        <f t="shared" si="24"/>
        <v/>
      </c>
      <c r="F388" s="43" t="str">
        <f t="shared" si="25"/>
        <v/>
      </c>
      <c r="G388" s="39" t="str">
        <f t="shared" si="26"/>
        <v>0</v>
      </c>
      <c r="H388" s="40" t="str">
        <f t="shared" si="27"/>
        <v/>
      </c>
    </row>
    <row r="389" spans="1:8" s="32" customFormat="1" ht="15" x14ac:dyDescent="0.2">
      <c r="A389" s="45"/>
      <c r="B389" s="37" t="s">
        <v>106</v>
      </c>
      <c r="C389" s="38">
        <v>0</v>
      </c>
      <c r="D389" s="38">
        <v>0</v>
      </c>
      <c r="E389" s="43" t="str">
        <f t="shared" si="24"/>
        <v/>
      </c>
      <c r="F389" s="43" t="str">
        <f t="shared" si="25"/>
        <v/>
      </c>
      <c r="G389" s="39" t="str">
        <f t="shared" si="26"/>
        <v>0</v>
      </c>
      <c r="H389" s="40" t="str">
        <f t="shared" si="27"/>
        <v/>
      </c>
    </row>
    <row r="390" spans="1:8" s="32" customFormat="1" ht="15" x14ac:dyDescent="0.2">
      <c r="A390" s="45"/>
      <c r="B390" s="37" t="s">
        <v>105</v>
      </c>
      <c r="C390" s="38">
        <v>1</v>
      </c>
      <c r="D390" s="38">
        <v>7</v>
      </c>
      <c r="E390" s="43">
        <f t="shared" si="24"/>
        <v>2.2123893805309734E-3</v>
      </c>
      <c r="F390" s="43">
        <f t="shared" si="25"/>
        <v>2.3972602739726026E-2</v>
      </c>
      <c r="G390" s="39">
        <f t="shared" si="26"/>
        <v>6</v>
      </c>
      <c r="H390" s="40">
        <f t="shared" si="27"/>
        <v>1.3274336283185841E-2</v>
      </c>
    </row>
    <row r="391" spans="1:8" s="32" customFormat="1" ht="30" x14ac:dyDescent="0.2">
      <c r="A391" s="45"/>
      <c r="B391" s="37" t="s">
        <v>540</v>
      </c>
      <c r="C391" s="38">
        <v>0</v>
      </c>
      <c r="D391" s="38">
        <v>0</v>
      </c>
      <c r="E391" s="43" t="str">
        <f t="shared" si="24"/>
        <v/>
      </c>
      <c r="F391" s="43" t="str">
        <f t="shared" si="25"/>
        <v/>
      </c>
      <c r="G391" s="39" t="str">
        <f t="shared" si="26"/>
        <v>0</v>
      </c>
      <c r="H391" s="40" t="str">
        <f t="shared" si="27"/>
        <v/>
      </c>
    </row>
    <row r="392" spans="1:8" s="32" customFormat="1" ht="15" x14ac:dyDescent="0.2">
      <c r="A392" s="45"/>
      <c r="B392" s="37" t="s">
        <v>293</v>
      </c>
      <c r="C392" s="38">
        <v>0</v>
      </c>
      <c r="D392" s="38">
        <v>1</v>
      </c>
      <c r="E392" s="43" t="str">
        <f t="shared" si="24"/>
        <v/>
      </c>
      <c r="F392" s="43">
        <f t="shared" si="25"/>
        <v>3.4246575342465752E-3</v>
      </c>
      <c r="G392" s="39" t="str">
        <f t="shared" si="26"/>
        <v>0</v>
      </c>
      <c r="H392" s="40" t="str">
        <f t="shared" si="27"/>
        <v/>
      </c>
    </row>
    <row r="393" spans="1:8" s="32" customFormat="1" ht="15" x14ac:dyDescent="0.2">
      <c r="A393" s="45"/>
      <c r="B393" s="37" t="s">
        <v>294</v>
      </c>
      <c r="C393" s="38">
        <v>127</v>
      </c>
      <c r="D393" s="38">
        <v>0</v>
      </c>
      <c r="E393" s="43">
        <f t="shared" si="24"/>
        <v>0.28097345132743362</v>
      </c>
      <c r="F393" s="43" t="str">
        <f t="shared" si="25"/>
        <v/>
      </c>
      <c r="G393" s="39" t="str">
        <f t="shared" si="26"/>
        <v>0</v>
      </c>
      <c r="H393" s="40">
        <f t="shared" si="27"/>
        <v>0</v>
      </c>
    </row>
    <row r="394" spans="1:8" s="32" customFormat="1" ht="15" x14ac:dyDescent="0.2">
      <c r="A394" s="45"/>
      <c r="B394" s="37" t="s">
        <v>541</v>
      </c>
      <c r="C394" s="38">
        <v>0</v>
      </c>
      <c r="D394" s="38">
        <v>4</v>
      </c>
      <c r="E394" s="43" t="str">
        <f t="shared" si="24"/>
        <v/>
      </c>
      <c r="F394" s="43">
        <f t="shared" si="25"/>
        <v>1.3698630136986301E-2</v>
      </c>
      <c r="G394" s="39" t="str">
        <f t="shared" si="26"/>
        <v>0</v>
      </c>
      <c r="H394" s="40" t="str">
        <f t="shared" si="27"/>
        <v/>
      </c>
    </row>
    <row r="395" spans="1:8" s="32" customFormat="1" ht="15" x14ac:dyDescent="0.2">
      <c r="A395" s="45"/>
      <c r="B395" s="37" t="s">
        <v>104</v>
      </c>
      <c r="C395" s="38">
        <v>0</v>
      </c>
      <c r="D395" s="38">
        <v>0</v>
      </c>
      <c r="E395" s="43" t="str">
        <f t="shared" ref="E395:E458" si="28">+IF(C395=0,"",C395/C$329)</f>
        <v/>
      </c>
      <c r="F395" s="43" t="str">
        <f t="shared" ref="F395:F458" si="29">+IF(D395=0,"",D395/D$329)</f>
        <v/>
      </c>
      <c r="G395" s="39" t="str">
        <f t="shared" ref="G395:G458" si="30">+IF(OR(AND(D395=0),(C395=0)),"0",((D395-C395)/C395))</f>
        <v>0</v>
      </c>
      <c r="H395" s="40" t="str">
        <f t="shared" ref="H395:H458" si="31">+IF(OR(AND(E395=""),(G395="")),"",E395*G395)</f>
        <v/>
      </c>
    </row>
    <row r="396" spans="1:8" s="32" customFormat="1" ht="15" x14ac:dyDescent="0.2">
      <c r="A396" s="45"/>
      <c r="B396" s="37" t="s">
        <v>542</v>
      </c>
      <c r="C396" s="38">
        <v>0</v>
      </c>
      <c r="D396" s="38">
        <v>0</v>
      </c>
      <c r="E396" s="43" t="str">
        <f t="shared" si="28"/>
        <v/>
      </c>
      <c r="F396" s="43" t="str">
        <f t="shared" si="29"/>
        <v/>
      </c>
      <c r="G396" s="39" t="str">
        <f t="shared" si="30"/>
        <v>0</v>
      </c>
      <c r="H396" s="40" t="str">
        <f t="shared" si="31"/>
        <v/>
      </c>
    </row>
    <row r="397" spans="1:8" s="32" customFormat="1" ht="15" x14ac:dyDescent="0.2">
      <c r="A397" s="45"/>
      <c r="B397" s="37" t="s">
        <v>295</v>
      </c>
      <c r="C397" s="38">
        <v>0</v>
      </c>
      <c r="D397" s="38">
        <v>0</v>
      </c>
      <c r="E397" s="43" t="str">
        <f t="shared" si="28"/>
        <v/>
      </c>
      <c r="F397" s="43" t="str">
        <f t="shared" si="29"/>
        <v/>
      </c>
      <c r="G397" s="39" t="str">
        <f t="shared" si="30"/>
        <v>0</v>
      </c>
      <c r="H397" s="40" t="str">
        <f t="shared" si="31"/>
        <v/>
      </c>
    </row>
    <row r="398" spans="1:8" s="32" customFormat="1" ht="15" x14ac:dyDescent="0.2">
      <c r="A398" s="65" t="s">
        <v>616</v>
      </c>
      <c r="B398" s="37" t="s">
        <v>596</v>
      </c>
      <c r="C398" s="38"/>
      <c r="D398" s="38">
        <v>0</v>
      </c>
      <c r="E398" s="43" t="str">
        <f t="shared" si="28"/>
        <v/>
      </c>
      <c r="F398" s="43" t="str">
        <f t="shared" si="29"/>
        <v/>
      </c>
      <c r="G398" s="39" t="str">
        <f t="shared" si="30"/>
        <v>0</v>
      </c>
      <c r="H398" s="40" t="str">
        <f t="shared" si="31"/>
        <v/>
      </c>
    </row>
    <row r="399" spans="1:8" s="32" customFormat="1" ht="15" x14ac:dyDescent="0.2">
      <c r="A399" s="65" t="s">
        <v>616</v>
      </c>
      <c r="B399" s="37" t="s">
        <v>597</v>
      </c>
      <c r="C399" s="38"/>
      <c r="D399" s="38">
        <v>0</v>
      </c>
      <c r="E399" s="43" t="str">
        <f t="shared" si="28"/>
        <v/>
      </c>
      <c r="F399" s="43" t="str">
        <f t="shared" si="29"/>
        <v/>
      </c>
      <c r="G399" s="39" t="str">
        <f t="shared" si="30"/>
        <v>0</v>
      </c>
      <c r="H399" s="40" t="str">
        <f t="shared" si="31"/>
        <v/>
      </c>
    </row>
    <row r="400" spans="1:8" s="32" customFormat="1" ht="15" x14ac:dyDescent="0.2">
      <c r="A400" s="65" t="s">
        <v>616</v>
      </c>
      <c r="B400" s="37" t="s">
        <v>598</v>
      </c>
      <c r="C400" s="38"/>
      <c r="D400" s="38">
        <v>0</v>
      </c>
      <c r="E400" s="43" t="str">
        <f t="shared" si="28"/>
        <v/>
      </c>
      <c r="F400" s="43" t="str">
        <f t="shared" si="29"/>
        <v/>
      </c>
      <c r="G400" s="39" t="str">
        <f t="shared" si="30"/>
        <v>0</v>
      </c>
      <c r="H400" s="40" t="str">
        <f t="shared" si="31"/>
        <v/>
      </c>
    </row>
    <row r="401" spans="1:8" s="32" customFormat="1" ht="30" x14ac:dyDescent="0.2">
      <c r="A401" s="45"/>
      <c r="B401" s="37" t="s">
        <v>296</v>
      </c>
      <c r="C401" s="38">
        <v>0</v>
      </c>
      <c r="D401" s="38">
        <v>0</v>
      </c>
      <c r="E401" s="43" t="str">
        <f t="shared" si="28"/>
        <v/>
      </c>
      <c r="F401" s="43" t="str">
        <f t="shared" si="29"/>
        <v/>
      </c>
      <c r="G401" s="39" t="str">
        <f t="shared" si="30"/>
        <v>0</v>
      </c>
      <c r="H401" s="40" t="str">
        <f t="shared" si="31"/>
        <v/>
      </c>
    </row>
    <row r="402" spans="1:8" s="32" customFormat="1" ht="30" x14ac:dyDescent="0.2">
      <c r="A402" s="45"/>
      <c r="B402" s="37" t="s">
        <v>297</v>
      </c>
      <c r="C402" s="38">
        <v>0</v>
      </c>
      <c r="D402" s="38">
        <v>0</v>
      </c>
      <c r="E402" s="43" t="str">
        <f t="shared" si="28"/>
        <v/>
      </c>
      <c r="F402" s="43" t="str">
        <f t="shared" si="29"/>
        <v/>
      </c>
      <c r="G402" s="39" t="str">
        <f t="shared" si="30"/>
        <v>0</v>
      </c>
      <c r="H402" s="40" t="str">
        <f t="shared" si="31"/>
        <v/>
      </c>
    </row>
    <row r="403" spans="1:8" s="32" customFormat="1" ht="15" x14ac:dyDescent="0.2">
      <c r="A403" s="45"/>
      <c r="B403" s="37" t="s">
        <v>543</v>
      </c>
      <c r="C403" s="38">
        <v>0</v>
      </c>
      <c r="D403" s="38">
        <v>0</v>
      </c>
      <c r="E403" s="43" t="str">
        <f t="shared" si="28"/>
        <v/>
      </c>
      <c r="F403" s="43" t="str">
        <f t="shared" si="29"/>
        <v/>
      </c>
      <c r="G403" s="39" t="str">
        <f t="shared" si="30"/>
        <v>0</v>
      </c>
      <c r="H403" s="40" t="str">
        <f t="shared" si="31"/>
        <v/>
      </c>
    </row>
    <row r="404" spans="1:8" s="32" customFormat="1" ht="30" x14ac:dyDescent="0.2">
      <c r="A404" s="45"/>
      <c r="B404" s="37" t="s">
        <v>298</v>
      </c>
      <c r="C404" s="38">
        <v>0</v>
      </c>
      <c r="D404" s="38">
        <v>0</v>
      </c>
      <c r="E404" s="43" t="str">
        <f t="shared" si="28"/>
        <v/>
      </c>
      <c r="F404" s="43" t="str">
        <f t="shared" si="29"/>
        <v/>
      </c>
      <c r="G404" s="39" t="str">
        <f t="shared" si="30"/>
        <v>0</v>
      </c>
      <c r="H404" s="40" t="str">
        <f t="shared" si="31"/>
        <v/>
      </c>
    </row>
    <row r="405" spans="1:8" s="32" customFormat="1" ht="30" x14ac:dyDescent="0.2">
      <c r="A405" s="45"/>
      <c r="B405" s="37" t="s">
        <v>544</v>
      </c>
      <c r="C405" s="38">
        <v>0</v>
      </c>
      <c r="D405" s="38">
        <v>0</v>
      </c>
      <c r="E405" s="43" t="str">
        <f t="shared" si="28"/>
        <v/>
      </c>
      <c r="F405" s="43" t="str">
        <f t="shared" si="29"/>
        <v/>
      </c>
      <c r="G405" s="39" t="str">
        <f t="shared" si="30"/>
        <v>0</v>
      </c>
      <c r="H405" s="40" t="str">
        <f t="shared" si="31"/>
        <v/>
      </c>
    </row>
    <row r="406" spans="1:8" s="32" customFormat="1" x14ac:dyDescent="0.2">
      <c r="A406" s="65" t="s">
        <v>616</v>
      </c>
      <c r="B406" s="75" t="s">
        <v>603</v>
      </c>
      <c r="C406" s="38"/>
      <c r="D406" s="38">
        <v>0</v>
      </c>
      <c r="E406" s="43" t="str">
        <f t="shared" si="28"/>
        <v/>
      </c>
      <c r="F406" s="43" t="str">
        <f t="shared" si="29"/>
        <v/>
      </c>
      <c r="G406" s="39" t="str">
        <f t="shared" si="30"/>
        <v>0</v>
      </c>
      <c r="H406" s="40" t="str">
        <f t="shared" si="31"/>
        <v/>
      </c>
    </row>
    <row r="407" spans="1:8" s="32" customFormat="1" ht="15" x14ac:dyDescent="0.2">
      <c r="A407" s="45"/>
      <c r="B407" s="37" t="s">
        <v>299</v>
      </c>
      <c r="C407" s="38">
        <v>1</v>
      </c>
      <c r="D407" s="38">
        <v>0</v>
      </c>
      <c r="E407" s="43">
        <f t="shared" si="28"/>
        <v>2.2123893805309734E-3</v>
      </c>
      <c r="F407" s="43" t="str">
        <f t="shared" si="29"/>
        <v/>
      </c>
      <c r="G407" s="39" t="str">
        <f t="shared" si="30"/>
        <v>0</v>
      </c>
      <c r="H407" s="40">
        <f t="shared" si="31"/>
        <v>0</v>
      </c>
    </row>
    <row r="408" spans="1:8" s="32" customFormat="1" ht="15" x14ac:dyDescent="0.2">
      <c r="A408" s="45"/>
      <c r="B408" s="37" t="s">
        <v>300</v>
      </c>
      <c r="C408" s="38">
        <v>0</v>
      </c>
      <c r="D408" s="38">
        <v>0</v>
      </c>
      <c r="E408" s="43" t="str">
        <f t="shared" si="28"/>
        <v/>
      </c>
      <c r="F408" s="43" t="str">
        <f t="shared" si="29"/>
        <v/>
      </c>
      <c r="G408" s="39" t="str">
        <f t="shared" si="30"/>
        <v>0</v>
      </c>
      <c r="H408" s="40" t="str">
        <f t="shared" si="31"/>
        <v/>
      </c>
    </row>
    <row r="409" spans="1:8" s="32" customFormat="1" ht="15" x14ac:dyDescent="0.2">
      <c r="A409" s="45"/>
      <c r="B409" s="37" t="s">
        <v>301</v>
      </c>
      <c r="C409" s="38">
        <v>0</v>
      </c>
      <c r="D409" s="38">
        <v>0</v>
      </c>
      <c r="E409" s="43" t="str">
        <f t="shared" si="28"/>
        <v/>
      </c>
      <c r="F409" s="43" t="str">
        <f t="shared" si="29"/>
        <v/>
      </c>
      <c r="G409" s="39" t="str">
        <f t="shared" si="30"/>
        <v>0</v>
      </c>
      <c r="H409" s="40" t="str">
        <f t="shared" si="31"/>
        <v/>
      </c>
    </row>
    <row r="410" spans="1:8" s="32" customFormat="1" ht="15" x14ac:dyDescent="0.2">
      <c r="A410" s="45"/>
      <c r="B410" s="37" t="s">
        <v>113</v>
      </c>
      <c r="C410" s="38">
        <v>0</v>
      </c>
      <c r="D410" s="38">
        <v>0</v>
      </c>
      <c r="E410" s="43" t="str">
        <f t="shared" si="28"/>
        <v/>
      </c>
      <c r="F410" s="43" t="str">
        <f t="shared" si="29"/>
        <v/>
      </c>
      <c r="G410" s="39" t="str">
        <f t="shared" si="30"/>
        <v>0</v>
      </c>
      <c r="H410" s="40" t="str">
        <f t="shared" si="31"/>
        <v/>
      </c>
    </row>
    <row r="411" spans="1:8" s="32" customFormat="1" ht="15" x14ac:dyDescent="0.2">
      <c r="A411" s="45"/>
      <c r="B411" s="37" t="s">
        <v>114</v>
      </c>
      <c r="C411" s="38">
        <v>0</v>
      </c>
      <c r="D411" s="38">
        <v>0</v>
      </c>
      <c r="E411" s="43" t="str">
        <f t="shared" si="28"/>
        <v/>
      </c>
      <c r="F411" s="43" t="str">
        <f t="shared" si="29"/>
        <v/>
      </c>
      <c r="G411" s="39" t="str">
        <f t="shared" si="30"/>
        <v>0</v>
      </c>
      <c r="H411" s="40" t="str">
        <f t="shared" si="31"/>
        <v/>
      </c>
    </row>
    <row r="412" spans="1:8" s="32" customFormat="1" ht="15" x14ac:dyDescent="0.2">
      <c r="A412" s="45"/>
      <c r="B412" s="37" t="s">
        <v>115</v>
      </c>
      <c r="C412" s="38">
        <v>0</v>
      </c>
      <c r="D412" s="38">
        <v>0</v>
      </c>
      <c r="E412" s="43" t="str">
        <f t="shared" si="28"/>
        <v/>
      </c>
      <c r="F412" s="43" t="str">
        <f t="shared" si="29"/>
        <v/>
      </c>
      <c r="G412" s="39" t="str">
        <f t="shared" si="30"/>
        <v>0</v>
      </c>
      <c r="H412" s="40" t="str">
        <f t="shared" si="31"/>
        <v/>
      </c>
    </row>
    <row r="413" spans="1:8" s="32" customFormat="1" ht="30" x14ac:dyDescent="0.2">
      <c r="A413" s="45"/>
      <c r="B413" s="37" t="s">
        <v>302</v>
      </c>
      <c r="C413" s="38">
        <v>0</v>
      </c>
      <c r="D413" s="38">
        <v>0</v>
      </c>
      <c r="E413" s="43" t="str">
        <f t="shared" si="28"/>
        <v/>
      </c>
      <c r="F413" s="43" t="str">
        <f t="shared" si="29"/>
        <v/>
      </c>
      <c r="G413" s="39" t="str">
        <f t="shared" si="30"/>
        <v>0</v>
      </c>
      <c r="H413" s="40" t="str">
        <f t="shared" si="31"/>
        <v/>
      </c>
    </row>
    <row r="414" spans="1:8" s="32" customFormat="1" ht="15" x14ac:dyDescent="0.2">
      <c r="A414" s="65" t="s">
        <v>616</v>
      </c>
      <c r="B414" s="37" t="s">
        <v>604</v>
      </c>
      <c r="C414" s="38"/>
      <c r="D414" s="38">
        <v>0</v>
      </c>
      <c r="E414" s="43" t="str">
        <f t="shared" si="28"/>
        <v/>
      </c>
      <c r="F414" s="43" t="str">
        <f t="shared" si="29"/>
        <v/>
      </c>
      <c r="G414" s="39" t="str">
        <f t="shared" si="30"/>
        <v>0</v>
      </c>
      <c r="H414" s="40" t="str">
        <f t="shared" si="31"/>
        <v/>
      </c>
    </row>
    <row r="415" spans="1:8" s="32" customFormat="1" ht="15" x14ac:dyDescent="0.2">
      <c r="A415" s="65" t="s">
        <v>616</v>
      </c>
      <c r="B415" s="37" t="s">
        <v>605</v>
      </c>
      <c r="C415" s="38"/>
      <c r="D415" s="38">
        <v>0</v>
      </c>
      <c r="E415" s="43" t="str">
        <f t="shared" si="28"/>
        <v/>
      </c>
      <c r="F415" s="43" t="str">
        <f t="shared" si="29"/>
        <v/>
      </c>
      <c r="G415" s="39" t="str">
        <f t="shared" si="30"/>
        <v>0</v>
      </c>
      <c r="H415" s="40" t="str">
        <f t="shared" si="31"/>
        <v/>
      </c>
    </row>
    <row r="416" spans="1:8" s="32" customFormat="1" ht="15" x14ac:dyDescent="0.2">
      <c r="A416" s="45"/>
      <c r="B416" s="37" t="s">
        <v>112</v>
      </c>
      <c r="C416" s="38">
        <v>0</v>
      </c>
      <c r="D416" s="38">
        <v>0</v>
      </c>
      <c r="E416" s="43" t="str">
        <f t="shared" si="28"/>
        <v/>
      </c>
      <c r="F416" s="43" t="str">
        <f t="shared" si="29"/>
        <v/>
      </c>
      <c r="G416" s="39" t="str">
        <f t="shared" si="30"/>
        <v>0</v>
      </c>
      <c r="H416" s="40" t="str">
        <f t="shared" si="31"/>
        <v/>
      </c>
    </row>
    <row r="417" spans="1:8" s="32" customFormat="1" ht="15" x14ac:dyDescent="0.2">
      <c r="A417" s="65" t="s">
        <v>616</v>
      </c>
      <c r="B417" s="37" t="s">
        <v>606</v>
      </c>
      <c r="C417" s="38"/>
      <c r="D417" s="38">
        <v>0</v>
      </c>
      <c r="E417" s="43" t="str">
        <f t="shared" si="28"/>
        <v/>
      </c>
      <c r="F417" s="43" t="str">
        <f t="shared" si="29"/>
        <v/>
      </c>
      <c r="G417" s="39" t="str">
        <f t="shared" si="30"/>
        <v>0</v>
      </c>
      <c r="H417" s="40" t="str">
        <f t="shared" si="31"/>
        <v/>
      </c>
    </row>
    <row r="418" spans="1:8" s="32" customFormat="1" ht="15" x14ac:dyDescent="0.2">
      <c r="A418" s="65" t="s">
        <v>616</v>
      </c>
      <c r="B418" s="37" t="s">
        <v>607</v>
      </c>
      <c r="C418" s="38"/>
      <c r="D418" s="38">
        <v>0</v>
      </c>
      <c r="E418" s="43" t="str">
        <f t="shared" si="28"/>
        <v/>
      </c>
      <c r="F418" s="43" t="str">
        <f t="shared" si="29"/>
        <v/>
      </c>
      <c r="G418" s="39" t="str">
        <f t="shared" si="30"/>
        <v>0</v>
      </c>
      <c r="H418" s="40" t="str">
        <f t="shared" si="31"/>
        <v/>
      </c>
    </row>
    <row r="419" spans="1:8" s="32" customFormat="1" ht="30" x14ac:dyDescent="0.2">
      <c r="A419" s="65" t="s">
        <v>616</v>
      </c>
      <c r="B419" s="37" t="s">
        <v>608</v>
      </c>
      <c r="C419" s="38"/>
      <c r="D419" s="38">
        <v>0</v>
      </c>
      <c r="E419" s="43" t="str">
        <f t="shared" si="28"/>
        <v/>
      </c>
      <c r="F419" s="43" t="str">
        <f t="shared" si="29"/>
        <v/>
      </c>
      <c r="G419" s="39" t="str">
        <f t="shared" si="30"/>
        <v>0</v>
      </c>
      <c r="H419" s="40" t="str">
        <f t="shared" si="31"/>
        <v/>
      </c>
    </row>
    <row r="420" spans="1:8" s="32" customFormat="1" ht="15" x14ac:dyDescent="0.2">
      <c r="A420" s="45"/>
      <c r="B420" s="37" t="s">
        <v>545</v>
      </c>
      <c r="C420" s="38">
        <v>0</v>
      </c>
      <c r="D420" s="38">
        <v>0</v>
      </c>
      <c r="E420" s="43" t="str">
        <f t="shared" si="28"/>
        <v/>
      </c>
      <c r="F420" s="43" t="str">
        <f t="shared" si="29"/>
        <v/>
      </c>
      <c r="G420" s="39" t="str">
        <f t="shared" si="30"/>
        <v>0</v>
      </c>
      <c r="H420" s="40" t="str">
        <f t="shared" si="31"/>
        <v/>
      </c>
    </row>
    <row r="421" spans="1:8" s="32" customFormat="1" ht="15" x14ac:dyDescent="0.2">
      <c r="A421" s="45"/>
      <c r="B421" s="37" t="s">
        <v>119</v>
      </c>
      <c r="C421" s="38">
        <v>0</v>
      </c>
      <c r="D421" s="38">
        <v>0</v>
      </c>
      <c r="E421" s="43" t="str">
        <f t="shared" si="28"/>
        <v/>
      </c>
      <c r="F421" s="43" t="str">
        <f t="shared" si="29"/>
        <v/>
      </c>
      <c r="G421" s="39" t="str">
        <f t="shared" si="30"/>
        <v>0</v>
      </c>
      <c r="H421" s="40" t="str">
        <f t="shared" si="31"/>
        <v/>
      </c>
    </row>
    <row r="422" spans="1:8" s="32" customFormat="1" ht="15" x14ac:dyDescent="0.2">
      <c r="A422" s="45"/>
      <c r="B422" s="37" t="s">
        <v>128</v>
      </c>
      <c r="C422" s="38">
        <v>2</v>
      </c>
      <c r="D422" s="38">
        <v>1</v>
      </c>
      <c r="E422" s="43">
        <f t="shared" si="28"/>
        <v>4.4247787610619468E-3</v>
      </c>
      <c r="F422" s="43">
        <f t="shared" si="29"/>
        <v>3.4246575342465752E-3</v>
      </c>
      <c r="G422" s="39">
        <f t="shared" si="30"/>
        <v>-0.5</v>
      </c>
      <c r="H422" s="40">
        <f t="shared" si="31"/>
        <v>-2.2123893805309734E-3</v>
      </c>
    </row>
    <row r="423" spans="1:8" s="32" customFormat="1" ht="15" x14ac:dyDescent="0.2">
      <c r="A423" s="45"/>
      <c r="B423" s="37" t="s">
        <v>127</v>
      </c>
      <c r="C423" s="38">
        <v>33</v>
      </c>
      <c r="D423" s="38">
        <v>12</v>
      </c>
      <c r="E423" s="43">
        <f t="shared" si="28"/>
        <v>7.3008849557522126E-2</v>
      </c>
      <c r="F423" s="43">
        <f t="shared" si="29"/>
        <v>4.1095890410958902E-2</v>
      </c>
      <c r="G423" s="39">
        <f t="shared" si="30"/>
        <v>-0.63636363636363635</v>
      </c>
      <c r="H423" s="40">
        <f t="shared" si="31"/>
        <v>-4.6460176991150445E-2</v>
      </c>
    </row>
    <row r="424" spans="1:8" s="32" customFormat="1" ht="15" x14ac:dyDescent="0.2">
      <c r="A424" s="45"/>
      <c r="B424" s="37" t="s">
        <v>303</v>
      </c>
      <c r="C424" s="38">
        <v>0</v>
      </c>
      <c r="D424" s="38">
        <v>2</v>
      </c>
      <c r="E424" s="43" t="str">
        <f t="shared" si="28"/>
        <v/>
      </c>
      <c r="F424" s="43">
        <f t="shared" si="29"/>
        <v>6.8493150684931503E-3</v>
      </c>
      <c r="G424" s="39" t="str">
        <f t="shared" si="30"/>
        <v>0</v>
      </c>
      <c r="H424" s="40" t="str">
        <f t="shared" si="31"/>
        <v/>
      </c>
    </row>
    <row r="425" spans="1:8" s="32" customFormat="1" ht="30" x14ac:dyDescent="0.2">
      <c r="A425" s="45"/>
      <c r="B425" s="37" t="s">
        <v>546</v>
      </c>
      <c r="C425" s="38">
        <v>0</v>
      </c>
      <c r="D425" s="38">
        <v>4</v>
      </c>
      <c r="E425" s="43" t="str">
        <f t="shared" si="28"/>
        <v/>
      </c>
      <c r="F425" s="43">
        <f t="shared" si="29"/>
        <v>1.3698630136986301E-2</v>
      </c>
      <c r="G425" s="39" t="str">
        <f t="shared" si="30"/>
        <v>0</v>
      </c>
      <c r="H425" s="40" t="str">
        <f t="shared" si="31"/>
        <v/>
      </c>
    </row>
    <row r="426" spans="1:8" s="32" customFormat="1" ht="45" x14ac:dyDescent="0.2">
      <c r="A426" s="45"/>
      <c r="B426" s="37" t="s">
        <v>547</v>
      </c>
      <c r="C426" s="38">
        <v>0</v>
      </c>
      <c r="D426" s="38">
        <v>6</v>
      </c>
      <c r="E426" s="43" t="str">
        <f t="shared" si="28"/>
        <v/>
      </c>
      <c r="F426" s="43">
        <f t="shared" si="29"/>
        <v>2.0547945205479451E-2</v>
      </c>
      <c r="G426" s="39" t="str">
        <f t="shared" si="30"/>
        <v>0</v>
      </c>
      <c r="H426" s="40" t="str">
        <f t="shared" si="31"/>
        <v/>
      </c>
    </row>
    <row r="427" spans="1:8" s="32" customFormat="1" ht="30" x14ac:dyDescent="0.2">
      <c r="A427" s="45"/>
      <c r="B427" s="37" t="s">
        <v>548</v>
      </c>
      <c r="C427" s="38">
        <v>0</v>
      </c>
      <c r="D427" s="38">
        <v>0</v>
      </c>
      <c r="E427" s="43" t="str">
        <f t="shared" si="28"/>
        <v/>
      </c>
      <c r="F427" s="43" t="str">
        <f t="shared" si="29"/>
        <v/>
      </c>
      <c r="G427" s="39" t="str">
        <f t="shared" si="30"/>
        <v>0</v>
      </c>
      <c r="H427" s="40" t="str">
        <f t="shared" si="31"/>
        <v/>
      </c>
    </row>
    <row r="428" spans="1:8" s="32" customFormat="1" ht="15" x14ac:dyDescent="0.2">
      <c r="A428" s="45"/>
      <c r="B428" s="37" t="s">
        <v>123</v>
      </c>
      <c r="C428" s="38">
        <v>0</v>
      </c>
      <c r="D428" s="38">
        <v>0</v>
      </c>
      <c r="E428" s="43" t="str">
        <f t="shared" si="28"/>
        <v/>
      </c>
      <c r="F428" s="43" t="str">
        <f t="shared" si="29"/>
        <v/>
      </c>
      <c r="G428" s="39" t="str">
        <f t="shared" si="30"/>
        <v>0</v>
      </c>
      <c r="H428" s="40" t="str">
        <f t="shared" si="31"/>
        <v/>
      </c>
    </row>
    <row r="429" spans="1:8" s="32" customFormat="1" ht="30" x14ac:dyDescent="0.2">
      <c r="A429" s="45"/>
      <c r="B429" s="37" t="s">
        <v>304</v>
      </c>
      <c r="C429" s="38">
        <v>0</v>
      </c>
      <c r="D429" s="38">
        <v>0</v>
      </c>
      <c r="E429" s="43" t="str">
        <f t="shared" si="28"/>
        <v/>
      </c>
      <c r="F429" s="43" t="str">
        <f t="shared" si="29"/>
        <v/>
      </c>
      <c r="G429" s="39" t="str">
        <f t="shared" si="30"/>
        <v>0</v>
      </c>
      <c r="H429" s="40" t="str">
        <f t="shared" si="31"/>
        <v/>
      </c>
    </row>
    <row r="430" spans="1:8" s="32" customFormat="1" ht="15" x14ac:dyDescent="0.2">
      <c r="A430" s="45"/>
      <c r="B430" s="37" t="s">
        <v>124</v>
      </c>
      <c r="C430" s="38">
        <v>35</v>
      </c>
      <c r="D430" s="38">
        <v>1</v>
      </c>
      <c r="E430" s="43">
        <f t="shared" si="28"/>
        <v>7.7433628318584066E-2</v>
      </c>
      <c r="F430" s="43">
        <f t="shared" si="29"/>
        <v>3.4246575342465752E-3</v>
      </c>
      <c r="G430" s="39">
        <f t="shared" si="30"/>
        <v>-0.97142857142857142</v>
      </c>
      <c r="H430" s="40">
        <f t="shared" si="31"/>
        <v>-7.5221238938053089E-2</v>
      </c>
    </row>
    <row r="431" spans="1:8" s="32" customFormat="1" ht="15" x14ac:dyDescent="0.2">
      <c r="A431" s="45"/>
      <c r="B431" s="37" t="s">
        <v>412</v>
      </c>
      <c r="C431" s="38">
        <v>0</v>
      </c>
      <c r="D431" s="38">
        <v>0</v>
      </c>
      <c r="E431" s="43" t="str">
        <f t="shared" si="28"/>
        <v/>
      </c>
      <c r="F431" s="43" t="str">
        <f t="shared" si="29"/>
        <v/>
      </c>
      <c r="G431" s="39" t="str">
        <f t="shared" si="30"/>
        <v>0</v>
      </c>
      <c r="H431" s="40" t="str">
        <f t="shared" si="31"/>
        <v/>
      </c>
    </row>
    <row r="432" spans="1:8" s="32" customFormat="1" ht="15" x14ac:dyDescent="0.2">
      <c r="A432" s="45"/>
      <c r="B432" s="37" t="s">
        <v>122</v>
      </c>
      <c r="C432" s="38">
        <v>0</v>
      </c>
      <c r="D432" s="38">
        <v>6</v>
      </c>
      <c r="E432" s="43" t="str">
        <f t="shared" si="28"/>
        <v/>
      </c>
      <c r="F432" s="43">
        <f t="shared" si="29"/>
        <v>2.0547945205479451E-2</v>
      </c>
      <c r="G432" s="39" t="str">
        <f t="shared" si="30"/>
        <v>0</v>
      </c>
      <c r="H432" s="40" t="str">
        <f t="shared" si="31"/>
        <v/>
      </c>
    </row>
    <row r="433" spans="1:8" s="32" customFormat="1" ht="15" x14ac:dyDescent="0.2">
      <c r="A433" s="45"/>
      <c r="B433" s="37" t="s">
        <v>305</v>
      </c>
      <c r="C433" s="38">
        <v>0</v>
      </c>
      <c r="D433" s="38">
        <v>0</v>
      </c>
      <c r="E433" s="43" t="str">
        <f t="shared" si="28"/>
        <v/>
      </c>
      <c r="F433" s="43" t="str">
        <f t="shared" si="29"/>
        <v/>
      </c>
      <c r="G433" s="39" t="str">
        <f t="shared" si="30"/>
        <v>0</v>
      </c>
      <c r="H433" s="40" t="str">
        <f t="shared" si="31"/>
        <v/>
      </c>
    </row>
    <row r="434" spans="1:8" s="32" customFormat="1" ht="15" x14ac:dyDescent="0.2">
      <c r="A434" s="45"/>
      <c r="B434" s="37" t="s">
        <v>121</v>
      </c>
      <c r="C434" s="38">
        <v>0</v>
      </c>
      <c r="D434" s="38">
        <v>0</v>
      </c>
      <c r="E434" s="43" t="str">
        <f t="shared" si="28"/>
        <v/>
      </c>
      <c r="F434" s="43" t="str">
        <f t="shared" si="29"/>
        <v/>
      </c>
      <c r="G434" s="39" t="str">
        <f t="shared" si="30"/>
        <v>0</v>
      </c>
      <c r="H434" s="40" t="str">
        <f t="shared" si="31"/>
        <v/>
      </c>
    </row>
    <row r="435" spans="1:8" s="32" customFormat="1" ht="15" x14ac:dyDescent="0.2">
      <c r="A435" s="45"/>
      <c r="B435" s="37" t="s">
        <v>375</v>
      </c>
      <c r="C435" s="38">
        <v>0</v>
      </c>
      <c r="D435" s="38">
        <v>0</v>
      </c>
      <c r="E435" s="43" t="str">
        <f t="shared" si="28"/>
        <v/>
      </c>
      <c r="F435" s="43" t="str">
        <f t="shared" si="29"/>
        <v/>
      </c>
      <c r="G435" s="39" t="str">
        <f t="shared" si="30"/>
        <v>0</v>
      </c>
      <c r="H435" s="40" t="str">
        <f t="shared" si="31"/>
        <v/>
      </c>
    </row>
    <row r="436" spans="1:8" s="32" customFormat="1" ht="15" x14ac:dyDescent="0.2">
      <c r="A436" s="45"/>
      <c r="B436" s="37" t="s">
        <v>131</v>
      </c>
      <c r="C436" s="38">
        <v>0</v>
      </c>
      <c r="D436" s="38">
        <v>0</v>
      </c>
      <c r="E436" s="43" t="str">
        <f t="shared" si="28"/>
        <v/>
      </c>
      <c r="F436" s="43" t="str">
        <f t="shared" si="29"/>
        <v/>
      </c>
      <c r="G436" s="39" t="str">
        <f t="shared" si="30"/>
        <v>0</v>
      </c>
      <c r="H436" s="40" t="str">
        <f t="shared" si="31"/>
        <v/>
      </c>
    </row>
    <row r="437" spans="1:8" s="32" customFormat="1" ht="15" x14ac:dyDescent="0.2">
      <c r="A437" s="45"/>
      <c r="B437" s="37" t="s">
        <v>118</v>
      </c>
      <c r="C437" s="38">
        <v>0</v>
      </c>
      <c r="D437" s="38">
        <v>0</v>
      </c>
      <c r="E437" s="43" t="str">
        <f t="shared" si="28"/>
        <v/>
      </c>
      <c r="F437" s="43" t="str">
        <f t="shared" si="29"/>
        <v/>
      </c>
      <c r="G437" s="39" t="str">
        <f t="shared" si="30"/>
        <v>0</v>
      </c>
      <c r="H437" s="40" t="str">
        <f t="shared" si="31"/>
        <v/>
      </c>
    </row>
    <row r="438" spans="1:8" s="32" customFormat="1" ht="15" x14ac:dyDescent="0.2">
      <c r="A438" s="45"/>
      <c r="B438" s="37" t="s">
        <v>306</v>
      </c>
      <c r="C438" s="38">
        <v>0</v>
      </c>
      <c r="D438" s="38">
        <v>0</v>
      </c>
      <c r="E438" s="43" t="str">
        <f t="shared" si="28"/>
        <v/>
      </c>
      <c r="F438" s="43" t="str">
        <f t="shared" si="29"/>
        <v/>
      </c>
      <c r="G438" s="39" t="str">
        <f t="shared" si="30"/>
        <v>0</v>
      </c>
      <c r="H438" s="40" t="str">
        <f t="shared" si="31"/>
        <v/>
      </c>
    </row>
    <row r="439" spans="1:8" s="32" customFormat="1" ht="30" x14ac:dyDescent="0.2">
      <c r="A439" s="45"/>
      <c r="B439" s="37" t="s">
        <v>549</v>
      </c>
      <c r="C439" s="38">
        <v>0</v>
      </c>
      <c r="D439" s="38">
        <v>0</v>
      </c>
      <c r="E439" s="43" t="str">
        <f t="shared" si="28"/>
        <v/>
      </c>
      <c r="F439" s="43" t="str">
        <f t="shared" si="29"/>
        <v/>
      </c>
      <c r="G439" s="39" t="str">
        <f t="shared" si="30"/>
        <v>0</v>
      </c>
      <c r="H439" s="40" t="str">
        <f t="shared" si="31"/>
        <v/>
      </c>
    </row>
    <row r="440" spans="1:8" s="32" customFormat="1" ht="15" x14ac:dyDescent="0.2">
      <c r="A440" s="45"/>
      <c r="B440" s="37" t="s">
        <v>125</v>
      </c>
      <c r="C440" s="38">
        <v>0</v>
      </c>
      <c r="D440" s="38">
        <v>0</v>
      </c>
      <c r="E440" s="43" t="str">
        <f t="shared" si="28"/>
        <v/>
      </c>
      <c r="F440" s="43" t="str">
        <f t="shared" si="29"/>
        <v/>
      </c>
      <c r="G440" s="39" t="str">
        <f t="shared" si="30"/>
        <v>0</v>
      </c>
      <c r="H440" s="40" t="str">
        <f t="shared" si="31"/>
        <v/>
      </c>
    </row>
    <row r="441" spans="1:8" s="32" customFormat="1" ht="15" x14ac:dyDescent="0.2">
      <c r="A441" s="45"/>
      <c r="B441" s="37" t="s">
        <v>129</v>
      </c>
      <c r="C441" s="38">
        <v>0</v>
      </c>
      <c r="D441" s="38">
        <v>0</v>
      </c>
      <c r="E441" s="43" t="str">
        <f t="shared" si="28"/>
        <v/>
      </c>
      <c r="F441" s="43" t="str">
        <f t="shared" si="29"/>
        <v/>
      </c>
      <c r="G441" s="39" t="str">
        <f t="shared" si="30"/>
        <v>0</v>
      </c>
      <c r="H441" s="40" t="str">
        <f t="shared" si="31"/>
        <v/>
      </c>
    </row>
    <row r="442" spans="1:8" s="32" customFormat="1" ht="15" x14ac:dyDescent="0.2">
      <c r="A442" s="45"/>
      <c r="B442" s="37" t="s">
        <v>116</v>
      </c>
      <c r="C442" s="38">
        <v>0</v>
      </c>
      <c r="D442" s="38">
        <v>0</v>
      </c>
      <c r="E442" s="43" t="str">
        <f t="shared" si="28"/>
        <v/>
      </c>
      <c r="F442" s="43" t="str">
        <f t="shared" si="29"/>
        <v/>
      </c>
      <c r="G442" s="39" t="str">
        <f t="shared" si="30"/>
        <v>0</v>
      </c>
      <c r="H442" s="40" t="str">
        <f t="shared" si="31"/>
        <v/>
      </c>
    </row>
    <row r="443" spans="1:8" s="32" customFormat="1" ht="15" x14ac:dyDescent="0.2">
      <c r="A443" s="45"/>
      <c r="B443" s="37" t="s">
        <v>120</v>
      </c>
      <c r="C443" s="38">
        <v>0</v>
      </c>
      <c r="D443" s="38">
        <v>0</v>
      </c>
      <c r="E443" s="43" t="str">
        <f t="shared" si="28"/>
        <v/>
      </c>
      <c r="F443" s="43" t="str">
        <f t="shared" si="29"/>
        <v/>
      </c>
      <c r="G443" s="39" t="str">
        <f t="shared" si="30"/>
        <v>0</v>
      </c>
      <c r="H443" s="40" t="str">
        <f t="shared" si="31"/>
        <v/>
      </c>
    </row>
    <row r="444" spans="1:8" s="32" customFormat="1" ht="15" x14ac:dyDescent="0.2">
      <c r="A444" s="45"/>
      <c r="B444" s="37" t="s">
        <v>126</v>
      </c>
      <c r="C444" s="38">
        <v>0</v>
      </c>
      <c r="D444" s="38">
        <v>0</v>
      </c>
      <c r="E444" s="43" t="str">
        <f t="shared" si="28"/>
        <v/>
      </c>
      <c r="F444" s="43" t="str">
        <f t="shared" si="29"/>
        <v/>
      </c>
      <c r="G444" s="39" t="str">
        <f t="shared" si="30"/>
        <v>0</v>
      </c>
      <c r="H444" s="40" t="str">
        <f t="shared" si="31"/>
        <v/>
      </c>
    </row>
    <row r="445" spans="1:8" s="32" customFormat="1" ht="15" x14ac:dyDescent="0.2">
      <c r="A445" s="45"/>
      <c r="B445" s="37" t="s">
        <v>130</v>
      </c>
      <c r="C445" s="38">
        <v>0</v>
      </c>
      <c r="D445" s="38">
        <v>0</v>
      </c>
      <c r="E445" s="43" t="str">
        <f t="shared" si="28"/>
        <v/>
      </c>
      <c r="F445" s="43" t="str">
        <f t="shared" si="29"/>
        <v/>
      </c>
      <c r="G445" s="39" t="str">
        <f t="shared" si="30"/>
        <v>0</v>
      </c>
      <c r="H445" s="40" t="str">
        <f t="shared" si="31"/>
        <v/>
      </c>
    </row>
    <row r="446" spans="1:8" s="32" customFormat="1" ht="15" x14ac:dyDescent="0.2">
      <c r="A446" s="45"/>
      <c r="B446" s="37" t="s">
        <v>307</v>
      </c>
      <c r="C446" s="38">
        <v>6</v>
      </c>
      <c r="D446" s="38">
        <v>5</v>
      </c>
      <c r="E446" s="43">
        <f t="shared" si="28"/>
        <v>1.3274336283185841E-2</v>
      </c>
      <c r="F446" s="43">
        <f t="shared" si="29"/>
        <v>1.7123287671232876E-2</v>
      </c>
      <c r="G446" s="39">
        <f t="shared" si="30"/>
        <v>-0.16666666666666666</v>
      </c>
      <c r="H446" s="40">
        <f t="shared" si="31"/>
        <v>-2.2123893805309734E-3</v>
      </c>
    </row>
    <row r="447" spans="1:8" s="32" customFormat="1" ht="30" x14ac:dyDescent="0.2">
      <c r="A447" s="45"/>
      <c r="B447" s="37" t="s">
        <v>550</v>
      </c>
      <c r="C447" s="38">
        <v>0</v>
      </c>
      <c r="D447" s="38">
        <v>0</v>
      </c>
      <c r="E447" s="43" t="str">
        <f t="shared" si="28"/>
        <v/>
      </c>
      <c r="F447" s="43" t="str">
        <f t="shared" si="29"/>
        <v/>
      </c>
      <c r="G447" s="39" t="str">
        <f t="shared" si="30"/>
        <v>0</v>
      </c>
      <c r="H447" s="40" t="str">
        <f t="shared" si="31"/>
        <v/>
      </c>
    </row>
    <row r="448" spans="1:8" s="32" customFormat="1" ht="15" x14ac:dyDescent="0.2">
      <c r="A448" s="45"/>
      <c r="B448" s="37" t="s">
        <v>308</v>
      </c>
      <c r="C448" s="38">
        <v>0</v>
      </c>
      <c r="D448" s="38">
        <v>0</v>
      </c>
      <c r="E448" s="43" t="str">
        <f t="shared" si="28"/>
        <v/>
      </c>
      <c r="F448" s="43" t="str">
        <f t="shared" si="29"/>
        <v/>
      </c>
      <c r="G448" s="39" t="str">
        <f t="shared" si="30"/>
        <v>0</v>
      </c>
      <c r="H448" s="40" t="str">
        <f t="shared" si="31"/>
        <v/>
      </c>
    </row>
    <row r="449" spans="1:8" s="32" customFormat="1" ht="15" x14ac:dyDescent="0.2">
      <c r="A449" s="45"/>
      <c r="B449" s="37" t="s">
        <v>309</v>
      </c>
      <c r="C449" s="38">
        <v>0</v>
      </c>
      <c r="D449" s="38">
        <v>0</v>
      </c>
      <c r="E449" s="43" t="str">
        <f t="shared" si="28"/>
        <v/>
      </c>
      <c r="F449" s="43" t="str">
        <f t="shared" si="29"/>
        <v/>
      </c>
      <c r="G449" s="39" t="str">
        <f t="shared" si="30"/>
        <v>0</v>
      </c>
      <c r="H449" s="40" t="str">
        <f t="shared" si="31"/>
        <v/>
      </c>
    </row>
    <row r="450" spans="1:8" s="32" customFormat="1" ht="30" x14ac:dyDescent="0.2">
      <c r="A450" s="45"/>
      <c r="B450" s="37" t="s">
        <v>551</v>
      </c>
      <c r="C450" s="38">
        <v>0</v>
      </c>
      <c r="D450" s="38">
        <v>0</v>
      </c>
      <c r="E450" s="43" t="str">
        <f t="shared" si="28"/>
        <v/>
      </c>
      <c r="F450" s="43" t="str">
        <f t="shared" si="29"/>
        <v/>
      </c>
      <c r="G450" s="39" t="str">
        <f t="shared" si="30"/>
        <v>0</v>
      </c>
      <c r="H450" s="40" t="str">
        <f t="shared" si="31"/>
        <v/>
      </c>
    </row>
    <row r="451" spans="1:8" s="32" customFormat="1" ht="15" x14ac:dyDescent="0.2">
      <c r="A451" s="45"/>
      <c r="B451" s="37" t="s">
        <v>310</v>
      </c>
      <c r="C451" s="38">
        <v>11</v>
      </c>
      <c r="D451" s="38">
        <v>2</v>
      </c>
      <c r="E451" s="43">
        <f t="shared" si="28"/>
        <v>2.4336283185840708E-2</v>
      </c>
      <c r="F451" s="43">
        <f t="shared" si="29"/>
        <v>6.8493150684931503E-3</v>
      </c>
      <c r="G451" s="39">
        <f t="shared" si="30"/>
        <v>-0.81818181818181823</v>
      </c>
      <c r="H451" s="40">
        <f t="shared" si="31"/>
        <v>-1.9911504424778761E-2</v>
      </c>
    </row>
    <row r="452" spans="1:8" s="32" customFormat="1" ht="15" x14ac:dyDescent="0.2">
      <c r="A452" s="45"/>
      <c r="B452" s="37" t="s">
        <v>311</v>
      </c>
      <c r="C452" s="38">
        <v>0</v>
      </c>
      <c r="D452" s="38">
        <v>1</v>
      </c>
      <c r="E452" s="43" t="str">
        <f t="shared" si="28"/>
        <v/>
      </c>
      <c r="F452" s="43">
        <f t="shared" si="29"/>
        <v>3.4246575342465752E-3</v>
      </c>
      <c r="G452" s="39" t="str">
        <f t="shared" si="30"/>
        <v>0</v>
      </c>
      <c r="H452" s="40" t="str">
        <f t="shared" si="31"/>
        <v/>
      </c>
    </row>
    <row r="453" spans="1:8" s="32" customFormat="1" ht="15" x14ac:dyDescent="0.2">
      <c r="A453" s="45"/>
      <c r="B453" s="37" t="s">
        <v>312</v>
      </c>
      <c r="C453" s="38">
        <v>0</v>
      </c>
      <c r="D453" s="38">
        <v>2</v>
      </c>
      <c r="E453" s="43" t="str">
        <f t="shared" si="28"/>
        <v/>
      </c>
      <c r="F453" s="43">
        <f t="shared" si="29"/>
        <v>6.8493150684931503E-3</v>
      </c>
      <c r="G453" s="39" t="str">
        <f t="shared" si="30"/>
        <v>0</v>
      </c>
      <c r="H453" s="40" t="str">
        <f t="shared" si="31"/>
        <v/>
      </c>
    </row>
    <row r="454" spans="1:8" s="32" customFormat="1" ht="15" x14ac:dyDescent="0.2">
      <c r="A454" s="45"/>
      <c r="B454" s="37" t="s">
        <v>117</v>
      </c>
      <c r="C454" s="38">
        <v>0</v>
      </c>
      <c r="D454" s="38">
        <v>0</v>
      </c>
      <c r="E454" s="43" t="str">
        <f t="shared" si="28"/>
        <v/>
      </c>
      <c r="F454" s="43" t="str">
        <f t="shared" si="29"/>
        <v/>
      </c>
      <c r="G454" s="39" t="str">
        <f t="shared" si="30"/>
        <v>0</v>
      </c>
      <c r="H454" s="40" t="str">
        <f t="shared" si="31"/>
        <v/>
      </c>
    </row>
    <row r="455" spans="1:8" s="32" customFormat="1" ht="15" x14ac:dyDescent="0.2">
      <c r="A455" s="45"/>
      <c r="B455" s="37" t="s">
        <v>313</v>
      </c>
      <c r="C455" s="38">
        <v>0</v>
      </c>
      <c r="D455" s="38">
        <v>0</v>
      </c>
      <c r="E455" s="43" t="str">
        <f t="shared" si="28"/>
        <v/>
      </c>
      <c r="F455" s="43" t="str">
        <f t="shared" si="29"/>
        <v/>
      </c>
      <c r="G455" s="39" t="str">
        <f t="shared" si="30"/>
        <v>0</v>
      </c>
      <c r="H455" s="40" t="str">
        <f t="shared" si="31"/>
        <v/>
      </c>
    </row>
    <row r="456" spans="1:8" s="32" customFormat="1" ht="15" x14ac:dyDescent="0.2">
      <c r="A456" s="45"/>
      <c r="B456" s="37" t="s">
        <v>314</v>
      </c>
      <c r="C456" s="38">
        <v>2</v>
      </c>
      <c r="D456" s="38">
        <v>2</v>
      </c>
      <c r="E456" s="43">
        <f t="shared" si="28"/>
        <v>4.4247787610619468E-3</v>
      </c>
      <c r="F456" s="43">
        <f t="shared" si="29"/>
        <v>6.8493150684931503E-3</v>
      </c>
      <c r="G456" s="39">
        <f t="shared" si="30"/>
        <v>0</v>
      </c>
      <c r="H456" s="40">
        <f t="shared" si="31"/>
        <v>0</v>
      </c>
    </row>
    <row r="457" spans="1:8" s="32" customFormat="1" ht="15" x14ac:dyDescent="0.2">
      <c r="A457" s="45"/>
      <c r="B457" s="37" t="s">
        <v>552</v>
      </c>
      <c r="C457" s="38">
        <v>0</v>
      </c>
      <c r="D457" s="38">
        <v>1</v>
      </c>
      <c r="E457" s="43" t="str">
        <f t="shared" si="28"/>
        <v/>
      </c>
      <c r="F457" s="43">
        <f t="shared" si="29"/>
        <v>3.4246575342465752E-3</v>
      </c>
      <c r="G457" s="39" t="str">
        <f t="shared" si="30"/>
        <v>0</v>
      </c>
      <c r="H457" s="40" t="str">
        <f t="shared" si="31"/>
        <v/>
      </c>
    </row>
    <row r="458" spans="1:8" s="32" customFormat="1" ht="30" x14ac:dyDescent="0.2">
      <c r="A458" s="45"/>
      <c r="B458" s="37" t="s">
        <v>315</v>
      </c>
      <c r="C458" s="38">
        <v>0</v>
      </c>
      <c r="D458" s="38">
        <v>0</v>
      </c>
      <c r="E458" s="43" t="str">
        <f t="shared" si="28"/>
        <v/>
      </c>
      <c r="F458" s="43" t="str">
        <f t="shared" si="29"/>
        <v/>
      </c>
      <c r="G458" s="39" t="str">
        <f t="shared" si="30"/>
        <v>0</v>
      </c>
      <c r="H458" s="40" t="str">
        <f t="shared" si="31"/>
        <v/>
      </c>
    </row>
    <row r="459" spans="1:8" s="32" customFormat="1" ht="30" x14ac:dyDescent="0.2">
      <c r="A459" s="45"/>
      <c r="B459" s="37" t="s">
        <v>316</v>
      </c>
      <c r="C459" s="38">
        <v>0</v>
      </c>
      <c r="D459" s="38">
        <v>0</v>
      </c>
      <c r="E459" s="43" t="str">
        <f t="shared" ref="E459:E522" si="32">+IF(C459=0,"",C459/C$329)</f>
        <v/>
      </c>
      <c r="F459" s="43" t="str">
        <f t="shared" ref="F459:F522" si="33">+IF(D459=0,"",D459/D$329)</f>
        <v/>
      </c>
      <c r="G459" s="39" t="str">
        <f t="shared" ref="G459:G522" si="34">+IF(OR(AND(D459=0),(C459=0)),"0",((D459-C459)/C459))</f>
        <v>0</v>
      </c>
      <c r="H459" s="40" t="str">
        <f t="shared" ref="H459:H522" si="35">+IF(OR(AND(E459=""),(G459="")),"",E459*G459)</f>
        <v/>
      </c>
    </row>
    <row r="460" spans="1:8" s="32" customFormat="1" ht="15" x14ac:dyDescent="0.2">
      <c r="A460" s="45"/>
      <c r="B460" s="37" t="s">
        <v>317</v>
      </c>
      <c r="C460" s="38">
        <v>0</v>
      </c>
      <c r="D460" s="38">
        <v>0</v>
      </c>
      <c r="E460" s="43" t="str">
        <f t="shared" si="32"/>
        <v/>
      </c>
      <c r="F460" s="43" t="str">
        <f t="shared" si="33"/>
        <v/>
      </c>
      <c r="G460" s="39" t="str">
        <f t="shared" si="34"/>
        <v>0</v>
      </c>
      <c r="H460" s="40" t="str">
        <f t="shared" si="35"/>
        <v/>
      </c>
    </row>
    <row r="461" spans="1:8" s="32" customFormat="1" ht="30" x14ac:dyDescent="0.2">
      <c r="A461" s="45"/>
      <c r="B461" s="37" t="s">
        <v>318</v>
      </c>
      <c r="C461" s="38">
        <v>0</v>
      </c>
      <c r="D461" s="38">
        <v>0</v>
      </c>
      <c r="E461" s="43" t="str">
        <f t="shared" si="32"/>
        <v/>
      </c>
      <c r="F461" s="43" t="str">
        <f t="shared" si="33"/>
        <v/>
      </c>
      <c r="G461" s="39" t="str">
        <f t="shared" si="34"/>
        <v>0</v>
      </c>
      <c r="H461" s="40" t="str">
        <f t="shared" si="35"/>
        <v/>
      </c>
    </row>
    <row r="462" spans="1:8" s="32" customFormat="1" ht="30" x14ac:dyDescent="0.2">
      <c r="A462" s="45"/>
      <c r="B462" s="37" t="s">
        <v>141</v>
      </c>
      <c r="C462" s="38">
        <v>0</v>
      </c>
      <c r="D462" s="38">
        <v>0</v>
      </c>
      <c r="E462" s="43" t="str">
        <f t="shared" si="32"/>
        <v/>
      </c>
      <c r="F462" s="43" t="str">
        <f t="shared" si="33"/>
        <v/>
      </c>
      <c r="G462" s="39" t="str">
        <f t="shared" si="34"/>
        <v>0</v>
      </c>
      <c r="H462" s="40" t="str">
        <f t="shared" si="35"/>
        <v/>
      </c>
    </row>
    <row r="463" spans="1:8" s="32" customFormat="1" ht="30" x14ac:dyDescent="0.2">
      <c r="A463" s="45"/>
      <c r="B463" s="37" t="s">
        <v>142</v>
      </c>
      <c r="C463" s="38">
        <v>0</v>
      </c>
      <c r="D463" s="38">
        <v>0</v>
      </c>
      <c r="E463" s="43" t="str">
        <f t="shared" si="32"/>
        <v/>
      </c>
      <c r="F463" s="43" t="str">
        <f t="shared" si="33"/>
        <v/>
      </c>
      <c r="G463" s="39" t="str">
        <f t="shared" si="34"/>
        <v>0</v>
      </c>
      <c r="H463" s="40" t="str">
        <f t="shared" si="35"/>
        <v/>
      </c>
    </row>
    <row r="464" spans="1:8" s="32" customFormat="1" ht="15" x14ac:dyDescent="0.2">
      <c r="A464" s="45"/>
      <c r="B464" s="37" t="s">
        <v>319</v>
      </c>
      <c r="C464" s="38">
        <v>0</v>
      </c>
      <c r="D464" s="38">
        <v>0</v>
      </c>
      <c r="E464" s="43" t="str">
        <f t="shared" si="32"/>
        <v/>
      </c>
      <c r="F464" s="43" t="str">
        <f t="shared" si="33"/>
        <v/>
      </c>
      <c r="G464" s="39" t="str">
        <f t="shared" si="34"/>
        <v>0</v>
      </c>
      <c r="H464" s="40" t="str">
        <f t="shared" si="35"/>
        <v/>
      </c>
    </row>
    <row r="465" spans="1:8" s="32" customFormat="1" ht="30" x14ac:dyDescent="0.2">
      <c r="A465" s="45"/>
      <c r="B465" s="37" t="s">
        <v>320</v>
      </c>
      <c r="C465" s="38">
        <v>0</v>
      </c>
      <c r="D465" s="38">
        <v>1</v>
      </c>
      <c r="E465" s="43" t="str">
        <f t="shared" si="32"/>
        <v/>
      </c>
      <c r="F465" s="43">
        <f t="shared" si="33"/>
        <v>3.4246575342465752E-3</v>
      </c>
      <c r="G465" s="39" t="str">
        <f t="shared" si="34"/>
        <v>0</v>
      </c>
      <c r="H465" s="40" t="str">
        <f t="shared" si="35"/>
        <v/>
      </c>
    </row>
    <row r="466" spans="1:8" s="32" customFormat="1" ht="45" x14ac:dyDescent="0.2">
      <c r="A466" s="45"/>
      <c r="B466" s="37" t="s">
        <v>321</v>
      </c>
      <c r="C466" s="38">
        <v>0</v>
      </c>
      <c r="D466" s="38">
        <v>0</v>
      </c>
      <c r="E466" s="43" t="str">
        <f t="shared" si="32"/>
        <v/>
      </c>
      <c r="F466" s="43" t="str">
        <f t="shared" si="33"/>
        <v/>
      </c>
      <c r="G466" s="39" t="str">
        <f t="shared" si="34"/>
        <v>0</v>
      </c>
      <c r="H466" s="40" t="str">
        <f t="shared" si="35"/>
        <v/>
      </c>
    </row>
    <row r="467" spans="1:8" s="32" customFormat="1" ht="30" x14ac:dyDescent="0.2">
      <c r="A467" s="45"/>
      <c r="B467" s="37" t="s">
        <v>139</v>
      </c>
      <c r="C467" s="38">
        <v>0</v>
      </c>
      <c r="D467" s="38">
        <v>1</v>
      </c>
      <c r="E467" s="43" t="str">
        <f t="shared" si="32"/>
        <v/>
      </c>
      <c r="F467" s="43">
        <f t="shared" si="33"/>
        <v>3.4246575342465752E-3</v>
      </c>
      <c r="G467" s="39" t="str">
        <f t="shared" si="34"/>
        <v>0</v>
      </c>
      <c r="H467" s="40" t="str">
        <f t="shared" si="35"/>
        <v/>
      </c>
    </row>
    <row r="468" spans="1:8" s="32" customFormat="1" ht="30" x14ac:dyDescent="0.2">
      <c r="A468" s="45"/>
      <c r="B468" s="37" t="s">
        <v>322</v>
      </c>
      <c r="C468" s="38">
        <v>0</v>
      </c>
      <c r="D468" s="38">
        <v>0</v>
      </c>
      <c r="E468" s="43" t="str">
        <f t="shared" si="32"/>
        <v/>
      </c>
      <c r="F468" s="43" t="str">
        <f t="shared" si="33"/>
        <v/>
      </c>
      <c r="G468" s="39" t="str">
        <f t="shared" si="34"/>
        <v>0</v>
      </c>
      <c r="H468" s="40" t="str">
        <f t="shared" si="35"/>
        <v/>
      </c>
    </row>
    <row r="469" spans="1:8" s="32" customFormat="1" ht="30" x14ac:dyDescent="0.2">
      <c r="A469" s="45"/>
      <c r="B469" s="37" t="s">
        <v>323</v>
      </c>
      <c r="C469" s="38">
        <v>0</v>
      </c>
      <c r="D469" s="38">
        <v>0</v>
      </c>
      <c r="E469" s="43" t="str">
        <f t="shared" si="32"/>
        <v/>
      </c>
      <c r="F469" s="43" t="str">
        <f t="shared" si="33"/>
        <v/>
      </c>
      <c r="G469" s="39" t="str">
        <f t="shared" si="34"/>
        <v>0</v>
      </c>
      <c r="H469" s="40" t="str">
        <f t="shared" si="35"/>
        <v/>
      </c>
    </row>
    <row r="470" spans="1:8" s="32" customFormat="1" ht="30" x14ac:dyDescent="0.2">
      <c r="A470" s="45"/>
      <c r="B470" s="37" t="s">
        <v>324</v>
      </c>
      <c r="C470" s="38">
        <v>0</v>
      </c>
      <c r="D470" s="38">
        <v>0</v>
      </c>
      <c r="E470" s="43" t="str">
        <f t="shared" si="32"/>
        <v/>
      </c>
      <c r="F470" s="43" t="str">
        <f t="shared" si="33"/>
        <v/>
      </c>
      <c r="G470" s="39" t="str">
        <f t="shared" si="34"/>
        <v>0</v>
      </c>
      <c r="H470" s="40" t="str">
        <f t="shared" si="35"/>
        <v/>
      </c>
    </row>
    <row r="471" spans="1:8" s="32" customFormat="1" ht="30" x14ac:dyDescent="0.2">
      <c r="A471" s="45"/>
      <c r="B471" s="37" t="s">
        <v>325</v>
      </c>
      <c r="C471" s="38">
        <v>0</v>
      </c>
      <c r="D471" s="38">
        <v>0</v>
      </c>
      <c r="E471" s="43" t="str">
        <f t="shared" si="32"/>
        <v/>
      </c>
      <c r="F471" s="43" t="str">
        <f t="shared" si="33"/>
        <v/>
      </c>
      <c r="G471" s="39" t="str">
        <f t="shared" si="34"/>
        <v>0</v>
      </c>
      <c r="H471" s="40" t="str">
        <f t="shared" si="35"/>
        <v/>
      </c>
    </row>
    <row r="472" spans="1:8" s="32" customFormat="1" ht="30" x14ac:dyDescent="0.2">
      <c r="A472" s="45"/>
      <c r="B472" s="37" t="s">
        <v>137</v>
      </c>
      <c r="C472" s="38">
        <v>0</v>
      </c>
      <c r="D472" s="38">
        <v>0</v>
      </c>
      <c r="E472" s="43" t="str">
        <f t="shared" si="32"/>
        <v/>
      </c>
      <c r="F472" s="43" t="str">
        <f t="shared" si="33"/>
        <v/>
      </c>
      <c r="G472" s="39" t="str">
        <f t="shared" si="34"/>
        <v>0</v>
      </c>
      <c r="H472" s="40" t="str">
        <f t="shared" si="35"/>
        <v/>
      </c>
    </row>
    <row r="473" spans="1:8" s="32" customFormat="1" ht="30" x14ac:dyDescent="0.2">
      <c r="A473" s="45"/>
      <c r="B473" s="37" t="s">
        <v>326</v>
      </c>
      <c r="C473" s="38">
        <v>0</v>
      </c>
      <c r="D473" s="38">
        <v>0</v>
      </c>
      <c r="E473" s="43" t="str">
        <f t="shared" si="32"/>
        <v/>
      </c>
      <c r="F473" s="43" t="str">
        <f t="shared" si="33"/>
        <v/>
      </c>
      <c r="G473" s="39" t="str">
        <f t="shared" si="34"/>
        <v>0</v>
      </c>
      <c r="H473" s="40" t="str">
        <f t="shared" si="35"/>
        <v/>
      </c>
    </row>
    <row r="474" spans="1:8" s="32" customFormat="1" ht="30" x14ac:dyDescent="0.2">
      <c r="A474" s="45"/>
      <c r="B474" s="37" t="s">
        <v>327</v>
      </c>
      <c r="C474" s="38">
        <v>0</v>
      </c>
      <c r="D474" s="38">
        <v>0</v>
      </c>
      <c r="E474" s="43" t="str">
        <f t="shared" si="32"/>
        <v/>
      </c>
      <c r="F474" s="43" t="str">
        <f t="shared" si="33"/>
        <v/>
      </c>
      <c r="G474" s="39" t="str">
        <f t="shared" si="34"/>
        <v>0</v>
      </c>
      <c r="H474" s="40" t="str">
        <f t="shared" si="35"/>
        <v/>
      </c>
    </row>
    <row r="475" spans="1:8" s="32" customFormat="1" ht="30" x14ac:dyDescent="0.2">
      <c r="A475" s="45"/>
      <c r="B475" s="37" t="s">
        <v>553</v>
      </c>
      <c r="C475" s="38">
        <v>0</v>
      </c>
      <c r="D475" s="38">
        <v>0</v>
      </c>
      <c r="E475" s="43" t="str">
        <f t="shared" si="32"/>
        <v/>
      </c>
      <c r="F475" s="43" t="str">
        <f t="shared" si="33"/>
        <v/>
      </c>
      <c r="G475" s="39" t="str">
        <f t="shared" si="34"/>
        <v>0</v>
      </c>
      <c r="H475" s="40" t="str">
        <f t="shared" si="35"/>
        <v/>
      </c>
    </row>
    <row r="476" spans="1:8" s="32" customFormat="1" ht="15" x14ac:dyDescent="0.2">
      <c r="A476" s="45"/>
      <c r="B476" s="37" t="s">
        <v>145</v>
      </c>
      <c r="C476" s="38">
        <v>0</v>
      </c>
      <c r="D476" s="38">
        <v>0</v>
      </c>
      <c r="E476" s="43" t="str">
        <f t="shared" si="32"/>
        <v/>
      </c>
      <c r="F476" s="43" t="str">
        <f t="shared" si="33"/>
        <v/>
      </c>
      <c r="G476" s="39" t="str">
        <f t="shared" si="34"/>
        <v>0</v>
      </c>
      <c r="H476" s="40" t="str">
        <f t="shared" si="35"/>
        <v/>
      </c>
    </row>
    <row r="477" spans="1:8" s="32" customFormat="1" ht="15" x14ac:dyDescent="0.2">
      <c r="A477" s="45"/>
      <c r="B477" s="37" t="s">
        <v>554</v>
      </c>
      <c r="C477" s="38">
        <v>0</v>
      </c>
      <c r="D477" s="38">
        <v>0</v>
      </c>
      <c r="E477" s="43" t="str">
        <f t="shared" si="32"/>
        <v/>
      </c>
      <c r="F477" s="43" t="str">
        <f t="shared" si="33"/>
        <v/>
      </c>
      <c r="G477" s="39" t="str">
        <f t="shared" si="34"/>
        <v>0</v>
      </c>
      <c r="H477" s="40" t="str">
        <f t="shared" si="35"/>
        <v/>
      </c>
    </row>
    <row r="478" spans="1:8" s="32" customFormat="1" ht="15" x14ac:dyDescent="0.2">
      <c r="A478" s="45"/>
      <c r="B478" s="37" t="s">
        <v>138</v>
      </c>
      <c r="C478" s="38">
        <v>0</v>
      </c>
      <c r="D478" s="38">
        <v>1</v>
      </c>
      <c r="E478" s="43" t="str">
        <f t="shared" si="32"/>
        <v/>
      </c>
      <c r="F478" s="43">
        <f t="shared" si="33"/>
        <v>3.4246575342465752E-3</v>
      </c>
      <c r="G478" s="39" t="str">
        <f t="shared" si="34"/>
        <v>0</v>
      </c>
      <c r="H478" s="40" t="str">
        <f t="shared" si="35"/>
        <v/>
      </c>
    </row>
    <row r="479" spans="1:8" s="32" customFormat="1" ht="45" x14ac:dyDescent="0.2">
      <c r="A479" s="45"/>
      <c r="B479" s="37" t="s">
        <v>328</v>
      </c>
      <c r="C479" s="38">
        <v>0</v>
      </c>
      <c r="D479" s="38">
        <v>0</v>
      </c>
      <c r="E479" s="43" t="str">
        <f t="shared" si="32"/>
        <v/>
      </c>
      <c r="F479" s="43" t="str">
        <f t="shared" si="33"/>
        <v/>
      </c>
      <c r="G479" s="39" t="str">
        <f t="shared" si="34"/>
        <v>0</v>
      </c>
      <c r="H479" s="40" t="str">
        <f t="shared" si="35"/>
        <v/>
      </c>
    </row>
    <row r="480" spans="1:8" s="32" customFormat="1" ht="30" x14ac:dyDescent="0.2">
      <c r="A480" s="45"/>
      <c r="B480" s="37" t="s">
        <v>140</v>
      </c>
      <c r="C480" s="38">
        <v>0</v>
      </c>
      <c r="D480" s="38">
        <v>0</v>
      </c>
      <c r="E480" s="43" t="str">
        <f t="shared" si="32"/>
        <v/>
      </c>
      <c r="F480" s="43" t="str">
        <f t="shared" si="33"/>
        <v/>
      </c>
      <c r="G480" s="39" t="str">
        <f t="shared" si="34"/>
        <v>0</v>
      </c>
      <c r="H480" s="40" t="str">
        <f t="shared" si="35"/>
        <v/>
      </c>
    </row>
    <row r="481" spans="1:8" s="32" customFormat="1" ht="30" x14ac:dyDescent="0.2">
      <c r="A481" s="45"/>
      <c r="B481" s="37" t="s">
        <v>329</v>
      </c>
      <c r="C481" s="38">
        <v>0</v>
      </c>
      <c r="D481" s="38">
        <v>0</v>
      </c>
      <c r="E481" s="43" t="str">
        <f t="shared" si="32"/>
        <v/>
      </c>
      <c r="F481" s="43" t="str">
        <f t="shared" si="33"/>
        <v/>
      </c>
      <c r="G481" s="39" t="str">
        <f t="shared" si="34"/>
        <v>0</v>
      </c>
      <c r="H481" s="40" t="str">
        <f t="shared" si="35"/>
        <v/>
      </c>
    </row>
    <row r="482" spans="1:8" s="32" customFormat="1" ht="45" x14ac:dyDescent="0.2">
      <c r="A482" s="45"/>
      <c r="B482" s="37" t="s">
        <v>330</v>
      </c>
      <c r="C482" s="38">
        <v>0</v>
      </c>
      <c r="D482" s="38">
        <v>0</v>
      </c>
      <c r="E482" s="43" t="str">
        <f t="shared" si="32"/>
        <v/>
      </c>
      <c r="F482" s="43" t="str">
        <f t="shared" si="33"/>
        <v/>
      </c>
      <c r="G482" s="39" t="str">
        <f t="shared" si="34"/>
        <v>0</v>
      </c>
      <c r="H482" s="40" t="str">
        <f t="shared" si="35"/>
        <v/>
      </c>
    </row>
    <row r="483" spans="1:8" s="32" customFormat="1" ht="15" x14ac:dyDescent="0.2">
      <c r="A483" s="45"/>
      <c r="B483" s="37" t="s">
        <v>132</v>
      </c>
      <c r="C483" s="38">
        <v>0</v>
      </c>
      <c r="D483" s="38">
        <v>0</v>
      </c>
      <c r="E483" s="43" t="str">
        <f t="shared" si="32"/>
        <v/>
      </c>
      <c r="F483" s="43" t="str">
        <f t="shared" si="33"/>
        <v/>
      </c>
      <c r="G483" s="39" t="str">
        <f t="shared" si="34"/>
        <v>0</v>
      </c>
      <c r="H483" s="40" t="str">
        <f t="shared" si="35"/>
        <v/>
      </c>
    </row>
    <row r="484" spans="1:8" s="32" customFormat="1" ht="30" x14ac:dyDescent="0.2">
      <c r="A484" s="45"/>
      <c r="B484" s="37" t="s">
        <v>555</v>
      </c>
      <c r="C484" s="38">
        <v>0</v>
      </c>
      <c r="D484" s="38">
        <v>0</v>
      </c>
      <c r="E484" s="43" t="str">
        <f t="shared" si="32"/>
        <v/>
      </c>
      <c r="F484" s="43" t="str">
        <f t="shared" si="33"/>
        <v/>
      </c>
      <c r="G484" s="39" t="str">
        <f t="shared" si="34"/>
        <v>0</v>
      </c>
      <c r="H484" s="40" t="str">
        <f t="shared" si="35"/>
        <v/>
      </c>
    </row>
    <row r="485" spans="1:8" s="32" customFormat="1" ht="30" x14ac:dyDescent="0.2">
      <c r="A485" s="45"/>
      <c r="B485" s="37" t="s">
        <v>331</v>
      </c>
      <c r="C485" s="38">
        <v>0</v>
      </c>
      <c r="D485" s="38">
        <v>0</v>
      </c>
      <c r="E485" s="43" t="str">
        <f t="shared" si="32"/>
        <v/>
      </c>
      <c r="F485" s="43" t="str">
        <f t="shared" si="33"/>
        <v/>
      </c>
      <c r="G485" s="39" t="str">
        <f t="shared" si="34"/>
        <v>0</v>
      </c>
      <c r="H485" s="40" t="str">
        <f t="shared" si="35"/>
        <v/>
      </c>
    </row>
    <row r="486" spans="1:8" s="32" customFormat="1" ht="30" x14ac:dyDescent="0.2">
      <c r="A486" s="45"/>
      <c r="B486" s="37" t="s">
        <v>136</v>
      </c>
      <c r="C486" s="38">
        <v>0</v>
      </c>
      <c r="D486" s="38"/>
      <c r="E486" s="43" t="str">
        <f t="shared" si="32"/>
        <v/>
      </c>
      <c r="F486" s="43" t="str">
        <f t="shared" si="33"/>
        <v/>
      </c>
      <c r="G486" s="39" t="str">
        <f t="shared" si="34"/>
        <v>0</v>
      </c>
      <c r="H486" s="40" t="str">
        <f t="shared" si="35"/>
        <v/>
      </c>
    </row>
    <row r="487" spans="1:8" s="32" customFormat="1" ht="15" x14ac:dyDescent="0.2">
      <c r="A487" s="45"/>
      <c r="B487" s="37" t="s">
        <v>332</v>
      </c>
      <c r="C487" s="38">
        <v>0</v>
      </c>
      <c r="D487" s="38"/>
      <c r="E487" s="43" t="str">
        <f t="shared" si="32"/>
        <v/>
      </c>
      <c r="F487" s="43" t="str">
        <f t="shared" si="33"/>
        <v/>
      </c>
      <c r="G487" s="39" t="str">
        <f t="shared" si="34"/>
        <v>0</v>
      </c>
      <c r="H487" s="40" t="str">
        <f t="shared" si="35"/>
        <v/>
      </c>
    </row>
    <row r="488" spans="1:8" s="32" customFormat="1" ht="30" x14ac:dyDescent="0.2">
      <c r="A488" s="45"/>
      <c r="B488" s="37" t="s">
        <v>333</v>
      </c>
      <c r="C488" s="38">
        <v>0</v>
      </c>
      <c r="D488" s="38"/>
      <c r="E488" s="43" t="str">
        <f t="shared" si="32"/>
        <v/>
      </c>
      <c r="F488" s="43" t="str">
        <f t="shared" si="33"/>
        <v/>
      </c>
      <c r="G488" s="39" t="str">
        <f t="shared" si="34"/>
        <v>0</v>
      </c>
      <c r="H488" s="40" t="str">
        <f t="shared" si="35"/>
        <v/>
      </c>
    </row>
    <row r="489" spans="1:8" s="32" customFormat="1" ht="30" x14ac:dyDescent="0.2">
      <c r="A489" s="45"/>
      <c r="B489" s="37" t="s">
        <v>334</v>
      </c>
      <c r="C489" s="38">
        <v>0</v>
      </c>
      <c r="D489" s="38"/>
      <c r="E489" s="43" t="str">
        <f t="shared" si="32"/>
        <v/>
      </c>
      <c r="F489" s="43" t="str">
        <f t="shared" si="33"/>
        <v/>
      </c>
      <c r="G489" s="39" t="str">
        <f t="shared" si="34"/>
        <v>0</v>
      </c>
      <c r="H489" s="40" t="str">
        <f t="shared" si="35"/>
        <v/>
      </c>
    </row>
    <row r="490" spans="1:8" s="32" customFormat="1" ht="15" x14ac:dyDescent="0.2">
      <c r="A490" s="45"/>
      <c r="B490" s="37" t="s">
        <v>335</v>
      </c>
      <c r="C490" s="38">
        <v>0</v>
      </c>
      <c r="D490" s="38">
        <v>0</v>
      </c>
      <c r="E490" s="43" t="str">
        <f t="shared" si="32"/>
        <v/>
      </c>
      <c r="F490" s="43" t="str">
        <f t="shared" si="33"/>
        <v/>
      </c>
      <c r="G490" s="39" t="str">
        <f t="shared" si="34"/>
        <v>0</v>
      </c>
      <c r="H490" s="40" t="str">
        <f t="shared" si="35"/>
        <v/>
      </c>
    </row>
    <row r="491" spans="1:8" s="32" customFormat="1" ht="30" x14ac:dyDescent="0.2">
      <c r="A491" s="45"/>
      <c r="B491" s="37" t="s">
        <v>556</v>
      </c>
      <c r="C491" s="38">
        <v>0</v>
      </c>
      <c r="D491" s="38">
        <v>0</v>
      </c>
      <c r="E491" s="43" t="str">
        <f t="shared" si="32"/>
        <v/>
      </c>
      <c r="F491" s="43" t="str">
        <f t="shared" si="33"/>
        <v/>
      </c>
      <c r="G491" s="39" t="str">
        <f t="shared" si="34"/>
        <v>0</v>
      </c>
      <c r="H491" s="40" t="str">
        <f t="shared" si="35"/>
        <v/>
      </c>
    </row>
    <row r="492" spans="1:8" s="32" customFormat="1" ht="15" x14ac:dyDescent="0.2">
      <c r="A492" s="45"/>
      <c r="B492" s="37" t="s">
        <v>557</v>
      </c>
      <c r="C492" s="38">
        <v>0</v>
      </c>
      <c r="D492" s="38">
        <v>0</v>
      </c>
      <c r="E492" s="43" t="str">
        <f t="shared" si="32"/>
        <v/>
      </c>
      <c r="F492" s="43" t="str">
        <f t="shared" si="33"/>
        <v/>
      </c>
      <c r="G492" s="39" t="str">
        <f t="shared" si="34"/>
        <v>0</v>
      </c>
      <c r="H492" s="40" t="str">
        <f t="shared" si="35"/>
        <v/>
      </c>
    </row>
    <row r="493" spans="1:8" s="32" customFormat="1" ht="30" x14ac:dyDescent="0.2">
      <c r="A493" s="45"/>
      <c r="B493" s="37" t="s">
        <v>336</v>
      </c>
      <c r="C493" s="38">
        <v>0</v>
      </c>
      <c r="D493" s="38">
        <v>0</v>
      </c>
      <c r="E493" s="43" t="str">
        <f t="shared" si="32"/>
        <v/>
      </c>
      <c r="F493" s="43" t="str">
        <f t="shared" si="33"/>
        <v/>
      </c>
      <c r="G493" s="39" t="str">
        <f t="shared" si="34"/>
        <v>0</v>
      </c>
      <c r="H493" s="40" t="str">
        <f t="shared" si="35"/>
        <v/>
      </c>
    </row>
    <row r="494" spans="1:8" s="32" customFormat="1" ht="45" x14ac:dyDescent="0.2">
      <c r="A494" s="45"/>
      <c r="B494" s="37" t="s">
        <v>337</v>
      </c>
      <c r="C494" s="38">
        <v>0</v>
      </c>
      <c r="D494" s="38">
        <v>0</v>
      </c>
      <c r="E494" s="43" t="str">
        <f t="shared" si="32"/>
        <v/>
      </c>
      <c r="F494" s="43" t="str">
        <f t="shared" si="33"/>
        <v/>
      </c>
      <c r="G494" s="39" t="str">
        <f t="shared" si="34"/>
        <v>0</v>
      </c>
      <c r="H494" s="40" t="str">
        <f t="shared" si="35"/>
        <v/>
      </c>
    </row>
    <row r="495" spans="1:8" s="32" customFormat="1" ht="30" x14ac:dyDescent="0.2">
      <c r="A495" s="45"/>
      <c r="B495" s="37" t="s">
        <v>338</v>
      </c>
      <c r="C495" s="38">
        <v>0</v>
      </c>
      <c r="D495" s="38">
        <v>0</v>
      </c>
      <c r="E495" s="43" t="str">
        <f t="shared" si="32"/>
        <v/>
      </c>
      <c r="F495" s="43" t="str">
        <f t="shared" si="33"/>
        <v/>
      </c>
      <c r="G495" s="39" t="str">
        <f t="shared" si="34"/>
        <v>0</v>
      </c>
      <c r="H495" s="40" t="str">
        <f t="shared" si="35"/>
        <v/>
      </c>
    </row>
    <row r="496" spans="1:8" s="32" customFormat="1" ht="30" x14ac:dyDescent="0.2">
      <c r="A496" s="45"/>
      <c r="B496" s="37" t="s">
        <v>134</v>
      </c>
      <c r="C496" s="38">
        <v>0</v>
      </c>
      <c r="D496" s="38">
        <v>0</v>
      </c>
      <c r="E496" s="43" t="str">
        <f t="shared" si="32"/>
        <v/>
      </c>
      <c r="F496" s="43" t="str">
        <f t="shared" si="33"/>
        <v/>
      </c>
      <c r="G496" s="39" t="str">
        <f t="shared" si="34"/>
        <v>0</v>
      </c>
      <c r="H496" s="40" t="str">
        <f t="shared" si="35"/>
        <v/>
      </c>
    </row>
    <row r="497" spans="1:8" s="32" customFormat="1" ht="45" x14ac:dyDescent="0.2">
      <c r="A497" s="45"/>
      <c r="B497" s="37" t="s">
        <v>339</v>
      </c>
      <c r="C497" s="38">
        <v>0</v>
      </c>
      <c r="D497" s="38">
        <v>0</v>
      </c>
      <c r="E497" s="43" t="str">
        <f t="shared" si="32"/>
        <v/>
      </c>
      <c r="F497" s="43" t="str">
        <f t="shared" si="33"/>
        <v/>
      </c>
      <c r="G497" s="39" t="str">
        <f t="shared" si="34"/>
        <v>0</v>
      </c>
      <c r="H497" s="40" t="str">
        <f t="shared" si="35"/>
        <v/>
      </c>
    </row>
    <row r="498" spans="1:8" s="32" customFormat="1" ht="30" x14ac:dyDescent="0.2">
      <c r="A498" s="45"/>
      <c r="B498" s="37" t="s">
        <v>143</v>
      </c>
      <c r="C498" s="38">
        <v>0</v>
      </c>
      <c r="D498" s="38">
        <v>0</v>
      </c>
      <c r="E498" s="43" t="str">
        <f t="shared" si="32"/>
        <v/>
      </c>
      <c r="F498" s="43" t="str">
        <f t="shared" si="33"/>
        <v/>
      </c>
      <c r="G498" s="39" t="str">
        <f t="shared" si="34"/>
        <v>0</v>
      </c>
      <c r="H498" s="40" t="str">
        <f t="shared" si="35"/>
        <v/>
      </c>
    </row>
    <row r="499" spans="1:8" s="32" customFormat="1" ht="30" x14ac:dyDescent="0.2">
      <c r="A499" s="45"/>
      <c r="B499" s="37" t="s">
        <v>133</v>
      </c>
      <c r="C499" s="38">
        <v>0</v>
      </c>
      <c r="D499" s="38">
        <v>0</v>
      </c>
      <c r="E499" s="43" t="str">
        <f t="shared" si="32"/>
        <v/>
      </c>
      <c r="F499" s="43" t="str">
        <f t="shared" si="33"/>
        <v/>
      </c>
      <c r="G499" s="39" t="str">
        <f t="shared" si="34"/>
        <v>0</v>
      </c>
      <c r="H499" s="40" t="str">
        <f t="shared" si="35"/>
        <v/>
      </c>
    </row>
    <row r="500" spans="1:8" s="32" customFormat="1" ht="15" x14ac:dyDescent="0.2">
      <c r="A500" s="45"/>
      <c r="B500" s="37" t="s">
        <v>135</v>
      </c>
      <c r="C500" s="38">
        <v>0</v>
      </c>
      <c r="D500" s="38">
        <v>0</v>
      </c>
      <c r="E500" s="43" t="str">
        <f t="shared" si="32"/>
        <v/>
      </c>
      <c r="F500" s="43" t="str">
        <f t="shared" si="33"/>
        <v/>
      </c>
      <c r="G500" s="39" t="str">
        <f t="shared" si="34"/>
        <v>0</v>
      </c>
      <c r="H500" s="40" t="str">
        <f t="shared" si="35"/>
        <v/>
      </c>
    </row>
    <row r="501" spans="1:8" s="32" customFormat="1" ht="30" x14ac:dyDescent="0.2">
      <c r="A501" s="45"/>
      <c r="B501" s="37" t="s">
        <v>340</v>
      </c>
      <c r="C501" s="38">
        <v>0</v>
      </c>
      <c r="D501" s="38">
        <v>0</v>
      </c>
      <c r="E501" s="43" t="str">
        <f t="shared" si="32"/>
        <v/>
      </c>
      <c r="F501" s="43" t="str">
        <f t="shared" si="33"/>
        <v/>
      </c>
      <c r="G501" s="39" t="str">
        <f t="shared" si="34"/>
        <v>0</v>
      </c>
      <c r="H501" s="40" t="str">
        <f t="shared" si="35"/>
        <v/>
      </c>
    </row>
    <row r="502" spans="1:8" s="32" customFormat="1" ht="15" x14ac:dyDescent="0.2">
      <c r="A502" s="45"/>
      <c r="B502" s="37" t="s">
        <v>341</v>
      </c>
      <c r="C502" s="38">
        <v>0</v>
      </c>
      <c r="D502" s="38">
        <v>0</v>
      </c>
      <c r="E502" s="43" t="str">
        <f t="shared" si="32"/>
        <v/>
      </c>
      <c r="F502" s="43" t="str">
        <f t="shared" si="33"/>
        <v/>
      </c>
      <c r="G502" s="39" t="str">
        <f t="shared" si="34"/>
        <v>0</v>
      </c>
      <c r="H502" s="40" t="str">
        <f t="shared" si="35"/>
        <v/>
      </c>
    </row>
    <row r="503" spans="1:8" s="32" customFormat="1" ht="15" x14ac:dyDescent="0.2">
      <c r="A503" s="45"/>
      <c r="B503" s="37" t="s">
        <v>144</v>
      </c>
      <c r="C503" s="38">
        <v>0</v>
      </c>
      <c r="D503" s="38">
        <v>0</v>
      </c>
      <c r="E503" s="43" t="str">
        <f t="shared" si="32"/>
        <v/>
      </c>
      <c r="F503" s="43" t="str">
        <f t="shared" si="33"/>
        <v/>
      </c>
      <c r="G503" s="39" t="str">
        <f t="shared" si="34"/>
        <v>0</v>
      </c>
      <c r="H503" s="40" t="str">
        <f t="shared" si="35"/>
        <v/>
      </c>
    </row>
    <row r="504" spans="1:8" s="32" customFormat="1" ht="15" x14ac:dyDescent="0.2">
      <c r="A504" s="45"/>
      <c r="B504" s="37" t="s">
        <v>558</v>
      </c>
      <c r="C504" s="38">
        <v>0</v>
      </c>
      <c r="D504" s="38">
        <v>0</v>
      </c>
      <c r="E504" s="43" t="str">
        <f t="shared" si="32"/>
        <v/>
      </c>
      <c r="F504" s="43" t="str">
        <f t="shared" si="33"/>
        <v/>
      </c>
      <c r="G504" s="39" t="str">
        <f t="shared" si="34"/>
        <v>0</v>
      </c>
      <c r="H504" s="40" t="str">
        <f t="shared" si="35"/>
        <v/>
      </c>
    </row>
    <row r="505" spans="1:8" s="32" customFormat="1" ht="15" x14ac:dyDescent="0.2">
      <c r="A505" s="65" t="s">
        <v>616</v>
      </c>
      <c r="B505" s="37" t="s">
        <v>615</v>
      </c>
      <c r="C505" s="38"/>
      <c r="D505" s="38">
        <v>0</v>
      </c>
      <c r="E505" s="43" t="str">
        <f t="shared" si="32"/>
        <v/>
      </c>
      <c r="F505" s="43" t="str">
        <f t="shared" si="33"/>
        <v/>
      </c>
      <c r="G505" s="39" t="str">
        <f t="shared" si="34"/>
        <v>0</v>
      </c>
      <c r="H505" s="40" t="str">
        <f t="shared" si="35"/>
        <v/>
      </c>
    </row>
    <row r="506" spans="1:8" s="32" customFormat="1" ht="15" x14ac:dyDescent="0.2">
      <c r="A506" s="45"/>
      <c r="B506" s="37" t="s">
        <v>151</v>
      </c>
      <c r="C506" s="38">
        <v>0</v>
      </c>
      <c r="D506" s="38">
        <v>0</v>
      </c>
      <c r="E506" s="43" t="str">
        <f t="shared" si="32"/>
        <v/>
      </c>
      <c r="F506" s="43" t="str">
        <f t="shared" si="33"/>
        <v/>
      </c>
      <c r="G506" s="39" t="str">
        <f t="shared" si="34"/>
        <v>0</v>
      </c>
      <c r="H506" s="40" t="str">
        <f t="shared" si="35"/>
        <v/>
      </c>
    </row>
    <row r="507" spans="1:8" s="32" customFormat="1" ht="30" x14ac:dyDescent="0.2">
      <c r="A507" s="45"/>
      <c r="B507" s="37" t="s">
        <v>559</v>
      </c>
      <c r="C507" s="38">
        <v>0</v>
      </c>
      <c r="D507" s="38">
        <v>0</v>
      </c>
      <c r="E507" s="43" t="str">
        <f t="shared" si="32"/>
        <v/>
      </c>
      <c r="F507" s="43" t="str">
        <f t="shared" si="33"/>
        <v/>
      </c>
      <c r="G507" s="39" t="str">
        <f t="shared" si="34"/>
        <v>0</v>
      </c>
      <c r="H507" s="40" t="str">
        <f t="shared" si="35"/>
        <v/>
      </c>
    </row>
    <row r="508" spans="1:8" s="32" customFormat="1" ht="15" x14ac:dyDescent="0.2">
      <c r="A508" s="45"/>
      <c r="B508" s="37" t="s">
        <v>149</v>
      </c>
      <c r="C508" s="38">
        <v>0</v>
      </c>
      <c r="D508" s="38">
        <v>0</v>
      </c>
      <c r="E508" s="43" t="str">
        <f t="shared" si="32"/>
        <v/>
      </c>
      <c r="F508" s="43" t="str">
        <f t="shared" si="33"/>
        <v/>
      </c>
      <c r="G508" s="39" t="str">
        <f t="shared" si="34"/>
        <v>0</v>
      </c>
      <c r="H508" s="40" t="str">
        <f t="shared" si="35"/>
        <v/>
      </c>
    </row>
    <row r="509" spans="1:8" s="32" customFormat="1" ht="15" x14ac:dyDescent="0.2">
      <c r="A509" s="45"/>
      <c r="B509" s="37" t="s">
        <v>376</v>
      </c>
      <c r="C509" s="38">
        <v>0</v>
      </c>
      <c r="D509" s="38">
        <v>1</v>
      </c>
      <c r="E509" s="43" t="str">
        <f t="shared" si="32"/>
        <v/>
      </c>
      <c r="F509" s="43">
        <f t="shared" si="33"/>
        <v>3.4246575342465752E-3</v>
      </c>
      <c r="G509" s="39" t="str">
        <f t="shared" si="34"/>
        <v>0</v>
      </c>
      <c r="H509" s="40" t="str">
        <f t="shared" si="35"/>
        <v/>
      </c>
    </row>
    <row r="510" spans="1:8" s="32" customFormat="1" ht="15" x14ac:dyDescent="0.2">
      <c r="A510" s="45"/>
      <c r="B510" s="37" t="s">
        <v>377</v>
      </c>
      <c r="C510" s="38">
        <v>1</v>
      </c>
      <c r="D510" s="38">
        <v>0</v>
      </c>
      <c r="E510" s="43">
        <f t="shared" si="32"/>
        <v>2.2123893805309734E-3</v>
      </c>
      <c r="F510" s="43" t="str">
        <f t="shared" si="33"/>
        <v/>
      </c>
      <c r="G510" s="39" t="str">
        <f t="shared" si="34"/>
        <v>0</v>
      </c>
      <c r="H510" s="40">
        <f t="shared" si="35"/>
        <v>0</v>
      </c>
    </row>
    <row r="511" spans="1:8" s="32" customFormat="1" ht="15" x14ac:dyDescent="0.2">
      <c r="A511" s="45"/>
      <c r="B511" s="37" t="s">
        <v>560</v>
      </c>
      <c r="C511" s="38">
        <v>0</v>
      </c>
      <c r="D511" s="38">
        <v>0</v>
      </c>
      <c r="E511" s="43" t="str">
        <f t="shared" si="32"/>
        <v/>
      </c>
      <c r="F511" s="43" t="str">
        <f t="shared" si="33"/>
        <v/>
      </c>
      <c r="G511" s="39" t="str">
        <f t="shared" si="34"/>
        <v>0</v>
      </c>
      <c r="H511" s="40" t="str">
        <f t="shared" si="35"/>
        <v/>
      </c>
    </row>
    <row r="512" spans="1:8" s="32" customFormat="1" ht="15" x14ac:dyDescent="0.2">
      <c r="A512" s="45"/>
      <c r="B512" s="37" t="s">
        <v>153</v>
      </c>
      <c r="C512" s="38">
        <v>0</v>
      </c>
      <c r="D512" s="38">
        <v>0</v>
      </c>
      <c r="E512" s="43" t="str">
        <f t="shared" si="32"/>
        <v/>
      </c>
      <c r="F512" s="43" t="str">
        <f t="shared" si="33"/>
        <v/>
      </c>
      <c r="G512" s="39" t="str">
        <f t="shared" si="34"/>
        <v>0</v>
      </c>
      <c r="H512" s="40" t="str">
        <f t="shared" si="35"/>
        <v/>
      </c>
    </row>
    <row r="513" spans="1:8" s="32" customFormat="1" ht="15" x14ac:dyDescent="0.2">
      <c r="A513" s="45"/>
      <c r="B513" s="37" t="s">
        <v>378</v>
      </c>
      <c r="C513" s="38">
        <v>17</v>
      </c>
      <c r="D513" s="38">
        <v>0</v>
      </c>
      <c r="E513" s="43">
        <f t="shared" si="32"/>
        <v>3.7610619469026552E-2</v>
      </c>
      <c r="F513" s="43" t="str">
        <f t="shared" si="33"/>
        <v/>
      </c>
      <c r="G513" s="39" t="str">
        <f t="shared" si="34"/>
        <v>0</v>
      </c>
      <c r="H513" s="40">
        <f t="shared" si="35"/>
        <v>0</v>
      </c>
    </row>
    <row r="514" spans="1:8" s="32" customFormat="1" ht="15" x14ac:dyDescent="0.2">
      <c r="A514" s="45"/>
      <c r="B514" s="37" t="s">
        <v>157</v>
      </c>
      <c r="C514" s="38">
        <v>0</v>
      </c>
      <c r="D514" s="38">
        <v>0</v>
      </c>
      <c r="E514" s="43" t="str">
        <f t="shared" si="32"/>
        <v/>
      </c>
      <c r="F514" s="43" t="str">
        <f t="shared" si="33"/>
        <v/>
      </c>
      <c r="G514" s="39" t="str">
        <f t="shared" si="34"/>
        <v>0</v>
      </c>
      <c r="H514" s="40" t="str">
        <f t="shared" si="35"/>
        <v/>
      </c>
    </row>
    <row r="515" spans="1:8" s="32" customFormat="1" ht="15" x14ac:dyDescent="0.2">
      <c r="A515" s="45"/>
      <c r="B515" s="37" t="s">
        <v>150</v>
      </c>
      <c r="C515" s="38">
        <v>0</v>
      </c>
      <c r="D515" s="38">
        <v>0</v>
      </c>
      <c r="E515" s="43" t="str">
        <f t="shared" si="32"/>
        <v/>
      </c>
      <c r="F515" s="43" t="str">
        <f t="shared" si="33"/>
        <v/>
      </c>
      <c r="G515" s="39" t="str">
        <f t="shared" si="34"/>
        <v>0</v>
      </c>
      <c r="H515" s="40" t="str">
        <f t="shared" si="35"/>
        <v/>
      </c>
    </row>
    <row r="516" spans="1:8" s="32" customFormat="1" ht="15" x14ac:dyDescent="0.2">
      <c r="A516" s="45"/>
      <c r="B516" s="37" t="s">
        <v>342</v>
      </c>
      <c r="C516" s="38">
        <v>0</v>
      </c>
      <c r="D516" s="38">
        <v>0</v>
      </c>
      <c r="E516" s="43" t="str">
        <f t="shared" si="32"/>
        <v/>
      </c>
      <c r="F516" s="43" t="str">
        <f t="shared" si="33"/>
        <v/>
      </c>
      <c r="G516" s="39" t="str">
        <f t="shared" si="34"/>
        <v>0</v>
      </c>
      <c r="H516" s="40" t="str">
        <f t="shared" si="35"/>
        <v/>
      </c>
    </row>
    <row r="517" spans="1:8" s="32" customFormat="1" ht="15" x14ac:dyDescent="0.2">
      <c r="A517" s="45"/>
      <c r="B517" s="37" t="s">
        <v>146</v>
      </c>
      <c r="C517" s="38">
        <v>0</v>
      </c>
      <c r="D517" s="38">
        <v>0</v>
      </c>
      <c r="E517" s="43" t="str">
        <f t="shared" si="32"/>
        <v/>
      </c>
      <c r="F517" s="43" t="str">
        <f t="shared" si="33"/>
        <v/>
      </c>
      <c r="G517" s="39" t="str">
        <f t="shared" si="34"/>
        <v>0</v>
      </c>
      <c r="H517" s="40" t="str">
        <f t="shared" si="35"/>
        <v/>
      </c>
    </row>
    <row r="518" spans="1:8" s="32" customFormat="1" ht="15" x14ac:dyDescent="0.2">
      <c r="A518" s="45"/>
      <c r="B518" s="37" t="s">
        <v>159</v>
      </c>
      <c r="C518" s="38">
        <v>0</v>
      </c>
      <c r="D518" s="38">
        <v>0</v>
      </c>
      <c r="E518" s="43" t="str">
        <f t="shared" si="32"/>
        <v/>
      </c>
      <c r="F518" s="43" t="str">
        <f t="shared" si="33"/>
        <v/>
      </c>
      <c r="G518" s="39" t="str">
        <f t="shared" si="34"/>
        <v>0</v>
      </c>
      <c r="H518" s="40" t="str">
        <f t="shared" si="35"/>
        <v/>
      </c>
    </row>
    <row r="519" spans="1:8" s="32" customFormat="1" ht="30" x14ac:dyDescent="0.2">
      <c r="A519" s="45"/>
      <c r="B519" s="37" t="s">
        <v>343</v>
      </c>
      <c r="C519" s="38">
        <v>0</v>
      </c>
      <c r="D519" s="38">
        <v>0</v>
      </c>
      <c r="E519" s="43" t="str">
        <f t="shared" si="32"/>
        <v/>
      </c>
      <c r="F519" s="43" t="str">
        <f t="shared" si="33"/>
        <v/>
      </c>
      <c r="G519" s="39" t="str">
        <f t="shared" si="34"/>
        <v>0</v>
      </c>
      <c r="H519" s="40" t="str">
        <f t="shared" si="35"/>
        <v/>
      </c>
    </row>
    <row r="520" spans="1:8" s="32" customFormat="1" ht="30" x14ac:dyDescent="0.2">
      <c r="A520" s="45"/>
      <c r="B520" s="37" t="s">
        <v>344</v>
      </c>
      <c r="C520" s="38">
        <v>0</v>
      </c>
      <c r="D520" s="38">
        <v>0</v>
      </c>
      <c r="E520" s="43" t="str">
        <f t="shared" si="32"/>
        <v/>
      </c>
      <c r="F520" s="43" t="str">
        <f t="shared" si="33"/>
        <v/>
      </c>
      <c r="G520" s="39" t="str">
        <f t="shared" si="34"/>
        <v>0</v>
      </c>
      <c r="H520" s="40" t="str">
        <f t="shared" si="35"/>
        <v/>
      </c>
    </row>
    <row r="521" spans="1:8" s="32" customFormat="1" ht="15" x14ac:dyDescent="0.2">
      <c r="A521" s="45"/>
      <c r="B521" s="37" t="s">
        <v>345</v>
      </c>
      <c r="C521" s="38">
        <v>0</v>
      </c>
      <c r="D521" s="38">
        <v>1</v>
      </c>
      <c r="E521" s="43" t="str">
        <f t="shared" si="32"/>
        <v/>
      </c>
      <c r="F521" s="43">
        <f t="shared" si="33"/>
        <v>3.4246575342465752E-3</v>
      </c>
      <c r="G521" s="39" t="str">
        <f t="shared" si="34"/>
        <v>0</v>
      </c>
      <c r="H521" s="40" t="str">
        <f t="shared" si="35"/>
        <v/>
      </c>
    </row>
    <row r="522" spans="1:8" s="32" customFormat="1" ht="45" x14ac:dyDescent="0.2">
      <c r="A522" s="45"/>
      <c r="B522" s="37" t="s">
        <v>561</v>
      </c>
      <c r="C522" s="38">
        <v>0</v>
      </c>
      <c r="D522" s="38">
        <v>0</v>
      </c>
      <c r="E522" s="43" t="str">
        <f t="shared" si="32"/>
        <v/>
      </c>
      <c r="F522" s="43" t="str">
        <f t="shared" si="33"/>
        <v/>
      </c>
      <c r="G522" s="39" t="str">
        <f t="shared" si="34"/>
        <v>0</v>
      </c>
      <c r="H522" s="40" t="str">
        <f t="shared" si="35"/>
        <v/>
      </c>
    </row>
    <row r="523" spans="1:8" s="32" customFormat="1" ht="15" x14ac:dyDescent="0.2">
      <c r="A523" s="45"/>
      <c r="B523" s="37" t="s">
        <v>156</v>
      </c>
      <c r="C523" s="38">
        <v>0</v>
      </c>
      <c r="D523" s="38">
        <v>0</v>
      </c>
      <c r="E523" s="43" t="str">
        <f t="shared" ref="E523:E546" si="36">+IF(C523=0,"",C523/C$329)</f>
        <v/>
      </c>
      <c r="F523" s="43" t="str">
        <f t="shared" ref="F523:F546" si="37">+IF(D523=0,"",D523/D$329)</f>
        <v/>
      </c>
      <c r="G523" s="39" t="str">
        <f t="shared" ref="G523:G546" si="38">+IF(OR(AND(D523=0),(C523=0)),"0",((D523-C523)/C523))</f>
        <v>0</v>
      </c>
      <c r="H523" s="40" t="str">
        <f t="shared" ref="H523:H546" si="39">+IF(OR(AND(E523=""),(G523="")),"",E523*G523)</f>
        <v/>
      </c>
    </row>
    <row r="524" spans="1:8" s="32" customFormat="1" ht="15" x14ac:dyDescent="0.2">
      <c r="A524" s="45"/>
      <c r="B524" s="37" t="s">
        <v>346</v>
      </c>
      <c r="C524" s="38">
        <v>0</v>
      </c>
      <c r="D524" s="38">
        <v>0</v>
      </c>
      <c r="E524" s="43" t="str">
        <f t="shared" si="36"/>
        <v/>
      </c>
      <c r="F524" s="43" t="str">
        <f t="shared" si="37"/>
        <v/>
      </c>
      <c r="G524" s="39" t="str">
        <f t="shared" si="38"/>
        <v>0</v>
      </c>
      <c r="H524" s="40" t="str">
        <f t="shared" si="39"/>
        <v/>
      </c>
    </row>
    <row r="525" spans="1:8" s="32" customFormat="1" ht="30" x14ac:dyDescent="0.2">
      <c r="A525" s="45"/>
      <c r="B525" s="37" t="s">
        <v>347</v>
      </c>
      <c r="C525" s="38">
        <v>0</v>
      </c>
      <c r="D525" s="38">
        <v>0</v>
      </c>
      <c r="E525" s="43" t="str">
        <f t="shared" si="36"/>
        <v/>
      </c>
      <c r="F525" s="43" t="str">
        <f t="shared" si="37"/>
        <v/>
      </c>
      <c r="G525" s="39" t="str">
        <f t="shared" si="38"/>
        <v>0</v>
      </c>
      <c r="H525" s="40" t="str">
        <f t="shared" si="39"/>
        <v/>
      </c>
    </row>
    <row r="526" spans="1:8" s="32" customFormat="1" ht="15" x14ac:dyDescent="0.2">
      <c r="A526" s="45"/>
      <c r="B526" s="37" t="s">
        <v>348</v>
      </c>
      <c r="C526" s="38">
        <v>0</v>
      </c>
      <c r="D526" s="38">
        <v>0</v>
      </c>
      <c r="E526" s="43" t="str">
        <f t="shared" si="36"/>
        <v/>
      </c>
      <c r="F526" s="43" t="str">
        <f t="shared" si="37"/>
        <v/>
      </c>
      <c r="G526" s="39" t="str">
        <f t="shared" si="38"/>
        <v>0</v>
      </c>
      <c r="H526" s="40" t="str">
        <f t="shared" si="39"/>
        <v/>
      </c>
    </row>
    <row r="527" spans="1:8" s="32" customFormat="1" ht="15" x14ac:dyDescent="0.2">
      <c r="A527" s="45"/>
      <c r="B527" s="37" t="s">
        <v>152</v>
      </c>
      <c r="C527" s="38">
        <v>0</v>
      </c>
      <c r="D527" s="38">
        <v>0</v>
      </c>
      <c r="E527" s="43" t="str">
        <f t="shared" si="36"/>
        <v/>
      </c>
      <c r="F527" s="43" t="str">
        <f t="shared" si="37"/>
        <v/>
      </c>
      <c r="G527" s="39" t="str">
        <f t="shared" si="38"/>
        <v>0</v>
      </c>
      <c r="H527" s="40" t="str">
        <f t="shared" si="39"/>
        <v/>
      </c>
    </row>
    <row r="528" spans="1:8" s="32" customFormat="1" ht="15" x14ac:dyDescent="0.2">
      <c r="A528" s="45"/>
      <c r="B528" s="37" t="s">
        <v>154</v>
      </c>
      <c r="C528" s="38">
        <v>0</v>
      </c>
      <c r="D528" s="38">
        <v>0</v>
      </c>
      <c r="E528" s="43" t="str">
        <f t="shared" si="36"/>
        <v/>
      </c>
      <c r="F528" s="43" t="str">
        <f t="shared" si="37"/>
        <v/>
      </c>
      <c r="G528" s="39" t="str">
        <f t="shared" si="38"/>
        <v>0</v>
      </c>
      <c r="H528" s="40" t="str">
        <f t="shared" si="39"/>
        <v/>
      </c>
    </row>
    <row r="529" spans="1:8" s="32" customFormat="1" ht="15" x14ac:dyDescent="0.2">
      <c r="A529" s="45"/>
      <c r="B529" s="37" t="s">
        <v>349</v>
      </c>
      <c r="C529" s="38">
        <v>1</v>
      </c>
      <c r="D529" s="38">
        <v>2</v>
      </c>
      <c r="E529" s="43">
        <f t="shared" si="36"/>
        <v>2.2123893805309734E-3</v>
      </c>
      <c r="F529" s="43">
        <f t="shared" si="37"/>
        <v>6.8493150684931503E-3</v>
      </c>
      <c r="G529" s="39">
        <f t="shared" si="38"/>
        <v>1</v>
      </c>
      <c r="H529" s="40">
        <f t="shared" si="39"/>
        <v>2.2123893805309734E-3</v>
      </c>
    </row>
    <row r="530" spans="1:8" s="32" customFormat="1" ht="30" x14ac:dyDescent="0.2">
      <c r="A530" s="45"/>
      <c r="B530" s="37" t="s">
        <v>158</v>
      </c>
      <c r="C530" s="38">
        <v>14</v>
      </c>
      <c r="D530" s="38">
        <v>25</v>
      </c>
      <c r="E530" s="43">
        <f t="shared" si="36"/>
        <v>3.0973451327433628E-2</v>
      </c>
      <c r="F530" s="43">
        <f t="shared" si="37"/>
        <v>8.5616438356164379E-2</v>
      </c>
      <c r="G530" s="39">
        <f t="shared" si="38"/>
        <v>0.7857142857142857</v>
      </c>
      <c r="H530" s="40">
        <f t="shared" si="39"/>
        <v>2.4336283185840708E-2</v>
      </c>
    </row>
    <row r="531" spans="1:8" s="32" customFormat="1" ht="15" x14ac:dyDescent="0.2">
      <c r="A531" s="45"/>
      <c r="B531" s="37" t="s">
        <v>350</v>
      </c>
      <c r="C531" s="38">
        <v>0</v>
      </c>
      <c r="D531" s="38">
        <v>0</v>
      </c>
      <c r="E531" s="43" t="str">
        <f t="shared" si="36"/>
        <v/>
      </c>
      <c r="F531" s="43" t="str">
        <f t="shared" si="37"/>
        <v/>
      </c>
      <c r="G531" s="39" t="str">
        <f t="shared" si="38"/>
        <v>0</v>
      </c>
      <c r="H531" s="40" t="str">
        <f t="shared" si="39"/>
        <v/>
      </c>
    </row>
    <row r="532" spans="1:8" s="32" customFormat="1" ht="15" x14ac:dyDescent="0.2">
      <c r="A532" s="65" t="s">
        <v>616</v>
      </c>
      <c r="B532" s="37" t="s">
        <v>609</v>
      </c>
      <c r="C532" s="38"/>
      <c r="D532" s="38">
        <v>0</v>
      </c>
      <c r="E532" s="43" t="str">
        <f t="shared" si="36"/>
        <v/>
      </c>
      <c r="F532" s="43" t="str">
        <f t="shared" si="37"/>
        <v/>
      </c>
      <c r="G532" s="39" t="str">
        <f t="shared" si="38"/>
        <v>0</v>
      </c>
      <c r="H532" s="40" t="str">
        <f t="shared" si="39"/>
        <v/>
      </c>
    </row>
    <row r="533" spans="1:8" s="32" customFormat="1" ht="15" x14ac:dyDescent="0.2">
      <c r="A533" s="45"/>
      <c r="B533" s="37" t="s">
        <v>147</v>
      </c>
      <c r="C533" s="38">
        <v>0</v>
      </c>
      <c r="D533" s="38">
        <v>0</v>
      </c>
      <c r="E533" s="43" t="str">
        <f t="shared" si="36"/>
        <v/>
      </c>
      <c r="F533" s="43" t="str">
        <f t="shared" si="37"/>
        <v/>
      </c>
      <c r="G533" s="39" t="str">
        <f t="shared" si="38"/>
        <v>0</v>
      </c>
      <c r="H533" s="40" t="str">
        <f t="shared" si="39"/>
        <v/>
      </c>
    </row>
    <row r="534" spans="1:8" s="32" customFormat="1" ht="15" x14ac:dyDescent="0.2">
      <c r="A534" s="45"/>
      <c r="B534" s="37" t="s">
        <v>351</v>
      </c>
      <c r="C534" s="38">
        <v>0</v>
      </c>
      <c r="D534" s="38">
        <v>0</v>
      </c>
      <c r="E534" s="43" t="str">
        <f t="shared" si="36"/>
        <v/>
      </c>
      <c r="F534" s="43" t="str">
        <f t="shared" si="37"/>
        <v/>
      </c>
      <c r="G534" s="39" t="str">
        <f t="shared" si="38"/>
        <v>0</v>
      </c>
      <c r="H534" s="40" t="str">
        <f t="shared" si="39"/>
        <v/>
      </c>
    </row>
    <row r="535" spans="1:8" s="32" customFormat="1" ht="15" x14ac:dyDescent="0.2">
      <c r="A535" s="45"/>
      <c r="B535" s="37" t="s">
        <v>352</v>
      </c>
      <c r="C535" s="38">
        <v>0</v>
      </c>
      <c r="D535" s="38">
        <v>0</v>
      </c>
      <c r="E535" s="43" t="str">
        <f t="shared" si="36"/>
        <v/>
      </c>
      <c r="F535" s="43" t="str">
        <f t="shared" si="37"/>
        <v/>
      </c>
      <c r="G535" s="39" t="str">
        <f t="shared" si="38"/>
        <v>0</v>
      </c>
      <c r="H535" s="40" t="str">
        <f t="shared" si="39"/>
        <v/>
      </c>
    </row>
    <row r="536" spans="1:8" s="32" customFormat="1" ht="15" x14ac:dyDescent="0.2">
      <c r="A536" s="45"/>
      <c r="B536" s="37" t="s">
        <v>562</v>
      </c>
      <c r="C536" s="38">
        <v>0</v>
      </c>
      <c r="D536" s="38">
        <v>0</v>
      </c>
      <c r="E536" s="43" t="str">
        <f t="shared" si="36"/>
        <v/>
      </c>
      <c r="F536" s="43" t="str">
        <f t="shared" si="37"/>
        <v/>
      </c>
      <c r="G536" s="39" t="str">
        <f t="shared" si="38"/>
        <v>0</v>
      </c>
      <c r="H536" s="40" t="str">
        <f t="shared" si="39"/>
        <v/>
      </c>
    </row>
    <row r="537" spans="1:8" s="32" customFormat="1" ht="15" x14ac:dyDescent="0.2">
      <c r="A537" s="45"/>
      <c r="B537" s="37" t="s">
        <v>148</v>
      </c>
      <c r="C537" s="38">
        <v>0</v>
      </c>
      <c r="D537" s="38">
        <v>0</v>
      </c>
      <c r="E537" s="43" t="str">
        <f t="shared" si="36"/>
        <v/>
      </c>
      <c r="F537" s="43" t="str">
        <f t="shared" si="37"/>
        <v/>
      </c>
      <c r="G537" s="39" t="str">
        <f t="shared" si="38"/>
        <v>0</v>
      </c>
      <c r="H537" s="40" t="str">
        <f t="shared" si="39"/>
        <v/>
      </c>
    </row>
    <row r="538" spans="1:8" s="32" customFormat="1" ht="30" x14ac:dyDescent="0.2">
      <c r="A538" s="45"/>
      <c r="B538" s="37" t="s">
        <v>155</v>
      </c>
      <c r="C538" s="38">
        <v>1</v>
      </c>
      <c r="D538" s="38">
        <v>1</v>
      </c>
      <c r="E538" s="43">
        <f t="shared" si="36"/>
        <v>2.2123893805309734E-3</v>
      </c>
      <c r="F538" s="43">
        <f t="shared" si="37"/>
        <v>3.4246575342465752E-3</v>
      </c>
      <c r="G538" s="39">
        <f t="shared" si="38"/>
        <v>0</v>
      </c>
      <c r="H538" s="40">
        <f t="shared" si="39"/>
        <v>0</v>
      </c>
    </row>
    <row r="539" spans="1:8" s="32" customFormat="1" ht="15" x14ac:dyDescent="0.2">
      <c r="A539" s="45"/>
      <c r="B539" s="37" t="s">
        <v>563</v>
      </c>
      <c r="C539" s="38">
        <v>0</v>
      </c>
      <c r="D539" s="38">
        <v>0</v>
      </c>
      <c r="E539" s="43" t="str">
        <f t="shared" si="36"/>
        <v/>
      </c>
      <c r="F539" s="43" t="str">
        <f t="shared" si="37"/>
        <v/>
      </c>
      <c r="G539" s="39" t="str">
        <f t="shared" si="38"/>
        <v>0</v>
      </c>
      <c r="H539" s="40" t="str">
        <f t="shared" si="39"/>
        <v/>
      </c>
    </row>
    <row r="540" spans="1:8" s="32" customFormat="1" ht="15" x14ac:dyDescent="0.2">
      <c r="A540" s="45"/>
      <c r="B540" s="37" t="s">
        <v>353</v>
      </c>
      <c r="C540" s="38">
        <v>0</v>
      </c>
      <c r="D540" s="38">
        <v>0</v>
      </c>
      <c r="E540" s="43" t="str">
        <f t="shared" si="36"/>
        <v/>
      </c>
      <c r="F540" s="43" t="str">
        <f t="shared" si="37"/>
        <v/>
      </c>
      <c r="G540" s="39" t="str">
        <f t="shared" si="38"/>
        <v>0</v>
      </c>
      <c r="H540" s="40" t="str">
        <f t="shared" si="39"/>
        <v/>
      </c>
    </row>
    <row r="541" spans="1:8" s="32" customFormat="1" ht="30" x14ac:dyDescent="0.2">
      <c r="A541" s="45"/>
      <c r="B541" s="37" t="s">
        <v>354</v>
      </c>
      <c r="C541" s="38">
        <v>0</v>
      </c>
      <c r="D541" s="38">
        <v>0</v>
      </c>
      <c r="E541" s="43" t="str">
        <f t="shared" si="36"/>
        <v/>
      </c>
      <c r="F541" s="43" t="str">
        <f t="shared" si="37"/>
        <v/>
      </c>
      <c r="G541" s="39" t="str">
        <f t="shared" si="38"/>
        <v>0</v>
      </c>
      <c r="H541" s="40" t="str">
        <f t="shared" si="39"/>
        <v/>
      </c>
    </row>
    <row r="542" spans="1:8" s="32" customFormat="1" ht="30" x14ac:dyDescent="0.2">
      <c r="A542" s="45"/>
      <c r="B542" s="37" t="s">
        <v>355</v>
      </c>
      <c r="C542" s="38">
        <v>0</v>
      </c>
      <c r="D542" s="38">
        <v>0</v>
      </c>
      <c r="E542" s="43" t="str">
        <f t="shared" si="36"/>
        <v/>
      </c>
      <c r="F542" s="43" t="str">
        <f t="shared" si="37"/>
        <v/>
      </c>
      <c r="G542" s="39" t="str">
        <f t="shared" si="38"/>
        <v>0</v>
      </c>
      <c r="H542" s="40" t="str">
        <f t="shared" si="39"/>
        <v/>
      </c>
    </row>
    <row r="543" spans="1:8" s="36" customFormat="1" ht="15" x14ac:dyDescent="0.2">
      <c r="B543" s="37" t="s">
        <v>356</v>
      </c>
      <c r="C543" s="38">
        <v>0</v>
      </c>
      <c r="D543" s="38">
        <v>0</v>
      </c>
      <c r="E543" s="43" t="str">
        <f t="shared" si="36"/>
        <v/>
      </c>
      <c r="F543" s="43" t="str">
        <f t="shared" si="37"/>
        <v/>
      </c>
      <c r="G543" s="39" t="str">
        <f t="shared" si="38"/>
        <v>0</v>
      </c>
      <c r="H543" s="40" t="str">
        <f t="shared" si="39"/>
        <v/>
      </c>
    </row>
    <row r="544" spans="1:8" s="32" customFormat="1" ht="15" x14ac:dyDescent="0.2">
      <c r="A544" s="45"/>
      <c r="B544" s="37" t="s">
        <v>357</v>
      </c>
      <c r="C544" s="38">
        <v>0</v>
      </c>
      <c r="D544" s="38">
        <v>0</v>
      </c>
      <c r="E544" s="43" t="str">
        <f t="shared" si="36"/>
        <v/>
      </c>
      <c r="F544" s="43" t="str">
        <f t="shared" si="37"/>
        <v/>
      </c>
      <c r="G544" s="39" t="str">
        <f t="shared" si="38"/>
        <v>0</v>
      </c>
      <c r="H544" s="40" t="str">
        <f t="shared" si="39"/>
        <v/>
      </c>
    </row>
    <row r="545" spans="1:9" s="32" customFormat="1" ht="30" x14ac:dyDescent="0.2">
      <c r="A545" s="45"/>
      <c r="B545" s="37" t="s">
        <v>564</v>
      </c>
      <c r="C545" s="38">
        <v>0</v>
      </c>
      <c r="D545" s="38">
        <v>0</v>
      </c>
      <c r="E545" s="43" t="str">
        <f t="shared" si="36"/>
        <v/>
      </c>
      <c r="F545" s="43" t="str">
        <f t="shared" si="37"/>
        <v/>
      </c>
      <c r="G545" s="39" t="str">
        <f t="shared" si="38"/>
        <v>0</v>
      </c>
      <c r="H545" s="40" t="str">
        <f t="shared" si="39"/>
        <v/>
      </c>
    </row>
    <row r="546" spans="1:9" s="32" customFormat="1" ht="30" x14ac:dyDescent="0.2">
      <c r="A546" s="45"/>
      <c r="B546" s="37" t="s">
        <v>565</v>
      </c>
      <c r="C546" s="38">
        <v>0</v>
      </c>
      <c r="D546" s="38">
        <v>0</v>
      </c>
      <c r="E546" s="43" t="str">
        <f t="shared" si="36"/>
        <v/>
      </c>
      <c r="F546" s="43" t="str">
        <f t="shared" si="37"/>
        <v/>
      </c>
      <c r="G546" s="39" t="str">
        <f t="shared" si="38"/>
        <v>0</v>
      </c>
      <c r="H546" s="40" t="str">
        <f t="shared" si="39"/>
        <v/>
      </c>
    </row>
    <row r="547" spans="1:9" s="16" customFormat="1" ht="15" x14ac:dyDescent="0.2">
      <c r="A547" s="35"/>
      <c r="B547" s="5"/>
      <c r="E547" s="28"/>
      <c r="F547" s="28"/>
      <c r="G547" s="29"/>
      <c r="H547" s="30"/>
    </row>
    <row r="548" spans="1:9" s="16" customFormat="1" x14ac:dyDescent="0.2">
      <c r="A548" s="35"/>
      <c r="B548" s="25"/>
      <c r="C548" s="25"/>
      <c r="D548" s="25"/>
    </row>
    <row r="549" spans="1:9" s="16" customFormat="1" ht="13.5" thickBot="1" x14ac:dyDescent="0.25">
      <c r="A549" s="35"/>
      <c r="B549" s="27"/>
      <c r="C549" s="27"/>
      <c r="D549" s="27"/>
      <c r="E549" s="27"/>
      <c r="F549" s="27"/>
    </row>
    <row r="550" spans="1:9" s="35" customFormat="1" ht="29.25" customHeight="1" x14ac:dyDescent="0.2">
      <c r="B550" s="47" t="s">
        <v>404</v>
      </c>
      <c r="C550" s="49" t="s">
        <v>405</v>
      </c>
      <c r="D550" s="50"/>
      <c r="E550" s="49" t="s">
        <v>458</v>
      </c>
      <c r="F550" s="50"/>
      <c r="G550" s="51" t="s">
        <v>460</v>
      </c>
      <c r="H550" s="53" t="s">
        <v>379</v>
      </c>
    </row>
    <row r="551" spans="1:9" s="16" customFormat="1" ht="13.5" thickBot="1" x14ac:dyDescent="0.25">
      <c r="A551" s="35"/>
      <c r="B551" s="48"/>
      <c r="C551" s="17">
        <v>2016</v>
      </c>
      <c r="D551" s="17">
        <v>2017</v>
      </c>
      <c r="E551" s="17">
        <v>2016</v>
      </c>
      <c r="F551" s="17">
        <v>2017</v>
      </c>
      <c r="G551" s="52"/>
      <c r="H551" s="54"/>
    </row>
    <row r="552" spans="1:9" s="16" customFormat="1" ht="25.5" x14ac:dyDescent="0.2">
      <c r="A552" s="35"/>
      <c r="B552" s="18" t="s">
        <v>410</v>
      </c>
      <c r="C552" s="19">
        <f>SUM(C553:C579)</f>
        <v>194</v>
      </c>
      <c r="D552" s="19">
        <f>SUM(D553:D579)</f>
        <v>412</v>
      </c>
      <c r="E552" s="15">
        <f>+IF(C552=0,"",C552/C$552)</f>
        <v>1</v>
      </c>
      <c r="F552" s="15">
        <f>+IF(D552=0,"",D552/D$552)</f>
        <v>1</v>
      </c>
      <c r="G552" s="15">
        <f>+IF(OR(AND(D552=0),(C552=0)),"0",((D552-C552)/C552))</f>
        <v>1.1237113402061856</v>
      </c>
      <c r="H552" s="15">
        <f>+IF(OR(AND(E552=""),(G552="")),"",E552*G552)</f>
        <v>1.1237113402061856</v>
      </c>
      <c r="I552" s="32"/>
    </row>
    <row r="553" spans="1:9" s="32" customFormat="1" ht="15" x14ac:dyDescent="0.2">
      <c r="A553" s="45"/>
      <c r="B553" s="37" t="s">
        <v>358</v>
      </c>
      <c r="C553" s="38">
        <v>0</v>
      </c>
      <c r="D553" s="38">
        <v>1</v>
      </c>
      <c r="E553" s="43" t="str">
        <f>+IF(C553=0,"",C553/C$552)</f>
        <v/>
      </c>
      <c r="F553" s="43">
        <f>+IF(D553=0,"",D553/D$552)</f>
        <v>2.4271844660194173E-3</v>
      </c>
      <c r="G553" s="39" t="str">
        <f>+IF(OR(AND(D553=0),(C553=0)),"0",((D553-C553)/C553))</f>
        <v>0</v>
      </c>
      <c r="H553" s="40" t="str">
        <f>+IF(OR(AND(E553=""),(G553="")),"",E553*G553)</f>
        <v/>
      </c>
    </row>
    <row r="554" spans="1:9" s="32" customFormat="1" ht="15" x14ac:dyDescent="0.2">
      <c r="A554" s="45"/>
      <c r="B554" s="37" t="s">
        <v>161</v>
      </c>
      <c r="C554" s="38">
        <v>0</v>
      </c>
      <c r="D554" s="38">
        <v>0</v>
      </c>
      <c r="E554" s="43" t="str">
        <f t="shared" ref="E554:E579" si="40">+IF(C554=0,"",C554/C$552)</f>
        <v/>
      </c>
      <c r="F554" s="43" t="str">
        <f t="shared" ref="F554:F579" si="41">+IF(D554=0,"",D554/D$552)</f>
        <v/>
      </c>
      <c r="G554" s="39" t="str">
        <f t="shared" ref="G554:G579" si="42">+IF(OR(AND(D554=0),(C554=0)),"0",((D554-C554)/C554))</f>
        <v>0</v>
      </c>
      <c r="H554" s="40" t="str">
        <f t="shared" ref="H554:H579" si="43">+IF(OR(AND(E554=""),(G554="")),"",E554*G554)</f>
        <v/>
      </c>
    </row>
    <row r="555" spans="1:9" s="32" customFormat="1" ht="15" x14ac:dyDescent="0.2">
      <c r="A555" s="45"/>
      <c r="B555" s="37" t="s">
        <v>359</v>
      </c>
      <c r="C555" s="38">
        <v>5</v>
      </c>
      <c r="D555" s="38">
        <v>10</v>
      </c>
      <c r="E555" s="43">
        <f t="shared" si="40"/>
        <v>2.5773195876288658E-2</v>
      </c>
      <c r="F555" s="43">
        <f t="shared" si="41"/>
        <v>2.4271844660194174E-2</v>
      </c>
      <c r="G555" s="39">
        <f t="shared" si="42"/>
        <v>1</v>
      </c>
      <c r="H555" s="40">
        <f t="shared" si="43"/>
        <v>2.5773195876288658E-2</v>
      </c>
    </row>
    <row r="556" spans="1:9" s="32" customFormat="1" ht="15" x14ac:dyDescent="0.2">
      <c r="A556" s="45"/>
      <c r="B556" s="37" t="s">
        <v>360</v>
      </c>
      <c r="C556" s="38">
        <v>4</v>
      </c>
      <c r="D556" s="38">
        <v>0</v>
      </c>
      <c r="E556" s="43">
        <f t="shared" si="40"/>
        <v>2.0618556701030927E-2</v>
      </c>
      <c r="F556" s="43" t="str">
        <f t="shared" si="41"/>
        <v/>
      </c>
      <c r="G556" s="39" t="str">
        <f t="shared" si="42"/>
        <v>0</v>
      </c>
      <c r="H556" s="40">
        <f t="shared" si="43"/>
        <v>0</v>
      </c>
    </row>
    <row r="557" spans="1:9" s="32" customFormat="1" ht="15" x14ac:dyDescent="0.2">
      <c r="A557" s="45"/>
      <c r="B557" s="37" t="s">
        <v>162</v>
      </c>
      <c r="C557" s="38">
        <v>0</v>
      </c>
      <c r="D557" s="38">
        <v>0</v>
      </c>
      <c r="E557" s="43" t="str">
        <f t="shared" si="40"/>
        <v/>
      </c>
      <c r="F557" s="43" t="str">
        <f t="shared" si="41"/>
        <v/>
      </c>
      <c r="G557" s="39" t="str">
        <f t="shared" si="42"/>
        <v>0</v>
      </c>
      <c r="H557" s="40" t="str">
        <f t="shared" si="43"/>
        <v/>
      </c>
    </row>
    <row r="558" spans="1:9" s="32" customFormat="1" ht="15" x14ac:dyDescent="0.2">
      <c r="A558" s="45"/>
      <c r="B558" s="37" t="s">
        <v>160</v>
      </c>
      <c r="C558" s="38">
        <v>0</v>
      </c>
      <c r="D558" s="38">
        <v>0</v>
      </c>
      <c r="E558" s="43" t="str">
        <f t="shared" si="40"/>
        <v/>
      </c>
      <c r="F558" s="43" t="str">
        <f t="shared" si="41"/>
        <v/>
      </c>
      <c r="G558" s="39" t="str">
        <f t="shared" si="42"/>
        <v>0</v>
      </c>
      <c r="H558" s="40" t="str">
        <f t="shared" si="43"/>
        <v/>
      </c>
    </row>
    <row r="559" spans="1:9" s="32" customFormat="1" ht="15" x14ac:dyDescent="0.2">
      <c r="A559" s="65" t="s">
        <v>616</v>
      </c>
      <c r="B559" s="37" t="s">
        <v>599</v>
      </c>
      <c r="C559" s="38"/>
      <c r="D559" s="38">
        <v>0</v>
      </c>
      <c r="E559" s="43" t="str">
        <f t="shared" si="40"/>
        <v/>
      </c>
      <c r="F559" s="43" t="str">
        <f t="shared" si="41"/>
        <v/>
      </c>
      <c r="G559" s="39" t="str">
        <f t="shared" si="42"/>
        <v>0</v>
      </c>
      <c r="H559" s="40" t="str">
        <f t="shared" si="43"/>
        <v/>
      </c>
    </row>
    <row r="560" spans="1:9" s="32" customFormat="1" ht="15" x14ac:dyDescent="0.2">
      <c r="A560" s="45"/>
      <c r="B560" s="37" t="s">
        <v>163</v>
      </c>
      <c r="C560" s="38">
        <v>0</v>
      </c>
      <c r="D560" s="38">
        <v>0</v>
      </c>
      <c r="E560" s="43" t="str">
        <f t="shared" si="40"/>
        <v/>
      </c>
      <c r="F560" s="43" t="str">
        <f t="shared" si="41"/>
        <v/>
      </c>
      <c r="G560" s="39" t="str">
        <f t="shared" si="42"/>
        <v>0</v>
      </c>
      <c r="H560" s="40" t="str">
        <f t="shared" si="43"/>
        <v/>
      </c>
    </row>
    <row r="561" spans="1:8" s="32" customFormat="1" ht="30" x14ac:dyDescent="0.2">
      <c r="A561" s="45"/>
      <c r="B561" s="37" t="s">
        <v>361</v>
      </c>
      <c r="C561" s="38">
        <v>0</v>
      </c>
      <c r="D561" s="38">
        <v>0</v>
      </c>
      <c r="E561" s="43" t="str">
        <f t="shared" si="40"/>
        <v/>
      </c>
      <c r="F561" s="43" t="str">
        <f t="shared" si="41"/>
        <v/>
      </c>
      <c r="G561" s="39" t="str">
        <f t="shared" si="42"/>
        <v>0</v>
      </c>
      <c r="H561" s="40" t="str">
        <f t="shared" si="43"/>
        <v/>
      </c>
    </row>
    <row r="562" spans="1:8" s="32" customFormat="1" ht="15" x14ac:dyDescent="0.2">
      <c r="A562" s="45"/>
      <c r="B562" s="37" t="s">
        <v>362</v>
      </c>
      <c r="C562" s="38">
        <v>0</v>
      </c>
      <c r="D562" s="38">
        <v>0</v>
      </c>
      <c r="E562" s="43" t="str">
        <f t="shared" si="40"/>
        <v/>
      </c>
      <c r="F562" s="43" t="str">
        <f t="shared" si="41"/>
        <v/>
      </c>
      <c r="G562" s="39" t="str">
        <f t="shared" si="42"/>
        <v>0</v>
      </c>
      <c r="H562" s="40" t="str">
        <f t="shared" si="43"/>
        <v/>
      </c>
    </row>
    <row r="563" spans="1:8" s="32" customFormat="1" ht="30" x14ac:dyDescent="0.2">
      <c r="A563" s="45"/>
      <c r="B563" s="37" t="s">
        <v>566</v>
      </c>
      <c r="C563" s="38">
        <v>0</v>
      </c>
      <c r="D563" s="38">
        <v>0</v>
      </c>
      <c r="E563" s="43" t="str">
        <f t="shared" si="40"/>
        <v/>
      </c>
      <c r="F563" s="43" t="str">
        <f t="shared" si="41"/>
        <v/>
      </c>
      <c r="G563" s="39" t="str">
        <f t="shared" si="42"/>
        <v>0</v>
      </c>
      <c r="H563" s="40" t="str">
        <f t="shared" si="43"/>
        <v/>
      </c>
    </row>
    <row r="564" spans="1:8" s="32" customFormat="1" ht="15" x14ac:dyDescent="0.2">
      <c r="A564" s="65" t="s">
        <v>616</v>
      </c>
      <c r="B564" s="37" t="s">
        <v>600</v>
      </c>
      <c r="C564" s="38"/>
      <c r="D564" s="38">
        <v>1</v>
      </c>
      <c r="E564" s="43" t="str">
        <f t="shared" si="40"/>
        <v/>
      </c>
      <c r="F564" s="43">
        <f t="shared" si="41"/>
        <v>2.4271844660194173E-3</v>
      </c>
      <c r="G564" s="39" t="str">
        <f t="shared" si="42"/>
        <v>0</v>
      </c>
      <c r="H564" s="40" t="str">
        <f t="shared" si="43"/>
        <v/>
      </c>
    </row>
    <row r="565" spans="1:8" s="32" customFormat="1" ht="15" x14ac:dyDescent="0.2">
      <c r="A565" s="45"/>
      <c r="B565" s="37" t="s">
        <v>363</v>
      </c>
      <c r="C565" s="38">
        <v>0</v>
      </c>
      <c r="D565" s="38">
        <v>0</v>
      </c>
      <c r="E565" s="43" t="str">
        <f t="shared" si="40"/>
        <v/>
      </c>
      <c r="F565" s="43" t="str">
        <f t="shared" si="41"/>
        <v/>
      </c>
      <c r="G565" s="39" t="str">
        <f t="shared" si="42"/>
        <v>0</v>
      </c>
      <c r="H565" s="40" t="str">
        <f t="shared" si="43"/>
        <v/>
      </c>
    </row>
    <row r="566" spans="1:8" s="32" customFormat="1" ht="30" x14ac:dyDescent="0.2">
      <c r="A566" s="45"/>
      <c r="B566" s="37" t="s">
        <v>364</v>
      </c>
      <c r="C566" s="38">
        <v>0</v>
      </c>
      <c r="D566" s="38">
        <v>0</v>
      </c>
      <c r="E566" s="43" t="str">
        <f t="shared" si="40"/>
        <v/>
      </c>
      <c r="F566" s="43" t="str">
        <f t="shared" si="41"/>
        <v/>
      </c>
      <c r="G566" s="39" t="str">
        <f t="shared" si="42"/>
        <v>0</v>
      </c>
      <c r="H566" s="40" t="str">
        <f t="shared" si="43"/>
        <v/>
      </c>
    </row>
    <row r="567" spans="1:8" s="32" customFormat="1" ht="15" x14ac:dyDescent="0.2">
      <c r="A567" s="45"/>
      <c r="B567" s="37" t="s">
        <v>164</v>
      </c>
      <c r="C567" s="38">
        <v>0</v>
      </c>
      <c r="D567" s="38">
        <v>0</v>
      </c>
      <c r="E567" s="43" t="str">
        <f t="shared" si="40"/>
        <v/>
      </c>
      <c r="F567" s="43" t="str">
        <f t="shared" si="41"/>
        <v/>
      </c>
      <c r="G567" s="39" t="str">
        <f t="shared" si="42"/>
        <v>0</v>
      </c>
      <c r="H567" s="40" t="str">
        <f t="shared" si="43"/>
        <v/>
      </c>
    </row>
    <row r="568" spans="1:8" s="32" customFormat="1" ht="15" x14ac:dyDescent="0.2">
      <c r="A568" s="45"/>
      <c r="B568" s="37" t="s">
        <v>166</v>
      </c>
      <c r="C568" s="38">
        <v>0</v>
      </c>
      <c r="D568" s="38">
        <v>47</v>
      </c>
      <c r="E568" s="43" t="str">
        <f t="shared" si="40"/>
        <v/>
      </c>
      <c r="F568" s="43">
        <f t="shared" si="41"/>
        <v>0.11407766990291263</v>
      </c>
      <c r="G568" s="39" t="str">
        <f t="shared" si="42"/>
        <v>0</v>
      </c>
      <c r="H568" s="40" t="str">
        <f t="shared" si="43"/>
        <v/>
      </c>
    </row>
    <row r="569" spans="1:8" s="32" customFormat="1" ht="15" x14ac:dyDescent="0.2">
      <c r="A569" s="45"/>
      <c r="B569" s="37" t="s">
        <v>165</v>
      </c>
      <c r="C569" s="38">
        <v>0</v>
      </c>
      <c r="D569" s="38"/>
      <c r="E569" s="43" t="str">
        <f t="shared" si="40"/>
        <v/>
      </c>
      <c r="F569" s="43" t="str">
        <f t="shared" si="41"/>
        <v/>
      </c>
      <c r="G569" s="39" t="str">
        <f t="shared" si="42"/>
        <v>0</v>
      </c>
      <c r="H569" s="40" t="str">
        <f t="shared" si="43"/>
        <v/>
      </c>
    </row>
    <row r="570" spans="1:8" s="32" customFormat="1" ht="15" x14ac:dyDescent="0.2">
      <c r="A570" s="45"/>
      <c r="B570" s="37" t="s">
        <v>365</v>
      </c>
      <c r="C570" s="38">
        <v>0</v>
      </c>
      <c r="D570" s="38">
        <v>6</v>
      </c>
      <c r="E570" s="43" t="str">
        <f t="shared" si="40"/>
        <v/>
      </c>
      <c r="F570" s="43">
        <f t="shared" si="41"/>
        <v>1.4563106796116505E-2</v>
      </c>
      <c r="G570" s="39" t="str">
        <f t="shared" si="42"/>
        <v>0</v>
      </c>
      <c r="H570" s="40" t="str">
        <f t="shared" si="43"/>
        <v/>
      </c>
    </row>
    <row r="571" spans="1:8" s="32" customFormat="1" ht="15" x14ac:dyDescent="0.2">
      <c r="A571" s="45"/>
      <c r="B571" s="37" t="s">
        <v>167</v>
      </c>
      <c r="C571" s="38">
        <v>1</v>
      </c>
      <c r="D571" s="38">
        <v>3</v>
      </c>
      <c r="E571" s="43">
        <f t="shared" si="40"/>
        <v>5.1546391752577319E-3</v>
      </c>
      <c r="F571" s="43">
        <f t="shared" si="41"/>
        <v>7.2815533980582527E-3</v>
      </c>
      <c r="G571" s="39">
        <f t="shared" si="42"/>
        <v>2</v>
      </c>
      <c r="H571" s="40">
        <f t="shared" si="43"/>
        <v>1.0309278350515464E-2</v>
      </c>
    </row>
    <row r="572" spans="1:8" s="32" customFormat="1" ht="15" x14ac:dyDescent="0.2">
      <c r="A572" s="45"/>
      <c r="B572" s="37" t="s">
        <v>366</v>
      </c>
      <c r="C572" s="38">
        <v>0</v>
      </c>
      <c r="D572" s="38">
        <v>0</v>
      </c>
      <c r="E572" s="43" t="str">
        <f t="shared" si="40"/>
        <v/>
      </c>
      <c r="F572" s="43" t="str">
        <f t="shared" si="41"/>
        <v/>
      </c>
      <c r="G572" s="39" t="str">
        <f t="shared" si="42"/>
        <v>0</v>
      </c>
      <c r="H572" s="40" t="str">
        <f t="shared" si="43"/>
        <v/>
      </c>
    </row>
    <row r="573" spans="1:8" s="32" customFormat="1" ht="15" x14ac:dyDescent="0.2">
      <c r="A573" s="45"/>
      <c r="B573" s="37" t="s">
        <v>168</v>
      </c>
      <c r="C573" s="38">
        <v>0</v>
      </c>
      <c r="D573" s="38">
        <v>0</v>
      </c>
      <c r="E573" s="43" t="str">
        <f t="shared" si="40"/>
        <v/>
      </c>
      <c r="F573" s="43" t="str">
        <f t="shared" si="41"/>
        <v/>
      </c>
      <c r="G573" s="39" t="str">
        <f t="shared" si="42"/>
        <v>0</v>
      </c>
      <c r="H573" s="40" t="str">
        <f t="shared" si="43"/>
        <v/>
      </c>
    </row>
    <row r="574" spans="1:8" s="32" customFormat="1" ht="30" x14ac:dyDescent="0.2">
      <c r="A574" s="45"/>
      <c r="B574" s="37" t="s">
        <v>169</v>
      </c>
      <c r="C574" s="38">
        <v>0</v>
      </c>
      <c r="D574" s="38">
        <v>0</v>
      </c>
      <c r="E574" s="43" t="str">
        <f t="shared" si="40"/>
        <v/>
      </c>
      <c r="F574" s="43" t="str">
        <f t="shared" si="41"/>
        <v/>
      </c>
      <c r="G574" s="39" t="str">
        <f t="shared" si="42"/>
        <v>0</v>
      </c>
      <c r="H574" s="40" t="str">
        <f t="shared" si="43"/>
        <v/>
      </c>
    </row>
    <row r="575" spans="1:8" s="32" customFormat="1" ht="15" x14ac:dyDescent="0.2">
      <c r="A575" s="45"/>
      <c r="B575" s="37" t="s">
        <v>367</v>
      </c>
      <c r="C575" s="38">
        <v>0</v>
      </c>
      <c r="D575" s="38">
        <v>0</v>
      </c>
      <c r="E575" s="43" t="str">
        <f t="shared" si="40"/>
        <v/>
      </c>
      <c r="F575" s="43" t="str">
        <f t="shared" si="41"/>
        <v/>
      </c>
      <c r="G575" s="39" t="str">
        <f t="shared" si="42"/>
        <v>0</v>
      </c>
      <c r="H575" s="40" t="str">
        <f t="shared" si="43"/>
        <v/>
      </c>
    </row>
    <row r="576" spans="1:8" s="32" customFormat="1" ht="15" x14ac:dyDescent="0.2">
      <c r="A576" s="45"/>
      <c r="B576" s="37" t="s">
        <v>368</v>
      </c>
      <c r="C576" s="38">
        <v>0</v>
      </c>
      <c r="D576" s="38">
        <v>0</v>
      </c>
      <c r="E576" s="43" t="str">
        <f t="shared" si="40"/>
        <v/>
      </c>
      <c r="F576" s="43" t="str">
        <f t="shared" si="41"/>
        <v/>
      </c>
      <c r="G576" s="39" t="str">
        <f t="shared" si="42"/>
        <v>0</v>
      </c>
      <c r="H576" s="40" t="str">
        <f t="shared" si="43"/>
        <v/>
      </c>
    </row>
    <row r="577" spans="1:8" s="32" customFormat="1" ht="30" x14ac:dyDescent="0.2">
      <c r="A577" s="45"/>
      <c r="B577" s="37" t="s">
        <v>369</v>
      </c>
      <c r="C577" s="38">
        <v>0</v>
      </c>
      <c r="D577" s="38">
        <v>0</v>
      </c>
      <c r="E577" s="43" t="str">
        <f t="shared" si="40"/>
        <v/>
      </c>
      <c r="F577" s="43" t="str">
        <f t="shared" si="41"/>
        <v/>
      </c>
      <c r="G577" s="39" t="str">
        <f t="shared" si="42"/>
        <v>0</v>
      </c>
      <c r="H577" s="40" t="str">
        <f t="shared" si="43"/>
        <v/>
      </c>
    </row>
    <row r="578" spans="1:8" s="32" customFormat="1" ht="30" x14ac:dyDescent="0.2">
      <c r="A578" s="45"/>
      <c r="B578" s="76" t="s">
        <v>370</v>
      </c>
      <c r="C578" s="38">
        <v>0</v>
      </c>
      <c r="D578" s="38">
        <v>0</v>
      </c>
      <c r="E578" s="43" t="str">
        <f t="shared" si="40"/>
        <v/>
      </c>
      <c r="F578" s="43" t="str">
        <f t="shared" si="41"/>
        <v/>
      </c>
      <c r="G578" s="39" t="str">
        <f t="shared" si="42"/>
        <v>0</v>
      </c>
      <c r="H578" s="40" t="str">
        <f t="shared" si="43"/>
        <v/>
      </c>
    </row>
    <row r="579" spans="1:8" s="32" customFormat="1" ht="30" x14ac:dyDescent="0.2">
      <c r="A579" s="45"/>
      <c r="B579" s="37" t="s">
        <v>567</v>
      </c>
      <c r="C579" s="38">
        <v>184</v>
      </c>
      <c r="D579" s="38">
        <v>344</v>
      </c>
      <c r="E579" s="43">
        <f t="shared" si="40"/>
        <v>0.94845360824742264</v>
      </c>
      <c r="F579" s="43">
        <f t="shared" si="41"/>
        <v>0.83495145631067957</v>
      </c>
      <c r="G579" s="39">
        <f t="shared" si="42"/>
        <v>0.86956521739130432</v>
      </c>
      <c r="H579" s="40">
        <f t="shared" si="43"/>
        <v>0.82474226804123707</v>
      </c>
    </row>
    <row r="580" spans="1:8" x14ac:dyDescent="0.2">
      <c r="B580" s="4" t="s">
        <v>411</v>
      </c>
      <c r="D580" s="2"/>
    </row>
  </sheetData>
  <mergeCells count="33">
    <mergeCell ref="D1:H2"/>
    <mergeCell ref="E3:H3"/>
    <mergeCell ref="D4:H5"/>
    <mergeCell ref="B550:B551"/>
    <mergeCell ref="B327:B328"/>
    <mergeCell ref="B159:B160"/>
    <mergeCell ref="C327:D327"/>
    <mergeCell ref="E16:F16"/>
    <mergeCell ref="B69:B70"/>
    <mergeCell ref="C69:D69"/>
    <mergeCell ref="E69:F69"/>
    <mergeCell ref="B16:B17"/>
    <mergeCell ref="C16:D16"/>
    <mergeCell ref="C550:D550"/>
    <mergeCell ref="E550:F550"/>
    <mergeCell ref="G550:G551"/>
    <mergeCell ref="H550:H551"/>
    <mergeCell ref="G69:G70"/>
    <mergeCell ref="H69:H70"/>
    <mergeCell ref="C159:D159"/>
    <mergeCell ref="E159:F159"/>
    <mergeCell ref="G159:G160"/>
    <mergeCell ref="H159:H160"/>
    <mergeCell ref="G16:G17"/>
    <mergeCell ref="H16:H17"/>
    <mergeCell ref="E327:F327"/>
    <mergeCell ref="G327:G328"/>
    <mergeCell ref="H327:H328"/>
    <mergeCell ref="B6:B7"/>
    <mergeCell ref="C6:D6"/>
    <mergeCell ref="E6:F6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80"/>
  <sheetViews>
    <sheetView showGridLines="0" tabSelected="1" workbookViewId="0"/>
  </sheetViews>
  <sheetFormatPr baseColWidth="10" defaultRowHeight="12.75" x14ac:dyDescent="0.2"/>
  <cols>
    <col min="1" max="1" width="7.42578125" style="44" customWidth="1"/>
    <col min="2" max="2" width="42.5703125" style="1" customWidth="1"/>
    <col min="3" max="3" width="11.85546875" style="1" customWidth="1"/>
    <col min="4" max="4" width="12.28515625" style="1" customWidth="1"/>
    <col min="5" max="5" width="11.42578125" style="2" hidden="1" customWidth="1"/>
    <col min="6" max="6" width="11.42578125" style="2"/>
    <col min="7" max="7" width="17.140625" style="2" customWidth="1"/>
    <col min="8" max="16384" width="11.42578125" style="2"/>
  </cols>
  <sheetData>
    <row r="1" spans="1:9" ht="20.100000000000001" customHeight="1" x14ac:dyDescent="0.2">
      <c r="B1" s="10"/>
      <c r="C1" s="11"/>
      <c r="D1" s="55" t="s">
        <v>414</v>
      </c>
      <c r="E1" s="55"/>
      <c r="F1" s="55"/>
      <c r="G1" s="55"/>
      <c r="H1" s="55"/>
    </row>
    <row r="2" spans="1:9" ht="20.100000000000001" customHeight="1" thickBot="1" x14ac:dyDescent="0.25">
      <c r="B2" s="12"/>
      <c r="C2" s="13"/>
      <c r="D2" s="55"/>
      <c r="E2" s="55"/>
      <c r="F2" s="55"/>
      <c r="G2" s="55"/>
      <c r="H2" s="55"/>
    </row>
    <row r="3" spans="1:9" ht="20.100000000000001" customHeight="1" thickBot="1" x14ac:dyDescent="0.25">
      <c r="B3" s="12"/>
      <c r="C3" s="13"/>
      <c r="D3" s="14" t="s">
        <v>415</v>
      </c>
      <c r="E3" s="56" t="s">
        <v>459</v>
      </c>
      <c r="F3" s="57"/>
      <c r="G3" s="57"/>
      <c r="H3" s="58"/>
    </row>
    <row r="4" spans="1:9" ht="20.100000000000001" customHeight="1" x14ac:dyDescent="0.2">
      <c r="B4" s="12"/>
      <c r="C4" s="7"/>
      <c r="D4" s="59" t="s">
        <v>427</v>
      </c>
      <c r="E4" s="60"/>
      <c r="F4" s="60"/>
      <c r="G4" s="60"/>
      <c r="H4" s="61"/>
    </row>
    <row r="5" spans="1:9" ht="13.5" thickBot="1" x14ac:dyDescent="0.25">
      <c r="B5" s="8"/>
      <c r="C5" s="9"/>
      <c r="D5" s="62"/>
      <c r="E5" s="63"/>
      <c r="F5" s="63"/>
      <c r="G5" s="63"/>
      <c r="H5" s="64"/>
    </row>
    <row r="6" spans="1:9" s="35" customFormat="1" ht="29.25" customHeight="1" x14ac:dyDescent="0.2">
      <c r="B6" s="47" t="s">
        <v>404</v>
      </c>
      <c r="C6" s="49" t="s">
        <v>405</v>
      </c>
      <c r="D6" s="50"/>
      <c r="E6" s="49" t="s">
        <v>458</v>
      </c>
      <c r="F6" s="50"/>
      <c r="G6" s="51" t="s">
        <v>460</v>
      </c>
      <c r="H6" s="53" t="s">
        <v>379</v>
      </c>
    </row>
    <row r="7" spans="1:9" s="16" customFormat="1" ht="13.5" thickBot="1" x14ac:dyDescent="0.25">
      <c r="A7" s="35"/>
      <c r="B7" s="48"/>
      <c r="C7" s="17">
        <v>2016</v>
      </c>
      <c r="D7" s="17">
        <v>2017</v>
      </c>
      <c r="E7" s="17">
        <v>2016</v>
      </c>
      <c r="F7" s="17">
        <v>2017</v>
      </c>
      <c r="G7" s="52"/>
      <c r="H7" s="54"/>
    </row>
    <row r="8" spans="1:9" s="16" customFormat="1" x14ac:dyDescent="0.2">
      <c r="A8" s="35"/>
      <c r="B8" s="18" t="s">
        <v>388</v>
      </c>
      <c r="C8" s="19">
        <f>+C18+C71+C161+C329+C552</f>
        <v>2846</v>
      </c>
      <c r="D8" s="19">
        <f>+D18+D71+D161+D329+D552</f>
        <v>1209</v>
      </c>
      <c r="E8" s="15">
        <f>SUM(E9:E13)</f>
        <v>1</v>
      </c>
      <c r="F8" s="15">
        <f>SUM(F9:F13)</f>
        <v>1</v>
      </c>
      <c r="G8" s="15">
        <f>+(D8-C8)/C8</f>
        <v>-0.57519325368938856</v>
      </c>
      <c r="H8" s="15">
        <f>+E8*G8</f>
        <v>-0.57519325368938856</v>
      </c>
      <c r="I8" s="20"/>
    </row>
    <row r="9" spans="1:9" s="16" customFormat="1" ht="24" x14ac:dyDescent="0.2">
      <c r="A9" s="35"/>
      <c r="B9" s="6" t="str">
        <f>+B18</f>
        <v>Total Colocaciones  en ocupaciones de nivel Directivo</v>
      </c>
      <c r="C9" s="21">
        <f>+C18</f>
        <v>128</v>
      </c>
      <c r="D9" s="21">
        <f>+D18</f>
        <v>1</v>
      </c>
      <c r="E9" s="22">
        <f>C9/$C$8</f>
        <v>4.4975404075895994E-2</v>
      </c>
      <c r="F9" s="22">
        <f>D9/$D$8</f>
        <v>8.271298593879239E-4</v>
      </c>
      <c r="G9" s="23">
        <f>+IF(OR(AND(D9=0),(C9=0)),"0",((D9-C9)/C9))</f>
        <v>-0.9921875</v>
      </c>
      <c r="H9" s="24">
        <f>+IF(OR(AND(E9=""),(G9="")),"",E9*G9)</f>
        <v>-4.4624033731553055E-2</v>
      </c>
      <c r="I9" s="20"/>
    </row>
    <row r="10" spans="1:9" s="16" customFormat="1" ht="24" x14ac:dyDescent="0.2">
      <c r="A10" s="35"/>
      <c r="B10" s="6" t="str">
        <f>+B71</f>
        <v xml:space="preserve">Total Colocaciones  en ocupaciones de nivel Profesional </v>
      </c>
      <c r="C10" s="21">
        <f>+C71</f>
        <v>313</v>
      </c>
      <c r="D10" s="21">
        <f>+D71</f>
        <v>90</v>
      </c>
      <c r="E10" s="22">
        <f>C10/$C$8</f>
        <v>0.10997891777933942</v>
      </c>
      <c r="F10" s="22">
        <f>D10/$D$8</f>
        <v>7.4441687344913146E-2</v>
      </c>
      <c r="G10" s="23">
        <f>+IF(OR(AND(D10=0),(C10=0)),"0",((D10-C10)/C10))</f>
        <v>-0.71246006389776362</v>
      </c>
      <c r="H10" s="24">
        <f>+IF(OR(AND(E10=""),(G10="")),"",E10*G10)</f>
        <v>-7.8355586788475054E-2</v>
      </c>
      <c r="I10" s="20"/>
    </row>
    <row r="11" spans="1:9" s="16" customFormat="1" ht="24" x14ac:dyDescent="0.2">
      <c r="A11" s="35"/>
      <c r="B11" s="6" t="str">
        <f>+B161</f>
        <v>Total Colocaciones  en ocupaciones de nivel Técnicos Profesionales - Tecnólogos</v>
      </c>
      <c r="C11" s="21">
        <f>+C161</f>
        <v>458</v>
      </c>
      <c r="D11" s="21">
        <f>+D161</f>
        <v>486</v>
      </c>
      <c r="E11" s="22">
        <f>C11/$C$8</f>
        <v>0.16092761770906536</v>
      </c>
      <c r="F11" s="22">
        <f>D11/$D$8</f>
        <v>0.40198511166253104</v>
      </c>
      <c r="G11" s="23">
        <f>+IF(OR(AND(D11=0),(C11=0)),"0",((D11-C11)/C11))</f>
        <v>6.1135371179039298E-2</v>
      </c>
      <c r="H11" s="24">
        <f>+IF(OR(AND(E11=""),(G11="")),"",E11*G11)</f>
        <v>9.8383696416022483E-3</v>
      </c>
      <c r="I11" s="20"/>
    </row>
    <row r="12" spans="1:9" s="16" customFormat="1" ht="24" x14ac:dyDescent="0.2">
      <c r="A12" s="35"/>
      <c r="B12" s="6" t="str">
        <f>+B329</f>
        <v>Total Colocaciones   en ocupaciones de nivel Calificados</v>
      </c>
      <c r="C12" s="21">
        <f>+C329</f>
        <v>947</v>
      </c>
      <c r="D12" s="21">
        <f>+D329</f>
        <v>202</v>
      </c>
      <c r="E12" s="22">
        <f>C12/$C$8</f>
        <v>0.33274771609276177</v>
      </c>
      <c r="F12" s="22">
        <f>D12/$D$8</f>
        <v>0.16708023159636062</v>
      </c>
      <c r="G12" s="23">
        <f>+IF(OR(AND(D12=0),(C12=0)),"0",((D12-C12)/C12))</f>
        <v>-0.78669482576557548</v>
      </c>
      <c r="H12" s="24">
        <f>+IF(OR(AND(E12=""),(G12="")),"",E12*G12)</f>
        <v>-0.2617709065354884</v>
      </c>
      <c r="I12" s="20"/>
    </row>
    <row r="13" spans="1:9" s="16" customFormat="1" ht="24" x14ac:dyDescent="0.2">
      <c r="A13" s="35"/>
      <c r="B13" s="6" t="str">
        <f>+B552</f>
        <v>Total  Colocaciones en ocupaciones de nivel Elemental</v>
      </c>
      <c r="C13" s="21">
        <f>+C552</f>
        <v>1000</v>
      </c>
      <c r="D13" s="21">
        <f>+D552</f>
        <v>430</v>
      </c>
      <c r="E13" s="22">
        <f>C13/$C$8</f>
        <v>0.35137034434293746</v>
      </c>
      <c r="F13" s="22">
        <f>D13/$D$8</f>
        <v>0.3556658395368073</v>
      </c>
      <c r="G13" s="23">
        <f>+IF(OR(AND(D13=0),(C13=0)),"0",((D13-C13)/C13))</f>
        <v>-0.56999999999999995</v>
      </c>
      <c r="H13" s="24">
        <f>+IF(OR(AND(E13=""),(G13="")),"",E13*G13)</f>
        <v>-0.20028109627547433</v>
      </c>
      <c r="I13" s="20"/>
    </row>
    <row r="14" spans="1:9" s="16" customFormat="1" x14ac:dyDescent="0.2">
      <c r="A14" s="35"/>
      <c r="B14" s="25"/>
      <c r="C14" s="25"/>
      <c r="D14" s="25"/>
    </row>
    <row r="15" spans="1:9" s="16" customFormat="1" ht="13.5" thickBot="1" x14ac:dyDescent="0.25">
      <c r="A15" s="35"/>
      <c r="B15" s="25"/>
      <c r="C15" s="25"/>
      <c r="D15" s="25"/>
    </row>
    <row r="16" spans="1:9" s="35" customFormat="1" ht="29.25" customHeight="1" x14ac:dyDescent="0.2">
      <c r="B16" s="47" t="s">
        <v>404</v>
      </c>
      <c r="C16" s="49" t="s">
        <v>405</v>
      </c>
      <c r="D16" s="50"/>
      <c r="E16" s="49" t="s">
        <v>458</v>
      </c>
      <c r="F16" s="50"/>
      <c r="G16" s="51" t="s">
        <v>460</v>
      </c>
      <c r="H16" s="53" t="s">
        <v>379</v>
      </c>
    </row>
    <row r="17" spans="1:8" s="16" customFormat="1" ht="13.5" thickBot="1" x14ac:dyDescent="0.25">
      <c r="A17" s="35"/>
      <c r="B17" s="48"/>
      <c r="C17" s="17">
        <v>2016</v>
      </c>
      <c r="D17" s="17">
        <v>2017</v>
      </c>
      <c r="E17" s="17">
        <v>2016</v>
      </c>
      <c r="F17" s="17">
        <v>2017</v>
      </c>
      <c r="G17" s="52"/>
      <c r="H17" s="54"/>
    </row>
    <row r="18" spans="1:8" s="16" customFormat="1" ht="25.5" x14ac:dyDescent="0.2">
      <c r="A18" s="35"/>
      <c r="B18" s="18" t="s">
        <v>406</v>
      </c>
      <c r="C18" s="19">
        <f>SUM(C19:C65)</f>
        <v>128</v>
      </c>
      <c r="D18" s="19">
        <f>SUM(D19:D65)</f>
        <v>1</v>
      </c>
      <c r="E18" s="15">
        <f>+IF(C18=0,"",C18/C$18)</f>
        <v>1</v>
      </c>
      <c r="F18" s="15">
        <f>+IF(D18=0,"",D18/D$18)</f>
        <v>1</v>
      </c>
      <c r="G18" s="15">
        <f>+IF(OR(AND(D18=0),(C18=0)),"0",((D18-C18)/C18))</f>
        <v>-0.9921875</v>
      </c>
      <c r="H18" s="15">
        <f>+IF(OR(AND(E18=""),(G18="")),"",E18*G18)</f>
        <v>-0.9921875</v>
      </c>
    </row>
    <row r="19" spans="1:8" s="32" customFormat="1" ht="15" x14ac:dyDescent="0.2">
      <c r="A19" s="45"/>
      <c r="B19" s="37" t="s">
        <v>0</v>
      </c>
      <c r="C19" s="38">
        <v>0</v>
      </c>
      <c r="D19" s="38">
        <v>0</v>
      </c>
      <c r="E19" s="22" t="str">
        <f>+IF(C19=0,"",C19/C$18)</f>
        <v/>
      </c>
      <c r="F19" s="22" t="str">
        <f>+IF(D19=0,"",D19/D$18)</f>
        <v/>
      </c>
      <c r="G19" s="39" t="str">
        <f>+IF(OR(AND(D19=0),(C19=0)),"0",((D19-C19)/C19))</f>
        <v>0</v>
      </c>
      <c r="H19" s="40" t="str">
        <f>+IF(OR(AND(E19=""),(G19="")),"",E19*G19)</f>
        <v/>
      </c>
    </row>
    <row r="20" spans="1:8" s="32" customFormat="1" ht="30" x14ac:dyDescent="0.2">
      <c r="A20" s="45"/>
      <c r="B20" s="37" t="s">
        <v>170</v>
      </c>
      <c r="C20" s="38">
        <v>0</v>
      </c>
      <c r="D20" s="38">
        <v>0</v>
      </c>
      <c r="E20" s="22" t="str">
        <f t="shared" ref="E20:E65" si="0">+IF(C20=0,"",C20/C$18)</f>
        <v/>
      </c>
      <c r="F20" s="22" t="str">
        <f t="shared" ref="F20:F65" si="1">+IF(D20=0,"",D20/D$18)</f>
        <v/>
      </c>
      <c r="G20" s="39" t="str">
        <f t="shared" ref="G20:G65" si="2">+IF(OR(AND(D20=0),(C20=0)),"0",((D20-C20)/C20))</f>
        <v>0</v>
      </c>
      <c r="H20" s="40" t="str">
        <f t="shared" ref="H20:H65" si="3">+IF(OR(AND(E20=""),(G20="")),"",E20*G20)</f>
        <v/>
      </c>
    </row>
    <row r="21" spans="1:8" s="32" customFormat="1" ht="45" x14ac:dyDescent="0.2">
      <c r="A21" s="45"/>
      <c r="B21" s="37" t="s">
        <v>1</v>
      </c>
      <c r="C21" s="38">
        <v>0</v>
      </c>
      <c r="D21" s="38">
        <v>0</v>
      </c>
      <c r="E21" s="22" t="str">
        <f t="shared" si="0"/>
        <v/>
      </c>
      <c r="F21" s="22" t="str">
        <f t="shared" si="1"/>
        <v/>
      </c>
      <c r="G21" s="39" t="str">
        <f t="shared" si="2"/>
        <v>0</v>
      </c>
      <c r="H21" s="40" t="str">
        <f t="shared" si="3"/>
        <v/>
      </c>
    </row>
    <row r="22" spans="1:8" s="32" customFormat="1" ht="45" x14ac:dyDescent="0.2">
      <c r="A22" s="45"/>
      <c r="B22" s="37" t="s">
        <v>463</v>
      </c>
      <c r="C22" s="38">
        <v>0</v>
      </c>
      <c r="D22" s="38">
        <v>0</v>
      </c>
      <c r="E22" s="22" t="str">
        <f t="shared" si="0"/>
        <v/>
      </c>
      <c r="F22" s="22" t="str">
        <f t="shared" si="1"/>
        <v/>
      </c>
      <c r="G22" s="39" t="str">
        <f t="shared" si="2"/>
        <v>0</v>
      </c>
      <c r="H22" s="40" t="str">
        <f t="shared" si="3"/>
        <v/>
      </c>
    </row>
    <row r="23" spans="1:8" s="32" customFormat="1" ht="30" x14ac:dyDescent="0.2">
      <c r="A23" s="45"/>
      <c r="B23" s="37" t="s">
        <v>171</v>
      </c>
      <c r="C23" s="38">
        <v>1</v>
      </c>
      <c r="D23" s="38">
        <v>0</v>
      </c>
      <c r="E23" s="22">
        <f t="shared" si="0"/>
        <v>7.8125E-3</v>
      </c>
      <c r="F23" s="22" t="str">
        <f t="shared" si="1"/>
        <v/>
      </c>
      <c r="G23" s="39" t="str">
        <f t="shared" si="2"/>
        <v>0</v>
      </c>
      <c r="H23" s="40">
        <f t="shared" si="3"/>
        <v>0</v>
      </c>
    </row>
    <row r="24" spans="1:8" s="32" customFormat="1" ht="45" x14ac:dyDescent="0.2">
      <c r="A24" s="45"/>
      <c r="B24" s="37" t="s">
        <v>172</v>
      </c>
      <c r="C24" s="38">
        <v>0</v>
      </c>
      <c r="D24" s="38">
        <v>0</v>
      </c>
      <c r="E24" s="22" t="str">
        <f t="shared" si="0"/>
        <v/>
      </c>
      <c r="F24" s="22" t="str">
        <f t="shared" si="1"/>
        <v/>
      </c>
      <c r="G24" s="39" t="str">
        <f t="shared" si="2"/>
        <v>0</v>
      </c>
      <c r="H24" s="40" t="str">
        <f t="shared" si="3"/>
        <v/>
      </c>
    </row>
    <row r="25" spans="1:8" s="32" customFormat="1" ht="30" x14ac:dyDescent="0.2">
      <c r="A25" s="65" t="s">
        <v>616</v>
      </c>
      <c r="B25" s="37" t="s">
        <v>568</v>
      </c>
      <c r="C25" s="38"/>
      <c r="D25" s="38">
        <v>0</v>
      </c>
      <c r="E25" s="22" t="str">
        <f t="shared" si="0"/>
        <v/>
      </c>
      <c r="F25" s="22" t="str">
        <f t="shared" si="1"/>
        <v/>
      </c>
      <c r="G25" s="39" t="str">
        <f t="shared" si="2"/>
        <v>0</v>
      </c>
      <c r="H25" s="40" t="str">
        <f t="shared" si="3"/>
        <v/>
      </c>
    </row>
    <row r="26" spans="1:8" s="32" customFormat="1" ht="15" x14ac:dyDescent="0.2">
      <c r="A26" s="45"/>
      <c r="B26" s="37" t="s">
        <v>2</v>
      </c>
      <c r="C26" s="38">
        <v>0</v>
      </c>
      <c r="D26" s="38">
        <v>0</v>
      </c>
      <c r="E26" s="22" t="str">
        <f t="shared" si="0"/>
        <v/>
      </c>
      <c r="F26" s="22" t="str">
        <f t="shared" si="1"/>
        <v/>
      </c>
      <c r="G26" s="39" t="str">
        <f t="shared" si="2"/>
        <v>0</v>
      </c>
      <c r="H26" s="40" t="str">
        <f t="shared" si="3"/>
        <v/>
      </c>
    </row>
    <row r="27" spans="1:8" s="32" customFormat="1" ht="15" x14ac:dyDescent="0.2">
      <c r="A27" s="45"/>
      <c r="B27" s="37" t="s">
        <v>6</v>
      </c>
      <c r="C27" s="38">
        <v>0</v>
      </c>
      <c r="D27" s="38">
        <v>0</v>
      </c>
      <c r="E27" s="22" t="str">
        <f t="shared" si="0"/>
        <v/>
      </c>
      <c r="F27" s="22" t="str">
        <f t="shared" si="1"/>
        <v/>
      </c>
      <c r="G27" s="39" t="str">
        <f t="shared" si="2"/>
        <v>0</v>
      </c>
      <c r="H27" s="40" t="str">
        <f t="shared" si="3"/>
        <v/>
      </c>
    </row>
    <row r="28" spans="1:8" s="32" customFormat="1" ht="15" x14ac:dyDescent="0.2">
      <c r="A28" s="45"/>
      <c r="B28" s="37" t="s">
        <v>3</v>
      </c>
      <c r="C28" s="38">
        <v>0</v>
      </c>
      <c r="D28" s="38">
        <v>0</v>
      </c>
      <c r="E28" s="22" t="str">
        <f t="shared" si="0"/>
        <v/>
      </c>
      <c r="F28" s="22" t="str">
        <f t="shared" si="1"/>
        <v/>
      </c>
      <c r="G28" s="39" t="str">
        <f t="shared" si="2"/>
        <v>0</v>
      </c>
      <c r="H28" s="40" t="str">
        <f t="shared" si="3"/>
        <v/>
      </c>
    </row>
    <row r="29" spans="1:8" s="32" customFormat="1" ht="15" x14ac:dyDescent="0.2">
      <c r="A29" s="45"/>
      <c r="B29" s="37" t="s">
        <v>5</v>
      </c>
      <c r="C29" s="38">
        <v>100</v>
      </c>
      <c r="D29" s="38">
        <v>0</v>
      </c>
      <c r="E29" s="22">
        <f t="shared" si="0"/>
        <v>0.78125</v>
      </c>
      <c r="F29" s="22" t="str">
        <f t="shared" si="1"/>
        <v/>
      </c>
      <c r="G29" s="39" t="str">
        <f t="shared" si="2"/>
        <v>0</v>
      </c>
      <c r="H29" s="40">
        <f t="shared" si="3"/>
        <v>0</v>
      </c>
    </row>
    <row r="30" spans="1:8" s="32" customFormat="1" ht="30" x14ac:dyDescent="0.2">
      <c r="A30" s="45"/>
      <c r="B30" s="37" t="s">
        <v>173</v>
      </c>
      <c r="C30" s="38">
        <v>0</v>
      </c>
      <c r="D30" s="38">
        <v>0</v>
      </c>
      <c r="E30" s="22" t="str">
        <f t="shared" si="0"/>
        <v/>
      </c>
      <c r="F30" s="22" t="str">
        <f t="shared" si="1"/>
        <v/>
      </c>
      <c r="G30" s="39" t="str">
        <f t="shared" si="2"/>
        <v>0</v>
      </c>
      <c r="H30" s="40" t="str">
        <f t="shared" si="3"/>
        <v/>
      </c>
    </row>
    <row r="31" spans="1:8" s="32" customFormat="1" ht="15" x14ac:dyDescent="0.2">
      <c r="A31" s="45"/>
      <c r="B31" s="37" t="s">
        <v>174</v>
      </c>
      <c r="C31" s="38">
        <v>0</v>
      </c>
      <c r="D31" s="38">
        <v>0</v>
      </c>
      <c r="E31" s="22" t="str">
        <f t="shared" si="0"/>
        <v/>
      </c>
      <c r="F31" s="22" t="str">
        <f t="shared" si="1"/>
        <v/>
      </c>
      <c r="G31" s="39" t="str">
        <f t="shared" si="2"/>
        <v>0</v>
      </c>
      <c r="H31" s="40" t="str">
        <f t="shared" si="3"/>
        <v/>
      </c>
    </row>
    <row r="32" spans="1:8" s="32" customFormat="1" ht="15" x14ac:dyDescent="0.2">
      <c r="A32" s="45"/>
      <c r="B32" s="37" t="s">
        <v>4</v>
      </c>
      <c r="C32" s="38">
        <v>0</v>
      </c>
      <c r="D32" s="38">
        <v>0</v>
      </c>
      <c r="E32" s="22" t="str">
        <f t="shared" si="0"/>
        <v/>
      </c>
      <c r="F32" s="22" t="str">
        <f t="shared" si="1"/>
        <v/>
      </c>
      <c r="G32" s="39" t="str">
        <f t="shared" si="2"/>
        <v>0</v>
      </c>
      <c r="H32" s="40" t="str">
        <f t="shared" si="3"/>
        <v/>
      </c>
    </row>
    <row r="33" spans="1:8" s="32" customFormat="1" ht="30" x14ac:dyDescent="0.2">
      <c r="A33" s="45"/>
      <c r="B33" s="37" t="s">
        <v>7</v>
      </c>
      <c r="C33" s="38">
        <v>0</v>
      </c>
      <c r="D33" s="38">
        <v>0</v>
      </c>
      <c r="E33" s="22" t="str">
        <f t="shared" si="0"/>
        <v/>
      </c>
      <c r="F33" s="22" t="str">
        <f t="shared" si="1"/>
        <v/>
      </c>
      <c r="G33" s="39" t="str">
        <f t="shared" si="2"/>
        <v>0</v>
      </c>
      <c r="H33" s="40" t="str">
        <f t="shared" si="3"/>
        <v/>
      </c>
    </row>
    <row r="34" spans="1:8" s="32" customFormat="1" ht="15" x14ac:dyDescent="0.2">
      <c r="A34" s="45"/>
      <c r="B34" s="37" t="s">
        <v>175</v>
      </c>
      <c r="C34" s="38">
        <v>0</v>
      </c>
      <c r="D34" s="38">
        <v>0</v>
      </c>
      <c r="E34" s="22" t="str">
        <f t="shared" si="0"/>
        <v/>
      </c>
      <c r="F34" s="22" t="str">
        <f t="shared" si="1"/>
        <v/>
      </c>
      <c r="G34" s="39" t="str">
        <f t="shared" si="2"/>
        <v>0</v>
      </c>
      <c r="H34" s="40" t="str">
        <f t="shared" si="3"/>
        <v/>
      </c>
    </row>
    <row r="35" spans="1:8" s="32" customFormat="1" ht="15" x14ac:dyDescent="0.2">
      <c r="A35" s="45"/>
      <c r="B35" s="37" t="s">
        <v>176</v>
      </c>
      <c r="C35" s="38">
        <v>0</v>
      </c>
      <c r="D35" s="38">
        <v>0</v>
      </c>
      <c r="E35" s="22" t="str">
        <f t="shared" si="0"/>
        <v/>
      </c>
      <c r="F35" s="22" t="str">
        <f t="shared" si="1"/>
        <v/>
      </c>
      <c r="G35" s="39" t="str">
        <f t="shared" si="2"/>
        <v>0</v>
      </c>
      <c r="H35" s="40" t="str">
        <f t="shared" si="3"/>
        <v/>
      </c>
    </row>
    <row r="36" spans="1:8" s="32" customFormat="1" ht="30" x14ac:dyDescent="0.2">
      <c r="A36" s="45"/>
      <c r="B36" s="37" t="s">
        <v>177</v>
      </c>
      <c r="C36" s="38">
        <v>0</v>
      </c>
      <c r="D36" s="38">
        <v>0</v>
      </c>
      <c r="E36" s="22" t="str">
        <f t="shared" si="0"/>
        <v/>
      </c>
      <c r="F36" s="22" t="str">
        <f t="shared" si="1"/>
        <v/>
      </c>
      <c r="G36" s="39" t="str">
        <f t="shared" si="2"/>
        <v>0</v>
      </c>
      <c r="H36" s="40" t="str">
        <f t="shared" si="3"/>
        <v/>
      </c>
    </row>
    <row r="37" spans="1:8" s="32" customFormat="1" ht="30" x14ac:dyDescent="0.2">
      <c r="A37" s="45"/>
      <c r="B37" s="37" t="s">
        <v>178</v>
      </c>
      <c r="C37" s="38">
        <v>1</v>
      </c>
      <c r="D37" s="38">
        <v>0</v>
      </c>
      <c r="E37" s="22">
        <f t="shared" si="0"/>
        <v>7.8125E-3</v>
      </c>
      <c r="F37" s="22" t="str">
        <f t="shared" si="1"/>
        <v/>
      </c>
      <c r="G37" s="39" t="str">
        <f t="shared" si="2"/>
        <v>0</v>
      </c>
      <c r="H37" s="40">
        <f t="shared" si="3"/>
        <v>0</v>
      </c>
    </row>
    <row r="38" spans="1:8" s="32" customFormat="1" ht="15" x14ac:dyDescent="0.2">
      <c r="A38" s="45"/>
      <c r="B38" s="37" t="s">
        <v>8</v>
      </c>
      <c r="C38" s="38">
        <v>0</v>
      </c>
      <c r="D38" s="38">
        <v>0</v>
      </c>
      <c r="E38" s="22" t="str">
        <f t="shared" si="0"/>
        <v/>
      </c>
      <c r="F38" s="22" t="str">
        <f t="shared" si="1"/>
        <v/>
      </c>
      <c r="G38" s="39" t="str">
        <f t="shared" si="2"/>
        <v>0</v>
      </c>
      <c r="H38" s="40" t="str">
        <f t="shared" si="3"/>
        <v/>
      </c>
    </row>
    <row r="39" spans="1:8" s="32" customFormat="1" ht="30" x14ac:dyDescent="0.2">
      <c r="A39" s="45"/>
      <c r="B39" s="37" t="s">
        <v>179</v>
      </c>
      <c r="C39" s="38">
        <v>0</v>
      </c>
      <c r="D39" s="38">
        <v>0</v>
      </c>
      <c r="E39" s="22" t="str">
        <f t="shared" si="0"/>
        <v/>
      </c>
      <c r="F39" s="22" t="str">
        <f t="shared" si="1"/>
        <v/>
      </c>
      <c r="G39" s="39" t="str">
        <f t="shared" si="2"/>
        <v>0</v>
      </c>
      <c r="H39" s="40" t="str">
        <f t="shared" si="3"/>
        <v/>
      </c>
    </row>
    <row r="40" spans="1:8" s="32" customFormat="1" ht="30" x14ac:dyDescent="0.2">
      <c r="A40" s="45"/>
      <c r="B40" s="37" t="s">
        <v>180</v>
      </c>
      <c r="C40" s="38">
        <v>0</v>
      </c>
      <c r="D40" s="38">
        <v>0</v>
      </c>
      <c r="E40" s="22" t="str">
        <f t="shared" si="0"/>
        <v/>
      </c>
      <c r="F40" s="22" t="str">
        <f t="shared" si="1"/>
        <v/>
      </c>
      <c r="G40" s="39" t="str">
        <f t="shared" si="2"/>
        <v>0</v>
      </c>
      <c r="H40" s="40" t="str">
        <f t="shared" si="3"/>
        <v/>
      </c>
    </row>
    <row r="41" spans="1:8" s="32" customFormat="1" ht="15" x14ac:dyDescent="0.2">
      <c r="A41" s="45"/>
      <c r="B41" s="37" t="s">
        <v>181</v>
      </c>
      <c r="C41" s="38">
        <v>0</v>
      </c>
      <c r="D41" s="38">
        <v>0</v>
      </c>
      <c r="E41" s="22" t="str">
        <f t="shared" si="0"/>
        <v/>
      </c>
      <c r="F41" s="22" t="str">
        <f t="shared" si="1"/>
        <v/>
      </c>
      <c r="G41" s="39" t="str">
        <f t="shared" si="2"/>
        <v>0</v>
      </c>
      <c r="H41" s="40" t="str">
        <f t="shared" si="3"/>
        <v/>
      </c>
    </row>
    <row r="42" spans="1:8" s="32" customFormat="1" ht="15" x14ac:dyDescent="0.2">
      <c r="A42" s="45"/>
      <c r="B42" s="37" t="s">
        <v>182</v>
      </c>
      <c r="C42" s="38">
        <v>0</v>
      </c>
      <c r="D42" s="38">
        <v>0</v>
      </c>
      <c r="E42" s="22" t="str">
        <f t="shared" si="0"/>
        <v/>
      </c>
      <c r="F42" s="22" t="str">
        <f t="shared" si="1"/>
        <v/>
      </c>
      <c r="G42" s="39" t="str">
        <f t="shared" si="2"/>
        <v>0</v>
      </c>
      <c r="H42" s="40" t="str">
        <f t="shared" si="3"/>
        <v/>
      </c>
    </row>
    <row r="43" spans="1:8" s="32" customFormat="1" ht="30" x14ac:dyDescent="0.2">
      <c r="A43" s="45"/>
      <c r="B43" s="37" t="s">
        <v>183</v>
      </c>
      <c r="C43" s="38">
        <v>0</v>
      </c>
      <c r="D43" s="38">
        <v>1</v>
      </c>
      <c r="E43" s="22" t="str">
        <f t="shared" si="0"/>
        <v/>
      </c>
      <c r="F43" s="22">
        <f t="shared" si="1"/>
        <v>1</v>
      </c>
      <c r="G43" s="39" t="str">
        <f t="shared" si="2"/>
        <v>0</v>
      </c>
      <c r="H43" s="40" t="str">
        <f t="shared" si="3"/>
        <v/>
      </c>
    </row>
    <row r="44" spans="1:8" s="32" customFormat="1" ht="30" x14ac:dyDescent="0.2">
      <c r="A44" s="45"/>
      <c r="B44" s="37" t="s">
        <v>184</v>
      </c>
      <c r="C44" s="38">
        <v>0</v>
      </c>
      <c r="D44" s="38">
        <v>0</v>
      </c>
      <c r="E44" s="22" t="str">
        <f t="shared" si="0"/>
        <v/>
      </c>
      <c r="F44" s="22" t="str">
        <f t="shared" si="1"/>
        <v/>
      </c>
      <c r="G44" s="39" t="str">
        <f t="shared" si="2"/>
        <v>0</v>
      </c>
      <c r="H44" s="40" t="str">
        <f t="shared" si="3"/>
        <v/>
      </c>
    </row>
    <row r="45" spans="1:8" s="32" customFormat="1" ht="30" x14ac:dyDescent="0.2">
      <c r="A45" s="45"/>
      <c r="B45" s="37" t="s">
        <v>9</v>
      </c>
      <c r="C45" s="38">
        <v>0</v>
      </c>
      <c r="D45" s="38">
        <v>0</v>
      </c>
      <c r="E45" s="22" t="str">
        <f t="shared" si="0"/>
        <v/>
      </c>
      <c r="F45" s="22" t="str">
        <f t="shared" si="1"/>
        <v/>
      </c>
      <c r="G45" s="39" t="str">
        <f t="shared" si="2"/>
        <v>0</v>
      </c>
      <c r="H45" s="40" t="str">
        <f t="shared" si="3"/>
        <v/>
      </c>
    </row>
    <row r="46" spans="1:8" s="32" customFormat="1" ht="30" x14ac:dyDescent="0.2">
      <c r="A46" s="45"/>
      <c r="B46" s="37" t="s">
        <v>464</v>
      </c>
      <c r="C46" s="38">
        <v>0</v>
      </c>
      <c r="D46" s="38">
        <v>0</v>
      </c>
      <c r="E46" s="22" t="str">
        <f t="shared" si="0"/>
        <v/>
      </c>
      <c r="F46" s="22" t="str">
        <f t="shared" si="1"/>
        <v/>
      </c>
      <c r="G46" s="39" t="str">
        <f t="shared" si="2"/>
        <v>0</v>
      </c>
      <c r="H46" s="40" t="str">
        <f t="shared" si="3"/>
        <v/>
      </c>
    </row>
    <row r="47" spans="1:8" s="32" customFormat="1" ht="30" x14ac:dyDescent="0.2">
      <c r="A47" s="45"/>
      <c r="B47" s="37" t="s">
        <v>185</v>
      </c>
      <c r="C47" s="38">
        <v>0</v>
      </c>
      <c r="D47" s="38">
        <v>0</v>
      </c>
      <c r="E47" s="22" t="str">
        <f t="shared" si="0"/>
        <v/>
      </c>
      <c r="F47" s="22" t="str">
        <f t="shared" si="1"/>
        <v/>
      </c>
      <c r="G47" s="39" t="str">
        <f t="shared" si="2"/>
        <v>0</v>
      </c>
      <c r="H47" s="40" t="str">
        <f t="shared" si="3"/>
        <v/>
      </c>
    </row>
    <row r="48" spans="1:8" s="32" customFormat="1" ht="30" x14ac:dyDescent="0.2">
      <c r="A48" s="45"/>
      <c r="B48" s="37" t="s">
        <v>10</v>
      </c>
      <c r="C48" s="38">
        <v>0</v>
      </c>
      <c r="D48" s="38">
        <v>0</v>
      </c>
      <c r="E48" s="22" t="str">
        <f t="shared" si="0"/>
        <v/>
      </c>
      <c r="F48" s="22" t="str">
        <f t="shared" si="1"/>
        <v/>
      </c>
      <c r="G48" s="39" t="str">
        <f t="shared" si="2"/>
        <v>0</v>
      </c>
      <c r="H48" s="40" t="str">
        <f t="shared" si="3"/>
        <v/>
      </c>
    </row>
    <row r="49" spans="1:8" s="32" customFormat="1" ht="15" x14ac:dyDescent="0.2">
      <c r="A49" s="45"/>
      <c r="B49" s="37" t="s">
        <v>11</v>
      </c>
      <c r="C49" s="38">
        <v>0</v>
      </c>
      <c r="D49" s="38">
        <v>0</v>
      </c>
      <c r="E49" s="22" t="str">
        <f t="shared" si="0"/>
        <v/>
      </c>
      <c r="F49" s="22" t="str">
        <f t="shared" si="1"/>
        <v/>
      </c>
      <c r="G49" s="39" t="str">
        <f t="shared" si="2"/>
        <v>0</v>
      </c>
      <c r="H49" s="40" t="str">
        <f t="shared" si="3"/>
        <v/>
      </c>
    </row>
    <row r="50" spans="1:8" s="32" customFormat="1" ht="15" x14ac:dyDescent="0.2">
      <c r="A50" s="45"/>
      <c r="B50" s="37" t="s">
        <v>15</v>
      </c>
      <c r="C50" s="38">
        <v>0</v>
      </c>
      <c r="D50" s="38">
        <v>0</v>
      </c>
      <c r="E50" s="22" t="str">
        <f t="shared" si="0"/>
        <v/>
      </c>
      <c r="F50" s="22" t="str">
        <f t="shared" si="1"/>
        <v/>
      </c>
      <c r="G50" s="39" t="str">
        <f t="shared" si="2"/>
        <v>0</v>
      </c>
      <c r="H50" s="40" t="str">
        <f t="shared" si="3"/>
        <v/>
      </c>
    </row>
    <row r="51" spans="1:8" s="32" customFormat="1" ht="15" x14ac:dyDescent="0.2">
      <c r="A51" s="45"/>
      <c r="B51" s="37" t="s">
        <v>14</v>
      </c>
      <c r="C51" s="38">
        <v>0</v>
      </c>
      <c r="D51" s="38">
        <v>0</v>
      </c>
      <c r="E51" s="22" t="str">
        <f t="shared" si="0"/>
        <v/>
      </c>
      <c r="F51" s="22" t="str">
        <f t="shared" si="1"/>
        <v/>
      </c>
      <c r="G51" s="39" t="str">
        <f t="shared" si="2"/>
        <v>0</v>
      </c>
      <c r="H51" s="40" t="str">
        <f t="shared" si="3"/>
        <v/>
      </c>
    </row>
    <row r="52" spans="1:8" s="32" customFormat="1" ht="30" x14ac:dyDescent="0.2">
      <c r="A52" s="45"/>
      <c r="B52" s="37" t="s">
        <v>13</v>
      </c>
      <c r="C52" s="38">
        <v>0</v>
      </c>
      <c r="D52" s="38">
        <v>0</v>
      </c>
      <c r="E52" s="22" t="str">
        <f t="shared" si="0"/>
        <v/>
      </c>
      <c r="F52" s="22" t="str">
        <f t="shared" si="1"/>
        <v/>
      </c>
      <c r="G52" s="39" t="str">
        <f t="shared" si="2"/>
        <v>0</v>
      </c>
      <c r="H52" s="40" t="str">
        <f t="shared" si="3"/>
        <v/>
      </c>
    </row>
    <row r="53" spans="1:8" s="32" customFormat="1" ht="15" x14ac:dyDescent="0.2">
      <c r="A53" s="45"/>
      <c r="B53" s="37" t="s">
        <v>465</v>
      </c>
      <c r="C53" s="38">
        <v>0</v>
      </c>
      <c r="D53" s="38">
        <v>0</v>
      </c>
      <c r="E53" s="22" t="str">
        <f t="shared" si="0"/>
        <v/>
      </c>
      <c r="F53" s="22" t="str">
        <f t="shared" si="1"/>
        <v/>
      </c>
      <c r="G53" s="39" t="str">
        <f t="shared" si="2"/>
        <v>0</v>
      </c>
      <c r="H53" s="40" t="str">
        <f t="shared" si="3"/>
        <v/>
      </c>
    </row>
    <row r="54" spans="1:8" s="32" customFormat="1" ht="15" x14ac:dyDescent="0.2">
      <c r="A54" s="45"/>
      <c r="B54" s="37" t="s">
        <v>12</v>
      </c>
      <c r="C54" s="38">
        <v>0</v>
      </c>
      <c r="D54" s="38">
        <v>0</v>
      </c>
      <c r="E54" s="22" t="str">
        <f t="shared" si="0"/>
        <v/>
      </c>
      <c r="F54" s="22" t="str">
        <f t="shared" si="1"/>
        <v/>
      </c>
      <c r="G54" s="39" t="str">
        <f t="shared" si="2"/>
        <v>0</v>
      </c>
      <c r="H54" s="40" t="str">
        <f t="shared" si="3"/>
        <v/>
      </c>
    </row>
    <row r="55" spans="1:8" s="32" customFormat="1" ht="15" x14ac:dyDescent="0.2">
      <c r="A55" s="45"/>
      <c r="B55" s="37" t="s">
        <v>186</v>
      </c>
      <c r="C55" s="38">
        <v>0</v>
      </c>
      <c r="D55" s="38">
        <v>0</v>
      </c>
      <c r="E55" s="22" t="str">
        <f t="shared" si="0"/>
        <v/>
      </c>
      <c r="F55" s="22" t="str">
        <f t="shared" si="1"/>
        <v/>
      </c>
      <c r="G55" s="39" t="str">
        <f t="shared" si="2"/>
        <v>0</v>
      </c>
      <c r="H55" s="40" t="str">
        <f t="shared" si="3"/>
        <v/>
      </c>
    </row>
    <row r="56" spans="1:8" s="32" customFormat="1" ht="15" x14ac:dyDescent="0.2">
      <c r="A56" s="45"/>
      <c r="B56" s="37" t="s">
        <v>16</v>
      </c>
      <c r="C56" s="38">
        <v>0</v>
      </c>
      <c r="D56" s="38">
        <v>0</v>
      </c>
      <c r="E56" s="22" t="str">
        <f t="shared" si="0"/>
        <v/>
      </c>
      <c r="F56" s="22" t="str">
        <f t="shared" si="1"/>
        <v/>
      </c>
      <c r="G56" s="39" t="str">
        <f t="shared" si="2"/>
        <v>0</v>
      </c>
      <c r="H56" s="40" t="str">
        <f t="shared" si="3"/>
        <v/>
      </c>
    </row>
    <row r="57" spans="1:8" s="32" customFormat="1" ht="15" x14ac:dyDescent="0.2">
      <c r="A57" s="45"/>
      <c r="B57" s="37" t="s">
        <v>17</v>
      </c>
      <c r="C57" s="38">
        <v>0</v>
      </c>
      <c r="D57" s="38">
        <v>0</v>
      </c>
      <c r="E57" s="22" t="str">
        <f t="shared" si="0"/>
        <v/>
      </c>
      <c r="F57" s="22" t="str">
        <f t="shared" si="1"/>
        <v/>
      </c>
      <c r="G57" s="39" t="str">
        <f t="shared" si="2"/>
        <v>0</v>
      </c>
      <c r="H57" s="40" t="str">
        <f t="shared" si="3"/>
        <v/>
      </c>
    </row>
    <row r="58" spans="1:8" s="32" customFormat="1" ht="30" x14ac:dyDescent="0.2">
      <c r="A58" s="45"/>
      <c r="B58" s="37" t="s">
        <v>187</v>
      </c>
      <c r="C58" s="38">
        <v>0</v>
      </c>
      <c r="D58" s="38">
        <v>0</v>
      </c>
      <c r="E58" s="22" t="str">
        <f t="shared" si="0"/>
        <v/>
      </c>
      <c r="F58" s="22" t="str">
        <f t="shared" si="1"/>
        <v/>
      </c>
      <c r="G58" s="39" t="str">
        <f t="shared" si="2"/>
        <v>0</v>
      </c>
      <c r="H58" s="40" t="str">
        <f t="shared" si="3"/>
        <v/>
      </c>
    </row>
    <row r="59" spans="1:8" s="32" customFormat="1" ht="30" x14ac:dyDescent="0.2">
      <c r="A59" s="45"/>
      <c r="B59" s="37" t="s">
        <v>466</v>
      </c>
      <c r="C59" s="38">
        <v>25</v>
      </c>
      <c r="D59" s="38">
        <v>0</v>
      </c>
      <c r="E59" s="22">
        <f t="shared" si="0"/>
        <v>0.1953125</v>
      </c>
      <c r="F59" s="22" t="str">
        <f t="shared" si="1"/>
        <v/>
      </c>
      <c r="G59" s="39" t="str">
        <f t="shared" si="2"/>
        <v>0</v>
      </c>
      <c r="H59" s="40">
        <f t="shared" si="3"/>
        <v>0</v>
      </c>
    </row>
    <row r="60" spans="1:8" s="32" customFormat="1" ht="15" x14ac:dyDescent="0.2">
      <c r="A60" s="45"/>
      <c r="B60" s="37" t="s">
        <v>188</v>
      </c>
      <c r="C60" s="38">
        <v>0</v>
      </c>
      <c r="D60" s="38">
        <v>0</v>
      </c>
      <c r="E60" s="22" t="str">
        <f t="shared" si="0"/>
        <v/>
      </c>
      <c r="F60" s="22" t="str">
        <f t="shared" si="1"/>
        <v/>
      </c>
      <c r="G60" s="39" t="str">
        <f t="shared" si="2"/>
        <v>0</v>
      </c>
      <c r="H60" s="40" t="str">
        <f t="shared" si="3"/>
        <v/>
      </c>
    </row>
    <row r="61" spans="1:8" s="32" customFormat="1" ht="15" x14ac:dyDescent="0.2">
      <c r="A61" s="45"/>
      <c r="B61" s="37" t="s">
        <v>189</v>
      </c>
      <c r="C61" s="38">
        <v>1</v>
      </c>
      <c r="D61" s="38">
        <v>0</v>
      </c>
      <c r="E61" s="22">
        <f t="shared" si="0"/>
        <v>7.8125E-3</v>
      </c>
      <c r="F61" s="22" t="str">
        <f t="shared" si="1"/>
        <v/>
      </c>
      <c r="G61" s="39" t="str">
        <f t="shared" si="2"/>
        <v>0</v>
      </c>
      <c r="H61" s="40">
        <f t="shared" si="3"/>
        <v>0</v>
      </c>
    </row>
    <row r="62" spans="1:8" s="32" customFormat="1" ht="30" x14ac:dyDescent="0.2">
      <c r="A62" s="45"/>
      <c r="B62" s="37" t="s">
        <v>190</v>
      </c>
      <c r="C62" s="38">
        <v>0</v>
      </c>
      <c r="D62" s="38">
        <v>0</v>
      </c>
      <c r="E62" s="22" t="str">
        <f t="shared" si="0"/>
        <v/>
      </c>
      <c r="F62" s="22" t="str">
        <f t="shared" si="1"/>
        <v/>
      </c>
      <c r="G62" s="39" t="str">
        <f t="shared" si="2"/>
        <v>0</v>
      </c>
      <c r="H62" s="40" t="str">
        <f t="shared" si="3"/>
        <v/>
      </c>
    </row>
    <row r="63" spans="1:8" s="32" customFormat="1" ht="15" x14ac:dyDescent="0.2">
      <c r="A63" s="45"/>
      <c r="B63" s="37" t="s">
        <v>18</v>
      </c>
      <c r="C63" s="38">
        <v>0</v>
      </c>
      <c r="D63" s="38">
        <v>0</v>
      </c>
      <c r="E63" s="22" t="str">
        <f t="shared" si="0"/>
        <v/>
      </c>
      <c r="F63" s="22" t="str">
        <f t="shared" si="1"/>
        <v/>
      </c>
      <c r="G63" s="39" t="str">
        <f t="shared" si="2"/>
        <v>0</v>
      </c>
      <c r="H63" s="40" t="str">
        <f t="shared" si="3"/>
        <v/>
      </c>
    </row>
    <row r="64" spans="1:8" s="32" customFormat="1" ht="15" x14ac:dyDescent="0.2">
      <c r="A64" s="45"/>
      <c r="B64" s="37" t="s">
        <v>191</v>
      </c>
      <c r="C64" s="38">
        <v>0</v>
      </c>
      <c r="D64" s="38">
        <v>0</v>
      </c>
      <c r="E64" s="22" t="str">
        <f t="shared" si="0"/>
        <v/>
      </c>
      <c r="F64" s="22" t="str">
        <f t="shared" si="1"/>
        <v/>
      </c>
      <c r="G64" s="39" t="str">
        <f t="shared" si="2"/>
        <v>0</v>
      </c>
      <c r="H64" s="40" t="str">
        <f t="shared" si="3"/>
        <v/>
      </c>
    </row>
    <row r="65" spans="1:8" s="32" customFormat="1" ht="15" x14ac:dyDescent="0.2">
      <c r="A65" s="45"/>
      <c r="B65" s="37" t="s">
        <v>192</v>
      </c>
      <c r="C65" s="38">
        <v>0</v>
      </c>
      <c r="D65" s="38">
        <v>0</v>
      </c>
      <c r="E65" s="22" t="str">
        <f t="shared" si="0"/>
        <v/>
      </c>
      <c r="F65" s="22" t="str">
        <f t="shared" si="1"/>
        <v/>
      </c>
      <c r="G65" s="39" t="str">
        <f t="shared" si="2"/>
        <v>0</v>
      </c>
      <c r="H65" s="40" t="str">
        <f t="shared" si="3"/>
        <v/>
      </c>
    </row>
    <row r="66" spans="1:8" s="16" customFormat="1" x14ac:dyDescent="0.2">
      <c r="A66" s="35"/>
    </row>
    <row r="67" spans="1:8" s="16" customFormat="1" x14ac:dyDescent="0.2">
      <c r="A67" s="35"/>
    </row>
    <row r="68" spans="1:8" s="16" customFormat="1" ht="15.75" thickBot="1" x14ac:dyDescent="0.25">
      <c r="A68" s="35"/>
      <c r="B68" s="26"/>
      <c r="C68" s="26"/>
      <c r="D68" s="26"/>
      <c r="E68" s="26"/>
      <c r="F68" s="26"/>
    </row>
    <row r="69" spans="1:8" s="35" customFormat="1" ht="29.25" customHeight="1" x14ac:dyDescent="0.2">
      <c r="B69" s="47" t="s">
        <v>404</v>
      </c>
      <c r="C69" s="49" t="s">
        <v>405</v>
      </c>
      <c r="D69" s="50"/>
      <c r="E69" s="49" t="s">
        <v>458</v>
      </c>
      <c r="F69" s="50"/>
      <c r="G69" s="51" t="s">
        <v>460</v>
      </c>
      <c r="H69" s="53" t="s">
        <v>379</v>
      </c>
    </row>
    <row r="70" spans="1:8" s="16" customFormat="1" ht="13.5" thickBot="1" x14ac:dyDescent="0.25">
      <c r="A70" s="35"/>
      <c r="B70" s="48"/>
      <c r="C70" s="17">
        <v>2016</v>
      </c>
      <c r="D70" s="17">
        <v>2017</v>
      </c>
      <c r="E70" s="17">
        <v>2016</v>
      </c>
      <c r="F70" s="17">
        <v>2017</v>
      </c>
      <c r="G70" s="52"/>
      <c r="H70" s="54"/>
    </row>
    <row r="71" spans="1:8" s="16" customFormat="1" ht="25.5" x14ac:dyDescent="0.2">
      <c r="A71" s="35"/>
      <c r="B71" s="18" t="s">
        <v>407</v>
      </c>
      <c r="C71" s="19">
        <f>SUM(C72:C151)</f>
        <v>313</v>
      </c>
      <c r="D71" s="19">
        <f>SUM(D72:D155)</f>
        <v>90</v>
      </c>
      <c r="E71" s="15">
        <f>+IF(C71=0,"",C71/C$71)</f>
        <v>1</v>
      </c>
      <c r="F71" s="15">
        <f>+IF(D71=0,"",D71/D$71)</f>
        <v>1</v>
      </c>
      <c r="G71" s="15">
        <f>+IF(OR(AND(D71=0),(C71=0)),"0",((D71-C71)/C71))</f>
        <v>-0.71246006389776362</v>
      </c>
      <c r="H71" s="15">
        <f>+IF(OR(AND(E71=""),(G71="")),"",E71*G71)</f>
        <v>-0.71246006389776362</v>
      </c>
    </row>
    <row r="72" spans="1:8" s="32" customFormat="1" ht="15" x14ac:dyDescent="0.2">
      <c r="A72" s="45"/>
      <c r="B72" s="37" t="s">
        <v>467</v>
      </c>
      <c r="C72" s="38">
        <v>1</v>
      </c>
      <c r="D72" s="38">
        <v>0</v>
      </c>
      <c r="E72" s="43">
        <f>+IF(C72=0,"",C72/C$71)</f>
        <v>3.1948881789137379E-3</v>
      </c>
      <c r="F72" s="43" t="str">
        <f>+IF(D72=0,"",D72/D$71)</f>
        <v/>
      </c>
      <c r="G72" s="39" t="str">
        <f>+IF(OR(AND(D72=0),(C72=0)),"0",((D72-C72)/C72))</f>
        <v>0</v>
      </c>
      <c r="H72" s="40">
        <f>+IF(OR(AND(E72=""),(G72="")),"",E72*G72)</f>
        <v>0</v>
      </c>
    </row>
    <row r="73" spans="1:8" s="32" customFormat="1" ht="15" x14ac:dyDescent="0.2">
      <c r="A73" s="45"/>
      <c r="B73" s="37" t="s">
        <v>19</v>
      </c>
      <c r="C73" s="38">
        <v>0</v>
      </c>
      <c r="D73" s="38">
        <v>0</v>
      </c>
      <c r="E73" s="43" t="str">
        <f t="shared" ref="E73:E136" si="4">+IF(C73=0,"",C73/C$71)</f>
        <v/>
      </c>
      <c r="F73" s="43" t="str">
        <f t="shared" ref="F73:F136" si="5">+IF(D73=0,"",D73/D$71)</f>
        <v/>
      </c>
      <c r="G73" s="39" t="str">
        <f t="shared" ref="G73:G136" si="6">+IF(OR(AND(D73=0),(C73=0)),"0",((D73-C73)/C73))</f>
        <v>0</v>
      </c>
      <c r="H73" s="40" t="str">
        <f t="shared" ref="H73:H136" si="7">+IF(OR(AND(E73=""),(G73="")),"",E73*G73)</f>
        <v/>
      </c>
    </row>
    <row r="74" spans="1:8" s="32" customFormat="1" ht="15" x14ac:dyDescent="0.2">
      <c r="A74" s="65" t="s">
        <v>616</v>
      </c>
      <c r="B74" s="37" t="s">
        <v>569</v>
      </c>
      <c r="C74" s="38"/>
      <c r="D74" s="38">
        <v>0</v>
      </c>
      <c r="E74" s="43" t="str">
        <f t="shared" si="4"/>
        <v/>
      </c>
      <c r="F74" s="43" t="str">
        <f t="shared" si="5"/>
        <v/>
      </c>
      <c r="G74" s="39" t="str">
        <f t="shared" si="6"/>
        <v>0</v>
      </c>
      <c r="H74" s="40" t="str">
        <f t="shared" si="7"/>
        <v/>
      </c>
    </row>
    <row r="75" spans="1:8" s="32" customFormat="1" ht="15" x14ac:dyDescent="0.2">
      <c r="A75" s="45"/>
      <c r="B75" s="37" t="s">
        <v>20</v>
      </c>
      <c r="C75" s="38">
        <v>8</v>
      </c>
      <c r="D75" s="38">
        <v>4</v>
      </c>
      <c r="E75" s="43">
        <f t="shared" si="4"/>
        <v>2.5559105431309903E-2</v>
      </c>
      <c r="F75" s="43">
        <f t="shared" si="5"/>
        <v>4.4444444444444446E-2</v>
      </c>
      <c r="G75" s="39">
        <f t="shared" si="6"/>
        <v>-0.5</v>
      </c>
      <c r="H75" s="40">
        <f t="shared" si="7"/>
        <v>-1.2779552715654952E-2</v>
      </c>
    </row>
    <row r="76" spans="1:8" s="32" customFormat="1" ht="30" x14ac:dyDescent="0.2">
      <c r="A76" s="45"/>
      <c r="B76" s="37" t="s">
        <v>193</v>
      </c>
      <c r="C76" s="38">
        <v>1</v>
      </c>
      <c r="D76" s="38">
        <v>0</v>
      </c>
      <c r="E76" s="43">
        <f t="shared" si="4"/>
        <v>3.1948881789137379E-3</v>
      </c>
      <c r="F76" s="43" t="str">
        <f t="shared" si="5"/>
        <v/>
      </c>
      <c r="G76" s="39" t="str">
        <f t="shared" si="6"/>
        <v>0</v>
      </c>
      <c r="H76" s="40">
        <f t="shared" si="7"/>
        <v>0</v>
      </c>
    </row>
    <row r="77" spans="1:8" s="32" customFormat="1" ht="15" x14ac:dyDescent="0.2">
      <c r="A77" s="45"/>
      <c r="B77" s="37" t="s">
        <v>21</v>
      </c>
      <c r="C77" s="38">
        <v>0</v>
      </c>
      <c r="D77" s="38">
        <v>1</v>
      </c>
      <c r="E77" s="43" t="str">
        <f t="shared" si="4"/>
        <v/>
      </c>
      <c r="F77" s="43">
        <f t="shared" si="5"/>
        <v>1.1111111111111112E-2</v>
      </c>
      <c r="G77" s="39" t="str">
        <f t="shared" si="6"/>
        <v>0</v>
      </c>
      <c r="H77" s="40" t="str">
        <f t="shared" si="7"/>
        <v/>
      </c>
    </row>
    <row r="78" spans="1:8" s="32" customFormat="1" ht="15" x14ac:dyDescent="0.2">
      <c r="A78" s="45"/>
      <c r="B78" s="37" t="s">
        <v>40</v>
      </c>
      <c r="C78" s="38">
        <v>2</v>
      </c>
      <c r="D78" s="38">
        <v>0</v>
      </c>
      <c r="E78" s="43">
        <f t="shared" si="4"/>
        <v>6.3897763578274758E-3</v>
      </c>
      <c r="F78" s="43" t="str">
        <f t="shared" si="5"/>
        <v/>
      </c>
      <c r="G78" s="39" t="str">
        <f t="shared" si="6"/>
        <v>0</v>
      </c>
      <c r="H78" s="40">
        <f t="shared" si="7"/>
        <v>0</v>
      </c>
    </row>
    <row r="79" spans="1:8" s="32" customFormat="1" ht="15" x14ac:dyDescent="0.2">
      <c r="A79" s="45"/>
      <c r="B79" s="37" t="s">
        <v>194</v>
      </c>
      <c r="C79" s="38">
        <v>0</v>
      </c>
      <c r="D79" s="38">
        <v>0</v>
      </c>
      <c r="E79" s="43" t="str">
        <f t="shared" si="4"/>
        <v/>
      </c>
      <c r="F79" s="43" t="str">
        <f t="shared" si="5"/>
        <v/>
      </c>
      <c r="G79" s="39" t="str">
        <f t="shared" si="6"/>
        <v>0</v>
      </c>
      <c r="H79" s="40" t="str">
        <f t="shared" si="7"/>
        <v/>
      </c>
    </row>
    <row r="80" spans="1:8" s="32" customFormat="1" ht="15" x14ac:dyDescent="0.2">
      <c r="A80" s="45"/>
      <c r="B80" s="37" t="s">
        <v>195</v>
      </c>
      <c r="C80" s="38">
        <v>0</v>
      </c>
      <c r="D80" s="38">
        <v>0</v>
      </c>
      <c r="E80" s="43" t="str">
        <f t="shared" si="4"/>
        <v/>
      </c>
      <c r="F80" s="43" t="str">
        <f t="shared" si="5"/>
        <v/>
      </c>
      <c r="G80" s="39" t="str">
        <f t="shared" si="6"/>
        <v>0</v>
      </c>
      <c r="H80" s="40" t="str">
        <f t="shared" si="7"/>
        <v/>
      </c>
    </row>
    <row r="81" spans="1:8" s="32" customFormat="1" ht="15" x14ac:dyDescent="0.2">
      <c r="A81" s="45"/>
      <c r="B81" s="37" t="s">
        <v>468</v>
      </c>
      <c r="C81" s="38">
        <v>0</v>
      </c>
      <c r="D81" s="38">
        <v>0</v>
      </c>
      <c r="E81" s="43" t="str">
        <f t="shared" si="4"/>
        <v/>
      </c>
      <c r="F81" s="43" t="str">
        <f t="shared" si="5"/>
        <v/>
      </c>
      <c r="G81" s="39" t="str">
        <f t="shared" si="6"/>
        <v>0</v>
      </c>
      <c r="H81" s="40" t="str">
        <f t="shared" si="7"/>
        <v/>
      </c>
    </row>
    <row r="82" spans="1:8" s="32" customFormat="1" ht="15" x14ac:dyDescent="0.2">
      <c r="A82" s="45"/>
      <c r="B82" s="37" t="s">
        <v>196</v>
      </c>
      <c r="C82" s="38">
        <v>0</v>
      </c>
      <c r="D82" s="38">
        <v>0</v>
      </c>
      <c r="E82" s="43" t="str">
        <f t="shared" si="4"/>
        <v/>
      </c>
      <c r="F82" s="43" t="str">
        <f t="shared" si="5"/>
        <v/>
      </c>
      <c r="G82" s="39" t="str">
        <f t="shared" si="6"/>
        <v>0</v>
      </c>
      <c r="H82" s="40" t="str">
        <f t="shared" si="7"/>
        <v/>
      </c>
    </row>
    <row r="83" spans="1:8" s="32" customFormat="1" ht="15" x14ac:dyDescent="0.2">
      <c r="A83" s="45"/>
      <c r="B83" s="37" t="s">
        <v>197</v>
      </c>
      <c r="C83" s="38">
        <v>6</v>
      </c>
      <c r="D83" s="38">
        <v>0</v>
      </c>
      <c r="E83" s="43">
        <f t="shared" si="4"/>
        <v>1.9169329073482427E-2</v>
      </c>
      <c r="F83" s="43" t="str">
        <f t="shared" si="5"/>
        <v/>
      </c>
      <c r="G83" s="39" t="str">
        <f t="shared" si="6"/>
        <v>0</v>
      </c>
      <c r="H83" s="40">
        <f t="shared" si="7"/>
        <v>0</v>
      </c>
    </row>
    <row r="84" spans="1:8" s="32" customFormat="1" ht="15" x14ac:dyDescent="0.2">
      <c r="A84" s="45"/>
      <c r="B84" s="37" t="s">
        <v>22</v>
      </c>
      <c r="C84" s="38">
        <v>0</v>
      </c>
      <c r="D84" s="38">
        <v>0</v>
      </c>
      <c r="E84" s="43" t="str">
        <f t="shared" si="4"/>
        <v/>
      </c>
      <c r="F84" s="43" t="str">
        <f t="shared" si="5"/>
        <v/>
      </c>
      <c r="G84" s="39" t="str">
        <f t="shared" si="6"/>
        <v>0</v>
      </c>
      <c r="H84" s="40" t="str">
        <f t="shared" si="7"/>
        <v/>
      </c>
    </row>
    <row r="85" spans="1:8" s="32" customFormat="1" ht="15" x14ac:dyDescent="0.2">
      <c r="A85" s="45"/>
      <c r="B85" s="37" t="s">
        <v>198</v>
      </c>
      <c r="C85" s="38">
        <v>0</v>
      </c>
      <c r="D85" s="38">
        <v>2</v>
      </c>
      <c r="E85" s="43" t="str">
        <f t="shared" si="4"/>
        <v/>
      </c>
      <c r="F85" s="43">
        <f t="shared" si="5"/>
        <v>2.2222222222222223E-2</v>
      </c>
      <c r="G85" s="39" t="str">
        <f t="shared" si="6"/>
        <v>0</v>
      </c>
      <c r="H85" s="40" t="str">
        <f t="shared" si="7"/>
        <v/>
      </c>
    </row>
    <row r="86" spans="1:8" s="32" customFormat="1" ht="15" x14ac:dyDescent="0.2">
      <c r="A86" s="65" t="s">
        <v>616</v>
      </c>
      <c r="B86" s="37" t="s">
        <v>573</v>
      </c>
      <c r="C86" s="38"/>
      <c r="D86" s="38">
        <v>0</v>
      </c>
      <c r="E86" s="43" t="str">
        <f t="shared" si="4"/>
        <v/>
      </c>
      <c r="F86" s="43" t="str">
        <f t="shared" si="5"/>
        <v/>
      </c>
      <c r="G86" s="39" t="str">
        <f t="shared" si="6"/>
        <v>0</v>
      </c>
      <c r="H86" s="40" t="str">
        <f t="shared" si="7"/>
        <v/>
      </c>
    </row>
    <row r="87" spans="1:8" s="32" customFormat="1" ht="15" x14ac:dyDescent="0.2">
      <c r="A87" s="45"/>
      <c r="B87" s="37" t="s">
        <v>199</v>
      </c>
      <c r="C87" s="38">
        <v>11</v>
      </c>
      <c r="D87" s="38">
        <v>1</v>
      </c>
      <c r="E87" s="43">
        <f t="shared" si="4"/>
        <v>3.5143769968051117E-2</v>
      </c>
      <c r="F87" s="43">
        <f t="shared" si="5"/>
        <v>1.1111111111111112E-2</v>
      </c>
      <c r="G87" s="39">
        <f t="shared" si="6"/>
        <v>-0.90909090909090906</v>
      </c>
      <c r="H87" s="40">
        <f t="shared" si="7"/>
        <v>-3.1948881789137379E-2</v>
      </c>
    </row>
    <row r="88" spans="1:8" s="32" customFormat="1" ht="15" x14ac:dyDescent="0.2">
      <c r="A88" s="45"/>
      <c r="B88" s="37" t="s">
        <v>200</v>
      </c>
      <c r="C88" s="38">
        <v>1</v>
      </c>
      <c r="D88" s="38">
        <v>0</v>
      </c>
      <c r="E88" s="43">
        <f t="shared" si="4"/>
        <v>3.1948881789137379E-3</v>
      </c>
      <c r="F88" s="43" t="str">
        <f t="shared" si="5"/>
        <v/>
      </c>
      <c r="G88" s="39" t="str">
        <f t="shared" si="6"/>
        <v>0</v>
      </c>
      <c r="H88" s="40">
        <f t="shared" si="7"/>
        <v>0</v>
      </c>
    </row>
    <row r="89" spans="1:8" s="32" customFormat="1" ht="15" x14ac:dyDescent="0.2">
      <c r="A89" s="45"/>
      <c r="B89" s="37" t="s">
        <v>26</v>
      </c>
      <c r="C89" s="38">
        <v>4</v>
      </c>
      <c r="D89" s="38">
        <v>0</v>
      </c>
      <c r="E89" s="43">
        <f t="shared" si="4"/>
        <v>1.2779552715654952E-2</v>
      </c>
      <c r="F89" s="43" t="str">
        <f t="shared" si="5"/>
        <v/>
      </c>
      <c r="G89" s="39" t="str">
        <f t="shared" si="6"/>
        <v>0</v>
      </c>
      <c r="H89" s="40">
        <f t="shared" si="7"/>
        <v>0</v>
      </c>
    </row>
    <row r="90" spans="1:8" s="32" customFormat="1" ht="15" x14ac:dyDescent="0.2">
      <c r="A90" s="45"/>
      <c r="B90" s="37" t="s">
        <v>469</v>
      </c>
      <c r="C90" s="38">
        <v>5</v>
      </c>
      <c r="D90" s="38">
        <v>0</v>
      </c>
      <c r="E90" s="43">
        <f t="shared" si="4"/>
        <v>1.5974440894568689E-2</v>
      </c>
      <c r="F90" s="43" t="str">
        <f t="shared" si="5"/>
        <v/>
      </c>
      <c r="G90" s="39" t="str">
        <f t="shared" si="6"/>
        <v>0</v>
      </c>
      <c r="H90" s="40">
        <f t="shared" si="7"/>
        <v>0</v>
      </c>
    </row>
    <row r="91" spans="1:8" s="32" customFormat="1" ht="15" x14ac:dyDescent="0.2">
      <c r="A91" s="45"/>
      <c r="B91" s="37" t="s">
        <v>201</v>
      </c>
      <c r="C91" s="38">
        <v>0</v>
      </c>
      <c r="D91" s="38">
        <v>0</v>
      </c>
      <c r="E91" s="43" t="str">
        <f t="shared" si="4"/>
        <v/>
      </c>
      <c r="F91" s="43" t="str">
        <f t="shared" si="5"/>
        <v/>
      </c>
      <c r="G91" s="39" t="str">
        <f t="shared" si="6"/>
        <v>0</v>
      </c>
      <c r="H91" s="40" t="str">
        <f t="shared" si="7"/>
        <v/>
      </c>
    </row>
    <row r="92" spans="1:8" s="32" customFormat="1" ht="30" x14ac:dyDescent="0.2">
      <c r="A92" s="65" t="s">
        <v>616</v>
      </c>
      <c r="B92" s="37" t="s">
        <v>574</v>
      </c>
      <c r="C92" s="38"/>
      <c r="D92" s="38">
        <v>0</v>
      </c>
      <c r="E92" s="43" t="str">
        <f t="shared" si="4"/>
        <v/>
      </c>
      <c r="F92" s="43" t="str">
        <f t="shared" si="5"/>
        <v/>
      </c>
      <c r="G92" s="39" t="str">
        <f t="shared" si="6"/>
        <v>0</v>
      </c>
      <c r="H92" s="40" t="str">
        <f t="shared" si="7"/>
        <v/>
      </c>
    </row>
    <row r="93" spans="1:8" s="32" customFormat="1" ht="15" x14ac:dyDescent="0.2">
      <c r="A93" s="65" t="s">
        <v>616</v>
      </c>
      <c r="B93" s="37" t="s">
        <v>575</v>
      </c>
      <c r="C93" s="38"/>
      <c r="D93" s="38">
        <v>0</v>
      </c>
      <c r="E93" s="43" t="str">
        <f t="shared" si="4"/>
        <v/>
      </c>
      <c r="F93" s="43" t="str">
        <f t="shared" si="5"/>
        <v/>
      </c>
      <c r="G93" s="39" t="str">
        <f t="shared" si="6"/>
        <v>0</v>
      </c>
      <c r="H93" s="40" t="str">
        <f t="shared" si="7"/>
        <v/>
      </c>
    </row>
    <row r="94" spans="1:8" s="32" customFormat="1" ht="15" x14ac:dyDescent="0.2">
      <c r="A94" s="45"/>
      <c r="B94" s="37" t="s">
        <v>202</v>
      </c>
      <c r="C94" s="38">
        <v>0</v>
      </c>
      <c r="D94" s="38">
        <v>0</v>
      </c>
      <c r="E94" s="43" t="str">
        <f t="shared" si="4"/>
        <v/>
      </c>
      <c r="F94" s="43" t="str">
        <f t="shared" si="5"/>
        <v/>
      </c>
      <c r="G94" s="39" t="str">
        <f t="shared" si="6"/>
        <v>0</v>
      </c>
      <c r="H94" s="40" t="str">
        <f t="shared" si="7"/>
        <v/>
      </c>
    </row>
    <row r="95" spans="1:8" s="32" customFormat="1" ht="15" x14ac:dyDescent="0.2">
      <c r="A95" s="45"/>
      <c r="B95" s="37" t="s">
        <v>24</v>
      </c>
      <c r="C95" s="38">
        <v>0</v>
      </c>
      <c r="D95" s="38">
        <v>0</v>
      </c>
      <c r="E95" s="43" t="str">
        <f t="shared" si="4"/>
        <v/>
      </c>
      <c r="F95" s="43" t="str">
        <f t="shared" si="5"/>
        <v/>
      </c>
      <c r="G95" s="39" t="str">
        <f t="shared" si="6"/>
        <v>0</v>
      </c>
      <c r="H95" s="40" t="str">
        <f t="shared" si="7"/>
        <v/>
      </c>
    </row>
    <row r="96" spans="1:8" s="32" customFormat="1" ht="15" x14ac:dyDescent="0.2">
      <c r="A96" s="45"/>
      <c r="B96" s="37" t="s">
        <v>27</v>
      </c>
      <c r="C96" s="38">
        <v>0</v>
      </c>
      <c r="D96" s="38">
        <v>0</v>
      </c>
      <c r="E96" s="43" t="str">
        <f t="shared" si="4"/>
        <v/>
      </c>
      <c r="F96" s="43" t="str">
        <f t="shared" si="5"/>
        <v/>
      </c>
      <c r="G96" s="39" t="str">
        <f t="shared" si="6"/>
        <v>0</v>
      </c>
      <c r="H96" s="40" t="str">
        <f t="shared" si="7"/>
        <v/>
      </c>
    </row>
    <row r="97" spans="1:8" s="32" customFormat="1" ht="15" x14ac:dyDescent="0.2">
      <c r="A97" s="45"/>
      <c r="B97" s="37" t="s">
        <v>203</v>
      </c>
      <c r="C97" s="38">
        <v>0</v>
      </c>
      <c r="D97" s="38">
        <v>0</v>
      </c>
      <c r="E97" s="43" t="str">
        <f t="shared" si="4"/>
        <v/>
      </c>
      <c r="F97" s="43" t="str">
        <f t="shared" si="5"/>
        <v/>
      </c>
      <c r="G97" s="39" t="str">
        <f t="shared" si="6"/>
        <v>0</v>
      </c>
      <c r="H97" s="40" t="str">
        <f t="shared" si="7"/>
        <v/>
      </c>
    </row>
    <row r="98" spans="1:8" s="32" customFormat="1" ht="30" x14ac:dyDescent="0.2">
      <c r="A98" s="45"/>
      <c r="B98" s="37" t="s">
        <v>204</v>
      </c>
      <c r="C98" s="38">
        <v>1</v>
      </c>
      <c r="D98" s="38">
        <v>0</v>
      </c>
      <c r="E98" s="43">
        <f t="shared" si="4"/>
        <v>3.1948881789137379E-3</v>
      </c>
      <c r="F98" s="43" t="str">
        <f t="shared" si="5"/>
        <v/>
      </c>
      <c r="G98" s="39" t="str">
        <f t="shared" si="6"/>
        <v>0</v>
      </c>
      <c r="H98" s="40">
        <f t="shared" si="7"/>
        <v>0</v>
      </c>
    </row>
    <row r="99" spans="1:8" s="32" customFormat="1" ht="15" x14ac:dyDescent="0.2">
      <c r="A99" s="45"/>
      <c r="B99" s="37" t="s">
        <v>470</v>
      </c>
      <c r="C99" s="38">
        <v>0</v>
      </c>
      <c r="D99" s="38">
        <v>3</v>
      </c>
      <c r="E99" s="43" t="str">
        <f t="shared" si="4"/>
        <v/>
      </c>
      <c r="F99" s="43">
        <f t="shared" si="5"/>
        <v>3.3333333333333333E-2</v>
      </c>
      <c r="G99" s="39" t="str">
        <f t="shared" si="6"/>
        <v>0</v>
      </c>
      <c r="H99" s="40" t="str">
        <f t="shared" si="7"/>
        <v/>
      </c>
    </row>
    <row r="100" spans="1:8" s="32" customFormat="1" ht="15" x14ac:dyDescent="0.2">
      <c r="A100" s="45"/>
      <c r="B100" s="37" t="s">
        <v>23</v>
      </c>
      <c r="C100" s="38">
        <v>0</v>
      </c>
      <c r="D100" s="38">
        <v>1</v>
      </c>
      <c r="E100" s="43" t="str">
        <f t="shared" si="4"/>
        <v/>
      </c>
      <c r="F100" s="43">
        <f t="shared" si="5"/>
        <v>1.1111111111111112E-2</v>
      </c>
      <c r="G100" s="39" t="str">
        <f t="shared" si="6"/>
        <v>0</v>
      </c>
      <c r="H100" s="40" t="str">
        <f t="shared" si="7"/>
        <v/>
      </c>
    </row>
    <row r="101" spans="1:8" s="32" customFormat="1" ht="15" x14ac:dyDescent="0.2">
      <c r="A101" s="45"/>
      <c r="B101" s="37" t="s">
        <v>25</v>
      </c>
      <c r="C101" s="38">
        <v>0</v>
      </c>
      <c r="D101" s="38">
        <v>0</v>
      </c>
      <c r="E101" s="43" t="str">
        <f t="shared" si="4"/>
        <v/>
      </c>
      <c r="F101" s="43" t="str">
        <f t="shared" si="5"/>
        <v/>
      </c>
      <c r="G101" s="39" t="str">
        <f t="shared" si="6"/>
        <v>0</v>
      </c>
      <c r="H101" s="40" t="str">
        <f t="shared" si="7"/>
        <v/>
      </c>
    </row>
    <row r="102" spans="1:8" s="32" customFormat="1" ht="15" x14ac:dyDescent="0.2">
      <c r="A102" s="45"/>
      <c r="B102" s="37" t="s">
        <v>205</v>
      </c>
      <c r="C102" s="38">
        <v>0</v>
      </c>
      <c r="D102" s="38">
        <v>0</v>
      </c>
      <c r="E102" s="43" t="str">
        <f t="shared" si="4"/>
        <v/>
      </c>
      <c r="F102" s="43" t="str">
        <f t="shared" si="5"/>
        <v/>
      </c>
      <c r="G102" s="39" t="str">
        <f t="shared" si="6"/>
        <v>0</v>
      </c>
      <c r="H102" s="40" t="str">
        <f t="shared" si="7"/>
        <v/>
      </c>
    </row>
    <row r="103" spans="1:8" s="32" customFormat="1" ht="15" x14ac:dyDescent="0.2">
      <c r="A103" s="65" t="s">
        <v>616</v>
      </c>
      <c r="B103" s="37" t="s">
        <v>241</v>
      </c>
      <c r="C103" s="38"/>
      <c r="D103" s="38">
        <v>0</v>
      </c>
      <c r="E103" s="43" t="str">
        <f t="shared" si="4"/>
        <v/>
      </c>
      <c r="F103" s="43" t="str">
        <f t="shared" si="5"/>
        <v/>
      </c>
      <c r="G103" s="39" t="str">
        <f t="shared" si="6"/>
        <v>0</v>
      </c>
      <c r="H103" s="40" t="str">
        <f t="shared" si="7"/>
        <v/>
      </c>
    </row>
    <row r="104" spans="1:8" s="32" customFormat="1" ht="15" x14ac:dyDescent="0.2">
      <c r="A104" s="45"/>
      <c r="B104" s="37" t="s">
        <v>206</v>
      </c>
      <c r="C104" s="38">
        <v>0</v>
      </c>
      <c r="D104" s="38">
        <v>0</v>
      </c>
      <c r="E104" s="43" t="str">
        <f t="shared" si="4"/>
        <v/>
      </c>
      <c r="F104" s="43" t="str">
        <f t="shared" si="5"/>
        <v/>
      </c>
      <c r="G104" s="39" t="str">
        <f t="shared" si="6"/>
        <v>0</v>
      </c>
      <c r="H104" s="40" t="str">
        <f t="shared" si="7"/>
        <v/>
      </c>
    </row>
    <row r="105" spans="1:8" s="32" customFormat="1" ht="15" x14ac:dyDescent="0.2">
      <c r="A105" s="45"/>
      <c r="B105" s="37" t="s">
        <v>207</v>
      </c>
      <c r="C105" s="38">
        <v>17</v>
      </c>
      <c r="D105" s="38">
        <v>6</v>
      </c>
      <c r="E105" s="43">
        <f t="shared" si="4"/>
        <v>5.4313099041533544E-2</v>
      </c>
      <c r="F105" s="43">
        <f t="shared" si="5"/>
        <v>6.6666666666666666E-2</v>
      </c>
      <c r="G105" s="39">
        <f t="shared" si="6"/>
        <v>-0.6470588235294118</v>
      </c>
      <c r="H105" s="40">
        <f t="shared" si="7"/>
        <v>-3.5143769968051117E-2</v>
      </c>
    </row>
    <row r="106" spans="1:8" s="32" customFormat="1" ht="15" x14ac:dyDescent="0.2">
      <c r="A106" s="45"/>
      <c r="B106" s="37" t="s">
        <v>208</v>
      </c>
      <c r="C106" s="38">
        <v>6</v>
      </c>
      <c r="D106" s="38">
        <v>0</v>
      </c>
      <c r="E106" s="43">
        <f t="shared" si="4"/>
        <v>1.9169329073482427E-2</v>
      </c>
      <c r="F106" s="43" t="str">
        <f t="shared" si="5"/>
        <v/>
      </c>
      <c r="G106" s="39" t="str">
        <f t="shared" si="6"/>
        <v>0</v>
      </c>
      <c r="H106" s="40">
        <f t="shared" si="7"/>
        <v>0</v>
      </c>
    </row>
    <row r="107" spans="1:8" s="32" customFormat="1" ht="15" x14ac:dyDescent="0.2">
      <c r="A107" s="45"/>
      <c r="B107" s="37" t="s">
        <v>209</v>
      </c>
      <c r="C107" s="38">
        <v>7</v>
      </c>
      <c r="D107" s="38">
        <v>0</v>
      </c>
      <c r="E107" s="43">
        <f t="shared" si="4"/>
        <v>2.2364217252396165E-2</v>
      </c>
      <c r="F107" s="43" t="str">
        <f t="shared" si="5"/>
        <v/>
      </c>
      <c r="G107" s="39" t="str">
        <f t="shared" si="6"/>
        <v>0</v>
      </c>
      <c r="H107" s="40">
        <f t="shared" si="7"/>
        <v>0</v>
      </c>
    </row>
    <row r="108" spans="1:8" s="32" customFormat="1" ht="15" x14ac:dyDescent="0.2">
      <c r="A108" s="45"/>
      <c r="B108" s="37" t="s">
        <v>210</v>
      </c>
      <c r="C108" s="38">
        <v>4</v>
      </c>
      <c r="D108" s="38">
        <v>0</v>
      </c>
      <c r="E108" s="43">
        <f t="shared" si="4"/>
        <v>1.2779552715654952E-2</v>
      </c>
      <c r="F108" s="43" t="str">
        <f t="shared" si="5"/>
        <v/>
      </c>
      <c r="G108" s="39" t="str">
        <f t="shared" si="6"/>
        <v>0</v>
      </c>
      <c r="H108" s="40">
        <f t="shared" si="7"/>
        <v>0</v>
      </c>
    </row>
    <row r="109" spans="1:8" s="32" customFormat="1" ht="15" x14ac:dyDescent="0.2">
      <c r="A109" s="45"/>
      <c r="B109" s="37" t="s">
        <v>211</v>
      </c>
      <c r="C109" s="38">
        <v>42</v>
      </c>
      <c r="D109" s="38">
        <v>3</v>
      </c>
      <c r="E109" s="43">
        <f t="shared" si="4"/>
        <v>0.13418530351437699</v>
      </c>
      <c r="F109" s="43">
        <f t="shared" si="5"/>
        <v>3.3333333333333333E-2</v>
      </c>
      <c r="G109" s="39">
        <f t="shared" si="6"/>
        <v>-0.9285714285714286</v>
      </c>
      <c r="H109" s="40">
        <f t="shared" si="7"/>
        <v>-0.12460063897763578</v>
      </c>
    </row>
    <row r="110" spans="1:8" s="32" customFormat="1" ht="15" x14ac:dyDescent="0.2">
      <c r="A110" s="45"/>
      <c r="B110" s="37" t="s">
        <v>212</v>
      </c>
      <c r="C110" s="38">
        <v>0</v>
      </c>
      <c r="D110" s="38">
        <v>0</v>
      </c>
      <c r="E110" s="43" t="str">
        <f t="shared" si="4"/>
        <v/>
      </c>
      <c r="F110" s="43" t="str">
        <f t="shared" si="5"/>
        <v/>
      </c>
      <c r="G110" s="39" t="str">
        <f t="shared" si="6"/>
        <v>0</v>
      </c>
      <c r="H110" s="40" t="str">
        <f t="shared" si="7"/>
        <v/>
      </c>
    </row>
    <row r="111" spans="1:8" s="32" customFormat="1" ht="15" x14ac:dyDescent="0.2">
      <c r="A111" s="45"/>
      <c r="B111" s="37" t="s">
        <v>32</v>
      </c>
      <c r="C111" s="38">
        <v>0</v>
      </c>
      <c r="D111" s="38">
        <v>0</v>
      </c>
      <c r="E111" s="43" t="str">
        <f t="shared" si="4"/>
        <v/>
      </c>
      <c r="F111" s="43" t="str">
        <f t="shared" si="5"/>
        <v/>
      </c>
      <c r="G111" s="39" t="str">
        <f t="shared" si="6"/>
        <v>0</v>
      </c>
      <c r="H111" s="40" t="str">
        <f t="shared" si="7"/>
        <v/>
      </c>
    </row>
    <row r="112" spans="1:8" s="32" customFormat="1" ht="15" x14ac:dyDescent="0.2">
      <c r="A112" s="45"/>
      <c r="B112" s="37" t="s">
        <v>213</v>
      </c>
      <c r="C112" s="38">
        <v>0</v>
      </c>
      <c r="D112" s="38">
        <v>0</v>
      </c>
      <c r="E112" s="43" t="str">
        <f t="shared" si="4"/>
        <v/>
      </c>
      <c r="F112" s="43" t="str">
        <f t="shared" si="5"/>
        <v/>
      </c>
      <c r="G112" s="39" t="str">
        <f t="shared" si="6"/>
        <v>0</v>
      </c>
      <c r="H112" s="40" t="str">
        <f t="shared" si="7"/>
        <v/>
      </c>
    </row>
    <row r="113" spans="1:8" s="32" customFormat="1" ht="30" x14ac:dyDescent="0.2">
      <c r="A113" s="45"/>
      <c r="B113" s="37" t="s">
        <v>471</v>
      </c>
      <c r="C113" s="38">
        <v>0</v>
      </c>
      <c r="D113" s="38">
        <v>0</v>
      </c>
      <c r="E113" s="43" t="str">
        <f t="shared" si="4"/>
        <v/>
      </c>
      <c r="F113" s="43" t="str">
        <f t="shared" si="5"/>
        <v/>
      </c>
      <c r="G113" s="39" t="str">
        <f t="shared" si="6"/>
        <v>0</v>
      </c>
      <c r="H113" s="40" t="str">
        <f t="shared" si="7"/>
        <v/>
      </c>
    </row>
    <row r="114" spans="1:8" s="32" customFormat="1" ht="15" x14ac:dyDescent="0.2">
      <c r="A114" s="45"/>
      <c r="B114" s="37" t="s">
        <v>214</v>
      </c>
      <c r="C114" s="38">
        <v>1</v>
      </c>
      <c r="D114" s="38">
        <v>0</v>
      </c>
      <c r="E114" s="43">
        <f t="shared" si="4"/>
        <v>3.1948881789137379E-3</v>
      </c>
      <c r="F114" s="43" t="str">
        <f t="shared" si="5"/>
        <v/>
      </c>
      <c r="G114" s="39" t="str">
        <f t="shared" si="6"/>
        <v>0</v>
      </c>
      <c r="H114" s="40">
        <f t="shared" si="7"/>
        <v>0</v>
      </c>
    </row>
    <row r="115" spans="1:8" s="32" customFormat="1" ht="15" x14ac:dyDescent="0.2">
      <c r="A115" s="45"/>
      <c r="B115" s="37" t="s">
        <v>29</v>
      </c>
      <c r="C115" s="38">
        <v>1</v>
      </c>
      <c r="D115" s="38">
        <v>0</v>
      </c>
      <c r="E115" s="43">
        <f t="shared" si="4"/>
        <v>3.1948881789137379E-3</v>
      </c>
      <c r="F115" s="43" t="str">
        <f t="shared" si="5"/>
        <v/>
      </c>
      <c r="G115" s="39" t="str">
        <f t="shared" si="6"/>
        <v>0</v>
      </c>
      <c r="H115" s="40">
        <f t="shared" si="7"/>
        <v>0</v>
      </c>
    </row>
    <row r="116" spans="1:8" s="32" customFormat="1" ht="15" x14ac:dyDescent="0.2">
      <c r="A116" s="45"/>
      <c r="B116" s="37" t="s">
        <v>215</v>
      </c>
      <c r="C116" s="38">
        <v>0</v>
      </c>
      <c r="D116" s="38">
        <v>1</v>
      </c>
      <c r="E116" s="43" t="str">
        <f t="shared" si="4"/>
        <v/>
      </c>
      <c r="F116" s="43">
        <f t="shared" si="5"/>
        <v>1.1111111111111112E-2</v>
      </c>
      <c r="G116" s="39" t="str">
        <f t="shared" si="6"/>
        <v>0</v>
      </c>
      <c r="H116" s="40" t="str">
        <f t="shared" si="7"/>
        <v/>
      </c>
    </row>
    <row r="117" spans="1:8" s="32" customFormat="1" ht="15" x14ac:dyDescent="0.2">
      <c r="A117" s="45"/>
      <c r="B117" s="37" t="s">
        <v>30</v>
      </c>
      <c r="C117" s="38">
        <v>1</v>
      </c>
      <c r="D117" s="38">
        <v>0</v>
      </c>
      <c r="E117" s="43">
        <f t="shared" si="4"/>
        <v>3.1948881789137379E-3</v>
      </c>
      <c r="F117" s="43" t="str">
        <f t="shared" si="5"/>
        <v/>
      </c>
      <c r="G117" s="39" t="str">
        <f t="shared" si="6"/>
        <v>0</v>
      </c>
      <c r="H117" s="40">
        <f t="shared" si="7"/>
        <v>0</v>
      </c>
    </row>
    <row r="118" spans="1:8" s="32" customFormat="1" ht="15" x14ac:dyDescent="0.2">
      <c r="A118" s="45"/>
      <c r="B118" s="37" t="s">
        <v>28</v>
      </c>
      <c r="C118" s="38">
        <v>7</v>
      </c>
      <c r="D118" s="38">
        <v>0</v>
      </c>
      <c r="E118" s="43">
        <f t="shared" si="4"/>
        <v>2.2364217252396165E-2</v>
      </c>
      <c r="F118" s="43" t="str">
        <f t="shared" si="5"/>
        <v/>
      </c>
      <c r="G118" s="39" t="str">
        <f t="shared" si="6"/>
        <v>0</v>
      </c>
      <c r="H118" s="40">
        <f t="shared" si="7"/>
        <v>0</v>
      </c>
    </row>
    <row r="119" spans="1:8" s="32" customFormat="1" ht="15" x14ac:dyDescent="0.2">
      <c r="A119" s="45"/>
      <c r="B119" s="37" t="s">
        <v>31</v>
      </c>
      <c r="C119" s="38">
        <v>39</v>
      </c>
      <c r="D119" s="38">
        <v>4</v>
      </c>
      <c r="E119" s="43">
        <f t="shared" si="4"/>
        <v>0.12460063897763578</v>
      </c>
      <c r="F119" s="43">
        <f t="shared" si="5"/>
        <v>4.4444444444444446E-2</v>
      </c>
      <c r="G119" s="39">
        <f t="shared" si="6"/>
        <v>-0.89743589743589747</v>
      </c>
      <c r="H119" s="40">
        <f t="shared" si="7"/>
        <v>-0.11182108626198083</v>
      </c>
    </row>
    <row r="120" spans="1:8" s="32" customFormat="1" ht="15" x14ac:dyDescent="0.2">
      <c r="A120" s="45"/>
      <c r="B120" s="37" t="s">
        <v>216</v>
      </c>
      <c r="C120" s="38">
        <v>1</v>
      </c>
      <c r="D120" s="38">
        <v>1</v>
      </c>
      <c r="E120" s="43">
        <f t="shared" si="4"/>
        <v>3.1948881789137379E-3</v>
      </c>
      <c r="F120" s="43">
        <f t="shared" si="5"/>
        <v>1.1111111111111112E-2</v>
      </c>
      <c r="G120" s="39">
        <f t="shared" si="6"/>
        <v>0</v>
      </c>
      <c r="H120" s="40">
        <f t="shared" si="7"/>
        <v>0</v>
      </c>
    </row>
    <row r="121" spans="1:8" s="32" customFormat="1" ht="15" x14ac:dyDescent="0.2">
      <c r="A121" s="45"/>
      <c r="B121" s="37" t="s">
        <v>36</v>
      </c>
      <c r="C121" s="38">
        <v>0</v>
      </c>
      <c r="D121" s="38">
        <v>0</v>
      </c>
      <c r="E121" s="43" t="str">
        <f t="shared" si="4"/>
        <v/>
      </c>
      <c r="F121" s="43" t="str">
        <f t="shared" si="5"/>
        <v/>
      </c>
      <c r="G121" s="39" t="str">
        <f t="shared" si="6"/>
        <v>0</v>
      </c>
      <c r="H121" s="40" t="str">
        <f t="shared" si="7"/>
        <v/>
      </c>
    </row>
    <row r="122" spans="1:8" s="32" customFormat="1" ht="15" x14ac:dyDescent="0.2">
      <c r="A122" s="45"/>
      <c r="B122" s="37" t="s">
        <v>38</v>
      </c>
      <c r="C122" s="38">
        <v>7</v>
      </c>
      <c r="D122" s="38">
        <v>0</v>
      </c>
      <c r="E122" s="43">
        <f t="shared" si="4"/>
        <v>2.2364217252396165E-2</v>
      </c>
      <c r="F122" s="43" t="str">
        <f t="shared" si="5"/>
        <v/>
      </c>
      <c r="G122" s="39" t="str">
        <f t="shared" si="6"/>
        <v>0</v>
      </c>
      <c r="H122" s="40">
        <f t="shared" si="7"/>
        <v>0</v>
      </c>
    </row>
    <row r="123" spans="1:8" s="32" customFormat="1" ht="15" x14ac:dyDescent="0.2">
      <c r="A123" s="45"/>
      <c r="B123" s="37" t="s">
        <v>217</v>
      </c>
      <c r="C123" s="38">
        <v>2</v>
      </c>
      <c r="D123" s="38">
        <v>3</v>
      </c>
      <c r="E123" s="43">
        <f t="shared" si="4"/>
        <v>6.3897763578274758E-3</v>
      </c>
      <c r="F123" s="43">
        <f t="shared" si="5"/>
        <v>3.3333333333333333E-2</v>
      </c>
      <c r="G123" s="39">
        <f t="shared" si="6"/>
        <v>0.5</v>
      </c>
      <c r="H123" s="40">
        <f t="shared" si="7"/>
        <v>3.1948881789137379E-3</v>
      </c>
    </row>
    <row r="124" spans="1:8" s="32" customFormat="1" ht="15" x14ac:dyDescent="0.2">
      <c r="A124" s="45"/>
      <c r="B124" s="37" t="s">
        <v>472</v>
      </c>
      <c r="C124" s="38">
        <v>0</v>
      </c>
      <c r="D124" s="38">
        <v>0</v>
      </c>
      <c r="E124" s="43" t="str">
        <f t="shared" si="4"/>
        <v/>
      </c>
      <c r="F124" s="43" t="str">
        <f t="shared" si="5"/>
        <v/>
      </c>
      <c r="G124" s="39" t="str">
        <f t="shared" si="6"/>
        <v>0</v>
      </c>
      <c r="H124" s="40" t="str">
        <f t="shared" si="7"/>
        <v/>
      </c>
    </row>
    <row r="125" spans="1:8" s="32" customFormat="1" ht="30" x14ac:dyDescent="0.2">
      <c r="A125" s="45"/>
      <c r="B125" s="37" t="s">
        <v>473</v>
      </c>
      <c r="C125" s="38">
        <v>94</v>
      </c>
      <c r="D125" s="38">
        <v>59</v>
      </c>
      <c r="E125" s="43">
        <f t="shared" si="4"/>
        <v>0.30031948881789139</v>
      </c>
      <c r="F125" s="43">
        <f t="shared" si="5"/>
        <v>0.65555555555555556</v>
      </c>
      <c r="G125" s="39">
        <f t="shared" si="6"/>
        <v>-0.37234042553191488</v>
      </c>
      <c r="H125" s="40">
        <f t="shared" si="7"/>
        <v>-0.11182108626198083</v>
      </c>
    </row>
    <row r="126" spans="1:8" s="32" customFormat="1" ht="30" x14ac:dyDescent="0.2">
      <c r="A126" s="45"/>
      <c r="B126" s="37" t="s">
        <v>218</v>
      </c>
      <c r="C126" s="38">
        <v>1</v>
      </c>
      <c r="D126" s="38">
        <v>0</v>
      </c>
      <c r="E126" s="43">
        <f t="shared" si="4"/>
        <v>3.1948881789137379E-3</v>
      </c>
      <c r="F126" s="43" t="str">
        <f t="shared" si="5"/>
        <v/>
      </c>
      <c r="G126" s="39" t="str">
        <f t="shared" si="6"/>
        <v>0</v>
      </c>
      <c r="H126" s="40">
        <f t="shared" si="7"/>
        <v>0</v>
      </c>
    </row>
    <row r="127" spans="1:8" s="32" customFormat="1" ht="15" x14ac:dyDescent="0.2">
      <c r="A127" s="45"/>
      <c r="B127" s="37" t="s">
        <v>219</v>
      </c>
      <c r="C127" s="38">
        <v>0</v>
      </c>
      <c r="D127" s="38">
        <v>0</v>
      </c>
      <c r="E127" s="43" t="str">
        <f t="shared" si="4"/>
        <v/>
      </c>
      <c r="F127" s="43" t="str">
        <f t="shared" si="5"/>
        <v/>
      </c>
      <c r="G127" s="39" t="str">
        <f t="shared" si="6"/>
        <v>0</v>
      </c>
      <c r="H127" s="40" t="str">
        <f t="shared" si="7"/>
        <v/>
      </c>
    </row>
    <row r="128" spans="1:8" s="32" customFormat="1" ht="15" x14ac:dyDescent="0.2">
      <c r="A128" s="45"/>
      <c r="B128" s="37" t="s">
        <v>33</v>
      </c>
      <c r="C128" s="38">
        <v>0</v>
      </c>
      <c r="D128" s="38">
        <v>0</v>
      </c>
      <c r="E128" s="43" t="str">
        <f t="shared" si="4"/>
        <v/>
      </c>
      <c r="F128" s="43" t="str">
        <f t="shared" si="5"/>
        <v/>
      </c>
      <c r="G128" s="39" t="str">
        <f t="shared" si="6"/>
        <v>0</v>
      </c>
      <c r="H128" s="40" t="str">
        <f t="shared" si="7"/>
        <v/>
      </c>
    </row>
    <row r="129" spans="1:8" s="32" customFormat="1" ht="15" x14ac:dyDescent="0.2">
      <c r="A129" s="45"/>
      <c r="B129" s="37" t="s">
        <v>37</v>
      </c>
      <c r="C129" s="38">
        <v>0</v>
      </c>
      <c r="D129" s="38">
        <v>0</v>
      </c>
      <c r="E129" s="43" t="str">
        <f t="shared" si="4"/>
        <v/>
      </c>
      <c r="F129" s="43" t="str">
        <f t="shared" si="5"/>
        <v/>
      </c>
      <c r="G129" s="39" t="str">
        <f t="shared" si="6"/>
        <v>0</v>
      </c>
      <c r="H129" s="40" t="str">
        <f t="shared" si="7"/>
        <v/>
      </c>
    </row>
    <row r="130" spans="1:8" s="32" customFormat="1" ht="15" x14ac:dyDescent="0.2">
      <c r="A130" s="65" t="s">
        <v>616</v>
      </c>
      <c r="B130" s="37" t="s">
        <v>579</v>
      </c>
      <c r="C130" s="38"/>
      <c r="D130" s="38">
        <v>0</v>
      </c>
      <c r="E130" s="43" t="str">
        <f t="shared" si="4"/>
        <v/>
      </c>
      <c r="F130" s="43" t="str">
        <f t="shared" si="5"/>
        <v/>
      </c>
      <c r="G130" s="39" t="str">
        <f t="shared" si="6"/>
        <v>0</v>
      </c>
      <c r="H130" s="40" t="str">
        <f t="shared" si="7"/>
        <v/>
      </c>
    </row>
    <row r="131" spans="1:8" s="32" customFormat="1" ht="30" x14ac:dyDescent="0.2">
      <c r="A131" s="45"/>
      <c r="B131" s="37" t="s">
        <v>35</v>
      </c>
      <c r="C131" s="38">
        <v>1</v>
      </c>
      <c r="D131" s="38">
        <v>1</v>
      </c>
      <c r="E131" s="43">
        <f t="shared" si="4"/>
        <v>3.1948881789137379E-3</v>
      </c>
      <c r="F131" s="43">
        <f t="shared" si="5"/>
        <v>1.1111111111111112E-2</v>
      </c>
      <c r="G131" s="39">
        <f t="shared" si="6"/>
        <v>0</v>
      </c>
      <c r="H131" s="40">
        <f t="shared" si="7"/>
        <v>0</v>
      </c>
    </row>
    <row r="132" spans="1:8" s="32" customFormat="1" ht="15" x14ac:dyDescent="0.2">
      <c r="A132" s="45"/>
      <c r="B132" s="37" t="s">
        <v>34</v>
      </c>
      <c r="C132" s="38">
        <v>0</v>
      </c>
      <c r="D132" s="38">
        <v>0</v>
      </c>
      <c r="E132" s="43" t="str">
        <f t="shared" si="4"/>
        <v/>
      </c>
      <c r="F132" s="43" t="str">
        <f t="shared" si="5"/>
        <v/>
      </c>
      <c r="G132" s="39" t="str">
        <f t="shared" si="6"/>
        <v>0</v>
      </c>
      <c r="H132" s="40" t="str">
        <f t="shared" si="7"/>
        <v/>
      </c>
    </row>
    <row r="133" spans="1:8" s="32" customFormat="1" ht="15" x14ac:dyDescent="0.2">
      <c r="A133" s="45"/>
      <c r="B133" s="37" t="s">
        <v>220</v>
      </c>
      <c r="C133" s="38">
        <v>4</v>
      </c>
      <c r="D133" s="38">
        <v>0</v>
      </c>
      <c r="E133" s="43">
        <f t="shared" si="4"/>
        <v>1.2779552715654952E-2</v>
      </c>
      <c r="F133" s="43" t="str">
        <f t="shared" si="5"/>
        <v/>
      </c>
      <c r="G133" s="39" t="str">
        <f t="shared" si="6"/>
        <v>0</v>
      </c>
      <c r="H133" s="40">
        <f t="shared" si="7"/>
        <v>0</v>
      </c>
    </row>
    <row r="134" spans="1:8" s="32" customFormat="1" ht="15" x14ac:dyDescent="0.2">
      <c r="A134" s="45"/>
      <c r="B134" s="37" t="s">
        <v>221</v>
      </c>
      <c r="C134" s="38">
        <v>0</v>
      </c>
      <c r="D134" s="38">
        <v>0</v>
      </c>
      <c r="E134" s="43" t="str">
        <f t="shared" si="4"/>
        <v/>
      </c>
      <c r="F134" s="43" t="str">
        <f t="shared" si="5"/>
        <v/>
      </c>
      <c r="G134" s="39" t="str">
        <f t="shared" si="6"/>
        <v>0</v>
      </c>
      <c r="H134" s="40" t="str">
        <f t="shared" si="7"/>
        <v/>
      </c>
    </row>
    <row r="135" spans="1:8" s="32" customFormat="1" ht="30" x14ac:dyDescent="0.2">
      <c r="A135" s="45"/>
      <c r="B135" s="37" t="s">
        <v>222</v>
      </c>
      <c r="C135" s="38">
        <v>0</v>
      </c>
      <c r="D135" s="38">
        <v>0</v>
      </c>
      <c r="E135" s="43" t="str">
        <f t="shared" si="4"/>
        <v/>
      </c>
      <c r="F135" s="43" t="str">
        <f t="shared" si="5"/>
        <v/>
      </c>
      <c r="G135" s="39" t="str">
        <f t="shared" si="6"/>
        <v>0</v>
      </c>
      <c r="H135" s="40" t="str">
        <f t="shared" si="7"/>
        <v/>
      </c>
    </row>
    <row r="136" spans="1:8" s="32" customFormat="1" ht="30" x14ac:dyDescent="0.2">
      <c r="A136" s="45"/>
      <c r="B136" s="37" t="s">
        <v>223</v>
      </c>
      <c r="C136" s="38">
        <v>31</v>
      </c>
      <c r="D136" s="38">
        <v>0</v>
      </c>
      <c r="E136" s="43">
        <f t="shared" si="4"/>
        <v>9.9041533546325874E-2</v>
      </c>
      <c r="F136" s="43" t="str">
        <f t="shared" si="5"/>
        <v/>
      </c>
      <c r="G136" s="39" t="str">
        <f t="shared" si="6"/>
        <v>0</v>
      </c>
      <c r="H136" s="40">
        <f t="shared" si="7"/>
        <v>0</v>
      </c>
    </row>
    <row r="137" spans="1:8" s="32" customFormat="1" ht="30" x14ac:dyDescent="0.2">
      <c r="A137" s="45"/>
      <c r="B137" s="37" t="s">
        <v>474</v>
      </c>
      <c r="C137" s="38">
        <v>1</v>
      </c>
      <c r="D137" s="38">
        <v>0</v>
      </c>
      <c r="E137" s="43">
        <f t="shared" ref="E137:E155" si="8">+IF(C137=0,"",C137/C$71)</f>
        <v>3.1948881789137379E-3</v>
      </c>
      <c r="F137" s="43" t="str">
        <f t="shared" ref="F137:F155" si="9">+IF(D137=0,"",D137/D$71)</f>
        <v/>
      </c>
      <c r="G137" s="39" t="str">
        <f t="shared" ref="G137:G155" si="10">+IF(OR(AND(D137=0),(C137=0)),"0",((D137-C137)/C137))</f>
        <v>0</v>
      </c>
      <c r="H137" s="40">
        <f t="shared" ref="H137:H155" si="11">+IF(OR(AND(E137=""),(G137="")),"",E137*G137)</f>
        <v>0</v>
      </c>
    </row>
    <row r="138" spans="1:8" s="32" customFormat="1" ht="30" x14ac:dyDescent="0.2">
      <c r="A138" s="45"/>
      <c r="B138" s="37" t="s">
        <v>224</v>
      </c>
      <c r="C138" s="38">
        <v>0</v>
      </c>
      <c r="D138" s="38">
        <v>0</v>
      </c>
      <c r="E138" s="43" t="str">
        <f t="shared" si="8"/>
        <v/>
      </c>
      <c r="F138" s="43" t="str">
        <f t="shared" si="9"/>
        <v/>
      </c>
      <c r="G138" s="39" t="str">
        <f t="shared" si="10"/>
        <v>0</v>
      </c>
      <c r="H138" s="40" t="str">
        <f t="shared" si="11"/>
        <v/>
      </c>
    </row>
    <row r="139" spans="1:8" s="32" customFormat="1" ht="30" x14ac:dyDescent="0.2">
      <c r="A139" s="45"/>
      <c r="B139" s="37" t="s">
        <v>225</v>
      </c>
      <c r="C139" s="38">
        <v>1</v>
      </c>
      <c r="D139" s="38">
        <v>0</v>
      </c>
      <c r="E139" s="43">
        <f t="shared" si="8"/>
        <v>3.1948881789137379E-3</v>
      </c>
      <c r="F139" s="43" t="str">
        <f t="shared" si="9"/>
        <v/>
      </c>
      <c r="G139" s="39" t="str">
        <f t="shared" si="10"/>
        <v>0</v>
      </c>
      <c r="H139" s="40">
        <f t="shared" si="11"/>
        <v>0</v>
      </c>
    </row>
    <row r="140" spans="1:8" s="32" customFormat="1" ht="15" x14ac:dyDescent="0.2">
      <c r="A140" s="45"/>
      <c r="B140" s="37" t="s">
        <v>46</v>
      </c>
      <c r="C140" s="38">
        <v>0</v>
      </c>
      <c r="D140" s="38">
        <v>0</v>
      </c>
      <c r="E140" s="43" t="str">
        <f t="shared" si="8"/>
        <v/>
      </c>
      <c r="F140" s="43" t="str">
        <f t="shared" si="9"/>
        <v/>
      </c>
      <c r="G140" s="39" t="str">
        <f t="shared" si="10"/>
        <v>0</v>
      </c>
      <c r="H140" s="40" t="str">
        <f t="shared" si="11"/>
        <v/>
      </c>
    </row>
    <row r="141" spans="1:8" s="32" customFormat="1" ht="15" x14ac:dyDescent="0.2">
      <c r="A141" s="45"/>
      <c r="B141" s="37" t="s">
        <v>42</v>
      </c>
      <c r="C141" s="38">
        <v>0</v>
      </c>
      <c r="D141" s="38">
        <v>0</v>
      </c>
      <c r="E141" s="43" t="str">
        <f t="shared" si="8"/>
        <v/>
      </c>
      <c r="F141" s="43" t="str">
        <f t="shared" si="9"/>
        <v/>
      </c>
      <c r="G141" s="39" t="str">
        <f t="shared" si="10"/>
        <v>0</v>
      </c>
      <c r="H141" s="40" t="str">
        <f t="shared" si="11"/>
        <v/>
      </c>
    </row>
    <row r="142" spans="1:8" s="32" customFormat="1" ht="15" x14ac:dyDescent="0.2">
      <c r="A142" s="45"/>
      <c r="B142" s="37" t="s">
        <v>41</v>
      </c>
      <c r="C142" s="38">
        <v>0</v>
      </c>
      <c r="D142" s="38">
        <v>0</v>
      </c>
      <c r="E142" s="43" t="str">
        <f t="shared" si="8"/>
        <v/>
      </c>
      <c r="F142" s="43" t="str">
        <f t="shared" si="9"/>
        <v/>
      </c>
      <c r="G142" s="39" t="str">
        <f t="shared" si="10"/>
        <v>0</v>
      </c>
      <c r="H142" s="40" t="str">
        <f t="shared" si="11"/>
        <v/>
      </c>
    </row>
    <row r="143" spans="1:8" s="32" customFormat="1" ht="15" x14ac:dyDescent="0.2">
      <c r="A143" s="45"/>
      <c r="B143" s="37" t="s">
        <v>475</v>
      </c>
      <c r="C143" s="38">
        <v>0</v>
      </c>
      <c r="D143" s="38">
        <v>0</v>
      </c>
      <c r="E143" s="43" t="str">
        <f t="shared" si="8"/>
        <v/>
      </c>
      <c r="F143" s="43" t="str">
        <f t="shared" si="9"/>
        <v/>
      </c>
      <c r="G143" s="39" t="str">
        <f t="shared" si="10"/>
        <v>0</v>
      </c>
      <c r="H143" s="40" t="str">
        <f t="shared" si="11"/>
        <v/>
      </c>
    </row>
    <row r="144" spans="1:8" s="32" customFormat="1" ht="15" x14ac:dyDescent="0.2">
      <c r="A144" s="45"/>
      <c r="B144" s="37" t="s">
        <v>39</v>
      </c>
      <c r="C144" s="38">
        <v>0</v>
      </c>
      <c r="D144" s="38">
        <v>0</v>
      </c>
      <c r="E144" s="43" t="str">
        <f t="shared" si="8"/>
        <v/>
      </c>
      <c r="F144" s="43" t="str">
        <f t="shared" si="9"/>
        <v/>
      </c>
      <c r="G144" s="39" t="str">
        <f t="shared" si="10"/>
        <v>0</v>
      </c>
      <c r="H144" s="40" t="str">
        <f t="shared" si="11"/>
        <v/>
      </c>
    </row>
    <row r="145" spans="1:8" s="32" customFormat="1" ht="15" x14ac:dyDescent="0.2">
      <c r="A145" s="45"/>
      <c r="B145" s="37" t="s">
        <v>226</v>
      </c>
      <c r="C145" s="38">
        <v>0</v>
      </c>
      <c r="D145" s="38">
        <v>0</v>
      </c>
      <c r="E145" s="43" t="str">
        <f t="shared" si="8"/>
        <v/>
      </c>
      <c r="F145" s="43" t="str">
        <f t="shared" si="9"/>
        <v/>
      </c>
      <c r="G145" s="39" t="str">
        <f t="shared" si="10"/>
        <v>0</v>
      </c>
      <c r="H145" s="40" t="str">
        <f t="shared" si="11"/>
        <v/>
      </c>
    </row>
    <row r="146" spans="1:8" s="32" customFormat="1" ht="30" x14ac:dyDescent="0.2">
      <c r="A146" s="45"/>
      <c r="B146" s="37" t="s">
        <v>227</v>
      </c>
      <c r="C146" s="38">
        <v>0</v>
      </c>
      <c r="D146" s="38">
        <v>0</v>
      </c>
      <c r="E146" s="43" t="str">
        <f t="shared" si="8"/>
        <v/>
      </c>
      <c r="F146" s="43" t="str">
        <f t="shared" si="9"/>
        <v/>
      </c>
      <c r="G146" s="39" t="str">
        <f t="shared" si="10"/>
        <v>0</v>
      </c>
      <c r="H146" s="40" t="str">
        <f t="shared" si="11"/>
        <v/>
      </c>
    </row>
    <row r="147" spans="1:8" s="32" customFormat="1" ht="30" x14ac:dyDescent="0.2">
      <c r="A147" s="45"/>
      <c r="B147" s="37" t="s">
        <v>228</v>
      </c>
      <c r="C147" s="38">
        <v>0</v>
      </c>
      <c r="D147" s="38">
        <v>0</v>
      </c>
      <c r="E147" s="43" t="str">
        <f t="shared" si="8"/>
        <v/>
      </c>
      <c r="F147" s="43" t="str">
        <f t="shared" si="9"/>
        <v/>
      </c>
      <c r="G147" s="39" t="str">
        <f t="shared" si="10"/>
        <v>0</v>
      </c>
      <c r="H147" s="40" t="str">
        <f t="shared" si="11"/>
        <v/>
      </c>
    </row>
    <row r="148" spans="1:8" s="32" customFormat="1" ht="30" x14ac:dyDescent="0.2">
      <c r="A148" s="45"/>
      <c r="B148" s="37" t="s">
        <v>476</v>
      </c>
      <c r="C148" s="38">
        <v>5</v>
      </c>
      <c r="D148" s="38">
        <v>0</v>
      </c>
      <c r="E148" s="43">
        <f t="shared" si="8"/>
        <v>1.5974440894568689E-2</v>
      </c>
      <c r="F148" s="43" t="str">
        <f t="shared" si="9"/>
        <v/>
      </c>
      <c r="G148" s="39" t="str">
        <f t="shared" si="10"/>
        <v>0</v>
      </c>
      <c r="H148" s="40">
        <f t="shared" si="11"/>
        <v>0</v>
      </c>
    </row>
    <row r="149" spans="1:8" s="32" customFormat="1" ht="15" x14ac:dyDescent="0.2">
      <c r="A149" s="45"/>
      <c r="B149" s="37" t="s">
        <v>45</v>
      </c>
      <c r="C149" s="38">
        <v>0</v>
      </c>
      <c r="D149" s="38">
        <v>0</v>
      </c>
      <c r="E149" s="43" t="str">
        <f t="shared" si="8"/>
        <v/>
      </c>
      <c r="F149" s="43" t="str">
        <f t="shared" si="9"/>
        <v/>
      </c>
      <c r="G149" s="39" t="str">
        <f t="shared" si="10"/>
        <v>0</v>
      </c>
      <c r="H149" s="40" t="str">
        <f t="shared" si="11"/>
        <v/>
      </c>
    </row>
    <row r="150" spans="1:8" s="32" customFormat="1" ht="15" x14ac:dyDescent="0.2">
      <c r="A150" s="45"/>
      <c r="B150" s="37" t="s">
        <v>43</v>
      </c>
      <c r="C150" s="38">
        <v>0</v>
      </c>
      <c r="D150" s="38">
        <v>0</v>
      </c>
      <c r="E150" s="43" t="str">
        <f t="shared" si="8"/>
        <v/>
      </c>
      <c r="F150" s="43" t="str">
        <f t="shared" si="9"/>
        <v/>
      </c>
      <c r="G150" s="39" t="str">
        <f t="shared" si="10"/>
        <v>0</v>
      </c>
      <c r="H150" s="40" t="str">
        <f t="shared" si="11"/>
        <v/>
      </c>
    </row>
    <row r="151" spans="1:8" s="32" customFormat="1" ht="15" x14ac:dyDescent="0.2">
      <c r="A151" s="45"/>
      <c r="B151" s="37" t="s">
        <v>44</v>
      </c>
      <c r="C151" s="38">
        <v>0</v>
      </c>
      <c r="D151" s="38">
        <v>0</v>
      </c>
      <c r="E151" s="43" t="str">
        <f t="shared" si="8"/>
        <v/>
      </c>
      <c r="F151" s="43" t="str">
        <f t="shared" si="9"/>
        <v/>
      </c>
      <c r="G151" s="39" t="str">
        <f t="shared" si="10"/>
        <v>0</v>
      </c>
      <c r="H151" s="40" t="str">
        <f t="shared" si="11"/>
        <v/>
      </c>
    </row>
    <row r="152" spans="1:8" s="32" customFormat="1" ht="15" x14ac:dyDescent="0.2">
      <c r="A152" s="65" t="s">
        <v>616</v>
      </c>
      <c r="B152" s="37" t="s">
        <v>580</v>
      </c>
      <c r="C152" s="38"/>
      <c r="D152" s="38">
        <v>0</v>
      </c>
      <c r="E152" s="43" t="str">
        <f t="shared" si="8"/>
        <v/>
      </c>
      <c r="F152" s="43" t="str">
        <f t="shared" si="9"/>
        <v/>
      </c>
      <c r="G152" s="39" t="str">
        <f t="shared" si="10"/>
        <v>0</v>
      </c>
      <c r="H152" s="40" t="str">
        <f t="shared" si="11"/>
        <v/>
      </c>
    </row>
    <row r="153" spans="1:8" s="32" customFormat="1" ht="45" x14ac:dyDescent="0.2">
      <c r="A153" s="65" t="s">
        <v>616</v>
      </c>
      <c r="B153" s="37" t="s">
        <v>601</v>
      </c>
      <c r="C153" s="38"/>
      <c r="D153" s="38">
        <v>0</v>
      </c>
      <c r="E153" s="43" t="str">
        <f t="shared" si="8"/>
        <v/>
      </c>
      <c r="F153" s="43" t="str">
        <f t="shared" si="9"/>
        <v/>
      </c>
      <c r="G153" s="39" t="str">
        <f t="shared" si="10"/>
        <v>0</v>
      </c>
      <c r="H153" s="40" t="str">
        <f t="shared" si="11"/>
        <v/>
      </c>
    </row>
    <row r="154" spans="1:8" s="32" customFormat="1" ht="30" x14ac:dyDescent="0.2">
      <c r="A154" s="65" t="s">
        <v>616</v>
      </c>
      <c r="B154" s="37" t="s">
        <v>610</v>
      </c>
      <c r="C154" s="38"/>
      <c r="D154" s="38">
        <v>0</v>
      </c>
      <c r="E154" s="43" t="str">
        <f t="shared" si="8"/>
        <v/>
      </c>
      <c r="F154" s="43" t="str">
        <f t="shared" si="9"/>
        <v/>
      </c>
      <c r="G154" s="39" t="str">
        <f t="shared" si="10"/>
        <v>0</v>
      </c>
      <c r="H154" s="40" t="str">
        <f t="shared" si="11"/>
        <v/>
      </c>
    </row>
    <row r="155" spans="1:8" s="32" customFormat="1" ht="15" x14ac:dyDescent="0.2">
      <c r="A155" s="65" t="s">
        <v>616</v>
      </c>
      <c r="B155" s="37" t="s">
        <v>611</v>
      </c>
      <c r="C155" s="38"/>
      <c r="D155" s="38">
        <v>0</v>
      </c>
      <c r="E155" s="43" t="str">
        <f t="shared" si="8"/>
        <v/>
      </c>
      <c r="F155" s="43" t="str">
        <f t="shared" si="9"/>
        <v/>
      </c>
      <c r="G155" s="39" t="str">
        <f t="shared" si="10"/>
        <v>0</v>
      </c>
      <c r="H155" s="40" t="str">
        <f t="shared" si="11"/>
        <v/>
      </c>
    </row>
    <row r="156" spans="1:8" s="32" customFormat="1" x14ac:dyDescent="0.2">
      <c r="A156" s="45"/>
    </row>
    <row r="157" spans="1:8" s="32" customFormat="1" x14ac:dyDescent="0.2">
      <c r="A157" s="45"/>
    </row>
    <row r="158" spans="1:8" s="32" customFormat="1" ht="13.5" thickBot="1" x14ac:dyDescent="0.25">
      <c r="A158" s="45"/>
      <c r="B158" s="66"/>
      <c r="C158" s="66"/>
      <c r="D158" s="66"/>
      <c r="E158" s="66"/>
      <c r="F158" s="66"/>
    </row>
    <row r="159" spans="1:8" s="35" customFormat="1" ht="29.25" customHeight="1" x14ac:dyDescent="0.2">
      <c r="B159" s="47" t="s">
        <v>404</v>
      </c>
      <c r="C159" s="49" t="s">
        <v>405</v>
      </c>
      <c r="D159" s="50"/>
      <c r="E159" s="49" t="s">
        <v>458</v>
      </c>
      <c r="F159" s="50"/>
      <c r="G159" s="51" t="s">
        <v>460</v>
      </c>
      <c r="H159" s="53" t="s">
        <v>379</v>
      </c>
    </row>
    <row r="160" spans="1:8" s="16" customFormat="1" ht="13.5" thickBot="1" x14ac:dyDescent="0.25">
      <c r="A160" s="35"/>
      <c r="B160" s="48"/>
      <c r="C160" s="17">
        <v>2016</v>
      </c>
      <c r="D160" s="17">
        <v>2017</v>
      </c>
      <c r="E160" s="17">
        <v>2016</v>
      </c>
      <c r="F160" s="17">
        <v>2017</v>
      </c>
      <c r="G160" s="52"/>
      <c r="H160" s="54"/>
    </row>
    <row r="161" spans="1:8" s="16" customFormat="1" ht="25.5" x14ac:dyDescent="0.2">
      <c r="A161" s="35"/>
      <c r="B161" s="18" t="s">
        <v>408</v>
      </c>
      <c r="C161" s="19">
        <f>SUM(C162:C320)</f>
        <v>458</v>
      </c>
      <c r="D161" s="19">
        <f>SUM(D162:D323)</f>
        <v>486</v>
      </c>
      <c r="E161" s="15">
        <f>+IF(C161=0,"",C161/C$161)</f>
        <v>1</v>
      </c>
      <c r="F161" s="15">
        <f>+IF(D161=0,"",D161/D$161)</f>
        <v>1</v>
      </c>
      <c r="G161" s="15">
        <f>+IF(OR(AND(D161=0),(C161=0)),"0",((D161-C161)/C161))</f>
        <v>6.1135371179039298E-2</v>
      </c>
      <c r="H161" s="15">
        <f>+IF(OR(AND(E161=""),(G161="")),"",E161*G161)</f>
        <v>6.1135371179039298E-2</v>
      </c>
    </row>
    <row r="162" spans="1:8" s="32" customFormat="1" ht="30" x14ac:dyDescent="0.2">
      <c r="A162" s="45"/>
      <c r="B162" s="67" t="s">
        <v>477</v>
      </c>
      <c r="C162" s="38">
        <v>1</v>
      </c>
      <c r="D162" s="38">
        <v>0</v>
      </c>
      <c r="E162" s="43">
        <f>+IF(C162=0,"",C162/C$161)</f>
        <v>2.1834061135371178E-3</v>
      </c>
      <c r="F162" s="43" t="str">
        <f>+IF(D162=0,"",D162/D$161)</f>
        <v/>
      </c>
      <c r="G162" s="39" t="str">
        <f>+IF(OR(AND(D162=0),(C162=0)),"0",((D162-C162)/C162))</f>
        <v>0</v>
      </c>
      <c r="H162" s="40">
        <f>+IF(OR(AND(E162=""),(G162="")),"",E162*G162)</f>
        <v>0</v>
      </c>
    </row>
    <row r="163" spans="1:8" s="32" customFormat="1" ht="30" x14ac:dyDescent="0.2">
      <c r="A163" s="45"/>
      <c r="B163" s="67" t="s">
        <v>478</v>
      </c>
      <c r="C163" s="38">
        <v>0</v>
      </c>
      <c r="D163" s="38">
        <v>0</v>
      </c>
      <c r="E163" s="43" t="str">
        <f t="shared" ref="E163:E226" si="12">+IF(C163=0,"",C163/C$161)</f>
        <v/>
      </c>
      <c r="F163" s="43" t="str">
        <f t="shared" ref="F163:F226" si="13">+IF(D163=0,"",D163/D$161)</f>
        <v/>
      </c>
      <c r="G163" s="39" t="str">
        <f t="shared" ref="G163:G226" si="14">+IF(OR(AND(D163=0),(C163=0)),"0",((D163-C163)/C163))</f>
        <v>0</v>
      </c>
      <c r="H163" s="40" t="str">
        <f t="shared" ref="H163:H226" si="15">+IF(OR(AND(E163=""),(G163="")),"",E163*G163)</f>
        <v/>
      </c>
    </row>
    <row r="164" spans="1:8" s="32" customFormat="1" ht="45" x14ac:dyDescent="0.2">
      <c r="A164" s="45"/>
      <c r="B164" s="67" t="s">
        <v>479</v>
      </c>
      <c r="C164" s="38">
        <v>0</v>
      </c>
      <c r="D164" s="38">
        <v>0</v>
      </c>
      <c r="E164" s="43" t="str">
        <f t="shared" si="12"/>
        <v/>
      </c>
      <c r="F164" s="43" t="str">
        <f t="shared" si="13"/>
        <v/>
      </c>
      <c r="G164" s="39" t="str">
        <f t="shared" si="14"/>
        <v>0</v>
      </c>
      <c r="H164" s="40" t="str">
        <f t="shared" si="15"/>
        <v/>
      </c>
    </row>
    <row r="165" spans="1:8" s="32" customFormat="1" ht="30" x14ac:dyDescent="0.2">
      <c r="A165" s="45"/>
      <c r="B165" s="67" t="s">
        <v>480</v>
      </c>
      <c r="C165" s="38">
        <v>0</v>
      </c>
      <c r="D165" s="38">
        <v>0</v>
      </c>
      <c r="E165" s="43" t="str">
        <f t="shared" si="12"/>
        <v/>
      </c>
      <c r="F165" s="43" t="str">
        <f t="shared" si="13"/>
        <v/>
      </c>
      <c r="G165" s="39" t="str">
        <f t="shared" si="14"/>
        <v>0</v>
      </c>
      <c r="H165" s="40" t="str">
        <f t="shared" si="15"/>
        <v/>
      </c>
    </row>
    <row r="166" spans="1:8" s="32" customFormat="1" ht="30" x14ac:dyDescent="0.2">
      <c r="A166" s="45"/>
      <c r="B166" s="67" t="s">
        <v>481</v>
      </c>
      <c r="C166" s="38">
        <v>79</v>
      </c>
      <c r="D166" s="38">
        <v>441</v>
      </c>
      <c r="E166" s="43">
        <f t="shared" si="12"/>
        <v>0.17248908296943233</v>
      </c>
      <c r="F166" s="43">
        <f t="shared" si="13"/>
        <v>0.90740740740740744</v>
      </c>
      <c r="G166" s="39">
        <f t="shared" si="14"/>
        <v>4.5822784810126587</v>
      </c>
      <c r="H166" s="40">
        <f t="shared" si="15"/>
        <v>0.79039301310043686</v>
      </c>
    </row>
    <row r="167" spans="1:8" s="32" customFormat="1" ht="15" x14ac:dyDescent="0.2">
      <c r="A167" s="45"/>
      <c r="B167" s="67" t="s">
        <v>49</v>
      </c>
      <c r="C167" s="38">
        <v>55</v>
      </c>
      <c r="D167" s="38">
        <v>4</v>
      </c>
      <c r="E167" s="43">
        <f t="shared" si="12"/>
        <v>0.12008733624454149</v>
      </c>
      <c r="F167" s="43">
        <f t="shared" si="13"/>
        <v>8.23045267489712E-3</v>
      </c>
      <c r="G167" s="39">
        <f t="shared" si="14"/>
        <v>-0.92727272727272725</v>
      </c>
      <c r="H167" s="40">
        <f t="shared" si="15"/>
        <v>-0.11135371179039301</v>
      </c>
    </row>
    <row r="168" spans="1:8" s="32" customFormat="1" ht="15" x14ac:dyDescent="0.2">
      <c r="A168" s="45"/>
      <c r="B168" s="67" t="s">
        <v>52</v>
      </c>
      <c r="C168" s="38">
        <v>0</v>
      </c>
      <c r="D168" s="38">
        <v>0</v>
      </c>
      <c r="E168" s="43" t="str">
        <f t="shared" si="12"/>
        <v/>
      </c>
      <c r="F168" s="43" t="str">
        <f t="shared" si="13"/>
        <v/>
      </c>
      <c r="G168" s="39" t="str">
        <f t="shared" si="14"/>
        <v>0</v>
      </c>
      <c r="H168" s="40" t="str">
        <f t="shared" si="15"/>
        <v/>
      </c>
    </row>
    <row r="169" spans="1:8" s="32" customFormat="1" ht="15" x14ac:dyDescent="0.2">
      <c r="A169" s="45"/>
      <c r="B169" s="67" t="s">
        <v>229</v>
      </c>
      <c r="C169" s="38">
        <v>12</v>
      </c>
      <c r="D169" s="38">
        <v>1</v>
      </c>
      <c r="E169" s="43">
        <f t="shared" si="12"/>
        <v>2.6200873362445413E-2</v>
      </c>
      <c r="F169" s="43">
        <f t="shared" si="13"/>
        <v>2.05761316872428E-3</v>
      </c>
      <c r="G169" s="39">
        <f t="shared" si="14"/>
        <v>-0.91666666666666663</v>
      </c>
      <c r="H169" s="40">
        <f t="shared" si="15"/>
        <v>-2.4017467248908294E-2</v>
      </c>
    </row>
    <row r="170" spans="1:8" s="32" customFormat="1" ht="15" x14ac:dyDescent="0.2">
      <c r="A170" s="45"/>
      <c r="B170" s="67" t="s">
        <v>50</v>
      </c>
      <c r="C170" s="38">
        <v>0</v>
      </c>
      <c r="D170" s="38">
        <v>0</v>
      </c>
      <c r="E170" s="43" t="str">
        <f t="shared" si="12"/>
        <v/>
      </c>
      <c r="F170" s="43" t="str">
        <f t="shared" si="13"/>
        <v/>
      </c>
      <c r="G170" s="39" t="str">
        <f t="shared" si="14"/>
        <v>0</v>
      </c>
      <c r="H170" s="40" t="str">
        <f t="shared" si="15"/>
        <v/>
      </c>
    </row>
    <row r="171" spans="1:8" s="32" customFormat="1" ht="15" x14ac:dyDescent="0.2">
      <c r="A171" s="45"/>
      <c r="B171" s="67" t="s">
        <v>47</v>
      </c>
      <c r="C171" s="38">
        <v>0</v>
      </c>
      <c r="D171" s="38">
        <v>0</v>
      </c>
      <c r="E171" s="43" t="str">
        <f t="shared" si="12"/>
        <v/>
      </c>
      <c r="F171" s="43" t="str">
        <f t="shared" si="13"/>
        <v/>
      </c>
      <c r="G171" s="39" t="str">
        <f t="shared" si="14"/>
        <v>0</v>
      </c>
      <c r="H171" s="40" t="str">
        <f t="shared" si="15"/>
        <v/>
      </c>
    </row>
    <row r="172" spans="1:8" s="32" customFormat="1" ht="30" x14ac:dyDescent="0.2">
      <c r="A172" s="45"/>
      <c r="B172" s="67" t="s">
        <v>230</v>
      </c>
      <c r="C172" s="38">
        <v>0</v>
      </c>
      <c r="D172" s="38">
        <v>0</v>
      </c>
      <c r="E172" s="43" t="str">
        <f t="shared" si="12"/>
        <v/>
      </c>
      <c r="F172" s="43" t="str">
        <f t="shared" si="13"/>
        <v/>
      </c>
      <c r="G172" s="39" t="str">
        <f t="shared" si="14"/>
        <v>0</v>
      </c>
      <c r="H172" s="40" t="str">
        <f t="shared" si="15"/>
        <v/>
      </c>
    </row>
    <row r="173" spans="1:8" s="32" customFormat="1" ht="15" x14ac:dyDescent="0.2">
      <c r="A173" s="45"/>
      <c r="B173" s="67" t="s">
        <v>54</v>
      </c>
      <c r="C173" s="38">
        <v>0</v>
      </c>
      <c r="D173" s="38">
        <v>0</v>
      </c>
      <c r="E173" s="43" t="str">
        <f t="shared" si="12"/>
        <v/>
      </c>
      <c r="F173" s="43" t="str">
        <f t="shared" si="13"/>
        <v/>
      </c>
      <c r="G173" s="39" t="str">
        <f t="shared" si="14"/>
        <v>0</v>
      </c>
      <c r="H173" s="40" t="str">
        <f t="shared" si="15"/>
        <v/>
      </c>
    </row>
    <row r="174" spans="1:8" s="32" customFormat="1" ht="15" x14ac:dyDescent="0.2">
      <c r="A174" s="45"/>
      <c r="B174" s="67" t="s">
        <v>51</v>
      </c>
      <c r="C174" s="38">
        <v>103</v>
      </c>
      <c r="D174" s="38">
        <v>0</v>
      </c>
      <c r="E174" s="43">
        <f t="shared" si="12"/>
        <v>0.22489082969432314</v>
      </c>
      <c r="F174" s="43" t="str">
        <f t="shared" si="13"/>
        <v/>
      </c>
      <c r="G174" s="39" t="str">
        <f t="shared" si="14"/>
        <v>0</v>
      </c>
      <c r="H174" s="40">
        <f t="shared" si="15"/>
        <v>0</v>
      </c>
    </row>
    <row r="175" spans="1:8" s="32" customFormat="1" ht="15" x14ac:dyDescent="0.2">
      <c r="A175" s="65" t="s">
        <v>616</v>
      </c>
      <c r="B175" s="67" t="s">
        <v>570</v>
      </c>
      <c r="C175" s="38"/>
      <c r="D175" s="38">
        <v>0</v>
      </c>
      <c r="E175" s="43" t="str">
        <f t="shared" si="12"/>
        <v/>
      </c>
      <c r="F175" s="43" t="str">
        <f t="shared" si="13"/>
        <v/>
      </c>
      <c r="G175" s="39" t="str">
        <f t="shared" si="14"/>
        <v>0</v>
      </c>
      <c r="H175" s="40" t="str">
        <f t="shared" si="15"/>
        <v/>
      </c>
    </row>
    <row r="176" spans="1:8" s="32" customFormat="1" ht="15" x14ac:dyDescent="0.2">
      <c r="A176" s="45"/>
      <c r="B176" s="67" t="s">
        <v>482</v>
      </c>
      <c r="C176" s="38">
        <v>21</v>
      </c>
      <c r="D176" s="38">
        <v>1</v>
      </c>
      <c r="E176" s="43">
        <f t="shared" si="12"/>
        <v>4.5851528384279479E-2</v>
      </c>
      <c r="F176" s="43">
        <f t="shared" si="13"/>
        <v>2.05761316872428E-3</v>
      </c>
      <c r="G176" s="39">
        <f t="shared" si="14"/>
        <v>-0.95238095238095233</v>
      </c>
      <c r="H176" s="40">
        <f t="shared" si="15"/>
        <v>-4.3668122270742356E-2</v>
      </c>
    </row>
    <row r="177" spans="1:8" s="32" customFormat="1" ht="15" x14ac:dyDescent="0.2">
      <c r="A177" s="45"/>
      <c r="B177" s="67" t="s">
        <v>231</v>
      </c>
      <c r="C177" s="38">
        <v>0</v>
      </c>
      <c r="D177" s="38">
        <v>0</v>
      </c>
      <c r="E177" s="43" t="str">
        <f t="shared" si="12"/>
        <v/>
      </c>
      <c r="F177" s="43" t="str">
        <f t="shared" si="13"/>
        <v/>
      </c>
      <c r="G177" s="39" t="str">
        <f t="shared" si="14"/>
        <v>0</v>
      </c>
      <c r="H177" s="40" t="str">
        <f t="shared" si="15"/>
        <v/>
      </c>
    </row>
    <row r="178" spans="1:8" s="32" customFormat="1" ht="15" x14ac:dyDescent="0.2">
      <c r="A178" s="45"/>
      <c r="B178" s="67" t="s">
        <v>48</v>
      </c>
      <c r="C178" s="38">
        <v>0</v>
      </c>
      <c r="D178" s="38">
        <v>0</v>
      </c>
      <c r="E178" s="43" t="str">
        <f t="shared" si="12"/>
        <v/>
      </c>
      <c r="F178" s="43" t="str">
        <f t="shared" si="13"/>
        <v/>
      </c>
      <c r="G178" s="39" t="str">
        <f t="shared" si="14"/>
        <v>0</v>
      </c>
      <c r="H178" s="40" t="str">
        <f t="shared" si="15"/>
        <v/>
      </c>
    </row>
    <row r="179" spans="1:8" s="32" customFormat="1" ht="15" x14ac:dyDescent="0.2">
      <c r="A179" s="45"/>
      <c r="B179" s="67" t="s">
        <v>53</v>
      </c>
      <c r="C179" s="38">
        <v>0</v>
      </c>
      <c r="D179" s="38">
        <v>0</v>
      </c>
      <c r="E179" s="43" t="str">
        <f t="shared" si="12"/>
        <v/>
      </c>
      <c r="F179" s="43" t="str">
        <f t="shared" si="13"/>
        <v/>
      </c>
      <c r="G179" s="39" t="str">
        <f t="shared" si="14"/>
        <v>0</v>
      </c>
      <c r="H179" s="40" t="str">
        <f t="shared" si="15"/>
        <v/>
      </c>
    </row>
    <row r="180" spans="1:8" s="32" customFormat="1" ht="15" x14ac:dyDescent="0.2">
      <c r="A180" s="65" t="s">
        <v>616</v>
      </c>
      <c r="B180" s="67" t="s">
        <v>571</v>
      </c>
      <c r="C180" s="38"/>
      <c r="D180" s="38">
        <v>0</v>
      </c>
      <c r="E180" s="43" t="str">
        <f t="shared" si="12"/>
        <v/>
      </c>
      <c r="F180" s="43" t="str">
        <f t="shared" si="13"/>
        <v/>
      </c>
      <c r="G180" s="39" t="str">
        <f t="shared" si="14"/>
        <v>0</v>
      </c>
      <c r="H180" s="40" t="str">
        <f t="shared" si="15"/>
        <v/>
      </c>
    </row>
    <row r="181" spans="1:8" s="32" customFormat="1" ht="15" x14ac:dyDescent="0.2">
      <c r="A181" s="65" t="s">
        <v>616</v>
      </c>
      <c r="B181" s="67" t="s">
        <v>572</v>
      </c>
      <c r="C181" s="38"/>
      <c r="D181" s="38">
        <v>0</v>
      </c>
      <c r="E181" s="43" t="str">
        <f t="shared" si="12"/>
        <v/>
      </c>
      <c r="F181" s="43" t="str">
        <f t="shared" si="13"/>
        <v/>
      </c>
      <c r="G181" s="39" t="str">
        <f t="shared" si="14"/>
        <v>0</v>
      </c>
      <c r="H181" s="40" t="str">
        <f t="shared" si="15"/>
        <v/>
      </c>
    </row>
    <row r="182" spans="1:8" s="32" customFormat="1" ht="15" x14ac:dyDescent="0.2">
      <c r="A182" s="45"/>
      <c r="B182" s="67" t="s">
        <v>232</v>
      </c>
      <c r="C182" s="38">
        <v>2</v>
      </c>
      <c r="D182" s="38">
        <v>5</v>
      </c>
      <c r="E182" s="43">
        <f t="shared" si="12"/>
        <v>4.3668122270742356E-3</v>
      </c>
      <c r="F182" s="43">
        <f t="shared" si="13"/>
        <v>1.0288065843621399E-2</v>
      </c>
      <c r="G182" s="39">
        <f t="shared" si="14"/>
        <v>1.5</v>
      </c>
      <c r="H182" s="40">
        <f t="shared" si="15"/>
        <v>6.5502183406113534E-3</v>
      </c>
    </row>
    <row r="183" spans="1:8" s="32" customFormat="1" ht="15" x14ac:dyDescent="0.2">
      <c r="A183" s="45"/>
      <c r="B183" s="67" t="s">
        <v>233</v>
      </c>
      <c r="C183" s="38">
        <v>2</v>
      </c>
      <c r="D183" s="38">
        <v>0</v>
      </c>
      <c r="E183" s="43">
        <f t="shared" si="12"/>
        <v>4.3668122270742356E-3</v>
      </c>
      <c r="F183" s="43" t="str">
        <f t="shared" si="13"/>
        <v/>
      </c>
      <c r="G183" s="39" t="str">
        <f t="shared" si="14"/>
        <v>0</v>
      </c>
      <c r="H183" s="40">
        <f t="shared" si="15"/>
        <v>0</v>
      </c>
    </row>
    <row r="184" spans="1:8" s="32" customFormat="1" ht="15" x14ac:dyDescent="0.2">
      <c r="A184" s="45"/>
      <c r="B184" s="67" t="s">
        <v>234</v>
      </c>
      <c r="C184" s="38">
        <v>0</v>
      </c>
      <c r="D184" s="38">
        <v>0</v>
      </c>
      <c r="E184" s="43" t="str">
        <f t="shared" si="12"/>
        <v/>
      </c>
      <c r="F184" s="43" t="str">
        <f t="shared" si="13"/>
        <v/>
      </c>
      <c r="G184" s="39" t="str">
        <f t="shared" si="14"/>
        <v>0</v>
      </c>
      <c r="H184" s="40" t="str">
        <f t="shared" si="15"/>
        <v/>
      </c>
    </row>
    <row r="185" spans="1:8" s="32" customFormat="1" ht="15" x14ac:dyDescent="0.2">
      <c r="A185" s="45"/>
      <c r="B185" s="67" t="s">
        <v>235</v>
      </c>
      <c r="C185" s="38">
        <v>0</v>
      </c>
      <c r="D185" s="38">
        <v>0</v>
      </c>
      <c r="E185" s="43" t="str">
        <f t="shared" si="12"/>
        <v/>
      </c>
      <c r="F185" s="43" t="str">
        <f t="shared" si="13"/>
        <v/>
      </c>
      <c r="G185" s="39" t="str">
        <f t="shared" si="14"/>
        <v>0</v>
      </c>
      <c r="H185" s="40" t="str">
        <f t="shared" si="15"/>
        <v/>
      </c>
    </row>
    <row r="186" spans="1:8" s="32" customFormat="1" ht="15" x14ac:dyDescent="0.2">
      <c r="A186" s="45"/>
      <c r="B186" s="67" t="s">
        <v>483</v>
      </c>
      <c r="C186" s="38">
        <v>5</v>
      </c>
      <c r="D186" s="38">
        <v>2</v>
      </c>
      <c r="E186" s="43">
        <f t="shared" si="12"/>
        <v>1.0917030567685589E-2</v>
      </c>
      <c r="F186" s="43">
        <f t="shared" si="13"/>
        <v>4.11522633744856E-3</v>
      </c>
      <c r="G186" s="39">
        <f t="shared" si="14"/>
        <v>-0.6</v>
      </c>
      <c r="H186" s="40">
        <f t="shared" si="15"/>
        <v>-6.5502183406113534E-3</v>
      </c>
    </row>
    <row r="187" spans="1:8" s="32" customFormat="1" ht="30" x14ac:dyDescent="0.2">
      <c r="A187" s="65" t="s">
        <v>616</v>
      </c>
      <c r="B187" s="67" t="s">
        <v>576</v>
      </c>
      <c r="C187" s="38"/>
      <c r="D187" s="38">
        <v>0</v>
      </c>
      <c r="E187" s="43" t="str">
        <f t="shared" si="12"/>
        <v/>
      </c>
      <c r="F187" s="43" t="str">
        <f t="shared" si="13"/>
        <v/>
      </c>
      <c r="G187" s="39" t="str">
        <f t="shared" si="14"/>
        <v>0</v>
      </c>
      <c r="H187" s="40" t="str">
        <f t="shared" si="15"/>
        <v/>
      </c>
    </row>
    <row r="188" spans="1:8" s="32" customFormat="1" ht="15" x14ac:dyDescent="0.2">
      <c r="A188" s="45"/>
      <c r="B188" s="67" t="s">
        <v>236</v>
      </c>
      <c r="C188" s="38">
        <v>1</v>
      </c>
      <c r="D188" s="38">
        <v>2</v>
      </c>
      <c r="E188" s="43">
        <f t="shared" si="12"/>
        <v>2.1834061135371178E-3</v>
      </c>
      <c r="F188" s="43">
        <f t="shared" si="13"/>
        <v>4.11522633744856E-3</v>
      </c>
      <c r="G188" s="39">
        <f t="shared" si="14"/>
        <v>1</v>
      </c>
      <c r="H188" s="40">
        <f t="shared" si="15"/>
        <v>2.1834061135371178E-3</v>
      </c>
    </row>
    <row r="189" spans="1:8" s="32" customFormat="1" ht="30" x14ac:dyDescent="0.2">
      <c r="A189" s="45"/>
      <c r="B189" s="67" t="s">
        <v>237</v>
      </c>
      <c r="C189" s="38">
        <v>2</v>
      </c>
      <c r="D189" s="38">
        <v>0</v>
      </c>
      <c r="E189" s="43">
        <f t="shared" si="12"/>
        <v>4.3668122270742356E-3</v>
      </c>
      <c r="F189" s="43" t="str">
        <f t="shared" si="13"/>
        <v/>
      </c>
      <c r="G189" s="39" t="str">
        <f t="shared" si="14"/>
        <v>0</v>
      </c>
      <c r="H189" s="40">
        <f t="shared" si="15"/>
        <v>0</v>
      </c>
    </row>
    <row r="190" spans="1:8" s="32" customFormat="1" ht="15" x14ac:dyDescent="0.2">
      <c r="A190" s="45"/>
      <c r="B190" s="67" t="s">
        <v>238</v>
      </c>
      <c r="C190" s="38">
        <v>22</v>
      </c>
      <c r="D190" s="38">
        <v>2</v>
      </c>
      <c r="E190" s="43">
        <f t="shared" si="12"/>
        <v>4.8034934497816595E-2</v>
      </c>
      <c r="F190" s="43">
        <f t="shared" si="13"/>
        <v>4.11522633744856E-3</v>
      </c>
      <c r="G190" s="39">
        <f t="shared" si="14"/>
        <v>-0.90909090909090906</v>
      </c>
      <c r="H190" s="40">
        <f t="shared" si="15"/>
        <v>-4.3668122270742356E-2</v>
      </c>
    </row>
    <row r="191" spans="1:8" s="32" customFormat="1" ht="15" x14ac:dyDescent="0.2">
      <c r="A191" s="45"/>
      <c r="B191" s="67" t="s">
        <v>239</v>
      </c>
      <c r="C191" s="38">
        <v>2</v>
      </c>
      <c r="D191" s="38">
        <v>2</v>
      </c>
      <c r="E191" s="43">
        <f t="shared" si="12"/>
        <v>4.3668122270742356E-3</v>
      </c>
      <c r="F191" s="43">
        <f t="shared" si="13"/>
        <v>4.11522633744856E-3</v>
      </c>
      <c r="G191" s="39">
        <f t="shared" si="14"/>
        <v>0</v>
      </c>
      <c r="H191" s="40">
        <f t="shared" si="15"/>
        <v>0</v>
      </c>
    </row>
    <row r="192" spans="1:8" s="32" customFormat="1" ht="15" x14ac:dyDescent="0.2">
      <c r="A192" s="45"/>
      <c r="B192" s="67" t="s">
        <v>484</v>
      </c>
      <c r="C192" s="38">
        <v>9</v>
      </c>
      <c r="D192" s="38">
        <v>0</v>
      </c>
      <c r="E192" s="43">
        <f t="shared" si="12"/>
        <v>1.9650655021834062E-2</v>
      </c>
      <c r="F192" s="43" t="str">
        <f t="shared" si="13"/>
        <v/>
      </c>
      <c r="G192" s="39" t="str">
        <f t="shared" si="14"/>
        <v>0</v>
      </c>
      <c r="H192" s="40">
        <f t="shared" si="15"/>
        <v>0</v>
      </c>
    </row>
    <row r="193" spans="1:8" s="32" customFormat="1" ht="30" x14ac:dyDescent="0.2">
      <c r="A193" s="45"/>
      <c r="B193" s="67" t="s">
        <v>485</v>
      </c>
      <c r="C193" s="38">
        <v>12</v>
      </c>
      <c r="D193" s="38">
        <v>0</v>
      </c>
      <c r="E193" s="43">
        <f t="shared" si="12"/>
        <v>2.6200873362445413E-2</v>
      </c>
      <c r="F193" s="43" t="str">
        <f t="shared" si="13"/>
        <v/>
      </c>
      <c r="G193" s="39" t="str">
        <f t="shared" si="14"/>
        <v>0</v>
      </c>
      <c r="H193" s="40">
        <f t="shared" si="15"/>
        <v>0</v>
      </c>
    </row>
    <row r="194" spans="1:8" s="32" customFormat="1" ht="15" x14ac:dyDescent="0.2">
      <c r="A194" s="45"/>
      <c r="B194" s="67" t="s">
        <v>240</v>
      </c>
      <c r="C194" s="38">
        <v>0</v>
      </c>
      <c r="D194" s="38">
        <v>0</v>
      </c>
      <c r="E194" s="43" t="str">
        <f t="shared" si="12"/>
        <v/>
      </c>
      <c r="F194" s="43" t="str">
        <f t="shared" si="13"/>
        <v/>
      </c>
      <c r="G194" s="39" t="str">
        <f t="shared" si="14"/>
        <v>0</v>
      </c>
      <c r="H194" s="40" t="str">
        <f t="shared" si="15"/>
        <v/>
      </c>
    </row>
    <row r="195" spans="1:8" s="32" customFormat="1" ht="15" x14ac:dyDescent="0.2">
      <c r="A195" s="65" t="s">
        <v>616</v>
      </c>
      <c r="B195" s="67" t="s">
        <v>577</v>
      </c>
      <c r="C195" s="38"/>
      <c r="D195" s="38">
        <v>0</v>
      </c>
      <c r="E195" s="43" t="str">
        <f t="shared" si="12"/>
        <v/>
      </c>
      <c r="F195" s="43" t="str">
        <f t="shared" si="13"/>
        <v/>
      </c>
      <c r="G195" s="39" t="str">
        <f t="shared" si="14"/>
        <v>0</v>
      </c>
      <c r="H195" s="40" t="str">
        <f t="shared" si="15"/>
        <v/>
      </c>
    </row>
    <row r="196" spans="1:8" s="32" customFormat="1" ht="15" x14ac:dyDescent="0.2">
      <c r="A196" s="45"/>
      <c r="B196" s="67" t="s">
        <v>241</v>
      </c>
      <c r="C196" s="38">
        <v>0</v>
      </c>
      <c r="D196" s="38"/>
      <c r="E196" s="43" t="str">
        <f t="shared" si="12"/>
        <v/>
      </c>
      <c r="F196" s="43" t="str">
        <f t="shared" si="13"/>
        <v/>
      </c>
      <c r="G196" s="39" t="str">
        <f t="shared" si="14"/>
        <v>0</v>
      </c>
      <c r="H196" s="40" t="str">
        <f t="shared" si="15"/>
        <v/>
      </c>
    </row>
    <row r="197" spans="1:8" s="32" customFormat="1" ht="15" x14ac:dyDescent="0.2">
      <c r="A197" s="45"/>
      <c r="B197" s="67" t="s">
        <v>242</v>
      </c>
      <c r="C197" s="38">
        <v>1</v>
      </c>
      <c r="D197" s="38">
        <v>0</v>
      </c>
      <c r="E197" s="43">
        <f t="shared" si="12"/>
        <v>2.1834061135371178E-3</v>
      </c>
      <c r="F197" s="43" t="str">
        <f t="shared" si="13"/>
        <v/>
      </c>
      <c r="G197" s="39" t="str">
        <f t="shared" si="14"/>
        <v>0</v>
      </c>
      <c r="H197" s="40">
        <f t="shared" si="15"/>
        <v>0</v>
      </c>
    </row>
    <row r="198" spans="1:8" s="32" customFormat="1" ht="15" x14ac:dyDescent="0.2">
      <c r="A198" s="45"/>
      <c r="B198" s="67" t="s">
        <v>243</v>
      </c>
      <c r="C198" s="38">
        <v>0</v>
      </c>
      <c r="D198" s="38">
        <v>0</v>
      </c>
      <c r="E198" s="43" t="str">
        <f t="shared" si="12"/>
        <v/>
      </c>
      <c r="F198" s="43" t="str">
        <f t="shared" si="13"/>
        <v/>
      </c>
      <c r="G198" s="39" t="str">
        <f t="shared" si="14"/>
        <v>0</v>
      </c>
      <c r="H198" s="40" t="str">
        <f t="shared" si="15"/>
        <v/>
      </c>
    </row>
    <row r="199" spans="1:8" s="32" customFormat="1" ht="15" x14ac:dyDescent="0.2">
      <c r="A199" s="45"/>
      <c r="B199" s="67" t="s">
        <v>244</v>
      </c>
      <c r="C199" s="38">
        <v>0</v>
      </c>
      <c r="D199" s="38">
        <v>0</v>
      </c>
      <c r="E199" s="43" t="str">
        <f t="shared" si="12"/>
        <v/>
      </c>
      <c r="F199" s="43" t="str">
        <f t="shared" si="13"/>
        <v/>
      </c>
      <c r="G199" s="39" t="str">
        <f t="shared" si="14"/>
        <v>0</v>
      </c>
      <c r="H199" s="40" t="str">
        <f t="shared" si="15"/>
        <v/>
      </c>
    </row>
    <row r="200" spans="1:8" s="32" customFormat="1" ht="15" x14ac:dyDescent="0.2">
      <c r="A200" s="45"/>
      <c r="B200" s="67" t="s">
        <v>55</v>
      </c>
      <c r="C200" s="38">
        <v>0</v>
      </c>
      <c r="D200" s="38">
        <v>0</v>
      </c>
      <c r="E200" s="43" t="str">
        <f t="shared" si="12"/>
        <v/>
      </c>
      <c r="F200" s="43" t="str">
        <f t="shared" si="13"/>
        <v/>
      </c>
      <c r="G200" s="39" t="str">
        <f t="shared" si="14"/>
        <v>0</v>
      </c>
      <c r="H200" s="40" t="str">
        <f t="shared" si="15"/>
        <v/>
      </c>
    </row>
    <row r="201" spans="1:8" s="32" customFormat="1" ht="30" x14ac:dyDescent="0.2">
      <c r="A201" s="45"/>
      <c r="B201" s="67" t="s">
        <v>56</v>
      </c>
      <c r="C201" s="38">
        <v>22</v>
      </c>
      <c r="D201" s="38">
        <v>5</v>
      </c>
      <c r="E201" s="43">
        <f t="shared" si="12"/>
        <v>4.8034934497816595E-2</v>
      </c>
      <c r="F201" s="43">
        <f t="shared" si="13"/>
        <v>1.0288065843621399E-2</v>
      </c>
      <c r="G201" s="39">
        <f t="shared" si="14"/>
        <v>-0.77272727272727271</v>
      </c>
      <c r="H201" s="40">
        <f t="shared" si="15"/>
        <v>-3.7117903930131001E-2</v>
      </c>
    </row>
    <row r="202" spans="1:8" s="32" customFormat="1" ht="15" x14ac:dyDescent="0.2">
      <c r="A202" s="45"/>
      <c r="B202" s="67" t="s">
        <v>245</v>
      </c>
      <c r="C202" s="38">
        <v>2</v>
      </c>
      <c r="D202" s="38">
        <v>0</v>
      </c>
      <c r="E202" s="43">
        <f t="shared" si="12"/>
        <v>4.3668122270742356E-3</v>
      </c>
      <c r="F202" s="43" t="str">
        <f t="shared" si="13"/>
        <v/>
      </c>
      <c r="G202" s="39" t="str">
        <f t="shared" si="14"/>
        <v>0</v>
      </c>
      <c r="H202" s="40">
        <f t="shared" si="15"/>
        <v>0</v>
      </c>
    </row>
    <row r="203" spans="1:8" s="32" customFormat="1" ht="30" x14ac:dyDescent="0.2">
      <c r="A203" s="45"/>
      <c r="B203" s="67" t="s">
        <v>246</v>
      </c>
      <c r="C203" s="38">
        <v>0</v>
      </c>
      <c r="D203" s="38">
        <v>0</v>
      </c>
      <c r="E203" s="43" t="str">
        <f t="shared" si="12"/>
        <v/>
      </c>
      <c r="F203" s="43" t="str">
        <f t="shared" si="13"/>
        <v/>
      </c>
      <c r="G203" s="39" t="str">
        <f t="shared" si="14"/>
        <v>0</v>
      </c>
      <c r="H203" s="40" t="str">
        <f t="shared" si="15"/>
        <v/>
      </c>
    </row>
    <row r="204" spans="1:8" s="32" customFormat="1" ht="30" x14ac:dyDescent="0.2">
      <c r="A204" s="45"/>
      <c r="B204" s="67" t="s">
        <v>486</v>
      </c>
      <c r="C204" s="38">
        <v>0</v>
      </c>
      <c r="D204" s="38">
        <v>0</v>
      </c>
      <c r="E204" s="43" t="str">
        <f t="shared" si="12"/>
        <v/>
      </c>
      <c r="F204" s="43" t="str">
        <f t="shared" si="13"/>
        <v/>
      </c>
      <c r="G204" s="39" t="str">
        <f t="shared" si="14"/>
        <v>0</v>
      </c>
      <c r="H204" s="40" t="str">
        <f t="shared" si="15"/>
        <v/>
      </c>
    </row>
    <row r="205" spans="1:8" s="32" customFormat="1" ht="15" x14ac:dyDescent="0.2">
      <c r="A205" s="65" t="s">
        <v>616</v>
      </c>
      <c r="B205" s="67" t="s">
        <v>578</v>
      </c>
      <c r="C205" s="38"/>
      <c r="D205" s="38">
        <v>0</v>
      </c>
      <c r="E205" s="43" t="str">
        <f t="shared" si="12"/>
        <v/>
      </c>
      <c r="F205" s="43" t="str">
        <f t="shared" si="13"/>
        <v/>
      </c>
      <c r="G205" s="39" t="str">
        <f t="shared" si="14"/>
        <v>0</v>
      </c>
      <c r="H205" s="40" t="str">
        <f t="shared" si="15"/>
        <v/>
      </c>
    </row>
    <row r="206" spans="1:8" s="32" customFormat="1" ht="15" x14ac:dyDescent="0.2">
      <c r="A206" s="45"/>
      <c r="B206" s="67" t="s">
        <v>487</v>
      </c>
      <c r="C206" s="38">
        <v>0</v>
      </c>
      <c r="D206" s="38">
        <v>0</v>
      </c>
      <c r="E206" s="43" t="str">
        <f t="shared" si="12"/>
        <v/>
      </c>
      <c r="F206" s="43" t="str">
        <f t="shared" si="13"/>
        <v/>
      </c>
      <c r="G206" s="39" t="str">
        <f t="shared" si="14"/>
        <v>0</v>
      </c>
      <c r="H206" s="40" t="str">
        <f t="shared" si="15"/>
        <v/>
      </c>
    </row>
    <row r="207" spans="1:8" s="32" customFormat="1" ht="15" x14ac:dyDescent="0.2">
      <c r="A207" s="45"/>
      <c r="B207" s="67" t="s">
        <v>247</v>
      </c>
      <c r="C207" s="38">
        <v>0</v>
      </c>
      <c r="D207" s="38">
        <v>0</v>
      </c>
      <c r="E207" s="43" t="str">
        <f t="shared" si="12"/>
        <v/>
      </c>
      <c r="F207" s="43" t="str">
        <f t="shared" si="13"/>
        <v/>
      </c>
      <c r="G207" s="39" t="str">
        <f t="shared" si="14"/>
        <v>0</v>
      </c>
      <c r="H207" s="40" t="str">
        <f t="shared" si="15"/>
        <v/>
      </c>
    </row>
    <row r="208" spans="1:8" s="32" customFormat="1" ht="15" x14ac:dyDescent="0.2">
      <c r="A208" s="45"/>
      <c r="B208" s="67" t="s">
        <v>57</v>
      </c>
      <c r="C208" s="38">
        <v>0</v>
      </c>
      <c r="D208" s="38">
        <v>0</v>
      </c>
      <c r="E208" s="43" t="str">
        <f t="shared" si="12"/>
        <v/>
      </c>
      <c r="F208" s="43" t="str">
        <f t="shared" si="13"/>
        <v/>
      </c>
      <c r="G208" s="39" t="str">
        <f t="shared" si="14"/>
        <v>0</v>
      </c>
      <c r="H208" s="40" t="str">
        <f t="shared" si="15"/>
        <v/>
      </c>
    </row>
    <row r="209" spans="1:8" s="32" customFormat="1" ht="15" x14ac:dyDescent="0.2">
      <c r="A209" s="45"/>
      <c r="B209" s="67" t="s">
        <v>248</v>
      </c>
      <c r="C209" s="38">
        <v>0</v>
      </c>
      <c r="D209" s="38">
        <v>0</v>
      </c>
      <c r="E209" s="43" t="str">
        <f t="shared" si="12"/>
        <v/>
      </c>
      <c r="F209" s="43" t="str">
        <f t="shared" si="13"/>
        <v/>
      </c>
      <c r="G209" s="39" t="str">
        <f t="shared" si="14"/>
        <v>0</v>
      </c>
      <c r="H209" s="40" t="str">
        <f t="shared" si="15"/>
        <v/>
      </c>
    </row>
    <row r="210" spans="1:8" s="32" customFormat="1" ht="30" x14ac:dyDescent="0.2">
      <c r="A210" s="45"/>
      <c r="B210" s="67" t="s">
        <v>249</v>
      </c>
      <c r="C210" s="38">
        <v>0</v>
      </c>
      <c r="D210" s="38">
        <v>0</v>
      </c>
      <c r="E210" s="43" t="str">
        <f t="shared" si="12"/>
        <v/>
      </c>
      <c r="F210" s="43" t="str">
        <f t="shared" si="13"/>
        <v/>
      </c>
      <c r="G210" s="39" t="str">
        <f t="shared" si="14"/>
        <v>0</v>
      </c>
      <c r="H210" s="40" t="str">
        <f t="shared" si="15"/>
        <v/>
      </c>
    </row>
    <row r="211" spans="1:8" s="32" customFormat="1" ht="15" x14ac:dyDescent="0.2">
      <c r="A211" s="45"/>
      <c r="B211" s="67" t="s">
        <v>488</v>
      </c>
      <c r="C211" s="38">
        <v>0</v>
      </c>
      <c r="D211" s="38">
        <v>0</v>
      </c>
      <c r="E211" s="43" t="str">
        <f t="shared" si="12"/>
        <v/>
      </c>
      <c r="F211" s="43" t="str">
        <f t="shared" si="13"/>
        <v/>
      </c>
      <c r="G211" s="39" t="str">
        <f t="shared" si="14"/>
        <v>0</v>
      </c>
      <c r="H211" s="40" t="str">
        <f t="shared" si="15"/>
        <v/>
      </c>
    </row>
    <row r="212" spans="1:8" s="32" customFormat="1" ht="15" x14ac:dyDescent="0.2">
      <c r="A212" s="45"/>
      <c r="B212" s="67" t="s">
        <v>250</v>
      </c>
      <c r="C212" s="38">
        <v>35</v>
      </c>
      <c r="D212" s="38">
        <v>3</v>
      </c>
      <c r="E212" s="43">
        <f t="shared" si="12"/>
        <v>7.6419213973799124E-2</v>
      </c>
      <c r="F212" s="43">
        <f t="shared" si="13"/>
        <v>6.1728395061728392E-3</v>
      </c>
      <c r="G212" s="39">
        <f t="shared" si="14"/>
        <v>-0.91428571428571426</v>
      </c>
      <c r="H212" s="40">
        <f t="shared" si="15"/>
        <v>-6.9868995633187769E-2</v>
      </c>
    </row>
    <row r="213" spans="1:8" s="32" customFormat="1" ht="15" x14ac:dyDescent="0.2">
      <c r="A213" s="45"/>
      <c r="B213" s="67" t="s">
        <v>251</v>
      </c>
      <c r="C213" s="38">
        <v>0</v>
      </c>
      <c r="D213" s="38">
        <v>0</v>
      </c>
      <c r="E213" s="43" t="str">
        <f t="shared" si="12"/>
        <v/>
      </c>
      <c r="F213" s="43" t="str">
        <f t="shared" si="13"/>
        <v/>
      </c>
      <c r="G213" s="39" t="str">
        <f t="shared" si="14"/>
        <v>0</v>
      </c>
      <c r="H213" s="40" t="str">
        <f t="shared" si="15"/>
        <v/>
      </c>
    </row>
    <row r="214" spans="1:8" s="32" customFormat="1" ht="30" x14ac:dyDescent="0.2">
      <c r="A214" s="45"/>
      <c r="B214" s="67" t="s">
        <v>252</v>
      </c>
      <c r="C214" s="38">
        <v>0</v>
      </c>
      <c r="D214" s="38">
        <v>0</v>
      </c>
      <c r="E214" s="43" t="str">
        <f t="shared" si="12"/>
        <v/>
      </c>
      <c r="F214" s="43" t="str">
        <f t="shared" si="13"/>
        <v/>
      </c>
      <c r="G214" s="39" t="str">
        <f t="shared" si="14"/>
        <v>0</v>
      </c>
      <c r="H214" s="40" t="str">
        <f t="shared" si="15"/>
        <v/>
      </c>
    </row>
    <row r="215" spans="1:8" s="32" customFormat="1" ht="15" x14ac:dyDescent="0.2">
      <c r="A215" s="45"/>
      <c r="B215" s="67" t="s">
        <v>253</v>
      </c>
      <c r="C215" s="38">
        <v>0</v>
      </c>
      <c r="D215" s="38">
        <v>0</v>
      </c>
      <c r="E215" s="43" t="str">
        <f t="shared" si="12"/>
        <v/>
      </c>
      <c r="F215" s="43" t="str">
        <f t="shared" si="13"/>
        <v/>
      </c>
      <c r="G215" s="39" t="str">
        <f t="shared" si="14"/>
        <v>0</v>
      </c>
      <c r="H215" s="40" t="str">
        <f t="shared" si="15"/>
        <v/>
      </c>
    </row>
    <row r="216" spans="1:8" s="32" customFormat="1" ht="15" x14ac:dyDescent="0.2">
      <c r="A216" s="45"/>
      <c r="B216" s="67" t="s">
        <v>254</v>
      </c>
      <c r="C216" s="38">
        <v>1</v>
      </c>
      <c r="D216" s="38">
        <v>0</v>
      </c>
      <c r="E216" s="43">
        <f t="shared" si="12"/>
        <v>2.1834061135371178E-3</v>
      </c>
      <c r="F216" s="43" t="str">
        <f t="shared" si="13"/>
        <v/>
      </c>
      <c r="G216" s="39" t="str">
        <f t="shared" si="14"/>
        <v>0</v>
      </c>
      <c r="H216" s="40">
        <f t="shared" si="15"/>
        <v>0</v>
      </c>
    </row>
    <row r="217" spans="1:8" s="32" customFormat="1" ht="15" x14ac:dyDescent="0.2">
      <c r="A217" s="45"/>
      <c r="B217" s="67" t="s">
        <v>489</v>
      </c>
      <c r="C217" s="38">
        <v>1</v>
      </c>
      <c r="D217" s="38">
        <v>0</v>
      </c>
      <c r="E217" s="43">
        <f t="shared" si="12"/>
        <v>2.1834061135371178E-3</v>
      </c>
      <c r="F217" s="43" t="str">
        <f t="shared" si="13"/>
        <v/>
      </c>
      <c r="G217" s="39" t="str">
        <f t="shared" si="14"/>
        <v>0</v>
      </c>
      <c r="H217" s="40">
        <f t="shared" si="15"/>
        <v>0</v>
      </c>
    </row>
    <row r="218" spans="1:8" s="32" customFormat="1" ht="15" x14ac:dyDescent="0.2">
      <c r="A218" s="45"/>
      <c r="B218" s="67" t="s">
        <v>255</v>
      </c>
      <c r="C218" s="38">
        <v>0</v>
      </c>
      <c r="D218" s="38">
        <v>0</v>
      </c>
      <c r="E218" s="43" t="str">
        <f t="shared" si="12"/>
        <v/>
      </c>
      <c r="F218" s="43" t="str">
        <f t="shared" si="13"/>
        <v/>
      </c>
      <c r="G218" s="39" t="str">
        <f t="shared" si="14"/>
        <v>0</v>
      </c>
      <c r="H218" s="40" t="str">
        <f t="shared" si="15"/>
        <v/>
      </c>
    </row>
    <row r="219" spans="1:8" s="32" customFormat="1" ht="15" x14ac:dyDescent="0.2">
      <c r="A219" s="45"/>
      <c r="B219" s="67" t="s">
        <v>59</v>
      </c>
      <c r="C219" s="38">
        <v>0</v>
      </c>
      <c r="D219" s="38">
        <v>0</v>
      </c>
      <c r="E219" s="43" t="str">
        <f t="shared" si="12"/>
        <v/>
      </c>
      <c r="F219" s="43" t="str">
        <f t="shared" si="13"/>
        <v/>
      </c>
      <c r="G219" s="39" t="str">
        <f t="shared" si="14"/>
        <v>0</v>
      </c>
      <c r="H219" s="40" t="str">
        <f t="shared" si="15"/>
        <v/>
      </c>
    </row>
    <row r="220" spans="1:8" s="32" customFormat="1" ht="15" x14ac:dyDescent="0.2">
      <c r="A220" s="45"/>
      <c r="B220" s="67" t="s">
        <v>256</v>
      </c>
      <c r="C220" s="38">
        <v>0</v>
      </c>
      <c r="D220" s="38">
        <v>0</v>
      </c>
      <c r="E220" s="43" t="str">
        <f t="shared" si="12"/>
        <v/>
      </c>
      <c r="F220" s="43" t="str">
        <f t="shared" si="13"/>
        <v/>
      </c>
      <c r="G220" s="39" t="str">
        <f t="shared" si="14"/>
        <v>0</v>
      </c>
      <c r="H220" s="40" t="str">
        <f t="shared" si="15"/>
        <v/>
      </c>
    </row>
    <row r="221" spans="1:8" s="32" customFormat="1" ht="15" x14ac:dyDescent="0.2">
      <c r="A221" s="45"/>
      <c r="B221" s="67" t="s">
        <v>58</v>
      </c>
      <c r="C221" s="38">
        <v>0</v>
      </c>
      <c r="D221" s="38">
        <v>0</v>
      </c>
      <c r="E221" s="43" t="str">
        <f t="shared" si="12"/>
        <v/>
      </c>
      <c r="F221" s="43" t="str">
        <f t="shared" si="13"/>
        <v/>
      </c>
      <c r="G221" s="39" t="str">
        <f t="shared" si="14"/>
        <v>0</v>
      </c>
      <c r="H221" s="40" t="str">
        <f t="shared" si="15"/>
        <v/>
      </c>
    </row>
    <row r="222" spans="1:8" s="32" customFormat="1" ht="30" x14ac:dyDescent="0.2">
      <c r="A222" s="45"/>
      <c r="B222" s="67" t="s">
        <v>257</v>
      </c>
      <c r="C222" s="38">
        <v>0</v>
      </c>
      <c r="D222" s="38">
        <v>0</v>
      </c>
      <c r="E222" s="43" t="str">
        <f t="shared" si="12"/>
        <v/>
      </c>
      <c r="F222" s="43" t="str">
        <f t="shared" si="13"/>
        <v/>
      </c>
      <c r="G222" s="39" t="str">
        <f t="shared" si="14"/>
        <v>0</v>
      </c>
      <c r="H222" s="40" t="str">
        <f t="shared" si="15"/>
        <v/>
      </c>
    </row>
    <row r="223" spans="1:8" s="32" customFormat="1" ht="30" x14ac:dyDescent="0.2">
      <c r="A223" s="45"/>
      <c r="B223" s="67" t="s">
        <v>490</v>
      </c>
      <c r="C223" s="38">
        <v>0</v>
      </c>
      <c r="D223" s="38">
        <v>0</v>
      </c>
      <c r="E223" s="43" t="str">
        <f t="shared" si="12"/>
        <v/>
      </c>
      <c r="F223" s="43" t="str">
        <f t="shared" si="13"/>
        <v/>
      </c>
      <c r="G223" s="39" t="str">
        <f t="shared" si="14"/>
        <v>0</v>
      </c>
      <c r="H223" s="40" t="str">
        <f t="shared" si="15"/>
        <v/>
      </c>
    </row>
    <row r="224" spans="1:8" s="32" customFormat="1" ht="15" x14ac:dyDescent="0.2">
      <c r="A224" s="45"/>
      <c r="B224" s="67" t="s">
        <v>64</v>
      </c>
      <c r="C224" s="38">
        <v>1</v>
      </c>
      <c r="D224" s="38">
        <v>0</v>
      </c>
      <c r="E224" s="43">
        <f t="shared" si="12"/>
        <v>2.1834061135371178E-3</v>
      </c>
      <c r="F224" s="43" t="str">
        <f t="shared" si="13"/>
        <v/>
      </c>
      <c r="G224" s="39" t="str">
        <f t="shared" si="14"/>
        <v>0</v>
      </c>
      <c r="H224" s="40">
        <f t="shared" si="15"/>
        <v>0</v>
      </c>
    </row>
    <row r="225" spans="1:8" s="32" customFormat="1" ht="15" x14ac:dyDescent="0.2">
      <c r="A225" s="45"/>
      <c r="B225" s="67" t="s">
        <v>63</v>
      </c>
      <c r="C225" s="38">
        <v>0</v>
      </c>
      <c r="D225" s="38">
        <v>0</v>
      </c>
      <c r="E225" s="43" t="str">
        <f t="shared" si="12"/>
        <v/>
      </c>
      <c r="F225" s="43" t="str">
        <f t="shared" si="13"/>
        <v/>
      </c>
      <c r="G225" s="39" t="str">
        <f t="shared" si="14"/>
        <v>0</v>
      </c>
      <c r="H225" s="40" t="str">
        <f t="shared" si="15"/>
        <v/>
      </c>
    </row>
    <row r="226" spans="1:8" s="32" customFormat="1" ht="30" x14ac:dyDescent="0.2">
      <c r="A226" s="45"/>
      <c r="B226" s="67" t="s">
        <v>491</v>
      </c>
      <c r="C226" s="38">
        <v>0</v>
      </c>
      <c r="D226" s="38">
        <v>0</v>
      </c>
      <c r="E226" s="43" t="str">
        <f t="shared" si="12"/>
        <v/>
      </c>
      <c r="F226" s="43" t="str">
        <f t="shared" si="13"/>
        <v/>
      </c>
      <c r="G226" s="39" t="str">
        <f t="shared" si="14"/>
        <v>0</v>
      </c>
      <c r="H226" s="40" t="str">
        <f t="shared" si="15"/>
        <v/>
      </c>
    </row>
    <row r="227" spans="1:8" s="32" customFormat="1" ht="15" x14ac:dyDescent="0.2">
      <c r="A227" s="45"/>
      <c r="B227" s="67" t="s">
        <v>61</v>
      </c>
      <c r="C227" s="38">
        <v>0</v>
      </c>
      <c r="D227" s="38">
        <v>0</v>
      </c>
      <c r="E227" s="43" t="str">
        <f t="shared" ref="E227:E290" si="16">+IF(C227=0,"",C227/C$161)</f>
        <v/>
      </c>
      <c r="F227" s="43" t="str">
        <f t="shared" ref="F227:F290" si="17">+IF(D227=0,"",D227/D$161)</f>
        <v/>
      </c>
      <c r="G227" s="39" t="str">
        <f t="shared" ref="G227:G290" si="18">+IF(OR(AND(D227=0),(C227=0)),"0",((D227-C227)/C227))</f>
        <v>0</v>
      </c>
      <c r="H227" s="40" t="str">
        <f t="shared" ref="H227:H290" si="19">+IF(OR(AND(E227=""),(G227="")),"",E227*G227)</f>
        <v/>
      </c>
    </row>
    <row r="228" spans="1:8" s="32" customFormat="1" ht="15" x14ac:dyDescent="0.2">
      <c r="A228" s="45"/>
      <c r="B228" s="67" t="s">
        <v>60</v>
      </c>
      <c r="C228" s="38">
        <v>0</v>
      </c>
      <c r="D228" s="38">
        <v>0</v>
      </c>
      <c r="E228" s="43" t="str">
        <f t="shared" si="16"/>
        <v/>
      </c>
      <c r="F228" s="43" t="str">
        <f t="shared" si="17"/>
        <v/>
      </c>
      <c r="G228" s="39" t="str">
        <f t="shared" si="18"/>
        <v>0</v>
      </c>
      <c r="H228" s="40" t="str">
        <f t="shared" si="19"/>
        <v/>
      </c>
    </row>
    <row r="229" spans="1:8" s="32" customFormat="1" ht="15" x14ac:dyDescent="0.2">
      <c r="A229" s="45"/>
      <c r="B229" s="67" t="s">
        <v>258</v>
      </c>
      <c r="C229" s="38">
        <v>0</v>
      </c>
      <c r="D229" s="38">
        <v>0</v>
      </c>
      <c r="E229" s="43" t="str">
        <f t="shared" si="16"/>
        <v/>
      </c>
      <c r="F229" s="43" t="str">
        <f t="shared" si="17"/>
        <v/>
      </c>
      <c r="G229" s="39" t="str">
        <f t="shared" si="18"/>
        <v>0</v>
      </c>
      <c r="H229" s="40" t="str">
        <f t="shared" si="19"/>
        <v/>
      </c>
    </row>
    <row r="230" spans="1:8" s="32" customFormat="1" ht="15" x14ac:dyDescent="0.2">
      <c r="A230" s="45"/>
      <c r="B230" s="67" t="s">
        <v>62</v>
      </c>
      <c r="C230" s="38">
        <v>0</v>
      </c>
      <c r="D230" s="38">
        <v>0</v>
      </c>
      <c r="E230" s="43" t="str">
        <f t="shared" si="16"/>
        <v/>
      </c>
      <c r="F230" s="43" t="str">
        <f t="shared" si="17"/>
        <v/>
      </c>
      <c r="G230" s="39" t="str">
        <f t="shared" si="18"/>
        <v>0</v>
      </c>
      <c r="H230" s="40" t="str">
        <f t="shared" si="19"/>
        <v/>
      </c>
    </row>
    <row r="231" spans="1:8" s="32" customFormat="1" ht="30" x14ac:dyDescent="0.2">
      <c r="A231" s="45"/>
      <c r="B231" s="67" t="s">
        <v>259</v>
      </c>
      <c r="C231" s="38">
        <v>0</v>
      </c>
      <c r="D231" s="38">
        <v>0</v>
      </c>
      <c r="E231" s="43" t="str">
        <f t="shared" si="16"/>
        <v/>
      </c>
      <c r="F231" s="43" t="str">
        <f t="shared" si="17"/>
        <v/>
      </c>
      <c r="G231" s="39" t="str">
        <f t="shared" si="18"/>
        <v>0</v>
      </c>
      <c r="H231" s="40" t="str">
        <f t="shared" si="19"/>
        <v/>
      </c>
    </row>
    <row r="232" spans="1:8" s="32" customFormat="1" ht="15" x14ac:dyDescent="0.2">
      <c r="A232" s="45"/>
      <c r="B232" s="67" t="s">
        <v>492</v>
      </c>
      <c r="C232" s="38">
        <v>3</v>
      </c>
      <c r="D232" s="38">
        <v>0</v>
      </c>
      <c r="E232" s="43">
        <f t="shared" si="16"/>
        <v>6.5502183406113534E-3</v>
      </c>
      <c r="F232" s="43" t="str">
        <f t="shared" si="17"/>
        <v/>
      </c>
      <c r="G232" s="39" t="str">
        <f t="shared" si="18"/>
        <v>0</v>
      </c>
      <c r="H232" s="40">
        <f t="shared" si="19"/>
        <v>0</v>
      </c>
    </row>
    <row r="233" spans="1:8" s="32" customFormat="1" ht="30" x14ac:dyDescent="0.2">
      <c r="A233" s="45"/>
      <c r="B233" s="67" t="s">
        <v>371</v>
      </c>
      <c r="C233" s="38">
        <v>0</v>
      </c>
      <c r="D233" s="38">
        <v>0</v>
      </c>
      <c r="E233" s="43" t="str">
        <f t="shared" si="16"/>
        <v/>
      </c>
      <c r="F233" s="43" t="str">
        <f t="shared" si="17"/>
        <v/>
      </c>
      <c r="G233" s="39" t="str">
        <f t="shared" si="18"/>
        <v>0</v>
      </c>
      <c r="H233" s="40" t="str">
        <f t="shared" si="19"/>
        <v/>
      </c>
    </row>
    <row r="234" spans="1:8" s="32" customFormat="1" ht="15" x14ac:dyDescent="0.2">
      <c r="A234" s="45"/>
      <c r="B234" s="67" t="s">
        <v>260</v>
      </c>
      <c r="C234" s="38">
        <v>0</v>
      </c>
      <c r="D234" s="38">
        <v>0</v>
      </c>
      <c r="E234" s="43" t="str">
        <f t="shared" si="16"/>
        <v/>
      </c>
      <c r="F234" s="43" t="str">
        <f t="shared" si="17"/>
        <v/>
      </c>
      <c r="G234" s="39" t="str">
        <f t="shared" si="18"/>
        <v>0</v>
      </c>
      <c r="H234" s="40" t="str">
        <f t="shared" si="19"/>
        <v/>
      </c>
    </row>
    <row r="235" spans="1:8" s="32" customFormat="1" ht="15" x14ac:dyDescent="0.2">
      <c r="A235" s="45"/>
      <c r="B235" s="67" t="s">
        <v>261</v>
      </c>
      <c r="C235" s="38">
        <v>0</v>
      </c>
      <c r="D235" s="38">
        <v>0</v>
      </c>
      <c r="E235" s="43" t="str">
        <f t="shared" si="16"/>
        <v/>
      </c>
      <c r="F235" s="43" t="str">
        <f t="shared" si="17"/>
        <v/>
      </c>
      <c r="G235" s="39" t="str">
        <f t="shared" si="18"/>
        <v>0</v>
      </c>
      <c r="H235" s="40" t="str">
        <f t="shared" si="19"/>
        <v/>
      </c>
    </row>
    <row r="236" spans="1:8" s="32" customFormat="1" ht="15" x14ac:dyDescent="0.2">
      <c r="A236" s="45"/>
      <c r="B236" s="67" t="s">
        <v>493</v>
      </c>
      <c r="C236" s="38">
        <v>0</v>
      </c>
      <c r="D236" s="38">
        <v>0</v>
      </c>
      <c r="E236" s="43" t="str">
        <f t="shared" si="16"/>
        <v/>
      </c>
      <c r="F236" s="43" t="str">
        <f t="shared" si="17"/>
        <v/>
      </c>
      <c r="G236" s="39" t="str">
        <f t="shared" si="18"/>
        <v>0</v>
      </c>
      <c r="H236" s="40" t="str">
        <f t="shared" si="19"/>
        <v/>
      </c>
    </row>
    <row r="237" spans="1:8" s="32" customFormat="1" ht="15" x14ac:dyDescent="0.2">
      <c r="A237" s="45"/>
      <c r="B237" s="67" t="s">
        <v>262</v>
      </c>
      <c r="C237" s="38">
        <v>0</v>
      </c>
      <c r="D237" s="38">
        <v>0</v>
      </c>
      <c r="E237" s="43" t="str">
        <f t="shared" si="16"/>
        <v/>
      </c>
      <c r="F237" s="43" t="str">
        <f t="shared" si="17"/>
        <v/>
      </c>
      <c r="G237" s="39" t="str">
        <f t="shared" si="18"/>
        <v>0</v>
      </c>
      <c r="H237" s="40" t="str">
        <f t="shared" si="19"/>
        <v/>
      </c>
    </row>
    <row r="238" spans="1:8" s="32" customFormat="1" ht="15" x14ac:dyDescent="0.2">
      <c r="A238" s="45"/>
      <c r="B238" s="67" t="s">
        <v>494</v>
      </c>
      <c r="C238" s="38">
        <v>0</v>
      </c>
      <c r="D238" s="38">
        <v>0</v>
      </c>
      <c r="E238" s="43" t="str">
        <f t="shared" si="16"/>
        <v/>
      </c>
      <c r="F238" s="43" t="str">
        <f t="shared" si="17"/>
        <v/>
      </c>
      <c r="G238" s="39" t="str">
        <f t="shared" si="18"/>
        <v>0</v>
      </c>
      <c r="H238" s="40" t="str">
        <f t="shared" si="19"/>
        <v/>
      </c>
    </row>
    <row r="239" spans="1:8" s="32" customFormat="1" ht="30" x14ac:dyDescent="0.2">
      <c r="A239" s="45"/>
      <c r="B239" s="67" t="s">
        <v>495</v>
      </c>
      <c r="C239" s="38">
        <v>0</v>
      </c>
      <c r="D239" s="38">
        <v>0</v>
      </c>
      <c r="E239" s="43" t="str">
        <f t="shared" si="16"/>
        <v/>
      </c>
      <c r="F239" s="43" t="str">
        <f t="shared" si="17"/>
        <v/>
      </c>
      <c r="G239" s="39" t="str">
        <f t="shared" si="18"/>
        <v>0</v>
      </c>
      <c r="H239" s="40" t="str">
        <f t="shared" si="19"/>
        <v/>
      </c>
    </row>
    <row r="240" spans="1:8" s="32" customFormat="1" ht="30" x14ac:dyDescent="0.2">
      <c r="A240" s="45"/>
      <c r="B240" s="67" t="s">
        <v>461</v>
      </c>
      <c r="C240" s="38">
        <v>0</v>
      </c>
      <c r="D240" s="38">
        <v>0</v>
      </c>
      <c r="E240" s="43" t="str">
        <f t="shared" si="16"/>
        <v/>
      </c>
      <c r="F240" s="43" t="str">
        <f t="shared" si="17"/>
        <v/>
      </c>
      <c r="G240" s="39" t="str">
        <f t="shared" si="18"/>
        <v>0</v>
      </c>
      <c r="H240" s="40" t="str">
        <f t="shared" si="19"/>
        <v/>
      </c>
    </row>
    <row r="241" spans="1:8" s="32" customFormat="1" ht="15" x14ac:dyDescent="0.2">
      <c r="A241" s="45"/>
      <c r="B241" s="67" t="s">
        <v>462</v>
      </c>
      <c r="C241" s="38">
        <v>0</v>
      </c>
      <c r="D241" s="38">
        <v>0</v>
      </c>
      <c r="E241" s="43" t="str">
        <f t="shared" si="16"/>
        <v/>
      </c>
      <c r="F241" s="43" t="str">
        <f t="shared" si="17"/>
        <v/>
      </c>
      <c r="G241" s="39" t="str">
        <f t="shared" si="18"/>
        <v>0</v>
      </c>
      <c r="H241" s="40" t="str">
        <f t="shared" si="19"/>
        <v/>
      </c>
    </row>
    <row r="242" spans="1:8" s="32" customFormat="1" ht="30" x14ac:dyDescent="0.2">
      <c r="A242" s="45"/>
      <c r="B242" s="67" t="s">
        <v>496</v>
      </c>
      <c r="C242" s="38">
        <v>0</v>
      </c>
      <c r="D242" s="38">
        <v>0</v>
      </c>
      <c r="E242" s="43" t="str">
        <f t="shared" si="16"/>
        <v/>
      </c>
      <c r="F242" s="43" t="str">
        <f t="shared" si="17"/>
        <v/>
      </c>
      <c r="G242" s="39" t="str">
        <f t="shared" si="18"/>
        <v>0</v>
      </c>
      <c r="H242" s="40" t="str">
        <f t="shared" si="19"/>
        <v/>
      </c>
    </row>
    <row r="243" spans="1:8" s="32" customFormat="1" ht="15" x14ac:dyDescent="0.2">
      <c r="A243" s="45"/>
      <c r="B243" s="67" t="s">
        <v>372</v>
      </c>
      <c r="C243" s="38">
        <v>0</v>
      </c>
      <c r="D243" s="38">
        <v>0</v>
      </c>
      <c r="E243" s="43" t="str">
        <f t="shared" si="16"/>
        <v/>
      </c>
      <c r="F243" s="43" t="str">
        <f t="shared" si="17"/>
        <v/>
      </c>
      <c r="G243" s="39" t="str">
        <f t="shared" si="18"/>
        <v>0</v>
      </c>
      <c r="H243" s="40" t="str">
        <f t="shared" si="19"/>
        <v/>
      </c>
    </row>
    <row r="244" spans="1:8" s="32" customFormat="1" ht="15" x14ac:dyDescent="0.2">
      <c r="A244" s="45"/>
      <c r="B244" s="67" t="s">
        <v>497</v>
      </c>
      <c r="C244" s="38">
        <v>0</v>
      </c>
      <c r="D244" s="38">
        <v>0</v>
      </c>
      <c r="E244" s="43" t="str">
        <f t="shared" si="16"/>
        <v/>
      </c>
      <c r="F244" s="43" t="str">
        <f t="shared" si="17"/>
        <v/>
      </c>
      <c r="G244" s="39" t="str">
        <f t="shared" si="18"/>
        <v>0</v>
      </c>
      <c r="H244" s="40" t="str">
        <f t="shared" si="19"/>
        <v/>
      </c>
    </row>
    <row r="245" spans="1:8" s="32" customFormat="1" ht="15" x14ac:dyDescent="0.2">
      <c r="A245" s="45"/>
      <c r="B245" s="67" t="s">
        <v>263</v>
      </c>
      <c r="C245" s="38">
        <v>2</v>
      </c>
      <c r="D245" s="38"/>
      <c r="E245" s="43">
        <f t="shared" si="16"/>
        <v>4.3668122270742356E-3</v>
      </c>
      <c r="F245" s="43" t="str">
        <f t="shared" si="17"/>
        <v/>
      </c>
      <c r="G245" s="39" t="str">
        <f t="shared" si="18"/>
        <v>0</v>
      </c>
      <c r="H245" s="40">
        <f t="shared" si="19"/>
        <v>0</v>
      </c>
    </row>
    <row r="246" spans="1:8" s="32" customFormat="1" ht="15" x14ac:dyDescent="0.2">
      <c r="A246" s="45"/>
      <c r="B246" s="67" t="s">
        <v>264</v>
      </c>
      <c r="C246" s="38">
        <v>0</v>
      </c>
      <c r="D246" s="38">
        <v>0</v>
      </c>
      <c r="E246" s="43" t="str">
        <f t="shared" si="16"/>
        <v/>
      </c>
      <c r="F246" s="43" t="str">
        <f t="shared" si="17"/>
        <v/>
      </c>
      <c r="G246" s="39" t="str">
        <f t="shared" si="18"/>
        <v>0</v>
      </c>
      <c r="H246" s="40" t="str">
        <f t="shared" si="19"/>
        <v/>
      </c>
    </row>
    <row r="247" spans="1:8" s="32" customFormat="1" ht="30" x14ac:dyDescent="0.2">
      <c r="A247" s="45"/>
      <c r="B247" s="67" t="s">
        <v>498</v>
      </c>
      <c r="C247" s="38">
        <v>0</v>
      </c>
      <c r="D247" s="38">
        <v>0</v>
      </c>
      <c r="E247" s="43" t="str">
        <f t="shared" si="16"/>
        <v/>
      </c>
      <c r="F247" s="43" t="str">
        <f t="shared" si="17"/>
        <v/>
      </c>
      <c r="G247" s="39" t="str">
        <f t="shared" si="18"/>
        <v>0</v>
      </c>
      <c r="H247" s="40" t="str">
        <f t="shared" si="19"/>
        <v/>
      </c>
    </row>
    <row r="248" spans="1:8" s="32" customFormat="1" ht="15" x14ac:dyDescent="0.2">
      <c r="A248" s="45"/>
      <c r="B248" s="67" t="s">
        <v>66</v>
      </c>
      <c r="C248" s="38">
        <v>1</v>
      </c>
      <c r="D248" s="38"/>
      <c r="E248" s="43">
        <f t="shared" si="16"/>
        <v>2.1834061135371178E-3</v>
      </c>
      <c r="F248" s="43" t="str">
        <f t="shared" si="17"/>
        <v/>
      </c>
      <c r="G248" s="39" t="str">
        <f t="shared" si="18"/>
        <v>0</v>
      </c>
      <c r="H248" s="40">
        <f t="shared" si="19"/>
        <v>0</v>
      </c>
    </row>
    <row r="249" spans="1:8" s="32" customFormat="1" ht="15" x14ac:dyDescent="0.2">
      <c r="A249" s="45"/>
      <c r="B249" s="67" t="s">
        <v>499</v>
      </c>
      <c r="C249" s="38">
        <v>0</v>
      </c>
      <c r="D249" s="38">
        <v>0</v>
      </c>
      <c r="E249" s="43" t="str">
        <f t="shared" si="16"/>
        <v/>
      </c>
      <c r="F249" s="43" t="str">
        <f t="shared" si="17"/>
        <v/>
      </c>
      <c r="G249" s="39" t="str">
        <f t="shared" si="18"/>
        <v>0</v>
      </c>
      <c r="H249" s="40" t="str">
        <f t="shared" si="19"/>
        <v/>
      </c>
    </row>
    <row r="250" spans="1:8" s="32" customFormat="1" ht="15" x14ac:dyDescent="0.2">
      <c r="A250" s="65" t="s">
        <v>616</v>
      </c>
      <c r="B250" s="67" t="s">
        <v>581</v>
      </c>
      <c r="C250" s="38"/>
      <c r="D250" s="38">
        <v>0</v>
      </c>
      <c r="E250" s="43" t="str">
        <f t="shared" si="16"/>
        <v/>
      </c>
      <c r="F250" s="43" t="str">
        <f t="shared" si="17"/>
        <v/>
      </c>
      <c r="G250" s="39" t="str">
        <f t="shared" si="18"/>
        <v>0</v>
      </c>
      <c r="H250" s="40" t="str">
        <f t="shared" si="19"/>
        <v/>
      </c>
    </row>
    <row r="251" spans="1:8" s="32" customFormat="1" ht="15" x14ac:dyDescent="0.2">
      <c r="A251" s="65" t="s">
        <v>616</v>
      </c>
      <c r="B251" s="67" t="s">
        <v>582</v>
      </c>
      <c r="C251" s="38"/>
      <c r="D251" s="38">
        <v>0</v>
      </c>
      <c r="E251" s="43" t="str">
        <f t="shared" si="16"/>
        <v/>
      </c>
      <c r="F251" s="43" t="str">
        <f t="shared" si="17"/>
        <v/>
      </c>
      <c r="G251" s="39" t="str">
        <f t="shared" si="18"/>
        <v>0</v>
      </c>
      <c r="H251" s="40" t="str">
        <f t="shared" si="19"/>
        <v/>
      </c>
    </row>
    <row r="252" spans="1:8" s="32" customFormat="1" ht="15" x14ac:dyDescent="0.2">
      <c r="A252" s="45"/>
      <c r="B252" s="67" t="s">
        <v>65</v>
      </c>
      <c r="C252" s="38">
        <v>0</v>
      </c>
      <c r="D252" s="38">
        <v>0</v>
      </c>
      <c r="E252" s="43" t="str">
        <f t="shared" si="16"/>
        <v/>
      </c>
      <c r="F252" s="43" t="str">
        <f t="shared" si="17"/>
        <v/>
      </c>
      <c r="G252" s="39" t="str">
        <f t="shared" si="18"/>
        <v>0</v>
      </c>
      <c r="H252" s="40" t="str">
        <f t="shared" si="19"/>
        <v/>
      </c>
    </row>
    <row r="253" spans="1:8" s="32" customFormat="1" ht="15" x14ac:dyDescent="0.2">
      <c r="A253" s="45"/>
      <c r="B253" s="67" t="s">
        <v>265</v>
      </c>
      <c r="C253" s="38">
        <v>2</v>
      </c>
      <c r="D253" s="38">
        <v>0</v>
      </c>
      <c r="E253" s="43">
        <f t="shared" si="16"/>
        <v>4.3668122270742356E-3</v>
      </c>
      <c r="F253" s="43" t="str">
        <f t="shared" si="17"/>
        <v/>
      </c>
      <c r="G253" s="39" t="str">
        <f t="shared" si="18"/>
        <v>0</v>
      </c>
      <c r="H253" s="40">
        <f t="shared" si="19"/>
        <v>0</v>
      </c>
    </row>
    <row r="254" spans="1:8" s="32" customFormat="1" ht="15" x14ac:dyDescent="0.2">
      <c r="A254" s="45"/>
      <c r="B254" s="67" t="s">
        <v>266</v>
      </c>
      <c r="C254" s="38">
        <v>0</v>
      </c>
      <c r="D254" s="38">
        <v>0</v>
      </c>
      <c r="E254" s="43" t="str">
        <f t="shared" si="16"/>
        <v/>
      </c>
      <c r="F254" s="43" t="str">
        <f t="shared" si="17"/>
        <v/>
      </c>
      <c r="G254" s="39" t="str">
        <f t="shared" si="18"/>
        <v>0</v>
      </c>
      <c r="H254" s="40" t="str">
        <f t="shared" si="19"/>
        <v/>
      </c>
    </row>
    <row r="255" spans="1:8" s="32" customFormat="1" ht="15" x14ac:dyDescent="0.2">
      <c r="A255" s="65" t="s">
        <v>616</v>
      </c>
      <c r="B255" s="67" t="s">
        <v>583</v>
      </c>
      <c r="C255" s="38"/>
      <c r="D255" s="38">
        <v>0</v>
      </c>
      <c r="E255" s="43" t="str">
        <f t="shared" si="16"/>
        <v/>
      </c>
      <c r="F255" s="43" t="str">
        <f t="shared" si="17"/>
        <v/>
      </c>
      <c r="G255" s="39" t="str">
        <f t="shared" si="18"/>
        <v>0</v>
      </c>
      <c r="H255" s="40" t="str">
        <f t="shared" si="19"/>
        <v/>
      </c>
    </row>
    <row r="256" spans="1:8" s="32" customFormat="1" ht="15" x14ac:dyDescent="0.2">
      <c r="A256" s="65" t="s">
        <v>616</v>
      </c>
      <c r="B256" s="67" t="s">
        <v>584</v>
      </c>
      <c r="C256" s="38"/>
      <c r="D256" s="38">
        <v>0</v>
      </c>
      <c r="E256" s="43" t="str">
        <f t="shared" si="16"/>
        <v/>
      </c>
      <c r="F256" s="43" t="str">
        <f t="shared" si="17"/>
        <v/>
      </c>
      <c r="G256" s="39" t="str">
        <f t="shared" si="18"/>
        <v>0</v>
      </c>
      <c r="H256" s="40" t="str">
        <f t="shared" si="19"/>
        <v/>
      </c>
    </row>
    <row r="257" spans="1:8" s="32" customFormat="1" ht="15" x14ac:dyDescent="0.2">
      <c r="A257" s="65" t="s">
        <v>616</v>
      </c>
      <c r="B257" s="67" t="s">
        <v>585</v>
      </c>
      <c r="C257" s="38"/>
      <c r="D257" s="38">
        <v>0</v>
      </c>
      <c r="E257" s="43" t="str">
        <f t="shared" si="16"/>
        <v/>
      </c>
      <c r="F257" s="43" t="str">
        <f t="shared" si="17"/>
        <v/>
      </c>
      <c r="G257" s="39" t="str">
        <f t="shared" si="18"/>
        <v>0</v>
      </c>
      <c r="H257" s="40" t="str">
        <f t="shared" si="19"/>
        <v/>
      </c>
    </row>
    <row r="258" spans="1:8" s="32" customFormat="1" ht="15" x14ac:dyDescent="0.2">
      <c r="A258" s="65" t="s">
        <v>616</v>
      </c>
      <c r="B258" s="67" t="s">
        <v>586</v>
      </c>
      <c r="C258" s="38"/>
      <c r="D258" s="38">
        <v>0</v>
      </c>
      <c r="E258" s="43" t="str">
        <f t="shared" si="16"/>
        <v/>
      </c>
      <c r="F258" s="43" t="str">
        <f t="shared" si="17"/>
        <v/>
      </c>
      <c r="G258" s="39" t="str">
        <f t="shared" si="18"/>
        <v>0</v>
      </c>
      <c r="H258" s="40" t="str">
        <f t="shared" si="19"/>
        <v/>
      </c>
    </row>
    <row r="259" spans="1:8" s="32" customFormat="1" ht="15" x14ac:dyDescent="0.2">
      <c r="A259" s="65" t="s">
        <v>616</v>
      </c>
      <c r="B259" s="67" t="s">
        <v>587</v>
      </c>
      <c r="C259" s="38"/>
      <c r="D259" s="38">
        <v>0</v>
      </c>
      <c r="E259" s="43" t="str">
        <f t="shared" si="16"/>
        <v/>
      </c>
      <c r="F259" s="43" t="str">
        <f t="shared" si="17"/>
        <v/>
      </c>
      <c r="G259" s="39" t="str">
        <f t="shared" si="18"/>
        <v>0</v>
      </c>
      <c r="H259" s="40" t="str">
        <f t="shared" si="19"/>
        <v/>
      </c>
    </row>
    <row r="260" spans="1:8" s="32" customFormat="1" ht="15" x14ac:dyDescent="0.2">
      <c r="A260" s="65" t="s">
        <v>616</v>
      </c>
      <c r="B260" s="67" t="s">
        <v>588</v>
      </c>
      <c r="C260" s="38"/>
      <c r="D260" s="38">
        <v>3</v>
      </c>
      <c r="E260" s="43" t="str">
        <f t="shared" si="16"/>
        <v/>
      </c>
      <c r="F260" s="43">
        <f t="shared" si="17"/>
        <v>6.1728395061728392E-3</v>
      </c>
      <c r="G260" s="39" t="str">
        <f t="shared" si="18"/>
        <v>0</v>
      </c>
      <c r="H260" s="40" t="str">
        <f t="shared" si="19"/>
        <v/>
      </c>
    </row>
    <row r="261" spans="1:8" s="32" customFormat="1" ht="15" x14ac:dyDescent="0.2">
      <c r="A261" s="45"/>
      <c r="B261" s="67" t="s">
        <v>69</v>
      </c>
      <c r="C261" s="38">
        <v>1</v>
      </c>
      <c r="D261" s="38">
        <v>0</v>
      </c>
      <c r="E261" s="43">
        <f t="shared" si="16"/>
        <v>2.1834061135371178E-3</v>
      </c>
      <c r="F261" s="43" t="str">
        <f t="shared" si="17"/>
        <v/>
      </c>
      <c r="G261" s="39" t="str">
        <f t="shared" si="18"/>
        <v>0</v>
      </c>
      <c r="H261" s="40">
        <f t="shared" si="19"/>
        <v>0</v>
      </c>
    </row>
    <row r="262" spans="1:8" s="32" customFormat="1" ht="30" x14ac:dyDescent="0.2">
      <c r="A262" s="45"/>
      <c r="B262" s="67" t="s">
        <v>74</v>
      </c>
      <c r="C262" s="38">
        <v>4</v>
      </c>
      <c r="D262" s="38">
        <v>0</v>
      </c>
      <c r="E262" s="43">
        <f t="shared" si="16"/>
        <v>8.7336244541484712E-3</v>
      </c>
      <c r="F262" s="43" t="str">
        <f t="shared" si="17"/>
        <v/>
      </c>
      <c r="G262" s="39" t="str">
        <f t="shared" si="18"/>
        <v>0</v>
      </c>
      <c r="H262" s="40">
        <f t="shared" si="19"/>
        <v>0</v>
      </c>
    </row>
    <row r="263" spans="1:8" s="32" customFormat="1" ht="15" x14ac:dyDescent="0.2">
      <c r="A263" s="45"/>
      <c r="B263" s="67" t="s">
        <v>70</v>
      </c>
      <c r="C263" s="38">
        <v>0</v>
      </c>
      <c r="D263" s="38">
        <v>0</v>
      </c>
      <c r="E263" s="43" t="str">
        <f t="shared" si="16"/>
        <v/>
      </c>
      <c r="F263" s="43" t="str">
        <f t="shared" si="17"/>
        <v/>
      </c>
      <c r="G263" s="39" t="str">
        <f t="shared" si="18"/>
        <v>0</v>
      </c>
      <c r="H263" s="40" t="str">
        <f t="shared" si="19"/>
        <v/>
      </c>
    </row>
    <row r="264" spans="1:8" s="32" customFormat="1" ht="30" x14ac:dyDescent="0.2">
      <c r="A264" s="45"/>
      <c r="B264" s="67" t="s">
        <v>267</v>
      </c>
      <c r="C264" s="38">
        <v>0</v>
      </c>
      <c r="D264" s="38">
        <v>0</v>
      </c>
      <c r="E264" s="43" t="str">
        <f t="shared" si="16"/>
        <v/>
      </c>
      <c r="F264" s="43" t="str">
        <f t="shared" si="17"/>
        <v/>
      </c>
      <c r="G264" s="39" t="str">
        <f t="shared" si="18"/>
        <v>0</v>
      </c>
      <c r="H264" s="40" t="str">
        <f t="shared" si="19"/>
        <v/>
      </c>
    </row>
    <row r="265" spans="1:8" s="32" customFormat="1" ht="15" x14ac:dyDescent="0.2">
      <c r="A265" s="45"/>
      <c r="B265" s="67" t="s">
        <v>67</v>
      </c>
      <c r="C265" s="38">
        <v>0</v>
      </c>
      <c r="D265" s="38">
        <v>0</v>
      </c>
      <c r="E265" s="43" t="str">
        <f t="shared" si="16"/>
        <v/>
      </c>
      <c r="F265" s="43" t="str">
        <f t="shared" si="17"/>
        <v/>
      </c>
      <c r="G265" s="39" t="str">
        <f t="shared" si="18"/>
        <v>0</v>
      </c>
      <c r="H265" s="40" t="str">
        <f t="shared" si="19"/>
        <v/>
      </c>
    </row>
    <row r="266" spans="1:8" s="32" customFormat="1" ht="30" x14ac:dyDescent="0.2">
      <c r="A266" s="65" t="s">
        <v>616</v>
      </c>
      <c r="B266" s="67" t="s">
        <v>589</v>
      </c>
      <c r="C266" s="38"/>
      <c r="D266" s="38">
        <v>0</v>
      </c>
      <c r="E266" s="43" t="str">
        <f t="shared" si="16"/>
        <v/>
      </c>
      <c r="F266" s="43" t="str">
        <f t="shared" si="17"/>
        <v/>
      </c>
      <c r="G266" s="39" t="str">
        <f t="shared" si="18"/>
        <v>0</v>
      </c>
      <c r="H266" s="40" t="str">
        <f t="shared" si="19"/>
        <v/>
      </c>
    </row>
    <row r="267" spans="1:8" s="32" customFormat="1" ht="15" x14ac:dyDescent="0.2">
      <c r="A267" s="45"/>
      <c r="B267" s="67" t="s">
        <v>72</v>
      </c>
      <c r="C267" s="38">
        <v>0</v>
      </c>
      <c r="D267" s="38">
        <v>0</v>
      </c>
      <c r="E267" s="43" t="str">
        <f t="shared" si="16"/>
        <v/>
      </c>
      <c r="F267" s="43" t="str">
        <f t="shared" si="17"/>
        <v/>
      </c>
      <c r="G267" s="39" t="str">
        <f t="shared" si="18"/>
        <v>0</v>
      </c>
      <c r="H267" s="40" t="str">
        <f t="shared" si="19"/>
        <v/>
      </c>
    </row>
    <row r="268" spans="1:8" s="32" customFormat="1" ht="15" x14ac:dyDescent="0.2">
      <c r="A268" s="45"/>
      <c r="B268" s="67" t="s">
        <v>500</v>
      </c>
      <c r="C268" s="38">
        <v>0</v>
      </c>
      <c r="D268" s="38">
        <v>0</v>
      </c>
      <c r="E268" s="43" t="str">
        <f t="shared" si="16"/>
        <v/>
      </c>
      <c r="F268" s="43" t="str">
        <f t="shared" si="17"/>
        <v/>
      </c>
      <c r="G268" s="39" t="str">
        <f t="shared" si="18"/>
        <v>0</v>
      </c>
      <c r="H268" s="40" t="str">
        <f t="shared" si="19"/>
        <v/>
      </c>
    </row>
    <row r="269" spans="1:8" s="32" customFormat="1" ht="15" x14ac:dyDescent="0.2">
      <c r="A269" s="45"/>
      <c r="B269" s="67" t="s">
        <v>68</v>
      </c>
      <c r="C269" s="38">
        <v>0</v>
      </c>
      <c r="D269" s="38">
        <v>0</v>
      </c>
      <c r="E269" s="43" t="str">
        <f t="shared" si="16"/>
        <v/>
      </c>
      <c r="F269" s="43" t="str">
        <f t="shared" si="17"/>
        <v/>
      </c>
      <c r="G269" s="39" t="str">
        <f t="shared" si="18"/>
        <v>0</v>
      </c>
      <c r="H269" s="40" t="str">
        <f t="shared" si="19"/>
        <v/>
      </c>
    </row>
    <row r="270" spans="1:8" s="32" customFormat="1" ht="15" x14ac:dyDescent="0.2">
      <c r="A270" s="45"/>
      <c r="B270" s="67" t="s">
        <v>73</v>
      </c>
      <c r="C270" s="38">
        <v>0</v>
      </c>
      <c r="D270" s="38">
        <v>0</v>
      </c>
      <c r="E270" s="43" t="str">
        <f t="shared" si="16"/>
        <v/>
      </c>
      <c r="F270" s="43" t="str">
        <f t="shared" si="17"/>
        <v/>
      </c>
      <c r="G270" s="39" t="str">
        <f t="shared" si="18"/>
        <v>0</v>
      </c>
      <c r="H270" s="40" t="str">
        <f t="shared" si="19"/>
        <v/>
      </c>
    </row>
    <row r="271" spans="1:8" s="32" customFormat="1" ht="15" x14ac:dyDescent="0.2">
      <c r="A271" s="45"/>
      <c r="B271" s="67" t="s">
        <v>268</v>
      </c>
      <c r="C271" s="38">
        <v>0</v>
      </c>
      <c r="D271" s="38">
        <v>0</v>
      </c>
      <c r="E271" s="43" t="str">
        <f t="shared" si="16"/>
        <v/>
      </c>
      <c r="F271" s="43" t="str">
        <f t="shared" si="17"/>
        <v/>
      </c>
      <c r="G271" s="39" t="str">
        <f t="shared" si="18"/>
        <v>0</v>
      </c>
      <c r="H271" s="40" t="str">
        <f t="shared" si="19"/>
        <v/>
      </c>
    </row>
    <row r="272" spans="1:8" s="32" customFormat="1" ht="15" x14ac:dyDescent="0.2">
      <c r="A272" s="45"/>
      <c r="B272" s="67" t="s">
        <v>501</v>
      </c>
      <c r="C272" s="38">
        <v>9</v>
      </c>
      <c r="D272" s="38">
        <v>13</v>
      </c>
      <c r="E272" s="43">
        <f t="shared" si="16"/>
        <v>1.9650655021834062E-2</v>
      </c>
      <c r="F272" s="43">
        <f t="shared" si="17"/>
        <v>2.6748971193415638E-2</v>
      </c>
      <c r="G272" s="39">
        <f t="shared" si="18"/>
        <v>0.44444444444444442</v>
      </c>
      <c r="H272" s="40">
        <f t="shared" si="19"/>
        <v>8.7336244541484712E-3</v>
      </c>
    </row>
    <row r="273" spans="1:8" s="32" customFormat="1" ht="15" x14ac:dyDescent="0.2">
      <c r="A273" s="45"/>
      <c r="B273" s="67" t="s">
        <v>75</v>
      </c>
      <c r="C273" s="38">
        <v>10</v>
      </c>
      <c r="D273" s="38">
        <v>0</v>
      </c>
      <c r="E273" s="43">
        <f t="shared" si="16"/>
        <v>2.1834061135371178E-2</v>
      </c>
      <c r="F273" s="43" t="str">
        <f t="shared" si="17"/>
        <v/>
      </c>
      <c r="G273" s="39" t="str">
        <f t="shared" si="18"/>
        <v>0</v>
      </c>
      <c r="H273" s="40">
        <f t="shared" si="19"/>
        <v>0</v>
      </c>
    </row>
    <row r="274" spans="1:8" s="32" customFormat="1" ht="15" x14ac:dyDescent="0.2">
      <c r="A274" s="65" t="s">
        <v>616</v>
      </c>
      <c r="B274" s="67" t="s">
        <v>590</v>
      </c>
      <c r="C274" s="38"/>
      <c r="D274" s="38">
        <v>0</v>
      </c>
      <c r="E274" s="43" t="str">
        <f t="shared" si="16"/>
        <v/>
      </c>
      <c r="F274" s="43" t="str">
        <f t="shared" si="17"/>
        <v/>
      </c>
      <c r="G274" s="39" t="str">
        <f t="shared" si="18"/>
        <v>0</v>
      </c>
      <c r="H274" s="40" t="str">
        <f t="shared" si="19"/>
        <v/>
      </c>
    </row>
    <row r="275" spans="1:8" s="32" customFormat="1" ht="15" x14ac:dyDescent="0.2">
      <c r="A275" s="65" t="s">
        <v>616</v>
      </c>
      <c r="B275" s="67" t="s">
        <v>591</v>
      </c>
      <c r="C275" s="38"/>
      <c r="D275" s="38">
        <v>0</v>
      </c>
      <c r="E275" s="43" t="str">
        <f t="shared" si="16"/>
        <v/>
      </c>
      <c r="F275" s="43" t="str">
        <f t="shared" si="17"/>
        <v/>
      </c>
      <c r="G275" s="39" t="str">
        <f t="shared" si="18"/>
        <v>0</v>
      </c>
      <c r="H275" s="40" t="str">
        <f t="shared" si="19"/>
        <v/>
      </c>
    </row>
    <row r="276" spans="1:8" s="32" customFormat="1" ht="15" x14ac:dyDescent="0.2">
      <c r="A276" s="45"/>
      <c r="B276" s="67" t="s">
        <v>76</v>
      </c>
      <c r="C276" s="38">
        <v>8</v>
      </c>
      <c r="D276" s="38">
        <v>0</v>
      </c>
      <c r="E276" s="43">
        <f t="shared" si="16"/>
        <v>1.7467248908296942E-2</v>
      </c>
      <c r="F276" s="43" t="str">
        <f t="shared" si="17"/>
        <v/>
      </c>
      <c r="G276" s="39" t="str">
        <f t="shared" si="18"/>
        <v>0</v>
      </c>
      <c r="H276" s="40">
        <f t="shared" si="19"/>
        <v>0</v>
      </c>
    </row>
    <row r="277" spans="1:8" s="32" customFormat="1" ht="15" x14ac:dyDescent="0.2">
      <c r="A277" s="45"/>
      <c r="B277" s="67" t="s">
        <v>71</v>
      </c>
      <c r="C277" s="38">
        <v>0</v>
      </c>
      <c r="D277" s="38">
        <v>0</v>
      </c>
      <c r="E277" s="43" t="str">
        <f t="shared" si="16"/>
        <v/>
      </c>
      <c r="F277" s="43" t="str">
        <f t="shared" si="17"/>
        <v/>
      </c>
      <c r="G277" s="39" t="str">
        <f t="shared" si="18"/>
        <v>0</v>
      </c>
      <c r="H277" s="40" t="str">
        <f t="shared" si="19"/>
        <v/>
      </c>
    </row>
    <row r="278" spans="1:8" s="32" customFormat="1" ht="15" x14ac:dyDescent="0.2">
      <c r="A278" s="65" t="s">
        <v>616</v>
      </c>
      <c r="B278" s="67" t="s">
        <v>592</v>
      </c>
      <c r="C278" s="38"/>
      <c r="D278" s="38">
        <v>0</v>
      </c>
      <c r="E278" s="43" t="str">
        <f t="shared" si="16"/>
        <v/>
      </c>
      <c r="F278" s="43" t="str">
        <f t="shared" si="17"/>
        <v/>
      </c>
      <c r="G278" s="39" t="str">
        <f t="shared" si="18"/>
        <v>0</v>
      </c>
      <c r="H278" s="40" t="str">
        <f t="shared" si="19"/>
        <v/>
      </c>
    </row>
    <row r="279" spans="1:8" s="32" customFormat="1" ht="15" x14ac:dyDescent="0.2">
      <c r="A279" s="65" t="s">
        <v>616</v>
      </c>
      <c r="B279" s="67" t="s">
        <v>593</v>
      </c>
      <c r="C279" s="38"/>
      <c r="D279" s="38">
        <v>0</v>
      </c>
      <c r="E279" s="43" t="str">
        <f t="shared" si="16"/>
        <v/>
      </c>
      <c r="F279" s="43" t="str">
        <f t="shared" si="17"/>
        <v/>
      </c>
      <c r="G279" s="39" t="str">
        <f t="shared" si="18"/>
        <v>0</v>
      </c>
      <c r="H279" s="40" t="str">
        <f t="shared" si="19"/>
        <v/>
      </c>
    </row>
    <row r="280" spans="1:8" s="32" customFormat="1" ht="30" x14ac:dyDescent="0.2">
      <c r="A280" s="65" t="s">
        <v>616</v>
      </c>
      <c r="B280" s="67" t="s">
        <v>594</v>
      </c>
      <c r="C280" s="38"/>
      <c r="D280" s="38">
        <v>0</v>
      </c>
      <c r="E280" s="43" t="str">
        <f t="shared" si="16"/>
        <v/>
      </c>
      <c r="F280" s="43" t="str">
        <f t="shared" si="17"/>
        <v/>
      </c>
      <c r="G280" s="39" t="str">
        <f t="shared" si="18"/>
        <v>0</v>
      </c>
      <c r="H280" s="40" t="str">
        <f t="shared" si="19"/>
        <v/>
      </c>
    </row>
    <row r="281" spans="1:8" s="32" customFormat="1" ht="15" x14ac:dyDescent="0.2">
      <c r="A281" s="45"/>
      <c r="B281" s="67" t="s">
        <v>502</v>
      </c>
      <c r="C281" s="38">
        <v>8</v>
      </c>
      <c r="D281" s="38">
        <v>1</v>
      </c>
      <c r="E281" s="43">
        <f t="shared" si="16"/>
        <v>1.7467248908296942E-2</v>
      </c>
      <c r="F281" s="43">
        <f t="shared" si="17"/>
        <v>2.05761316872428E-3</v>
      </c>
      <c r="G281" s="39">
        <f t="shared" si="18"/>
        <v>-0.875</v>
      </c>
      <c r="H281" s="40">
        <f t="shared" si="19"/>
        <v>-1.5283842794759825E-2</v>
      </c>
    </row>
    <row r="282" spans="1:8" s="32" customFormat="1" ht="30" x14ac:dyDescent="0.2">
      <c r="A282" s="45"/>
      <c r="B282" s="67" t="s">
        <v>503</v>
      </c>
      <c r="C282" s="38">
        <v>2</v>
      </c>
      <c r="D282" s="38">
        <v>0</v>
      </c>
      <c r="E282" s="43">
        <f t="shared" si="16"/>
        <v>4.3668122270742356E-3</v>
      </c>
      <c r="F282" s="43" t="str">
        <f t="shared" si="17"/>
        <v/>
      </c>
      <c r="G282" s="39" t="str">
        <f t="shared" si="18"/>
        <v>0</v>
      </c>
      <c r="H282" s="40">
        <f t="shared" si="19"/>
        <v>0</v>
      </c>
    </row>
    <row r="283" spans="1:8" s="32" customFormat="1" ht="30" x14ac:dyDescent="0.2">
      <c r="A283" s="65" t="s">
        <v>616</v>
      </c>
      <c r="B283" s="67" t="s">
        <v>602</v>
      </c>
      <c r="C283" s="38"/>
      <c r="D283" s="38">
        <v>0</v>
      </c>
      <c r="E283" s="43" t="str">
        <f t="shared" si="16"/>
        <v/>
      </c>
      <c r="F283" s="43" t="str">
        <f t="shared" si="17"/>
        <v/>
      </c>
      <c r="G283" s="39" t="str">
        <f t="shared" si="18"/>
        <v>0</v>
      </c>
      <c r="H283" s="40" t="str">
        <f t="shared" si="19"/>
        <v/>
      </c>
    </row>
    <row r="284" spans="1:8" s="32" customFormat="1" ht="15" x14ac:dyDescent="0.2">
      <c r="A284" s="45"/>
      <c r="B284" s="67" t="s">
        <v>504</v>
      </c>
      <c r="C284" s="38">
        <v>0</v>
      </c>
      <c r="D284" s="38">
        <v>1</v>
      </c>
      <c r="E284" s="43" t="str">
        <f t="shared" si="16"/>
        <v/>
      </c>
      <c r="F284" s="43">
        <f t="shared" si="17"/>
        <v>2.05761316872428E-3</v>
      </c>
      <c r="G284" s="39" t="str">
        <f t="shared" si="18"/>
        <v>0</v>
      </c>
      <c r="H284" s="40" t="str">
        <f t="shared" si="19"/>
        <v/>
      </c>
    </row>
    <row r="285" spans="1:8" s="32" customFormat="1" ht="15" x14ac:dyDescent="0.2">
      <c r="A285" s="45"/>
      <c r="B285" s="67" t="s">
        <v>505</v>
      </c>
      <c r="C285" s="38">
        <v>0</v>
      </c>
      <c r="D285" s="38">
        <v>0</v>
      </c>
      <c r="E285" s="43" t="str">
        <f t="shared" si="16"/>
        <v/>
      </c>
      <c r="F285" s="43" t="str">
        <f t="shared" si="17"/>
        <v/>
      </c>
      <c r="G285" s="39" t="str">
        <f t="shared" si="18"/>
        <v>0</v>
      </c>
      <c r="H285" s="40" t="str">
        <f t="shared" si="19"/>
        <v/>
      </c>
    </row>
    <row r="286" spans="1:8" s="32" customFormat="1" ht="30" x14ac:dyDescent="0.2">
      <c r="A286" s="45"/>
      <c r="B286" s="67" t="s">
        <v>506</v>
      </c>
      <c r="C286" s="38">
        <v>0</v>
      </c>
      <c r="D286" s="38">
        <v>0</v>
      </c>
      <c r="E286" s="43" t="str">
        <f t="shared" si="16"/>
        <v/>
      </c>
      <c r="F286" s="43" t="str">
        <f t="shared" si="17"/>
        <v/>
      </c>
      <c r="G286" s="39" t="str">
        <f t="shared" si="18"/>
        <v>0</v>
      </c>
      <c r="H286" s="40" t="str">
        <f t="shared" si="19"/>
        <v/>
      </c>
    </row>
    <row r="287" spans="1:8" s="32" customFormat="1" ht="15" x14ac:dyDescent="0.2">
      <c r="A287" s="45"/>
      <c r="B287" s="67" t="s">
        <v>77</v>
      </c>
      <c r="C287" s="38">
        <v>5</v>
      </c>
      <c r="D287" s="38">
        <v>0</v>
      </c>
      <c r="E287" s="43">
        <f t="shared" si="16"/>
        <v>1.0917030567685589E-2</v>
      </c>
      <c r="F287" s="43" t="str">
        <f t="shared" si="17"/>
        <v/>
      </c>
      <c r="G287" s="39" t="str">
        <f t="shared" si="18"/>
        <v>0</v>
      </c>
      <c r="H287" s="40">
        <f t="shared" si="19"/>
        <v>0</v>
      </c>
    </row>
    <row r="288" spans="1:8" s="32" customFormat="1" ht="30" x14ac:dyDescent="0.2">
      <c r="A288" s="45"/>
      <c r="B288" s="67" t="s">
        <v>269</v>
      </c>
      <c r="C288" s="38">
        <v>0</v>
      </c>
      <c r="D288" s="38">
        <v>0</v>
      </c>
      <c r="E288" s="43" t="str">
        <f t="shared" si="16"/>
        <v/>
      </c>
      <c r="F288" s="43" t="str">
        <f t="shared" si="17"/>
        <v/>
      </c>
      <c r="G288" s="39" t="str">
        <f t="shared" si="18"/>
        <v>0</v>
      </c>
      <c r="H288" s="40" t="str">
        <f t="shared" si="19"/>
        <v/>
      </c>
    </row>
    <row r="289" spans="1:8" s="32" customFormat="1" ht="30" x14ac:dyDescent="0.2">
      <c r="A289" s="45"/>
      <c r="B289" s="67" t="s">
        <v>270</v>
      </c>
      <c r="C289" s="38">
        <v>0</v>
      </c>
      <c r="D289" s="38">
        <v>0</v>
      </c>
      <c r="E289" s="43" t="str">
        <f t="shared" si="16"/>
        <v/>
      </c>
      <c r="F289" s="43" t="str">
        <f t="shared" si="17"/>
        <v/>
      </c>
      <c r="G289" s="39" t="str">
        <f t="shared" si="18"/>
        <v>0</v>
      </c>
      <c r="H289" s="40" t="str">
        <f t="shared" si="19"/>
        <v/>
      </c>
    </row>
    <row r="290" spans="1:8" s="32" customFormat="1" ht="15" x14ac:dyDescent="0.2">
      <c r="A290" s="45"/>
      <c r="B290" s="67" t="s">
        <v>271</v>
      </c>
      <c r="C290" s="38">
        <v>0</v>
      </c>
      <c r="D290" s="38"/>
      <c r="E290" s="43" t="str">
        <f t="shared" si="16"/>
        <v/>
      </c>
      <c r="F290" s="43" t="str">
        <f t="shared" si="17"/>
        <v/>
      </c>
      <c r="G290" s="39" t="str">
        <f t="shared" si="18"/>
        <v>0</v>
      </c>
      <c r="H290" s="40" t="str">
        <f t="shared" si="19"/>
        <v/>
      </c>
    </row>
    <row r="291" spans="1:8" s="32" customFormat="1" ht="15" x14ac:dyDescent="0.2">
      <c r="A291" s="45"/>
      <c r="B291" s="67" t="s">
        <v>78</v>
      </c>
      <c r="C291" s="38">
        <v>0</v>
      </c>
      <c r="D291" s="38">
        <v>0</v>
      </c>
      <c r="E291" s="43" t="str">
        <f t="shared" ref="E291:E323" si="20">+IF(C291=0,"",C291/C$161)</f>
        <v/>
      </c>
      <c r="F291" s="43" t="str">
        <f t="shared" ref="F291:F323" si="21">+IF(D291=0,"",D291/D$161)</f>
        <v/>
      </c>
      <c r="G291" s="39" t="str">
        <f t="shared" ref="G291:G323" si="22">+IF(OR(AND(D291=0),(C291=0)),"0",((D291-C291)/C291))</f>
        <v>0</v>
      </c>
      <c r="H291" s="40" t="str">
        <f t="shared" ref="H291:H323" si="23">+IF(OR(AND(E291=""),(G291="")),"",E291*G291)</f>
        <v/>
      </c>
    </row>
    <row r="292" spans="1:8" s="32" customFormat="1" ht="45" x14ac:dyDescent="0.2">
      <c r="A292" s="45"/>
      <c r="B292" s="67" t="s">
        <v>507</v>
      </c>
      <c r="C292" s="38">
        <v>0</v>
      </c>
      <c r="D292" s="38">
        <v>0</v>
      </c>
      <c r="E292" s="43" t="str">
        <f t="shared" si="20"/>
        <v/>
      </c>
      <c r="F292" s="43" t="str">
        <f t="shared" si="21"/>
        <v/>
      </c>
      <c r="G292" s="39" t="str">
        <f t="shared" si="22"/>
        <v>0</v>
      </c>
      <c r="H292" s="40" t="str">
        <f t="shared" si="23"/>
        <v/>
      </c>
    </row>
    <row r="293" spans="1:8" s="32" customFormat="1" ht="30" x14ac:dyDescent="0.2">
      <c r="A293" s="45"/>
      <c r="B293" s="67" t="s">
        <v>508</v>
      </c>
      <c r="C293" s="38">
        <v>0</v>
      </c>
      <c r="D293" s="38">
        <v>0</v>
      </c>
      <c r="E293" s="43" t="str">
        <f t="shared" si="20"/>
        <v/>
      </c>
      <c r="F293" s="43" t="str">
        <f t="shared" si="21"/>
        <v/>
      </c>
      <c r="G293" s="39" t="str">
        <f t="shared" si="22"/>
        <v>0</v>
      </c>
      <c r="H293" s="40" t="str">
        <f t="shared" si="23"/>
        <v/>
      </c>
    </row>
    <row r="294" spans="1:8" s="32" customFormat="1" ht="30" x14ac:dyDescent="0.2">
      <c r="A294" s="45"/>
      <c r="B294" s="67" t="s">
        <v>509</v>
      </c>
      <c r="C294" s="38">
        <v>0</v>
      </c>
      <c r="D294" s="38">
        <v>0</v>
      </c>
      <c r="E294" s="43" t="str">
        <f t="shared" si="20"/>
        <v/>
      </c>
      <c r="F294" s="43" t="str">
        <f t="shared" si="21"/>
        <v/>
      </c>
      <c r="G294" s="39" t="str">
        <f t="shared" si="22"/>
        <v>0</v>
      </c>
      <c r="H294" s="40" t="str">
        <f t="shared" si="23"/>
        <v/>
      </c>
    </row>
    <row r="295" spans="1:8" s="32" customFormat="1" ht="30" x14ac:dyDescent="0.2">
      <c r="A295" s="45"/>
      <c r="B295" s="67" t="s">
        <v>510</v>
      </c>
      <c r="C295" s="38">
        <v>0</v>
      </c>
      <c r="D295" s="38">
        <v>0</v>
      </c>
      <c r="E295" s="43" t="str">
        <f t="shared" si="20"/>
        <v/>
      </c>
      <c r="F295" s="43" t="str">
        <f t="shared" si="21"/>
        <v/>
      </c>
      <c r="G295" s="39" t="str">
        <f t="shared" si="22"/>
        <v>0</v>
      </c>
      <c r="H295" s="40" t="str">
        <f t="shared" si="23"/>
        <v/>
      </c>
    </row>
    <row r="296" spans="1:8" s="32" customFormat="1" ht="15" x14ac:dyDescent="0.2">
      <c r="A296" s="45"/>
      <c r="B296" s="67" t="s">
        <v>511</v>
      </c>
      <c r="C296" s="38">
        <v>0</v>
      </c>
      <c r="D296" s="38">
        <v>0</v>
      </c>
      <c r="E296" s="43" t="str">
        <f t="shared" si="20"/>
        <v/>
      </c>
      <c r="F296" s="43" t="str">
        <f t="shared" si="21"/>
        <v/>
      </c>
      <c r="G296" s="39" t="str">
        <f t="shared" si="22"/>
        <v>0</v>
      </c>
      <c r="H296" s="40" t="str">
        <f t="shared" si="23"/>
        <v/>
      </c>
    </row>
    <row r="297" spans="1:8" s="32" customFormat="1" ht="15" x14ac:dyDescent="0.2">
      <c r="A297" s="45"/>
      <c r="B297" s="67" t="s">
        <v>512</v>
      </c>
      <c r="C297" s="38">
        <v>0</v>
      </c>
      <c r="D297" s="38">
        <v>0</v>
      </c>
      <c r="E297" s="43" t="str">
        <f t="shared" si="20"/>
        <v/>
      </c>
      <c r="F297" s="43" t="str">
        <f t="shared" si="21"/>
        <v/>
      </c>
      <c r="G297" s="39" t="str">
        <f t="shared" si="22"/>
        <v>0</v>
      </c>
      <c r="H297" s="40" t="str">
        <f t="shared" si="23"/>
        <v/>
      </c>
    </row>
    <row r="298" spans="1:8" s="32" customFormat="1" ht="30" x14ac:dyDescent="0.2">
      <c r="A298" s="45"/>
      <c r="B298" s="67" t="s">
        <v>513</v>
      </c>
      <c r="C298" s="38">
        <v>0</v>
      </c>
      <c r="D298" s="38">
        <v>0</v>
      </c>
      <c r="E298" s="43" t="str">
        <f t="shared" si="20"/>
        <v/>
      </c>
      <c r="F298" s="43" t="str">
        <f t="shared" si="21"/>
        <v/>
      </c>
      <c r="G298" s="39" t="str">
        <f t="shared" si="22"/>
        <v>0</v>
      </c>
      <c r="H298" s="40" t="str">
        <f t="shared" si="23"/>
        <v/>
      </c>
    </row>
    <row r="299" spans="1:8" s="32" customFormat="1" ht="45" x14ac:dyDescent="0.2">
      <c r="A299" s="45"/>
      <c r="B299" s="67" t="s">
        <v>514</v>
      </c>
      <c r="C299" s="38">
        <v>11</v>
      </c>
      <c r="D299" s="38">
        <v>0</v>
      </c>
      <c r="E299" s="43">
        <f t="shared" si="20"/>
        <v>2.4017467248908297E-2</v>
      </c>
      <c r="F299" s="43" t="str">
        <f t="shared" si="21"/>
        <v/>
      </c>
      <c r="G299" s="39" t="str">
        <f t="shared" si="22"/>
        <v>0</v>
      </c>
      <c r="H299" s="40">
        <f t="shared" si="23"/>
        <v>0</v>
      </c>
    </row>
    <row r="300" spans="1:8" s="32" customFormat="1" ht="30" x14ac:dyDescent="0.2">
      <c r="A300" s="45"/>
      <c r="B300" s="67" t="s">
        <v>272</v>
      </c>
      <c r="C300" s="38">
        <v>0</v>
      </c>
      <c r="D300" s="38">
        <v>0</v>
      </c>
      <c r="E300" s="43" t="str">
        <f t="shared" si="20"/>
        <v/>
      </c>
      <c r="F300" s="43" t="str">
        <f t="shared" si="21"/>
        <v/>
      </c>
      <c r="G300" s="39" t="str">
        <f t="shared" si="22"/>
        <v>0</v>
      </c>
      <c r="H300" s="40" t="str">
        <f t="shared" si="23"/>
        <v/>
      </c>
    </row>
    <row r="301" spans="1:8" s="32" customFormat="1" ht="30" x14ac:dyDescent="0.2">
      <c r="A301" s="45"/>
      <c r="B301" s="67" t="s">
        <v>273</v>
      </c>
      <c r="C301" s="38">
        <v>0</v>
      </c>
      <c r="D301" s="38">
        <v>0</v>
      </c>
      <c r="E301" s="43" t="str">
        <f t="shared" si="20"/>
        <v/>
      </c>
      <c r="F301" s="43" t="str">
        <f t="shared" si="21"/>
        <v/>
      </c>
      <c r="G301" s="39" t="str">
        <f t="shared" si="22"/>
        <v>0</v>
      </c>
      <c r="H301" s="40" t="str">
        <f t="shared" si="23"/>
        <v/>
      </c>
    </row>
    <row r="302" spans="1:8" s="32" customFormat="1" ht="30" x14ac:dyDescent="0.2">
      <c r="A302" s="45"/>
      <c r="B302" s="67" t="s">
        <v>515</v>
      </c>
      <c r="C302" s="38">
        <v>0</v>
      </c>
      <c r="D302" s="38">
        <v>0</v>
      </c>
      <c r="E302" s="43" t="str">
        <f t="shared" si="20"/>
        <v/>
      </c>
      <c r="F302" s="43" t="str">
        <f t="shared" si="21"/>
        <v/>
      </c>
      <c r="G302" s="39" t="str">
        <f t="shared" si="22"/>
        <v>0</v>
      </c>
      <c r="H302" s="40" t="str">
        <f t="shared" si="23"/>
        <v/>
      </c>
    </row>
    <row r="303" spans="1:8" s="32" customFormat="1" ht="45" x14ac:dyDescent="0.2">
      <c r="A303" s="45"/>
      <c r="B303" s="67" t="s">
        <v>516</v>
      </c>
      <c r="C303" s="38">
        <v>1</v>
      </c>
      <c r="D303" s="38">
        <v>0</v>
      </c>
      <c r="E303" s="43">
        <f t="shared" si="20"/>
        <v>2.1834061135371178E-3</v>
      </c>
      <c r="F303" s="43" t="str">
        <f t="shared" si="21"/>
        <v/>
      </c>
      <c r="G303" s="39" t="str">
        <f t="shared" si="22"/>
        <v>0</v>
      </c>
      <c r="H303" s="40">
        <f t="shared" si="23"/>
        <v>0</v>
      </c>
    </row>
    <row r="304" spans="1:8" s="32" customFormat="1" ht="30" x14ac:dyDescent="0.2">
      <c r="A304" s="45"/>
      <c r="B304" s="67" t="s">
        <v>517</v>
      </c>
      <c r="C304" s="38">
        <v>0</v>
      </c>
      <c r="D304" s="38">
        <v>0</v>
      </c>
      <c r="E304" s="43" t="str">
        <f t="shared" si="20"/>
        <v/>
      </c>
      <c r="F304" s="43" t="str">
        <f t="shared" si="21"/>
        <v/>
      </c>
      <c r="G304" s="39" t="str">
        <f t="shared" si="22"/>
        <v>0</v>
      </c>
      <c r="H304" s="40" t="str">
        <f t="shared" si="23"/>
        <v/>
      </c>
    </row>
    <row r="305" spans="1:8" s="32" customFormat="1" ht="30" x14ac:dyDescent="0.2">
      <c r="A305" s="45"/>
      <c r="B305" s="67" t="s">
        <v>518</v>
      </c>
      <c r="C305" s="38">
        <v>0</v>
      </c>
      <c r="D305" s="38">
        <v>0</v>
      </c>
      <c r="E305" s="43" t="str">
        <f t="shared" si="20"/>
        <v/>
      </c>
      <c r="F305" s="43" t="str">
        <f t="shared" si="21"/>
        <v/>
      </c>
      <c r="G305" s="39" t="str">
        <f t="shared" si="22"/>
        <v>0</v>
      </c>
      <c r="H305" s="40" t="str">
        <f t="shared" si="23"/>
        <v/>
      </c>
    </row>
    <row r="306" spans="1:8" s="32" customFormat="1" ht="30" x14ac:dyDescent="0.2">
      <c r="A306" s="45"/>
      <c r="B306" s="67" t="s">
        <v>519</v>
      </c>
      <c r="C306" s="38">
        <v>0</v>
      </c>
      <c r="D306" s="38">
        <v>0</v>
      </c>
      <c r="E306" s="43" t="str">
        <f t="shared" si="20"/>
        <v/>
      </c>
      <c r="F306" s="43" t="str">
        <f t="shared" si="21"/>
        <v/>
      </c>
      <c r="G306" s="39" t="str">
        <f t="shared" si="22"/>
        <v>0</v>
      </c>
      <c r="H306" s="40" t="str">
        <f t="shared" si="23"/>
        <v/>
      </c>
    </row>
    <row r="307" spans="1:8" s="32" customFormat="1" ht="15" x14ac:dyDescent="0.2">
      <c r="A307" s="45"/>
      <c r="B307" s="67" t="s">
        <v>520</v>
      </c>
      <c r="C307" s="38">
        <v>0</v>
      </c>
      <c r="D307" s="38">
        <v>0</v>
      </c>
      <c r="E307" s="43" t="str">
        <f t="shared" si="20"/>
        <v/>
      </c>
      <c r="F307" s="43" t="str">
        <f t="shared" si="21"/>
        <v/>
      </c>
      <c r="G307" s="39" t="str">
        <f t="shared" si="22"/>
        <v>0</v>
      </c>
      <c r="H307" s="40" t="str">
        <f t="shared" si="23"/>
        <v/>
      </c>
    </row>
    <row r="308" spans="1:8" s="32" customFormat="1" ht="30" x14ac:dyDescent="0.2">
      <c r="A308" s="65" t="s">
        <v>616</v>
      </c>
      <c r="B308" s="67" t="s">
        <v>136</v>
      </c>
      <c r="C308" s="38"/>
      <c r="D308" s="38">
        <v>0</v>
      </c>
      <c r="E308" s="43" t="str">
        <f t="shared" si="20"/>
        <v/>
      </c>
      <c r="F308" s="43" t="str">
        <f t="shared" si="21"/>
        <v/>
      </c>
      <c r="G308" s="39" t="str">
        <f t="shared" si="22"/>
        <v>0</v>
      </c>
      <c r="H308" s="40" t="str">
        <f t="shared" si="23"/>
        <v/>
      </c>
    </row>
    <row r="309" spans="1:8" s="32" customFormat="1" ht="30" x14ac:dyDescent="0.2">
      <c r="A309" s="45"/>
      <c r="B309" s="67" t="s">
        <v>521</v>
      </c>
      <c r="C309" s="38">
        <v>0</v>
      </c>
      <c r="D309" s="38">
        <v>0</v>
      </c>
      <c r="E309" s="43" t="str">
        <f t="shared" si="20"/>
        <v/>
      </c>
      <c r="F309" s="43" t="str">
        <f t="shared" si="21"/>
        <v/>
      </c>
      <c r="G309" s="39" t="str">
        <f t="shared" si="22"/>
        <v>0</v>
      </c>
      <c r="H309" s="40" t="str">
        <f t="shared" si="23"/>
        <v/>
      </c>
    </row>
    <row r="310" spans="1:8" s="32" customFormat="1" ht="30" x14ac:dyDescent="0.2">
      <c r="A310" s="45"/>
      <c r="B310" s="67" t="s">
        <v>522</v>
      </c>
      <c r="C310" s="38">
        <v>0</v>
      </c>
      <c r="D310" s="38">
        <v>0</v>
      </c>
      <c r="E310" s="43" t="str">
        <f t="shared" si="20"/>
        <v/>
      </c>
      <c r="F310" s="43" t="str">
        <f t="shared" si="21"/>
        <v/>
      </c>
      <c r="G310" s="39" t="str">
        <f t="shared" si="22"/>
        <v>0</v>
      </c>
      <c r="H310" s="40" t="str">
        <f t="shared" si="23"/>
        <v/>
      </c>
    </row>
    <row r="311" spans="1:8" s="32" customFormat="1" ht="30" x14ac:dyDescent="0.2">
      <c r="A311" s="45"/>
      <c r="B311" s="67" t="s">
        <v>523</v>
      </c>
      <c r="C311" s="38">
        <v>0</v>
      </c>
      <c r="D311" s="38">
        <v>0</v>
      </c>
      <c r="E311" s="43" t="str">
        <f t="shared" si="20"/>
        <v/>
      </c>
      <c r="F311" s="43" t="str">
        <f t="shared" si="21"/>
        <v/>
      </c>
      <c r="G311" s="39" t="str">
        <f t="shared" si="22"/>
        <v>0</v>
      </c>
      <c r="H311" s="40" t="str">
        <f t="shared" si="23"/>
        <v/>
      </c>
    </row>
    <row r="312" spans="1:8" s="32" customFormat="1" ht="30" x14ac:dyDescent="0.2">
      <c r="A312" s="45"/>
      <c r="B312" s="67" t="s">
        <v>524</v>
      </c>
      <c r="C312" s="38">
        <v>0</v>
      </c>
      <c r="D312" s="38">
        <v>0</v>
      </c>
      <c r="E312" s="43" t="str">
        <f t="shared" si="20"/>
        <v/>
      </c>
      <c r="F312" s="43" t="str">
        <f t="shared" si="21"/>
        <v/>
      </c>
      <c r="G312" s="39" t="str">
        <f t="shared" si="22"/>
        <v>0</v>
      </c>
      <c r="H312" s="40" t="str">
        <f t="shared" si="23"/>
        <v/>
      </c>
    </row>
    <row r="313" spans="1:8" s="32" customFormat="1" ht="30" x14ac:dyDescent="0.2">
      <c r="A313" s="45"/>
      <c r="B313" s="67" t="s">
        <v>525</v>
      </c>
      <c r="C313" s="38">
        <v>0</v>
      </c>
      <c r="D313" s="38">
        <v>0</v>
      </c>
      <c r="E313" s="43" t="str">
        <f t="shared" si="20"/>
        <v/>
      </c>
      <c r="F313" s="43" t="str">
        <f t="shared" si="21"/>
        <v/>
      </c>
      <c r="G313" s="39" t="str">
        <f t="shared" si="22"/>
        <v>0</v>
      </c>
      <c r="H313" s="40" t="str">
        <f t="shared" si="23"/>
        <v/>
      </c>
    </row>
    <row r="314" spans="1:8" s="32" customFormat="1" ht="30" x14ac:dyDescent="0.2">
      <c r="A314" s="45"/>
      <c r="B314" s="67" t="s">
        <v>526</v>
      </c>
      <c r="C314" s="38">
        <v>0</v>
      </c>
      <c r="D314" s="38">
        <v>0</v>
      </c>
      <c r="E314" s="43" t="str">
        <f t="shared" si="20"/>
        <v/>
      </c>
      <c r="F314" s="43" t="str">
        <f t="shared" si="21"/>
        <v/>
      </c>
      <c r="G314" s="39" t="str">
        <f t="shared" si="22"/>
        <v>0</v>
      </c>
      <c r="H314" s="40" t="str">
        <f t="shared" si="23"/>
        <v/>
      </c>
    </row>
    <row r="315" spans="1:8" s="32" customFormat="1" ht="30" x14ac:dyDescent="0.2">
      <c r="A315" s="45"/>
      <c r="B315" s="67" t="s">
        <v>527</v>
      </c>
      <c r="C315" s="38">
        <v>0</v>
      </c>
      <c r="D315" s="38">
        <v>0</v>
      </c>
      <c r="E315" s="43" t="str">
        <f t="shared" si="20"/>
        <v/>
      </c>
      <c r="F315" s="43" t="str">
        <f t="shared" si="21"/>
        <v/>
      </c>
      <c r="G315" s="39" t="str">
        <f t="shared" si="22"/>
        <v>0</v>
      </c>
      <c r="H315" s="40" t="str">
        <f t="shared" si="23"/>
        <v/>
      </c>
    </row>
    <row r="316" spans="1:8" s="32" customFormat="1" ht="30" x14ac:dyDescent="0.2">
      <c r="A316" s="45"/>
      <c r="B316" s="67" t="s">
        <v>528</v>
      </c>
      <c r="C316" s="38">
        <v>0</v>
      </c>
      <c r="D316" s="38">
        <v>0</v>
      </c>
      <c r="E316" s="43" t="str">
        <f t="shared" si="20"/>
        <v/>
      </c>
      <c r="F316" s="43" t="str">
        <f t="shared" si="21"/>
        <v/>
      </c>
      <c r="G316" s="39" t="str">
        <f t="shared" si="22"/>
        <v>0</v>
      </c>
      <c r="H316" s="40" t="str">
        <f t="shared" si="23"/>
        <v/>
      </c>
    </row>
    <row r="317" spans="1:8" s="32" customFormat="1" ht="30" x14ac:dyDescent="0.2">
      <c r="A317" s="45"/>
      <c r="B317" s="67" t="s">
        <v>79</v>
      </c>
      <c r="C317" s="38">
        <v>0</v>
      </c>
      <c r="D317" s="38">
        <v>0</v>
      </c>
      <c r="E317" s="43" t="str">
        <f t="shared" si="20"/>
        <v/>
      </c>
      <c r="F317" s="43" t="str">
        <f t="shared" si="21"/>
        <v/>
      </c>
      <c r="G317" s="39" t="str">
        <f t="shared" si="22"/>
        <v>0</v>
      </c>
      <c r="H317" s="40" t="str">
        <f t="shared" si="23"/>
        <v/>
      </c>
    </row>
    <row r="318" spans="1:8" s="32" customFormat="1" ht="30" x14ac:dyDescent="0.2">
      <c r="A318" s="45"/>
      <c r="B318" s="67" t="s">
        <v>274</v>
      </c>
      <c r="C318" s="38">
        <v>0</v>
      </c>
      <c r="D318" s="38">
        <v>0</v>
      </c>
      <c r="E318" s="43" t="str">
        <f t="shared" si="20"/>
        <v/>
      </c>
      <c r="F318" s="43" t="str">
        <f t="shared" si="21"/>
        <v/>
      </c>
      <c r="G318" s="39" t="str">
        <f t="shared" si="22"/>
        <v>0</v>
      </c>
      <c r="H318" s="40" t="str">
        <f t="shared" si="23"/>
        <v/>
      </c>
    </row>
    <row r="319" spans="1:8" s="32" customFormat="1" ht="30" x14ac:dyDescent="0.2">
      <c r="A319" s="45"/>
      <c r="B319" s="67" t="s">
        <v>275</v>
      </c>
      <c r="C319" s="38">
        <v>0</v>
      </c>
      <c r="D319" s="38">
        <v>0</v>
      </c>
      <c r="E319" s="43" t="str">
        <f t="shared" si="20"/>
        <v/>
      </c>
      <c r="F319" s="43" t="str">
        <f t="shared" si="21"/>
        <v/>
      </c>
      <c r="G319" s="39" t="str">
        <f t="shared" si="22"/>
        <v>0</v>
      </c>
      <c r="H319" s="40" t="str">
        <f t="shared" si="23"/>
        <v/>
      </c>
    </row>
    <row r="320" spans="1:8" s="32" customFormat="1" ht="30" x14ac:dyDescent="0.2">
      <c r="A320" s="45"/>
      <c r="B320" s="67" t="s">
        <v>276</v>
      </c>
      <c r="C320" s="38">
        <v>0</v>
      </c>
      <c r="D320" s="38">
        <v>0</v>
      </c>
      <c r="E320" s="43" t="str">
        <f t="shared" si="20"/>
        <v/>
      </c>
      <c r="F320" s="43" t="str">
        <f t="shared" si="21"/>
        <v/>
      </c>
      <c r="G320" s="39" t="str">
        <f t="shared" si="22"/>
        <v>0</v>
      </c>
      <c r="H320" s="40" t="str">
        <f t="shared" si="23"/>
        <v/>
      </c>
    </row>
    <row r="321" spans="1:8" s="32" customFormat="1" ht="15" x14ac:dyDescent="0.2">
      <c r="A321" s="65" t="s">
        <v>616</v>
      </c>
      <c r="B321" s="67" t="s">
        <v>612</v>
      </c>
      <c r="C321" s="38"/>
      <c r="D321" s="38">
        <v>0</v>
      </c>
      <c r="E321" s="43" t="str">
        <f t="shared" si="20"/>
        <v/>
      </c>
      <c r="F321" s="43" t="str">
        <f t="shared" si="21"/>
        <v/>
      </c>
      <c r="G321" s="39" t="str">
        <f t="shared" si="22"/>
        <v>0</v>
      </c>
      <c r="H321" s="40" t="str">
        <f t="shared" si="23"/>
        <v/>
      </c>
    </row>
    <row r="322" spans="1:8" s="32" customFormat="1" ht="15" x14ac:dyDescent="0.2">
      <c r="A322" s="65" t="s">
        <v>616</v>
      </c>
      <c r="B322" s="67" t="s">
        <v>613</v>
      </c>
      <c r="C322" s="38"/>
      <c r="D322" s="38">
        <v>0</v>
      </c>
      <c r="E322" s="43" t="str">
        <f t="shared" si="20"/>
        <v/>
      </c>
      <c r="F322" s="43" t="str">
        <f t="shared" si="21"/>
        <v/>
      </c>
      <c r="G322" s="39" t="str">
        <f t="shared" si="22"/>
        <v>0</v>
      </c>
      <c r="H322" s="40" t="str">
        <f t="shared" si="23"/>
        <v/>
      </c>
    </row>
    <row r="323" spans="1:8" s="32" customFormat="1" ht="30" x14ac:dyDescent="0.2">
      <c r="A323" s="65" t="s">
        <v>616</v>
      </c>
      <c r="B323" s="67" t="s">
        <v>614</v>
      </c>
      <c r="C323" s="38"/>
      <c r="D323" s="38">
        <v>0</v>
      </c>
      <c r="E323" s="43" t="str">
        <f t="shared" si="20"/>
        <v/>
      </c>
      <c r="F323" s="43" t="str">
        <f t="shared" si="21"/>
        <v/>
      </c>
      <c r="G323" s="39" t="str">
        <f t="shared" si="22"/>
        <v>0</v>
      </c>
      <c r="H323" s="40" t="str">
        <f t="shared" si="23"/>
        <v/>
      </c>
    </row>
    <row r="324" spans="1:8" s="32" customFormat="1" ht="15" x14ac:dyDescent="0.2">
      <c r="A324" s="45"/>
      <c r="B324" s="70"/>
      <c r="E324" s="71"/>
      <c r="F324" s="71"/>
      <c r="G324" s="72"/>
      <c r="H324" s="73"/>
    </row>
    <row r="325" spans="1:8" s="32" customFormat="1" ht="15" x14ac:dyDescent="0.2">
      <c r="A325" s="45"/>
      <c r="B325" s="70"/>
      <c r="E325" s="71"/>
      <c r="F325" s="71"/>
      <c r="G325" s="72"/>
      <c r="H325" s="73"/>
    </row>
    <row r="326" spans="1:8" s="36" customFormat="1" ht="15.75" thickBot="1" x14ac:dyDescent="0.25">
      <c r="B326" s="66"/>
      <c r="C326" s="66"/>
      <c r="D326" s="66"/>
      <c r="E326" s="66"/>
      <c r="F326" s="66"/>
      <c r="H326" s="74"/>
    </row>
    <row r="327" spans="1:8" s="35" customFormat="1" ht="29.25" customHeight="1" x14ac:dyDescent="0.2">
      <c r="B327" s="47" t="s">
        <v>404</v>
      </c>
      <c r="C327" s="49" t="s">
        <v>405</v>
      </c>
      <c r="D327" s="50"/>
      <c r="E327" s="49" t="s">
        <v>458</v>
      </c>
      <c r="F327" s="50"/>
      <c r="G327" s="51" t="s">
        <v>460</v>
      </c>
      <c r="H327" s="53" t="s">
        <v>379</v>
      </c>
    </row>
    <row r="328" spans="1:8" s="16" customFormat="1" ht="13.5" thickBot="1" x14ac:dyDescent="0.25">
      <c r="A328" s="35"/>
      <c r="B328" s="48"/>
      <c r="C328" s="17">
        <v>2016</v>
      </c>
      <c r="D328" s="17">
        <v>2017</v>
      </c>
      <c r="E328" s="17">
        <v>2016</v>
      </c>
      <c r="F328" s="17">
        <v>2017</v>
      </c>
      <c r="G328" s="52"/>
      <c r="H328" s="54"/>
    </row>
    <row r="329" spans="1:8" s="16" customFormat="1" ht="25.5" x14ac:dyDescent="0.2">
      <c r="A329" s="35"/>
      <c r="B329" s="18" t="s">
        <v>409</v>
      </c>
      <c r="C329" s="19">
        <f>SUM(C330:C546)</f>
        <v>947</v>
      </c>
      <c r="D329" s="19">
        <f>SUM(D330:D546)</f>
        <v>202</v>
      </c>
      <c r="E329" s="15">
        <f>+IF(C329=0,"",C329/C$329)</f>
        <v>1</v>
      </c>
      <c r="F329" s="15">
        <f>+IF(D329=0,"",D329/D$329)</f>
        <v>1</v>
      </c>
      <c r="G329" s="15">
        <f>+IF(OR(AND(D329=0),(C329=0)),"0",((D329-C329)/C329))</f>
        <v>-0.78669482576557548</v>
      </c>
      <c r="H329" s="15">
        <f>+IF(OR(AND(E329=""),(G329="")),"",E329*G329)</f>
        <v>-0.78669482576557548</v>
      </c>
    </row>
    <row r="330" spans="1:8" s="32" customFormat="1" ht="15" x14ac:dyDescent="0.2">
      <c r="A330" s="45"/>
      <c r="B330" s="37" t="s">
        <v>85</v>
      </c>
      <c r="C330" s="38">
        <v>5</v>
      </c>
      <c r="D330" s="38">
        <v>0</v>
      </c>
      <c r="E330" s="43">
        <f>+IF(C330=0,"",C330/C$329)</f>
        <v>5.279831045406547E-3</v>
      </c>
      <c r="F330" s="43" t="str">
        <f>+IF(D330=0,"",D330/D$329)</f>
        <v/>
      </c>
      <c r="G330" s="39" t="str">
        <f>+IF(OR(AND(D330=0),(C330=0)),"0",((D330-C330)/C330))</f>
        <v>0</v>
      </c>
      <c r="H330" s="40">
        <f>+IF(OR(AND(E330=""),(G330="")),"",E330*G330)</f>
        <v>0</v>
      </c>
    </row>
    <row r="331" spans="1:8" s="32" customFormat="1" ht="15" x14ac:dyDescent="0.2">
      <c r="A331" s="45"/>
      <c r="B331" s="37" t="s">
        <v>97</v>
      </c>
      <c r="C331" s="38">
        <v>2</v>
      </c>
      <c r="D331" s="38">
        <v>1</v>
      </c>
      <c r="E331" s="43">
        <f t="shared" ref="E331:E394" si="24">+IF(C331=0,"",C331/C$329)</f>
        <v>2.1119324181626186E-3</v>
      </c>
      <c r="F331" s="43">
        <f t="shared" ref="F331:F394" si="25">+IF(D331=0,"",D331/D$329)</f>
        <v>4.9504950495049506E-3</v>
      </c>
      <c r="G331" s="39">
        <f t="shared" ref="G331:G394" si="26">+IF(OR(AND(D331=0),(C331=0)),"0",((D331-C331)/C331))</f>
        <v>-0.5</v>
      </c>
      <c r="H331" s="40">
        <f t="shared" ref="H331:H394" si="27">+IF(OR(AND(E331=""),(G331="")),"",E331*G331)</f>
        <v>-1.0559662090813093E-3</v>
      </c>
    </row>
    <row r="332" spans="1:8" s="32" customFormat="1" ht="15" x14ac:dyDescent="0.2">
      <c r="A332" s="45"/>
      <c r="B332" s="37" t="s">
        <v>89</v>
      </c>
      <c r="C332" s="38">
        <v>1</v>
      </c>
      <c r="D332" s="38">
        <v>0</v>
      </c>
      <c r="E332" s="43">
        <f t="shared" si="24"/>
        <v>1.0559662090813093E-3</v>
      </c>
      <c r="F332" s="43" t="str">
        <f t="shared" si="25"/>
        <v/>
      </c>
      <c r="G332" s="39" t="str">
        <f t="shared" si="26"/>
        <v>0</v>
      </c>
      <c r="H332" s="40">
        <f t="shared" si="27"/>
        <v>0</v>
      </c>
    </row>
    <row r="333" spans="1:8" s="32" customFormat="1" ht="15" x14ac:dyDescent="0.2">
      <c r="A333" s="45"/>
      <c r="B333" s="37" t="s">
        <v>80</v>
      </c>
      <c r="C333" s="38">
        <v>0</v>
      </c>
      <c r="D333" s="38">
        <v>0</v>
      </c>
      <c r="E333" s="43" t="str">
        <f t="shared" si="24"/>
        <v/>
      </c>
      <c r="F333" s="43" t="str">
        <f t="shared" si="25"/>
        <v/>
      </c>
      <c r="G333" s="39" t="str">
        <f t="shared" si="26"/>
        <v>0</v>
      </c>
      <c r="H333" s="40" t="str">
        <f t="shared" si="27"/>
        <v/>
      </c>
    </row>
    <row r="334" spans="1:8" s="32" customFormat="1" ht="15" x14ac:dyDescent="0.2">
      <c r="A334" s="45"/>
      <c r="B334" s="37" t="s">
        <v>96</v>
      </c>
      <c r="C334" s="38">
        <v>0</v>
      </c>
      <c r="D334" s="38">
        <v>0</v>
      </c>
      <c r="E334" s="43" t="str">
        <f t="shared" si="24"/>
        <v/>
      </c>
      <c r="F334" s="43" t="str">
        <f t="shared" si="25"/>
        <v/>
      </c>
      <c r="G334" s="39" t="str">
        <f t="shared" si="26"/>
        <v>0</v>
      </c>
      <c r="H334" s="40" t="str">
        <f t="shared" si="27"/>
        <v/>
      </c>
    </row>
    <row r="335" spans="1:8" s="32" customFormat="1" ht="15" x14ac:dyDescent="0.2">
      <c r="A335" s="45"/>
      <c r="B335" s="37" t="s">
        <v>95</v>
      </c>
      <c r="C335" s="38">
        <v>0</v>
      </c>
      <c r="D335" s="38">
        <v>0</v>
      </c>
      <c r="E335" s="43" t="str">
        <f t="shared" si="24"/>
        <v/>
      </c>
      <c r="F335" s="43" t="str">
        <f t="shared" si="25"/>
        <v/>
      </c>
      <c r="G335" s="39" t="str">
        <f t="shared" si="26"/>
        <v>0</v>
      </c>
      <c r="H335" s="40" t="str">
        <f t="shared" si="27"/>
        <v/>
      </c>
    </row>
    <row r="336" spans="1:8" s="32" customFormat="1" ht="30" x14ac:dyDescent="0.2">
      <c r="A336" s="45"/>
      <c r="B336" s="37" t="s">
        <v>529</v>
      </c>
      <c r="C336" s="38">
        <v>15</v>
      </c>
      <c r="D336" s="38">
        <v>16</v>
      </c>
      <c r="E336" s="43">
        <f t="shared" si="24"/>
        <v>1.5839493136219639E-2</v>
      </c>
      <c r="F336" s="43">
        <f t="shared" si="25"/>
        <v>7.9207920792079209E-2</v>
      </c>
      <c r="G336" s="39">
        <f t="shared" si="26"/>
        <v>6.6666666666666666E-2</v>
      </c>
      <c r="H336" s="40">
        <f t="shared" si="27"/>
        <v>1.0559662090813093E-3</v>
      </c>
    </row>
    <row r="337" spans="1:8" s="32" customFormat="1" ht="15" x14ac:dyDescent="0.2">
      <c r="A337" s="45"/>
      <c r="B337" s="37" t="s">
        <v>93</v>
      </c>
      <c r="C337" s="38">
        <v>0</v>
      </c>
      <c r="D337" s="38">
        <v>0</v>
      </c>
      <c r="E337" s="43" t="str">
        <f t="shared" si="24"/>
        <v/>
      </c>
      <c r="F337" s="43" t="str">
        <f t="shared" si="25"/>
        <v/>
      </c>
      <c r="G337" s="39" t="str">
        <f t="shared" si="26"/>
        <v>0</v>
      </c>
      <c r="H337" s="40" t="str">
        <f t="shared" si="27"/>
        <v/>
      </c>
    </row>
    <row r="338" spans="1:8" s="32" customFormat="1" ht="30" x14ac:dyDescent="0.2">
      <c r="A338" s="45"/>
      <c r="B338" s="37" t="s">
        <v>92</v>
      </c>
      <c r="C338" s="38">
        <v>0</v>
      </c>
      <c r="D338" s="38">
        <v>0</v>
      </c>
      <c r="E338" s="43" t="str">
        <f t="shared" si="24"/>
        <v/>
      </c>
      <c r="F338" s="43" t="str">
        <f t="shared" si="25"/>
        <v/>
      </c>
      <c r="G338" s="39" t="str">
        <f t="shared" si="26"/>
        <v>0</v>
      </c>
      <c r="H338" s="40" t="str">
        <f t="shared" si="27"/>
        <v/>
      </c>
    </row>
    <row r="339" spans="1:8" s="32" customFormat="1" ht="15" x14ac:dyDescent="0.2">
      <c r="A339" s="45"/>
      <c r="B339" s="37" t="s">
        <v>91</v>
      </c>
      <c r="C339" s="38">
        <v>1</v>
      </c>
      <c r="D339" s="38">
        <v>1</v>
      </c>
      <c r="E339" s="43">
        <f t="shared" si="24"/>
        <v>1.0559662090813093E-3</v>
      </c>
      <c r="F339" s="43">
        <f t="shared" si="25"/>
        <v>4.9504950495049506E-3</v>
      </c>
      <c r="G339" s="39">
        <f t="shared" si="26"/>
        <v>0</v>
      </c>
      <c r="H339" s="40">
        <f t="shared" si="27"/>
        <v>0</v>
      </c>
    </row>
    <row r="340" spans="1:8" s="32" customFormat="1" ht="15" x14ac:dyDescent="0.2">
      <c r="A340" s="45"/>
      <c r="B340" s="37" t="s">
        <v>277</v>
      </c>
      <c r="C340" s="38">
        <v>0</v>
      </c>
      <c r="D340" s="38">
        <v>0</v>
      </c>
      <c r="E340" s="43" t="str">
        <f t="shared" si="24"/>
        <v/>
      </c>
      <c r="F340" s="43" t="str">
        <f t="shared" si="25"/>
        <v/>
      </c>
      <c r="G340" s="39" t="str">
        <f t="shared" si="26"/>
        <v>0</v>
      </c>
      <c r="H340" s="40" t="str">
        <f t="shared" si="27"/>
        <v/>
      </c>
    </row>
    <row r="341" spans="1:8" s="32" customFormat="1" ht="15" x14ac:dyDescent="0.2">
      <c r="A341" s="45"/>
      <c r="B341" s="37" t="s">
        <v>530</v>
      </c>
      <c r="C341" s="38">
        <v>0</v>
      </c>
      <c r="D341" s="38">
        <v>0</v>
      </c>
      <c r="E341" s="43" t="str">
        <f t="shared" si="24"/>
        <v/>
      </c>
      <c r="F341" s="43" t="str">
        <f t="shared" si="25"/>
        <v/>
      </c>
      <c r="G341" s="39" t="str">
        <f t="shared" si="26"/>
        <v>0</v>
      </c>
      <c r="H341" s="40" t="str">
        <f t="shared" si="27"/>
        <v/>
      </c>
    </row>
    <row r="342" spans="1:8" s="32" customFormat="1" ht="15" x14ac:dyDescent="0.2">
      <c r="A342" s="45"/>
      <c r="B342" s="37" t="s">
        <v>94</v>
      </c>
      <c r="C342" s="38">
        <v>33</v>
      </c>
      <c r="D342" s="38">
        <v>3</v>
      </c>
      <c r="E342" s="43">
        <f t="shared" si="24"/>
        <v>3.4846884899683211E-2</v>
      </c>
      <c r="F342" s="43">
        <f t="shared" si="25"/>
        <v>1.4851485148514851E-2</v>
      </c>
      <c r="G342" s="39">
        <f t="shared" si="26"/>
        <v>-0.90909090909090906</v>
      </c>
      <c r="H342" s="40">
        <f t="shared" si="27"/>
        <v>-3.1678986272439279E-2</v>
      </c>
    </row>
    <row r="343" spans="1:8" s="32" customFormat="1" ht="15" x14ac:dyDescent="0.2">
      <c r="A343" s="45"/>
      <c r="B343" s="37" t="s">
        <v>84</v>
      </c>
      <c r="C343" s="38">
        <v>1</v>
      </c>
      <c r="D343" s="38">
        <v>0</v>
      </c>
      <c r="E343" s="43">
        <f t="shared" si="24"/>
        <v>1.0559662090813093E-3</v>
      </c>
      <c r="F343" s="43" t="str">
        <f t="shared" si="25"/>
        <v/>
      </c>
      <c r="G343" s="39" t="str">
        <f t="shared" si="26"/>
        <v>0</v>
      </c>
      <c r="H343" s="40">
        <f t="shared" si="27"/>
        <v>0</v>
      </c>
    </row>
    <row r="344" spans="1:8" s="32" customFormat="1" ht="15" x14ac:dyDescent="0.2">
      <c r="A344" s="45"/>
      <c r="B344" s="37" t="s">
        <v>81</v>
      </c>
      <c r="C344" s="38">
        <v>0</v>
      </c>
      <c r="D344" s="38">
        <v>0</v>
      </c>
      <c r="E344" s="43" t="str">
        <f t="shared" si="24"/>
        <v/>
      </c>
      <c r="F344" s="43" t="str">
        <f t="shared" si="25"/>
        <v/>
      </c>
      <c r="G344" s="39" t="str">
        <f t="shared" si="26"/>
        <v>0</v>
      </c>
      <c r="H344" s="40" t="str">
        <f t="shared" si="27"/>
        <v/>
      </c>
    </row>
    <row r="345" spans="1:8" s="32" customFormat="1" ht="15" x14ac:dyDescent="0.2">
      <c r="A345" s="45"/>
      <c r="B345" s="37" t="s">
        <v>90</v>
      </c>
      <c r="C345" s="38">
        <v>27</v>
      </c>
      <c r="D345" s="38">
        <v>2</v>
      </c>
      <c r="E345" s="43">
        <f t="shared" si="24"/>
        <v>2.8511087645195353E-2</v>
      </c>
      <c r="F345" s="43">
        <f t="shared" si="25"/>
        <v>9.9009900990099011E-3</v>
      </c>
      <c r="G345" s="39">
        <f t="shared" si="26"/>
        <v>-0.92592592592592593</v>
      </c>
      <c r="H345" s="40">
        <f t="shared" si="27"/>
        <v>-2.6399155227032733E-2</v>
      </c>
    </row>
    <row r="346" spans="1:8" s="32" customFormat="1" ht="15" x14ac:dyDescent="0.2">
      <c r="A346" s="45"/>
      <c r="B346" s="37" t="s">
        <v>87</v>
      </c>
      <c r="C346" s="38">
        <v>1</v>
      </c>
      <c r="D346" s="38">
        <v>2</v>
      </c>
      <c r="E346" s="43">
        <f t="shared" si="24"/>
        <v>1.0559662090813093E-3</v>
      </c>
      <c r="F346" s="43">
        <f t="shared" si="25"/>
        <v>9.9009900990099011E-3</v>
      </c>
      <c r="G346" s="39">
        <f t="shared" si="26"/>
        <v>1</v>
      </c>
      <c r="H346" s="40">
        <f t="shared" si="27"/>
        <v>1.0559662090813093E-3</v>
      </c>
    </row>
    <row r="347" spans="1:8" s="32" customFormat="1" ht="15" x14ac:dyDescent="0.2">
      <c r="A347" s="45"/>
      <c r="B347" s="37" t="s">
        <v>82</v>
      </c>
      <c r="C347" s="38">
        <v>0</v>
      </c>
      <c r="D347" s="38">
        <v>0</v>
      </c>
      <c r="E347" s="43" t="str">
        <f t="shared" si="24"/>
        <v/>
      </c>
      <c r="F347" s="43" t="str">
        <f t="shared" si="25"/>
        <v/>
      </c>
      <c r="G347" s="39" t="str">
        <f t="shared" si="26"/>
        <v>0</v>
      </c>
      <c r="H347" s="40" t="str">
        <f t="shared" si="27"/>
        <v/>
      </c>
    </row>
    <row r="348" spans="1:8" s="32" customFormat="1" ht="15" x14ac:dyDescent="0.2">
      <c r="A348" s="45"/>
      <c r="B348" s="37" t="s">
        <v>278</v>
      </c>
      <c r="C348" s="38">
        <v>0</v>
      </c>
      <c r="D348" s="38">
        <v>0</v>
      </c>
      <c r="E348" s="43" t="str">
        <f t="shared" si="24"/>
        <v/>
      </c>
      <c r="F348" s="43" t="str">
        <f t="shared" si="25"/>
        <v/>
      </c>
      <c r="G348" s="39" t="str">
        <f t="shared" si="26"/>
        <v>0</v>
      </c>
      <c r="H348" s="40" t="str">
        <f t="shared" si="27"/>
        <v/>
      </c>
    </row>
    <row r="349" spans="1:8" s="32" customFormat="1" ht="15" x14ac:dyDescent="0.2">
      <c r="A349" s="45"/>
      <c r="B349" s="37" t="s">
        <v>279</v>
      </c>
      <c r="C349" s="38">
        <v>108</v>
      </c>
      <c r="D349" s="38">
        <v>0</v>
      </c>
      <c r="E349" s="43">
        <f t="shared" si="24"/>
        <v>0.11404435058078141</v>
      </c>
      <c r="F349" s="43" t="str">
        <f t="shared" si="25"/>
        <v/>
      </c>
      <c r="G349" s="39" t="str">
        <f t="shared" si="26"/>
        <v>0</v>
      </c>
      <c r="H349" s="40">
        <f t="shared" si="27"/>
        <v>0</v>
      </c>
    </row>
    <row r="350" spans="1:8" s="32" customFormat="1" ht="15" x14ac:dyDescent="0.2">
      <c r="A350" s="45"/>
      <c r="B350" s="37" t="s">
        <v>280</v>
      </c>
      <c r="C350" s="38">
        <v>0</v>
      </c>
      <c r="D350" s="38">
        <v>1</v>
      </c>
      <c r="E350" s="43" t="str">
        <f t="shared" si="24"/>
        <v/>
      </c>
      <c r="F350" s="43">
        <f t="shared" si="25"/>
        <v>4.9504950495049506E-3</v>
      </c>
      <c r="G350" s="39" t="str">
        <f t="shared" si="26"/>
        <v>0</v>
      </c>
      <c r="H350" s="40" t="str">
        <f t="shared" si="27"/>
        <v/>
      </c>
    </row>
    <row r="351" spans="1:8" s="32" customFormat="1" ht="15" x14ac:dyDescent="0.2">
      <c r="A351" s="45"/>
      <c r="B351" s="37" t="s">
        <v>86</v>
      </c>
      <c r="C351" s="38">
        <v>0</v>
      </c>
      <c r="D351" s="38">
        <v>0</v>
      </c>
      <c r="E351" s="43" t="str">
        <f t="shared" si="24"/>
        <v/>
      </c>
      <c r="F351" s="43" t="str">
        <f t="shared" si="25"/>
        <v/>
      </c>
      <c r="G351" s="39" t="str">
        <f t="shared" si="26"/>
        <v>0</v>
      </c>
      <c r="H351" s="40" t="str">
        <f t="shared" si="27"/>
        <v/>
      </c>
    </row>
    <row r="352" spans="1:8" s="32" customFormat="1" ht="15" x14ac:dyDescent="0.2">
      <c r="A352" s="45"/>
      <c r="B352" s="37" t="s">
        <v>88</v>
      </c>
      <c r="C352" s="38">
        <v>0</v>
      </c>
      <c r="D352" s="38">
        <v>0</v>
      </c>
      <c r="E352" s="43" t="str">
        <f t="shared" si="24"/>
        <v/>
      </c>
      <c r="F352" s="43" t="str">
        <f t="shared" si="25"/>
        <v/>
      </c>
      <c r="G352" s="39" t="str">
        <f t="shared" si="26"/>
        <v>0</v>
      </c>
      <c r="H352" s="40" t="str">
        <f t="shared" si="27"/>
        <v/>
      </c>
    </row>
    <row r="353" spans="1:8" s="32" customFormat="1" ht="15" x14ac:dyDescent="0.2">
      <c r="A353" s="45"/>
      <c r="B353" s="37" t="s">
        <v>281</v>
      </c>
      <c r="C353" s="38">
        <v>7</v>
      </c>
      <c r="D353" s="38">
        <v>3</v>
      </c>
      <c r="E353" s="43">
        <f t="shared" si="24"/>
        <v>7.3917634635691657E-3</v>
      </c>
      <c r="F353" s="43">
        <f t="shared" si="25"/>
        <v>1.4851485148514851E-2</v>
      </c>
      <c r="G353" s="39">
        <f t="shared" si="26"/>
        <v>-0.5714285714285714</v>
      </c>
      <c r="H353" s="40">
        <f t="shared" si="27"/>
        <v>-4.2238648363252373E-3</v>
      </c>
    </row>
    <row r="354" spans="1:8" s="32" customFormat="1" ht="15" x14ac:dyDescent="0.2">
      <c r="A354" s="45"/>
      <c r="B354" s="37" t="s">
        <v>99</v>
      </c>
      <c r="C354" s="38">
        <v>1</v>
      </c>
      <c r="D354" s="38">
        <v>0</v>
      </c>
      <c r="E354" s="43">
        <f t="shared" si="24"/>
        <v>1.0559662090813093E-3</v>
      </c>
      <c r="F354" s="43" t="str">
        <f t="shared" si="25"/>
        <v/>
      </c>
      <c r="G354" s="39" t="str">
        <f t="shared" si="26"/>
        <v>0</v>
      </c>
      <c r="H354" s="40">
        <f t="shared" si="27"/>
        <v>0</v>
      </c>
    </row>
    <row r="355" spans="1:8" s="32" customFormat="1" ht="15" x14ac:dyDescent="0.2">
      <c r="A355" s="45"/>
      <c r="B355" s="37" t="s">
        <v>98</v>
      </c>
      <c r="C355" s="38">
        <v>0</v>
      </c>
      <c r="D355" s="38">
        <v>0</v>
      </c>
      <c r="E355" s="43" t="str">
        <f t="shared" si="24"/>
        <v/>
      </c>
      <c r="F355" s="43" t="str">
        <f t="shared" si="25"/>
        <v/>
      </c>
      <c r="G355" s="39" t="str">
        <f t="shared" si="26"/>
        <v>0</v>
      </c>
      <c r="H355" s="40" t="str">
        <f t="shared" si="27"/>
        <v/>
      </c>
    </row>
    <row r="356" spans="1:8" s="32" customFormat="1" ht="15" x14ac:dyDescent="0.2">
      <c r="A356" s="45"/>
      <c r="B356" s="37" t="s">
        <v>83</v>
      </c>
      <c r="C356" s="38">
        <v>0</v>
      </c>
      <c r="D356" s="38">
        <v>0</v>
      </c>
      <c r="E356" s="43" t="str">
        <f t="shared" si="24"/>
        <v/>
      </c>
      <c r="F356" s="43" t="str">
        <f t="shared" si="25"/>
        <v/>
      </c>
      <c r="G356" s="39" t="str">
        <f t="shared" si="26"/>
        <v>0</v>
      </c>
      <c r="H356" s="40" t="str">
        <f t="shared" si="27"/>
        <v/>
      </c>
    </row>
    <row r="357" spans="1:8" s="32" customFormat="1" ht="15" x14ac:dyDescent="0.2">
      <c r="A357" s="45"/>
      <c r="B357" s="37" t="s">
        <v>282</v>
      </c>
      <c r="C357" s="38">
        <v>1</v>
      </c>
      <c r="D357" s="38">
        <v>0</v>
      </c>
      <c r="E357" s="43">
        <f t="shared" si="24"/>
        <v>1.0559662090813093E-3</v>
      </c>
      <c r="F357" s="43" t="str">
        <f t="shared" si="25"/>
        <v/>
      </c>
      <c r="G357" s="39" t="str">
        <f t="shared" si="26"/>
        <v>0</v>
      </c>
      <c r="H357" s="40">
        <f t="shared" si="27"/>
        <v>0</v>
      </c>
    </row>
    <row r="358" spans="1:8" s="32" customFormat="1" ht="15" x14ac:dyDescent="0.2">
      <c r="A358" s="45"/>
      <c r="B358" s="37" t="s">
        <v>373</v>
      </c>
      <c r="C358" s="38">
        <v>11</v>
      </c>
      <c r="D358" s="38">
        <v>0</v>
      </c>
      <c r="E358" s="43">
        <f t="shared" si="24"/>
        <v>1.1615628299894404E-2</v>
      </c>
      <c r="F358" s="43" t="str">
        <f t="shared" si="25"/>
        <v/>
      </c>
      <c r="G358" s="39" t="str">
        <f t="shared" si="26"/>
        <v>0</v>
      </c>
      <c r="H358" s="40">
        <f t="shared" si="27"/>
        <v>0</v>
      </c>
    </row>
    <row r="359" spans="1:8" s="32" customFormat="1" ht="15" x14ac:dyDescent="0.2">
      <c r="A359" s="45"/>
      <c r="B359" s="37" t="s">
        <v>374</v>
      </c>
      <c r="C359" s="38">
        <v>1</v>
      </c>
      <c r="D359" s="38">
        <v>0</v>
      </c>
      <c r="E359" s="43">
        <f t="shared" si="24"/>
        <v>1.0559662090813093E-3</v>
      </c>
      <c r="F359" s="43" t="str">
        <f t="shared" si="25"/>
        <v/>
      </c>
      <c r="G359" s="39" t="str">
        <f t="shared" si="26"/>
        <v>0</v>
      </c>
      <c r="H359" s="40">
        <f t="shared" si="27"/>
        <v>0</v>
      </c>
    </row>
    <row r="360" spans="1:8" s="32" customFormat="1" ht="30" x14ac:dyDescent="0.2">
      <c r="A360" s="45"/>
      <c r="B360" s="37" t="s">
        <v>531</v>
      </c>
      <c r="C360" s="38">
        <v>0</v>
      </c>
      <c r="D360" s="38">
        <v>0</v>
      </c>
      <c r="E360" s="43" t="str">
        <f t="shared" si="24"/>
        <v/>
      </c>
      <c r="F360" s="43" t="str">
        <f t="shared" si="25"/>
        <v/>
      </c>
      <c r="G360" s="39" t="str">
        <f t="shared" si="26"/>
        <v>0</v>
      </c>
      <c r="H360" s="40" t="str">
        <f t="shared" si="27"/>
        <v/>
      </c>
    </row>
    <row r="361" spans="1:8" s="32" customFormat="1" ht="15" x14ac:dyDescent="0.2">
      <c r="A361" s="45"/>
      <c r="B361" s="37" t="s">
        <v>532</v>
      </c>
      <c r="C361" s="38">
        <v>164</v>
      </c>
      <c r="D361" s="38">
        <v>5</v>
      </c>
      <c r="E361" s="43">
        <f t="shared" si="24"/>
        <v>0.17317845828933473</v>
      </c>
      <c r="F361" s="43">
        <f t="shared" si="25"/>
        <v>2.4752475247524754E-2</v>
      </c>
      <c r="G361" s="39">
        <f t="shared" si="26"/>
        <v>-0.96951219512195119</v>
      </c>
      <c r="H361" s="40">
        <f t="shared" si="27"/>
        <v>-0.16789862724392818</v>
      </c>
    </row>
    <row r="362" spans="1:8" s="32" customFormat="1" ht="15" x14ac:dyDescent="0.2">
      <c r="A362" s="45"/>
      <c r="B362" s="37" t="s">
        <v>533</v>
      </c>
      <c r="C362" s="38">
        <v>0</v>
      </c>
      <c r="D362" s="38">
        <v>0</v>
      </c>
      <c r="E362" s="43" t="str">
        <f t="shared" si="24"/>
        <v/>
      </c>
      <c r="F362" s="43" t="str">
        <f t="shared" si="25"/>
        <v/>
      </c>
      <c r="G362" s="39" t="str">
        <f t="shared" si="26"/>
        <v>0</v>
      </c>
      <c r="H362" s="40" t="str">
        <f t="shared" si="27"/>
        <v/>
      </c>
    </row>
    <row r="363" spans="1:8" s="32" customFormat="1" ht="15" x14ac:dyDescent="0.2">
      <c r="A363" s="45"/>
      <c r="B363" s="37" t="s">
        <v>534</v>
      </c>
      <c r="C363" s="38">
        <v>0</v>
      </c>
      <c r="D363" s="38">
        <v>0</v>
      </c>
      <c r="E363" s="43" t="str">
        <f t="shared" si="24"/>
        <v/>
      </c>
      <c r="F363" s="43" t="str">
        <f t="shared" si="25"/>
        <v/>
      </c>
      <c r="G363" s="39" t="str">
        <f t="shared" si="26"/>
        <v>0</v>
      </c>
      <c r="H363" s="40" t="str">
        <f t="shared" si="27"/>
        <v/>
      </c>
    </row>
    <row r="364" spans="1:8" s="32" customFormat="1" ht="15" x14ac:dyDescent="0.2">
      <c r="A364" s="45"/>
      <c r="B364" s="37" t="s">
        <v>283</v>
      </c>
      <c r="C364" s="38">
        <v>1</v>
      </c>
      <c r="D364" s="38">
        <v>0</v>
      </c>
      <c r="E364" s="43">
        <f t="shared" si="24"/>
        <v>1.0559662090813093E-3</v>
      </c>
      <c r="F364" s="43" t="str">
        <f t="shared" si="25"/>
        <v/>
      </c>
      <c r="G364" s="39" t="str">
        <f t="shared" si="26"/>
        <v>0</v>
      </c>
      <c r="H364" s="40">
        <f t="shared" si="27"/>
        <v>0</v>
      </c>
    </row>
    <row r="365" spans="1:8" s="32" customFormat="1" ht="15" x14ac:dyDescent="0.2">
      <c r="A365" s="45"/>
      <c r="B365" s="37" t="s">
        <v>284</v>
      </c>
      <c r="C365" s="38">
        <v>5</v>
      </c>
      <c r="D365" s="38">
        <v>0</v>
      </c>
      <c r="E365" s="43">
        <f t="shared" si="24"/>
        <v>5.279831045406547E-3</v>
      </c>
      <c r="F365" s="43" t="str">
        <f t="shared" si="25"/>
        <v/>
      </c>
      <c r="G365" s="39" t="str">
        <f t="shared" si="26"/>
        <v>0</v>
      </c>
      <c r="H365" s="40">
        <f t="shared" si="27"/>
        <v>0</v>
      </c>
    </row>
    <row r="366" spans="1:8" s="32" customFormat="1" ht="15" x14ac:dyDescent="0.2">
      <c r="A366" s="45"/>
      <c r="B366" s="37" t="s">
        <v>535</v>
      </c>
      <c r="C366" s="38">
        <v>9</v>
      </c>
      <c r="D366" s="38">
        <v>0</v>
      </c>
      <c r="E366" s="43">
        <f t="shared" si="24"/>
        <v>9.5036958817317843E-3</v>
      </c>
      <c r="F366" s="43" t="str">
        <f t="shared" si="25"/>
        <v/>
      </c>
      <c r="G366" s="39" t="str">
        <f t="shared" si="26"/>
        <v>0</v>
      </c>
      <c r="H366" s="40">
        <f t="shared" si="27"/>
        <v>0</v>
      </c>
    </row>
    <row r="367" spans="1:8" s="32" customFormat="1" ht="15" x14ac:dyDescent="0.2">
      <c r="A367" s="45"/>
      <c r="B367" s="37" t="s">
        <v>536</v>
      </c>
      <c r="C367" s="38">
        <v>31</v>
      </c>
      <c r="D367" s="38">
        <v>17</v>
      </c>
      <c r="E367" s="43">
        <f t="shared" si="24"/>
        <v>3.2734952481520592E-2</v>
      </c>
      <c r="F367" s="43">
        <f t="shared" si="25"/>
        <v>8.4158415841584164E-2</v>
      </c>
      <c r="G367" s="39">
        <f t="shared" si="26"/>
        <v>-0.45161290322580644</v>
      </c>
      <c r="H367" s="40">
        <f t="shared" si="27"/>
        <v>-1.4783526927138331E-2</v>
      </c>
    </row>
    <row r="368" spans="1:8" s="32" customFormat="1" ht="15" x14ac:dyDescent="0.2">
      <c r="A368" s="45"/>
      <c r="B368" s="37" t="s">
        <v>108</v>
      </c>
      <c r="C368" s="38">
        <v>54</v>
      </c>
      <c r="D368" s="38">
        <v>1</v>
      </c>
      <c r="E368" s="43">
        <f t="shared" si="24"/>
        <v>5.7022175290390706E-2</v>
      </c>
      <c r="F368" s="43">
        <f t="shared" si="25"/>
        <v>4.9504950495049506E-3</v>
      </c>
      <c r="G368" s="39">
        <f t="shared" si="26"/>
        <v>-0.98148148148148151</v>
      </c>
      <c r="H368" s="40">
        <f t="shared" si="27"/>
        <v>-5.59662090813094E-2</v>
      </c>
    </row>
    <row r="369" spans="1:8" s="32" customFormat="1" ht="15" x14ac:dyDescent="0.2">
      <c r="A369" s="45"/>
      <c r="B369" s="37" t="s">
        <v>101</v>
      </c>
      <c r="C369" s="38">
        <v>1</v>
      </c>
      <c r="D369" s="38">
        <v>2</v>
      </c>
      <c r="E369" s="43">
        <f t="shared" si="24"/>
        <v>1.0559662090813093E-3</v>
      </c>
      <c r="F369" s="43">
        <f t="shared" si="25"/>
        <v>9.9009900990099011E-3</v>
      </c>
      <c r="G369" s="39">
        <f t="shared" si="26"/>
        <v>1</v>
      </c>
      <c r="H369" s="40">
        <f t="shared" si="27"/>
        <v>1.0559662090813093E-3</v>
      </c>
    </row>
    <row r="370" spans="1:8" s="32" customFormat="1" ht="15" x14ac:dyDescent="0.2">
      <c r="A370" s="45"/>
      <c r="B370" s="37" t="s">
        <v>107</v>
      </c>
      <c r="C370" s="38">
        <v>40</v>
      </c>
      <c r="D370" s="38">
        <v>1</v>
      </c>
      <c r="E370" s="43">
        <f t="shared" si="24"/>
        <v>4.2238648363252376E-2</v>
      </c>
      <c r="F370" s="43">
        <f t="shared" si="25"/>
        <v>4.9504950495049506E-3</v>
      </c>
      <c r="G370" s="39">
        <f t="shared" si="26"/>
        <v>-0.97499999999999998</v>
      </c>
      <c r="H370" s="40">
        <f t="shared" si="27"/>
        <v>-4.1182682154171063E-2</v>
      </c>
    </row>
    <row r="371" spans="1:8" s="32" customFormat="1" ht="15" x14ac:dyDescent="0.2">
      <c r="A371" s="45"/>
      <c r="B371" s="37" t="s">
        <v>110</v>
      </c>
      <c r="C371" s="38">
        <v>0</v>
      </c>
      <c r="D371" s="38">
        <v>0</v>
      </c>
      <c r="E371" s="43" t="str">
        <f t="shared" si="24"/>
        <v/>
      </c>
      <c r="F371" s="43" t="str">
        <f t="shared" si="25"/>
        <v/>
      </c>
      <c r="G371" s="39" t="str">
        <f t="shared" si="26"/>
        <v>0</v>
      </c>
      <c r="H371" s="40" t="str">
        <f t="shared" si="27"/>
        <v/>
      </c>
    </row>
    <row r="372" spans="1:8" s="32" customFormat="1" ht="15" x14ac:dyDescent="0.2">
      <c r="A372" s="45"/>
      <c r="B372" s="37" t="s">
        <v>111</v>
      </c>
      <c r="C372" s="38">
        <v>0</v>
      </c>
      <c r="D372" s="38">
        <v>0</v>
      </c>
      <c r="E372" s="43" t="str">
        <f t="shared" si="24"/>
        <v/>
      </c>
      <c r="F372" s="43" t="str">
        <f t="shared" si="25"/>
        <v/>
      </c>
      <c r="G372" s="39" t="str">
        <f t="shared" si="26"/>
        <v>0</v>
      </c>
      <c r="H372" s="40" t="str">
        <f t="shared" si="27"/>
        <v/>
      </c>
    </row>
    <row r="373" spans="1:8" s="32" customFormat="1" ht="30" x14ac:dyDescent="0.2">
      <c r="A373" s="45"/>
      <c r="B373" s="37" t="s">
        <v>285</v>
      </c>
      <c r="C373" s="38">
        <v>0</v>
      </c>
      <c r="D373" s="38">
        <v>0</v>
      </c>
      <c r="E373" s="43" t="str">
        <f t="shared" si="24"/>
        <v/>
      </c>
      <c r="F373" s="43" t="str">
        <f t="shared" si="25"/>
        <v/>
      </c>
      <c r="G373" s="39" t="str">
        <f t="shared" si="26"/>
        <v>0</v>
      </c>
      <c r="H373" s="40" t="str">
        <f t="shared" si="27"/>
        <v/>
      </c>
    </row>
    <row r="374" spans="1:8" s="32" customFormat="1" ht="15" x14ac:dyDescent="0.2">
      <c r="A374" s="45"/>
      <c r="B374" s="37" t="s">
        <v>286</v>
      </c>
      <c r="C374" s="38">
        <v>1</v>
      </c>
      <c r="D374" s="38">
        <v>1</v>
      </c>
      <c r="E374" s="43">
        <f t="shared" si="24"/>
        <v>1.0559662090813093E-3</v>
      </c>
      <c r="F374" s="43">
        <f t="shared" si="25"/>
        <v>4.9504950495049506E-3</v>
      </c>
      <c r="G374" s="39">
        <f t="shared" si="26"/>
        <v>0</v>
      </c>
      <c r="H374" s="40">
        <f t="shared" si="27"/>
        <v>0</v>
      </c>
    </row>
    <row r="375" spans="1:8" s="32" customFormat="1" ht="15" x14ac:dyDescent="0.2">
      <c r="A375" s="45"/>
      <c r="B375" s="37" t="s">
        <v>287</v>
      </c>
      <c r="C375" s="38">
        <v>0</v>
      </c>
      <c r="D375" s="38">
        <v>0</v>
      </c>
      <c r="E375" s="43" t="str">
        <f t="shared" si="24"/>
        <v/>
      </c>
      <c r="F375" s="43" t="str">
        <f t="shared" si="25"/>
        <v/>
      </c>
      <c r="G375" s="39" t="str">
        <f t="shared" si="26"/>
        <v>0</v>
      </c>
      <c r="H375" s="40" t="str">
        <f t="shared" si="27"/>
        <v/>
      </c>
    </row>
    <row r="376" spans="1:8" s="32" customFormat="1" ht="15" x14ac:dyDescent="0.2">
      <c r="A376" s="45"/>
      <c r="B376" s="37" t="s">
        <v>100</v>
      </c>
      <c r="C376" s="38">
        <v>0</v>
      </c>
      <c r="D376" s="38">
        <v>0</v>
      </c>
      <c r="E376" s="43" t="str">
        <f t="shared" si="24"/>
        <v/>
      </c>
      <c r="F376" s="43" t="str">
        <f t="shared" si="25"/>
        <v/>
      </c>
      <c r="G376" s="39" t="str">
        <f t="shared" si="26"/>
        <v>0</v>
      </c>
      <c r="H376" s="40" t="str">
        <f t="shared" si="27"/>
        <v/>
      </c>
    </row>
    <row r="377" spans="1:8" s="32" customFormat="1" ht="15" x14ac:dyDescent="0.2">
      <c r="A377" s="45"/>
      <c r="B377" s="37" t="s">
        <v>288</v>
      </c>
      <c r="C377" s="38">
        <v>0</v>
      </c>
      <c r="D377" s="38">
        <v>0</v>
      </c>
      <c r="E377" s="43" t="str">
        <f t="shared" si="24"/>
        <v/>
      </c>
      <c r="F377" s="43" t="str">
        <f t="shared" si="25"/>
        <v/>
      </c>
      <c r="G377" s="39" t="str">
        <f t="shared" si="26"/>
        <v>0</v>
      </c>
      <c r="H377" s="40" t="str">
        <f t="shared" si="27"/>
        <v/>
      </c>
    </row>
    <row r="378" spans="1:8" s="32" customFormat="1" ht="30" x14ac:dyDescent="0.2">
      <c r="A378" s="45"/>
      <c r="B378" s="37" t="s">
        <v>537</v>
      </c>
      <c r="C378" s="38">
        <v>7</v>
      </c>
      <c r="D378" s="38">
        <v>0</v>
      </c>
      <c r="E378" s="43">
        <f t="shared" si="24"/>
        <v>7.3917634635691657E-3</v>
      </c>
      <c r="F378" s="43" t="str">
        <f t="shared" si="25"/>
        <v/>
      </c>
      <c r="G378" s="39" t="str">
        <f t="shared" si="26"/>
        <v>0</v>
      </c>
      <c r="H378" s="40">
        <f t="shared" si="27"/>
        <v>0</v>
      </c>
    </row>
    <row r="379" spans="1:8" s="32" customFormat="1" ht="15" x14ac:dyDescent="0.2">
      <c r="A379" s="45"/>
      <c r="B379" s="37" t="s">
        <v>109</v>
      </c>
      <c r="C379" s="38">
        <v>2</v>
      </c>
      <c r="D379" s="38">
        <v>0</v>
      </c>
      <c r="E379" s="43">
        <f t="shared" si="24"/>
        <v>2.1119324181626186E-3</v>
      </c>
      <c r="F379" s="43" t="str">
        <f t="shared" si="25"/>
        <v/>
      </c>
      <c r="G379" s="39" t="str">
        <f t="shared" si="26"/>
        <v>0</v>
      </c>
      <c r="H379" s="40">
        <f t="shared" si="27"/>
        <v>0</v>
      </c>
    </row>
    <row r="380" spans="1:8" s="32" customFormat="1" ht="15" x14ac:dyDescent="0.2">
      <c r="A380" s="45"/>
      <c r="B380" s="37" t="s">
        <v>289</v>
      </c>
      <c r="C380" s="38">
        <v>92</v>
      </c>
      <c r="D380" s="38">
        <v>86</v>
      </c>
      <c r="E380" s="43">
        <f t="shared" si="24"/>
        <v>9.714889123548047E-2</v>
      </c>
      <c r="F380" s="43">
        <f t="shared" si="25"/>
        <v>0.42574257425742573</v>
      </c>
      <c r="G380" s="39">
        <f t="shared" si="26"/>
        <v>-6.5217391304347824E-2</v>
      </c>
      <c r="H380" s="40">
        <f t="shared" si="27"/>
        <v>-6.3357972544878568E-3</v>
      </c>
    </row>
    <row r="381" spans="1:8" s="32" customFormat="1" ht="15" x14ac:dyDescent="0.2">
      <c r="A381" s="45"/>
      <c r="B381" s="37" t="s">
        <v>538</v>
      </c>
      <c r="C381" s="38">
        <v>0</v>
      </c>
      <c r="D381" s="38">
        <v>0</v>
      </c>
      <c r="E381" s="43" t="str">
        <f t="shared" si="24"/>
        <v/>
      </c>
      <c r="F381" s="43" t="str">
        <f t="shared" si="25"/>
        <v/>
      </c>
      <c r="G381" s="39" t="str">
        <f t="shared" si="26"/>
        <v>0</v>
      </c>
      <c r="H381" s="40" t="str">
        <f t="shared" si="27"/>
        <v/>
      </c>
    </row>
    <row r="382" spans="1:8" s="32" customFormat="1" ht="15" x14ac:dyDescent="0.2">
      <c r="A382" s="45"/>
      <c r="B382" s="37" t="s">
        <v>103</v>
      </c>
      <c r="C382" s="38">
        <v>0</v>
      </c>
      <c r="D382" s="38">
        <v>0</v>
      </c>
      <c r="E382" s="43" t="str">
        <f t="shared" si="24"/>
        <v/>
      </c>
      <c r="F382" s="43" t="str">
        <f t="shared" si="25"/>
        <v/>
      </c>
      <c r="G382" s="39" t="str">
        <f t="shared" si="26"/>
        <v>0</v>
      </c>
      <c r="H382" s="40" t="str">
        <f t="shared" si="27"/>
        <v/>
      </c>
    </row>
    <row r="383" spans="1:8" s="32" customFormat="1" ht="15" x14ac:dyDescent="0.2">
      <c r="A383" s="65" t="s">
        <v>616</v>
      </c>
      <c r="B383" s="37" t="s">
        <v>595</v>
      </c>
      <c r="C383" s="38"/>
      <c r="D383" s="38">
        <v>0</v>
      </c>
      <c r="E383" s="43" t="str">
        <f t="shared" si="24"/>
        <v/>
      </c>
      <c r="F383" s="43" t="str">
        <f t="shared" si="25"/>
        <v/>
      </c>
      <c r="G383" s="39" t="str">
        <f t="shared" si="26"/>
        <v>0</v>
      </c>
      <c r="H383" s="40" t="str">
        <f t="shared" si="27"/>
        <v/>
      </c>
    </row>
    <row r="384" spans="1:8" s="32" customFormat="1" ht="15" x14ac:dyDescent="0.2">
      <c r="A384" s="45"/>
      <c r="B384" s="37" t="s">
        <v>290</v>
      </c>
      <c r="C384" s="38">
        <v>0</v>
      </c>
      <c r="D384" s="38">
        <v>0</v>
      </c>
      <c r="E384" s="43" t="str">
        <f t="shared" si="24"/>
        <v/>
      </c>
      <c r="F384" s="43" t="str">
        <f t="shared" si="25"/>
        <v/>
      </c>
      <c r="G384" s="39" t="str">
        <f t="shared" si="26"/>
        <v>0</v>
      </c>
      <c r="H384" s="40" t="str">
        <f t="shared" si="27"/>
        <v/>
      </c>
    </row>
    <row r="385" spans="1:8" s="32" customFormat="1" ht="15" x14ac:dyDescent="0.2">
      <c r="A385" s="45"/>
      <c r="B385" s="37" t="s">
        <v>291</v>
      </c>
      <c r="C385" s="38">
        <v>2</v>
      </c>
      <c r="D385" s="38">
        <v>0</v>
      </c>
      <c r="E385" s="43">
        <f t="shared" si="24"/>
        <v>2.1119324181626186E-3</v>
      </c>
      <c r="F385" s="43" t="str">
        <f t="shared" si="25"/>
        <v/>
      </c>
      <c r="G385" s="39" t="str">
        <f t="shared" si="26"/>
        <v>0</v>
      </c>
      <c r="H385" s="40">
        <f t="shared" si="27"/>
        <v>0</v>
      </c>
    </row>
    <row r="386" spans="1:8" s="32" customFormat="1" ht="15" x14ac:dyDescent="0.2">
      <c r="A386" s="45"/>
      <c r="B386" s="37" t="s">
        <v>539</v>
      </c>
      <c r="C386" s="38">
        <v>0</v>
      </c>
      <c r="D386" s="38">
        <v>0</v>
      </c>
      <c r="E386" s="43" t="str">
        <f t="shared" si="24"/>
        <v/>
      </c>
      <c r="F386" s="43" t="str">
        <f t="shared" si="25"/>
        <v/>
      </c>
      <c r="G386" s="39" t="str">
        <f t="shared" si="26"/>
        <v>0</v>
      </c>
      <c r="H386" s="40" t="str">
        <f t="shared" si="27"/>
        <v/>
      </c>
    </row>
    <row r="387" spans="1:8" s="32" customFormat="1" ht="15" x14ac:dyDescent="0.2">
      <c r="A387" s="45"/>
      <c r="B387" s="37" t="s">
        <v>102</v>
      </c>
      <c r="C387" s="38">
        <v>0</v>
      </c>
      <c r="D387" s="38">
        <v>0</v>
      </c>
      <c r="E387" s="43" t="str">
        <f t="shared" si="24"/>
        <v/>
      </c>
      <c r="F387" s="43" t="str">
        <f t="shared" si="25"/>
        <v/>
      </c>
      <c r="G387" s="39" t="str">
        <f t="shared" si="26"/>
        <v>0</v>
      </c>
      <c r="H387" s="40" t="str">
        <f t="shared" si="27"/>
        <v/>
      </c>
    </row>
    <row r="388" spans="1:8" s="32" customFormat="1" ht="15" x14ac:dyDescent="0.2">
      <c r="A388" s="45"/>
      <c r="B388" s="37" t="s">
        <v>292</v>
      </c>
      <c r="C388" s="38">
        <v>0</v>
      </c>
      <c r="D388" s="38">
        <v>0</v>
      </c>
      <c r="E388" s="43" t="str">
        <f t="shared" si="24"/>
        <v/>
      </c>
      <c r="F388" s="43" t="str">
        <f t="shared" si="25"/>
        <v/>
      </c>
      <c r="G388" s="39" t="str">
        <f t="shared" si="26"/>
        <v>0</v>
      </c>
      <c r="H388" s="40" t="str">
        <f t="shared" si="27"/>
        <v/>
      </c>
    </row>
    <row r="389" spans="1:8" s="32" customFormat="1" ht="15" x14ac:dyDescent="0.2">
      <c r="A389" s="45"/>
      <c r="B389" s="37" t="s">
        <v>106</v>
      </c>
      <c r="C389" s="38">
        <v>0</v>
      </c>
      <c r="D389" s="38">
        <v>0</v>
      </c>
      <c r="E389" s="43" t="str">
        <f t="shared" si="24"/>
        <v/>
      </c>
      <c r="F389" s="43" t="str">
        <f t="shared" si="25"/>
        <v/>
      </c>
      <c r="G389" s="39" t="str">
        <f t="shared" si="26"/>
        <v>0</v>
      </c>
      <c r="H389" s="40" t="str">
        <f t="shared" si="27"/>
        <v/>
      </c>
    </row>
    <row r="390" spans="1:8" s="32" customFormat="1" ht="15" x14ac:dyDescent="0.2">
      <c r="A390" s="45"/>
      <c r="B390" s="37" t="s">
        <v>105</v>
      </c>
      <c r="C390" s="38">
        <v>6</v>
      </c>
      <c r="D390" s="38">
        <v>22</v>
      </c>
      <c r="E390" s="43">
        <f t="shared" si="24"/>
        <v>6.3357972544878568E-3</v>
      </c>
      <c r="F390" s="43">
        <f t="shared" si="25"/>
        <v>0.10891089108910891</v>
      </c>
      <c r="G390" s="39">
        <f t="shared" si="26"/>
        <v>2.6666666666666665</v>
      </c>
      <c r="H390" s="40">
        <f t="shared" si="27"/>
        <v>1.6895459345300949E-2</v>
      </c>
    </row>
    <row r="391" spans="1:8" s="32" customFormat="1" ht="30" x14ac:dyDescent="0.2">
      <c r="A391" s="45"/>
      <c r="B391" s="37" t="s">
        <v>540</v>
      </c>
      <c r="C391" s="38">
        <v>0</v>
      </c>
      <c r="D391" s="38">
        <v>0</v>
      </c>
      <c r="E391" s="43" t="str">
        <f t="shared" si="24"/>
        <v/>
      </c>
      <c r="F391" s="43" t="str">
        <f t="shared" si="25"/>
        <v/>
      </c>
      <c r="G391" s="39" t="str">
        <f t="shared" si="26"/>
        <v>0</v>
      </c>
      <c r="H391" s="40" t="str">
        <f t="shared" si="27"/>
        <v/>
      </c>
    </row>
    <row r="392" spans="1:8" s="32" customFormat="1" ht="15" x14ac:dyDescent="0.2">
      <c r="A392" s="45"/>
      <c r="B392" s="37" t="s">
        <v>293</v>
      </c>
      <c r="C392" s="38">
        <v>0</v>
      </c>
      <c r="D392" s="38">
        <v>0</v>
      </c>
      <c r="E392" s="43" t="str">
        <f t="shared" si="24"/>
        <v/>
      </c>
      <c r="F392" s="43" t="str">
        <f t="shared" si="25"/>
        <v/>
      </c>
      <c r="G392" s="39" t="str">
        <f t="shared" si="26"/>
        <v>0</v>
      </c>
      <c r="H392" s="40" t="str">
        <f t="shared" si="27"/>
        <v/>
      </c>
    </row>
    <row r="393" spans="1:8" s="32" customFormat="1" ht="15" x14ac:dyDescent="0.2">
      <c r="A393" s="45"/>
      <c r="B393" s="37" t="s">
        <v>294</v>
      </c>
      <c r="C393" s="38">
        <v>0</v>
      </c>
      <c r="D393" s="38">
        <v>2</v>
      </c>
      <c r="E393" s="43" t="str">
        <f t="shared" si="24"/>
        <v/>
      </c>
      <c r="F393" s="43">
        <f t="shared" si="25"/>
        <v>9.9009900990099011E-3</v>
      </c>
      <c r="G393" s="39" t="str">
        <f t="shared" si="26"/>
        <v>0</v>
      </c>
      <c r="H393" s="40" t="str">
        <f t="shared" si="27"/>
        <v/>
      </c>
    </row>
    <row r="394" spans="1:8" s="32" customFormat="1" ht="15" x14ac:dyDescent="0.2">
      <c r="A394" s="45"/>
      <c r="B394" s="37" t="s">
        <v>541</v>
      </c>
      <c r="C394" s="38">
        <v>0</v>
      </c>
      <c r="D394" s="38">
        <v>0</v>
      </c>
      <c r="E394" s="43" t="str">
        <f t="shared" si="24"/>
        <v/>
      </c>
      <c r="F394" s="43" t="str">
        <f t="shared" si="25"/>
        <v/>
      </c>
      <c r="G394" s="39" t="str">
        <f t="shared" si="26"/>
        <v>0</v>
      </c>
      <c r="H394" s="40" t="str">
        <f t="shared" si="27"/>
        <v/>
      </c>
    </row>
    <row r="395" spans="1:8" s="32" customFormat="1" ht="15" x14ac:dyDescent="0.2">
      <c r="A395" s="45"/>
      <c r="B395" s="37" t="s">
        <v>104</v>
      </c>
      <c r="C395" s="38">
        <v>0</v>
      </c>
      <c r="D395" s="38">
        <v>0</v>
      </c>
      <c r="E395" s="43" t="str">
        <f t="shared" ref="E395:E458" si="28">+IF(C395=0,"",C395/C$329)</f>
        <v/>
      </c>
      <c r="F395" s="43" t="str">
        <f t="shared" ref="F395:F458" si="29">+IF(D395=0,"",D395/D$329)</f>
        <v/>
      </c>
      <c r="G395" s="39" t="str">
        <f t="shared" ref="G395:G458" si="30">+IF(OR(AND(D395=0),(C395=0)),"0",((D395-C395)/C395))</f>
        <v>0</v>
      </c>
      <c r="H395" s="40" t="str">
        <f t="shared" ref="H395:H458" si="31">+IF(OR(AND(E395=""),(G395="")),"",E395*G395)</f>
        <v/>
      </c>
    </row>
    <row r="396" spans="1:8" s="32" customFormat="1" ht="15" x14ac:dyDescent="0.2">
      <c r="A396" s="45"/>
      <c r="B396" s="37" t="s">
        <v>542</v>
      </c>
      <c r="C396" s="38">
        <v>0</v>
      </c>
      <c r="D396" s="38">
        <v>0</v>
      </c>
      <c r="E396" s="43" t="str">
        <f t="shared" si="28"/>
        <v/>
      </c>
      <c r="F396" s="43" t="str">
        <f t="shared" si="29"/>
        <v/>
      </c>
      <c r="G396" s="39" t="str">
        <f t="shared" si="30"/>
        <v>0</v>
      </c>
      <c r="H396" s="40" t="str">
        <f t="shared" si="31"/>
        <v/>
      </c>
    </row>
    <row r="397" spans="1:8" s="32" customFormat="1" ht="15" x14ac:dyDescent="0.2">
      <c r="A397" s="45"/>
      <c r="B397" s="37" t="s">
        <v>295</v>
      </c>
      <c r="C397" s="38">
        <v>0</v>
      </c>
      <c r="D397" s="38">
        <v>0</v>
      </c>
      <c r="E397" s="43" t="str">
        <f t="shared" si="28"/>
        <v/>
      </c>
      <c r="F397" s="43" t="str">
        <f t="shared" si="29"/>
        <v/>
      </c>
      <c r="G397" s="39" t="str">
        <f t="shared" si="30"/>
        <v>0</v>
      </c>
      <c r="H397" s="40" t="str">
        <f t="shared" si="31"/>
        <v/>
      </c>
    </row>
    <row r="398" spans="1:8" s="32" customFormat="1" ht="15" x14ac:dyDescent="0.2">
      <c r="A398" s="65" t="s">
        <v>616</v>
      </c>
      <c r="B398" s="37" t="s">
        <v>596</v>
      </c>
      <c r="C398" s="38"/>
      <c r="D398" s="38">
        <v>0</v>
      </c>
      <c r="E398" s="43" t="str">
        <f t="shared" si="28"/>
        <v/>
      </c>
      <c r="F398" s="43" t="str">
        <f t="shared" si="29"/>
        <v/>
      </c>
      <c r="G398" s="39" t="str">
        <f t="shared" si="30"/>
        <v>0</v>
      </c>
      <c r="H398" s="40" t="str">
        <f t="shared" si="31"/>
        <v/>
      </c>
    </row>
    <row r="399" spans="1:8" s="32" customFormat="1" ht="15" x14ac:dyDescent="0.2">
      <c r="A399" s="65" t="s">
        <v>616</v>
      </c>
      <c r="B399" s="37" t="s">
        <v>597</v>
      </c>
      <c r="C399" s="38"/>
      <c r="D399" s="38">
        <v>0</v>
      </c>
      <c r="E399" s="43" t="str">
        <f t="shared" si="28"/>
        <v/>
      </c>
      <c r="F399" s="43" t="str">
        <f t="shared" si="29"/>
        <v/>
      </c>
      <c r="G399" s="39" t="str">
        <f t="shared" si="30"/>
        <v>0</v>
      </c>
      <c r="H399" s="40" t="str">
        <f t="shared" si="31"/>
        <v/>
      </c>
    </row>
    <row r="400" spans="1:8" s="32" customFormat="1" ht="15" x14ac:dyDescent="0.2">
      <c r="A400" s="65" t="s">
        <v>616</v>
      </c>
      <c r="B400" s="37" t="s">
        <v>598</v>
      </c>
      <c r="C400" s="38"/>
      <c r="D400" s="38">
        <v>0</v>
      </c>
      <c r="E400" s="43" t="str">
        <f t="shared" si="28"/>
        <v/>
      </c>
      <c r="F400" s="43" t="str">
        <f t="shared" si="29"/>
        <v/>
      </c>
      <c r="G400" s="39" t="str">
        <f t="shared" si="30"/>
        <v>0</v>
      </c>
      <c r="H400" s="40" t="str">
        <f t="shared" si="31"/>
        <v/>
      </c>
    </row>
    <row r="401" spans="1:8" s="32" customFormat="1" ht="30" x14ac:dyDescent="0.2">
      <c r="A401" s="45"/>
      <c r="B401" s="37" t="s">
        <v>296</v>
      </c>
      <c r="C401" s="38">
        <v>2</v>
      </c>
      <c r="D401" s="38">
        <v>0</v>
      </c>
      <c r="E401" s="43">
        <f t="shared" si="28"/>
        <v>2.1119324181626186E-3</v>
      </c>
      <c r="F401" s="43" t="str">
        <f t="shared" si="29"/>
        <v/>
      </c>
      <c r="G401" s="39" t="str">
        <f t="shared" si="30"/>
        <v>0</v>
      </c>
      <c r="H401" s="40">
        <f t="shared" si="31"/>
        <v>0</v>
      </c>
    </row>
    <row r="402" spans="1:8" s="32" customFormat="1" ht="30" x14ac:dyDescent="0.2">
      <c r="A402" s="45"/>
      <c r="B402" s="37" t="s">
        <v>297</v>
      </c>
      <c r="C402" s="38">
        <v>6</v>
      </c>
      <c r="D402" s="38">
        <v>0</v>
      </c>
      <c r="E402" s="43">
        <f t="shared" si="28"/>
        <v>6.3357972544878568E-3</v>
      </c>
      <c r="F402" s="43" t="str">
        <f t="shared" si="29"/>
        <v/>
      </c>
      <c r="G402" s="39" t="str">
        <f t="shared" si="30"/>
        <v>0</v>
      </c>
      <c r="H402" s="40">
        <f t="shared" si="31"/>
        <v>0</v>
      </c>
    </row>
    <row r="403" spans="1:8" s="32" customFormat="1" ht="15" x14ac:dyDescent="0.2">
      <c r="A403" s="45"/>
      <c r="B403" s="37" t="s">
        <v>543</v>
      </c>
      <c r="C403" s="38">
        <v>0</v>
      </c>
      <c r="D403" s="38">
        <v>0</v>
      </c>
      <c r="E403" s="43" t="str">
        <f t="shared" si="28"/>
        <v/>
      </c>
      <c r="F403" s="43" t="str">
        <f t="shared" si="29"/>
        <v/>
      </c>
      <c r="G403" s="39" t="str">
        <f t="shared" si="30"/>
        <v>0</v>
      </c>
      <c r="H403" s="40" t="str">
        <f t="shared" si="31"/>
        <v/>
      </c>
    </row>
    <row r="404" spans="1:8" s="32" customFormat="1" ht="30" x14ac:dyDescent="0.2">
      <c r="A404" s="45"/>
      <c r="B404" s="37" t="s">
        <v>298</v>
      </c>
      <c r="C404" s="38">
        <v>0</v>
      </c>
      <c r="D404" s="38">
        <v>0</v>
      </c>
      <c r="E404" s="43" t="str">
        <f t="shared" si="28"/>
        <v/>
      </c>
      <c r="F404" s="43" t="str">
        <f t="shared" si="29"/>
        <v/>
      </c>
      <c r="G404" s="39" t="str">
        <f t="shared" si="30"/>
        <v>0</v>
      </c>
      <c r="H404" s="40" t="str">
        <f t="shared" si="31"/>
        <v/>
      </c>
    </row>
    <row r="405" spans="1:8" s="32" customFormat="1" ht="30" x14ac:dyDescent="0.2">
      <c r="A405" s="45"/>
      <c r="B405" s="37" t="s">
        <v>544</v>
      </c>
      <c r="C405" s="38">
        <v>0</v>
      </c>
      <c r="D405" s="38">
        <v>0</v>
      </c>
      <c r="E405" s="43" t="str">
        <f t="shared" si="28"/>
        <v/>
      </c>
      <c r="F405" s="43" t="str">
        <f t="shared" si="29"/>
        <v/>
      </c>
      <c r="G405" s="39" t="str">
        <f t="shared" si="30"/>
        <v>0</v>
      </c>
      <c r="H405" s="40" t="str">
        <f t="shared" si="31"/>
        <v/>
      </c>
    </row>
    <row r="406" spans="1:8" s="32" customFormat="1" x14ac:dyDescent="0.2">
      <c r="A406" s="65" t="s">
        <v>616</v>
      </c>
      <c r="B406" s="75" t="s">
        <v>603</v>
      </c>
      <c r="C406" s="38"/>
      <c r="D406" s="38">
        <v>0</v>
      </c>
      <c r="E406" s="43" t="str">
        <f t="shared" si="28"/>
        <v/>
      </c>
      <c r="F406" s="43" t="str">
        <f t="shared" si="29"/>
        <v/>
      </c>
      <c r="G406" s="39" t="str">
        <f t="shared" si="30"/>
        <v>0</v>
      </c>
      <c r="H406" s="40" t="str">
        <f t="shared" si="31"/>
        <v/>
      </c>
    </row>
    <row r="407" spans="1:8" s="32" customFormat="1" ht="15" x14ac:dyDescent="0.2">
      <c r="A407" s="45"/>
      <c r="B407" s="37" t="s">
        <v>299</v>
      </c>
      <c r="C407" s="38">
        <v>0</v>
      </c>
      <c r="D407" s="38">
        <v>0</v>
      </c>
      <c r="E407" s="43" t="str">
        <f t="shared" si="28"/>
        <v/>
      </c>
      <c r="F407" s="43" t="str">
        <f t="shared" si="29"/>
        <v/>
      </c>
      <c r="G407" s="39" t="str">
        <f t="shared" si="30"/>
        <v>0</v>
      </c>
      <c r="H407" s="40" t="str">
        <f t="shared" si="31"/>
        <v/>
      </c>
    </row>
    <row r="408" spans="1:8" s="32" customFormat="1" ht="15" x14ac:dyDescent="0.2">
      <c r="A408" s="45"/>
      <c r="B408" s="37" t="s">
        <v>300</v>
      </c>
      <c r="C408" s="38">
        <v>0</v>
      </c>
      <c r="D408" s="38">
        <v>0</v>
      </c>
      <c r="E408" s="43" t="str">
        <f t="shared" si="28"/>
        <v/>
      </c>
      <c r="F408" s="43" t="str">
        <f t="shared" si="29"/>
        <v/>
      </c>
      <c r="G408" s="39" t="str">
        <f t="shared" si="30"/>
        <v>0</v>
      </c>
      <c r="H408" s="40" t="str">
        <f t="shared" si="31"/>
        <v/>
      </c>
    </row>
    <row r="409" spans="1:8" s="32" customFormat="1" ht="15" x14ac:dyDescent="0.2">
      <c r="A409" s="45"/>
      <c r="B409" s="37" t="s">
        <v>301</v>
      </c>
      <c r="C409" s="38">
        <v>2</v>
      </c>
      <c r="D409" s="38">
        <v>0</v>
      </c>
      <c r="E409" s="43">
        <f t="shared" si="28"/>
        <v>2.1119324181626186E-3</v>
      </c>
      <c r="F409" s="43" t="str">
        <f t="shared" si="29"/>
        <v/>
      </c>
      <c r="G409" s="39" t="str">
        <f t="shared" si="30"/>
        <v>0</v>
      </c>
      <c r="H409" s="40">
        <f t="shared" si="31"/>
        <v>0</v>
      </c>
    </row>
    <row r="410" spans="1:8" s="32" customFormat="1" ht="15" x14ac:dyDescent="0.2">
      <c r="A410" s="45"/>
      <c r="B410" s="37" t="s">
        <v>113</v>
      </c>
      <c r="C410" s="38">
        <v>0</v>
      </c>
      <c r="D410" s="38">
        <v>0</v>
      </c>
      <c r="E410" s="43" t="str">
        <f t="shared" si="28"/>
        <v/>
      </c>
      <c r="F410" s="43" t="str">
        <f t="shared" si="29"/>
        <v/>
      </c>
      <c r="G410" s="39" t="str">
        <f t="shared" si="30"/>
        <v>0</v>
      </c>
      <c r="H410" s="40" t="str">
        <f t="shared" si="31"/>
        <v/>
      </c>
    </row>
    <row r="411" spans="1:8" s="32" customFormat="1" ht="15" x14ac:dyDescent="0.2">
      <c r="A411" s="45"/>
      <c r="B411" s="37" t="s">
        <v>114</v>
      </c>
      <c r="C411" s="38">
        <v>1</v>
      </c>
      <c r="D411" s="38">
        <v>1</v>
      </c>
      <c r="E411" s="43">
        <f t="shared" si="28"/>
        <v>1.0559662090813093E-3</v>
      </c>
      <c r="F411" s="43">
        <f t="shared" si="29"/>
        <v>4.9504950495049506E-3</v>
      </c>
      <c r="G411" s="39">
        <f t="shared" si="30"/>
        <v>0</v>
      </c>
      <c r="H411" s="40">
        <f t="shared" si="31"/>
        <v>0</v>
      </c>
    </row>
    <row r="412" spans="1:8" s="32" customFormat="1" ht="15" x14ac:dyDescent="0.2">
      <c r="A412" s="45"/>
      <c r="B412" s="37" t="s">
        <v>115</v>
      </c>
      <c r="C412" s="38">
        <v>0</v>
      </c>
      <c r="D412" s="38">
        <v>0</v>
      </c>
      <c r="E412" s="43" t="str">
        <f t="shared" si="28"/>
        <v/>
      </c>
      <c r="F412" s="43" t="str">
        <f t="shared" si="29"/>
        <v/>
      </c>
      <c r="G412" s="39" t="str">
        <f t="shared" si="30"/>
        <v>0</v>
      </c>
      <c r="H412" s="40" t="str">
        <f t="shared" si="31"/>
        <v/>
      </c>
    </row>
    <row r="413" spans="1:8" s="32" customFormat="1" ht="30" x14ac:dyDescent="0.2">
      <c r="A413" s="45"/>
      <c r="B413" s="37" t="s">
        <v>302</v>
      </c>
      <c r="C413" s="38">
        <v>0</v>
      </c>
      <c r="D413" s="38">
        <v>0</v>
      </c>
      <c r="E413" s="43" t="str">
        <f t="shared" si="28"/>
        <v/>
      </c>
      <c r="F413" s="43" t="str">
        <f t="shared" si="29"/>
        <v/>
      </c>
      <c r="G413" s="39" t="str">
        <f t="shared" si="30"/>
        <v>0</v>
      </c>
      <c r="H413" s="40" t="str">
        <f t="shared" si="31"/>
        <v/>
      </c>
    </row>
    <row r="414" spans="1:8" s="32" customFormat="1" ht="15" x14ac:dyDescent="0.2">
      <c r="A414" s="65" t="s">
        <v>616</v>
      </c>
      <c r="B414" s="37" t="s">
        <v>604</v>
      </c>
      <c r="C414" s="38"/>
      <c r="D414" s="38">
        <v>0</v>
      </c>
      <c r="E414" s="43" t="str">
        <f t="shared" si="28"/>
        <v/>
      </c>
      <c r="F414" s="43" t="str">
        <f t="shared" si="29"/>
        <v/>
      </c>
      <c r="G414" s="39" t="str">
        <f t="shared" si="30"/>
        <v>0</v>
      </c>
      <c r="H414" s="40" t="str">
        <f t="shared" si="31"/>
        <v/>
      </c>
    </row>
    <row r="415" spans="1:8" s="32" customFormat="1" ht="15" x14ac:dyDescent="0.2">
      <c r="A415" s="65" t="s">
        <v>616</v>
      </c>
      <c r="B415" s="37" t="s">
        <v>605</v>
      </c>
      <c r="C415" s="38"/>
      <c r="D415" s="38">
        <v>0</v>
      </c>
      <c r="E415" s="43" t="str">
        <f t="shared" si="28"/>
        <v/>
      </c>
      <c r="F415" s="43" t="str">
        <f t="shared" si="29"/>
        <v/>
      </c>
      <c r="G415" s="39" t="str">
        <f t="shared" si="30"/>
        <v>0</v>
      </c>
      <c r="H415" s="40" t="str">
        <f t="shared" si="31"/>
        <v/>
      </c>
    </row>
    <row r="416" spans="1:8" s="32" customFormat="1" ht="15" x14ac:dyDescent="0.2">
      <c r="A416" s="45"/>
      <c r="B416" s="37" t="s">
        <v>112</v>
      </c>
      <c r="C416" s="38">
        <v>0</v>
      </c>
      <c r="D416" s="38">
        <v>0</v>
      </c>
      <c r="E416" s="43" t="str">
        <f t="shared" si="28"/>
        <v/>
      </c>
      <c r="F416" s="43" t="str">
        <f t="shared" si="29"/>
        <v/>
      </c>
      <c r="G416" s="39" t="str">
        <f t="shared" si="30"/>
        <v>0</v>
      </c>
      <c r="H416" s="40" t="str">
        <f t="shared" si="31"/>
        <v/>
      </c>
    </row>
    <row r="417" spans="1:8" s="32" customFormat="1" ht="15" x14ac:dyDescent="0.2">
      <c r="A417" s="65" t="s">
        <v>616</v>
      </c>
      <c r="B417" s="37" t="s">
        <v>606</v>
      </c>
      <c r="C417" s="38"/>
      <c r="D417" s="38">
        <v>0</v>
      </c>
      <c r="E417" s="43" t="str">
        <f t="shared" si="28"/>
        <v/>
      </c>
      <c r="F417" s="43" t="str">
        <f t="shared" si="29"/>
        <v/>
      </c>
      <c r="G417" s="39" t="str">
        <f t="shared" si="30"/>
        <v>0</v>
      </c>
      <c r="H417" s="40" t="str">
        <f t="shared" si="31"/>
        <v/>
      </c>
    </row>
    <row r="418" spans="1:8" s="32" customFormat="1" ht="15" x14ac:dyDescent="0.2">
      <c r="A418" s="65" t="s">
        <v>616</v>
      </c>
      <c r="B418" s="37" t="s">
        <v>607</v>
      </c>
      <c r="C418" s="38"/>
      <c r="D418" s="38">
        <v>0</v>
      </c>
      <c r="E418" s="43" t="str">
        <f t="shared" si="28"/>
        <v/>
      </c>
      <c r="F418" s="43" t="str">
        <f t="shared" si="29"/>
        <v/>
      </c>
      <c r="G418" s="39" t="str">
        <f t="shared" si="30"/>
        <v>0</v>
      </c>
      <c r="H418" s="40" t="str">
        <f t="shared" si="31"/>
        <v/>
      </c>
    </row>
    <row r="419" spans="1:8" s="32" customFormat="1" ht="30" x14ac:dyDescent="0.2">
      <c r="A419" s="65" t="s">
        <v>616</v>
      </c>
      <c r="B419" s="37" t="s">
        <v>608</v>
      </c>
      <c r="C419" s="38"/>
      <c r="D419" s="38">
        <v>0</v>
      </c>
      <c r="E419" s="43" t="str">
        <f t="shared" si="28"/>
        <v/>
      </c>
      <c r="F419" s="43" t="str">
        <f t="shared" si="29"/>
        <v/>
      </c>
      <c r="G419" s="39" t="str">
        <f t="shared" si="30"/>
        <v>0</v>
      </c>
      <c r="H419" s="40" t="str">
        <f t="shared" si="31"/>
        <v/>
      </c>
    </row>
    <row r="420" spans="1:8" s="32" customFormat="1" ht="15" x14ac:dyDescent="0.2">
      <c r="A420" s="45"/>
      <c r="B420" s="37" t="s">
        <v>545</v>
      </c>
      <c r="C420" s="38">
        <v>0</v>
      </c>
      <c r="D420" s="38">
        <v>0</v>
      </c>
      <c r="E420" s="43" t="str">
        <f t="shared" si="28"/>
        <v/>
      </c>
      <c r="F420" s="43" t="str">
        <f t="shared" si="29"/>
        <v/>
      </c>
      <c r="G420" s="39" t="str">
        <f t="shared" si="30"/>
        <v>0</v>
      </c>
      <c r="H420" s="40" t="str">
        <f t="shared" si="31"/>
        <v/>
      </c>
    </row>
    <row r="421" spans="1:8" s="32" customFormat="1" ht="15" x14ac:dyDescent="0.2">
      <c r="A421" s="45"/>
      <c r="B421" s="37" t="s">
        <v>119</v>
      </c>
      <c r="C421" s="38">
        <v>0</v>
      </c>
      <c r="D421" s="38">
        <v>0</v>
      </c>
      <c r="E421" s="43" t="str">
        <f t="shared" si="28"/>
        <v/>
      </c>
      <c r="F421" s="43" t="str">
        <f t="shared" si="29"/>
        <v/>
      </c>
      <c r="G421" s="39" t="str">
        <f t="shared" si="30"/>
        <v>0</v>
      </c>
      <c r="H421" s="40" t="str">
        <f t="shared" si="31"/>
        <v/>
      </c>
    </row>
    <row r="422" spans="1:8" s="32" customFormat="1" ht="15" x14ac:dyDescent="0.2">
      <c r="A422" s="45"/>
      <c r="B422" s="37" t="s">
        <v>128</v>
      </c>
      <c r="C422" s="38">
        <v>9</v>
      </c>
      <c r="D422" s="38">
        <v>0</v>
      </c>
      <c r="E422" s="43">
        <f t="shared" si="28"/>
        <v>9.5036958817317843E-3</v>
      </c>
      <c r="F422" s="43" t="str">
        <f t="shared" si="29"/>
        <v/>
      </c>
      <c r="G422" s="39" t="str">
        <f t="shared" si="30"/>
        <v>0</v>
      </c>
      <c r="H422" s="40">
        <f t="shared" si="31"/>
        <v>0</v>
      </c>
    </row>
    <row r="423" spans="1:8" s="32" customFormat="1" ht="15" x14ac:dyDescent="0.2">
      <c r="A423" s="45"/>
      <c r="B423" s="37" t="s">
        <v>127</v>
      </c>
      <c r="C423" s="38">
        <v>3</v>
      </c>
      <c r="D423" s="38">
        <v>0</v>
      </c>
      <c r="E423" s="43">
        <f t="shared" si="28"/>
        <v>3.1678986272439284E-3</v>
      </c>
      <c r="F423" s="43" t="str">
        <f t="shared" si="29"/>
        <v/>
      </c>
      <c r="G423" s="39" t="str">
        <f t="shared" si="30"/>
        <v>0</v>
      </c>
      <c r="H423" s="40">
        <f t="shared" si="31"/>
        <v>0</v>
      </c>
    </row>
    <row r="424" spans="1:8" s="32" customFormat="1" ht="15" x14ac:dyDescent="0.2">
      <c r="A424" s="45"/>
      <c r="B424" s="37" t="s">
        <v>303</v>
      </c>
      <c r="C424" s="38">
        <v>2</v>
      </c>
      <c r="D424" s="38">
        <v>1</v>
      </c>
      <c r="E424" s="43">
        <f t="shared" si="28"/>
        <v>2.1119324181626186E-3</v>
      </c>
      <c r="F424" s="43">
        <f t="shared" si="29"/>
        <v>4.9504950495049506E-3</v>
      </c>
      <c r="G424" s="39">
        <f t="shared" si="30"/>
        <v>-0.5</v>
      </c>
      <c r="H424" s="40">
        <f t="shared" si="31"/>
        <v>-1.0559662090813093E-3</v>
      </c>
    </row>
    <row r="425" spans="1:8" s="32" customFormat="1" ht="30" x14ac:dyDescent="0.2">
      <c r="A425" s="45"/>
      <c r="B425" s="37" t="s">
        <v>546</v>
      </c>
      <c r="C425" s="38">
        <v>0</v>
      </c>
      <c r="D425" s="38">
        <v>0</v>
      </c>
      <c r="E425" s="43" t="str">
        <f t="shared" si="28"/>
        <v/>
      </c>
      <c r="F425" s="43" t="str">
        <f t="shared" si="29"/>
        <v/>
      </c>
      <c r="G425" s="39" t="str">
        <f t="shared" si="30"/>
        <v>0</v>
      </c>
      <c r="H425" s="40" t="str">
        <f t="shared" si="31"/>
        <v/>
      </c>
    </row>
    <row r="426" spans="1:8" s="32" customFormat="1" ht="45" x14ac:dyDescent="0.2">
      <c r="A426" s="45"/>
      <c r="B426" s="37" t="s">
        <v>547</v>
      </c>
      <c r="C426" s="38">
        <v>0</v>
      </c>
      <c r="D426" s="38">
        <v>0</v>
      </c>
      <c r="E426" s="43" t="str">
        <f t="shared" si="28"/>
        <v/>
      </c>
      <c r="F426" s="43" t="str">
        <f t="shared" si="29"/>
        <v/>
      </c>
      <c r="G426" s="39" t="str">
        <f t="shared" si="30"/>
        <v>0</v>
      </c>
      <c r="H426" s="40" t="str">
        <f t="shared" si="31"/>
        <v/>
      </c>
    </row>
    <row r="427" spans="1:8" s="32" customFormat="1" ht="30" x14ac:dyDescent="0.2">
      <c r="A427" s="45"/>
      <c r="B427" s="37" t="s">
        <v>548</v>
      </c>
      <c r="C427" s="38">
        <v>0</v>
      </c>
      <c r="D427" s="38">
        <v>0</v>
      </c>
      <c r="E427" s="43" t="str">
        <f t="shared" si="28"/>
        <v/>
      </c>
      <c r="F427" s="43" t="str">
        <f t="shared" si="29"/>
        <v/>
      </c>
      <c r="G427" s="39" t="str">
        <f t="shared" si="30"/>
        <v>0</v>
      </c>
      <c r="H427" s="40" t="str">
        <f t="shared" si="31"/>
        <v/>
      </c>
    </row>
    <row r="428" spans="1:8" s="32" customFormat="1" ht="15" x14ac:dyDescent="0.2">
      <c r="A428" s="45"/>
      <c r="B428" s="37" t="s">
        <v>123</v>
      </c>
      <c r="C428" s="38">
        <v>0</v>
      </c>
      <c r="D428" s="38">
        <v>0</v>
      </c>
      <c r="E428" s="43" t="str">
        <f t="shared" si="28"/>
        <v/>
      </c>
      <c r="F428" s="43" t="str">
        <f t="shared" si="29"/>
        <v/>
      </c>
      <c r="G428" s="39" t="str">
        <f t="shared" si="30"/>
        <v>0</v>
      </c>
      <c r="H428" s="40" t="str">
        <f t="shared" si="31"/>
        <v/>
      </c>
    </row>
    <row r="429" spans="1:8" s="32" customFormat="1" ht="30" x14ac:dyDescent="0.2">
      <c r="A429" s="45"/>
      <c r="B429" s="37" t="s">
        <v>304</v>
      </c>
      <c r="C429" s="38">
        <v>0</v>
      </c>
      <c r="D429" s="38">
        <v>0</v>
      </c>
      <c r="E429" s="43" t="str">
        <f t="shared" si="28"/>
        <v/>
      </c>
      <c r="F429" s="43" t="str">
        <f t="shared" si="29"/>
        <v/>
      </c>
      <c r="G429" s="39" t="str">
        <f t="shared" si="30"/>
        <v>0</v>
      </c>
      <c r="H429" s="40" t="str">
        <f t="shared" si="31"/>
        <v/>
      </c>
    </row>
    <row r="430" spans="1:8" s="32" customFormat="1" ht="15" x14ac:dyDescent="0.2">
      <c r="A430" s="45"/>
      <c r="B430" s="37" t="s">
        <v>124</v>
      </c>
      <c r="C430" s="38">
        <v>0</v>
      </c>
      <c r="D430" s="38">
        <v>0</v>
      </c>
      <c r="E430" s="43" t="str">
        <f t="shared" si="28"/>
        <v/>
      </c>
      <c r="F430" s="43" t="str">
        <f t="shared" si="29"/>
        <v/>
      </c>
      <c r="G430" s="39" t="str">
        <f t="shared" si="30"/>
        <v>0</v>
      </c>
      <c r="H430" s="40" t="str">
        <f t="shared" si="31"/>
        <v/>
      </c>
    </row>
    <row r="431" spans="1:8" s="32" customFormat="1" ht="15" x14ac:dyDescent="0.2">
      <c r="A431" s="45"/>
      <c r="B431" s="37" t="s">
        <v>412</v>
      </c>
      <c r="C431" s="38">
        <v>0</v>
      </c>
      <c r="D431" s="38">
        <v>0</v>
      </c>
      <c r="E431" s="43" t="str">
        <f t="shared" si="28"/>
        <v/>
      </c>
      <c r="F431" s="43" t="str">
        <f t="shared" si="29"/>
        <v/>
      </c>
      <c r="G431" s="39" t="str">
        <f t="shared" si="30"/>
        <v>0</v>
      </c>
      <c r="H431" s="40" t="str">
        <f t="shared" si="31"/>
        <v/>
      </c>
    </row>
    <row r="432" spans="1:8" s="32" customFormat="1" ht="15" x14ac:dyDescent="0.2">
      <c r="A432" s="45"/>
      <c r="B432" s="37" t="s">
        <v>122</v>
      </c>
      <c r="C432" s="38">
        <v>28</v>
      </c>
      <c r="D432" s="38">
        <v>2</v>
      </c>
      <c r="E432" s="43">
        <f t="shared" si="28"/>
        <v>2.9567053854276663E-2</v>
      </c>
      <c r="F432" s="43">
        <f t="shared" si="29"/>
        <v>9.9009900990099011E-3</v>
      </c>
      <c r="G432" s="39">
        <f t="shared" si="30"/>
        <v>-0.9285714285714286</v>
      </c>
      <c r="H432" s="40">
        <f t="shared" si="31"/>
        <v>-2.7455121436114043E-2</v>
      </c>
    </row>
    <row r="433" spans="1:8" s="32" customFormat="1" ht="15" x14ac:dyDescent="0.2">
      <c r="A433" s="45"/>
      <c r="B433" s="37" t="s">
        <v>305</v>
      </c>
      <c r="C433" s="38">
        <v>1</v>
      </c>
      <c r="D433" s="38">
        <v>0</v>
      </c>
      <c r="E433" s="43">
        <f t="shared" si="28"/>
        <v>1.0559662090813093E-3</v>
      </c>
      <c r="F433" s="43" t="str">
        <f t="shared" si="29"/>
        <v/>
      </c>
      <c r="G433" s="39" t="str">
        <f t="shared" si="30"/>
        <v>0</v>
      </c>
      <c r="H433" s="40">
        <f t="shared" si="31"/>
        <v>0</v>
      </c>
    </row>
    <row r="434" spans="1:8" s="32" customFormat="1" ht="15" x14ac:dyDescent="0.2">
      <c r="A434" s="45"/>
      <c r="B434" s="37" t="s">
        <v>121</v>
      </c>
      <c r="C434" s="38">
        <v>0</v>
      </c>
      <c r="D434" s="38">
        <v>0</v>
      </c>
      <c r="E434" s="43" t="str">
        <f t="shared" si="28"/>
        <v/>
      </c>
      <c r="F434" s="43" t="str">
        <f t="shared" si="29"/>
        <v/>
      </c>
      <c r="G434" s="39" t="str">
        <f t="shared" si="30"/>
        <v>0</v>
      </c>
      <c r="H434" s="40" t="str">
        <f t="shared" si="31"/>
        <v/>
      </c>
    </row>
    <row r="435" spans="1:8" s="32" customFormat="1" ht="15" x14ac:dyDescent="0.2">
      <c r="A435" s="45"/>
      <c r="B435" s="37" t="s">
        <v>375</v>
      </c>
      <c r="C435" s="38">
        <v>0</v>
      </c>
      <c r="D435" s="38">
        <v>0</v>
      </c>
      <c r="E435" s="43" t="str">
        <f t="shared" si="28"/>
        <v/>
      </c>
      <c r="F435" s="43" t="str">
        <f t="shared" si="29"/>
        <v/>
      </c>
      <c r="G435" s="39" t="str">
        <f t="shared" si="30"/>
        <v>0</v>
      </c>
      <c r="H435" s="40" t="str">
        <f t="shared" si="31"/>
        <v/>
      </c>
    </row>
    <row r="436" spans="1:8" s="32" customFormat="1" ht="15" x14ac:dyDescent="0.2">
      <c r="A436" s="45"/>
      <c r="B436" s="37" t="s">
        <v>131</v>
      </c>
      <c r="C436" s="38">
        <v>0</v>
      </c>
      <c r="D436" s="38">
        <v>0</v>
      </c>
      <c r="E436" s="43" t="str">
        <f t="shared" si="28"/>
        <v/>
      </c>
      <c r="F436" s="43" t="str">
        <f t="shared" si="29"/>
        <v/>
      </c>
      <c r="G436" s="39" t="str">
        <f t="shared" si="30"/>
        <v>0</v>
      </c>
      <c r="H436" s="40" t="str">
        <f t="shared" si="31"/>
        <v/>
      </c>
    </row>
    <row r="437" spans="1:8" s="32" customFormat="1" ht="15" x14ac:dyDescent="0.2">
      <c r="A437" s="45"/>
      <c r="B437" s="37" t="s">
        <v>118</v>
      </c>
      <c r="C437" s="38">
        <v>0</v>
      </c>
      <c r="D437" s="38">
        <v>0</v>
      </c>
      <c r="E437" s="43" t="str">
        <f t="shared" si="28"/>
        <v/>
      </c>
      <c r="F437" s="43" t="str">
        <f t="shared" si="29"/>
        <v/>
      </c>
      <c r="G437" s="39" t="str">
        <f t="shared" si="30"/>
        <v>0</v>
      </c>
      <c r="H437" s="40" t="str">
        <f t="shared" si="31"/>
        <v/>
      </c>
    </row>
    <row r="438" spans="1:8" s="32" customFormat="1" ht="15" x14ac:dyDescent="0.2">
      <c r="A438" s="45"/>
      <c r="B438" s="37" t="s">
        <v>306</v>
      </c>
      <c r="C438" s="38">
        <v>6</v>
      </c>
      <c r="D438" s="38">
        <v>0</v>
      </c>
      <c r="E438" s="43">
        <f t="shared" si="28"/>
        <v>6.3357972544878568E-3</v>
      </c>
      <c r="F438" s="43" t="str">
        <f t="shared" si="29"/>
        <v/>
      </c>
      <c r="G438" s="39" t="str">
        <f t="shared" si="30"/>
        <v>0</v>
      </c>
      <c r="H438" s="40">
        <f t="shared" si="31"/>
        <v>0</v>
      </c>
    </row>
    <row r="439" spans="1:8" s="32" customFormat="1" ht="30" x14ac:dyDescent="0.2">
      <c r="A439" s="45"/>
      <c r="B439" s="37" t="s">
        <v>549</v>
      </c>
      <c r="C439" s="38">
        <v>0</v>
      </c>
      <c r="D439" s="38">
        <v>0</v>
      </c>
      <c r="E439" s="43" t="str">
        <f t="shared" si="28"/>
        <v/>
      </c>
      <c r="F439" s="43" t="str">
        <f t="shared" si="29"/>
        <v/>
      </c>
      <c r="G439" s="39" t="str">
        <f t="shared" si="30"/>
        <v>0</v>
      </c>
      <c r="H439" s="40" t="str">
        <f t="shared" si="31"/>
        <v/>
      </c>
    </row>
    <row r="440" spans="1:8" s="32" customFormat="1" ht="15" x14ac:dyDescent="0.2">
      <c r="A440" s="45"/>
      <c r="B440" s="37" t="s">
        <v>125</v>
      </c>
      <c r="C440" s="38">
        <v>0</v>
      </c>
      <c r="D440" s="38">
        <v>0</v>
      </c>
      <c r="E440" s="43" t="str">
        <f t="shared" si="28"/>
        <v/>
      </c>
      <c r="F440" s="43" t="str">
        <f t="shared" si="29"/>
        <v/>
      </c>
      <c r="G440" s="39" t="str">
        <f t="shared" si="30"/>
        <v>0</v>
      </c>
      <c r="H440" s="40" t="str">
        <f t="shared" si="31"/>
        <v/>
      </c>
    </row>
    <row r="441" spans="1:8" s="32" customFormat="1" ht="15" x14ac:dyDescent="0.2">
      <c r="A441" s="45"/>
      <c r="B441" s="37" t="s">
        <v>129</v>
      </c>
      <c r="C441" s="38">
        <v>0</v>
      </c>
      <c r="D441" s="38">
        <v>0</v>
      </c>
      <c r="E441" s="43" t="str">
        <f t="shared" si="28"/>
        <v/>
      </c>
      <c r="F441" s="43" t="str">
        <f t="shared" si="29"/>
        <v/>
      </c>
      <c r="G441" s="39" t="str">
        <f t="shared" si="30"/>
        <v>0</v>
      </c>
      <c r="H441" s="40" t="str">
        <f t="shared" si="31"/>
        <v/>
      </c>
    </row>
    <row r="442" spans="1:8" s="32" customFormat="1" ht="15" x14ac:dyDescent="0.2">
      <c r="A442" s="45"/>
      <c r="B442" s="37" t="s">
        <v>116</v>
      </c>
      <c r="C442" s="38">
        <v>0</v>
      </c>
      <c r="D442" s="38">
        <v>0</v>
      </c>
      <c r="E442" s="43" t="str">
        <f t="shared" si="28"/>
        <v/>
      </c>
      <c r="F442" s="43" t="str">
        <f t="shared" si="29"/>
        <v/>
      </c>
      <c r="G442" s="39" t="str">
        <f t="shared" si="30"/>
        <v>0</v>
      </c>
      <c r="H442" s="40" t="str">
        <f t="shared" si="31"/>
        <v/>
      </c>
    </row>
    <row r="443" spans="1:8" s="32" customFormat="1" ht="15" x14ac:dyDescent="0.2">
      <c r="A443" s="45"/>
      <c r="B443" s="37" t="s">
        <v>120</v>
      </c>
      <c r="C443" s="38">
        <v>0</v>
      </c>
      <c r="D443" s="38">
        <v>0</v>
      </c>
      <c r="E443" s="43" t="str">
        <f t="shared" si="28"/>
        <v/>
      </c>
      <c r="F443" s="43" t="str">
        <f t="shared" si="29"/>
        <v/>
      </c>
      <c r="G443" s="39" t="str">
        <f t="shared" si="30"/>
        <v>0</v>
      </c>
      <c r="H443" s="40" t="str">
        <f t="shared" si="31"/>
        <v/>
      </c>
    </row>
    <row r="444" spans="1:8" s="32" customFormat="1" ht="15" x14ac:dyDescent="0.2">
      <c r="A444" s="45"/>
      <c r="B444" s="37" t="s">
        <v>126</v>
      </c>
      <c r="C444" s="38">
        <v>0</v>
      </c>
      <c r="D444" s="38">
        <v>0</v>
      </c>
      <c r="E444" s="43" t="str">
        <f t="shared" si="28"/>
        <v/>
      </c>
      <c r="F444" s="43" t="str">
        <f t="shared" si="29"/>
        <v/>
      </c>
      <c r="G444" s="39" t="str">
        <f t="shared" si="30"/>
        <v>0</v>
      </c>
      <c r="H444" s="40" t="str">
        <f t="shared" si="31"/>
        <v/>
      </c>
    </row>
    <row r="445" spans="1:8" s="32" customFormat="1" ht="15" x14ac:dyDescent="0.2">
      <c r="A445" s="45"/>
      <c r="B445" s="37" t="s">
        <v>130</v>
      </c>
      <c r="C445" s="38">
        <v>0</v>
      </c>
      <c r="D445" s="38">
        <v>0</v>
      </c>
      <c r="E445" s="43" t="str">
        <f t="shared" si="28"/>
        <v/>
      </c>
      <c r="F445" s="43" t="str">
        <f t="shared" si="29"/>
        <v/>
      </c>
      <c r="G445" s="39" t="str">
        <f t="shared" si="30"/>
        <v>0</v>
      </c>
      <c r="H445" s="40" t="str">
        <f t="shared" si="31"/>
        <v/>
      </c>
    </row>
    <row r="446" spans="1:8" s="32" customFormat="1" ht="15" x14ac:dyDescent="0.2">
      <c r="A446" s="45"/>
      <c r="B446" s="37" t="s">
        <v>307</v>
      </c>
      <c r="C446" s="38">
        <v>0</v>
      </c>
      <c r="D446" s="38">
        <v>6</v>
      </c>
      <c r="E446" s="43" t="str">
        <f t="shared" si="28"/>
        <v/>
      </c>
      <c r="F446" s="43">
        <f t="shared" si="29"/>
        <v>2.9702970297029702E-2</v>
      </c>
      <c r="G446" s="39" t="str">
        <f t="shared" si="30"/>
        <v>0</v>
      </c>
      <c r="H446" s="40" t="str">
        <f t="shared" si="31"/>
        <v/>
      </c>
    </row>
    <row r="447" spans="1:8" s="32" customFormat="1" ht="30" x14ac:dyDescent="0.2">
      <c r="A447" s="45"/>
      <c r="B447" s="37" t="s">
        <v>550</v>
      </c>
      <c r="C447" s="38">
        <v>0</v>
      </c>
      <c r="D447" s="38">
        <v>0</v>
      </c>
      <c r="E447" s="43" t="str">
        <f t="shared" si="28"/>
        <v/>
      </c>
      <c r="F447" s="43" t="str">
        <f t="shared" si="29"/>
        <v/>
      </c>
      <c r="G447" s="39" t="str">
        <f t="shared" si="30"/>
        <v>0</v>
      </c>
      <c r="H447" s="40" t="str">
        <f t="shared" si="31"/>
        <v/>
      </c>
    </row>
    <row r="448" spans="1:8" s="32" customFormat="1" ht="15" x14ac:dyDescent="0.2">
      <c r="A448" s="45"/>
      <c r="B448" s="37" t="s">
        <v>308</v>
      </c>
      <c r="C448" s="38">
        <v>8</v>
      </c>
      <c r="D448" s="38">
        <v>4</v>
      </c>
      <c r="E448" s="43">
        <f t="shared" si="28"/>
        <v>8.4477296726504746E-3</v>
      </c>
      <c r="F448" s="43">
        <f t="shared" si="29"/>
        <v>1.9801980198019802E-2</v>
      </c>
      <c r="G448" s="39">
        <f t="shared" si="30"/>
        <v>-0.5</v>
      </c>
      <c r="H448" s="40">
        <f t="shared" si="31"/>
        <v>-4.2238648363252373E-3</v>
      </c>
    </row>
    <row r="449" spans="1:8" s="32" customFormat="1" ht="15" x14ac:dyDescent="0.2">
      <c r="A449" s="45"/>
      <c r="B449" s="37" t="s">
        <v>309</v>
      </c>
      <c r="C449" s="38">
        <v>0</v>
      </c>
      <c r="D449" s="38">
        <v>0</v>
      </c>
      <c r="E449" s="43" t="str">
        <f t="shared" si="28"/>
        <v/>
      </c>
      <c r="F449" s="43" t="str">
        <f t="shared" si="29"/>
        <v/>
      </c>
      <c r="G449" s="39" t="str">
        <f t="shared" si="30"/>
        <v>0</v>
      </c>
      <c r="H449" s="40" t="str">
        <f t="shared" si="31"/>
        <v/>
      </c>
    </row>
    <row r="450" spans="1:8" s="32" customFormat="1" ht="30" x14ac:dyDescent="0.2">
      <c r="A450" s="45"/>
      <c r="B450" s="37" t="s">
        <v>551</v>
      </c>
      <c r="C450" s="38">
        <v>1</v>
      </c>
      <c r="D450" s="38">
        <v>0</v>
      </c>
      <c r="E450" s="43">
        <f t="shared" si="28"/>
        <v>1.0559662090813093E-3</v>
      </c>
      <c r="F450" s="43" t="str">
        <f t="shared" si="29"/>
        <v/>
      </c>
      <c r="G450" s="39" t="str">
        <f t="shared" si="30"/>
        <v>0</v>
      </c>
      <c r="H450" s="40">
        <f t="shared" si="31"/>
        <v>0</v>
      </c>
    </row>
    <row r="451" spans="1:8" s="32" customFormat="1" ht="15" x14ac:dyDescent="0.2">
      <c r="A451" s="45"/>
      <c r="B451" s="37" t="s">
        <v>310</v>
      </c>
      <c r="C451" s="38">
        <v>75</v>
      </c>
      <c r="D451" s="38">
        <v>4</v>
      </c>
      <c r="E451" s="43">
        <f t="shared" si="28"/>
        <v>7.91974656810982E-2</v>
      </c>
      <c r="F451" s="43">
        <f t="shared" si="29"/>
        <v>1.9801980198019802E-2</v>
      </c>
      <c r="G451" s="39">
        <f t="shared" si="30"/>
        <v>-0.94666666666666666</v>
      </c>
      <c r="H451" s="40">
        <f t="shared" si="31"/>
        <v>-7.4973600844772961E-2</v>
      </c>
    </row>
    <row r="452" spans="1:8" s="32" customFormat="1" ht="15" x14ac:dyDescent="0.2">
      <c r="A452" s="45"/>
      <c r="B452" s="37" t="s">
        <v>311</v>
      </c>
      <c r="C452" s="38">
        <v>8</v>
      </c>
      <c r="D452" s="38">
        <v>0</v>
      </c>
      <c r="E452" s="43">
        <f t="shared" si="28"/>
        <v>8.4477296726504746E-3</v>
      </c>
      <c r="F452" s="43" t="str">
        <f t="shared" si="29"/>
        <v/>
      </c>
      <c r="G452" s="39" t="str">
        <f t="shared" si="30"/>
        <v>0</v>
      </c>
      <c r="H452" s="40">
        <f t="shared" si="31"/>
        <v>0</v>
      </c>
    </row>
    <row r="453" spans="1:8" s="32" customFormat="1" ht="15" x14ac:dyDescent="0.2">
      <c r="A453" s="45"/>
      <c r="B453" s="37" t="s">
        <v>312</v>
      </c>
      <c r="C453" s="38">
        <v>0</v>
      </c>
      <c r="D453" s="38">
        <v>0</v>
      </c>
      <c r="E453" s="43" t="str">
        <f t="shared" si="28"/>
        <v/>
      </c>
      <c r="F453" s="43" t="str">
        <f t="shared" si="29"/>
        <v/>
      </c>
      <c r="G453" s="39" t="str">
        <f t="shared" si="30"/>
        <v>0</v>
      </c>
      <c r="H453" s="40" t="str">
        <f t="shared" si="31"/>
        <v/>
      </c>
    </row>
    <row r="454" spans="1:8" s="32" customFormat="1" ht="15" x14ac:dyDescent="0.2">
      <c r="A454" s="45"/>
      <c r="B454" s="37" t="s">
        <v>117</v>
      </c>
      <c r="C454" s="38">
        <v>1</v>
      </c>
      <c r="D454" s="38">
        <v>0</v>
      </c>
      <c r="E454" s="43">
        <f t="shared" si="28"/>
        <v>1.0559662090813093E-3</v>
      </c>
      <c r="F454" s="43" t="str">
        <f t="shared" si="29"/>
        <v/>
      </c>
      <c r="G454" s="39" t="str">
        <f t="shared" si="30"/>
        <v>0</v>
      </c>
      <c r="H454" s="40">
        <f t="shared" si="31"/>
        <v>0</v>
      </c>
    </row>
    <row r="455" spans="1:8" s="32" customFormat="1" ht="15" x14ac:dyDescent="0.2">
      <c r="A455" s="45"/>
      <c r="B455" s="37" t="s">
        <v>313</v>
      </c>
      <c r="C455" s="38">
        <v>0</v>
      </c>
      <c r="D455" s="38">
        <v>0</v>
      </c>
      <c r="E455" s="43" t="str">
        <f t="shared" si="28"/>
        <v/>
      </c>
      <c r="F455" s="43" t="str">
        <f t="shared" si="29"/>
        <v/>
      </c>
      <c r="G455" s="39" t="str">
        <f t="shared" si="30"/>
        <v>0</v>
      </c>
      <c r="H455" s="40" t="str">
        <f t="shared" si="31"/>
        <v/>
      </c>
    </row>
    <row r="456" spans="1:8" s="32" customFormat="1" ht="15" x14ac:dyDescent="0.2">
      <c r="A456" s="45"/>
      <c r="B456" s="37" t="s">
        <v>314</v>
      </c>
      <c r="C456" s="38">
        <v>10</v>
      </c>
      <c r="D456" s="38">
        <v>5</v>
      </c>
      <c r="E456" s="43">
        <f t="shared" si="28"/>
        <v>1.0559662090813094E-2</v>
      </c>
      <c r="F456" s="43">
        <f t="shared" si="29"/>
        <v>2.4752475247524754E-2</v>
      </c>
      <c r="G456" s="39">
        <f t="shared" si="30"/>
        <v>-0.5</v>
      </c>
      <c r="H456" s="40">
        <f t="shared" si="31"/>
        <v>-5.279831045406547E-3</v>
      </c>
    </row>
    <row r="457" spans="1:8" s="32" customFormat="1" ht="15" x14ac:dyDescent="0.2">
      <c r="A457" s="45"/>
      <c r="B457" s="37" t="s">
        <v>552</v>
      </c>
      <c r="C457" s="38">
        <v>45</v>
      </c>
      <c r="D457" s="38">
        <v>1</v>
      </c>
      <c r="E457" s="43">
        <f t="shared" si="28"/>
        <v>4.7518479408658922E-2</v>
      </c>
      <c r="F457" s="43">
        <f t="shared" si="29"/>
        <v>4.9504950495049506E-3</v>
      </c>
      <c r="G457" s="39">
        <f t="shared" si="30"/>
        <v>-0.97777777777777775</v>
      </c>
      <c r="H457" s="40">
        <f t="shared" si="31"/>
        <v>-4.6462513199577608E-2</v>
      </c>
    </row>
    <row r="458" spans="1:8" s="32" customFormat="1" ht="30" x14ac:dyDescent="0.2">
      <c r="A458" s="45"/>
      <c r="B458" s="37" t="s">
        <v>315</v>
      </c>
      <c r="C458" s="38">
        <v>0</v>
      </c>
      <c r="D458" s="38">
        <v>0</v>
      </c>
      <c r="E458" s="43" t="str">
        <f t="shared" si="28"/>
        <v/>
      </c>
      <c r="F458" s="43" t="str">
        <f t="shared" si="29"/>
        <v/>
      </c>
      <c r="G458" s="39" t="str">
        <f t="shared" si="30"/>
        <v>0</v>
      </c>
      <c r="H458" s="40" t="str">
        <f t="shared" si="31"/>
        <v/>
      </c>
    </row>
    <row r="459" spans="1:8" s="32" customFormat="1" ht="30" x14ac:dyDescent="0.2">
      <c r="A459" s="45"/>
      <c r="B459" s="37" t="s">
        <v>316</v>
      </c>
      <c r="C459" s="38">
        <v>0</v>
      </c>
      <c r="D459" s="38">
        <v>0</v>
      </c>
      <c r="E459" s="43" t="str">
        <f t="shared" ref="E459:E522" si="32">+IF(C459=0,"",C459/C$329)</f>
        <v/>
      </c>
      <c r="F459" s="43" t="str">
        <f t="shared" ref="F459:F522" si="33">+IF(D459=0,"",D459/D$329)</f>
        <v/>
      </c>
      <c r="G459" s="39" t="str">
        <f t="shared" ref="G459:G522" si="34">+IF(OR(AND(D459=0),(C459=0)),"0",((D459-C459)/C459))</f>
        <v>0</v>
      </c>
      <c r="H459" s="40" t="str">
        <f t="shared" ref="H459:H522" si="35">+IF(OR(AND(E459=""),(G459="")),"",E459*G459)</f>
        <v/>
      </c>
    </row>
    <row r="460" spans="1:8" s="32" customFormat="1" ht="15" x14ac:dyDescent="0.2">
      <c r="A460" s="45"/>
      <c r="B460" s="37" t="s">
        <v>317</v>
      </c>
      <c r="C460" s="38">
        <v>0</v>
      </c>
      <c r="D460" s="38">
        <v>0</v>
      </c>
      <c r="E460" s="43" t="str">
        <f t="shared" si="32"/>
        <v/>
      </c>
      <c r="F460" s="43" t="str">
        <f t="shared" si="33"/>
        <v/>
      </c>
      <c r="G460" s="39" t="str">
        <f t="shared" si="34"/>
        <v>0</v>
      </c>
      <c r="H460" s="40" t="str">
        <f t="shared" si="35"/>
        <v/>
      </c>
    </row>
    <row r="461" spans="1:8" s="32" customFormat="1" ht="30" x14ac:dyDescent="0.2">
      <c r="A461" s="45"/>
      <c r="B461" s="37" t="s">
        <v>318</v>
      </c>
      <c r="C461" s="38">
        <v>0</v>
      </c>
      <c r="D461" s="38">
        <v>0</v>
      </c>
      <c r="E461" s="43" t="str">
        <f t="shared" si="32"/>
        <v/>
      </c>
      <c r="F461" s="43" t="str">
        <f t="shared" si="33"/>
        <v/>
      </c>
      <c r="G461" s="39" t="str">
        <f t="shared" si="34"/>
        <v>0</v>
      </c>
      <c r="H461" s="40" t="str">
        <f t="shared" si="35"/>
        <v/>
      </c>
    </row>
    <row r="462" spans="1:8" s="32" customFormat="1" ht="30" x14ac:dyDescent="0.2">
      <c r="A462" s="45"/>
      <c r="B462" s="37" t="s">
        <v>141</v>
      </c>
      <c r="C462" s="38">
        <v>0</v>
      </c>
      <c r="D462" s="38">
        <v>0</v>
      </c>
      <c r="E462" s="43" t="str">
        <f t="shared" si="32"/>
        <v/>
      </c>
      <c r="F462" s="43" t="str">
        <f t="shared" si="33"/>
        <v/>
      </c>
      <c r="G462" s="39" t="str">
        <f t="shared" si="34"/>
        <v>0</v>
      </c>
      <c r="H462" s="40" t="str">
        <f t="shared" si="35"/>
        <v/>
      </c>
    </row>
    <row r="463" spans="1:8" s="32" customFormat="1" ht="30" x14ac:dyDescent="0.2">
      <c r="A463" s="45"/>
      <c r="B463" s="37" t="s">
        <v>142</v>
      </c>
      <c r="C463" s="38">
        <v>0</v>
      </c>
      <c r="D463" s="38">
        <v>0</v>
      </c>
      <c r="E463" s="43" t="str">
        <f t="shared" si="32"/>
        <v/>
      </c>
      <c r="F463" s="43" t="str">
        <f t="shared" si="33"/>
        <v/>
      </c>
      <c r="G463" s="39" t="str">
        <f t="shared" si="34"/>
        <v>0</v>
      </c>
      <c r="H463" s="40" t="str">
        <f t="shared" si="35"/>
        <v/>
      </c>
    </row>
    <row r="464" spans="1:8" s="32" customFormat="1" ht="15" x14ac:dyDescent="0.2">
      <c r="A464" s="45"/>
      <c r="B464" s="37" t="s">
        <v>319</v>
      </c>
      <c r="C464" s="38">
        <v>0</v>
      </c>
      <c r="D464" s="38">
        <v>0</v>
      </c>
      <c r="E464" s="43" t="str">
        <f t="shared" si="32"/>
        <v/>
      </c>
      <c r="F464" s="43" t="str">
        <f t="shared" si="33"/>
        <v/>
      </c>
      <c r="G464" s="39" t="str">
        <f t="shared" si="34"/>
        <v>0</v>
      </c>
      <c r="H464" s="40" t="str">
        <f t="shared" si="35"/>
        <v/>
      </c>
    </row>
    <row r="465" spans="1:8" s="32" customFormat="1" ht="30" x14ac:dyDescent="0.2">
      <c r="A465" s="45"/>
      <c r="B465" s="37" t="s">
        <v>320</v>
      </c>
      <c r="C465" s="38">
        <v>0</v>
      </c>
      <c r="D465" s="38">
        <v>0</v>
      </c>
      <c r="E465" s="43" t="str">
        <f t="shared" si="32"/>
        <v/>
      </c>
      <c r="F465" s="43" t="str">
        <f t="shared" si="33"/>
        <v/>
      </c>
      <c r="G465" s="39" t="str">
        <f t="shared" si="34"/>
        <v>0</v>
      </c>
      <c r="H465" s="40" t="str">
        <f t="shared" si="35"/>
        <v/>
      </c>
    </row>
    <row r="466" spans="1:8" s="32" customFormat="1" ht="45" x14ac:dyDescent="0.2">
      <c r="A466" s="45"/>
      <c r="B466" s="37" t="s">
        <v>321</v>
      </c>
      <c r="C466" s="38">
        <v>0</v>
      </c>
      <c r="D466" s="38">
        <v>0</v>
      </c>
      <c r="E466" s="43" t="str">
        <f t="shared" si="32"/>
        <v/>
      </c>
      <c r="F466" s="43" t="str">
        <f t="shared" si="33"/>
        <v/>
      </c>
      <c r="G466" s="39" t="str">
        <f t="shared" si="34"/>
        <v>0</v>
      </c>
      <c r="H466" s="40" t="str">
        <f t="shared" si="35"/>
        <v/>
      </c>
    </row>
    <row r="467" spans="1:8" s="32" customFormat="1" ht="30" x14ac:dyDescent="0.2">
      <c r="A467" s="45"/>
      <c r="B467" s="37" t="s">
        <v>139</v>
      </c>
      <c r="C467" s="38">
        <v>2</v>
      </c>
      <c r="D467" s="38">
        <v>0</v>
      </c>
      <c r="E467" s="43">
        <f t="shared" si="32"/>
        <v>2.1119324181626186E-3</v>
      </c>
      <c r="F467" s="43" t="str">
        <f t="shared" si="33"/>
        <v/>
      </c>
      <c r="G467" s="39" t="str">
        <f t="shared" si="34"/>
        <v>0</v>
      </c>
      <c r="H467" s="40">
        <f t="shared" si="35"/>
        <v>0</v>
      </c>
    </row>
    <row r="468" spans="1:8" s="32" customFormat="1" ht="30" x14ac:dyDescent="0.2">
      <c r="A468" s="45"/>
      <c r="B468" s="37" t="s">
        <v>322</v>
      </c>
      <c r="C468" s="38">
        <v>0</v>
      </c>
      <c r="D468" s="38">
        <v>0</v>
      </c>
      <c r="E468" s="43" t="str">
        <f t="shared" si="32"/>
        <v/>
      </c>
      <c r="F468" s="43" t="str">
        <f t="shared" si="33"/>
        <v/>
      </c>
      <c r="G468" s="39" t="str">
        <f t="shared" si="34"/>
        <v>0</v>
      </c>
      <c r="H468" s="40" t="str">
        <f t="shared" si="35"/>
        <v/>
      </c>
    </row>
    <row r="469" spans="1:8" s="32" customFormat="1" ht="30" x14ac:dyDescent="0.2">
      <c r="A469" s="45"/>
      <c r="B469" s="37" t="s">
        <v>323</v>
      </c>
      <c r="C469" s="38">
        <v>0</v>
      </c>
      <c r="D469" s="38">
        <v>0</v>
      </c>
      <c r="E469" s="43" t="str">
        <f t="shared" si="32"/>
        <v/>
      </c>
      <c r="F469" s="43" t="str">
        <f t="shared" si="33"/>
        <v/>
      </c>
      <c r="G469" s="39" t="str">
        <f t="shared" si="34"/>
        <v>0</v>
      </c>
      <c r="H469" s="40" t="str">
        <f t="shared" si="35"/>
        <v/>
      </c>
    </row>
    <row r="470" spans="1:8" s="32" customFormat="1" ht="30" x14ac:dyDescent="0.2">
      <c r="A470" s="45"/>
      <c r="B470" s="37" t="s">
        <v>324</v>
      </c>
      <c r="C470" s="38">
        <v>0</v>
      </c>
      <c r="D470" s="38">
        <v>0</v>
      </c>
      <c r="E470" s="43" t="str">
        <f t="shared" si="32"/>
        <v/>
      </c>
      <c r="F470" s="43" t="str">
        <f t="shared" si="33"/>
        <v/>
      </c>
      <c r="G470" s="39" t="str">
        <f t="shared" si="34"/>
        <v>0</v>
      </c>
      <c r="H470" s="40" t="str">
        <f t="shared" si="35"/>
        <v/>
      </c>
    </row>
    <row r="471" spans="1:8" s="32" customFormat="1" ht="30" x14ac:dyDescent="0.2">
      <c r="A471" s="45"/>
      <c r="B471" s="37" t="s">
        <v>325</v>
      </c>
      <c r="C471" s="38">
        <v>0</v>
      </c>
      <c r="D471" s="38">
        <v>0</v>
      </c>
      <c r="E471" s="43" t="str">
        <f t="shared" si="32"/>
        <v/>
      </c>
      <c r="F471" s="43" t="str">
        <f t="shared" si="33"/>
        <v/>
      </c>
      <c r="G471" s="39" t="str">
        <f t="shared" si="34"/>
        <v>0</v>
      </c>
      <c r="H471" s="40" t="str">
        <f t="shared" si="35"/>
        <v/>
      </c>
    </row>
    <row r="472" spans="1:8" s="32" customFormat="1" ht="30" x14ac:dyDescent="0.2">
      <c r="A472" s="45"/>
      <c r="B472" s="37" t="s">
        <v>137</v>
      </c>
      <c r="C472" s="38">
        <v>0</v>
      </c>
      <c r="D472" s="38">
        <v>0</v>
      </c>
      <c r="E472" s="43" t="str">
        <f t="shared" si="32"/>
        <v/>
      </c>
      <c r="F472" s="43" t="str">
        <f t="shared" si="33"/>
        <v/>
      </c>
      <c r="G472" s="39" t="str">
        <f t="shared" si="34"/>
        <v>0</v>
      </c>
      <c r="H472" s="40" t="str">
        <f t="shared" si="35"/>
        <v/>
      </c>
    </row>
    <row r="473" spans="1:8" s="32" customFormat="1" ht="30" x14ac:dyDescent="0.2">
      <c r="A473" s="45"/>
      <c r="B473" s="37" t="s">
        <v>326</v>
      </c>
      <c r="C473" s="38">
        <v>0</v>
      </c>
      <c r="D473" s="38">
        <v>0</v>
      </c>
      <c r="E473" s="43" t="str">
        <f t="shared" si="32"/>
        <v/>
      </c>
      <c r="F473" s="43" t="str">
        <f t="shared" si="33"/>
        <v/>
      </c>
      <c r="G473" s="39" t="str">
        <f t="shared" si="34"/>
        <v>0</v>
      </c>
      <c r="H473" s="40" t="str">
        <f t="shared" si="35"/>
        <v/>
      </c>
    </row>
    <row r="474" spans="1:8" s="32" customFormat="1" ht="30" x14ac:dyDescent="0.2">
      <c r="A474" s="45"/>
      <c r="B474" s="37" t="s">
        <v>327</v>
      </c>
      <c r="C474" s="38">
        <v>0</v>
      </c>
      <c r="D474" s="38">
        <v>0</v>
      </c>
      <c r="E474" s="43" t="str">
        <f t="shared" si="32"/>
        <v/>
      </c>
      <c r="F474" s="43" t="str">
        <f t="shared" si="33"/>
        <v/>
      </c>
      <c r="G474" s="39" t="str">
        <f t="shared" si="34"/>
        <v>0</v>
      </c>
      <c r="H474" s="40" t="str">
        <f t="shared" si="35"/>
        <v/>
      </c>
    </row>
    <row r="475" spans="1:8" s="32" customFormat="1" ht="30" x14ac:dyDescent="0.2">
      <c r="A475" s="45"/>
      <c r="B475" s="37" t="s">
        <v>553</v>
      </c>
      <c r="C475" s="38">
        <v>0</v>
      </c>
      <c r="D475" s="38">
        <v>0</v>
      </c>
      <c r="E475" s="43" t="str">
        <f t="shared" si="32"/>
        <v/>
      </c>
      <c r="F475" s="43" t="str">
        <f t="shared" si="33"/>
        <v/>
      </c>
      <c r="G475" s="39" t="str">
        <f t="shared" si="34"/>
        <v>0</v>
      </c>
      <c r="H475" s="40" t="str">
        <f t="shared" si="35"/>
        <v/>
      </c>
    </row>
    <row r="476" spans="1:8" s="32" customFormat="1" ht="15" x14ac:dyDescent="0.2">
      <c r="A476" s="45"/>
      <c r="B476" s="37" t="s">
        <v>145</v>
      </c>
      <c r="C476" s="38">
        <v>0</v>
      </c>
      <c r="D476" s="38">
        <v>0</v>
      </c>
      <c r="E476" s="43" t="str">
        <f t="shared" si="32"/>
        <v/>
      </c>
      <c r="F476" s="43" t="str">
        <f t="shared" si="33"/>
        <v/>
      </c>
      <c r="G476" s="39" t="str">
        <f t="shared" si="34"/>
        <v>0</v>
      </c>
      <c r="H476" s="40" t="str">
        <f t="shared" si="35"/>
        <v/>
      </c>
    </row>
    <row r="477" spans="1:8" s="32" customFormat="1" ht="15" x14ac:dyDescent="0.2">
      <c r="A477" s="45"/>
      <c r="B477" s="37" t="s">
        <v>554</v>
      </c>
      <c r="C477" s="38">
        <v>0</v>
      </c>
      <c r="D477" s="38">
        <v>0</v>
      </c>
      <c r="E477" s="43" t="str">
        <f t="shared" si="32"/>
        <v/>
      </c>
      <c r="F477" s="43" t="str">
        <f t="shared" si="33"/>
        <v/>
      </c>
      <c r="G477" s="39" t="str">
        <f t="shared" si="34"/>
        <v>0</v>
      </c>
      <c r="H477" s="40" t="str">
        <f t="shared" si="35"/>
        <v/>
      </c>
    </row>
    <row r="478" spans="1:8" s="32" customFormat="1" ht="15" x14ac:dyDescent="0.2">
      <c r="A478" s="45"/>
      <c r="B478" s="37" t="s">
        <v>138</v>
      </c>
      <c r="C478" s="38">
        <v>0</v>
      </c>
      <c r="D478" s="38">
        <v>0</v>
      </c>
      <c r="E478" s="43" t="str">
        <f t="shared" si="32"/>
        <v/>
      </c>
      <c r="F478" s="43" t="str">
        <f t="shared" si="33"/>
        <v/>
      </c>
      <c r="G478" s="39" t="str">
        <f t="shared" si="34"/>
        <v>0</v>
      </c>
      <c r="H478" s="40" t="str">
        <f t="shared" si="35"/>
        <v/>
      </c>
    </row>
    <row r="479" spans="1:8" s="32" customFormat="1" ht="45" x14ac:dyDescent="0.2">
      <c r="A479" s="45"/>
      <c r="B479" s="37" t="s">
        <v>328</v>
      </c>
      <c r="C479" s="38">
        <v>0</v>
      </c>
      <c r="D479" s="38">
        <v>0</v>
      </c>
      <c r="E479" s="43" t="str">
        <f t="shared" si="32"/>
        <v/>
      </c>
      <c r="F479" s="43" t="str">
        <f t="shared" si="33"/>
        <v/>
      </c>
      <c r="G479" s="39" t="str">
        <f t="shared" si="34"/>
        <v>0</v>
      </c>
      <c r="H479" s="40" t="str">
        <f t="shared" si="35"/>
        <v/>
      </c>
    </row>
    <row r="480" spans="1:8" s="32" customFormat="1" ht="30" x14ac:dyDescent="0.2">
      <c r="A480" s="45"/>
      <c r="B480" s="37" t="s">
        <v>140</v>
      </c>
      <c r="C480" s="38">
        <v>0</v>
      </c>
      <c r="D480" s="38">
        <v>0</v>
      </c>
      <c r="E480" s="43" t="str">
        <f t="shared" si="32"/>
        <v/>
      </c>
      <c r="F480" s="43" t="str">
        <f t="shared" si="33"/>
        <v/>
      </c>
      <c r="G480" s="39" t="str">
        <f t="shared" si="34"/>
        <v>0</v>
      </c>
      <c r="H480" s="40" t="str">
        <f t="shared" si="35"/>
        <v/>
      </c>
    </row>
    <row r="481" spans="1:8" s="32" customFormat="1" ht="30" x14ac:dyDescent="0.2">
      <c r="A481" s="45"/>
      <c r="B481" s="37" t="s">
        <v>329</v>
      </c>
      <c r="C481" s="38">
        <v>0</v>
      </c>
      <c r="D481" s="38">
        <v>0</v>
      </c>
      <c r="E481" s="43" t="str">
        <f t="shared" si="32"/>
        <v/>
      </c>
      <c r="F481" s="43" t="str">
        <f t="shared" si="33"/>
        <v/>
      </c>
      <c r="G481" s="39" t="str">
        <f t="shared" si="34"/>
        <v>0</v>
      </c>
      <c r="H481" s="40" t="str">
        <f t="shared" si="35"/>
        <v/>
      </c>
    </row>
    <row r="482" spans="1:8" s="32" customFormat="1" ht="45" x14ac:dyDescent="0.2">
      <c r="A482" s="45"/>
      <c r="B482" s="37" t="s">
        <v>330</v>
      </c>
      <c r="C482" s="38">
        <v>3</v>
      </c>
      <c r="D482" s="38">
        <v>0</v>
      </c>
      <c r="E482" s="43">
        <f t="shared" si="32"/>
        <v>3.1678986272439284E-3</v>
      </c>
      <c r="F482" s="43" t="str">
        <f t="shared" si="33"/>
        <v/>
      </c>
      <c r="G482" s="39" t="str">
        <f t="shared" si="34"/>
        <v>0</v>
      </c>
      <c r="H482" s="40">
        <f t="shared" si="35"/>
        <v>0</v>
      </c>
    </row>
    <row r="483" spans="1:8" s="32" customFormat="1" ht="15" x14ac:dyDescent="0.2">
      <c r="A483" s="45"/>
      <c r="B483" s="37" t="s">
        <v>132</v>
      </c>
      <c r="C483" s="38">
        <v>3</v>
      </c>
      <c r="D483" s="38">
        <v>0</v>
      </c>
      <c r="E483" s="43">
        <f t="shared" si="32"/>
        <v>3.1678986272439284E-3</v>
      </c>
      <c r="F483" s="43" t="str">
        <f t="shared" si="33"/>
        <v/>
      </c>
      <c r="G483" s="39" t="str">
        <f t="shared" si="34"/>
        <v>0</v>
      </c>
      <c r="H483" s="40">
        <f t="shared" si="35"/>
        <v>0</v>
      </c>
    </row>
    <row r="484" spans="1:8" s="32" customFormat="1" ht="30" x14ac:dyDescent="0.2">
      <c r="A484" s="45"/>
      <c r="B484" s="37" t="s">
        <v>555</v>
      </c>
      <c r="C484" s="38">
        <v>0</v>
      </c>
      <c r="D484" s="38">
        <v>0</v>
      </c>
      <c r="E484" s="43" t="str">
        <f t="shared" si="32"/>
        <v/>
      </c>
      <c r="F484" s="43" t="str">
        <f t="shared" si="33"/>
        <v/>
      </c>
      <c r="G484" s="39" t="str">
        <f t="shared" si="34"/>
        <v>0</v>
      </c>
      <c r="H484" s="40" t="str">
        <f t="shared" si="35"/>
        <v/>
      </c>
    </row>
    <row r="485" spans="1:8" s="32" customFormat="1" ht="30" x14ac:dyDescent="0.2">
      <c r="A485" s="45"/>
      <c r="B485" s="37" t="s">
        <v>331</v>
      </c>
      <c r="C485" s="38">
        <v>0</v>
      </c>
      <c r="D485" s="38">
        <v>0</v>
      </c>
      <c r="E485" s="43" t="str">
        <f t="shared" si="32"/>
        <v/>
      </c>
      <c r="F485" s="43" t="str">
        <f t="shared" si="33"/>
        <v/>
      </c>
      <c r="G485" s="39" t="str">
        <f t="shared" si="34"/>
        <v>0</v>
      </c>
      <c r="H485" s="40" t="str">
        <f t="shared" si="35"/>
        <v/>
      </c>
    </row>
    <row r="486" spans="1:8" s="32" customFormat="1" ht="30" x14ac:dyDescent="0.2">
      <c r="A486" s="45"/>
      <c r="B486" s="37" t="s">
        <v>136</v>
      </c>
      <c r="C486" s="38">
        <v>0</v>
      </c>
      <c r="D486" s="38"/>
      <c r="E486" s="43" t="str">
        <f t="shared" si="32"/>
        <v/>
      </c>
      <c r="F486" s="43" t="str">
        <f t="shared" si="33"/>
        <v/>
      </c>
      <c r="G486" s="39" t="str">
        <f t="shared" si="34"/>
        <v>0</v>
      </c>
      <c r="H486" s="40" t="str">
        <f t="shared" si="35"/>
        <v/>
      </c>
    </row>
    <row r="487" spans="1:8" s="32" customFormat="1" ht="15" x14ac:dyDescent="0.2">
      <c r="A487" s="45"/>
      <c r="B487" s="37" t="s">
        <v>332</v>
      </c>
      <c r="C487" s="38">
        <v>0</v>
      </c>
      <c r="D487" s="38"/>
      <c r="E487" s="43" t="str">
        <f t="shared" si="32"/>
        <v/>
      </c>
      <c r="F487" s="43" t="str">
        <f t="shared" si="33"/>
        <v/>
      </c>
      <c r="G487" s="39" t="str">
        <f t="shared" si="34"/>
        <v>0</v>
      </c>
      <c r="H487" s="40" t="str">
        <f t="shared" si="35"/>
        <v/>
      </c>
    </row>
    <row r="488" spans="1:8" s="32" customFormat="1" ht="30" x14ac:dyDescent="0.2">
      <c r="A488" s="45"/>
      <c r="B488" s="37" t="s">
        <v>333</v>
      </c>
      <c r="C488" s="38">
        <v>0</v>
      </c>
      <c r="D488" s="38"/>
      <c r="E488" s="43" t="str">
        <f t="shared" si="32"/>
        <v/>
      </c>
      <c r="F488" s="43" t="str">
        <f t="shared" si="33"/>
        <v/>
      </c>
      <c r="G488" s="39" t="str">
        <f t="shared" si="34"/>
        <v>0</v>
      </c>
      <c r="H488" s="40" t="str">
        <f t="shared" si="35"/>
        <v/>
      </c>
    </row>
    <row r="489" spans="1:8" s="32" customFormat="1" ht="30" x14ac:dyDescent="0.2">
      <c r="A489" s="45"/>
      <c r="B489" s="37" t="s">
        <v>334</v>
      </c>
      <c r="C489" s="38">
        <v>0</v>
      </c>
      <c r="D489" s="38"/>
      <c r="E489" s="43" t="str">
        <f t="shared" si="32"/>
        <v/>
      </c>
      <c r="F489" s="43" t="str">
        <f t="shared" si="33"/>
        <v/>
      </c>
      <c r="G489" s="39" t="str">
        <f t="shared" si="34"/>
        <v>0</v>
      </c>
      <c r="H489" s="40" t="str">
        <f t="shared" si="35"/>
        <v/>
      </c>
    </row>
    <row r="490" spans="1:8" s="32" customFormat="1" ht="15" x14ac:dyDescent="0.2">
      <c r="A490" s="45"/>
      <c r="B490" s="37" t="s">
        <v>335</v>
      </c>
      <c r="C490" s="38">
        <v>0</v>
      </c>
      <c r="D490" s="38">
        <v>0</v>
      </c>
      <c r="E490" s="43" t="str">
        <f t="shared" si="32"/>
        <v/>
      </c>
      <c r="F490" s="43" t="str">
        <f t="shared" si="33"/>
        <v/>
      </c>
      <c r="G490" s="39" t="str">
        <f t="shared" si="34"/>
        <v>0</v>
      </c>
      <c r="H490" s="40" t="str">
        <f t="shared" si="35"/>
        <v/>
      </c>
    </row>
    <row r="491" spans="1:8" s="32" customFormat="1" ht="30" x14ac:dyDescent="0.2">
      <c r="A491" s="45"/>
      <c r="B491" s="37" t="s">
        <v>556</v>
      </c>
      <c r="C491" s="38">
        <v>0</v>
      </c>
      <c r="D491" s="38">
        <v>0</v>
      </c>
      <c r="E491" s="43" t="str">
        <f t="shared" si="32"/>
        <v/>
      </c>
      <c r="F491" s="43" t="str">
        <f t="shared" si="33"/>
        <v/>
      </c>
      <c r="G491" s="39" t="str">
        <f t="shared" si="34"/>
        <v>0</v>
      </c>
      <c r="H491" s="40" t="str">
        <f t="shared" si="35"/>
        <v/>
      </c>
    </row>
    <row r="492" spans="1:8" s="32" customFormat="1" ht="15" x14ac:dyDescent="0.2">
      <c r="A492" s="45"/>
      <c r="B492" s="37" t="s">
        <v>557</v>
      </c>
      <c r="C492" s="38">
        <v>0</v>
      </c>
      <c r="D492" s="38">
        <v>0</v>
      </c>
      <c r="E492" s="43" t="str">
        <f t="shared" si="32"/>
        <v/>
      </c>
      <c r="F492" s="43" t="str">
        <f t="shared" si="33"/>
        <v/>
      </c>
      <c r="G492" s="39" t="str">
        <f t="shared" si="34"/>
        <v>0</v>
      </c>
      <c r="H492" s="40" t="str">
        <f t="shared" si="35"/>
        <v/>
      </c>
    </row>
    <row r="493" spans="1:8" s="32" customFormat="1" ht="30" x14ac:dyDescent="0.2">
      <c r="A493" s="45"/>
      <c r="B493" s="37" t="s">
        <v>336</v>
      </c>
      <c r="C493" s="38">
        <v>0</v>
      </c>
      <c r="D493" s="38">
        <v>0</v>
      </c>
      <c r="E493" s="43" t="str">
        <f t="shared" si="32"/>
        <v/>
      </c>
      <c r="F493" s="43" t="str">
        <f t="shared" si="33"/>
        <v/>
      </c>
      <c r="G493" s="39" t="str">
        <f t="shared" si="34"/>
        <v>0</v>
      </c>
      <c r="H493" s="40" t="str">
        <f t="shared" si="35"/>
        <v/>
      </c>
    </row>
    <row r="494" spans="1:8" s="32" customFormat="1" ht="45" x14ac:dyDescent="0.2">
      <c r="A494" s="45"/>
      <c r="B494" s="37" t="s">
        <v>337</v>
      </c>
      <c r="C494" s="38">
        <v>0</v>
      </c>
      <c r="D494" s="38">
        <v>0</v>
      </c>
      <c r="E494" s="43" t="str">
        <f t="shared" si="32"/>
        <v/>
      </c>
      <c r="F494" s="43" t="str">
        <f t="shared" si="33"/>
        <v/>
      </c>
      <c r="G494" s="39" t="str">
        <f t="shared" si="34"/>
        <v>0</v>
      </c>
      <c r="H494" s="40" t="str">
        <f t="shared" si="35"/>
        <v/>
      </c>
    </row>
    <row r="495" spans="1:8" s="32" customFormat="1" ht="30" x14ac:dyDescent="0.2">
      <c r="A495" s="45"/>
      <c r="B495" s="37" t="s">
        <v>338</v>
      </c>
      <c r="C495" s="38">
        <v>1</v>
      </c>
      <c r="D495" s="38">
        <v>0</v>
      </c>
      <c r="E495" s="43">
        <f t="shared" si="32"/>
        <v>1.0559662090813093E-3</v>
      </c>
      <c r="F495" s="43" t="str">
        <f t="shared" si="33"/>
        <v/>
      </c>
      <c r="G495" s="39" t="str">
        <f t="shared" si="34"/>
        <v>0</v>
      </c>
      <c r="H495" s="40">
        <f t="shared" si="35"/>
        <v>0</v>
      </c>
    </row>
    <row r="496" spans="1:8" s="32" customFormat="1" ht="30" x14ac:dyDescent="0.2">
      <c r="A496" s="45"/>
      <c r="B496" s="37" t="s">
        <v>134</v>
      </c>
      <c r="C496" s="38">
        <v>0</v>
      </c>
      <c r="D496" s="38">
        <v>0</v>
      </c>
      <c r="E496" s="43" t="str">
        <f t="shared" si="32"/>
        <v/>
      </c>
      <c r="F496" s="43" t="str">
        <f t="shared" si="33"/>
        <v/>
      </c>
      <c r="G496" s="39" t="str">
        <f t="shared" si="34"/>
        <v>0</v>
      </c>
      <c r="H496" s="40" t="str">
        <f t="shared" si="35"/>
        <v/>
      </c>
    </row>
    <row r="497" spans="1:8" s="32" customFormat="1" ht="45" x14ac:dyDescent="0.2">
      <c r="A497" s="45"/>
      <c r="B497" s="37" t="s">
        <v>339</v>
      </c>
      <c r="C497" s="38">
        <v>0</v>
      </c>
      <c r="D497" s="38">
        <v>0</v>
      </c>
      <c r="E497" s="43" t="str">
        <f t="shared" si="32"/>
        <v/>
      </c>
      <c r="F497" s="43" t="str">
        <f t="shared" si="33"/>
        <v/>
      </c>
      <c r="G497" s="39" t="str">
        <f t="shared" si="34"/>
        <v>0</v>
      </c>
      <c r="H497" s="40" t="str">
        <f t="shared" si="35"/>
        <v/>
      </c>
    </row>
    <row r="498" spans="1:8" s="32" customFormat="1" ht="30" x14ac:dyDescent="0.2">
      <c r="A498" s="45"/>
      <c r="B498" s="37" t="s">
        <v>143</v>
      </c>
      <c r="C498" s="38">
        <v>0</v>
      </c>
      <c r="D498" s="38">
        <v>0</v>
      </c>
      <c r="E498" s="43" t="str">
        <f t="shared" si="32"/>
        <v/>
      </c>
      <c r="F498" s="43" t="str">
        <f t="shared" si="33"/>
        <v/>
      </c>
      <c r="G498" s="39" t="str">
        <f t="shared" si="34"/>
        <v>0</v>
      </c>
      <c r="H498" s="40" t="str">
        <f t="shared" si="35"/>
        <v/>
      </c>
    </row>
    <row r="499" spans="1:8" s="32" customFormat="1" ht="30" x14ac:dyDescent="0.2">
      <c r="A499" s="45"/>
      <c r="B499" s="37" t="s">
        <v>133</v>
      </c>
      <c r="C499" s="38">
        <v>0</v>
      </c>
      <c r="D499" s="38">
        <v>0</v>
      </c>
      <c r="E499" s="43" t="str">
        <f t="shared" si="32"/>
        <v/>
      </c>
      <c r="F499" s="43" t="str">
        <f t="shared" si="33"/>
        <v/>
      </c>
      <c r="G499" s="39" t="str">
        <f t="shared" si="34"/>
        <v>0</v>
      </c>
      <c r="H499" s="40" t="str">
        <f t="shared" si="35"/>
        <v/>
      </c>
    </row>
    <row r="500" spans="1:8" s="32" customFormat="1" ht="15" x14ac:dyDescent="0.2">
      <c r="A500" s="45"/>
      <c r="B500" s="37" t="s">
        <v>135</v>
      </c>
      <c r="C500" s="38">
        <v>0</v>
      </c>
      <c r="D500" s="38">
        <v>0</v>
      </c>
      <c r="E500" s="43" t="str">
        <f t="shared" si="32"/>
        <v/>
      </c>
      <c r="F500" s="43" t="str">
        <f t="shared" si="33"/>
        <v/>
      </c>
      <c r="G500" s="39" t="str">
        <f t="shared" si="34"/>
        <v>0</v>
      </c>
      <c r="H500" s="40" t="str">
        <f t="shared" si="35"/>
        <v/>
      </c>
    </row>
    <row r="501" spans="1:8" s="32" customFormat="1" ht="30" x14ac:dyDescent="0.2">
      <c r="A501" s="45"/>
      <c r="B501" s="37" t="s">
        <v>340</v>
      </c>
      <c r="C501" s="38">
        <v>0</v>
      </c>
      <c r="D501" s="38">
        <v>0</v>
      </c>
      <c r="E501" s="43" t="str">
        <f t="shared" si="32"/>
        <v/>
      </c>
      <c r="F501" s="43" t="str">
        <f t="shared" si="33"/>
        <v/>
      </c>
      <c r="G501" s="39" t="str">
        <f t="shared" si="34"/>
        <v>0</v>
      </c>
      <c r="H501" s="40" t="str">
        <f t="shared" si="35"/>
        <v/>
      </c>
    </row>
    <row r="502" spans="1:8" s="32" customFormat="1" ht="15" x14ac:dyDescent="0.2">
      <c r="A502" s="45"/>
      <c r="B502" s="37" t="s">
        <v>341</v>
      </c>
      <c r="C502" s="38">
        <v>0</v>
      </c>
      <c r="D502" s="38">
        <v>0</v>
      </c>
      <c r="E502" s="43" t="str">
        <f t="shared" si="32"/>
        <v/>
      </c>
      <c r="F502" s="43" t="str">
        <f t="shared" si="33"/>
        <v/>
      </c>
      <c r="G502" s="39" t="str">
        <f t="shared" si="34"/>
        <v>0</v>
      </c>
      <c r="H502" s="40" t="str">
        <f t="shared" si="35"/>
        <v/>
      </c>
    </row>
    <row r="503" spans="1:8" s="32" customFormat="1" ht="15" x14ac:dyDescent="0.2">
      <c r="A503" s="45"/>
      <c r="B503" s="37" t="s">
        <v>144</v>
      </c>
      <c r="C503" s="38">
        <v>0</v>
      </c>
      <c r="D503" s="38">
        <v>0</v>
      </c>
      <c r="E503" s="43" t="str">
        <f t="shared" si="32"/>
        <v/>
      </c>
      <c r="F503" s="43" t="str">
        <f t="shared" si="33"/>
        <v/>
      </c>
      <c r="G503" s="39" t="str">
        <f t="shared" si="34"/>
        <v>0</v>
      </c>
      <c r="H503" s="40" t="str">
        <f t="shared" si="35"/>
        <v/>
      </c>
    </row>
    <row r="504" spans="1:8" s="32" customFormat="1" ht="15" x14ac:dyDescent="0.2">
      <c r="A504" s="45"/>
      <c r="B504" s="37" t="s">
        <v>558</v>
      </c>
      <c r="C504" s="38">
        <v>0</v>
      </c>
      <c r="D504" s="38">
        <v>0</v>
      </c>
      <c r="E504" s="43" t="str">
        <f t="shared" si="32"/>
        <v/>
      </c>
      <c r="F504" s="43" t="str">
        <f t="shared" si="33"/>
        <v/>
      </c>
      <c r="G504" s="39" t="str">
        <f t="shared" si="34"/>
        <v>0</v>
      </c>
      <c r="H504" s="40" t="str">
        <f t="shared" si="35"/>
        <v/>
      </c>
    </row>
    <row r="505" spans="1:8" s="32" customFormat="1" ht="15" x14ac:dyDescent="0.2">
      <c r="A505" s="65" t="s">
        <v>616</v>
      </c>
      <c r="B505" s="37" t="s">
        <v>615</v>
      </c>
      <c r="C505" s="38"/>
      <c r="D505" s="38">
        <v>1</v>
      </c>
      <c r="E505" s="43" t="str">
        <f t="shared" si="32"/>
        <v/>
      </c>
      <c r="F505" s="43">
        <f t="shared" si="33"/>
        <v>4.9504950495049506E-3</v>
      </c>
      <c r="G505" s="39" t="str">
        <f t="shared" si="34"/>
        <v>0</v>
      </c>
      <c r="H505" s="40" t="str">
        <f t="shared" si="35"/>
        <v/>
      </c>
    </row>
    <row r="506" spans="1:8" s="32" customFormat="1" ht="15" x14ac:dyDescent="0.2">
      <c r="A506" s="45"/>
      <c r="B506" s="37" t="s">
        <v>151</v>
      </c>
      <c r="C506" s="38">
        <v>0</v>
      </c>
      <c r="D506" s="38">
        <v>0</v>
      </c>
      <c r="E506" s="43" t="str">
        <f t="shared" si="32"/>
        <v/>
      </c>
      <c r="F506" s="43" t="str">
        <f t="shared" si="33"/>
        <v/>
      </c>
      <c r="G506" s="39" t="str">
        <f t="shared" si="34"/>
        <v>0</v>
      </c>
      <c r="H506" s="40" t="str">
        <f t="shared" si="35"/>
        <v/>
      </c>
    </row>
    <row r="507" spans="1:8" s="32" customFormat="1" ht="30" x14ac:dyDescent="0.2">
      <c r="A507" s="45"/>
      <c r="B507" s="37" t="s">
        <v>559</v>
      </c>
      <c r="C507" s="38">
        <v>0</v>
      </c>
      <c r="D507" s="38">
        <v>0</v>
      </c>
      <c r="E507" s="43" t="str">
        <f t="shared" si="32"/>
        <v/>
      </c>
      <c r="F507" s="43" t="str">
        <f t="shared" si="33"/>
        <v/>
      </c>
      <c r="G507" s="39" t="str">
        <f t="shared" si="34"/>
        <v>0</v>
      </c>
      <c r="H507" s="40" t="str">
        <f t="shared" si="35"/>
        <v/>
      </c>
    </row>
    <row r="508" spans="1:8" s="32" customFormat="1" ht="15" x14ac:dyDescent="0.2">
      <c r="A508" s="45"/>
      <c r="B508" s="37" t="s">
        <v>149</v>
      </c>
      <c r="C508" s="38">
        <v>0</v>
      </c>
      <c r="D508" s="38">
        <v>0</v>
      </c>
      <c r="E508" s="43" t="str">
        <f t="shared" si="32"/>
        <v/>
      </c>
      <c r="F508" s="43" t="str">
        <f t="shared" si="33"/>
        <v/>
      </c>
      <c r="G508" s="39" t="str">
        <f t="shared" si="34"/>
        <v>0</v>
      </c>
      <c r="H508" s="40" t="str">
        <f t="shared" si="35"/>
        <v/>
      </c>
    </row>
    <row r="509" spans="1:8" s="32" customFormat="1" ht="15" x14ac:dyDescent="0.2">
      <c r="A509" s="45"/>
      <c r="B509" s="37" t="s">
        <v>376</v>
      </c>
      <c r="C509" s="38">
        <v>0</v>
      </c>
      <c r="D509" s="38">
        <v>0</v>
      </c>
      <c r="E509" s="43" t="str">
        <f t="shared" si="32"/>
        <v/>
      </c>
      <c r="F509" s="43" t="str">
        <f t="shared" si="33"/>
        <v/>
      </c>
      <c r="G509" s="39" t="str">
        <f t="shared" si="34"/>
        <v>0</v>
      </c>
      <c r="H509" s="40" t="str">
        <f t="shared" si="35"/>
        <v/>
      </c>
    </row>
    <row r="510" spans="1:8" s="32" customFormat="1" ht="15" x14ac:dyDescent="0.2">
      <c r="A510" s="45"/>
      <c r="B510" s="37" t="s">
        <v>377</v>
      </c>
      <c r="C510" s="38">
        <v>0</v>
      </c>
      <c r="D510" s="38">
        <v>0</v>
      </c>
      <c r="E510" s="43" t="str">
        <f t="shared" si="32"/>
        <v/>
      </c>
      <c r="F510" s="43" t="str">
        <f t="shared" si="33"/>
        <v/>
      </c>
      <c r="G510" s="39" t="str">
        <f t="shared" si="34"/>
        <v>0</v>
      </c>
      <c r="H510" s="40" t="str">
        <f t="shared" si="35"/>
        <v/>
      </c>
    </row>
    <row r="511" spans="1:8" s="32" customFormat="1" ht="15" x14ac:dyDescent="0.2">
      <c r="A511" s="45"/>
      <c r="B511" s="37" t="s">
        <v>560</v>
      </c>
      <c r="C511" s="38">
        <v>0</v>
      </c>
      <c r="D511" s="38">
        <v>0</v>
      </c>
      <c r="E511" s="43" t="str">
        <f t="shared" si="32"/>
        <v/>
      </c>
      <c r="F511" s="43" t="str">
        <f t="shared" si="33"/>
        <v/>
      </c>
      <c r="G511" s="39" t="str">
        <f t="shared" si="34"/>
        <v>0</v>
      </c>
      <c r="H511" s="40" t="str">
        <f t="shared" si="35"/>
        <v/>
      </c>
    </row>
    <row r="512" spans="1:8" s="32" customFormat="1" ht="15" x14ac:dyDescent="0.2">
      <c r="A512" s="45"/>
      <c r="B512" s="37" t="s">
        <v>153</v>
      </c>
      <c r="C512" s="38">
        <v>0</v>
      </c>
      <c r="D512" s="38">
        <v>0</v>
      </c>
      <c r="E512" s="43" t="str">
        <f t="shared" si="32"/>
        <v/>
      </c>
      <c r="F512" s="43" t="str">
        <f t="shared" si="33"/>
        <v/>
      </c>
      <c r="G512" s="39" t="str">
        <f t="shared" si="34"/>
        <v>0</v>
      </c>
      <c r="H512" s="40" t="str">
        <f t="shared" si="35"/>
        <v/>
      </c>
    </row>
    <row r="513" spans="1:8" s="32" customFormat="1" ht="15" x14ac:dyDescent="0.2">
      <c r="A513" s="45"/>
      <c r="B513" s="37" t="s">
        <v>378</v>
      </c>
      <c r="C513" s="38">
        <v>0</v>
      </c>
      <c r="D513" s="38">
        <v>0</v>
      </c>
      <c r="E513" s="43" t="str">
        <f t="shared" si="32"/>
        <v/>
      </c>
      <c r="F513" s="43" t="str">
        <f t="shared" si="33"/>
        <v/>
      </c>
      <c r="G513" s="39" t="str">
        <f t="shared" si="34"/>
        <v>0</v>
      </c>
      <c r="H513" s="40" t="str">
        <f t="shared" si="35"/>
        <v/>
      </c>
    </row>
    <row r="514" spans="1:8" s="32" customFormat="1" ht="15" x14ac:dyDescent="0.2">
      <c r="A514" s="45"/>
      <c r="B514" s="37" t="s">
        <v>157</v>
      </c>
      <c r="C514" s="38">
        <v>0</v>
      </c>
      <c r="D514" s="38">
        <v>0</v>
      </c>
      <c r="E514" s="43" t="str">
        <f t="shared" si="32"/>
        <v/>
      </c>
      <c r="F514" s="43" t="str">
        <f t="shared" si="33"/>
        <v/>
      </c>
      <c r="G514" s="39" t="str">
        <f t="shared" si="34"/>
        <v>0</v>
      </c>
      <c r="H514" s="40" t="str">
        <f t="shared" si="35"/>
        <v/>
      </c>
    </row>
    <row r="515" spans="1:8" s="32" customFormat="1" ht="15" x14ac:dyDescent="0.2">
      <c r="A515" s="45"/>
      <c r="B515" s="37" t="s">
        <v>150</v>
      </c>
      <c r="C515" s="38">
        <v>0</v>
      </c>
      <c r="D515" s="38">
        <v>0</v>
      </c>
      <c r="E515" s="43" t="str">
        <f t="shared" si="32"/>
        <v/>
      </c>
      <c r="F515" s="43" t="str">
        <f t="shared" si="33"/>
        <v/>
      </c>
      <c r="G515" s="39" t="str">
        <f t="shared" si="34"/>
        <v>0</v>
      </c>
      <c r="H515" s="40" t="str">
        <f t="shared" si="35"/>
        <v/>
      </c>
    </row>
    <row r="516" spans="1:8" s="32" customFormat="1" ht="15" x14ac:dyDescent="0.2">
      <c r="A516" s="45"/>
      <c r="B516" s="37" t="s">
        <v>342</v>
      </c>
      <c r="C516" s="38">
        <v>0</v>
      </c>
      <c r="D516" s="38">
        <v>0</v>
      </c>
      <c r="E516" s="43" t="str">
        <f t="shared" si="32"/>
        <v/>
      </c>
      <c r="F516" s="43" t="str">
        <f t="shared" si="33"/>
        <v/>
      </c>
      <c r="G516" s="39" t="str">
        <f t="shared" si="34"/>
        <v>0</v>
      </c>
      <c r="H516" s="40" t="str">
        <f t="shared" si="35"/>
        <v/>
      </c>
    </row>
    <row r="517" spans="1:8" s="32" customFormat="1" ht="15" x14ac:dyDescent="0.2">
      <c r="A517" s="45"/>
      <c r="B517" s="37" t="s">
        <v>146</v>
      </c>
      <c r="C517" s="38">
        <v>0</v>
      </c>
      <c r="D517" s="38">
        <v>0</v>
      </c>
      <c r="E517" s="43" t="str">
        <f t="shared" si="32"/>
        <v/>
      </c>
      <c r="F517" s="43" t="str">
        <f t="shared" si="33"/>
        <v/>
      </c>
      <c r="G517" s="39" t="str">
        <f t="shared" si="34"/>
        <v>0</v>
      </c>
      <c r="H517" s="40" t="str">
        <f t="shared" si="35"/>
        <v/>
      </c>
    </row>
    <row r="518" spans="1:8" s="32" customFormat="1" ht="15" x14ac:dyDescent="0.2">
      <c r="A518" s="45"/>
      <c r="B518" s="37" t="s">
        <v>159</v>
      </c>
      <c r="C518" s="38">
        <v>0</v>
      </c>
      <c r="D518" s="38">
        <v>0</v>
      </c>
      <c r="E518" s="43" t="str">
        <f t="shared" si="32"/>
        <v/>
      </c>
      <c r="F518" s="43" t="str">
        <f t="shared" si="33"/>
        <v/>
      </c>
      <c r="G518" s="39" t="str">
        <f t="shared" si="34"/>
        <v>0</v>
      </c>
      <c r="H518" s="40" t="str">
        <f t="shared" si="35"/>
        <v/>
      </c>
    </row>
    <row r="519" spans="1:8" s="32" customFormat="1" ht="30" x14ac:dyDescent="0.2">
      <c r="A519" s="45"/>
      <c r="B519" s="37" t="s">
        <v>343</v>
      </c>
      <c r="C519" s="38">
        <v>0</v>
      </c>
      <c r="D519" s="38">
        <v>0</v>
      </c>
      <c r="E519" s="43" t="str">
        <f t="shared" si="32"/>
        <v/>
      </c>
      <c r="F519" s="43" t="str">
        <f t="shared" si="33"/>
        <v/>
      </c>
      <c r="G519" s="39" t="str">
        <f t="shared" si="34"/>
        <v>0</v>
      </c>
      <c r="H519" s="40" t="str">
        <f t="shared" si="35"/>
        <v/>
      </c>
    </row>
    <row r="520" spans="1:8" s="32" customFormat="1" ht="30" x14ac:dyDescent="0.2">
      <c r="A520" s="45"/>
      <c r="B520" s="37" t="s">
        <v>344</v>
      </c>
      <c r="C520" s="38">
        <v>0</v>
      </c>
      <c r="D520" s="38">
        <v>0</v>
      </c>
      <c r="E520" s="43" t="str">
        <f t="shared" si="32"/>
        <v/>
      </c>
      <c r="F520" s="43" t="str">
        <f t="shared" si="33"/>
        <v/>
      </c>
      <c r="G520" s="39" t="str">
        <f t="shared" si="34"/>
        <v>0</v>
      </c>
      <c r="H520" s="40" t="str">
        <f t="shared" si="35"/>
        <v/>
      </c>
    </row>
    <row r="521" spans="1:8" s="32" customFormat="1" ht="15" x14ac:dyDescent="0.2">
      <c r="A521" s="45"/>
      <c r="B521" s="37" t="s">
        <v>345</v>
      </c>
      <c r="C521" s="38">
        <v>7</v>
      </c>
      <c r="D521" s="38">
        <v>0</v>
      </c>
      <c r="E521" s="43">
        <f t="shared" si="32"/>
        <v>7.3917634635691657E-3</v>
      </c>
      <c r="F521" s="43" t="str">
        <f t="shared" si="33"/>
        <v/>
      </c>
      <c r="G521" s="39" t="str">
        <f t="shared" si="34"/>
        <v>0</v>
      </c>
      <c r="H521" s="40">
        <f t="shared" si="35"/>
        <v>0</v>
      </c>
    </row>
    <row r="522" spans="1:8" s="32" customFormat="1" ht="45" x14ac:dyDescent="0.2">
      <c r="A522" s="45"/>
      <c r="B522" s="37" t="s">
        <v>561</v>
      </c>
      <c r="C522" s="38">
        <v>0</v>
      </c>
      <c r="D522" s="38">
        <v>0</v>
      </c>
      <c r="E522" s="43" t="str">
        <f t="shared" si="32"/>
        <v/>
      </c>
      <c r="F522" s="43" t="str">
        <f t="shared" si="33"/>
        <v/>
      </c>
      <c r="G522" s="39" t="str">
        <f t="shared" si="34"/>
        <v>0</v>
      </c>
      <c r="H522" s="40" t="str">
        <f t="shared" si="35"/>
        <v/>
      </c>
    </row>
    <row r="523" spans="1:8" s="32" customFormat="1" ht="15" x14ac:dyDescent="0.2">
      <c r="A523" s="45"/>
      <c r="B523" s="37" t="s">
        <v>156</v>
      </c>
      <c r="C523" s="38">
        <v>0</v>
      </c>
      <c r="D523" s="38">
        <v>0</v>
      </c>
      <c r="E523" s="43" t="str">
        <f t="shared" ref="E523:E546" si="36">+IF(C523=0,"",C523/C$329)</f>
        <v/>
      </c>
      <c r="F523" s="43" t="str">
        <f t="shared" ref="F523:F546" si="37">+IF(D523=0,"",D523/D$329)</f>
        <v/>
      </c>
      <c r="G523" s="39" t="str">
        <f t="shared" ref="G523:G546" si="38">+IF(OR(AND(D523=0),(C523=0)),"0",((D523-C523)/C523))</f>
        <v>0</v>
      </c>
      <c r="H523" s="40" t="str">
        <f t="shared" ref="H523:H546" si="39">+IF(OR(AND(E523=""),(G523="")),"",E523*G523)</f>
        <v/>
      </c>
    </row>
    <row r="524" spans="1:8" s="32" customFormat="1" ht="15" x14ac:dyDescent="0.2">
      <c r="A524" s="45"/>
      <c r="B524" s="37" t="s">
        <v>346</v>
      </c>
      <c r="C524" s="38">
        <v>47</v>
      </c>
      <c r="D524" s="38">
        <v>0</v>
      </c>
      <c r="E524" s="43">
        <f t="shared" si="36"/>
        <v>4.9630411826821541E-2</v>
      </c>
      <c r="F524" s="43" t="str">
        <f t="shared" si="37"/>
        <v/>
      </c>
      <c r="G524" s="39" t="str">
        <f t="shared" si="38"/>
        <v>0</v>
      </c>
      <c r="H524" s="40">
        <f t="shared" si="39"/>
        <v>0</v>
      </c>
    </row>
    <row r="525" spans="1:8" s="32" customFormat="1" ht="30" x14ac:dyDescent="0.2">
      <c r="A525" s="45"/>
      <c r="B525" s="37" t="s">
        <v>347</v>
      </c>
      <c r="C525" s="38">
        <v>2</v>
      </c>
      <c r="D525" s="38">
        <v>0</v>
      </c>
      <c r="E525" s="43">
        <f t="shared" si="36"/>
        <v>2.1119324181626186E-3</v>
      </c>
      <c r="F525" s="43" t="str">
        <f t="shared" si="37"/>
        <v/>
      </c>
      <c r="G525" s="39" t="str">
        <f t="shared" si="38"/>
        <v>0</v>
      </c>
      <c r="H525" s="40">
        <f t="shared" si="39"/>
        <v>0</v>
      </c>
    </row>
    <row r="526" spans="1:8" s="32" customFormat="1" ht="15" x14ac:dyDescent="0.2">
      <c r="A526" s="45"/>
      <c r="B526" s="37" t="s">
        <v>348</v>
      </c>
      <c r="C526" s="38">
        <v>0</v>
      </c>
      <c r="D526" s="38">
        <v>0</v>
      </c>
      <c r="E526" s="43" t="str">
        <f t="shared" si="36"/>
        <v/>
      </c>
      <c r="F526" s="43" t="str">
        <f t="shared" si="37"/>
        <v/>
      </c>
      <c r="G526" s="39" t="str">
        <f t="shared" si="38"/>
        <v>0</v>
      </c>
      <c r="H526" s="40" t="str">
        <f t="shared" si="39"/>
        <v/>
      </c>
    </row>
    <row r="527" spans="1:8" s="32" customFormat="1" ht="15" x14ac:dyDescent="0.2">
      <c r="A527" s="45"/>
      <c r="B527" s="37" t="s">
        <v>152</v>
      </c>
      <c r="C527" s="38">
        <v>0</v>
      </c>
      <c r="D527" s="38">
        <v>0</v>
      </c>
      <c r="E527" s="43" t="str">
        <f t="shared" si="36"/>
        <v/>
      </c>
      <c r="F527" s="43" t="str">
        <f t="shared" si="37"/>
        <v/>
      </c>
      <c r="G527" s="39" t="str">
        <f t="shared" si="38"/>
        <v>0</v>
      </c>
      <c r="H527" s="40" t="str">
        <f t="shared" si="39"/>
        <v/>
      </c>
    </row>
    <row r="528" spans="1:8" s="32" customFormat="1" ht="15" x14ac:dyDescent="0.2">
      <c r="A528" s="45"/>
      <c r="B528" s="37" t="s">
        <v>154</v>
      </c>
      <c r="C528" s="38">
        <v>0</v>
      </c>
      <c r="D528" s="38">
        <v>0</v>
      </c>
      <c r="E528" s="43" t="str">
        <f t="shared" si="36"/>
        <v/>
      </c>
      <c r="F528" s="43" t="str">
        <f t="shared" si="37"/>
        <v/>
      </c>
      <c r="G528" s="39" t="str">
        <f t="shared" si="38"/>
        <v>0</v>
      </c>
      <c r="H528" s="40" t="str">
        <f t="shared" si="39"/>
        <v/>
      </c>
    </row>
    <row r="529" spans="1:8" s="32" customFormat="1" ht="15" x14ac:dyDescent="0.2">
      <c r="A529" s="45"/>
      <c r="B529" s="37" t="s">
        <v>349</v>
      </c>
      <c r="C529" s="38">
        <v>31</v>
      </c>
      <c r="D529" s="38">
        <v>5</v>
      </c>
      <c r="E529" s="43">
        <f t="shared" si="36"/>
        <v>3.2734952481520592E-2</v>
      </c>
      <c r="F529" s="43">
        <f t="shared" si="37"/>
        <v>2.4752475247524754E-2</v>
      </c>
      <c r="G529" s="39">
        <f t="shared" si="38"/>
        <v>-0.83870967741935487</v>
      </c>
      <c r="H529" s="40">
        <f t="shared" si="39"/>
        <v>-2.7455121436114047E-2</v>
      </c>
    </row>
    <row r="530" spans="1:8" s="32" customFormat="1" ht="30" x14ac:dyDescent="0.2">
      <c r="A530" s="45"/>
      <c r="B530" s="37" t="s">
        <v>158</v>
      </c>
      <c r="C530" s="38">
        <v>0</v>
      </c>
      <c r="D530" s="38">
        <v>0</v>
      </c>
      <c r="E530" s="43" t="str">
        <f t="shared" si="36"/>
        <v/>
      </c>
      <c r="F530" s="43" t="str">
        <f t="shared" si="37"/>
        <v/>
      </c>
      <c r="G530" s="39" t="str">
        <f t="shared" si="38"/>
        <v>0</v>
      </c>
      <c r="H530" s="40" t="str">
        <f t="shared" si="39"/>
        <v/>
      </c>
    </row>
    <row r="531" spans="1:8" s="32" customFormat="1" ht="15" x14ac:dyDescent="0.2">
      <c r="A531" s="45"/>
      <c r="B531" s="37" t="s">
        <v>350</v>
      </c>
      <c r="C531" s="38">
        <v>10</v>
      </c>
      <c r="D531" s="38">
        <v>3</v>
      </c>
      <c r="E531" s="43">
        <f t="shared" si="36"/>
        <v>1.0559662090813094E-2</v>
      </c>
      <c r="F531" s="43">
        <f t="shared" si="37"/>
        <v>1.4851485148514851E-2</v>
      </c>
      <c r="G531" s="39">
        <f t="shared" si="38"/>
        <v>-0.7</v>
      </c>
      <c r="H531" s="40">
        <f t="shared" si="39"/>
        <v>-7.3917634635691657E-3</v>
      </c>
    </row>
    <row r="532" spans="1:8" s="32" customFormat="1" ht="15" x14ac:dyDescent="0.2">
      <c r="A532" s="65" t="s">
        <v>616</v>
      </c>
      <c r="B532" s="37" t="s">
        <v>609</v>
      </c>
      <c r="C532" s="38"/>
      <c r="D532" s="38">
        <v>0</v>
      </c>
      <c r="E532" s="43" t="str">
        <f t="shared" si="36"/>
        <v/>
      </c>
      <c r="F532" s="43" t="str">
        <f t="shared" si="37"/>
        <v/>
      </c>
      <c r="G532" s="39" t="str">
        <f t="shared" si="38"/>
        <v>0</v>
      </c>
      <c r="H532" s="40" t="str">
        <f t="shared" si="39"/>
        <v/>
      </c>
    </row>
    <row r="533" spans="1:8" s="32" customFormat="1" ht="15" x14ac:dyDescent="0.2">
      <c r="A533" s="45"/>
      <c r="B533" s="37" t="s">
        <v>147</v>
      </c>
      <c r="C533" s="38">
        <v>0</v>
      </c>
      <c r="D533" s="38">
        <v>0</v>
      </c>
      <c r="E533" s="43" t="str">
        <f t="shared" si="36"/>
        <v/>
      </c>
      <c r="F533" s="43" t="str">
        <f t="shared" si="37"/>
        <v/>
      </c>
      <c r="G533" s="39" t="str">
        <f t="shared" si="38"/>
        <v>0</v>
      </c>
      <c r="H533" s="40" t="str">
        <f t="shared" si="39"/>
        <v/>
      </c>
    </row>
    <row r="534" spans="1:8" s="32" customFormat="1" ht="15" x14ac:dyDescent="0.2">
      <c r="A534" s="45"/>
      <c r="B534" s="37" t="s">
        <v>351</v>
      </c>
      <c r="C534" s="38">
        <v>0</v>
      </c>
      <c r="D534" s="38">
        <v>0</v>
      </c>
      <c r="E534" s="43" t="str">
        <f t="shared" si="36"/>
        <v/>
      </c>
      <c r="F534" s="43" t="str">
        <f t="shared" si="37"/>
        <v/>
      </c>
      <c r="G534" s="39" t="str">
        <f t="shared" si="38"/>
        <v>0</v>
      </c>
      <c r="H534" s="40" t="str">
        <f t="shared" si="39"/>
        <v/>
      </c>
    </row>
    <row r="535" spans="1:8" s="32" customFormat="1" ht="15" x14ac:dyDescent="0.2">
      <c r="A535" s="45"/>
      <c r="B535" s="37" t="s">
        <v>352</v>
      </c>
      <c r="C535" s="38">
        <v>0</v>
      </c>
      <c r="D535" s="38">
        <v>0</v>
      </c>
      <c r="E535" s="43" t="str">
        <f t="shared" si="36"/>
        <v/>
      </c>
      <c r="F535" s="43" t="str">
        <f t="shared" si="37"/>
        <v/>
      </c>
      <c r="G535" s="39" t="str">
        <f t="shared" si="38"/>
        <v>0</v>
      </c>
      <c r="H535" s="40" t="str">
        <f t="shared" si="39"/>
        <v/>
      </c>
    </row>
    <row r="536" spans="1:8" s="32" customFormat="1" ht="15" x14ac:dyDescent="0.2">
      <c r="A536" s="45"/>
      <c r="B536" s="37" t="s">
        <v>562</v>
      </c>
      <c r="C536" s="38">
        <v>0</v>
      </c>
      <c r="D536" s="38">
        <v>0</v>
      </c>
      <c r="E536" s="43" t="str">
        <f t="shared" si="36"/>
        <v/>
      </c>
      <c r="F536" s="43" t="str">
        <f t="shared" si="37"/>
        <v/>
      </c>
      <c r="G536" s="39" t="str">
        <f t="shared" si="38"/>
        <v>0</v>
      </c>
      <c r="H536" s="40" t="str">
        <f t="shared" si="39"/>
        <v/>
      </c>
    </row>
    <row r="537" spans="1:8" s="32" customFormat="1" ht="15" x14ac:dyDescent="0.2">
      <c r="A537" s="45"/>
      <c r="B537" s="37" t="s">
        <v>148</v>
      </c>
      <c r="C537" s="38">
        <v>0</v>
      </c>
      <c r="D537" s="38">
        <v>0</v>
      </c>
      <c r="E537" s="43" t="str">
        <f t="shared" si="36"/>
        <v/>
      </c>
      <c r="F537" s="43" t="str">
        <f t="shared" si="37"/>
        <v/>
      </c>
      <c r="G537" s="39" t="str">
        <f t="shared" si="38"/>
        <v>0</v>
      </c>
      <c r="H537" s="40" t="str">
        <f t="shared" si="39"/>
        <v/>
      </c>
    </row>
    <row r="538" spans="1:8" s="32" customFormat="1" ht="30" x14ac:dyDescent="0.2">
      <c r="A538" s="45"/>
      <c r="B538" s="37" t="s">
        <v>155</v>
      </c>
      <c r="C538" s="38">
        <v>1</v>
      </c>
      <c r="D538" s="38">
        <v>3</v>
      </c>
      <c r="E538" s="43">
        <f t="shared" si="36"/>
        <v>1.0559662090813093E-3</v>
      </c>
      <c r="F538" s="43">
        <f t="shared" si="37"/>
        <v>1.4851485148514851E-2</v>
      </c>
      <c r="G538" s="39">
        <f t="shared" si="38"/>
        <v>2</v>
      </c>
      <c r="H538" s="40">
        <f t="shared" si="39"/>
        <v>2.1119324181626186E-3</v>
      </c>
    </row>
    <row r="539" spans="1:8" s="32" customFormat="1" ht="15" x14ac:dyDescent="0.2">
      <c r="A539" s="45"/>
      <c r="B539" s="37" t="s">
        <v>563</v>
      </c>
      <c r="C539" s="38">
        <v>0</v>
      </c>
      <c r="D539" s="38">
        <v>0</v>
      </c>
      <c r="E539" s="43" t="str">
        <f t="shared" si="36"/>
        <v/>
      </c>
      <c r="F539" s="43" t="str">
        <f t="shared" si="37"/>
        <v/>
      </c>
      <c r="G539" s="39" t="str">
        <f t="shared" si="38"/>
        <v>0</v>
      </c>
      <c r="H539" s="40" t="str">
        <f t="shared" si="39"/>
        <v/>
      </c>
    </row>
    <row r="540" spans="1:8" s="32" customFormat="1" ht="15" x14ac:dyDescent="0.2">
      <c r="A540" s="45"/>
      <c r="B540" s="37" t="s">
        <v>353</v>
      </c>
      <c r="C540" s="38">
        <v>2</v>
      </c>
      <c r="D540" s="38">
        <v>0</v>
      </c>
      <c r="E540" s="43">
        <f t="shared" si="36"/>
        <v>2.1119324181626186E-3</v>
      </c>
      <c r="F540" s="43" t="str">
        <f t="shared" si="37"/>
        <v/>
      </c>
      <c r="G540" s="39" t="str">
        <f t="shared" si="38"/>
        <v>0</v>
      </c>
      <c r="H540" s="40">
        <f t="shared" si="39"/>
        <v>0</v>
      </c>
    </row>
    <row r="541" spans="1:8" s="32" customFormat="1" ht="30" x14ac:dyDescent="0.2">
      <c r="A541" s="45"/>
      <c r="B541" s="37" t="s">
        <v>354</v>
      </c>
      <c r="C541" s="38">
        <v>0</v>
      </c>
      <c r="D541" s="38">
        <v>0</v>
      </c>
      <c r="E541" s="43" t="str">
        <f t="shared" si="36"/>
        <v/>
      </c>
      <c r="F541" s="43" t="str">
        <f t="shared" si="37"/>
        <v/>
      </c>
      <c r="G541" s="39" t="str">
        <f t="shared" si="38"/>
        <v>0</v>
      </c>
      <c r="H541" s="40" t="str">
        <f t="shared" si="39"/>
        <v/>
      </c>
    </row>
    <row r="542" spans="1:8" s="32" customFormat="1" ht="30" x14ac:dyDescent="0.2">
      <c r="A542" s="45"/>
      <c r="B542" s="37" t="s">
        <v>355</v>
      </c>
      <c r="C542" s="38">
        <v>0</v>
      </c>
      <c r="D542" s="38">
        <v>0</v>
      </c>
      <c r="E542" s="43" t="str">
        <f t="shared" si="36"/>
        <v/>
      </c>
      <c r="F542" s="43" t="str">
        <f t="shared" si="37"/>
        <v/>
      </c>
      <c r="G542" s="39" t="str">
        <f t="shared" si="38"/>
        <v>0</v>
      </c>
      <c r="H542" s="40" t="str">
        <f t="shared" si="39"/>
        <v/>
      </c>
    </row>
    <row r="543" spans="1:8" s="36" customFormat="1" ht="15" x14ac:dyDescent="0.2">
      <c r="B543" s="37" t="s">
        <v>356</v>
      </c>
      <c r="C543" s="38">
        <v>0</v>
      </c>
      <c r="D543" s="38">
        <v>0</v>
      </c>
      <c r="E543" s="43" t="str">
        <f t="shared" si="36"/>
        <v/>
      </c>
      <c r="F543" s="43" t="str">
        <f t="shared" si="37"/>
        <v/>
      </c>
      <c r="G543" s="39" t="str">
        <f t="shared" si="38"/>
        <v>0</v>
      </c>
      <c r="H543" s="40" t="str">
        <f t="shared" si="39"/>
        <v/>
      </c>
    </row>
    <row r="544" spans="1:8" s="32" customFormat="1" ht="15" x14ac:dyDescent="0.2">
      <c r="A544" s="45"/>
      <c r="B544" s="37" t="s">
        <v>357</v>
      </c>
      <c r="C544" s="38">
        <v>0</v>
      </c>
      <c r="D544" s="38">
        <v>0</v>
      </c>
      <c r="E544" s="43" t="str">
        <f t="shared" si="36"/>
        <v/>
      </c>
      <c r="F544" s="43" t="str">
        <f t="shared" si="37"/>
        <v/>
      </c>
      <c r="G544" s="39" t="str">
        <f t="shared" si="38"/>
        <v>0</v>
      </c>
      <c r="H544" s="40" t="str">
        <f t="shared" si="39"/>
        <v/>
      </c>
    </row>
    <row r="545" spans="1:8" s="32" customFormat="1" ht="30" x14ac:dyDescent="0.2">
      <c r="A545" s="45"/>
      <c r="B545" s="37" t="s">
        <v>564</v>
      </c>
      <c r="C545" s="38">
        <v>0</v>
      </c>
      <c r="D545" s="38">
        <v>0</v>
      </c>
      <c r="E545" s="43" t="str">
        <f t="shared" si="36"/>
        <v/>
      </c>
      <c r="F545" s="43" t="str">
        <f t="shared" si="37"/>
        <v/>
      </c>
      <c r="G545" s="39" t="str">
        <f t="shared" si="38"/>
        <v>0</v>
      </c>
      <c r="H545" s="40" t="str">
        <f t="shared" si="39"/>
        <v/>
      </c>
    </row>
    <row r="546" spans="1:8" s="32" customFormat="1" ht="30" x14ac:dyDescent="0.2">
      <c r="A546" s="45"/>
      <c r="B546" s="37" t="s">
        <v>565</v>
      </c>
      <c r="C546" s="38">
        <v>0</v>
      </c>
      <c r="D546" s="38">
        <v>0</v>
      </c>
      <c r="E546" s="43" t="str">
        <f t="shared" si="36"/>
        <v/>
      </c>
      <c r="F546" s="43" t="str">
        <f t="shared" si="37"/>
        <v/>
      </c>
      <c r="G546" s="39" t="str">
        <f t="shared" si="38"/>
        <v>0</v>
      </c>
      <c r="H546" s="40" t="str">
        <f t="shared" si="39"/>
        <v/>
      </c>
    </row>
    <row r="547" spans="1:8" s="16" customFormat="1" ht="15" x14ac:dyDescent="0.2">
      <c r="A547" s="35"/>
      <c r="B547" s="5"/>
      <c r="E547" s="28"/>
      <c r="F547" s="28"/>
      <c r="G547" s="29"/>
      <c r="H547" s="30"/>
    </row>
    <row r="548" spans="1:8" s="16" customFormat="1" x14ac:dyDescent="0.2">
      <c r="A548" s="35"/>
      <c r="B548" s="25"/>
      <c r="C548" s="25"/>
      <c r="D548" s="25"/>
    </row>
    <row r="549" spans="1:8" s="16" customFormat="1" ht="13.5" thickBot="1" x14ac:dyDescent="0.25">
      <c r="A549" s="35"/>
      <c r="B549" s="27"/>
      <c r="C549" s="27"/>
      <c r="D549" s="27"/>
      <c r="E549" s="27"/>
      <c r="F549" s="27"/>
    </row>
    <row r="550" spans="1:8" s="35" customFormat="1" ht="29.25" customHeight="1" x14ac:dyDescent="0.2">
      <c r="B550" s="47" t="s">
        <v>404</v>
      </c>
      <c r="C550" s="49" t="s">
        <v>405</v>
      </c>
      <c r="D550" s="50"/>
      <c r="E550" s="49" t="s">
        <v>458</v>
      </c>
      <c r="F550" s="50"/>
      <c r="G550" s="51" t="s">
        <v>460</v>
      </c>
      <c r="H550" s="53" t="s">
        <v>379</v>
      </c>
    </row>
    <row r="551" spans="1:8" s="16" customFormat="1" ht="13.5" thickBot="1" x14ac:dyDescent="0.25">
      <c r="A551" s="35"/>
      <c r="B551" s="48"/>
      <c r="C551" s="17">
        <v>2016</v>
      </c>
      <c r="D551" s="17">
        <v>2017</v>
      </c>
      <c r="E551" s="17">
        <v>2016</v>
      </c>
      <c r="F551" s="17">
        <v>2017</v>
      </c>
      <c r="G551" s="52"/>
      <c r="H551" s="54"/>
    </row>
    <row r="552" spans="1:8" s="16" customFormat="1" ht="25.5" x14ac:dyDescent="0.2">
      <c r="A552" s="35"/>
      <c r="B552" s="18" t="s">
        <v>410</v>
      </c>
      <c r="C552" s="19">
        <f>SUM(C553:C579)</f>
        <v>1000</v>
      </c>
      <c r="D552" s="19">
        <f>SUM(D553:D579)</f>
        <v>430</v>
      </c>
      <c r="E552" s="15">
        <f>+IF(C552=0,"",C552/C$552)</f>
        <v>1</v>
      </c>
      <c r="F552" s="15">
        <f>+IF(D552=0,"",D552/D$552)</f>
        <v>1</v>
      </c>
      <c r="G552" s="15">
        <f>+IF(OR(AND(D552=0),(C552=0)),"0",((D552-C552)/C552))</f>
        <v>-0.56999999999999995</v>
      </c>
      <c r="H552" s="15">
        <f>+IF(OR(AND(E552=""),(G552="")),"",E552*G552)</f>
        <v>-0.56999999999999995</v>
      </c>
    </row>
    <row r="553" spans="1:8" s="32" customFormat="1" ht="15" x14ac:dyDescent="0.2">
      <c r="A553" s="45"/>
      <c r="B553" s="37" t="s">
        <v>358</v>
      </c>
      <c r="C553" s="38">
        <v>0</v>
      </c>
      <c r="D553" s="38">
        <v>1</v>
      </c>
      <c r="E553" s="43" t="str">
        <f>+IF(C553=0,"",C553/C$552)</f>
        <v/>
      </c>
      <c r="F553" s="43">
        <f>+IF(D553=0,"",D553/D$552)</f>
        <v>2.3255813953488372E-3</v>
      </c>
      <c r="G553" s="39" t="str">
        <f>+IF(OR(AND(D553=0),(C553=0)),"0",((D553-C553)/C553))</f>
        <v>0</v>
      </c>
      <c r="H553" s="40" t="str">
        <f>+IF(OR(AND(E553=""),(G553="")),"",E553*G553)</f>
        <v/>
      </c>
    </row>
    <row r="554" spans="1:8" s="32" customFormat="1" ht="15" x14ac:dyDescent="0.2">
      <c r="A554" s="45"/>
      <c r="B554" s="37" t="s">
        <v>161</v>
      </c>
      <c r="C554" s="38">
        <v>32</v>
      </c>
      <c r="D554" s="38">
        <v>0</v>
      </c>
      <c r="E554" s="43">
        <f t="shared" ref="E554:E579" si="40">+IF(C554=0,"",C554/C$552)</f>
        <v>3.2000000000000001E-2</v>
      </c>
      <c r="F554" s="43" t="str">
        <f t="shared" ref="F554:F579" si="41">+IF(D554=0,"",D554/D$552)</f>
        <v/>
      </c>
      <c r="G554" s="39" t="str">
        <f t="shared" ref="G554:G579" si="42">+IF(OR(AND(D554=0),(C554=0)),"0",((D554-C554)/C554))</f>
        <v>0</v>
      </c>
      <c r="H554" s="40">
        <f t="shared" ref="H554:H579" si="43">+IF(OR(AND(E554=""),(G554="")),"",E554*G554)</f>
        <v>0</v>
      </c>
    </row>
    <row r="555" spans="1:8" s="32" customFormat="1" ht="15" x14ac:dyDescent="0.2">
      <c r="A555" s="45"/>
      <c r="B555" s="37" t="s">
        <v>359</v>
      </c>
      <c r="C555" s="38">
        <v>25</v>
      </c>
      <c r="D555" s="38">
        <v>82</v>
      </c>
      <c r="E555" s="43">
        <f t="shared" si="40"/>
        <v>2.5000000000000001E-2</v>
      </c>
      <c r="F555" s="43">
        <f t="shared" si="41"/>
        <v>0.19069767441860466</v>
      </c>
      <c r="G555" s="39">
        <f t="shared" si="42"/>
        <v>2.2799999999999998</v>
      </c>
      <c r="H555" s="40">
        <f t="shared" si="43"/>
        <v>5.6999999999999995E-2</v>
      </c>
    </row>
    <row r="556" spans="1:8" s="32" customFormat="1" ht="15" x14ac:dyDescent="0.2">
      <c r="A556" s="45"/>
      <c r="B556" s="37" t="s">
        <v>360</v>
      </c>
      <c r="C556" s="38">
        <v>8</v>
      </c>
      <c r="D556" s="38">
        <v>272</v>
      </c>
      <c r="E556" s="43">
        <f t="shared" si="40"/>
        <v>8.0000000000000002E-3</v>
      </c>
      <c r="F556" s="43">
        <f t="shared" si="41"/>
        <v>0.63255813953488371</v>
      </c>
      <c r="G556" s="39">
        <f t="shared" si="42"/>
        <v>33</v>
      </c>
      <c r="H556" s="40">
        <f t="shared" si="43"/>
        <v>0.26400000000000001</v>
      </c>
    </row>
    <row r="557" spans="1:8" s="32" customFormat="1" ht="15" x14ac:dyDescent="0.2">
      <c r="A557" s="45"/>
      <c r="B557" s="37" t="s">
        <v>162</v>
      </c>
      <c r="C557" s="38">
        <v>0</v>
      </c>
      <c r="D557" s="38">
        <v>0</v>
      </c>
      <c r="E557" s="43" t="str">
        <f t="shared" si="40"/>
        <v/>
      </c>
      <c r="F557" s="43" t="str">
        <f t="shared" si="41"/>
        <v/>
      </c>
      <c r="G557" s="39" t="str">
        <f t="shared" si="42"/>
        <v>0</v>
      </c>
      <c r="H557" s="40" t="str">
        <f t="shared" si="43"/>
        <v/>
      </c>
    </row>
    <row r="558" spans="1:8" s="32" customFormat="1" ht="15" x14ac:dyDescent="0.2">
      <c r="A558" s="45"/>
      <c r="B558" s="37" t="s">
        <v>160</v>
      </c>
      <c r="C558" s="38">
        <v>0</v>
      </c>
      <c r="D558" s="38">
        <v>0</v>
      </c>
      <c r="E558" s="43" t="str">
        <f t="shared" si="40"/>
        <v/>
      </c>
      <c r="F558" s="43" t="str">
        <f t="shared" si="41"/>
        <v/>
      </c>
      <c r="G558" s="39" t="str">
        <f t="shared" si="42"/>
        <v>0</v>
      </c>
      <c r="H558" s="40" t="str">
        <f t="shared" si="43"/>
        <v/>
      </c>
    </row>
    <row r="559" spans="1:8" s="32" customFormat="1" ht="15" x14ac:dyDescent="0.2">
      <c r="A559" s="65" t="s">
        <v>616</v>
      </c>
      <c r="B559" s="37" t="s">
        <v>599</v>
      </c>
      <c r="C559" s="38"/>
      <c r="D559" s="38">
        <v>0</v>
      </c>
      <c r="E559" s="43" t="str">
        <f t="shared" si="40"/>
        <v/>
      </c>
      <c r="F559" s="43" t="str">
        <f t="shared" si="41"/>
        <v/>
      </c>
      <c r="G559" s="39" t="str">
        <f t="shared" si="42"/>
        <v>0</v>
      </c>
      <c r="H559" s="40" t="str">
        <f t="shared" si="43"/>
        <v/>
      </c>
    </row>
    <row r="560" spans="1:8" s="32" customFormat="1" ht="15" x14ac:dyDescent="0.2">
      <c r="A560" s="45"/>
      <c r="B560" s="37" t="s">
        <v>163</v>
      </c>
      <c r="C560" s="38">
        <v>0</v>
      </c>
      <c r="D560" s="38">
        <v>0</v>
      </c>
      <c r="E560" s="43" t="str">
        <f t="shared" si="40"/>
        <v/>
      </c>
      <c r="F560" s="43" t="str">
        <f t="shared" si="41"/>
        <v/>
      </c>
      <c r="G560" s="39" t="str">
        <f t="shared" si="42"/>
        <v>0</v>
      </c>
      <c r="H560" s="40" t="str">
        <f t="shared" si="43"/>
        <v/>
      </c>
    </row>
    <row r="561" spans="1:8" s="32" customFormat="1" ht="30" x14ac:dyDescent="0.2">
      <c r="A561" s="45"/>
      <c r="B561" s="37" t="s">
        <v>361</v>
      </c>
      <c r="C561" s="38">
        <v>0</v>
      </c>
      <c r="D561" s="38">
        <v>0</v>
      </c>
      <c r="E561" s="43" t="str">
        <f t="shared" si="40"/>
        <v/>
      </c>
      <c r="F561" s="43" t="str">
        <f t="shared" si="41"/>
        <v/>
      </c>
      <c r="G561" s="39" t="str">
        <f t="shared" si="42"/>
        <v>0</v>
      </c>
      <c r="H561" s="40" t="str">
        <f t="shared" si="43"/>
        <v/>
      </c>
    </row>
    <row r="562" spans="1:8" s="32" customFormat="1" ht="15" x14ac:dyDescent="0.2">
      <c r="A562" s="45"/>
      <c r="B562" s="37" t="s">
        <v>362</v>
      </c>
      <c r="C562" s="38">
        <v>0</v>
      </c>
      <c r="D562" s="38">
        <v>0</v>
      </c>
      <c r="E562" s="43" t="str">
        <f t="shared" si="40"/>
        <v/>
      </c>
      <c r="F562" s="43" t="str">
        <f t="shared" si="41"/>
        <v/>
      </c>
      <c r="G562" s="39" t="str">
        <f t="shared" si="42"/>
        <v>0</v>
      </c>
      <c r="H562" s="40" t="str">
        <f t="shared" si="43"/>
        <v/>
      </c>
    </row>
    <row r="563" spans="1:8" s="32" customFormat="1" ht="30" x14ac:dyDescent="0.2">
      <c r="A563" s="45"/>
      <c r="B563" s="37" t="s">
        <v>566</v>
      </c>
      <c r="C563" s="38">
        <v>0</v>
      </c>
      <c r="D563" s="38">
        <v>1</v>
      </c>
      <c r="E563" s="43" t="str">
        <f t="shared" si="40"/>
        <v/>
      </c>
      <c r="F563" s="43">
        <f t="shared" si="41"/>
        <v>2.3255813953488372E-3</v>
      </c>
      <c r="G563" s="39" t="str">
        <f t="shared" si="42"/>
        <v>0</v>
      </c>
      <c r="H563" s="40" t="str">
        <f t="shared" si="43"/>
        <v/>
      </c>
    </row>
    <row r="564" spans="1:8" s="32" customFormat="1" ht="15" x14ac:dyDescent="0.2">
      <c r="A564" s="65" t="s">
        <v>616</v>
      </c>
      <c r="B564" s="37" t="s">
        <v>600</v>
      </c>
      <c r="C564" s="38"/>
      <c r="D564" s="38">
        <v>1</v>
      </c>
      <c r="E564" s="43" t="str">
        <f t="shared" si="40"/>
        <v/>
      </c>
      <c r="F564" s="43">
        <f t="shared" si="41"/>
        <v>2.3255813953488372E-3</v>
      </c>
      <c r="G564" s="39" t="str">
        <f t="shared" si="42"/>
        <v>0</v>
      </c>
      <c r="H564" s="40" t="str">
        <f t="shared" si="43"/>
        <v/>
      </c>
    </row>
    <row r="565" spans="1:8" s="32" customFormat="1" ht="15" x14ac:dyDescent="0.2">
      <c r="A565" s="45"/>
      <c r="B565" s="37" t="s">
        <v>363</v>
      </c>
      <c r="C565" s="38">
        <v>0</v>
      </c>
      <c r="D565" s="38">
        <v>0</v>
      </c>
      <c r="E565" s="43" t="str">
        <f t="shared" si="40"/>
        <v/>
      </c>
      <c r="F565" s="43" t="str">
        <f t="shared" si="41"/>
        <v/>
      </c>
      <c r="G565" s="39" t="str">
        <f t="shared" si="42"/>
        <v>0</v>
      </c>
      <c r="H565" s="40" t="str">
        <f t="shared" si="43"/>
        <v/>
      </c>
    </row>
    <row r="566" spans="1:8" s="32" customFormat="1" ht="30" x14ac:dyDescent="0.2">
      <c r="A566" s="45"/>
      <c r="B566" s="37" t="s">
        <v>364</v>
      </c>
      <c r="C566" s="38">
        <v>11</v>
      </c>
      <c r="D566" s="38">
        <v>2</v>
      </c>
      <c r="E566" s="43">
        <f t="shared" si="40"/>
        <v>1.0999999999999999E-2</v>
      </c>
      <c r="F566" s="43">
        <f t="shared" si="41"/>
        <v>4.6511627906976744E-3</v>
      </c>
      <c r="G566" s="39">
        <f t="shared" si="42"/>
        <v>-0.81818181818181823</v>
      </c>
      <c r="H566" s="40">
        <f t="shared" si="43"/>
        <v>-8.9999999999999993E-3</v>
      </c>
    </row>
    <row r="567" spans="1:8" s="32" customFormat="1" ht="15" x14ac:dyDescent="0.2">
      <c r="A567" s="45"/>
      <c r="B567" s="37" t="s">
        <v>164</v>
      </c>
      <c r="C567" s="38">
        <v>2</v>
      </c>
      <c r="D567" s="38">
        <v>0</v>
      </c>
      <c r="E567" s="43">
        <f t="shared" si="40"/>
        <v>2E-3</v>
      </c>
      <c r="F567" s="43" t="str">
        <f t="shared" si="41"/>
        <v/>
      </c>
      <c r="G567" s="39" t="str">
        <f t="shared" si="42"/>
        <v>0</v>
      </c>
      <c r="H567" s="40">
        <f t="shared" si="43"/>
        <v>0</v>
      </c>
    </row>
    <row r="568" spans="1:8" s="32" customFormat="1" ht="15" x14ac:dyDescent="0.2">
      <c r="A568" s="45"/>
      <c r="B568" s="37" t="s">
        <v>166</v>
      </c>
      <c r="C568" s="38">
        <v>8</v>
      </c>
      <c r="D568" s="38">
        <v>0</v>
      </c>
      <c r="E568" s="43">
        <f t="shared" si="40"/>
        <v>8.0000000000000002E-3</v>
      </c>
      <c r="F568" s="43" t="str">
        <f t="shared" si="41"/>
        <v/>
      </c>
      <c r="G568" s="39" t="str">
        <f t="shared" si="42"/>
        <v>0</v>
      </c>
      <c r="H568" s="40">
        <f t="shared" si="43"/>
        <v>0</v>
      </c>
    </row>
    <row r="569" spans="1:8" s="32" customFormat="1" ht="15" x14ac:dyDescent="0.2">
      <c r="A569" s="45"/>
      <c r="B569" s="37" t="s">
        <v>165</v>
      </c>
      <c r="C569" s="38">
        <v>0</v>
      </c>
      <c r="D569" s="38"/>
      <c r="E569" s="43" t="str">
        <f t="shared" si="40"/>
        <v/>
      </c>
      <c r="F569" s="43" t="str">
        <f t="shared" si="41"/>
        <v/>
      </c>
      <c r="G569" s="39" t="str">
        <f t="shared" si="42"/>
        <v>0</v>
      </c>
      <c r="H569" s="40" t="str">
        <f t="shared" si="43"/>
        <v/>
      </c>
    </row>
    <row r="570" spans="1:8" s="32" customFormat="1" ht="15" x14ac:dyDescent="0.2">
      <c r="A570" s="45"/>
      <c r="B570" s="37" t="s">
        <v>365</v>
      </c>
      <c r="C570" s="38">
        <v>99</v>
      </c>
      <c r="D570" s="38">
        <v>66</v>
      </c>
      <c r="E570" s="43">
        <f t="shared" si="40"/>
        <v>9.9000000000000005E-2</v>
      </c>
      <c r="F570" s="43">
        <f t="shared" si="41"/>
        <v>0.15348837209302327</v>
      </c>
      <c r="G570" s="39">
        <f t="shared" si="42"/>
        <v>-0.33333333333333331</v>
      </c>
      <c r="H570" s="40">
        <f t="shared" si="43"/>
        <v>-3.3000000000000002E-2</v>
      </c>
    </row>
    <row r="571" spans="1:8" s="32" customFormat="1" ht="15" x14ac:dyDescent="0.2">
      <c r="A571" s="45"/>
      <c r="B571" s="37" t="s">
        <v>167</v>
      </c>
      <c r="C571" s="38">
        <v>2</v>
      </c>
      <c r="D571" s="38">
        <v>2</v>
      </c>
      <c r="E571" s="43">
        <f t="shared" si="40"/>
        <v>2E-3</v>
      </c>
      <c r="F571" s="43">
        <f t="shared" si="41"/>
        <v>4.6511627906976744E-3</v>
      </c>
      <c r="G571" s="39">
        <f t="shared" si="42"/>
        <v>0</v>
      </c>
      <c r="H571" s="40">
        <f t="shared" si="43"/>
        <v>0</v>
      </c>
    </row>
    <row r="572" spans="1:8" s="32" customFormat="1" ht="15" x14ac:dyDescent="0.2">
      <c r="A572" s="45"/>
      <c r="B572" s="37" t="s">
        <v>366</v>
      </c>
      <c r="C572" s="38">
        <v>16</v>
      </c>
      <c r="D572" s="38">
        <v>0</v>
      </c>
      <c r="E572" s="43">
        <f t="shared" si="40"/>
        <v>1.6E-2</v>
      </c>
      <c r="F572" s="43" t="str">
        <f t="shared" si="41"/>
        <v/>
      </c>
      <c r="G572" s="39" t="str">
        <f t="shared" si="42"/>
        <v>0</v>
      </c>
      <c r="H572" s="40">
        <f t="shared" si="43"/>
        <v>0</v>
      </c>
    </row>
    <row r="573" spans="1:8" s="32" customFormat="1" ht="15" x14ac:dyDescent="0.2">
      <c r="A573" s="45"/>
      <c r="B573" s="37" t="s">
        <v>168</v>
      </c>
      <c r="C573" s="38">
        <v>0</v>
      </c>
      <c r="D573" s="38">
        <v>0</v>
      </c>
      <c r="E573" s="43" t="str">
        <f t="shared" si="40"/>
        <v/>
      </c>
      <c r="F573" s="43" t="str">
        <f t="shared" si="41"/>
        <v/>
      </c>
      <c r="G573" s="39" t="str">
        <f t="shared" si="42"/>
        <v>0</v>
      </c>
      <c r="H573" s="40" t="str">
        <f t="shared" si="43"/>
        <v/>
      </c>
    </row>
    <row r="574" spans="1:8" s="32" customFormat="1" ht="30" x14ac:dyDescent="0.2">
      <c r="A574" s="45"/>
      <c r="B574" s="37" t="s">
        <v>169</v>
      </c>
      <c r="C574" s="38">
        <v>0</v>
      </c>
      <c r="D574" s="38">
        <v>0</v>
      </c>
      <c r="E574" s="43" t="str">
        <f t="shared" si="40"/>
        <v/>
      </c>
      <c r="F574" s="43" t="str">
        <f t="shared" si="41"/>
        <v/>
      </c>
      <c r="G574" s="39" t="str">
        <f t="shared" si="42"/>
        <v>0</v>
      </c>
      <c r="H574" s="40" t="str">
        <f t="shared" si="43"/>
        <v/>
      </c>
    </row>
    <row r="575" spans="1:8" s="32" customFormat="1" ht="15" x14ac:dyDescent="0.2">
      <c r="A575" s="45"/>
      <c r="B575" s="37" t="s">
        <v>367</v>
      </c>
      <c r="C575" s="38">
        <v>9</v>
      </c>
      <c r="D575" s="38">
        <v>0</v>
      </c>
      <c r="E575" s="43">
        <f t="shared" si="40"/>
        <v>8.9999999999999993E-3</v>
      </c>
      <c r="F575" s="43" t="str">
        <f t="shared" si="41"/>
        <v/>
      </c>
      <c r="G575" s="39" t="str">
        <f t="shared" si="42"/>
        <v>0</v>
      </c>
      <c r="H575" s="40">
        <f t="shared" si="43"/>
        <v>0</v>
      </c>
    </row>
    <row r="576" spans="1:8" s="32" customFormat="1" ht="15" x14ac:dyDescent="0.2">
      <c r="A576" s="45"/>
      <c r="B576" s="37" t="s">
        <v>368</v>
      </c>
      <c r="C576" s="38">
        <v>0</v>
      </c>
      <c r="D576" s="38">
        <v>0</v>
      </c>
      <c r="E576" s="43" t="str">
        <f t="shared" si="40"/>
        <v/>
      </c>
      <c r="F576" s="43" t="str">
        <f t="shared" si="41"/>
        <v/>
      </c>
      <c r="G576" s="39" t="str">
        <f t="shared" si="42"/>
        <v>0</v>
      </c>
      <c r="H576" s="40" t="str">
        <f t="shared" si="43"/>
        <v/>
      </c>
    </row>
    <row r="577" spans="1:8" s="32" customFormat="1" ht="30" x14ac:dyDescent="0.2">
      <c r="A577" s="45"/>
      <c r="B577" s="37" t="s">
        <v>369</v>
      </c>
      <c r="C577" s="38">
        <v>0</v>
      </c>
      <c r="D577" s="38">
        <v>0</v>
      </c>
      <c r="E577" s="43" t="str">
        <f t="shared" si="40"/>
        <v/>
      </c>
      <c r="F577" s="43" t="str">
        <f t="shared" si="41"/>
        <v/>
      </c>
      <c r="G577" s="39" t="str">
        <f t="shared" si="42"/>
        <v>0</v>
      </c>
      <c r="H577" s="40" t="str">
        <f t="shared" si="43"/>
        <v/>
      </c>
    </row>
    <row r="578" spans="1:8" s="32" customFormat="1" ht="30" x14ac:dyDescent="0.2">
      <c r="A578" s="45"/>
      <c r="B578" s="76" t="s">
        <v>370</v>
      </c>
      <c r="C578" s="38">
        <v>788</v>
      </c>
      <c r="D578" s="38">
        <v>3</v>
      </c>
      <c r="E578" s="43">
        <f t="shared" si="40"/>
        <v>0.78800000000000003</v>
      </c>
      <c r="F578" s="43">
        <f t="shared" si="41"/>
        <v>6.9767441860465115E-3</v>
      </c>
      <c r="G578" s="39">
        <f t="shared" si="42"/>
        <v>-0.99619289340101524</v>
      </c>
      <c r="H578" s="40">
        <f t="shared" si="43"/>
        <v>-0.78500000000000003</v>
      </c>
    </row>
    <row r="579" spans="1:8" s="32" customFormat="1" ht="30" x14ac:dyDescent="0.2">
      <c r="A579" s="45"/>
      <c r="B579" s="37" t="s">
        <v>567</v>
      </c>
      <c r="C579" s="38">
        <v>0</v>
      </c>
      <c r="D579" s="38">
        <v>0</v>
      </c>
      <c r="E579" s="43" t="str">
        <f t="shared" si="40"/>
        <v/>
      </c>
      <c r="F579" s="43" t="str">
        <f t="shared" si="41"/>
        <v/>
      </c>
      <c r="G579" s="39" t="str">
        <f t="shared" si="42"/>
        <v>0</v>
      </c>
      <c r="H579" s="40" t="str">
        <f t="shared" si="43"/>
        <v/>
      </c>
    </row>
    <row r="580" spans="1:8" x14ac:dyDescent="0.2">
      <c r="B580" s="4" t="s">
        <v>411</v>
      </c>
      <c r="D580" s="2"/>
    </row>
  </sheetData>
  <mergeCells count="33">
    <mergeCell ref="D1:H2"/>
    <mergeCell ref="E3:H3"/>
    <mergeCell ref="D4:H5"/>
    <mergeCell ref="B550:B551"/>
    <mergeCell ref="B327:B328"/>
    <mergeCell ref="B159:B160"/>
    <mergeCell ref="C327:D327"/>
    <mergeCell ref="E16:F16"/>
    <mergeCell ref="B69:B70"/>
    <mergeCell ref="C69:D69"/>
    <mergeCell ref="E69:F69"/>
    <mergeCell ref="B16:B17"/>
    <mergeCell ref="C16:D16"/>
    <mergeCell ref="C550:D550"/>
    <mergeCell ref="E550:F550"/>
    <mergeCell ref="G550:G551"/>
    <mergeCell ref="H550:H551"/>
    <mergeCell ref="G69:G70"/>
    <mergeCell ref="H69:H70"/>
    <mergeCell ref="C159:D159"/>
    <mergeCell ref="E159:F159"/>
    <mergeCell ref="G159:G160"/>
    <mergeCell ref="H159:H160"/>
    <mergeCell ref="G16:G17"/>
    <mergeCell ref="H16:H17"/>
    <mergeCell ref="E327:F327"/>
    <mergeCell ref="G327:G328"/>
    <mergeCell ref="H327:H328"/>
    <mergeCell ref="B6:B7"/>
    <mergeCell ref="C6:D6"/>
    <mergeCell ref="E6:F6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80"/>
  <sheetViews>
    <sheetView showGridLines="0" tabSelected="1" zoomScaleNormal="100" workbookViewId="0"/>
  </sheetViews>
  <sheetFormatPr baseColWidth="10" defaultRowHeight="12.75" x14ac:dyDescent="0.2"/>
  <cols>
    <col min="1" max="1" width="7.42578125" style="44" customWidth="1"/>
    <col min="2" max="2" width="42.5703125" style="1" customWidth="1"/>
    <col min="3" max="3" width="11.85546875" style="1" customWidth="1"/>
    <col min="4" max="4" width="12.28515625" style="1" customWidth="1"/>
    <col min="5" max="5" width="11.42578125" style="2" hidden="1" customWidth="1"/>
    <col min="6" max="6" width="11.42578125" style="2"/>
    <col min="7" max="7" width="17.140625" style="2" customWidth="1"/>
    <col min="8" max="16384" width="11.42578125" style="2"/>
  </cols>
  <sheetData>
    <row r="1" spans="1:9" ht="20.100000000000001" customHeight="1" x14ac:dyDescent="0.2">
      <c r="B1" s="10"/>
      <c r="C1" s="11"/>
      <c r="D1" s="55" t="s">
        <v>414</v>
      </c>
      <c r="E1" s="55"/>
      <c r="F1" s="55"/>
      <c r="G1" s="55"/>
      <c r="H1" s="55"/>
    </row>
    <row r="2" spans="1:9" ht="20.100000000000001" customHeight="1" thickBot="1" x14ac:dyDescent="0.25">
      <c r="B2" s="12"/>
      <c r="C2" s="13"/>
      <c r="D2" s="55"/>
      <c r="E2" s="55"/>
      <c r="F2" s="55"/>
      <c r="G2" s="55"/>
      <c r="H2" s="55"/>
    </row>
    <row r="3" spans="1:9" ht="20.100000000000001" customHeight="1" thickBot="1" x14ac:dyDescent="0.25">
      <c r="B3" s="12"/>
      <c r="C3" s="13"/>
      <c r="D3" s="14" t="s">
        <v>415</v>
      </c>
      <c r="E3" s="56" t="s">
        <v>459</v>
      </c>
      <c r="F3" s="57"/>
      <c r="G3" s="57"/>
      <c r="H3" s="58"/>
    </row>
    <row r="4" spans="1:9" ht="20.100000000000001" customHeight="1" x14ac:dyDescent="0.2">
      <c r="B4" s="12"/>
      <c r="C4" s="7"/>
      <c r="D4" s="59" t="s">
        <v>428</v>
      </c>
      <c r="E4" s="60"/>
      <c r="F4" s="60"/>
      <c r="G4" s="60"/>
      <c r="H4" s="61"/>
    </row>
    <row r="5" spans="1:9" ht="13.5" thickBot="1" x14ac:dyDescent="0.25">
      <c r="B5" s="8"/>
      <c r="C5" s="9"/>
      <c r="D5" s="62"/>
      <c r="E5" s="63"/>
      <c r="F5" s="63"/>
      <c r="G5" s="63"/>
      <c r="H5" s="64"/>
    </row>
    <row r="6" spans="1:9" s="35" customFormat="1" ht="29.25" customHeight="1" x14ac:dyDescent="0.2">
      <c r="B6" s="47" t="s">
        <v>404</v>
      </c>
      <c r="C6" s="49" t="s">
        <v>405</v>
      </c>
      <c r="D6" s="50"/>
      <c r="E6" s="49" t="s">
        <v>458</v>
      </c>
      <c r="F6" s="50"/>
      <c r="G6" s="51" t="s">
        <v>460</v>
      </c>
      <c r="H6" s="53" t="s">
        <v>379</v>
      </c>
    </row>
    <row r="7" spans="1:9" s="16" customFormat="1" ht="13.5" thickBot="1" x14ac:dyDescent="0.25">
      <c r="A7" s="35"/>
      <c r="B7" s="48"/>
      <c r="C7" s="17">
        <v>2016</v>
      </c>
      <c r="D7" s="17">
        <v>2017</v>
      </c>
      <c r="E7" s="17">
        <v>2016</v>
      </c>
      <c r="F7" s="17">
        <v>2017</v>
      </c>
      <c r="G7" s="52"/>
      <c r="H7" s="54"/>
    </row>
    <row r="8" spans="1:9" s="16" customFormat="1" x14ac:dyDescent="0.2">
      <c r="A8" s="35"/>
      <c r="B8" s="18" t="s">
        <v>413</v>
      </c>
      <c r="C8" s="19">
        <f>+C18+C71+C161+C329+C552</f>
        <v>850</v>
      </c>
      <c r="D8" s="19">
        <f>+D18+D71+D161+D329+D552</f>
        <v>630</v>
      </c>
      <c r="E8" s="15">
        <f>SUM(E9:E13)</f>
        <v>1</v>
      </c>
      <c r="F8" s="15">
        <f>SUM(F9:F13)</f>
        <v>1</v>
      </c>
      <c r="G8" s="15">
        <f>+(D8-C8)/C8</f>
        <v>-0.25882352941176473</v>
      </c>
      <c r="H8" s="15">
        <f>+E8*G8</f>
        <v>-0.25882352941176473</v>
      </c>
      <c r="I8" s="20"/>
    </row>
    <row r="9" spans="1:9" s="16" customFormat="1" ht="24" x14ac:dyDescent="0.2">
      <c r="A9" s="35"/>
      <c r="B9" s="6" t="str">
        <f>+B18</f>
        <v>Total Colocaciones  en ocupaciones de nivel Directivo</v>
      </c>
      <c r="C9" s="21">
        <f>+C18</f>
        <v>1</v>
      </c>
      <c r="D9" s="21">
        <f>+D18</f>
        <v>2</v>
      </c>
      <c r="E9" s="22">
        <f>C9/$C$8</f>
        <v>1.176470588235294E-3</v>
      </c>
      <c r="F9" s="22">
        <f>D9/$D$8</f>
        <v>3.1746031746031746E-3</v>
      </c>
      <c r="G9" s="23">
        <f>+IF(OR(AND(D9=0),(C9=0)),"0",((D9-C9)/C9))</f>
        <v>1</v>
      </c>
      <c r="H9" s="24">
        <f>+IF(OR(AND(E9=""),(G9="")),"",E9*G9)</f>
        <v>1.176470588235294E-3</v>
      </c>
      <c r="I9" s="20"/>
    </row>
    <row r="10" spans="1:9" s="16" customFormat="1" ht="24" x14ac:dyDescent="0.2">
      <c r="A10" s="35"/>
      <c r="B10" s="6" t="str">
        <f>+B71</f>
        <v xml:space="preserve">Total Colocaciones  en ocupaciones de nivel Profesional </v>
      </c>
      <c r="C10" s="21">
        <f>+C71</f>
        <v>58</v>
      </c>
      <c r="D10" s="21">
        <f>+D71</f>
        <v>94</v>
      </c>
      <c r="E10" s="22">
        <f>C10/$C$8</f>
        <v>6.8235294117647061E-2</v>
      </c>
      <c r="F10" s="22">
        <f>D10/$D$8</f>
        <v>0.1492063492063492</v>
      </c>
      <c r="G10" s="23">
        <f>+IF(OR(AND(D10=0),(C10=0)),"0",((D10-C10)/C10))</f>
        <v>0.62068965517241381</v>
      </c>
      <c r="H10" s="24">
        <f>+IF(OR(AND(E10=""),(G10="")),"",E10*G10)</f>
        <v>4.2352941176470593E-2</v>
      </c>
      <c r="I10" s="20"/>
    </row>
    <row r="11" spans="1:9" s="16" customFormat="1" ht="24" x14ac:dyDescent="0.2">
      <c r="A11" s="35"/>
      <c r="B11" s="6" t="str">
        <f>+B161</f>
        <v>Total Colocaciones  en ocupaciones de nivel Técnicos Profesionales - Tecnólogos</v>
      </c>
      <c r="C11" s="21">
        <f>+C161</f>
        <v>515</v>
      </c>
      <c r="D11" s="21">
        <f>+D161</f>
        <v>41</v>
      </c>
      <c r="E11" s="22">
        <f>C11/$C$8</f>
        <v>0.60588235294117643</v>
      </c>
      <c r="F11" s="22">
        <f>D11/$D$8</f>
        <v>6.5079365079365084E-2</v>
      </c>
      <c r="G11" s="23">
        <f>+IF(OR(AND(D11=0),(C11=0)),"0",((D11-C11)/C11))</f>
        <v>-0.92038834951456305</v>
      </c>
      <c r="H11" s="24">
        <f>+IF(OR(AND(E11=""),(G11="")),"",E11*G11)</f>
        <v>-0.55764705882352938</v>
      </c>
      <c r="I11" s="20"/>
    </row>
    <row r="12" spans="1:9" s="16" customFormat="1" ht="24" x14ac:dyDescent="0.2">
      <c r="A12" s="35"/>
      <c r="B12" s="6" t="str">
        <f>+B329</f>
        <v>Total Colocaciones   en ocupaciones de nivel Calificados</v>
      </c>
      <c r="C12" s="21">
        <f>+C329</f>
        <v>235</v>
      </c>
      <c r="D12" s="21">
        <f>+D329</f>
        <v>166</v>
      </c>
      <c r="E12" s="22">
        <f>C12/$C$8</f>
        <v>0.27647058823529413</v>
      </c>
      <c r="F12" s="22">
        <f>D12/$D$8</f>
        <v>0.2634920634920635</v>
      </c>
      <c r="G12" s="23">
        <f>+IF(OR(AND(D12=0),(C12=0)),"0",((D12-C12)/C12))</f>
        <v>-0.29361702127659572</v>
      </c>
      <c r="H12" s="24">
        <f>+IF(OR(AND(E12=""),(G12="")),"",E12*G12)</f>
        <v>-8.1176470588235294E-2</v>
      </c>
      <c r="I12" s="20"/>
    </row>
    <row r="13" spans="1:9" s="16" customFormat="1" ht="24" x14ac:dyDescent="0.2">
      <c r="A13" s="35"/>
      <c r="B13" s="6" t="str">
        <f>+B552</f>
        <v>Total  Colocaciones en ocupaciones de nivel Elemental</v>
      </c>
      <c r="C13" s="21">
        <f>+C552</f>
        <v>41</v>
      </c>
      <c r="D13" s="21">
        <f>+D552</f>
        <v>327</v>
      </c>
      <c r="E13" s="22">
        <f>C13/$C$8</f>
        <v>4.8235294117647057E-2</v>
      </c>
      <c r="F13" s="22">
        <f>D13/$D$8</f>
        <v>0.51904761904761909</v>
      </c>
      <c r="G13" s="23">
        <f>+IF(OR(AND(D13=0),(C13=0)),"0",((D13-C13)/C13))</f>
        <v>6.975609756097561</v>
      </c>
      <c r="H13" s="24">
        <f>+IF(OR(AND(E13=""),(G13="")),"",E13*G13)</f>
        <v>0.33647058823529408</v>
      </c>
      <c r="I13" s="20"/>
    </row>
    <row r="14" spans="1:9" s="16" customFormat="1" x14ac:dyDescent="0.2">
      <c r="A14" s="35"/>
      <c r="B14" s="25"/>
      <c r="C14" s="25"/>
      <c r="D14" s="25"/>
    </row>
    <row r="15" spans="1:9" s="16" customFormat="1" ht="13.5" thickBot="1" x14ac:dyDescent="0.25">
      <c r="A15" s="35"/>
      <c r="B15" s="25"/>
      <c r="C15" s="25"/>
      <c r="D15" s="25"/>
    </row>
    <row r="16" spans="1:9" s="35" customFormat="1" ht="29.25" customHeight="1" x14ac:dyDescent="0.2">
      <c r="B16" s="47" t="s">
        <v>404</v>
      </c>
      <c r="C16" s="49" t="s">
        <v>405</v>
      </c>
      <c r="D16" s="50"/>
      <c r="E16" s="49" t="s">
        <v>458</v>
      </c>
      <c r="F16" s="50"/>
      <c r="G16" s="51" t="s">
        <v>460</v>
      </c>
      <c r="H16" s="53" t="s">
        <v>379</v>
      </c>
    </row>
    <row r="17" spans="1:8" s="16" customFormat="1" ht="13.5" thickBot="1" x14ac:dyDescent="0.25">
      <c r="A17" s="35"/>
      <c r="B17" s="48"/>
      <c r="C17" s="17">
        <v>2016</v>
      </c>
      <c r="D17" s="17">
        <v>2017</v>
      </c>
      <c r="E17" s="17">
        <v>2016</v>
      </c>
      <c r="F17" s="17">
        <v>2017</v>
      </c>
      <c r="G17" s="52"/>
      <c r="H17" s="54"/>
    </row>
    <row r="18" spans="1:8" s="16" customFormat="1" ht="25.5" x14ac:dyDescent="0.2">
      <c r="A18" s="35"/>
      <c r="B18" s="18" t="s">
        <v>406</v>
      </c>
      <c r="C18" s="19">
        <f>SUM(C19:C65)</f>
        <v>1</v>
      </c>
      <c r="D18" s="19">
        <f>SUM(D19:D65)</f>
        <v>2</v>
      </c>
      <c r="E18" s="15">
        <f>+IF(C18=0,"",C18/C$18)</f>
        <v>1</v>
      </c>
      <c r="F18" s="15">
        <f>+IF(D18=0,"",D18/D$18)</f>
        <v>1</v>
      </c>
      <c r="G18" s="15">
        <f>+IF(OR(AND(D18=0),(C18=0)),"0",((D18-C18)/C18))</f>
        <v>1</v>
      </c>
      <c r="H18" s="15">
        <f>+IF(OR(AND(E18=""),(G18="")),"",E18*G18)</f>
        <v>1</v>
      </c>
    </row>
    <row r="19" spans="1:8" s="32" customFormat="1" ht="15" x14ac:dyDescent="0.2">
      <c r="A19" s="45"/>
      <c r="B19" s="37" t="s">
        <v>0</v>
      </c>
      <c r="C19" s="38">
        <v>0</v>
      </c>
      <c r="D19" s="38">
        <v>0</v>
      </c>
      <c r="E19" s="22" t="str">
        <f>+IF(C19=0,"",C19/C$18)</f>
        <v/>
      </c>
      <c r="F19" s="22" t="str">
        <f>+IF(D19=0,"",D19/D$18)</f>
        <v/>
      </c>
      <c r="G19" s="39" t="str">
        <f>+IF(OR(AND(D19=0),(C19=0)),"0",((D19-C19)/C19))</f>
        <v>0</v>
      </c>
      <c r="H19" s="40" t="str">
        <f>+IF(OR(AND(E19=""),(G19="")),"",E19*G19)</f>
        <v/>
      </c>
    </row>
    <row r="20" spans="1:8" s="32" customFormat="1" ht="30" x14ac:dyDescent="0.2">
      <c r="A20" s="45"/>
      <c r="B20" s="37" t="s">
        <v>170</v>
      </c>
      <c r="C20" s="38">
        <v>0</v>
      </c>
      <c r="D20" s="38">
        <v>0</v>
      </c>
      <c r="E20" s="22" t="str">
        <f t="shared" ref="E20:E65" si="0">+IF(C20=0,"",C20/C$18)</f>
        <v/>
      </c>
      <c r="F20" s="22" t="str">
        <f t="shared" ref="F20:F65" si="1">+IF(D20=0,"",D20/D$18)</f>
        <v/>
      </c>
      <c r="G20" s="39" t="str">
        <f t="shared" ref="G20:G65" si="2">+IF(OR(AND(D20=0),(C20=0)),"0",((D20-C20)/C20))</f>
        <v>0</v>
      </c>
      <c r="H20" s="40" t="str">
        <f t="shared" ref="H20:H65" si="3">+IF(OR(AND(E20=""),(G20="")),"",E20*G20)</f>
        <v/>
      </c>
    </row>
    <row r="21" spans="1:8" s="32" customFormat="1" ht="45" x14ac:dyDescent="0.2">
      <c r="A21" s="45"/>
      <c r="B21" s="37" t="s">
        <v>1</v>
      </c>
      <c r="C21" s="38">
        <v>0</v>
      </c>
      <c r="D21" s="38">
        <v>0</v>
      </c>
      <c r="E21" s="22" t="str">
        <f t="shared" si="0"/>
        <v/>
      </c>
      <c r="F21" s="22" t="str">
        <f t="shared" si="1"/>
        <v/>
      </c>
      <c r="G21" s="39" t="str">
        <f t="shared" si="2"/>
        <v>0</v>
      </c>
      <c r="H21" s="40" t="str">
        <f t="shared" si="3"/>
        <v/>
      </c>
    </row>
    <row r="22" spans="1:8" s="32" customFormat="1" ht="45" x14ac:dyDescent="0.2">
      <c r="A22" s="45"/>
      <c r="B22" s="37" t="s">
        <v>463</v>
      </c>
      <c r="C22" s="38">
        <v>0</v>
      </c>
      <c r="D22" s="38">
        <v>0</v>
      </c>
      <c r="E22" s="22" t="str">
        <f t="shared" si="0"/>
        <v/>
      </c>
      <c r="F22" s="22" t="str">
        <f t="shared" si="1"/>
        <v/>
      </c>
      <c r="G22" s="39" t="str">
        <f t="shared" si="2"/>
        <v>0</v>
      </c>
      <c r="H22" s="40" t="str">
        <f t="shared" si="3"/>
        <v/>
      </c>
    </row>
    <row r="23" spans="1:8" s="32" customFormat="1" ht="30" x14ac:dyDescent="0.2">
      <c r="A23" s="45"/>
      <c r="B23" s="37" t="s">
        <v>171</v>
      </c>
      <c r="C23" s="38">
        <v>0</v>
      </c>
      <c r="D23" s="38">
        <v>0</v>
      </c>
      <c r="E23" s="22" t="str">
        <f t="shared" si="0"/>
        <v/>
      </c>
      <c r="F23" s="22" t="str">
        <f t="shared" si="1"/>
        <v/>
      </c>
      <c r="G23" s="39" t="str">
        <f t="shared" si="2"/>
        <v>0</v>
      </c>
      <c r="H23" s="40" t="str">
        <f t="shared" si="3"/>
        <v/>
      </c>
    </row>
    <row r="24" spans="1:8" s="32" customFormat="1" ht="45" x14ac:dyDescent="0.2">
      <c r="A24" s="45"/>
      <c r="B24" s="37" t="s">
        <v>172</v>
      </c>
      <c r="C24" s="38">
        <v>0</v>
      </c>
      <c r="D24" s="38">
        <v>0</v>
      </c>
      <c r="E24" s="22" t="str">
        <f t="shared" si="0"/>
        <v/>
      </c>
      <c r="F24" s="22" t="str">
        <f t="shared" si="1"/>
        <v/>
      </c>
      <c r="G24" s="39" t="str">
        <f t="shared" si="2"/>
        <v>0</v>
      </c>
      <c r="H24" s="40" t="str">
        <f t="shared" si="3"/>
        <v/>
      </c>
    </row>
    <row r="25" spans="1:8" s="32" customFormat="1" ht="30" x14ac:dyDescent="0.2">
      <c r="A25" s="65" t="s">
        <v>616</v>
      </c>
      <c r="B25" s="37" t="s">
        <v>568</v>
      </c>
      <c r="C25" s="38"/>
      <c r="D25" s="38">
        <v>0</v>
      </c>
      <c r="E25" s="22" t="str">
        <f t="shared" si="0"/>
        <v/>
      </c>
      <c r="F25" s="22" t="str">
        <f t="shared" si="1"/>
        <v/>
      </c>
      <c r="G25" s="39" t="str">
        <f t="shared" si="2"/>
        <v>0</v>
      </c>
      <c r="H25" s="40" t="str">
        <f t="shared" si="3"/>
        <v/>
      </c>
    </row>
    <row r="26" spans="1:8" s="32" customFormat="1" ht="15" x14ac:dyDescent="0.2">
      <c r="A26" s="45"/>
      <c r="B26" s="37" t="s">
        <v>2</v>
      </c>
      <c r="C26" s="38">
        <v>0</v>
      </c>
      <c r="D26" s="38">
        <v>0</v>
      </c>
      <c r="E26" s="22" t="str">
        <f t="shared" si="0"/>
        <v/>
      </c>
      <c r="F26" s="22" t="str">
        <f t="shared" si="1"/>
        <v/>
      </c>
      <c r="G26" s="39" t="str">
        <f t="shared" si="2"/>
        <v>0</v>
      </c>
      <c r="H26" s="40" t="str">
        <f t="shared" si="3"/>
        <v/>
      </c>
    </row>
    <row r="27" spans="1:8" s="32" customFormat="1" ht="15" x14ac:dyDescent="0.2">
      <c r="A27" s="45"/>
      <c r="B27" s="37" t="s">
        <v>6</v>
      </c>
      <c r="C27" s="38">
        <v>0</v>
      </c>
      <c r="D27" s="38">
        <v>0</v>
      </c>
      <c r="E27" s="22" t="str">
        <f t="shared" si="0"/>
        <v/>
      </c>
      <c r="F27" s="22" t="str">
        <f t="shared" si="1"/>
        <v/>
      </c>
      <c r="G27" s="39" t="str">
        <f t="shared" si="2"/>
        <v>0</v>
      </c>
      <c r="H27" s="40" t="str">
        <f t="shared" si="3"/>
        <v/>
      </c>
    </row>
    <row r="28" spans="1:8" s="32" customFormat="1" ht="15" x14ac:dyDescent="0.2">
      <c r="A28" s="45"/>
      <c r="B28" s="37" t="s">
        <v>3</v>
      </c>
      <c r="C28" s="38">
        <v>0</v>
      </c>
      <c r="D28" s="38">
        <v>0</v>
      </c>
      <c r="E28" s="22" t="str">
        <f t="shared" si="0"/>
        <v/>
      </c>
      <c r="F28" s="22" t="str">
        <f t="shared" si="1"/>
        <v/>
      </c>
      <c r="G28" s="39" t="str">
        <f t="shared" si="2"/>
        <v>0</v>
      </c>
      <c r="H28" s="40" t="str">
        <f t="shared" si="3"/>
        <v/>
      </c>
    </row>
    <row r="29" spans="1:8" s="32" customFormat="1" ht="15" x14ac:dyDescent="0.2">
      <c r="A29" s="45"/>
      <c r="B29" s="37" t="s">
        <v>5</v>
      </c>
      <c r="C29" s="38">
        <v>0</v>
      </c>
      <c r="D29" s="38">
        <v>0</v>
      </c>
      <c r="E29" s="22" t="str">
        <f t="shared" si="0"/>
        <v/>
      </c>
      <c r="F29" s="22" t="str">
        <f t="shared" si="1"/>
        <v/>
      </c>
      <c r="G29" s="39" t="str">
        <f t="shared" si="2"/>
        <v>0</v>
      </c>
      <c r="H29" s="40" t="str">
        <f t="shared" si="3"/>
        <v/>
      </c>
    </row>
    <row r="30" spans="1:8" s="32" customFormat="1" ht="30" x14ac:dyDescent="0.2">
      <c r="A30" s="45"/>
      <c r="B30" s="37" t="s">
        <v>173</v>
      </c>
      <c r="C30" s="38">
        <v>0</v>
      </c>
      <c r="D30" s="38">
        <v>0</v>
      </c>
      <c r="E30" s="22" t="str">
        <f t="shared" si="0"/>
        <v/>
      </c>
      <c r="F30" s="22" t="str">
        <f t="shared" si="1"/>
        <v/>
      </c>
      <c r="G30" s="39" t="str">
        <f t="shared" si="2"/>
        <v>0</v>
      </c>
      <c r="H30" s="40" t="str">
        <f t="shared" si="3"/>
        <v/>
      </c>
    </row>
    <row r="31" spans="1:8" s="32" customFormat="1" ht="15" x14ac:dyDescent="0.2">
      <c r="A31" s="45"/>
      <c r="B31" s="37" t="s">
        <v>174</v>
      </c>
      <c r="C31" s="38">
        <v>0</v>
      </c>
      <c r="D31" s="38">
        <v>0</v>
      </c>
      <c r="E31" s="22" t="str">
        <f t="shared" si="0"/>
        <v/>
      </c>
      <c r="F31" s="22" t="str">
        <f t="shared" si="1"/>
        <v/>
      </c>
      <c r="G31" s="39" t="str">
        <f t="shared" si="2"/>
        <v>0</v>
      </c>
      <c r="H31" s="40" t="str">
        <f t="shared" si="3"/>
        <v/>
      </c>
    </row>
    <row r="32" spans="1:8" s="32" customFormat="1" ht="15" x14ac:dyDescent="0.2">
      <c r="A32" s="45"/>
      <c r="B32" s="37" t="s">
        <v>4</v>
      </c>
      <c r="C32" s="38">
        <v>0</v>
      </c>
      <c r="D32" s="38">
        <v>0</v>
      </c>
      <c r="E32" s="22" t="str">
        <f t="shared" si="0"/>
        <v/>
      </c>
      <c r="F32" s="22" t="str">
        <f t="shared" si="1"/>
        <v/>
      </c>
      <c r="G32" s="39" t="str">
        <f t="shared" si="2"/>
        <v>0</v>
      </c>
      <c r="H32" s="40" t="str">
        <f t="shared" si="3"/>
        <v/>
      </c>
    </row>
    <row r="33" spans="1:8" s="32" customFormat="1" ht="30" x14ac:dyDescent="0.2">
      <c r="A33" s="45"/>
      <c r="B33" s="37" t="s">
        <v>7</v>
      </c>
      <c r="C33" s="38">
        <v>0</v>
      </c>
      <c r="D33" s="38">
        <v>0</v>
      </c>
      <c r="E33" s="22" t="str">
        <f t="shared" si="0"/>
        <v/>
      </c>
      <c r="F33" s="22" t="str">
        <f t="shared" si="1"/>
        <v/>
      </c>
      <c r="G33" s="39" t="str">
        <f t="shared" si="2"/>
        <v>0</v>
      </c>
      <c r="H33" s="40" t="str">
        <f t="shared" si="3"/>
        <v/>
      </c>
    </row>
    <row r="34" spans="1:8" s="32" customFormat="1" ht="15" x14ac:dyDescent="0.2">
      <c r="A34" s="45"/>
      <c r="B34" s="37" t="s">
        <v>175</v>
      </c>
      <c r="C34" s="38">
        <v>0</v>
      </c>
      <c r="D34" s="38">
        <v>0</v>
      </c>
      <c r="E34" s="22" t="str">
        <f t="shared" si="0"/>
        <v/>
      </c>
      <c r="F34" s="22" t="str">
        <f t="shared" si="1"/>
        <v/>
      </c>
      <c r="G34" s="39" t="str">
        <f t="shared" si="2"/>
        <v>0</v>
      </c>
      <c r="H34" s="40" t="str">
        <f t="shared" si="3"/>
        <v/>
      </c>
    </row>
    <row r="35" spans="1:8" s="32" customFormat="1" ht="15" x14ac:dyDescent="0.2">
      <c r="A35" s="45"/>
      <c r="B35" s="37" t="s">
        <v>176</v>
      </c>
      <c r="C35" s="38">
        <v>0</v>
      </c>
      <c r="D35" s="38">
        <v>0</v>
      </c>
      <c r="E35" s="22" t="str">
        <f t="shared" si="0"/>
        <v/>
      </c>
      <c r="F35" s="22" t="str">
        <f t="shared" si="1"/>
        <v/>
      </c>
      <c r="G35" s="39" t="str">
        <f t="shared" si="2"/>
        <v>0</v>
      </c>
      <c r="H35" s="40" t="str">
        <f t="shared" si="3"/>
        <v/>
      </c>
    </row>
    <row r="36" spans="1:8" s="32" customFormat="1" ht="30" x14ac:dyDescent="0.2">
      <c r="A36" s="45"/>
      <c r="B36" s="37" t="s">
        <v>177</v>
      </c>
      <c r="C36" s="38">
        <v>0</v>
      </c>
      <c r="D36" s="38">
        <v>0</v>
      </c>
      <c r="E36" s="22" t="str">
        <f t="shared" si="0"/>
        <v/>
      </c>
      <c r="F36" s="22" t="str">
        <f t="shared" si="1"/>
        <v/>
      </c>
      <c r="G36" s="39" t="str">
        <f t="shared" si="2"/>
        <v>0</v>
      </c>
      <c r="H36" s="40" t="str">
        <f t="shared" si="3"/>
        <v/>
      </c>
    </row>
    <row r="37" spans="1:8" s="32" customFormat="1" ht="30" x14ac:dyDescent="0.2">
      <c r="A37" s="45"/>
      <c r="B37" s="37" t="s">
        <v>178</v>
      </c>
      <c r="C37" s="38">
        <v>0</v>
      </c>
      <c r="D37" s="38">
        <v>0</v>
      </c>
      <c r="E37" s="22" t="str">
        <f t="shared" si="0"/>
        <v/>
      </c>
      <c r="F37" s="22" t="str">
        <f t="shared" si="1"/>
        <v/>
      </c>
      <c r="G37" s="39" t="str">
        <f t="shared" si="2"/>
        <v>0</v>
      </c>
      <c r="H37" s="40" t="str">
        <f t="shared" si="3"/>
        <v/>
      </c>
    </row>
    <row r="38" spans="1:8" s="32" customFormat="1" ht="15" x14ac:dyDescent="0.2">
      <c r="A38" s="45"/>
      <c r="B38" s="37" t="s">
        <v>8</v>
      </c>
      <c r="C38" s="38">
        <v>0</v>
      </c>
      <c r="D38" s="38">
        <v>0</v>
      </c>
      <c r="E38" s="22" t="str">
        <f t="shared" si="0"/>
        <v/>
      </c>
      <c r="F38" s="22" t="str">
        <f t="shared" si="1"/>
        <v/>
      </c>
      <c r="G38" s="39" t="str">
        <f t="shared" si="2"/>
        <v>0</v>
      </c>
      <c r="H38" s="40" t="str">
        <f t="shared" si="3"/>
        <v/>
      </c>
    </row>
    <row r="39" spans="1:8" s="32" customFormat="1" ht="30" x14ac:dyDescent="0.2">
      <c r="A39" s="45"/>
      <c r="B39" s="37" t="s">
        <v>179</v>
      </c>
      <c r="C39" s="38">
        <v>0</v>
      </c>
      <c r="D39" s="38">
        <v>0</v>
      </c>
      <c r="E39" s="22" t="str">
        <f t="shared" si="0"/>
        <v/>
      </c>
      <c r="F39" s="22" t="str">
        <f t="shared" si="1"/>
        <v/>
      </c>
      <c r="G39" s="39" t="str">
        <f t="shared" si="2"/>
        <v>0</v>
      </c>
      <c r="H39" s="40" t="str">
        <f t="shared" si="3"/>
        <v/>
      </c>
    </row>
    <row r="40" spans="1:8" s="32" customFormat="1" ht="30" x14ac:dyDescent="0.2">
      <c r="A40" s="45"/>
      <c r="B40" s="37" t="s">
        <v>180</v>
      </c>
      <c r="C40" s="38">
        <v>0</v>
      </c>
      <c r="D40" s="38">
        <v>0</v>
      </c>
      <c r="E40" s="22" t="str">
        <f t="shared" si="0"/>
        <v/>
      </c>
      <c r="F40" s="22" t="str">
        <f t="shared" si="1"/>
        <v/>
      </c>
      <c r="G40" s="39" t="str">
        <f t="shared" si="2"/>
        <v>0</v>
      </c>
      <c r="H40" s="40" t="str">
        <f t="shared" si="3"/>
        <v/>
      </c>
    </row>
    <row r="41" spans="1:8" s="32" customFormat="1" ht="15" x14ac:dyDescent="0.2">
      <c r="A41" s="45"/>
      <c r="B41" s="37" t="s">
        <v>181</v>
      </c>
      <c r="C41" s="38">
        <v>0</v>
      </c>
      <c r="D41" s="38">
        <v>0</v>
      </c>
      <c r="E41" s="22" t="str">
        <f t="shared" si="0"/>
        <v/>
      </c>
      <c r="F41" s="22" t="str">
        <f t="shared" si="1"/>
        <v/>
      </c>
      <c r="G41" s="39" t="str">
        <f t="shared" si="2"/>
        <v>0</v>
      </c>
      <c r="H41" s="40" t="str">
        <f t="shared" si="3"/>
        <v/>
      </c>
    </row>
    <row r="42" spans="1:8" s="32" customFormat="1" ht="15" x14ac:dyDescent="0.2">
      <c r="A42" s="45"/>
      <c r="B42" s="37" t="s">
        <v>182</v>
      </c>
      <c r="C42" s="38">
        <v>0</v>
      </c>
      <c r="D42" s="38">
        <v>0</v>
      </c>
      <c r="E42" s="22" t="str">
        <f t="shared" si="0"/>
        <v/>
      </c>
      <c r="F42" s="22" t="str">
        <f t="shared" si="1"/>
        <v/>
      </c>
      <c r="G42" s="39" t="str">
        <f t="shared" si="2"/>
        <v>0</v>
      </c>
      <c r="H42" s="40" t="str">
        <f t="shared" si="3"/>
        <v/>
      </c>
    </row>
    <row r="43" spans="1:8" s="32" customFormat="1" ht="30" x14ac:dyDescent="0.2">
      <c r="A43" s="45"/>
      <c r="B43" s="37" t="s">
        <v>183</v>
      </c>
      <c r="C43" s="38">
        <v>0</v>
      </c>
      <c r="D43" s="38">
        <v>2</v>
      </c>
      <c r="E43" s="22" t="str">
        <f t="shared" si="0"/>
        <v/>
      </c>
      <c r="F43" s="22">
        <f t="shared" si="1"/>
        <v>1</v>
      </c>
      <c r="G43" s="39" t="str">
        <f t="shared" si="2"/>
        <v>0</v>
      </c>
      <c r="H43" s="40" t="str">
        <f t="shared" si="3"/>
        <v/>
      </c>
    </row>
    <row r="44" spans="1:8" s="32" customFormat="1" ht="30" x14ac:dyDescent="0.2">
      <c r="A44" s="45"/>
      <c r="B44" s="37" t="s">
        <v>184</v>
      </c>
      <c r="C44" s="38">
        <v>0</v>
      </c>
      <c r="D44" s="38">
        <v>0</v>
      </c>
      <c r="E44" s="22" t="str">
        <f t="shared" si="0"/>
        <v/>
      </c>
      <c r="F44" s="22" t="str">
        <f t="shared" si="1"/>
        <v/>
      </c>
      <c r="G44" s="39" t="str">
        <f t="shared" si="2"/>
        <v>0</v>
      </c>
      <c r="H44" s="40" t="str">
        <f t="shared" si="3"/>
        <v/>
      </c>
    </row>
    <row r="45" spans="1:8" s="32" customFormat="1" ht="30" x14ac:dyDescent="0.2">
      <c r="A45" s="45"/>
      <c r="B45" s="37" t="s">
        <v>9</v>
      </c>
      <c r="C45" s="38">
        <v>0</v>
      </c>
      <c r="D45" s="38">
        <v>0</v>
      </c>
      <c r="E45" s="22" t="str">
        <f t="shared" si="0"/>
        <v/>
      </c>
      <c r="F45" s="22" t="str">
        <f t="shared" si="1"/>
        <v/>
      </c>
      <c r="G45" s="39" t="str">
        <f t="shared" si="2"/>
        <v>0</v>
      </c>
      <c r="H45" s="40" t="str">
        <f t="shared" si="3"/>
        <v/>
      </c>
    </row>
    <row r="46" spans="1:8" s="32" customFormat="1" ht="30" x14ac:dyDescent="0.2">
      <c r="A46" s="45"/>
      <c r="B46" s="37" t="s">
        <v>464</v>
      </c>
      <c r="C46" s="38">
        <v>0</v>
      </c>
      <c r="D46" s="38">
        <v>0</v>
      </c>
      <c r="E46" s="22" t="str">
        <f t="shared" si="0"/>
        <v/>
      </c>
      <c r="F46" s="22" t="str">
        <f t="shared" si="1"/>
        <v/>
      </c>
      <c r="G46" s="39" t="str">
        <f t="shared" si="2"/>
        <v>0</v>
      </c>
      <c r="H46" s="40" t="str">
        <f t="shared" si="3"/>
        <v/>
      </c>
    </row>
    <row r="47" spans="1:8" s="32" customFormat="1" ht="30" x14ac:dyDescent="0.2">
      <c r="A47" s="45"/>
      <c r="B47" s="37" t="s">
        <v>185</v>
      </c>
      <c r="C47" s="38">
        <v>0</v>
      </c>
      <c r="D47" s="38">
        <v>0</v>
      </c>
      <c r="E47" s="22" t="str">
        <f t="shared" si="0"/>
        <v/>
      </c>
      <c r="F47" s="22" t="str">
        <f t="shared" si="1"/>
        <v/>
      </c>
      <c r="G47" s="39" t="str">
        <f t="shared" si="2"/>
        <v>0</v>
      </c>
      <c r="H47" s="40" t="str">
        <f t="shared" si="3"/>
        <v/>
      </c>
    </row>
    <row r="48" spans="1:8" s="32" customFormat="1" ht="30" x14ac:dyDescent="0.2">
      <c r="A48" s="45"/>
      <c r="B48" s="37" t="s">
        <v>10</v>
      </c>
      <c r="C48" s="38">
        <v>0</v>
      </c>
      <c r="D48" s="38">
        <v>0</v>
      </c>
      <c r="E48" s="22" t="str">
        <f t="shared" si="0"/>
        <v/>
      </c>
      <c r="F48" s="22" t="str">
        <f t="shared" si="1"/>
        <v/>
      </c>
      <c r="G48" s="39" t="str">
        <f t="shared" si="2"/>
        <v>0</v>
      </c>
      <c r="H48" s="40" t="str">
        <f t="shared" si="3"/>
        <v/>
      </c>
    </row>
    <row r="49" spans="1:8" s="32" customFormat="1" ht="15" x14ac:dyDescent="0.2">
      <c r="A49" s="45"/>
      <c r="B49" s="37" t="s">
        <v>11</v>
      </c>
      <c r="C49" s="38">
        <v>1</v>
      </c>
      <c r="D49" s="38">
        <v>0</v>
      </c>
      <c r="E49" s="22">
        <f t="shared" si="0"/>
        <v>1</v>
      </c>
      <c r="F49" s="22" t="str">
        <f t="shared" si="1"/>
        <v/>
      </c>
      <c r="G49" s="39" t="str">
        <f t="shared" si="2"/>
        <v>0</v>
      </c>
      <c r="H49" s="40">
        <f t="shared" si="3"/>
        <v>0</v>
      </c>
    </row>
    <row r="50" spans="1:8" s="32" customFormat="1" ht="15" x14ac:dyDescent="0.2">
      <c r="A50" s="45"/>
      <c r="B50" s="37" t="s">
        <v>15</v>
      </c>
      <c r="C50" s="38">
        <v>0</v>
      </c>
      <c r="D50" s="38">
        <v>0</v>
      </c>
      <c r="E50" s="22" t="str">
        <f t="shared" si="0"/>
        <v/>
      </c>
      <c r="F50" s="22" t="str">
        <f t="shared" si="1"/>
        <v/>
      </c>
      <c r="G50" s="39" t="str">
        <f t="shared" si="2"/>
        <v>0</v>
      </c>
      <c r="H50" s="40" t="str">
        <f t="shared" si="3"/>
        <v/>
      </c>
    </row>
    <row r="51" spans="1:8" s="32" customFormat="1" ht="15" x14ac:dyDescent="0.2">
      <c r="A51" s="45"/>
      <c r="B51" s="37" t="s">
        <v>14</v>
      </c>
      <c r="C51" s="38">
        <v>0</v>
      </c>
      <c r="D51" s="38">
        <v>0</v>
      </c>
      <c r="E51" s="22" t="str">
        <f t="shared" si="0"/>
        <v/>
      </c>
      <c r="F51" s="22" t="str">
        <f t="shared" si="1"/>
        <v/>
      </c>
      <c r="G51" s="39" t="str">
        <f t="shared" si="2"/>
        <v>0</v>
      </c>
      <c r="H51" s="40" t="str">
        <f t="shared" si="3"/>
        <v/>
      </c>
    </row>
    <row r="52" spans="1:8" s="32" customFormat="1" ht="30" x14ac:dyDescent="0.2">
      <c r="A52" s="45"/>
      <c r="B52" s="37" t="s">
        <v>13</v>
      </c>
      <c r="C52" s="38">
        <v>0</v>
      </c>
      <c r="D52" s="38">
        <v>0</v>
      </c>
      <c r="E52" s="22" t="str">
        <f t="shared" si="0"/>
        <v/>
      </c>
      <c r="F52" s="22" t="str">
        <f t="shared" si="1"/>
        <v/>
      </c>
      <c r="G52" s="39" t="str">
        <f t="shared" si="2"/>
        <v>0</v>
      </c>
      <c r="H52" s="40" t="str">
        <f t="shared" si="3"/>
        <v/>
      </c>
    </row>
    <row r="53" spans="1:8" s="32" customFormat="1" ht="15" x14ac:dyDescent="0.2">
      <c r="A53" s="45"/>
      <c r="B53" s="37" t="s">
        <v>465</v>
      </c>
      <c r="C53" s="38">
        <v>0</v>
      </c>
      <c r="D53" s="38">
        <v>0</v>
      </c>
      <c r="E53" s="22" t="str">
        <f t="shared" si="0"/>
        <v/>
      </c>
      <c r="F53" s="22" t="str">
        <f t="shared" si="1"/>
        <v/>
      </c>
      <c r="G53" s="39" t="str">
        <f t="shared" si="2"/>
        <v>0</v>
      </c>
      <c r="H53" s="40" t="str">
        <f t="shared" si="3"/>
        <v/>
      </c>
    </row>
    <row r="54" spans="1:8" s="32" customFormat="1" ht="15" x14ac:dyDescent="0.2">
      <c r="A54" s="45"/>
      <c r="B54" s="37" t="s">
        <v>12</v>
      </c>
      <c r="C54" s="38">
        <v>0</v>
      </c>
      <c r="D54" s="38">
        <v>0</v>
      </c>
      <c r="E54" s="22" t="str">
        <f t="shared" si="0"/>
        <v/>
      </c>
      <c r="F54" s="22" t="str">
        <f t="shared" si="1"/>
        <v/>
      </c>
      <c r="G54" s="39" t="str">
        <f t="shared" si="2"/>
        <v>0</v>
      </c>
      <c r="H54" s="40" t="str">
        <f t="shared" si="3"/>
        <v/>
      </c>
    </row>
    <row r="55" spans="1:8" s="32" customFormat="1" ht="15" x14ac:dyDescent="0.2">
      <c r="A55" s="45"/>
      <c r="B55" s="37" t="s">
        <v>186</v>
      </c>
      <c r="C55" s="38">
        <v>0</v>
      </c>
      <c r="D55" s="38">
        <v>0</v>
      </c>
      <c r="E55" s="22" t="str">
        <f t="shared" si="0"/>
        <v/>
      </c>
      <c r="F55" s="22" t="str">
        <f t="shared" si="1"/>
        <v/>
      </c>
      <c r="G55" s="39" t="str">
        <f t="shared" si="2"/>
        <v>0</v>
      </c>
      <c r="H55" s="40" t="str">
        <f t="shared" si="3"/>
        <v/>
      </c>
    </row>
    <row r="56" spans="1:8" s="32" customFormat="1" ht="15" x14ac:dyDescent="0.2">
      <c r="A56" s="45"/>
      <c r="B56" s="37" t="s">
        <v>16</v>
      </c>
      <c r="C56" s="38">
        <v>0</v>
      </c>
      <c r="D56" s="38">
        <v>0</v>
      </c>
      <c r="E56" s="22" t="str">
        <f t="shared" si="0"/>
        <v/>
      </c>
      <c r="F56" s="22" t="str">
        <f t="shared" si="1"/>
        <v/>
      </c>
      <c r="G56" s="39" t="str">
        <f t="shared" si="2"/>
        <v>0</v>
      </c>
      <c r="H56" s="40" t="str">
        <f t="shared" si="3"/>
        <v/>
      </c>
    </row>
    <row r="57" spans="1:8" s="32" customFormat="1" ht="15" x14ac:dyDescent="0.2">
      <c r="A57" s="45"/>
      <c r="B57" s="37" t="s">
        <v>17</v>
      </c>
      <c r="C57" s="38">
        <v>0</v>
      </c>
      <c r="D57" s="38">
        <v>0</v>
      </c>
      <c r="E57" s="22" t="str">
        <f t="shared" si="0"/>
        <v/>
      </c>
      <c r="F57" s="22" t="str">
        <f t="shared" si="1"/>
        <v/>
      </c>
      <c r="G57" s="39" t="str">
        <f t="shared" si="2"/>
        <v>0</v>
      </c>
      <c r="H57" s="40" t="str">
        <f t="shared" si="3"/>
        <v/>
      </c>
    </row>
    <row r="58" spans="1:8" s="32" customFormat="1" ht="30" x14ac:dyDescent="0.2">
      <c r="A58" s="45"/>
      <c r="B58" s="37" t="s">
        <v>187</v>
      </c>
      <c r="C58" s="38">
        <v>0</v>
      </c>
      <c r="D58" s="38">
        <v>0</v>
      </c>
      <c r="E58" s="22" t="str">
        <f t="shared" si="0"/>
        <v/>
      </c>
      <c r="F58" s="22" t="str">
        <f t="shared" si="1"/>
        <v/>
      </c>
      <c r="G58" s="39" t="str">
        <f t="shared" si="2"/>
        <v>0</v>
      </c>
      <c r="H58" s="40" t="str">
        <f t="shared" si="3"/>
        <v/>
      </c>
    </row>
    <row r="59" spans="1:8" s="32" customFormat="1" ht="30" x14ac:dyDescent="0.2">
      <c r="A59" s="45"/>
      <c r="B59" s="37" t="s">
        <v>466</v>
      </c>
      <c r="C59" s="38">
        <v>0</v>
      </c>
      <c r="D59" s="38">
        <v>0</v>
      </c>
      <c r="E59" s="22" t="str">
        <f t="shared" si="0"/>
        <v/>
      </c>
      <c r="F59" s="22" t="str">
        <f t="shared" si="1"/>
        <v/>
      </c>
      <c r="G59" s="39" t="str">
        <f t="shared" si="2"/>
        <v>0</v>
      </c>
      <c r="H59" s="40" t="str">
        <f t="shared" si="3"/>
        <v/>
      </c>
    </row>
    <row r="60" spans="1:8" s="32" customFormat="1" ht="15" x14ac:dyDescent="0.2">
      <c r="A60" s="45"/>
      <c r="B60" s="37" t="s">
        <v>188</v>
      </c>
      <c r="C60" s="38">
        <v>0</v>
      </c>
      <c r="D60" s="38">
        <v>0</v>
      </c>
      <c r="E60" s="22" t="str">
        <f t="shared" si="0"/>
        <v/>
      </c>
      <c r="F60" s="22" t="str">
        <f t="shared" si="1"/>
        <v/>
      </c>
      <c r="G60" s="39" t="str">
        <f t="shared" si="2"/>
        <v>0</v>
      </c>
      <c r="H60" s="40" t="str">
        <f t="shared" si="3"/>
        <v/>
      </c>
    </row>
    <row r="61" spans="1:8" s="32" customFormat="1" ht="15" x14ac:dyDescent="0.2">
      <c r="A61" s="45"/>
      <c r="B61" s="37" t="s">
        <v>189</v>
      </c>
      <c r="C61" s="38">
        <v>0</v>
      </c>
      <c r="D61" s="38">
        <v>0</v>
      </c>
      <c r="E61" s="22" t="str">
        <f t="shared" si="0"/>
        <v/>
      </c>
      <c r="F61" s="22" t="str">
        <f t="shared" si="1"/>
        <v/>
      </c>
      <c r="G61" s="39" t="str">
        <f t="shared" si="2"/>
        <v>0</v>
      </c>
      <c r="H61" s="40" t="str">
        <f t="shared" si="3"/>
        <v/>
      </c>
    </row>
    <row r="62" spans="1:8" s="32" customFormat="1" ht="30" x14ac:dyDescent="0.2">
      <c r="A62" s="45"/>
      <c r="B62" s="37" t="s">
        <v>190</v>
      </c>
      <c r="C62" s="38">
        <v>0</v>
      </c>
      <c r="D62" s="38">
        <v>0</v>
      </c>
      <c r="E62" s="22" t="str">
        <f t="shared" si="0"/>
        <v/>
      </c>
      <c r="F62" s="22" t="str">
        <f t="shared" si="1"/>
        <v/>
      </c>
      <c r="G62" s="39" t="str">
        <f t="shared" si="2"/>
        <v>0</v>
      </c>
      <c r="H62" s="40" t="str">
        <f t="shared" si="3"/>
        <v/>
      </c>
    </row>
    <row r="63" spans="1:8" s="32" customFormat="1" ht="15" x14ac:dyDescent="0.2">
      <c r="A63" s="45"/>
      <c r="B63" s="37" t="s">
        <v>18</v>
      </c>
      <c r="C63" s="38">
        <v>0</v>
      </c>
      <c r="D63" s="38">
        <v>0</v>
      </c>
      <c r="E63" s="22" t="str">
        <f t="shared" si="0"/>
        <v/>
      </c>
      <c r="F63" s="22" t="str">
        <f t="shared" si="1"/>
        <v/>
      </c>
      <c r="G63" s="39" t="str">
        <f t="shared" si="2"/>
        <v>0</v>
      </c>
      <c r="H63" s="40" t="str">
        <f t="shared" si="3"/>
        <v/>
      </c>
    </row>
    <row r="64" spans="1:8" s="32" customFormat="1" ht="15" x14ac:dyDescent="0.2">
      <c r="A64" s="45"/>
      <c r="B64" s="37" t="s">
        <v>191</v>
      </c>
      <c r="C64" s="38">
        <v>0</v>
      </c>
      <c r="D64" s="38">
        <v>0</v>
      </c>
      <c r="E64" s="22" t="str">
        <f t="shared" si="0"/>
        <v/>
      </c>
      <c r="F64" s="22" t="str">
        <f t="shared" si="1"/>
        <v/>
      </c>
      <c r="G64" s="39" t="str">
        <f t="shared" si="2"/>
        <v>0</v>
      </c>
      <c r="H64" s="40" t="str">
        <f t="shared" si="3"/>
        <v/>
      </c>
    </row>
    <row r="65" spans="1:8" s="32" customFormat="1" ht="15" x14ac:dyDescent="0.2">
      <c r="A65" s="45"/>
      <c r="B65" s="37" t="s">
        <v>192</v>
      </c>
      <c r="C65" s="38">
        <v>0</v>
      </c>
      <c r="D65" s="38">
        <v>0</v>
      </c>
      <c r="E65" s="22" t="str">
        <f t="shared" si="0"/>
        <v/>
      </c>
      <c r="F65" s="22" t="str">
        <f t="shared" si="1"/>
        <v/>
      </c>
      <c r="G65" s="39" t="str">
        <f t="shared" si="2"/>
        <v>0</v>
      </c>
      <c r="H65" s="40" t="str">
        <f t="shared" si="3"/>
        <v/>
      </c>
    </row>
    <row r="66" spans="1:8" s="16" customFormat="1" x14ac:dyDescent="0.2">
      <c r="A66" s="35"/>
    </row>
    <row r="67" spans="1:8" s="16" customFormat="1" x14ac:dyDescent="0.2">
      <c r="A67" s="35"/>
    </row>
    <row r="68" spans="1:8" s="16" customFormat="1" ht="15.75" thickBot="1" x14ac:dyDescent="0.25">
      <c r="A68" s="35"/>
      <c r="B68" s="26"/>
      <c r="C68" s="26"/>
      <c r="D68" s="26"/>
      <c r="E68" s="26"/>
      <c r="F68" s="26"/>
    </row>
    <row r="69" spans="1:8" s="35" customFormat="1" ht="29.25" customHeight="1" x14ac:dyDescent="0.2">
      <c r="B69" s="47" t="s">
        <v>404</v>
      </c>
      <c r="C69" s="49" t="s">
        <v>405</v>
      </c>
      <c r="D69" s="50"/>
      <c r="E69" s="49" t="s">
        <v>458</v>
      </c>
      <c r="F69" s="50"/>
      <c r="G69" s="51" t="s">
        <v>460</v>
      </c>
      <c r="H69" s="53" t="s">
        <v>379</v>
      </c>
    </row>
    <row r="70" spans="1:8" s="16" customFormat="1" ht="13.5" thickBot="1" x14ac:dyDescent="0.25">
      <c r="A70" s="35"/>
      <c r="B70" s="48"/>
      <c r="C70" s="17">
        <v>2016</v>
      </c>
      <c r="D70" s="17">
        <v>2017</v>
      </c>
      <c r="E70" s="17">
        <v>2016</v>
      </c>
      <c r="F70" s="17">
        <v>2017</v>
      </c>
      <c r="G70" s="52"/>
      <c r="H70" s="54"/>
    </row>
    <row r="71" spans="1:8" s="16" customFormat="1" ht="25.5" x14ac:dyDescent="0.2">
      <c r="A71" s="35"/>
      <c r="B71" s="18" t="s">
        <v>407</v>
      </c>
      <c r="C71" s="19">
        <f>SUM(C72:C151)</f>
        <v>58</v>
      </c>
      <c r="D71" s="19">
        <f>SUM(D72:D155)</f>
        <v>94</v>
      </c>
      <c r="E71" s="15">
        <f>+IF(C71=0,"",C71/C$71)</f>
        <v>1</v>
      </c>
      <c r="F71" s="15">
        <f>+IF(D71=0,"",D71/D$71)</f>
        <v>1</v>
      </c>
      <c r="G71" s="15">
        <f>+IF(OR(AND(D71=0),(C71=0)),"0",((D71-C71)/C71))</f>
        <v>0.62068965517241381</v>
      </c>
      <c r="H71" s="15">
        <f>+IF(OR(AND(E71=""),(G71="")),"",E71*G71)</f>
        <v>0.62068965517241381</v>
      </c>
    </row>
    <row r="72" spans="1:8" s="32" customFormat="1" ht="15" x14ac:dyDescent="0.2">
      <c r="A72" s="45"/>
      <c r="B72" s="37" t="s">
        <v>467</v>
      </c>
      <c r="C72" s="38">
        <v>0</v>
      </c>
      <c r="D72" s="38">
        <v>2</v>
      </c>
      <c r="E72" s="43" t="str">
        <f>+IF(C72=0,"",C72/C$71)</f>
        <v/>
      </c>
      <c r="F72" s="43">
        <f>+IF(D72=0,"",D72/D$71)</f>
        <v>2.1276595744680851E-2</v>
      </c>
      <c r="G72" s="39" t="str">
        <f>+IF(OR(AND(D72=0),(C72=0)),"0",((D72-C72)/C72))</f>
        <v>0</v>
      </c>
      <c r="H72" s="40" t="str">
        <f>+IF(OR(AND(E72=""),(G72="")),"",E72*G72)</f>
        <v/>
      </c>
    </row>
    <row r="73" spans="1:8" s="32" customFormat="1" ht="15" x14ac:dyDescent="0.2">
      <c r="A73" s="45"/>
      <c r="B73" s="37" t="s">
        <v>19</v>
      </c>
      <c r="C73" s="38">
        <v>0</v>
      </c>
      <c r="D73" s="38">
        <v>0</v>
      </c>
      <c r="E73" s="43" t="str">
        <f t="shared" ref="E73:E136" si="4">+IF(C73=0,"",C73/C$71)</f>
        <v/>
      </c>
      <c r="F73" s="43" t="str">
        <f t="shared" ref="F73:F136" si="5">+IF(D73=0,"",D73/D$71)</f>
        <v/>
      </c>
      <c r="G73" s="39" t="str">
        <f t="shared" ref="G73:G136" si="6">+IF(OR(AND(D73=0),(C73=0)),"0",((D73-C73)/C73))</f>
        <v>0</v>
      </c>
      <c r="H73" s="40" t="str">
        <f t="shared" ref="H73:H136" si="7">+IF(OR(AND(E73=""),(G73="")),"",E73*G73)</f>
        <v/>
      </c>
    </row>
    <row r="74" spans="1:8" s="32" customFormat="1" ht="15" x14ac:dyDescent="0.2">
      <c r="A74" s="65" t="s">
        <v>616</v>
      </c>
      <c r="B74" s="37" t="s">
        <v>569</v>
      </c>
      <c r="C74" s="38"/>
      <c r="D74" s="38">
        <v>0</v>
      </c>
      <c r="E74" s="43" t="str">
        <f t="shared" si="4"/>
        <v/>
      </c>
      <c r="F74" s="43" t="str">
        <f t="shared" si="5"/>
        <v/>
      </c>
      <c r="G74" s="39" t="str">
        <f t="shared" si="6"/>
        <v>0</v>
      </c>
      <c r="H74" s="40" t="str">
        <f t="shared" si="7"/>
        <v/>
      </c>
    </row>
    <row r="75" spans="1:8" s="32" customFormat="1" ht="15" x14ac:dyDescent="0.2">
      <c r="A75" s="45"/>
      <c r="B75" s="37" t="s">
        <v>20</v>
      </c>
      <c r="C75" s="38">
        <v>0</v>
      </c>
      <c r="D75" s="38">
        <v>0</v>
      </c>
      <c r="E75" s="43" t="str">
        <f t="shared" si="4"/>
        <v/>
      </c>
      <c r="F75" s="43" t="str">
        <f t="shared" si="5"/>
        <v/>
      </c>
      <c r="G75" s="39" t="str">
        <f t="shared" si="6"/>
        <v>0</v>
      </c>
      <c r="H75" s="40" t="str">
        <f t="shared" si="7"/>
        <v/>
      </c>
    </row>
    <row r="76" spans="1:8" s="32" customFormat="1" ht="30" x14ac:dyDescent="0.2">
      <c r="A76" s="45"/>
      <c r="B76" s="37" t="s">
        <v>193</v>
      </c>
      <c r="C76" s="38">
        <v>0</v>
      </c>
      <c r="D76" s="38">
        <v>1</v>
      </c>
      <c r="E76" s="43" t="str">
        <f t="shared" si="4"/>
        <v/>
      </c>
      <c r="F76" s="43">
        <f t="shared" si="5"/>
        <v>1.0638297872340425E-2</v>
      </c>
      <c r="G76" s="39" t="str">
        <f t="shared" si="6"/>
        <v>0</v>
      </c>
      <c r="H76" s="40" t="str">
        <f t="shared" si="7"/>
        <v/>
      </c>
    </row>
    <row r="77" spans="1:8" s="32" customFormat="1" ht="15" x14ac:dyDescent="0.2">
      <c r="A77" s="45"/>
      <c r="B77" s="37" t="s">
        <v>21</v>
      </c>
      <c r="C77" s="38">
        <v>0</v>
      </c>
      <c r="D77" s="38">
        <v>0</v>
      </c>
      <c r="E77" s="43" t="str">
        <f t="shared" si="4"/>
        <v/>
      </c>
      <c r="F77" s="43" t="str">
        <f t="shared" si="5"/>
        <v/>
      </c>
      <c r="G77" s="39" t="str">
        <f t="shared" si="6"/>
        <v>0</v>
      </c>
      <c r="H77" s="40" t="str">
        <f t="shared" si="7"/>
        <v/>
      </c>
    </row>
    <row r="78" spans="1:8" s="32" customFormat="1" ht="15" x14ac:dyDescent="0.2">
      <c r="A78" s="45"/>
      <c r="B78" s="37" t="s">
        <v>40</v>
      </c>
      <c r="C78" s="38">
        <v>0</v>
      </c>
      <c r="D78" s="38">
        <v>5</v>
      </c>
      <c r="E78" s="43" t="str">
        <f t="shared" si="4"/>
        <v/>
      </c>
      <c r="F78" s="43">
        <f t="shared" si="5"/>
        <v>5.3191489361702128E-2</v>
      </c>
      <c r="G78" s="39" t="str">
        <f t="shared" si="6"/>
        <v>0</v>
      </c>
      <c r="H78" s="40" t="str">
        <f t="shared" si="7"/>
        <v/>
      </c>
    </row>
    <row r="79" spans="1:8" s="32" customFormat="1" ht="15" x14ac:dyDescent="0.2">
      <c r="A79" s="45"/>
      <c r="B79" s="37" t="s">
        <v>194</v>
      </c>
      <c r="C79" s="38">
        <v>0</v>
      </c>
      <c r="D79" s="38">
        <v>0</v>
      </c>
      <c r="E79" s="43" t="str">
        <f t="shared" si="4"/>
        <v/>
      </c>
      <c r="F79" s="43" t="str">
        <f t="shared" si="5"/>
        <v/>
      </c>
      <c r="G79" s="39" t="str">
        <f t="shared" si="6"/>
        <v>0</v>
      </c>
      <c r="H79" s="40" t="str">
        <f t="shared" si="7"/>
        <v/>
      </c>
    </row>
    <row r="80" spans="1:8" s="32" customFormat="1" ht="15" x14ac:dyDescent="0.2">
      <c r="A80" s="45"/>
      <c r="B80" s="37" t="s">
        <v>195</v>
      </c>
      <c r="C80" s="38">
        <v>0</v>
      </c>
      <c r="D80" s="38">
        <v>0</v>
      </c>
      <c r="E80" s="43" t="str">
        <f t="shared" si="4"/>
        <v/>
      </c>
      <c r="F80" s="43" t="str">
        <f t="shared" si="5"/>
        <v/>
      </c>
      <c r="G80" s="39" t="str">
        <f t="shared" si="6"/>
        <v>0</v>
      </c>
      <c r="H80" s="40" t="str">
        <f t="shared" si="7"/>
        <v/>
      </c>
    </row>
    <row r="81" spans="1:8" s="32" customFormat="1" ht="15" x14ac:dyDescent="0.2">
      <c r="A81" s="45"/>
      <c r="B81" s="37" t="s">
        <v>468</v>
      </c>
      <c r="C81" s="38">
        <v>0</v>
      </c>
      <c r="D81" s="38">
        <v>0</v>
      </c>
      <c r="E81" s="43" t="str">
        <f t="shared" si="4"/>
        <v/>
      </c>
      <c r="F81" s="43" t="str">
        <f t="shared" si="5"/>
        <v/>
      </c>
      <c r="G81" s="39" t="str">
        <f t="shared" si="6"/>
        <v>0</v>
      </c>
      <c r="H81" s="40" t="str">
        <f t="shared" si="7"/>
        <v/>
      </c>
    </row>
    <row r="82" spans="1:8" s="32" customFormat="1" ht="15" x14ac:dyDescent="0.2">
      <c r="A82" s="45"/>
      <c r="B82" s="37" t="s">
        <v>196</v>
      </c>
      <c r="C82" s="38">
        <v>0</v>
      </c>
      <c r="D82" s="38">
        <v>0</v>
      </c>
      <c r="E82" s="43" t="str">
        <f t="shared" si="4"/>
        <v/>
      </c>
      <c r="F82" s="43" t="str">
        <f t="shared" si="5"/>
        <v/>
      </c>
      <c r="G82" s="39" t="str">
        <f t="shared" si="6"/>
        <v>0</v>
      </c>
      <c r="H82" s="40" t="str">
        <f t="shared" si="7"/>
        <v/>
      </c>
    </row>
    <row r="83" spans="1:8" s="32" customFormat="1" ht="15" x14ac:dyDescent="0.2">
      <c r="A83" s="45"/>
      <c r="B83" s="37" t="s">
        <v>197</v>
      </c>
      <c r="C83" s="38">
        <v>0</v>
      </c>
      <c r="D83" s="38">
        <v>0</v>
      </c>
      <c r="E83" s="43" t="str">
        <f t="shared" si="4"/>
        <v/>
      </c>
      <c r="F83" s="43" t="str">
        <f t="shared" si="5"/>
        <v/>
      </c>
      <c r="G83" s="39" t="str">
        <f t="shared" si="6"/>
        <v>0</v>
      </c>
      <c r="H83" s="40" t="str">
        <f t="shared" si="7"/>
        <v/>
      </c>
    </row>
    <row r="84" spans="1:8" s="32" customFormat="1" ht="15" x14ac:dyDescent="0.2">
      <c r="A84" s="45"/>
      <c r="B84" s="37" t="s">
        <v>22</v>
      </c>
      <c r="C84" s="38">
        <v>0</v>
      </c>
      <c r="D84" s="38">
        <v>0</v>
      </c>
      <c r="E84" s="43" t="str">
        <f t="shared" si="4"/>
        <v/>
      </c>
      <c r="F84" s="43" t="str">
        <f t="shared" si="5"/>
        <v/>
      </c>
      <c r="G84" s="39" t="str">
        <f t="shared" si="6"/>
        <v>0</v>
      </c>
      <c r="H84" s="40" t="str">
        <f t="shared" si="7"/>
        <v/>
      </c>
    </row>
    <row r="85" spans="1:8" s="32" customFormat="1" ht="15" x14ac:dyDescent="0.2">
      <c r="A85" s="45"/>
      <c r="B85" s="37" t="s">
        <v>198</v>
      </c>
      <c r="C85" s="38">
        <v>0</v>
      </c>
      <c r="D85" s="38">
        <v>0</v>
      </c>
      <c r="E85" s="43" t="str">
        <f t="shared" si="4"/>
        <v/>
      </c>
      <c r="F85" s="43" t="str">
        <f t="shared" si="5"/>
        <v/>
      </c>
      <c r="G85" s="39" t="str">
        <f t="shared" si="6"/>
        <v>0</v>
      </c>
      <c r="H85" s="40" t="str">
        <f t="shared" si="7"/>
        <v/>
      </c>
    </row>
    <row r="86" spans="1:8" s="32" customFormat="1" ht="15" x14ac:dyDescent="0.2">
      <c r="A86" s="65" t="s">
        <v>616</v>
      </c>
      <c r="B86" s="37" t="s">
        <v>573</v>
      </c>
      <c r="C86" s="38"/>
      <c r="D86" s="38">
        <v>0</v>
      </c>
      <c r="E86" s="43" t="str">
        <f t="shared" si="4"/>
        <v/>
      </c>
      <c r="F86" s="43" t="str">
        <f t="shared" si="5"/>
        <v/>
      </c>
      <c r="G86" s="39" t="str">
        <f t="shared" si="6"/>
        <v>0</v>
      </c>
      <c r="H86" s="40" t="str">
        <f t="shared" si="7"/>
        <v/>
      </c>
    </row>
    <row r="87" spans="1:8" s="32" customFormat="1" ht="15" x14ac:dyDescent="0.2">
      <c r="A87" s="45"/>
      <c r="B87" s="37" t="s">
        <v>199</v>
      </c>
      <c r="C87" s="38">
        <v>0</v>
      </c>
      <c r="D87" s="38">
        <v>1</v>
      </c>
      <c r="E87" s="43" t="str">
        <f t="shared" si="4"/>
        <v/>
      </c>
      <c r="F87" s="43">
        <f t="shared" si="5"/>
        <v>1.0638297872340425E-2</v>
      </c>
      <c r="G87" s="39" t="str">
        <f t="shared" si="6"/>
        <v>0</v>
      </c>
      <c r="H87" s="40" t="str">
        <f t="shared" si="7"/>
        <v/>
      </c>
    </row>
    <row r="88" spans="1:8" s="32" customFormat="1" ht="15" x14ac:dyDescent="0.2">
      <c r="A88" s="45"/>
      <c r="B88" s="37" t="s">
        <v>200</v>
      </c>
      <c r="C88" s="38">
        <v>0</v>
      </c>
      <c r="D88" s="38">
        <v>0</v>
      </c>
      <c r="E88" s="43" t="str">
        <f t="shared" si="4"/>
        <v/>
      </c>
      <c r="F88" s="43" t="str">
        <f t="shared" si="5"/>
        <v/>
      </c>
      <c r="G88" s="39" t="str">
        <f t="shared" si="6"/>
        <v>0</v>
      </c>
      <c r="H88" s="40" t="str">
        <f t="shared" si="7"/>
        <v/>
      </c>
    </row>
    <row r="89" spans="1:8" s="32" customFormat="1" ht="15" x14ac:dyDescent="0.2">
      <c r="A89" s="45"/>
      <c r="B89" s="37" t="s">
        <v>26</v>
      </c>
      <c r="C89" s="38">
        <v>0</v>
      </c>
      <c r="D89" s="38">
        <v>0</v>
      </c>
      <c r="E89" s="43" t="str">
        <f t="shared" si="4"/>
        <v/>
      </c>
      <c r="F89" s="43" t="str">
        <f t="shared" si="5"/>
        <v/>
      </c>
      <c r="G89" s="39" t="str">
        <f t="shared" si="6"/>
        <v>0</v>
      </c>
      <c r="H89" s="40" t="str">
        <f t="shared" si="7"/>
        <v/>
      </c>
    </row>
    <row r="90" spans="1:8" s="32" customFormat="1" ht="15" x14ac:dyDescent="0.2">
      <c r="A90" s="45"/>
      <c r="B90" s="37" t="s">
        <v>469</v>
      </c>
      <c r="C90" s="38">
        <v>0</v>
      </c>
      <c r="D90" s="38">
        <v>0</v>
      </c>
      <c r="E90" s="43" t="str">
        <f t="shared" si="4"/>
        <v/>
      </c>
      <c r="F90" s="43" t="str">
        <f t="shared" si="5"/>
        <v/>
      </c>
      <c r="G90" s="39" t="str">
        <f t="shared" si="6"/>
        <v>0</v>
      </c>
      <c r="H90" s="40" t="str">
        <f t="shared" si="7"/>
        <v/>
      </c>
    </row>
    <row r="91" spans="1:8" s="32" customFormat="1" ht="15" x14ac:dyDescent="0.2">
      <c r="A91" s="45"/>
      <c r="B91" s="37" t="s">
        <v>201</v>
      </c>
      <c r="C91" s="38">
        <v>0</v>
      </c>
      <c r="D91" s="38">
        <v>0</v>
      </c>
      <c r="E91" s="43" t="str">
        <f t="shared" si="4"/>
        <v/>
      </c>
      <c r="F91" s="43" t="str">
        <f t="shared" si="5"/>
        <v/>
      </c>
      <c r="G91" s="39" t="str">
        <f t="shared" si="6"/>
        <v>0</v>
      </c>
      <c r="H91" s="40" t="str">
        <f t="shared" si="7"/>
        <v/>
      </c>
    </row>
    <row r="92" spans="1:8" s="32" customFormat="1" ht="30" x14ac:dyDescent="0.2">
      <c r="A92" s="65" t="s">
        <v>616</v>
      </c>
      <c r="B92" s="37" t="s">
        <v>574</v>
      </c>
      <c r="C92" s="38"/>
      <c r="D92" s="38">
        <v>0</v>
      </c>
      <c r="E92" s="43" t="str">
        <f t="shared" si="4"/>
        <v/>
      </c>
      <c r="F92" s="43" t="str">
        <f t="shared" si="5"/>
        <v/>
      </c>
      <c r="G92" s="39" t="str">
        <f t="shared" si="6"/>
        <v>0</v>
      </c>
      <c r="H92" s="40" t="str">
        <f t="shared" si="7"/>
        <v/>
      </c>
    </row>
    <row r="93" spans="1:8" s="32" customFormat="1" ht="15" x14ac:dyDescent="0.2">
      <c r="A93" s="65" t="s">
        <v>616</v>
      </c>
      <c r="B93" s="37" t="s">
        <v>575</v>
      </c>
      <c r="C93" s="38"/>
      <c r="D93" s="38">
        <v>0</v>
      </c>
      <c r="E93" s="43" t="str">
        <f t="shared" si="4"/>
        <v/>
      </c>
      <c r="F93" s="43" t="str">
        <f t="shared" si="5"/>
        <v/>
      </c>
      <c r="G93" s="39" t="str">
        <f t="shared" si="6"/>
        <v>0</v>
      </c>
      <c r="H93" s="40" t="str">
        <f t="shared" si="7"/>
        <v/>
      </c>
    </row>
    <row r="94" spans="1:8" s="32" customFormat="1" ht="15" x14ac:dyDescent="0.2">
      <c r="A94" s="45"/>
      <c r="B94" s="37" t="s">
        <v>202</v>
      </c>
      <c r="C94" s="38">
        <v>0</v>
      </c>
      <c r="D94" s="38">
        <v>0</v>
      </c>
      <c r="E94" s="43" t="str">
        <f t="shared" si="4"/>
        <v/>
      </c>
      <c r="F94" s="43" t="str">
        <f t="shared" si="5"/>
        <v/>
      </c>
      <c r="G94" s="39" t="str">
        <f t="shared" si="6"/>
        <v>0</v>
      </c>
      <c r="H94" s="40" t="str">
        <f t="shared" si="7"/>
        <v/>
      </c>
    </row>
    <row r="95" spans="1:8" s="32" customFormat="1" ht="15" x14ac:dyDescent="0.2">
      <c r="A95" s="45"/>
      <c r="B95" s="37" t="s">
        <v>24</v>
      </c>
      <c r="C95" s="38">
        <v>0</v>
      </c>
      <c r="D95" s="38">
        <v>0</v>
      </c>
      <c r="E95" s="43" t="str">
        <f t="shared" si="4"/>
        <v/>
      </c>
      <c r="F95" s="43" t="str">
        <f t="shared" si="5"/>
        <v/>
      </c>
      <c r="G95" s="39" t="str">
        <f t="shared" si="6"/>
        <v>0</v>
      </c>
      <c r="H95" s="40" t="str">
        <f t="shared" si="7"/>
        <v/>
      </c>
    </row>
    <row r="96" spans="1:8" s="32" customFormat="1" ht="15" x14ac:dyDescent="0.2">
      <c r="A96" s="45"/>
      <c r="B96" s="37" t="s">
        <v>27</v>
      </c>
      <c r="C96" s="38">
        <v>0</v>
      </c>
      <c r="D96" s="38">
        <v>0</v>
      </c>
      <c r="E96" s="43" t="str">
        <f t="shared" si="4"/>
        <v/>
      </c>
      <c r="F96" s="43" t="str">
        <f t="shared" si="5"/>
        <v/>
      </c>
      <c r="G96" s="39" t="str">
        <f t="shared" si="6"/>
        <v>0</v>
      </c>
      <c r="H96" s="40" t="str">
        <f t="shared" si="7"/>
        <v/>
      </c>
    </row>
    <row r="97" spans="1:8" s="32" customFormat="1" ht="15" x14ac:dyDescent="0.2">
      <c r="A97" s="45"/>
      <c r="B97" s="37" t="s">
        <v>203</v>
      </c>
      <c r="C97" s="38">
        <v>0</v>
      </c>
      <c r="D97" s="38">
        <v>0</v>
      </c>
      <c r="E97" s="43" t="str">
        <f t="shared" si="4"/>
        <v/>
      </c>
      <c r="F97" s="43" t="str">
        <f t="shared" si="5"/>
        <v/>
      </c>
      <c r="G97" s="39" t="str">
        <f t="shared" si="6"/>
        <v>0</v>
      </c>
      <c r="H97" s="40" t="str">
        <f t="shared" si="7"/>
        <v/>
      </c>
    </row>
    <row r="98" spans="1:8" s="32" customFormat="1" ht="30" x14ac:dyDescent="0.2">
      <c r="A98" s="45"/>
      <c r="B98" s="37" t="s">
        <v>204</v>
      </c>
      <c r="C98" s="38">
        <v>0</v>
      </c>
      <c r="D98" s="38">
        <v>0</v>
      </c>
      <c r="E98" s="43" t="str">
        <f t="shared" si="4"/>
        <v/>
      </c>
      <c r="F98" s="43" t="str">
        <f t="shared" si="5"/>
        <v/>
      </c>
      <c r="G98" s="39" t="str">
        <f t="shared" si="6"/>
        <v>0</v>
      </c>
      <c r="H98" s="40" t="str">
        <f t="shared" si="7"/>
        <v/>
      </c>
    </row>
    <row r="99" spans="1:8" s="32" customFormat="1" ht="15" x14ac:dyDescent="0.2">
      <c r="A99" s="45"/>
      <c r="B99" s="37" t="s">
        <v>470</v>
      </c>
      <c r="C99" s="38">
        <v>0</v>
      </c>
      <c r="D99" s="38">
        <v>0</v>
      </c>
      <c r="E99" s="43" t="str">
        <f t="shared" si="4"/>
        <v/>
      </c>
      <c r="F99" s="43" t="str">
        <f t="shared" si="5"/>
        <v/>
      </c>
      <c r="G99" s="39" t="str">
        <f t="shared" si="6"/>
        <v>0</v>
      </c>
      <c r="H99" s="40" t="str">
        <f t="shared" si="7"/>
        <v/>
      </c>
    </row>
    <row r="100" spans="1:8" s="32" customFormat="1" ht="15" x14ac:dyDescent="0.2">
      <c r="A100" s="45"/>
      <c r="B100" s="37" t="s">
        <v>23</v>
      </c>
      <c r="C100" s="38">
        <v>0</v>
      </c>
      <c r="D100" s="38">
        <v>0</v>
      </c>
      <c r="E100" s="43" t="str">
        <f t="shared" si="4"/>
        <v/>
      </c>
      <c r="F100" s="43" t="str">
        <f t="shared" si="5"/>
        <v/>
      </c>
      <c r="G100" s="39" t="str">
        <f t="shared" si="6"/>
        <v>0</v>
      </c>
      <c r="H100" s="40" t="str">
        <f t="shared" si="7"/>
        <v/>
      </c>
    </row>
    <row r="101" spans="1:8" s="32" customFormat="1" ht="15" x14ac:dyDescent="0.2">
      <c r="A101" s="45"/>
      <c r="B101" s="37" t="s">
        <v>25</v>
      </c>
      <c r="C101" s="38">
        <v>0</v>
      </c>
      <c r="D101" s="38">
        <v>0</v>
      </c>
      <c r="E101" s="43" t="str">
        <f t="shared" si="4"/>
        <v/>
      </c>
      <c r="F101" s="43" t="str">
        <f t="shared" si="5"/>
        <v/>
      </c>
      <c r="G101" s="39" t="str">
        <f t="shared" si="6"/>
        <v>0</v>
      </c>
      <c r="H101" s="40" t="str">
        <f t="shared" si="7"/>
        <v/>
      </c>
    </row>
    <row r="102" spans="1:8" s="32" customFormat="1" ht="15" x14ac:dyDescent="0.2">
      <c r="A102" s="45"/>
      <c r="B102" s="37" t="s">
        <v>205</v>
      </c>
      <c r="C102" s="38">
        <v>0</v>
      </c>
      <c r="D102" s="38">
        <v>0</v>
      </c>
      <c r="E102" s="43" t="str">
        <f t="shared" si="4"/>
        <v/>
      </c>
      <c r="F102" s="43" t="str">
        <f t="shared" si="5"/>
        <v/>
      </c>
      <c r="G102" s="39" t="str">
        <f t="shared" si="6"/>
        <v>0</v>
      </c>
      <c r="H102" s="40" t="str">
        <f t="shared" si="7"/>
        <v/>
      </c>
    </row>
    <row r="103" spans="1:8" s="32" customFormat="1" ht="15" x14ac:dyDescent="0.2">
      <c r="A103" s="65" t="s">
        <v>616</v>
      </c>
      <c r="B103" s="37" t="s">
        <v>241</v>
      </c>
      <c r="C103" s="38"/>
      <c r="D103" s="38">
        <v>0</v>
      </c>
      <c r="E103" s="43" t="str">
        <f t="shared" si="4"/>
        <v/>
      </c>
      <c r="F103" s="43" t="str">
        <f t="shared" si="5"/>
        <v/>
      </c>
      <c r="G103" s="39" t="str">
        <f t="shared" si="6"/>
        <v>0</v>
      </c>
      <c r="H103" s="40" t="str">
        <f t="shared" si="7"/>
        <v/>
      </c>
    </row>
    <row r="104" spans="1:8" s="32" customFormat="1" ht="15" x14ac:dyDescent="0.2">
      <c r="A104" s="45"/>
      <c r="B104" s="37" t="s">
        <v>206</v>
      </c>
      <c r="C104" s="38">
        <v>0</v>
      </c>
      <c r="D104" s="38">
        <v>0</v>
      </c>
      <c r="E104" s="43" t="str">
        <f t="shared" si="4"/>
        <v/>
      </c>
      <c r="F104" s="43" t="str">
        <f t="shared" si="5"/>
        <v/>
      </c>
      <c r="G104" s="39" t="str">
        <f t="shared" si="6"/>
        <v>0</v>
      </c>
      <c r="H104" s="40" t="str">
        <f t="shared" si="7"/>
        <v/>
      </c>
    </row>
    <row r="105" spans="1:8" s="32" customFormat="1" ht="15" x14ac:dyDescent="0.2">
      <c r="A105" s="45"/>
      <c r="B105" s="37" t="s">
        <v>207</v>
      </c>
      <c r="C105" s="38">
        <v>0</v>
      </c>
      <c r="D105" s="38">
        <v>0</v>
      </c>
      <c r="E105" s="43" t="str">
        <f t="shared" si="4"/>
        <v/>
      </c>
      <c r="F105" s="43" t="str">
        <f t="shared" si="5"/>
        <v/>
      </c>
      <c r="G105" s="39" t="str">
        <f t="shared" si="6"/>
        <v>0</v>
      </c>
      <c r="H105" s="40" t="str">
        <f t="shared" si="7"/>
        <v/>
      </c>
    </row>
    <row r="106" spans="1:8" s="32" customFormat="1" ht="15" x14ac:dyDescent="0.2">
      <c r="A106" s="45"/>
      <c r="B106" s="37" t="s">
        <v>208</v>
      </c>
      <c r="C106" s="38">
        <v>0</v>
      </c>
      <c r="D106" s="38">
        <v>0</v>
      </c>
      <c r="E106" s="43" t="str">
        <f t="shared" si="4"/>
        <v/>
      </c>
      <c r="F106" s="43" t="str">
        <f t="shared" si="5"/>
        <v/>
      </c>
      <c r="G106" s="39" t="str">
        <f t="shared" si="6"/>
        <v>0</v>
      </c>
      <c r="H106" s="40" t="str">
        <f t="shared" si="7"/>
        <v/>
      </c>
    </row>
    <row r="107" spans="1:8" s="32" customFormat="1" ht="15" x14ac:dyDescent="0.2">
      <c r="A107" s="45"/>
      <c r="B107" s="37" t="s">
        <v>209</v>
      </c>
      <c r="C107" s="38">
        <v>0</v>
      </c>
      <c r="D107" s="38">
        <v>0</v>
      </c>
      <c r="E107" s="43" t="str">
        <f t="shared" si="4"/>
        <v/>
      </c>
      <c r="F107" s="43" t="str">
        <f t="shared" si="5"/>
        <v/>
      </c>
      <c r="G107" s="39" t="str">
        <f t="shared" si="6"/>
        <v>0</v>
      </c>
      <c r="H107" s="40" t="str">
        <f t="shared" si="7"/>
        <v/>
      </c>
    </row>
    <row r="108" spans="1:8" s="32" customFormat="1" ht="15" x14ac:dyDescent="0.2">
      <c r="A108" s="45"/>
      <c r="B108" s="37" t="s">
        <v>210</v>
      </c>
      <c r="C108" s="38">
        <v>0</v>
      </c>
      <c r="D108" s="38">
        <v>0</v>
      </c>
      <c r="E108" s="43" t="str">
        <f t="shared" si="4"/>
        <v/>
      </c>
      <c r="F108" s="43" t="str">
        <f t="shared" si="5"/>
        <v/>
      </c>
      <c r="G108" s="39" t="str">
        <f t="shared" si="6"/>
        <v>0</v>
      </c>
      <c r="H108" s="40" t="str">
        <f t="shared" si="7"/>
        <v/>
      </c>
    </row>
    <row r="109" spans="1:8" s="32" customFormat="1" ht="15" x14ac:dyDescent="0.2">
      <c r="A109" s="45"/>
      <c r="B109" s="37" t="s">
        <v>211</v>
      </c>
      <c r="C109" s="38">
        <v>0</v>
      </c>
      <c r="D109" s="38">
        <v>0</v>
      </c>
      <c r="E109" s="43" t="str">
        <f t="shared" si="4"/>
        <v/>
      </c>
      <c r="F109" s="43" t="str">
        <f t="shared" si="5"/>
        <v/>
      </c>
      <c r="G109" s="39" t="str">
        <f t="shared" si="6"/>
        <v>0</v>
      </c>
      <c r="H109" s="40" t="str">
        <f t="shared" si="7"/>
        <v/>
      </c>
    </row>
    <row r="110" spans="1:8" s="32" customFormat="1" ht="15" x14ac:dyDescent="0.2">
      <c r="A110" s="45"/>
      <c r="B110" s="37" t="s">
        <v>212</v>
      </c>
      <c r="C110" s="38">
        <v>0</v>
      </c>
      <c r="D110" s="38">
        <v>0</v>
      </c>
      <c r="E110" s="43" t="str">
        <f t="shared" si="4"/>
        <v/>
      </c>
      <c r="F110" s="43" t="str">
        <f t="shared" si="5"/>
        <v/>
      </c>
      <c r="G110" s="39" t="str">
        <f t="shared" si="6"/>
        <v>0</v>
      </c>
      <c r="H110" s="40" t="str">
        <f t="shared" si="7"/>
        <v/>
      </c>
    </row>
    <row r="111" spans="1:8" s="32" customFormat="1" ht="15" x14ac:dyDescent="0.2">
      <c r="A111" s="45"/>
      <c r="B111" s="37" t="s">
        <v>32</v>
      </c>
      <c r="C111" s="38">
        <v>0</v>
      </c>
      <c r="D111" s="38">
        <v>0</v>
      </c>
      <c r="E111" s="43" t="str">
        <f t="shared" si="4"/>
        <v/>
      </c>
      <c r="F111" s="43" t="str">
        <f t="shared" si="5"/>
        <v/>
      </c>
      <c r="G111" s="39" t="str">
        <f t="shared" si="6"/>
        <v>0</v>
      </c>
      <c r="H111" s="40" t="str">
        <f t="shared" si="7"/>
        <v/>
      </c>
    </row>
    <row r="112" spans="1:8" s="32" customFormat="1" ht="15" x14ac:dyDescent="0.2">
      <c r="A112" s="45"/>
      <c r="B112" s="37" t="s">
        <v>213</v>
      </c>
      <c r="C112" s="38">
        <v>0</v>
      </c>
      <c r="D112" s="38">
        <v>0</v>
      </c>
      <c r="E112" s="43" t="str">
        <f t="shared" si="4"/>
        <v/>
      </c>
      <c r="F112" s="43" t="str">
        <f t="shared" si="5"/>
        <v/>
      </c>
      <c r="G112" s="39" t="str">
        <f t="shared" si="6"/>
        <v>0</v>
      </c>
      <c r="H112" s="40" t="str">
        <f t="shared" si="7"/>
        <v/>
      </c>
    </row>
    <row r="113" spans="1:8" s="32" customFormat="1" ht="30" x14ac:dyDescent="0.2">
      <c r="A113" s="45"/>
      <c r="B113" s="37" t="s">
        <v>471</v>
      </c>
      <c r="C113" s="38">
        <v>0</v>
      </c>
      <c r="D113" s="38">
        <v>0</v>
      </c>
      <c r="E113" s="43" t="str">
        <f t="shared" si="4"/>
        <v/>
      </c>
      <c r="F113" s="43" t="str">
        <f t="shared" si="5"/>
        <v/>
      </c>
      <c r="G113" s="39" t="str">
        <f t="shared" si="6"/>
        <v>0</v>
      </c>
      <c r="H113" s="40" t="str">
        <f t="shared" si="7"/>
        <v/>
      </c>
    </row>
    <row r="114" spans="1:8" s="32" customFormat="1" ht="15" x14ac:dyDescent="0.2">
      <c r="A114" s="45"/>
      <c r="B114" s="37" t="s">
        <v>214</v>
      </c>
      <c r="C114" s="38">
        <v>0</v>
      </c>
      <c r="D114" s="38">
        <v>0</v>
      </c>
      <c r="E114" s="43" t="str">
        <f t="shared" si="4"/>
        <v/>
      </c>
      <c r="F114" s="43" t="str">
        <f t="shared" si="5"/>
        <v/>
      </c>
      <c r="G114" s="39" t="str">
        <f t="shared" si="6"/>
        <v>0</v>
      </c>
      <c r="H114" s="40" t="str">
        <f t="shared" si="7"/>
        <v/>
      </c>
    </row>
    <row r="115" spans="1:8" s="32" customFormat="1" ht="15" x14ac:dyDescent="0.2">
      <c r="A115" s="45"/>
      <c r="B115" s="37" t="s">
        <v>29</v>
      </c>
      <c r="C115" s="38">
        <v>0</v>
      </c>
      <c r="D115" s="38">
        <v>0</v>
      </c>
      <c r="E115" s="43" t="str">
        <f t="shared" si="4"/>
        <v/>
      </c>
      <c r="F115" s="43" t="str">
        <f t="shared" si="5"/>
        <v/>
      </c>
      <c r="G115" s="39" t="str">
        <f t="shared" si="6"/>
        <v>0</v>
      </c>
      <c r="H115" s="40" t="str">
        <f t="shared" si="7"/>
        <v/>
      </c>
    </row>
    <row r="116" spans="1:8" s="32" customFormat="1" ht="15" x14ac:dyDescent="0.2">
      <c r="A116" s="45"/>
      <c r="B116" s="37" t="s">
        <v>215</v>
      </c>
      <c r="C116" s="38">
        <v>0</v>
      </c>
      <c r="D116" s="38">
        <v>0</v>
      </c>
      <c r="E116" s="43" t="str">
        <f t="shared" si="4"/>
        <v/>
      </c>
      <c r="F116" s="43" t="str">
        <f t="shared" si="5"/>
        <v/>
      </c>
      <c r="G116" s="39" t="str">
        <f t="shared" si="6"/>
        <v>0</v>
      </c>
      <c r="H116" s="40" t="str">
        <f t="shared" si="7"/>
        <v/>
      </c>
    </row>
    <row r="117" spans="1:8" s="32" customFormat="1" ht="15" x14ac:dyDescent="0.2">
      <c r="A117" s="45"/>
      <c r="B117" s="37" t="s">
        <v>30</v>
      </c>
      <c r="C117" s="38">
        <v>0</v>
      </c>
      <c r="D117" s="38">
        <v>0</v>
      </c>
      <c r="E117" s="43" t="str">
        <f t="shared" si="4"/>
        <v/>
      </c>
      <c r="F117" s="43" t="str">
        <f t="shared" si="5"/>
        <v/>
      </c>
      <c r="G117" s="39" t="str">
        <f t="shared" si="6"/>
        <v>0</v>
      </c>
      <c r="H117" s="40" t="str">
        <f t="shared" si="7"/>
        <v/>
      </c>
    </row>
    <row r="118" spans="1:8" s="32" customFormat="1" ht="15" x14ac:dyDescent="0.2">
      <c r="A118" s="45"/>
      <c r="B118" s="37" t="s">
        <v>28</v>
      </c>
      <c r="C118" s="38">
        <v>0</v>
      </c>
      <c r="D118" s="38">
        <v>0</v>
      </c>
      <c r="E118" s="43" t="str">
        <f t="shared" si="4"/>
        <v/>
      </c>
      <c r="F118" s="43" t="str">
        <f t="shared" si="5"/>
        <v/>
      </c>
      <c r="G118" s="39" t="str">
        <f t="shared" si="6"/>
        <v>0</v>
      </c>
      <c r="H118" s="40" t="str">
        <f t="shared" si="7"/>
        <v/>
      </c>
    </row>
    <row r="119" spans="1:8" s="32" customFormat="1" ht="15" x14ac:dyDescent="0.2">
      <c r="A119" s="45"/>
      <c r="B119" s="37" t="s">
        <v>31</v>
      </c>
      <c r="C119" s="38">
        <v>0</v>
      </c>
      <c r="D119" s="38">
        <v>0</v>
      </c>
      <c r="E119" s="43" t="str">
        <f t="shared" si="4"/>
        <v/>
      </c>
      <c r="F119" s="43" t="str">
        <f t="shared" si="5"/>
        <v/>
      </c>
      <c r="G119" s="39" t="str">
        <f t="shared" si="6"/>
        <v>0</v>
      </c>
      <c r="H119" s="40" t="str">
        <f t="shared" si="7"/>
        <v/>
      </c>
    </row>
    <row r="120" spans="1:8" s="32" customFormat="1" ht="15" x14ac:dyDescent="0.2">
      <c r="A120" s="45"/>
      <c r="B120" s="37" t="s">
        <v>216</v>
      </c>
      <c r="C120" s="38">
        <v>0</v>
      </c>
      <c r="D120" s="38">
        <v>1</v>
      </c>
      <c r="E120" s="43" t="str">
        <f t="shared" si="4"/>
        <v/>
      </c>
      <c r="F120" s="43">
        <f t="shared" si="5"/>
        <v>1.0638297872340425E-2</v>
      </c>
      <c r="G120" s="39" t="str">
        <f t="shared" si="6"/>
        <v>0</v>
      </c>
      <c r="H120" s="40" t="str">
        <f t="shared" si="7"/>
        <v/>
      </c>
    </row>
    <row r="121" spans="1:8" s="32" customFormat="1" ht="15" x14ac:dyDescent="0.2">
      <c r="A121" s="45"/>
      <c r="B121" s="37" t="s">
        <v>36</v>
      </c>
      <c r="C121" s="38">
        <v>0</v>
      </c>
      <c r="D121" s="38">
        <v>0</v>
      </c>
      <c r="E121" s="43" t="str">
        <f t="shared" si="4"/>
        <v/>
      </c>
      <c r="F121" s="43" t="str">
        <f t="shared" si="5"/>
        <v/>
      </c>
      <c r="G121" s="39" t="str">
        <f t="shared" si="6"/>
        <v>0</v>
      </c>
      <c r="H121" s="40" t="str">
        <f t="shared" si="7"/>
        <v/>
      </c>
    </row>
    <row r="122" spans="1:8" s="32" customFormat="1" ht="15" x14ac:dyDescent="0.2">
      <c r="A122" s="45"/>
      <c r="B122" s="37" t="s">
        <v>38</v>
      </c>
      <c r="C122" s="38">
        <v>0</v>
      </c>
      <c r="D122" s="38">
        <v>0</v>
      </c>
      <c r="E122" s="43" t="str">
        <f t="shared" si="4"/>
        <v/>
      </c>
      <c r="F122" s="43" t="str">
        <f t="shared" si="5"/>
        <v/>
      </c>
      <c r="G122" s="39" t="str">
        <f t="shared" si="6"/>
        <v>0</v>
      </c>
      <c r="H122" s="40" t="str">
        <f t="shared" si="7"/>
        <v/>
      </c>
    </row>
    <row r="123" spans="1:8" s="32" customFormat="1" ht="15" x14ac:dyDescent="0.2">
      <c r="A123" s="45"/>
      <c r="B123" s="37" t="s">
        <v>217</v>
      </c>
      <c r="C123" s="38">
        <v>0</v>
      </c>
      <c r="D123" s="38">
        <v>0</v>
      </c>
      <c r="E123" s="43" t="str">
        <f t="shared" si="4"/>
        <v/>
      </c>
      <c r="F123" s="43" t="str">
        <f t="shared" si="5"/>
        <v/>
      </c>
      <c r="G123" s="39" t="str">
        <f t="shared" si="6"/>
        <v>0</v>
      </c>
      <c r="H123" s="40" t="str">
        <f t="shared" si="7"/>
        <v/>
      </c>
    </row>
    <row r="124" spans="1:8" s="32" customFormat="1" ht="15" x14ac:dyDescent="0.2">
      <c r="A124" s="45"/>
      <c r="B124" s="37" t="s">
        <v>472</v>
      </c>
      <c r="C124" s="38">
        <v>0</v>
      </c>
      <c r="D124" s="38">
        <v>0</v>
      </c>
      <c r="E124" s="43" t="str">
        <f t="shared" si="4"/>
        <v/>
      </c>
      <c r="F124" s="43" t="str">
        <f t="shared" si="5"/>
        <v/>
      </c>
      <c r="G124" s="39" t="str">
        <f t="shared" si="6"/>
        <v>0</v>
      </c>
      <c r="H124" s="40" t="str">
        <f t="shared" si="7"/>
        <v/>
      </c>
    </row>
    <row r="125" spans="1:8" s="32" customFormat="1" ht="30" x14ac:dyDescent="0.2">
      <c r="A125" s="45"/>
      <c r="B125" s="37" t="s">
        <v>473</v>
      </c>
      <c r="C125" s="38">
        <v>51</v>
      </c>
      <c r="D125" s="38">
        <v>0</v>
      </c>
      <c r="E125" s="43">
        <f t="shared" si="4"/>
        <v>0.87931034482758619</v>
      </c>
      <c r="F125" s="43" t="str">
        <f t="shared" si="5"/>
        <v/>
      </c>
      <c r="G125" s="39" t="str">
        <f t="shared" si="6"/>
        <v>0</v>
      </c>
      <c r="H125" s="40">
        <f t="shared" si="7"/>
        <v>0</v>
      </c>
    </row>
    <row r="126" spans="1:8" s="32" customFormat="1" ht="30" x14ac:dyDescent="0.2">
      <c r="A126" s="45"/>
      <c r="B126" s="37" t="s">
        <v>218</v>
      </c>
      <c r="C126" s="38">
        <v>0</v>
      </c>
      <c r="D126" s="38">
        <v>21</v>
      </c>
      <c r="E126" s="43" t="str">
        <f t="shared" si="4"/>
        <v/>
      </c>
      <c r="F126" s="43">
        <f t="shared" si="5"/>
        <v>0.22340425531914893</v>
      </c>
      <c r="G126" s="39" t="str">
        <f t="shared" si="6"/>
        <v>0</v>
      </c>
      <c r="H126" s="40" t="str">
        <f t="shared" si="7"/>
        <v/>
      </c>
    </row>
    <row r="127" spans="1:8" s="32" customFormat="1" ht="15" x14ac:dyDescent="0.2">
      <c r="A127" s="45"/>
      <c r="B127" s="37" t="s">
        <v>219</v>
      </c>
      <c r="C127" s="38">
        <v>0</v>
      </c>
      <c r="D127" s="38">
        <v>63</v>
      </c>
      <c r="E127" s="43" t="str">
        <f t="shared" si="4"/>
        <v/>
      </c>
      <c r="F127" s="43">
        <f t="shared" si="5"/>
        <v>0.67021276595744683</v>
      </c>
      <c r="G127" s="39" t="str">
        <f t="shared" si="6"/>
        <v>0</v>
      </c>
      <c r="H127" s="40" t="str">
        <f t="shared" si="7"/>
        <v/>
      </c>
    </row>
    <row r="128" spans="1:8" s="32" customFormat="1" ht="15" x14ac:dyDescent="0.2">
      <c r="A128" s="45"/>
      <c r="B128" s="37" t="s">
        <v>33</v>
      </c>
      <c r="C128" s="38">
        <v>0</v>
      </c>
      <c r="D128" s="38">
        <v>0</v>
      </c>
      <c r="E128" s="43" t="str">
        <f t="shared" si="4"/>
        <v/>
      </c>
      <c r="F128" s="43" t="str">
        <f t="shared" si="5"/>
        <v/>
      </c>
      <c r="G128" s="39" t="str">
        <f t="shared" si="6"/>
        <v>0</v>
      </c>
      <c r="H128" s="40" t="str">
        <f t="shared" si="7"/>
        <v/>
      </c>
    </row>
    <row r="129" spans="1:8" s="32" customFormat="1" ht="15" x14ac:dyDescent="0.2">
      <c r="A129" s="45"/>
      <c r="B129" s="37" t="s">
        <v>37</v>
      </c>
      <c r="C129" s="38">
        <v>0</v>
      </c>
      <c r="D129" s="38">
        <v>0</v>
      </c>
      <c r="E129" s="43" t="str">
        <f t="shared" si="4"/>
        <v/>
      </c>
      <c r="F129" s="43" t="str">
        <f t="shared" si="5"/>
        <v/>
      </c>
      <c r="G129" s="39" t="str">
        <f t="shared" si="6"/>
        <v>0</v>
      </c>
      <c r="H129" s="40" t="str">
        <f t="shared" si="7"/>
        <v/>
      </c>
    </row>
    <row r="130" spans="1:8" s="32" customFormat="1" ht="15" x14ac:dyDescent="0.2">
      <c r="A130" s="65" t="s">
        <v>616</v>
      </c>
      <c r="B130" s="37" t="s">
        <v>579</v>
      </c>
      <c r="C130" s="38"/>
      <c r="D130" s="38">
        <v>0</v>
      </c>
      <c r="E130" s="43" t="str">
        <f t="shared" si="4"/>
        <v/>
      </c>
      <c r="F130" s="43" t="str">
        <f t="shared" si="5"/>
        <v/>
      </c>
      <c r="G130" s="39" t="str">
        <f t="shared" si="6"/>
        <v>0</v>
      </c>
      <c r="H130" s="40" t="str">
        <f t="shared" si="7"/>
        <v/>
      </c>
    </row>
    <row r="131" spans="1:8" s="32" customFormat="1" ht="30" x14ac:dyDescent="0.2">
      <c r="A131" s="45"/>
      <c r="B131" s="37" t="s">
        <v>35</v>
      </c>
      <c r="C131" s="38">
        <v>1</v>
      </c>
      <c r="D131" s="38">
        <v>0</v>
      </c>
      <c r="E131" s="43">
        <f t="shared" si="4"/>
        <v>1.7241379310344827E-2</v>
      </c>
      <c r="F131" s="43" t="str">
        <f t="shared" si="5"/>
        <v/>
      </c>
      <c r="G131" s="39" t="str">
        <f t="shared" si="6"/>
        <v>0</v>
      </c>
      <c r="H131" s="40">
        <f t="shared" si="7"/>
        <v>0</v>
      </c>
    </row>
    <row r="132" spans="1:8" s="32" customFormat="1" ht="15" x14ac:dyDescent="0.2">
      <c r="A132" s="45"/>
      <c r="B132" s="37" t="s">
        <v>34</v>
      </c>
      <c r="C132" s="38">
        <v>0</v>
      </c>
      <c r="D132" s="38">
        <v>0</v>
      </c>
      <c r="E132" s="43" t="str">
        <f t="shared" si="4"/>
        <v/>
      </c>
      <c r="F132" s="43" t="str">
        <f t="shared" si="5"/>
        <v/>
      </c>
      <c r="G132" s="39" t="str">
        <f t="shared" si="6"/>
        <v>0</v>
      </c>
      <c r="H132" s="40" t="str">
        <f t="shared" si="7"/>
        <v/>
      </c>
    </row>
    <row r="133" spans="1:8" s="32" customFormat="1" ht="15" x14ac:dyDescent="0.2">
      <c r="A133" s="45"/>
      <c r="B133" s="37" t="s">
        <v>220</v>
      </c>
      <c r="C133" s="38">
        <v>0</v>
      </c>
      <c r="D133" s="38">
        <v>0</v>
      </c>
      <c r="E133" s="43" t="str">
        <f t="shared" si="4"/>
        <v/>
      </c>
      <c r="F133" s="43" t="str">
        <f t="shared" si="5"/>
        <v/>
      </c>
      <c r="G133" s="39" t="str">
        <f t="shared" si="6"/>
        <v>0</v>
      </c>
      <c r="H133" s="40" t="str">
        <f t="shared" si="7"/>
        <v/>
      </c>
    </row>
    <row r="134" spans="1:8" s="32" customFormat="1" ht="15" x14ac:dyDescent="0.2">
      <c r="A134" s="45"/>
      <c r="B134" s="37" t="s">
        <v>221</v>
      </c>
      <c r="C134" s="38">
        <v>0</v>
      </c>
      <c r="D134" s="38">
        <v>0</v>
      </c>
      <c r="E134" s="43" t="str">
        <f t="shared" si="4"/>
        <v/>
      </c>
      <c r="F134" s="43" t="str">
        <f t="shared" si="5"/>
        <v/>
      </c>
      <c r="G134" s="39" t="str">
        <f t="shared" si="6"/>
        <v>0</v>
      </c>
      <c r="H134" s="40" t="str">
        <f t="shared" si="7"/>
        <v/>
      </c>
    </row>
    <row r="135" spans="1:8" s="32" customFormat="1" ht="30" x14ac:dyDescent="0.2">
      <c r="A135" s="45"/>
      <c r="B135" s="37" t="s">
        <v>222</v>
      </c>
      <c r="C135" s="38">
        <v>0</v>
      </c>
      <c r="D135" s="38">
        <v>0</v>
      </c>
      <c r="E135" s="43" t="str">
        <f t="shared" si="4"/>
        <v/>
      </c>
      <c r="F135" s="43" t="str">
        <f t="shared" si="5"/>
        <v/>
      </c>
      <c r="G135" s="39" t="str">
        <f t="shared" si="6"/>
        <v>0</v>
      </c>
      <c r="H135" s="40" t="str">
        <f t="shared" si="7"/>
        <v/>
      </c>
    </row>
    <row r="136" spans="1:8" s="32" customFormat="1" ht="30" x14ac:dyDescent="0.2">
      <c r="A136" s="45"/>
      <c r="B136" s="37" t="s">
        <v>223</v>
      </c>
      <c r="C136" s="38">
        <v>0</v>
      </c>
      <c r="D136" s="38">
        <v>0</v>
      </c>
      <c r="E136" s="43" t="str">
        <f t="shared" si="4"/>
        <v/>
      </c>
      <c r="F136" s="43" t="str">
        <f t="shared" si="5"/>
        <v/>
      </c>
      <c r="G136" s="39" t="str">
        <f t="shared" si="6"/>
        <v>0</v>
      </c>
      <c r="H136" s="40" t="str">
        <f t="shared" si="7"/>
        <v/>
      </c>
    </row>
    <row r="137" spans="1:8" s="32" customFormat="1" ht="30" x14ac:dyDescent="0.2">
      <c r="A137" s="45"/>
      <c r="B137" s="37" t="s">
        <v>474</v>
      </c>
      <c r="C137" s="38">
        <v>1</v>
      </c>
      <c r="D137" s="38">
        <v>0</v>
      </c>
      <c r="E137" s="43">
        <f t="shared" ref="E137:E155" si="8">+IF(C137=0,"",C137/C$71)</f>
        <v>1.7241379310344827E-2</v>
      </c>
      <c r="F137" s="43" t="str">
        <f t="shared" ref="F137:F155" si="9">+IF(D137=0,"",D137/D$71)</f>
        <v/>
      </c>
      <c r="G137" s="39" t="str">
        <f t="shared" ref="G137:G155" si="10">+IF(OR(AND(D137=0),(C137=0)),"0",((D137-C137)/C137))</f>
        <v>0</v>
      </c>
      <c r="H137" s="40">
        <f t="shared" ref="H137:H155" si="11">+IF(OR(AND(E137=""),(G137="")),"",E137*G137)</f>
        <v>0</v>
      </c>
    </row>
    <row r="138" spans="1:8" s="32" customFormat="1" ht="30" x14ac:dyDescent="0.2">
      <c r="A138" s="45"/>
      <c r="B138" s="37" t="s">
        <v>224</v>
      </c>
      <c r="C138" s="38">
        <v>0</v>
      </c>
      <c r="D138" s="38">
        <v>0</v>
      </c>
      <c r="E138" s="43" t="str">
        <f t="shared" si="8"/>
        <v/>
      </c>
      <c r="F138" s="43" t="str">
        <f t="shared" si="9"/>
        <v/>
      </c>
      <c r="G138" s="39" t="str">
        <f t="shared" si="10"/>
        <v>0</v>
      </c>
      <c r="H138" s="40" t="str">
        <f t="shared" si="11"/>
        <v/>
      </c>
    </row>
    <row r="139" spans="1:8" s="32" customFormat="1" ht="30" x14ac:dyDescent="0.2">
      <c r="A139" s="45"/>
      <c r="B139" s="37" t="s">
        <v>225</v>
      </c>
      <c r="C139" s="38">
        <v>0</v>
      </c>
      <c r="D139" s="38">
        <v>0</v>
      </c>
      <c r="E139" s="43" t="str">
        <f t="shared" si="8"/>
        <v/>
      </c>
      <c r="F139" s="43" t="str">
        <f t="shared" si="9"/>
        <v/>
      </c>
      <c r="G139" s="39" t="str">
        <f t="shared" si="10"/>
        <v>0</v>
      </c>
      <c r="H139" s="40" t="str">
        <f t="shared" si="11"/>
        <v/>
      </c>
    </row>
    <row r="140" spans="1:8" s="32" customFormat="1" ht="15" x14ac:dyDescent="0.2">
      <c r="A140" s="45"/>
      <c r="B140" s="37" t="s">
        <v>46</v>
      </c>
      <c r="C140" s="38">
        <v>0</v>
      </c>
      <c r="D140" s="38">
        <v>0</v>
      </c>
      <c r="E140" s="43" t="str">
        <f t="shared" si="8"/>
        <v/>
      </c>
      <c r="F140" s="43" t="str">
        <f t="shared" si="9"/>
        <v/>
      </c>
      <c r="G140" s="39" t="str">
        <f t="shared" si="10"/>
        <v>0</v>
      </c>
      <c r="H140" s="40" t="str">
        <f t="shared" si="11"/>
        <v/>
      </c>
    </row>
    <row r="141" spans="1:8" s="32" customFormat="1" ht="15" x14ac:dyDescent="0.2">
      <c r="A141" s="45"/>
      <c r="B141" s="37" t="s">
        <v>42</v>
      </c>
      <c r="C141" s="38">
        <v>0</v>
      </c>
      <c r="D141" s="38">
        <v>0</v>
      </c>
      <c r="E141" s="43" t="str">
        <f t="shared" si="8"/>
        <v/>
      </c>
      <c r="F141" s="43" t="str">
        <f t="shared" si="9"/>
        <v/>
      </c>
      <c r="G141" s="39" t="str">
        <f t="shared" si="10"/>
        <v>0</v>
      </c>
      <c r="H141" s="40" t="str">
        <f t="shared" si="11"/>
        <v/>
      </c>
    </row>
    <row r="142" spans="1:8" s="32" customFormat="1" ht="15" x14ac:dyDescent="0.2">
      <c r="A142" s="45"/>
      <c r="B142" s="37" t="s">
        <v>41</v>
      </c>
      <c r="C142" s="38">
        <v>0</v>
      </c>
      <c r="D142" s="38">
        <v>0</v>
      </c>
      <c r="E142" s="43" t="str">
        <f t="shared" si="8"/>
        <v/>
      </c>
      <c r="F142" s="43" t="str">
        <f t="shared" si="9"/>
        <v/>
      </c>
      <c r="G142" s="39" t="str">
        <f t="shared" si="10"/>
        <v>0</v>
      </c>
      <c r="H142" s="40" t="str">
        <f t="shared" si="11"/>
        <v/>
      </c>
    </row>
    <row r="143" spans="1:8" s="32" customFormat="1" ht="15" x14ac:dyDescent="0.2">
      <c r="A143" s="45"/>
      <c r="B143" s="37" t="s">
        <v>475</v>
      </c>
      <c r="C143" s="38">
        <v>0</v>
      </c>
      <c r="D143" s="38">
        <v>0</v>
      </c>
      <c r="E143" s="43" t="str">
        <f t="shared" si="8"/>
        <v/>
      </c>
      <c r="F143" s="43" t="str">
        <f t="shared" si="9"/>
        <v/>
      </c>
      <c r="G143" s="39" t="str">
        <f t="shared" si="10"/>
        <v>0</v>
      </c>
      <c r="H143" s="40" t="str">
        <f t="shared" si="11"/>
        <v/>
      </c>
    </row>
    <row r="144" spans="1:8" s="32" customFormat="1" ht="15" x14ac:dyDescent="0.2">
      <c r="A144" s="45"/>
      <c r="B144" s="37" t="s">
        <v>39</v>
      </c>
      <c r="C144" s="38">
        <v>0</v>
      </c>
      <c r="D144" s="38">
        <v>0</v>
      </c>
      <c r="E144" s="43" t="str">
        <f t="shared" si="8"/>
        <v/>
      </c>
      <c r="F144" s="43" t="str">
        <f t="shared" si="9"/>
        <v/>
      </c>
      <c r="G144" s="39" t="str">
        <f t="shared" si="10"/>
        <v>0</v>
      </c>
      <c r="H144" s="40" t="str">
        <f t="shared" si="11"/>
        <v/>
      </c>
    </row>
    <row r="145" spans="1:8" s="32" customFormat="1" ht="15" x14ac:dyDescent="0.2">
      <c r="A145" s="45"/>
      <c r="B145" s="37" t="s">
        <v>226</v>
      </c>
      <c r="C145" s="38">
        <v>0</v>
      </c>
      <c r="D145" s="38">
        <v>0</v>
      </c>
      <c r="E145" s="43" t="str">
        <f t="shared" si="8"/>
        <v/>
      </c>
      <c r="F145" s="43" t="str">
        <f t="shared" si="9"/>
        <v/>
      </c>
      <c r="G145" s="39" t="str">
        <f t="shared" si="10"/>
        <v>0</v>
      </c>
      <c r="H145" s="40" t="str">
        <f t="shared" si="11"/>
        <v/>
      </c>
    </row>
    <row r="146" spans="1:8" s="32" customFormat="1" ht="30" x14ac:dyDescent="0.2">
      <c r="A146" s="45"/>
      <c r="B146" s="37" t="s">
        <v>227</v>
      </c>
      <c r="C146" s="38">
        <v>0</v>
      </c>
      <c r="D146" s="38">
        <v>0</v>
      </c>
      <c r="E146" s="43" t="str">
        <f t="shared" si="8"/>
        <v/>
      </c>
      <c r="F146" s="43" t="str">
        <f t="shared" si="9"/>
        <v/>
      </c>
      <c r="G146" s="39" t="str">
        <f t="shared" si="10"/>
        <v>0</v>
      </c>
      <c r="H146" s="40" t="str">
        <f t="shared" si="11"/>
        <v/>
      </c>
    </row>
    <row r="147" spans="1:8" s="32" customFormat="1" ht="30" x14ac:dyDescent="0.2">
      <c r="A147" s="45"/>
      <c r="B147" s="37" t="s">
        <v>228</v>
      </c>
      <c r="C147" s="38">
        <v>0</v>
      </c>
      <c r="D147" s="38">
        <v>0</v>
      </c>
      <c r="E147" s="43" t="str">
        <f t="shared" si="8"/>
        <v/>
      </c>
      <c r="F147" s="43" t="str">
        <f t="shared" si="9"/>
        <v/>
      </c>
      <c r="G147" s="39" t="str">
        <f t="shared" si="10"/>
        <v>0</v>
      </c>
      <c r="H147" s="40" t="str">
        <f t="shared" si="11"/>
        <v/>
      </c>
    </row>
    <row r="148" spans="1:8" s="32" customFormat="1" ht="30" x14ac:dyDescent="0.2">
      <c r="A148" s="45"/>
      <c r="B148" s="37" t="s">
        <v>476</v>
      </c>
      <c r="C148" s="38">
        <v>5</v>
      </c>
      <c r="D148" s="38">
        <v>0</v>
      </c>
      <c r="E148" s="43">
        <f t="shared" si="8"/>
        <v>8.6206896551724144E-2</v>
      </c>
      <c r="F148" s="43" t="str">
        <f t="shared" si="9"/>
        <v/>
      </c>
      <c r="G148" s="39" t="str">
        <f t="shared" si="10"/>
        <v>0</v>
      </c>
      <c r="H148" s="40">
        <f t="shared" si="11"/>
        <v>0</v>
      </c>
    </row>
    <row r="149" spans="1:8" s="32" customFormat="1" ht="15" x14ac:dyDescent="0.2">
      <c r="A149" s="45"/>
      <c r="B149" s="37" t="s">
        <v>45</v>
      </c>
      <c r="C149" s="38">
        <v>0</v>
      </c>
      <c r="D149" s="38">
        <v>0</v>
      </c>
      <c r="E149" s="43" t="str">
        <f t="shared" si="8"/>
        <v/>
      </c>
      <c r="F149" s="43" t="str">
        <f t="shared" si="9"/>
        <v/>
      </c>
      <c r="G149" s="39" t="str">
        <f t="shared" si="10"/>
        <v>0</v>
      </c>
      <c r="H149" s="40" t="str">
        <f t="shared" si="11"/>
        <v/>
      </c>
    </row>
    <row r="150" spans="1:8" s="32" customFormat="1" ht="15" x14ac:dyDescent="0.2">
      <c r="A150" s="45"/>
      <c r="B150" s="37" t="s">
        <v>43</v>
      </c>
      <c r="C150" s="38">
        <v>0</v>
      </c>
      <c r="D150" s="38">
        <v>0</v>
      </c>
      <c r="E150" s="43" t="str">
        <f t="shared" si="8"/>
        <v/>
      </c>
      <c r="F150" s="43" t="str">
        <f t="shared" si="9"/>
        <v/>
      </c>
      <c r="G150" s="39" t="str">
        <f t="shared" si="10"/>
        <v>0</v>
      </c>
      <c r="H150" s="40" t="str">
        <f t="shared" si="11"/>
        <v/>
      </c>
    </row>
    <row r="151" spans="1:8" s="32" customFormat="1" ht="15" x14ac:dyDescent="0.2">
      <c r="A151" s="45"/>
      <c r="B151" s="37" t="s">
        <v>44</v>
      </c>
      <c r="C151" s="38">
        <v>0</v>
      </c>
      <c r="D151" s="38">
        <v>0</v>
      </c>
      <c r="E151" s="43" t="str">
        <f t="shared" si="8"/>
        <v/>
      </c>
      <c r="F151" s="43" t="str">
        <f t="shared" si="9"/>
        <v/>
      </c>
      <c r="G151" s="39" t="str">
        <f t="shared" si="10"/>
        <v>0</v>
      </c>
      <c r="H151" s="40" t="str">
        <f t="shared" si="11"/>
        <v/>
      </c>
    </row>
    <row r="152" spans="1:8" s="32" customFormat="1" ht="15" x14ac:dyDescent="0.2">
      <c r="A152" s="65" t="s">
        <v>616</v>
      </c>
      <c r="B152" s="37" t="s">
        <v>580</v>
      </c>
      <c r="C152" s="38"/>
      <c r="D152" s="38">
        <v>0</v>
      </c>
      <c r="E152" s="43" t="str">
        <f t="shared" si="8"/>
        <v/>
      </c>
      <c r="F152" s="43" t="str">
        <f t="shared" si="9"/>
        <v/>
      </c>
      <c r="G152" s="39" t="str">
        <f t="shared" si="10"/>
        <v>0</v>
      </c>
      <c r="H152" s="40" t="str">
        <f t="shared" si="11"/>
        <v/>
      </c>
    </row>
    <row r="153" spans="1:8" s="32" customFormat="1" ht="45" x14ac:dyDescent="0.2">
      <c r="A153" s="65" t="s">
        <v>616</v>
      </c>
      <c r="B153" s="37" t="s">
        <v>601</v>
      </c>
      <c r="C153" s="38"/>
      <c r="D153" s="38">
        <v>0</v>
      </c>
      <c r="E153" s="43" t="str">
        <f t="shared" si="8"/>
        <v/>
      </c>
      <c r="F153" s="43" t="str">
        <f t="shared" si="9"/>
        <v/>
      </c>
      <c r="G153" s="39" t="str">
        <f t="shared" si="10"/>
        <v>0</v>
      </c>
      <c r="H153" s="40" t="str">
        <f t="shared" si="11"/>
        <v/>
      </c>
    </row>
    <row r="154" spans="1:8" s="32" customFormat="1" ht="30" x14ac:dyDescent="0.2">
      <c r="A154" s="65" t="s">
        <v>616</v>
      </c>
      <c r="B154" s="37" t="s">
        <v>610</v>
      </c>
      <c r="C154" s="38"/>
      <c r="D154" s="38">
        <v>0</v>
      </c>
      <c r="E154" s="43" t="str">
        <f t="shared" si="8"/>
        <v/>
      </c>
      <c r="F154" s="43" t="str">
        <f t="shared" si="9"/>
        <v/>
      </c>
      <c r="G154" s="39" t="str">
        <f t="shared" si="10"/>
        <v>0</v>
      </c>
      <c r="H154" s="40" t="str">
        <f t="shared" si="11"/>
        <v/>
      </c>
    </row>
    <row r="155" spans="1:8" s="32" customFormat="1" ht="15" x14ac:dyDescent="0.2">
      <c r="A155" s="65" t="s">
        <v>616</v>
      </c>
      <c r="B155" s="37" t="s">
        <v>611</v>
      </c>
      <c r="C155" s="38"/>
      <c r="D155" s="38">
        <v>0</v>
      </c>
      <c r="E155" s="43" t="str">
        <f t="shared" si="8"/>
        <v/>
      </c>
      <c r="F155" s="43" t="str">
        <f t="shared" si="9"/>
        <v/>
      </c>
      <c r="G155" s="39" t="str">
        <f t="shared" si="10"/>
        <v>0</v>
      </c>
      <c r="H155" s="40" t="str">
        <f t="shared" si="11"/>
        <v/>
      </c>
    </row>
    <row r="156" spans="1:8" s="32" customFormat="1" x14ac:dyDescent="0.2">
      <c r="A156" s="45"/>
    </row>
    <row r="157" spans="1:8" s="32" customFormat="1" x14ac:dyDescent="0.2">
      <c r="A157" s="45"/>
    </row>
    <row r="158" spans="1:8" s="32" customFormat="1" ht="13.5" thickBot="1" x14ac:dyDescent="0.25">
      <c r="A158" s="45"/>
      <c r="B158" s="66"/>
      <c r="C158" s="66"/>
      <c r="D158" s="66"/>
      <c r="E158" s="66"/>
      <c r="F158" s="66"/>
    </row>
    <row r="159" spans="1:8" s="35" customFormat="1" ht="29.25" customHeight="1" x14ac:dyDescent="0.2">
      <c r="B159" s="47" t="s">
        <v>404</v>
      </c>
      <c r="C159" s="49" t="s">
        <v>405</v>
      </c>
      <c r="D159" s="50"/>
      <c r="E159" s="49" t="s">
        <v>458</v>
      </c>
      <c r="F159" s="50"/>
      <c r="G159" s="51" t="s">
        <v>460</v>
      </c>
      <c r="H159" s="53" t="s">
        <v>379</v>
      </c>
    </row>
    <row r="160" spans="1:8" s="16" customFormat="1" ht="13.5" thickBot="1" x14ac:dyDescent="0.25">
      <c r="A160" s="35"/>
      <c r="B160" s="48"/>
      <c r="C160" s="17">
        <v>2016</v>
      </c>
      <c r="D160" s="17">
        <v>2017</v>
      </c>
      <c r="E160" s="17">
        <v>2016</v>
      </c>
      <c r="F160" s="17">
        <v>2017</v>
      </c>
      <c r="G160" s="52"/>
      <c r="H160" s="54"/>
    </row>
    <row r="161" spans="1:8" s="16" customFormat="1" ht="25.5" x14ac:dyDescent="0.2">
      <c r="A161" s="35"/>
      <c r="B161" s="18" t="s">
        <v>408</v>
      </c>
      <c r="C161" s="19">
        <f>SUM(C162:C320)</f>
        <v>515</v>
      </c>
      <c r="D161" s="19">
        <f>SUM(D162:D323)</f>
        <v>41</v>
      </c>
      <c r="E161" s="15">
        <f>+IF(C161=0,"",C161/C$161)</f>
        <v>1</v>
      </c>
      <c r="F161" s="15">
        <f>+IF(D161=0,"",D161/D$161)</f>
        <v>1</v>
      </c>
      <c r="G161" s="15">
        <f>+IF(OR(AND(D161=0),(C161=0)),"0",((D161-C161)/C161))</f>
        <v>-0.92038834951456305</v>
      </c>
      <c r="H161" s="15">
        <f>+IF(OR(AND(E161=""),(G161="")),"",E161*G161)</f>
        <v>-0.92038834951456305</v>
      </c>
    </row>
    <row r="162" spans="1:8" s="32" customFormat="1" ht="30" x14ac:dyDescent="0.2">
      <c r="A162" s="45"/>
      <c r="B162" s="67" t="s">
        <v>477</v>
      </c>
      <c r="C162" s="38">
        <v>0</v>
      </c>
      <c r="D162" s="38">
        <v>0</v>
      </c>
      <c r="E162" s="43" t="str">
        <f>+IF(C162=0,"",C162/C$161)</f>
        <v/>
      </c>
      <c r="F162" s="43" t="str">
        <f>+IF(D162=0,"",D162/D$161)</f>
        <v/>
      </c>
      <c r="G162" s="39" t="str">
        <f>+IF(OR(AND(D162=0),(C162=0)),"0",((D162-C162)/C162))</f>
        <v>0</v>
      </c>
      <c r="H162" s="40" t="str">
        <f>+IF(OR(AND(E162=""),(G162="")),"",E162*G162)</f>
        <v/>
      </c>
    </row>
    <row r="163" spans="1:8" s="32" customFormat="1" ht="30" x14ac:dyDescent="0.2">
      <c r="A163" s="45"/>
      <c r="B163" s="67" t="s">
        <v>478</v>
      </c>
      <c r="C163" s="38">
        <v>0</v>
      </c>
      <c r="D163" s="38">
        <v>0</v>
      </c>
      <c r="E163" s="43" t="str">
        <f t="shared" ref="E163:E226" si="12">+IF(C163=0,"",C163/C$161)</f>
        <v/>
      </c>
      <c r="F163" s="43" t="str">
        <f t="shared" ref="F163:F226" si="13">+IF(D163=0,"",D163/D$161)</f>
        <v/>
      </c>
      <c r="G163" s="39" t="str">
        <f t="shared" ref="G163:G226" si="14">+IF(OR(AND(D163=0),(C163=0)),"0",((D163-C163)/C163))</f>
        <v>0</v>
      </c>
      <c r="H163" s="40" t="str">
        <f t="shared" ref="H163:H226" si="15">+IF(OR(AND(E163=""),(G163="")),"",E163*G163)</f>
        <v/>
      </c>
    </row>
    <row r="164" spans="1:8" s="32" customFormat="1" ht="45" x14ac:dyDescent="0.2">
      <c r="A164" s="45"/>
      <c r="B164" s="67" t="s">
        <v>479</v>
      </c>
      <c r="C164" s="38">
        <v>0</v>
      </c>
      <c r="D164" s="38">
        <v>0</v>
      </c>
      <c r="E164" s="43" t="str">
        <f t="shared" si="12"/>
        <v/>
      </c>
      <c r="F164" s="43" t="str">
        <f t="shared" si="13"/>
        <v/>
      </c>
      <c r="G164" s="39" t="str">
        <f t="shared" si="14"/>
        <v>0</v>
      </c>
      <c r="H164" s="40" t="str">
        <f t="shared" si="15"/>
        <v/>
      </c>
    </row>
    <row r="165" spans="1:8" s="32" customFormat="1" ht="30" x14ac:dyDescent="0.2">
      <c r="A165" s="45"/>
      <c r="B165" s="67" t="s">
        <v>480</v>
      </c>
      <c r="C165" s="38">
        <v>0</v>
      </c>
      <c r="D165" s="38">
        <v>0</v>
      </c>
      <c r="E165" s="43" t="str">
        <f t="shared" si="12"/>
        <v/>
      </c>
      <c r="F165" s="43" t="str">
        <f t="shared" si="13"/>
        <v/>
      </c>
      <c r="G165" s="39" t="str">
        <f t="shared" si="14"/>
        <v>0</v>
      </c>
      <c r="H165" s="40" t="str">
        <f t="shared" si="15"/>
        <v/>
      </c>
    </row>
    <row r="166" spans="1:8" s="32" customFormat="1" ht="30" x14ac:dyDescent="0.2">
      <c r="A166" s="45"/>
      <c r="B166" s="67" t="s">
        <v>481</v>
      </c>
      <c r="C166" s="38">
        <v>0</v>
      </c>
      <c r="D166" s="38">
        <v>1</v>
      </c>
      <c r="E166" s="43" t="str">
        <f t="shared" si="12"/>
        <v/>
      </c>
      <c r="F166" s="43">
        <f t="shared" si="13"/>
        <v>2.4390243902439025E-2</v>
      </c>
      <c r="G166" s="39" t="str">
        <f t="shared" si="14"/>
        <v>0</v>
      </c>
      <c r="H166" s="40" t="str">
        <f t="shared" si="15"/>
        <v/>
      </c>
    </row>
    <row r="167" spans="1:8" s="32" customFormat="1" ht="15" x14ac:dyDescent="0.2">
      <c r="A167" s="45"/>
      <c r="B167" s="67" t="s">
        <v>49</v>
      </c>
      <c r="C167" s="38">
        <v>17</v>
      </c>
      <c r="D167" s="38">
        <v>1</v>
      </c>
      <c r="E167" s="43">
        <f t="shared" si="12"/>
        <v>3.3009708737864081E-2</v>
      </c>
      <c r="F167" s="43">
        <f t="shared" si="13"/>
        <v>2.4390243902439025E-2</v>
      </c>
      <c r="G167" s="39">
        <f t="shared" si="14"/>
        <v>-0.94117647058823528</v>
      </c>
      <c r="H167" s="40">
        <f t="shared" si="15"/>
        <v>-3.1067961165048546E-2</v>
      </c>
    </row>
    <row r="168" spans="1:8" s="32" customFormat="1" ht="15" x14ac:dyDescent="0.2">
      <c r="A168" s="45"/>
      <c r="B168" s="67" t="s">
        <v>52</v>
      </c>
      <c r="C168" s="38">
        <v>0</v>
      </c>
      <c r="D168" s="38">
        <v>0</v>
      </c>
      <c r="E168" s="43" t="str">
        <f t="shared" si="12"/>
        <v/>
      </c>
      <c r="F168" s="43" t="str">
        <f t="shared" si="13"/>
        <v/>
      </c>
      <c r="G168" s="39" t="str">
        <f t="shared" si="14"/>
        <v>0</v>
      </c>
      <c r="H168" s="40" t="str">
        <f t="shared" si="15"/>
        <v/>
      </c>
    </row>
    <row r="169" spans="1:8" s="32" customFormat="1" ht="15" x14ac:dyDescent="0.2">
      <c r="A169" s="45"/>
      <c r="B169" s="67" t="s">
        <v>229</v>
      </c>
      <c r="C169" s="38">
        <v>0</v>
      </c>
      <c r="D169" s="38">
        <v>0</v>
      </c>
      <c r="E169" s="43" t="str">
        <f t="shared" si="12"/>
        <v/>
      </c>
      <c r="F169" s="43" t="str">
        <f t="shared" si="13"/>
        <v/>
      </c>
      <c r="G169" s="39" t="str">
        <f t="shared" si="14"/>
        <v>0</v>
      </c>
      <c r="H169" s="40" t="str">
        <f t="shared" si="15"/>
        <v/>
      </c>
    </row>
    <row r="170" spans="1:8" s="32" customFormat="1" ht="15" x14ac:dyDescent="0.2">
      <c r="A170" s="45"/>
      <c r="B170" s="67" t="s">
        <v>50</v>
      </c>
      <c r="C170" s="38">
        <v>0</v>
      </c>
      <c r="D170" s="38">
        <v>0</v>
      </c>
      <c r="E170" s="43" t="str">
        <f t="shared" si="12"/>
        <v/>
      </c>
      <c r="F170" s="43" t="str">
        <f t="shared" si="13"/>
        <v/>
      </c>
      <c r="G170" s="39" t="str">
        <f t="shared" si="14"/>
        <v>0</v>
      </c>
      <c r="H170" s="40" t="str">
        <f t="shared" si="15"/>
        <v/>
      </c>
    </row>
    <row r="171" spans="1:8" s="32" customFormat="1" ht="15" x14ac:dyDescent="0.2">
      <c r="A171" s="45"/>
      <c r="B171" s="67" t="s">
        <v>47</v>
      </c>
      <c r="C171" s="38">
        <v>0</v>
      </c>
      <c r="D171" s="38">
        <v>0</v>
      </c>
      <c r="E171" s="43" t="str">
        <f t="shared" si="12"/>
        <v/>
      </c>
      <c r="F171" s="43" t="str">
        <f t="shared" si="13"/>
        <v/>
      </c>
      <c r="G171" s="39" t="str">
        <f t="shared" si="14"/>
        <v>0</v>
      </c>
      <c r="H171" s="40" t="str">
        <f t="shared" si="15"/>
        <v/>
      </c>
    </row>
    <row r="172" spans="1:8" s="32" customFormat="1" ht="30" x14ac:dyDescent="0.2">
      <c r="A172" s="45"/>
      <c r="B172" s="67" t="s">
        <v>230</v>
      </c>
      <c r="C172" s="38">
        <v>0</v>
      </c>
      <c r="D172" s="38">
        <v>0</v>
      </c>
      <c r="E172" s="43" t="str">
        <f t="shared" si="12"/>
        <v/>
      </c>
      <c r="F172" s="43" t="str">
        <f t="shared" si="13"/>
        <v/>
      </c>
      <c r="G172" s="39" t="str">
        <f t="shared" si="14"/>
        <v>0</v>
      </c>
      <c r="H172" s="40" t="str">
        <f t="shared" si="15"/>
        <v/>
      </c>
    </row>
    <row r="173" spans="1:8" s="32" customFormat="1" ht="15" x14ac:dyDescent="0.2">
      <c r="A173" s="45"/>
      <c r="B173" s="67" t="s">
        <v>54</v>
      </c>
      <c r="C173" s="38">
        <v>0</v>
      </c>
      <c r="D173" s="38">
        <v>0</v>
      </c>
      <c r="E173" s="43" t="str">
        <f t="shared" si="12"/>
        <v/>
      </c>
      <c r="F173" s="43" t="str">
        <f t="shared" si="13"/>
        <v/>
      </c>
      <c r="G173" s="39" t="str">
        <f t="shared" si="14"/>
        <v>0</v>
      </c>
      <c r="H173" s="40" t="str">
        <f t="shared" si="15"/>
        <v/>
      </c>
    </row>
    <row r="174" spans="1:8" s="32" customFormat="1" ht="15" x14ac:dyDescent="0.2">
      <c r="A174" s="45"/>
      <c r="B174" s="67" t="s">
        <v>51</v>
      </c>
      <c r="C174" s="38">
        <v>0</v>
      </c>
      <c r="D174" s="38">
        <v>0</v>
      </c>
      <c r="E174" s="43" t="str">
        <f t="shared" si="12"/>
        <v/>
      </c>
      <c r="F174" s="43" t="str">
        <f t="shared" si="13"/>
        <v/>
      </c>
      <c r="G174" s="39" t="str">
        <f t="shared" si="14"/>
        <v>0</v>
      </c>
      <c r="H174" s="40" t="str">
        <f t="shared" si="15"/>
        <v/>
      </c>
    </row>
    <row r="175" spans="1:8" s="32" customFormat="1" ht="15" x14ac:dyDescent="0.2">
      <c r="A175" s="65" t="s">
        <v>616</v>
      </c>
      <c r="B175" s="67" t="s">
        <v>570</v>
      </c>
      <c r="C175" s="38"/>
      <c r="D175" s="38">
        <v>0</v>
      </c>
      <c r="E175" s="43" t="str">
        <f t="shared" si="12"/>
        <v/>
      </c>
      <c r="F175" s="43" t="str">
        <f t="shared" si="13"/>
        <v/>
      </c>
      <c r="G175" s="39" t="str">
        <f t="shared" si="14"/>
        <v>0</v>
      </c>
      <c r="H175" s="40" t="str">
        <f t="shared" si="15"/>
        <v/>
      </c>
    </row>
    <row r="176" spans="1:8" s="32" customFormat="1" ht="15" x14ac:dyDescent="0.2">
      <c r="A176" s="45"/>
      <c r="B176" s="67" t="s">
        <v>482</v>
      </c>
      <c r="C176" s="38">
        <v>0</v>
      </c>
      <c r="D176" s="38">
        <v>0</v>
      </c>
      <c r="E176" s="43" t="str">
        <f t="shared" si="12"/>
        <v/>
      </c>
      <c r="F176" s="43" t="str">
        <f t="shared" si="13"/>
        <v/>
      </c>
      <c r="G176" s="39" t="str">
        <f t="shared" si="14"/>
        <v>0</v>
      </c>
      <c r="H176" s="40" t="str">
        <f t="shared" si="15"/>
        <v/>
      </c>
    </row>
    <row r="177" spans="1:8" s="32" customFormat="1" ht="15" x14ac:dyDescent="0.2">
      <c r="A177" s="45"/>
      <c r="B177" s="67" t="s">
        <v>231</v>
      </c>
      <c r="C177" s="38">
        <v>0</v>
      </c>
      <c r="D177" s="38">
        <v>0</v>
      </c>
      <c r="E177" s="43" t="str">
        <f t="shared" si="12"/>
        <v/>
      </c>
      <c r="F177" s="43" t="str">
        <f t="shared" si="13"/>
        <v/>
      </c>
      <c r="G177" s="39" t="str">
        <f t="shared" si="14"/>
        <v>0</v>
      </c>
      <c r="H177" s="40" t="str">
        <f t="shared" si="15"/>
        <v/>
      </c>
    </row>
    <row r="178" spans="1:8" s="32" customFormat="1" ht="15" x14ac:dyDescent="0.2">
      <c r="A178" s="45"/>
      <c r="B178" s="67" t="s">
        <v>48</v>
      </c>
      <c r="C178" s="38">
        <v>0</v>
      </c>
      <c r="D178" s="38">
        <v>0</v>
      </c>
      <c r="E178" s="43" t="str">
        <f t="shared" si="12"/>
        <v/>
      </c>
      <c r="F178" s="43" t="str">
        <f t="shared" si="13"/>
        <v/>
      </c>
      <c r="G178" s="39" t="str">
        <f t="shared" si="14"/>
        <v>0</v>
      </c>
      <c r="H178" s="40" t="str">
        <f t="shared" si="15"/>
        <v/>
      </c>
    </row>
    <row r="179" spans="1:8" s="32" customFormat="1" ht="15" x14ac:dyDescent="0.2">
      <c r="A179" s="45"/>
      <c r="B179" s="67" t="s">
        <v>53</v>
      </c>
      <c r="C179" s="38">
        <v>0</v>
      </c>
      <c r="D179" s="38">
        <v>0</v>
      </c>
      <c r="E179" s="43" t="str">
        <f t="shared" si="12"/>
        <v/>
      </c>
      <c r="F179" s="43" t="str">
        <f t="shared" si="13"/>
        <v/>
      </c>
      <c r="G179" s="39" t="str">
        <f t="shared" si="14"/>
        <v>0</v>
      </c>
      <c r="H179" s="40" t="str">
        <f t="shared" si="15"/>
        <v/>
      </c>
    </row>
    <row r="180" spans="1:8" s="32" customFormat="1" ht="15" x14ac:dyDescent="0.2">
      <c r="A180" s="65" t="s">
        <v>616</v>
      </c>
      <c r="B180" s="67" t="s">
        <v>571</v>
      </c>
      <c r="C180" s="38"/>
      <c r="D180" s="38">
        <v>0</v>
      </c>
      <c r="E180" s="43" t="str">
        <f t="shared" si="12"/>
        <v/>
      </c>
      <c r="F180" s="43" t="str">
        <f t="shared" si="13"/>
        <v/>
      </c>
      <c r="G180" s="39" t="str">
        <f t="shared" si="14"/>
        <v>0</v>
      </c>
      <c r="H180" s="40" t="str">
        <f t="shared" si="15"/>
        <v/>
      </c>
    </row>
    <row r="181" spans="1:8" s="32" customFormat="1" ht="15" x14ac:dyDescent="0.2">
      <c r="A181" s="65" t="s">
        <v>616</v>
      </c>
      <c r="B181" s="67" t="s">
        <v>572</v>
      </c>
      <c r="C181" s="38"/>
      <c r="D181" s="38">
        <v>0</v>
      </c>
      <c r="E181" s="43" t="str">
        <f t="shared" si="12"/>
        <v/>
      </c>
      <c r="F181" s="43" t="str">
        <f t="shared" si="13"/>
        <v/>
      </c>
      <c r="G181" s="39" t="str">
        <f t="shared" si="14"/>
        <v>0</v>
      </c>
      <c r="H181" s="40" t="str">
        <f t="shared" si="15"/>
        <v/>
      </c>
    </row>
    <row r="182" spans="1:8" s="32" customFormat="1" ht="15" x14ac:dyDescent="0.2">
      <c r="A182" s="45"/>
      <c r="B182" s="67" t="s">
        <v>232</v>
      </c>
      <c r="C182" s="38">
        <v>0</v>
      </c>
      <c r="D182" s="38">
        <v>0</v>
      </c>
      <c r="E182" s="43" t="str">
        <f t="shared" si="12"/>
        <v/>
      </c>
      <c r="F182" s="43" t="str">
        <f t="shared" si="13"/>
        <v/>
      </c>
      <c r="G182" s="39" t="str">
        <f t="shared" si="14"/>
        <v>0</v>
      </c>
      <c r="H182" s="40" t="str">
        <f t="shared" si="15"/>
        <v/>
      </c>
    </row>
    <row r="183" spans="1:8" s="32" customFormat="1" ht="15" x14ac:dyDescent="0.2">
      <c r="A183" s="45"/>
      <c r="B183" s="67" t="s">
        <v>233</v>
      </c>
      <c r="C183" s="38">
        <v>0</v>
      </c>
      <c r="D183" s="38">
        <v>0</v>
      </c>
      <c r="E183" s="43" t="str">
        <f t="shared" si="12"/>
        <v/>
      </c>
      <c r="F183" s="43" t="str">
        <f t="shared" si="13"/>
        <v/>
      </c>
      <c r="G183" s="39" t="str">
        <f t="shared" si="14"/>
        <v>0</v>
      </c>
      <c r="H183" s="40" t="str">
        <f t="shared" si="15"/>
        <v/>
      </c>
    </row>
    <row r="184" spans="1:8" s="32" customFormat="1" ht="15" x14ac:dyDescent="0.2">
      <c r="A184" s="45"/>
      <c r="B184" s="67" t="s">
        <v>234</v>
      </c>
      <c r="C184" s="38">
        <v>0</v>
      </c>
      <c r="D184" s="38">
        <v>0</v>
      </c>
      <c r="E184" s="43" t="str">
        <f t="shared" si="12"/>
        <v/>
      </c>
      <c r="F184" s="43" t="str">
        <f t="shared" si="13"/>
        <v/>
      </c>
      <c r="G184" s="39" t="str">
        <f t="shared" si="14"/>
        <v>0</v>
      </c>
      <c r="H184" s="40" t="str">
        <f t="shared" si="15"/>
        <v/>
      </c>
    </row>
    <row r="185" spans="1:8" s="32" customFormat="1" ht="15" x14ac:dyDescent="0.2">
      <c r="A185" s="45"/>
      <c r="B185" s="67" t="s">
        <v>235</v>
      </c>
      <c r="C185" s="38">
        <v>0</v>
      </c>
      <c r="D185" s="38">
        <v>0</v>
      </c>
      <c r="E185" s="43" t="str">
        <f t="shared" si="12"/>
        <v/>
      </c>
      <c r="F185" s="43" t="str">
        <f t="shared" si="13"/>
        <v/>
      </c>
      <c r="G185" s="39" t="str">
        <f t="shared" si="14"/>
        <v>0</v>
      </c>
      <c r="H185" s="40" t="str">
        <f t="shared" si="15"/>
        <v/>
      </c>
    </row>
    <row r="186" spans="1:8" s="32" customFormat="1" ht="15" x14ac:dyDescent="0.2">
      <c r="A186" s="45"/>
      <c r="B186" s="67" t="s">
        <v>483</v>
      </c>
      <c r="C186" s="38">
        <v>0</v>
      </c>
      <c r="D186" s="38">
        <v>0</v>
      </c>
      <c r="E186" s="43" t="str">
        <f t="shared" si="12"/>
        <v/>
      </c>
      <c r="F186" s="43" t="str">
        <f t="shared" si="13"/>
        <v/>
      </c>
      <c r="G186" s="39" t="str">
        <f t="shared" si="14"/>
        <v>0</v>
      </c>
      <c r="H186" s="40" t="str">
        <f t="shared" si="15"/>
        <v/>
      </c>
    </row>
    <row r="187" spans="1:8" s="32" customFormat="1" ht="30" x14ac:dyDescent="0.2">
      <c r="A187" s="65" t="s">
        <v>616</v>
      </c>
      <c r="B187" s="67" t="s">
        <v>576</v>
      </c>
      <c r="C187" s="38"/>
      <c r="D187" s="38">
        <v>0</v>
      </c>
      <c r="E187" s="43" t="str">
        <f t="shared" si="12"/>
        <v/>
      </c>
      <c r="F187" s="43" t="str">
        <f t="shared" si="13"/>
        <v/>
      </c>
      <c r="G187" s="39" t="str">
        <f t="shared" si="14"/>
        <v>0</v>
      </c>
      <c r="H187" s="40" t="str">
        <f t="shared" si="15"/>
        <v/>
      </c>
    </row>
    <row r="188" spans="1:8" s="32" customFormat="1" ht="15" x14ac:dyDescent="0.2">
      <c r="A188" s="45"/>
      <c r="B188" s="67" t="s">
        <v>236</v>
      </c>
      <c r="C188" s="38">
        <v>0</v>
      </c>
      <c r="D188" s="38">
        <v>1</v>
      </c>
      <c r="E188" s="43" t="str">
        <f t="shared" si="12"/>
        <v/>
      </c>
      <c r="F188" s="43">
        <f t="shared" si="13"/>
        <v>2.4390243902439025E-2</v>
      </c>
      <c r="G188" s="39" t="str">
        <f t="shared" si="14"/>
        <v>0</v>
      </c>
      <c r="H188" s="40" t="str">
        <f t="shared" si="15"/>
        <v/>
      </c>
    </row>
    <row r="189" spans="1:8" s="32" customFormat="1" ht="30" x14ac:dyDescent="0.2">
      <c r="A189" s="45"/>
      <c r="B189" s="67" t="s">
        <v>237</v>
      </c>
      <c r="C189" s="38">
        <v>0</v>
      </c>
      <c r="D189" s="38">
        <v>7</v>
      </c>
      <c r="E189" s="43" t="str">
        <f t="shared" si="12"/>
        <v/>
      </c>
      <c r="F189" s="43">
        <f t="shared" si="13"/>
        <v>0.17073170731707318</v>
      </c>
      <c r="G189" s="39" t="str">
        <f t="shared" si="14"/>
        <v>0</v>
      </c>
      <c r="H189" s="40" t="str">
        <f t="shared" si="15"/>
        <v/>
      </c>
    </row>
    <row r="190" spans="1:8" s="32" customFormat="1" ht="15" x14ac:dyDescent="0.2">
      <c r="A190" s="45"/>
      <c r="B190" s="67" t="s">
        <v>238</v>
      </c>
      <c r="C190" s="38">
        <v>0</v>
      </c>
      <c r="D190" s="38">
        <v>0</v>
      </c>
      <c r="E190" s="43" t="str">
        <f t="shared" si="12"/>
        <v/>
      </c>
      <c r="F190" s="43" t="str">
        <f t="shared" si="13"/>
        <v/>
      </c>
      <c r="G190" s="39" t="str">
        <f t="shared" si="14"/>
        <v>0</v>
      </c>
      <c r="H190" s="40" t="str">
        <f t="shared" si="15"/>
        <v/>
      </c>
    </row>
    <row r="191" spans="1:8" s="32" customFormat="1" ht="15" x14ac:dyDescent="0.2">
      <c r="A191" s="45"/>
      <c r="B191" s="67" t="s">
        <v>239</v>
      </c>
      <c r="C191" s="38">
        <v>0</v>
      </c>
      <c r="D191" s="38">
        <v>0</v>
      </c>
      <c r="E191" s="43" t="str">
        <f t="shared" si="12"/>
        <v/>
      </c>
      <c r="F191" s="43" t="str">
        <f t="shared" si="13"/>
        <v/>
      </c>
      <c r="G191" s="39" t="str">
        <f t="shared" si="14"/>
        <v>0</v>
      </c>
      <c r="H191" s="40" t="str">
        <f t="shared" si="15"/>
        <v/>
      </c>
    </row>
    <row r="192" spans="1:8" s="32" customFormat="1" ht="15" x14ac:dyDescent="0.2">
      <c r="A192" s="45"/>
      <c r="B192" s="67" t="s">
        <v>484</v>
      </c>
      <c r="C192" s="38">
        <v>0</v>
      </c>
      <c r="D192" s="38">
        <v>0</v>
      </c>
      <c r="E192" s="43" t="str">
        <f t="shared" si="12"/>
        <v/>
      </c>
      <c r="F192" s="43" t="str">
        <f t="shared" si="13"/>
        <v/>
      </c>
      <c r="G192" s="39" t="str">
        <f t="shared" si="14"/>
        <v>0</v>
      </c>
      <c r="H192" s="40" t="str">
        <f t="shared" si="15"/>
        <v/>
      </c>
    </row>
    <row r="193" spans="1:8" s="32" customFormat="1" ht="30" x14ac:dyDescent="0.2">
      <c r="A193" s="45"/>
      <c r="B193" s="67" t="s">
        <v>485</v>
      </c>
      <c r="C193" s="38">
        <v>0</v>
      </c>
      <c r="D193" s="38">
        <v>0</v>
      </c>
      <c r="E193" s="43" t="str">
        <f t="shared" si="12"/>
        <v/>
      </c>
      <c r="F193" s="43" t="str">
        <f t="shared" si="13"/>
        <v/>
      </c>
      <c r="G193" s="39" t="str">
        <f t="shared" si="14"/>
        <v>0</v>
      </c>
      <c r="H193" s="40" t="str">
        <f t="shared" si="15"/>
        <v/>
      </c>
    </row>
    <row r="194" spans="1:8" s="32" customFormat="1" ht="15" x14ac:dyDescent="0.2">
      <c r="A194" s="45"/>
      <c r="B194" s="67" t="s">
        <v>240</v>
      </c>
      <c r="C194" s="38">
        <v>0</v>
      </c>
      <c r="D194" s="38">
        <v>0</v>
      </c>
      <c r="E194" s="43" t="str">
        <f t="shared" si="12"/>
        <v/>
      </c>
      <c r="F194" s="43" t="str">
        <f t="shared" si="13"/>
        <v/>
      </c>
      <c r="G194" s="39" t="str">
        <f t="shared" si="14"/>
        <v>0</v>
      </c>
      <c r="H194" s="40" t="str">
        <f t="shared" si="15"/>
        <v/>
      </c>
    </row>
    <row r="195" spans="1:8" s="32" customFormat="1" ht="15" x14ac:dyDescent="0.2">
      <c r="A195" s="65" t="s">
        <v>616</v>
      </c>
      <c r="B195" s="67" t="s">
        <v>577</v>
      </c>
      <c r="C195" s="38"/>
      <c r="D195" s="38">
        <v>0</v>
      </c>
      <c r="E195" s="43" t="str">
        <f t="shared" si="12"/>
        <v/>
      </c>
      <c r="F195" s="43" t="str">
        <f t="shared" si="13"/>
        <v/>
      </c>
      <c r="G195" s="39" t="str">
        <f t="shared" si="14"/>
        <v>0</v>
      </c>
      <c r="H195" s="40" t="str">
        <f t="shared" si="15"/>
        <v/>
      </c>
    </row>
    <row r="196" spans="1:8" s="32" customFormat="1" ht="15" x14ac:dyDescent="0.2">
      <c r="A196" s="45"/>
      <c r="B196" s="67" t="s">
        <v>241</v>
      </c>
      <c r="C196" s="38">
        <v>0</v>
      </c>
      <c r="D196" s="38"/>
      <c r="E196" s="43" t="str">
        <f t="shared" si="12"/>
        <v/>
      </c>
      <c r="F196" s="43" t="str">
        <f t="shared" si="13"/>
        <v/>
      </c>
      <c r="G196" s="39" t="str">
        <f t="shared" si="14"/>
        <v>0</v>
      </c>
      <c r="H196" s="40" t="str">
        <f t="shared" si="15"/>
        <v/>
      </c>
    </row>
    <row r="197" spans="1:8" s="32" customFormat="1" ht="15" x14ac:dyDescent="0.2">
      <c r="A197" s="45"/>
      <c r="B197" s="67" t="s">
        <v>242</v>
      </c>
      <c r="C197" s="38">
        <v>0</v>
      </c>
      <c r="D197" s="38">
        <v>0</v>
      </c>
      <c r="E197" s="43" t="str">
        <f t="shared" si="12"/>
        <v/>
      </c>
      <c r="F197" s="43" t="str">
        <f t="shared" si="13"/>
        <v/>
      </c>
      <c r="G197" s="39" t="str">
        <f t="shared" si="14"/>
        <v>0</v>
      </c>
      <c r="H197" s="40" t="str">
        <f t="shared" si="15"/>
        <v/>
      </c>
    </row>
    <row r="198" spans="1:8" s="32" customFormat="1" ht="15" x14ac:dyDescent="0.2">
      <c r="A198" s="45"/>
      <c r="B198" s="67" t="s">
        <v>243</v>
      </c>
      <c r="C198" s="38">
        <v>0</v>
      </c>
      <c r="D198" s="38">
        <v>1</v>
      </c>
      <c r="E198" s="43" t="str">
        <f t="shared" si="12"/>
        <v/>
      </c>
      <c r="F198" s="43">
        <f t="shared" si="13"/>
        <v>2.4390243902439025E-2</v>
      </c>
      <c r="G198" s="39" t="str">
        <f t="shared" si="14"/>
        <v>0</v>
      </c>
      <c r="H198" s="40" t="str">
        <f t="shared" si="15"/>
        <v/>
      </c>
    </row>
    <row r="199" spans="1:8" s="32" customFormat="1" ht="15" x14ac:dyDescent="0.2">
      <c r="A199" s="45"/>
      <c r="B199" s="67" t="s">
        <v>244</v>
      </c>
      <c r="C199" s="38">
        <v>0</v>
      </c>
      <c r="D199" s="38">
        <v>0</v>
      </c>
      <c r="E199" s="43" t="str">
        <f t="shared" si="12"/>
        <v/>
      </c>
      <c r="F199" s="43" t="str">
        <f t="shared" si="13"/>
        <v/>
      </c>
      <c r="G199" s="39" t="str">
        <f t="shared" si="14"/>
        <v>0</v>
      </c>
      <c r="H199" s="40" t="str">
        <f t="shared" si="15"/>
        <v/>
      </c>
    </row>
    <row r="200" spans="1:8" s="32" customFormat="1" ht="15" x14ac:dyDescent="0.2">
      <c r="A200" s="45"/>
      <c r="B200" s="67" t="s">
        <v>55</v>
      </c>
      <c r="C200" s="38">
        <v>0</v>
      </c>
      <c r="D200" s="38">
        <v>0</v>
      </c>
      <c r="E200" s="43" t="str">
        <f t="shared" si="12"/>
        <v/>
      </c>
      <c r="F200" s="43" t="str">
        <f t="shared" si="13"/>
        <v/>
      </c>
      <c r="G200" s="39" t="str">
        <f t="shared" si="14"/>
        <v>0</v>
      </c>
      <c r="H200" s="40" t="str">
        <f t="shared" si="15"/>
        <v/>
      </c>
    </row>
    <row r="201" spans="1:8" s="32" customFormat="1" ht="30" x14ac:dyDescent="0.2">
      <c r="A201" s="45"/>
      <c r="B201" s="67" t="s">
        <v>56</v>
      </c>
      <c r="C201" s="38">
        <v>0</v>
      </c>
      <c r="D201" s="38">
        <v>5</v>
      </c>
      <c r="E201" s="43" t="str">
        <f t="shared" si="12"/>
        <v/>
      </c>
      <c r="F201" s="43">
        <f t="shared" si="13"/>
        <v>0.12195121951219512</v>
      </c>
      <c r="G201" s="39" t="str">
        <f t="shared" si="14"/>
        <v>0</v>
      </c>
      <c r="H201" s="40" t="str">
        <f t="shared" si="15"/>
        <v/>
      </c>
    </row>
    <row r="202" spans="1:8" s="32" customFormat="1" ht="15" x14ac:dyDescent="0.2">
      <c r="A202" s="45"/>
      <c r="B202" s="67" t="s">
        <v>245</v>
      </c>
      <c r="C202" s="38">
        <v>0</v>
      </c>
      <c r="D202" s="38">
        <v>5</v>
      </c>
      <c r="E202" s="43" t="str">
        <f t="shared" si="12"/>
        <v/>
      </c>
      <c r="F202" s="43">
        <f t="shared" si="13"/>
        <v>0.12195121951219512</v>
      </c>
      <c r="G202" s="39" t="str">
        <f t="shared" si="14"/>
        <v>0</v>
      </c>
      <c r="H202" s="40" t="str">
        <f t="shared" si="15"/>
        <v/>
      </c>
    </row>
    <row r="203" spans="1:8" s="32" customFormat="1" ht="30" x14ac:dyDescent="0.2">
      <c r="A203" s="45"/>
      <c r="B203" s="67" t="s">
        <v>246</v>
      </c>
      <c r="C203" s="38">
        <v>0</v>
      </c>
      <c r="D203" s="38">
        <v>0</v>
      </c>
      <c r="E203" s="43" t="str">
        <f t="shared" si="12"/>
        <v/>
      </c>
      <c r="F203" s="43" t="str">
        <f t="shared" si="13"/>
        <v/>
      </c>
      <c r="G203" s="39" t="str">
        <f t="shared" si="14"/>
        <v>0</v>
      </c>
      <c r="H203" s="40" t="str">
        <f t="shared" si="15"/>
        <v/>
      </c>
    </row>
    <row r="204" spans="1:8" s="32" customFormat="1" ht="30" x14ac:dyDescent="0.2">
      <c r="A204" s="45"/>
      <c r="B204" s="67" t="s">
        <v>486</v>
      </c>
      <c r="C204" s="38">
        <v>0</v>
      </c>
      <c r="D204" s="38">
        <v>0</v>
      </c>
      <c r="E204" s="43" t="str">
        <f t="shared" si="12"/>
        <v/>
      </c>
      <c r="F204" s="43" t="str">
        <f t="shared" si="13"/>
        <v/>
      </c>
      <c r="G204" s="39" t="str">
        <f t="shared" si="14"/>
        <v>0</v>
      </c>
      <c r="H204" s="40" t="str">
        <f t="shared" si="15"/>
        <v/>
      </c>
    </row>
    <row r="205" spans="1:8" s="32" customFormat="1" ht="15" x14ac:dyDescent="0.2">
      <c r="A205" s="65" t="s">
        <v>616</v>
      </c>
      <c r="B205" s="67" t="s">
        <v>578</v>
      </c>
      <c r="C205" s="38"/>
      <c r="D205" s="38">
        <v>0</v>
      </c>
      <c r="E205" s="43" t="str">
        <f t="shared" si="12"/>
        <v/>
      </c>
      <c r="F205" s="43" t="str">
        <f t="shared" si="13"/>
        <v/>
      </c>
      <c r="G205" s="39" t="str">
        <f t="shared" si="14"/>
        <v>0</v>
      </c>
      <c r="H205" s="40" t="str">
        <f t="shared" si="15"/>
        <v/>
      </c>
    </row>
    <row r="206" spans="1:8" s="32" customFormat="1" ht="15" x14ac:dyDescent="0.2">
      <c r="A206" s="45"/>
      <c r="B206" s="67" t="s">
        <v>487</v>
      </c>
      <c r="C206" s="38">
        <v>0</v>
      </c>
      <c r="D206" s="38">
        <v>0</v>
      </c>
      <c r="E206" s="43" t="str">
        <f t="shared" si="12"/>
        <v/>
      </c>
      <c r="F206" s="43" t="str">
        <f t="shared" si="13"/>
        <v/>
      </c>
      <c r="G206" s="39" t="str">
        <f t="shared" si="14"/>
        <v>0</v>
      </c>
      <c r="H206" s="40" t="str">
        <f t="shared" si="15"/>
        <v/>
      </c>
    </row>
    <row r="207" spans="1:8" s="32" customFormat="1" ht="15" x14ac:dyDescent="0.2">
      <c r="A207" s="45"/>
      <c r="B207" s="67" t="s">
        <v>247</v>
      </c>
      <c r="C207" s="38">
        <v>0</v>
      </c>
      <c r="D207" s="38">
        <v>0</v>
      </c>
      <c r="E207" s="43" t="str">
        <f t="shared" si="12"/>
        <v/>
      </c>
      <c r="F207" s="43" t="str">
        <f t="shared" si="13"/>
        <v/>
      </c>
      <c r="G207" s="39" t="str">
        <f t="shared" si="14"/>
        <v>0</v>
      </c>
      <c r="H207" s="40" t="str">
        <f t="shared" si="15"/>
        <v/>
      </c>
    </row>
    <row r="208" spans="1:8" s="32" customFormat="1" ht="15" x14ac:dyDescent="0.2">
      <c r="A208" s="45"/>
      <c r="B208" s="67" t="s">
        <v>57</v>
      </c>
      <c r="C208" s="38">
        <v>0</v>
      </c>
      <c r="D208" s="38">
        <v>0</v>
      </c>
      <c r="E208" s="43" t="str">
        <f t="shared" si="12"/>
        <v/>
      </c>
      <c r="F208" s="43" t="str">
        <f t="shared" si="13"/>
        <v/>
      </c>
      <c r="G208" s="39" t="str">
        <f t="shared" si="14"/>
        <v>0</v>
      </c>
      <c r="H208" s="40" t="str">
        <f t="shared" si="15"/>
        <v/>
      </c>
    </row>
    <row r="209" spans="1:8" s="32" customFormat="1" ht="15" x14ac:dyDescent="0.2">
      <c r="A209" s="45"/>
      <c r="B209" s="67" t="s">
        <v>248</v>
      </c>
      <c r="C209" s="38">
        <v>0</v>
      </c>
      <c r="D209" s="38">
        <v>0</v>
      </c>
      <c r="E209" s="43" t="str">
        <f t="shared" si="12"/>
        <v/>
      </c>
      <c r="F209" s="43" t="str">
        <f t="shared" si="13"/>
        <v/>
      </c>
      <c r="G209" s="39" t="str">
        <f t="shared" si="14"/>
        <v>0</v>
      </c>
      <c r="H209" s="40" t="str">
        <f t="shared" si="15"/>
        <v/>
      </c>
    </row>
    <row r="210" spans="1:8" s="32" customFormat="1" ht="30" x14ac:dyDescent="0.2">
      <c r="A210" s="45"/>
      <c r="B210" s="67" t="s">
        <v>249</v>
      </c>
      <c r="C210" s="38">
        <v>0</v>
      </c>
      <c r="D210" s="38">
        <v>0</v>
      </c>
      <c r="E210" s="43" t="str">
        <f t="shared" si="12"/>
        <v/>
      </c>
      <c r="F210" s="43" t="str">
        <f t="shared" si="13"/>
        <v/>
      </c>
      <c r="G210" s="39" t="str">
        <f t="shared" si="14"/>
        <v>0</v>
      </c>
      <c r="H210" s="40" t="str">
        <f t="shared" si="15"/>
        <v/>
      </c>
    </row>
    <row r="211" spans="1:8" s="32" customFormat="1" ht="15" x14ac:dyDescent="0.2">
      <c r="A211" s="45"/>
      <c r="B211" s="67" t="s">
        <v>488</v>
      </c>
      <c r="C211" s="38">
        <v>0</v>
      </c>
      <c r="D211" s="38">
        <v>0</v>
      </c>
      <c r="E211" s="43" t="str">
        <f t="shared" si="12"/>
        <v/>
      </c>
      <c r="F211" s="43" t="str">
        <f t="shared" si="13"/>
        <v/>
      </c>
      <c r="G211" s="39" t="str">
        <f t="shared" si="14"/>
        <v>0</v>
      </c>
      <c r="H211" s="40" t="str">
        <f t="shared" si="15"/>
        <v/>
      </c>
    </row>
    <row r="212" spans="1:8" s="32" customFormat="1" ht="15" x14ac:dyDescent="0.2">
      <c r="A212" s="45"/>
      <c r="B212" s="67" t="s">
        <v>250</v>
      </c>
      <c r="C212" s="38">
        <v>30</v>
      </c>
      <c r="D212" s="38">
        <v>3</v>
      </c>
      <c r="E212" s="43">
        <f t="shared" si="12"/>
        <v>5.8252427184466021E-2</v>
      </c>
      <c r="F212" s="43">
        <f t="shared" si="13"/>
        <v>7.3170731707317069E-2</v>
      </c>
      <c r="G212" s="39">
        <f t="shared" si="14"/>
        <v>-0.9</v>
      </c>
      <c r="H212" s="40">
        <f t="shared" si="15"/>
        <v>-5.2427184466019419E-2</v>
      </c>
    </row>
    <row r="213" spans="1:8" s="32" customFormat="1" ht="15" x14ac:dyDescent="0.2">
      <c r="A213" s="45"/>
      <c r="B213" s="67" t="s">
        <v>251</v>
      </c>
      <c r="C213" s="38">
        <v>0</v>
      </c>
      <c r="D213" s="38">
        <v>0</v>
      </c>
      <c r="E213" s="43" t="str">
        <f t="shared" si="12"/>
        <v/>
      </c>
      <c r="F213" s="43" t="str">
        <f t="shared" si="13"/>
        <v/>
      </c>
      <c r="G213" s="39" t="str">
        <f t="shared" si="14"/>
        <v>0</v>
      </c>
      <c r="H213" s="40" t="str">
        <f t="shared" si="15"/>
        <v/>
      </c>
    </row>
    <row r="214" spans="1:8" s="32" customFormat="1" ht="30" x14ac:dyDescent="0.2">
      <c r="A214" s="45"/>
      <c r="B214" s="67" t="s">
        <v>252</v>
      </c>
      <c r="C214" s="38">
        <v>0</v>
      </c>
      <c r="D214" s="38">
        <v>0</v>
      </c>
      <c r="E214" s="43" t="str">
        <f t="shared" si="12"/>
        <v/>
      </c>
      <c r="F214" s="43" t="str">
        <f t="shared" si="13"/>
        <v/>
      </c>
      <c r="G214" s="39" t="str">
        <f t="shared" si="14"/>
        <v>0</v>
      </c>
      <c r="H214" s="40" t="str">
        <f t="shared" si="15"/>
        <v/>
      </c>
    </row>
    <row r="215" spans="1:8" s="32" customFormat="1" ht="15" x14ac:dyDescent="0.2">
      <c r="A215" s="45"/>
      <c r="B215" s="67" t="s">
        <v>253</v>
      </c>
      <c r="C215" s="38">
        <v>0</v>
      </c>
      <c r="D215" s="38">
        <v>0</v>
      </c>
      <c r="E215" s="43" t="str">
        <f t="shared" si="12"/>
        <v/>
      </c>
      <c r="F215" s="43" t="str">
        <f t="shared" si="13"/>
        <v/>
      </c>
      <c r="G215" s="39" t="str">
        <f t="shared" si="14"/>
        <v>0</v>
      </c>
      <c r="H215" s="40" t="str">
        <f t="shared" si="15"/>
        <v/>
      </c>
    </row>
    <row r="216" spans="1:8" s="32" customFormat="1" ht="15" x14ac:dyDescent="0.2">
      <c r="A216" s="45"/>
      <c r="B216" s="67" t="s">
        <v>254</v>
      </c>
      <c r="C216" s="38">
        <v>0</v>
      </c>
      <c r="D216" s="38">
        <v>0</v>
      </c>
      <c r="E216" s="43" t="str">
        <f t="shared" si="12"/>
        <v/>
      </c>
      <c r="F216" s="43" t="str">
        <f t="shared" si="13"/>
        <v/>
      </c>
      <c r="G216" s="39" t="str">
        <f t="shared" si="14"/>
        <v>0</v>
      </c>
      <c r="H216" s="40" t="str">
        <f t="shared" si="15"/>
        <v/>
      </c>
    </row>
    <row r="217" spans="1:8" s="32" customFormat="1" ht="15" x14ac:dyDescent="0.2">
      <c r="A217" s="45"/>
      <c r="B217" s="67" t="s">
        <v>489</v>
      </c>
      <c r="C217" s="38">
        <v>0</v>
      </c>
      <c r="D217" s="38">
        <v>0</v>
      </c>
      <c r="E217" s="43" t="str">
        <f t="shared" si="12"/>
        <v/>
      </c>
      <c r="F217" s="43" t="str">
        <f t="shared" si="13"/>
        <v/>
      </c>
      <c r="G217" s="39" t="str">
        <f t="shared" si="14"/>
        <v>0</v>
      </c>
      <c r="H217" s="40" t="str">
        <f t="shared" si="15"/>
        <v/>
      </c>
    </row>
    <row r="218" spans="1:8" s="32" customFormat="1" ht="15" x14ac:dyDescent="0.2">
      <c r="A218" s="45"/>
      <c r="B218" s="67" t="s">
        <v>255</v>
      </c>
      <c r="C218" s="38">
        <v>0</v>
      </c>
      <c r="D218" s="38">
        <v>0</v>
      </c>
      <c r="E218" s="43" t="str">
        <f t="shared" si="12"/>
        <v/>
      </c>
      <c r="F218" s="43" t="str">
        <f t="shared" si="13"/>
        <v/>
      </c>
      <c r="G218" s="39" t="str">
        <f t="shared" si="14"/>
        <v>0</v>
      </c>
      <c r="H218" s="40" t="str">
        <f t="shared" si="15"/>
        <v/>
      </c>
    </row>
    <row r="219" spans="1:8" s="32" customFormat="1" ht="15" x14ac:dyDescent="0.2">
      <c r="A219" s="45"/>
      <c r="B219" s="67" t="s">
        <v>59</v>
      </c>
      <c r="C219" s="38">
        <v>0</v>
      </c>
      <c r="D219" s="38">
        <v>0</v>
      </c>
      <c r="E219" s="43" t="str">
        <f t="shared" si="12"/>
        <v/>
      </c>
      <c r="F219" s="43" t="str">
        <f t="shared" si="13"/>
        <v/>
      </c>
      <c r="G219" s="39" t="str">
        <f t="shared" si="14"/>
        <v>0</v>
      </c>
      <c r="H219" s="40" t="str">
        <f t="shared" si="15"/>
        <v/>
      </c>
    </row>
    <row r="220" spans="1:8" s="32" customFormat="1" ht="15" x14ac:dyDescent="0.2">
      <c r="A220" s="45"/>
      <c r="B220" s="67" t="s">
        <v>256</v>
      </c>
      <c r="C220" s="38">
        <v>0</v>
      </c>
      <c r="D220" s="38">
        <v>0</v>
      </c>
      <c r="E220" s="43" t="str">
        <f t="shared" si="12"/>
        <v/>
      </c>
      <c r="F220" s="43" t="str">
        <f t="shared" si="13"/>
        <v/>
      </c>
      <c r="G220" s="39" t="str">
        <f t="shared" si="14"/>
        <v>0</v>
      </c>
      <c r="H220" s="40" t="str">
        <f t="shared" si="15"/>
        <v/>
      </c>
    </row>
    <row r="221" spans="1:8" s="32" customFormat="1" ht="15" x14ac:dyDescent="0.2">
      <c r="A221" s="45"/>
      <c r="B221" s="67" t="s">
        <v>58</v>
      </c>
      <c r="C221" s="38">
        <v>0</v>
      </c>
      <c r="D221" s="38">
        <v>0</v>
      </c>
      <c r="E221" s="43" t="str">
        <f t="shared" si="12"/>
        <v/>
      </c>
      <c r="F221" s="43" t="str">
        <f t="shared" si="13"/>
        <v/>
      </c>
      <c r="G221" s="39" t="str">
        <f t="shared" si="14"/>
        <v>0</v>
      </c>
      <c r="H221" s="40" t="str">
        <f t="shared" si="15"/>
        <v/>
      </c>
    </row>
    <row r="222" spans="1:8" s="32" customFormat="1" ht="30" x14ac:dyDescent="0.2">
      <c r="A222" s="45"/>
      <c r="B222" s="67" t="s">
        <v>257</v>
      </c>
      <c r="C222" s="38">
        <v>0</v>
      </c>
      <c r="D222" s="38">
        <v>0</v>
      </c>
      <c r="E222" s="43" t="str">
        <f t="shared" si="12"/>
        <v/>
      </c>
      <c r="F222" s="43" t="str">
        <f t="shared" si="13"/>
        <v/>
      </c>
      <c r="G222" s="39" t="str">
        <f t="shared" si="14"/>
        <v>0</v>
      </c>
      <c r="H222" s="40" t="str">
        <f t="shared" si="15"/>
        <v/>
      </c>
    </row>
    <row r="223" spans="1:8" s="32" customFormat="1" ht="30" x14ac:dyDescent="0.2">
      <c r="A223" s="45"/>
      <c r="B223" s="67" t="s">
        <v>490</v>
      </c>
      <c r="C223" s="38">
        <v>0</v>
      </c>
      <c r="D223" s="38">
        <v>0</v>
      </c>
      <c r="E223" s="43" t="str">
        <f t="shared" si="12"/>
        <v/>
      </c>
      <c r="F223" s="43" t="str">
        <f t="shared" si="13"/>
        <v/>
      </c>
      <c r="G223" s="39" t="str">
        <f t="shared" si="14"/>
        <v>0</v>
      </c>
      <c r="H223" s="40" t="str">
        <f t="shared" si="15"/>
        <v/>
      </c>
    </row>
    <row r="224" spans="1:8" s="32" customFormat="1" ht="15" x14ac:dyDescent="0.2">
      <c r="A224" s="45"/>
      <c r="B224" s="67" t="s">
        <v>64</v>
      </c>
      <c r="C224" s="38">
        <v>406</v>
      </c>
      <c r="D224" s="38">
        <v>13</v>
      </c>
      <c r="E224" s="43">
        <f t="shared" si="12"/>
        <v>0.78834951456310676</v>
      </c>
      <c r="F224" s="43">
        <f t="shared" si="13"/>
        <v>0.31707317073170732</v>
      </c>
      <c r="G224" s="39">
        <f t="shared" si="14"/>
        <v>-0.96798029556650245</v>
      </c>
      <c r="H224" s="40">
        <f t="shared" si="15"/>
        <v>-0.76310679611650478</v>
      </c>
    </row>
    <row r="225" spans="1:8" s="32" customFormat="1" ht="15" x14ac:dyDescent="0.2">
      <c r="A225" s="45"/>
      <c r="B225" s="67" t="s">
        <v>63</v>
      </c>
      <c r="C225" s="38">
        <v>0</v>
      </c>
      <c r="D225" s="38">
        <v>0</v>
      </c>
      <c r="E225" s="43" t="str">
        <f t="shared" si="12"/>
        <v/>
      </c>
      <c r="F225" s="43" t="str">
        <f t="shared" si="13"/>
        <v/>
      </c>
      <c r="G225" s="39" t="str">
        <f t="shared" si="14"/>
        <v>0</v>
      </c>
      <c r="H225" s="40" t="str">
        <f t="shared" si="15"/>
        <v/>
      </c>
    </row>
    <row r="226" spans="1:8" s="32" customFormat="1" ht="30" x14ac:dyDescent="0.2">
      <c r="A226" s="45"/>
      <c r="B226" s="67" t="s">
        <v>491</v>
      </c>
      <c r="C226" s="38">
        <v>0</v>
      </c>
      <c r="D226" s="38">
        <v>0</v>
      </c>
      <c r="E226" s="43" t="str">
        <f t="shared" si="12"/>
        <v/>
      </c>
      <c r="F226" s="43" t="str">
        <f t="shared" si="13"/>
        <v/>
      </c>
      <c r="G226" s="39" t="str">
        <f t="shared" si="14"/>
        <v>0</v>
      </c>
      <c r="H226" s="40" t="str">
        <f t="shared" si="15"/>
        <v/>
      </c>
    </row>
    <row r="227" spans="1:8" s="32" customFormat="1" ht="15" x14ac:dyDescent="0.2">
      <c r="A227" s="45"/>
      <c r="B227" s="67" t="s">
        <v>61</v>
      </c>
      <c r="C227" s="38">
        <v>0</v>
      </c>
      <c r="D227" s="38">
        <v>0</v>
      </c>
      <c r="E227" s="43" t="str">
        <f t="shared" ref="E227:E290" si="16">+IF(C227=0,"",C227/C$161)</f>
        <v/>
      </c>
      <c r="F227" s="43" t="str">
        <f t="shared" ref="F227:F290" si="17">+IF(D227=0,"",D227/D$161)</f>
        <v/>
      </c>
      <c r="G227" s="39" t="str">
        <f t="shared" ref="G227:G290" si="18">+IF(OR(AND(D227=0),(C227=0)),"0",((D227-C227)/C227))</f>
        <v>0</v>
      </c>
      <c r="H227" s="40" t="str">
        <f t="shared" ref="H227:H290" si="19">+IF(OR(AND(E227=""),(G227="")),"",E227*G227)</f>
        <v/>
      </c>
    </row>
    <row r="228" spans="1:8" s="32" customFormat="1" ht="15" x14ac:dyDescent="0.2">
      <c r="A228" s="45"/>
      <c r="B228" s="67" t="s">
        <v>60</v>
      </c>
      <c r="C228" s="38">
        <v>0</v>
      </c>
      <c r="D228" s="38">
        <v>0</v>
      </c>
      <c r="E228" s="43" t="str">
        <f t="shared" si="16"/>
        <v/>
      </c>
      <c r="F228" s="43" t="str">
        <f t="shared" si="17"/>
        <v/>
      </c>
      <c r="G228" s="39" t="str">
        <f t="shared" si="18"/>
        <v>0</v>
      </c>
      <c r="H228" s="40" t="str">
        <f t="shared" si="19"/>
        <v/>
      </c>
    </row>
    <row r="229" spans="1:8" s="32" customFormat="1" ht="15" x14ac:dyDescent="0.2">
      <c r="A229" s="45"/>
      <c r="B229" s="67" t="s">
        <v>258</v>
      </c>
      <c r="C229" s="38">
        <v>0</v>
      </c>
      <c r="D229" s="38">
        <v>0</v>
      </c>
      <c r="E229" s="43" t="str">
        <f t="shared" si="16"/>
        <v/>
      </c>
      <c r="F229" s="43" t="str">
        <f t="shared" si="17"/>
        <v/>
      </c>
      <c r="G229" s="39" t="str">
        <f t="shared" si="18"/>
        <v>0</v>
      </c>
      <c r="H229" s="40" t="str">
        <f t="shared" si="19"/>
        <v/>
      </c>
    </row>
    <row r="230" spans="1:8" s="32" customFormat="1" ht="15" x14ac:dyDescent="0.2">
      <c r="A230" s="45"/>
      <c r="B230" s="67" t="s">
        <v>62</v>
      </c>
      <c r="C230" s="38">
        <v>0</v>
      </c>
      <c r="D230" s="38">
        <v>0</v>
      </c>
      <c r="E230" s="43" t="str">
        <f t="shared" si="16"/>
        <v/>
      </c>
      <c r="F230" s="43" t="str">
        <f t="shared" si="17"/>
        <v/>
      </c>
      <c r="G230" s="39" t="str">
        <f t="shared" si="18"/>
        <v>0</v>
      </c>
      <c r="H230" s="40" t="str">
        <f t="shared" si="19"/>
        <v/>
      </c>
    </row>
    <row r="231" spans="1:8" s="32" customFormat="1" ht="30" x14ac:dyDescent="0.2">
      <c r="A231" s="45"/>
      <c r="B231" s="67" t="s">
        <v>259</v>
      </c>
      <c r="C231" s="38">
        <v>0</v>
      </c>
      <c r="D231" s="38">
        <v>0</v>
      </c>
      <c r="E231" s="43" t="str">
        <f t="shared" si="16"/>
        <v/>
      </c>
      <c r="F231" s="43" t="str">
        <f t="shared" si="17"/>
        <v/>
      </c>
      <c r="G231" s="39" t="str">
        <f t="shared" si="18"/>
        <v>0</v>
      </c>
      <c r="H231" s="40" t="str">
        <f t="shared" si="19"/>
        <v/>
      </c>
    </row>
    <row r="232" spans="1:8" s="32" customFormat="1" ht="15" x14ac:dyDescent="0.2">
      <c r="A232" s="45"/>
      <c r="B232" s="67" t="s">
        <v>492</v>
      </c>
      <c r="C232" s="38">
        <v>0</v>
      </c>
      <c r="D232" s="38">
        <v>0</v>
      </c>
      <c r="E232" s="43" t="str">
        <f t="shared" si="16"/>
        <v/>
      </c>
      <c r="F232" s="43" t="str">
        <f t="shared" si="17"/>
        <v/>
      </c>
      <c r="G232" s="39" t="str">
        <f t="shared" si="18"/>
        <v>0</v>
      </c>
      <c r="H232" s="40" t="str">
        <f t="shared" si="19"/>
        <v/>
      </c>
    </row>
    <row r="233" spans="1:8" s="32" customFormat="1" ht="30" x14ac:dyDescent="0.2">
      <c r="A233" s="45"/>
      <c r="B233" s="67" t="s">
        <v>371</v>
      </c>
      <c r="C233" s="38">
        <v>0</v>
      </c>
      <c r="D233" s="38">
        <v>0</v>
      </c>
      <c r="E233" s="43" t="str">
        <f t="shared" si="16"/>
        <v/>
      </c>
      <c r="F233" s="43" t="str">
        <f t="shared" si="17"/>
        <v/>
      </c>
      <c r="G233" s="39" t="str">
        <f t="shared" si="18"/>
        <v>0</v>
      </c>
      <c r="H233" s="40" t="str">
        <f t="shared" si="19"/>
        <v/>
      </c>
    </row>
    <row r="234" spans="1:8" s="32" customFormat="1" ht="15" x14ac:dyDescent="0.2">
      <c r="A234" s="45"/>
      <c r="B234" s="67" t="s">
        <v>260</v>
      </c>
      <c r="C234" s="38">
        <v>0</v>
      </c>
      <c r="D234" s="38">
        <v>0</v>
      </c>
      <c r="E234" s="43" t="str">
        <f t="shared" si="16"/>
        <v/>
      </c>
      <c r="F234" s="43" t="str">
        <f t="shared" si="17"/>
        <v/>
      </c>
      <c r="G234" s="39" t="str">
        <f t="shared" si="18"/>
        <v>0</v>
      </c>
      <c r="H234" s="40" t="str">
        <f t="shared" si="19"/>
        <v/>
      </c>
    </row>
    <row r="235" spans="1:8" s="32" customFormat="1" ht="15" x14ac:dyDescent="0.2">
      <c r="A235" s="45"/>
      <c r="B235" s="67" t="s">
        <v>261</v>
      </c>
      <c r="C235" s="38">
        <v>0</v>
      </c>
      <c r="D235" s="38">
        <v>0</v>
      </c>
      <c r="E235" s="43" t="str">
        <f t="shared" si="16"/>
        <v/>
      </c>
      <c r="F235" s="43" t="str">
        <f t="shared" si="17"/>
        <v/>
      </c>
      <c r="G235" s="39" t="str">
        <f t="shared" si="18"/>
        <v>0</v>
      </c>
      <c r="H235" s="40" t="str">
        <f t="shared" si="19"/>
        <v/>
      </c>
    </row>
    <row r="236" spans="1:8" s="32" customFormat="1" ht="15" x14ac:dyDescent="0.2">
      <c r="A236" s="45"/>
      <c r="B236" s="67" t="s">
        <v>493</v>
      </c>
      <c r="C236" s="38">
        <v>0</v>
      </c>
      <c r="D236" s="38">
        <v>0</v>
      </c>
      <c r="E236" s="43" t="str">
        <f t="shared" si="16"/>
        <v/>
      </c>
      <c r="F236" s="43" t="str">
        <f t="shared" si="17"/>
        <v/>
      </c>
      <c r="G236" s="39" t="str">
        <f t="shared" si="18"/>
        <v>0</v>
      </c>
      <c r="H236" s="40" t="str">
        <f t="shared" si="19"/>
        <v/>
      </c>
    </row>
    <row r="237" spans="1:8" s="32" customFormat="1" ht="15" x14ac:dyDescent="0.2">
      <c r="A237" s="45"/>
      <c r="B237" s="67" t="s">
        <v>262</v>
      </c>
      <c r="C237" s="38">
        <v>0</v>
      </c>
      <c r="D237" s="38">
        <v>0</v>
      </c>
      <c r="E237" s="43" t="str">
        <f t="shared" si="16"/>
        <v/>
      </c>
      <c r="F237" s="43" t="str">
        <f t="shared" si="17"/>
        <v/>
      </c>
      <c r="G237" s="39" t="str">
        <f t="shared" si="18"/>
        <v>0</v>
      </c>
      <c r="H237" s="40" t="str">
        <f t="shared" si="19"/>
        <v/>
      </c>
    </row>
    <row r="238" spans="1:8" s="32" customFormat="1" ht="15" x14ac:dyDescent="0.2">
      <c r="A238" s="45"/>
      <c r="B238" s="67" t="s">
        <v>494</v>
      </c>
      <c r="C238" s="38">
        <v>0</v>
      </c>
      <c r="D238" s="38">
        <v>0</v>
      </c>
      <c r="E238" s="43" t="str">
        <f t="shared" si="16"/>
        <v/>
      </c>
      <c r="F238" s="43" t="str">
        <f t="shared" si="17"/>
        <v/>
      </c>
      <c r="G238" s="39" t="str">
        <f t="shared" si="18"/>
        <v>0</v>
      </c>
      <c r="H238" s="40" t="str">
        <f t="shared" si="19"/>
        <v/>
      </c>
    </row>
    <row r="239" spans="1:8" s="32" customFormat="1" ht="30" x14ac:dyDescent="0.2">
      <c r="A239" s="45"/>
      <c r="B239" s="67" t="s">
        <v>495</v>
      </c>
      <c r="C239" s="38">
        <v>0</v>
      </c>
      <c r="D239" s="38">
        <v>0</v>
      </c>
      <c r="E239" s="43" t="str">
        <f t="shared" si="16"/>
        <v/>
      </c>
      <c r="F239" s="43" t="str">
        <f t="shared" si="17"/>
        <v/>
      </c>
      <c r="G239" s="39" t="str">
        <f t="shared" si="18"/>
        <v>0</v>
      </c>
      <c r="H239" s="40" t="str">
        <f t="shared" si="19"/>
        <v/>
      </c>
    </row>
    <row r="240" spans="1:8" s="32" customFormat="1" ht="30" x14ac:dyDescent="0.2">
      <c r="A240" s="45"/>
      <c r="B240" s="67" t="s">
        <v>461</v>
      </c>
      <c r="C240" s="38">
        <v>0</v>
      </c>
      <c r="D240" s="38">
        <v>0</v>
      </c>
      <c r="E240" s="43" t="str">
        <f t="shared" si="16"/>
        <v/>
      </c>
      <c r="F240" s="43" t="str">
        <f t="shared" si="17"/>
        <v/>
      </c>
      <c r="G240" s="39" t="str">
        <f t="shared" si="18"/>
        <v>0</v>
      </c>
      <c r="H240" s="40" t="str">
        <f t="shared" si="19"/>
        <v/>
      </c>
    </row>
    <row r="241" spans="1:8" s="32" customFormat="1" ht="15" x14ac:dyDescent="0.2">
      <c r="A241" s="45"/>
      <c r="B241" s="67" t="s">
        <v>462</v>
      </c>
      <c r="C241" s="38">
        <v>0</v>
      </c>
      <c r="D241" s="38">
        <v>0</v>
      </c>
      <c r="E241" s="43" t="str">
        <f t="shared" si="16"/>
        <v/>
      </c>
      <c r="F241" s="43" t="str">
        <f t="shared" si="17"/>
        <v/>
      </c>
      <c r="G241" s="39" t="str">
        <f t="shared" si="18"/>
        <v>0</v>
      </c>
      <c r="H241" s="40" t="str">
        <f t="shared" si="19"/>
        <v/>
      </c>
    </row>
    <row r="242" spans="1:8" s="32" customFormat="1" ht="30" x14ac:dyDescent="0.2">
      <c r="A242" s="45"/>
      <c r="B242" s="67" t="s">
        <v>496</v>
      </c>
      <c r="C242" s="38">
        <v>0</v>
      </c>
      <c r="D242" s="38">
        <v>0</v>
      </c>
      <c r="E242" s="43" t="str">
        <f t="shared" si="16"/>
        <v/>
      </c>
      <c r="F242" s="43" t="str">
        <f t="shared" si="17"/>
        <v/>
      </c>
      <c r="G242" s="39" t="str">
        <f t="shared" si="18"/>
        <v>0</v>
      </c>
      <c r="H242" s="40" t="str">
        <f t="shared" si="19"/>
        <v/>
      </c>
    </row>
    <row r="243" spans="1:8" s="32" customFormat="1" ht="15" x14ac:dyDescent="0.2">
      <c r="A243" s="45"/>
      <c r="B243" s="67" t="s">
        <v>372</v>
      </c>
      <c r="C243" s="38">
        <v>0</v>
      </c>
      <c r="D243" s="38">
        <v>0</v>
      </c>
      <c r="E243" s="43" t="str">
        <f t="shared" si="16"/>
        <v/>
      </c>
      <c r="F243" s="43" t="str">
        <f t="shared" si="17"/>
        <v/>
      </c>
      <c r="G243" s="39" t="str">
        <f t="shared" si="18"/>
        <v>0</v>
      </c>
      <c r="H243" s="40" t="str">
        <f t="shared" si="19"/>
        <v/>
      </c>
    </row>
    <row r="244" spans="1:8" s="32" customFormat="1" ht="15" x14ac:dyDescent="0.2">
      <c r="A244" s="45"/>
      <c r="B244" s="67" t="s">
        <v>497</v>
      </c>
      <c r="C244" s="38">
        <v>0</v>
      </c>
      <c r="D244" s="38">
        <v>0</v>
      </c>
      <c r="E244" s="43" t="str">
        <f t="shared" si="16"/>
        <v/>
      </c>
      <c r="F244" s="43" t="str">
        <f t="shared" si="17"/>
        <v/>
      </c>
      <c r="G244" s="39" t="str">
        <f t="shared" si="18"/>
        <v>0</v>
      </c>
      <c r="H244" s="40" t="str">
        <f t="shared" si="19"/>
        <v/>
      </c>
    </row>
    <row r="245" spans="1:8" s="32" customFormat="1" ht="15" x14ac:dyDescent="0.2">
      <c r="A245" s="45"/>
      <c r="B245" s="67" t="s">
        <v>263</v>
      </c>
      <c r="C245" s="38">
        <v>0</v>
      </c>
      <c r="D245" s="38"/>
      <c r="E245" s="43" t="str">
        <f t="shared" si="16"/>
        <v/>
      </c>
      <c r="F245" s="43" t="str">
        <f t="shared" si="17"/>
        <v/>
      </c>
      <c r="G245" s="39" t="str">
        <f t="shared" si="18"/>
        <v>0</v>
      </c>
      <c r="H245" s="40" t="str">
        <f t="shared" si="19"/>
        <v/>
      </c>
    </row>
    <row r="246" spans="1:8" s="32" customFormat="1" ht="15" x14ac:dyDescent="0.2">
      <c r="A246" s="45"/>
      <c r="B246" s="67" t="s">
        <v>264</v>
      </c>
      <c r="C246" s="38">
        <v>0</v>
      </c>
      <c r="D246" s="38">
        <v>0</v>
      </c>
      <c r="E246" s="43" t="str">
        <f t="shared" si="16"/>
        <v/>
      </c>
      <c r="F246" s="43" t="str">
        <f t="shared" si="17"/>
        <v/>
      </c>
      <c r="G246" s="39" t="str">
        <f t="shared" si="18"/>
        <v>0</v>
      </c>
      <c r="H246" s="40" t="str">
        <f t="shared" si="19"/>
        <v/>
      </c>
    </row>
    <row r="247" spans="1:8" s="32" customFormat="1" ht="30" x14ac:dyDescent="0.2">
      <c r="A247" s="45"/>
      <c r="B247" s="67" t="s">
        <v>498</v>
      </c>
      <c r="C247" s="38">
        <v>0</v>
      </c>
      <c r="D247" s="38">
        <v>0</v>
      </c>
      <c r="E247" s="43" t="str">
        <f t="shared" si="16"/>
        <v/>
      </c>
      <c r="F247" s="43" t="str">
        <f t="shared" si="17"/>
        <v/>
      </c>
      <c r="G247" s="39" t="str">
        <f t="shared" si="18"/>
        <v>0</v>
      </c>
      <c r="H247" s="40" t="str">
        <f t="shared" si="19"/>
        <v/>
      </c>
    </row>
    <row r="248" spans="1:8" s="32" customFormat="1" ht="15" x14ac:dyDescent="0.2">
      <c r="A248" s="45"/>
      <c r="B248" s="67" t="s">
        <v>66</v>
      </c>
      <c r="C248" s="38">
        <v>0</v>
      </c>
      <c r="D248" s="38"/>
      <c r="E248" s="43" t="str">
        <f t="shared" si="16"/>
        <v/>
      </c>
      <c r="F248" s="43" t="str">
        <f t="shared" si="17"/>
        <v/>
      </c>
      <c r="G248" s="39" t="str">
        <f t="shared" si="18"/>
        <v>0</v>
      </c>
      <c r="H248" s="40" t="str">
        <f t="shared" si="19"/>
        <v/>
      </c>
    </row>
    <row r="249" spans="1:8" s="32" customFormat="1" ht="15" x14ac:dyDescent="0.2">
      <c r="A249" s="45"/>
      <c r="B249" s="67" t="s">
        <v>499</v>
      </c>
      <c r="C249" s="38">
        <v>0</v>
      </c>
      <c r="D249" s="38">
        <v>0</v>
      </c>
      <c r="E249" s="43" t="str">
        <f t="shared" si="16"/>
        <v/>
      </c>
      <c r="F249" s="43" t="str">
        <f t="shared" si="17"/>
        <v/>
      </c>
      <c r="G249" s="39" t="str">
        <f t="shared" si="18"/>
        <v>0</v>
      </c>
      <c r="H249" s="40" t="str">
        <f t="shared" si="19"/>
        <v/>
      </c>
    </row>
    <row r="250" spans="1:8" s="32" customFormat="1" ht="15" x14ac:dyDescent="0.2">
      <c r="A250" s="65" t="s">
        <v>616</v>
      </c>
      <c r="B250" s="67" t="s">
        <v>581</v>
      </c>
      <c r="C250" s="38"/>
      <c r="D250" s="38">
        <v>0</v>
      </c>
      <c r="E250" s="43" t="str">
        <f t="shared" si="16"/>
        <v/>
      </c>
      <c r="F250" s="43" t="str">
        <f t="shared" si="17"/>
        <v/>
      </c>
      <c r="G250" s="39" t="str">
        <f t="shared" si="18"/>
        <v>0</v>
      </c>
      <c r="H250" s="40" t="str">
        <f t="shared" si="19"/>
        <v/>
      </c>
    </row>
    <row r="251" spans="1:8" s="32" customFormat="1" ht="15" x14ac:dyDescent="0.2">
      <c r="A251" s="65" t="s">
        <v>616</v>
      </c>
      <c r="B251" s="67" t="s">
        <v>582</v>
      </c>
      <c r="C251" s="38"/>
      <c r="D251" s="38">
        <v>0</v>
      </c>
      <c r="E251" s="43" t="str">
        <f t="shared" si="16"/>
        <v/>
      </c>
      <c r="F251" s="43" t="str">
        <f t="shared" si="17"/>
        <v/>
      </c>
      <c r="G251" s="39" t="str">
        <f t="shared" si="18"/>
        <v>0</v>
      </c>
      <c r="H251" s="40" t="str">
        <f t="shared" si="19"/>
        <v/>
      </c>
    </row>
    <row r="252" spans="1:8" s="32" customFormat="1" ht="15" x14ac:dyDescent="0.2">
      <c r="A252" s="45"/>
      <c r="B252" s="67" t="s">
        <v>65</v>
      </c>
      <c r="C252" s="38">
        <v>0</v>
      </c>
      <c r="D252" s="38">
        <v>0</v>
      </c>
      <c r="E252" s="43" t="str">
        <f t="shared" si="16"/>
        <v/>
      </c>
      <c r="F252" s="43" t="str">
        <f t="shared" si="17"/>
        <v/>
      </c>
      <c r="G252" s="39" t="str">
        <f t="shared" si="18"/>
        <v>0</v>
      </c>
      <c r="H252" s="40" t="str">
        <f t="shared" si="19"/>
        <v/>
      </c>
    </row>
    <row r="253" spans="1:8" s="32" customFormat="1" ht="15" x14ac:dyDescent="0.2">
      <c r="A253" s="45"/>
      <c r="B253" s="67" t="s">
        <v>265</v>
      </c>
      <c r="C253" s="38">
        <v>0</v>
      </c>
      <c r="D253" s="38">
        <v>0</v>
      </c>
      <c r="E253" s="43" t="str">
        <f t="shared" si="16"/>
        <v/>
      </c>
      <c r="F253" s="43" t="str">
        <f t="shared" si="17"/>
        <v/>
      </c>
      <c r="G253" s="39" t="str">
        <f t="shared" si="18"/>
        <v>0</v>
      </c>
      <c r="H253" s="40" t="str">
        <f t="shared" si="19"/>
        <v/>
      </c>
    </row>
    <row r="254" spans="1:8" s="32" customFormat="1" ht="15" x14ac:dyDescent="0.2">
      <c r="A254" s="45"/>
      <c r="B254" s="67" t="s">
        <v>266</v>
      </c>
      <c r="C254" s="38">
        <v>0</v>
      </c>
      <c r="D254" s="38">
        <v>0</v>
      </c>
      <c r="E254" s="43" t="str">
        <f t="shared" si="16"/>
        <v/>
      </c>
      <c r="F254" s="43" t="str">
        <f t="shared" si="17"/>
        <v/>
      </c>
      <c r="G254" s="39" t="str">
        <f t="shared" si="18"/>
        <v>0</v>
      </c>
      <c r="H254" s="40" t="str">
        <f t="shared" si="19"/>
        <v/>
      </c>
    </row>
    <row r="255" spans="1:8" s="32" customFormat="1" ht="15" x14ac:dyDescent="0.2">
      <c r="A255" s="65" t="s">
        <v>616</v>
      </c>
      <c r="B255" s="67" t="s">
        <v>583</v>
      </c>
      <c r="C255" s="38"/>
      <c r="D255" s="38">
        <v>0</v>
      </c>
      <c r="E255" s="43" t="str">
        <f t="shared" si="16"/>
        <v/>
      </c>
      <c r="F255" s="43" t="str">
        <f t="shared" si="17"/>
        <v/>
      </c>
      <c r="G255" s="39" t="str">
        <f t="shared" si="18"/>
        <v>0</v>
      </c>
      <c r="H255" s="40" t="str">
        <f t="shared" si="19"/>
        <v/>
      </c>
    </row>
    <row r="256" spans="1:8" s="32" customFormat="1" ht="15" x14ac:dyDescent="0.2">
      <c r="A256" s="65" t="s">
        <v>616</v>
      </c>
      <c r="B256" s="67" t="s">
        <v>584</v>
      </c>
      <c r="C256" s="38"/>
      <c r="D256" s="38">
        <v>0</v>
      </c>
      <c r="E256" s="43" t="str">
        <f t="shared" si="16"/>
        <v/>
      </c>
      <c r="F256" s="43" t="str">
        <f t="shared" si="17"/>
        <v/>
      </c>
      <c r="G256" s="39" t="str">
        <f t="shared" si="18"/>
        <v>0</v>
      </c>
      <c r="H256" s="40" t="str">
        <f t="shared" si="19"/>
        <v/>
      </c>
    </row>
    <row r="257" spans="1:8" s="32" customFormat="1" ht="15" x14ac:dyDescent="0.2">
      <c r="A257" s="65" t="s">
        <v>616</v>
      </c>
      <c r="B257" s="67" t="s">
        <v>585</v>
      </c>
      <c r="C257" s="38"/>
      <c r="D257" s="38">
        <v>0</v>
      </c>
      <c r="E257" s="43" t="str">
        <f t="shared" si="16"/>
        <v/>
      </c>
      <c r="F257" s="43" t="str">
        <f t="shared" si="17"/>
        <v/>
      </c>
      <c r="G257" s="39" t="str">
        <f t="shared" si="18"/>
        <v>0</v>
      </c>
      <c r="H257" s="40" t="str">
        <f t="shared" si="19"/>
        <v/>
      </c>
    </row>
    <row r="258" spans="1:8" s="32" customFormat="1" ht="15" x14ac:dyDescent="0.2">
      <c r="A258" s="65" t="s">
        <v>616</v>
      </c>
      <c r="B258" s="67" t="s">
        <v>586</v>
      </c>
      <c r="C258" s="38"/>
      <c r="D258" s="38">
        <v>0</v>
      </c>
      <c r="E258" s="43" t="str">
        <f t="shared" si="16"/>
        <v/>
      </c>
      <c r="F258" s="43" t="str">
        <f t="shared" si="17"/>
        <v/>
      </c>
      <c r="G258" s="39" t="str">
        <f t="shared" si="18"/>
        <v>0</v>
      </c>
      <c r="H258" s="40" t="str">
        <f t="shared" si="19"/>
        <v/>
      </c>
    </row>
    <row r="259" spans="1:8" s="32" customFormat="1" ht="15" x14ac:dyDescent="0.2">
      <c r="A259" s="65" t="s">
        <v>616</v>
      </c>
      <c r="B259" s="67" t="s">
        <v>587</v>
      </c>
      <c r="C259" s="38"/>
      <c r="D259" s="38">
        <v>0</v>
      </c>
      <c r="E259" s="43" t="str">
        <f t="shared" si="16"/>
        <v/>
      </c>
      <c r="F259" s="43" t="str">
        <f t="shared" si="17"/>
        <v/>
      </c>
      <c r="G259" s="39" t="str">
        <f t="shared" si="18"/>
        <v>0</v>
      </c>
      <c r="H259" s="40" t="str">
        <f t="shared" si="19"/>
        <v/>
      </c>
    </row>
    <row r="260" spans="1:8" s="32" customFormat="1" ht="15" x14ac:dyDescent="0.2">
      <c r="A260" s="65" t="s">
        <v>616</v>
      </c>
      <c r="B260" s="67" t="s">
        <v>588</v>
      </c>
      <c r="C260" s="38"/>
      <c r="D260" s="38">
        <v>0</v>
      </c>
      <c r="E260" s="43" t="str">
        <f t="shared" si="16"/>
        <v/>
      </c>
      <c r="F260" s="43" t="str">
        <f t="shared" si="17"/>
        <v/>
      </c>
      <c r="G260" s="39" t="str">
        <f t="shared" si="18"/>
        <v>0</v>
      </c>
      <c r="H260" s="40" t="str">
        <f t="shared" si="19"/>
        <v/>
      </c>
    </row>
    <row r="261" spans="1:8" s="32" customFormat="1" ht="15" x14ac:dyDescent="0.2">
      <c r="A261" s="45"/>
      <c r="B261" s="67" t="s">
        <v>69</v>
      </c>
      <c r="C261" s="38">
        <v>0</v>
      </c>
      <c r="D261" s="38">
        <v>0</v>
      </c>
      <c r="E261" s="43" t="str">
        <f t="shared" si="16"/>
        <v/>
      </c>
      <c r="F261" s="43" t="str">
        <f t="shared" si="17"/>
        <v/>
      </c>
      <c r="G261" s="39" t="str">
        <f t="shared" si="18"/>
        <v>0</v>
      </c>
      <c r="H261" s="40" t="str">
        <f t="shared" si="19"/>
        <v/>
      </c>
    </row>
    <row r="262" spans="1:8" s="32" customFormat="1" ht="30" x14ac:dyDescent="0.2">
      <c r="A262" s="45"/>
      <c r="B262" s="67" t="s">
        <v>74</v>
      </c>
      <c r="C262" s="38">
        <v>0</v>
      </c>
      <c r="D262" s="38">
        <v>0</v>
      </c>
      <c r="E262" s="43" t="str">
        <f t="shared" si="16"/>
        <v/>
      </c>
      <c r="F262" s="43" t="str">
        <f t="shared" si="17"/>
        <v/>
      </c>
      <c r="G262" s="39" t="str">
        <f t="shared" si="18"/>
        <v>0</v>
      </c>
      <c r="H262" s="40" t="str">
        <f t="shared" si="19"/>
        <v/>
      </c>
    </row>
    <row r="263" spans="1:8" s="32" customFormat="1" ht="15" x14ac:dyDescent="0.2">
      <c r="A263" s="45"/>
      <c r="B263" s="67" t="s">
        <v>70</v>
      </c>
      <c r="C263" s="38">
        <v>0</v>
      </c>
      <c r="D263" s="38">
        <v>0</v>
      </c>
      <c r="E263" s="43" t="str">
        <f t="shared" si="16"/>
        <v/>
      </c>
      <c r="F263" s="43" t="str">
        <f t="shared" si="17"/>
        <v/>
      </c>
      <c r="G263" s="39" t="str">
        <f t="shared" si="18"/>
        <v>0</v>
      </c>
      <c r="H263" s="40" t="str">
        <f t="shared" si="19"/>
        <v/>
      </c>
    </row>
    <row r="264" spans="1:8" s="32" customFormat="1" ht="30" x14ac:dyDescent="0.2">
      <c r="A264" s="45"/>
      <c r="B264" s="67" t="s">
        <v>267</v>
      </c>
      <c r="C264" s="38">
        <v>0</v>
      </c>
      <c r="D264" s="38">
        <v>0</v>
      </c>
      <c r="E264" s="43" t="str">
        <f t="shared" si="16"/>
        <v/>
      </c>
      <c r="F264" s="43" t="str">
        <f t="shared" si="17"/>
        <v/>
      </c>
      <c r="G264" s="39" t="str">
        <f t="shared" si="18"/>
        <v>0</v>
      </c>
      <c r="H264" s="40" t="str">
        <f t="shared" si="19"/>
        <v/>
      </c>
    </row>
    <row r="265" spans="1:8" s="32" customFormat="1" ht="15" x14ac:dyDescent="0.2">
      <c r="A265" s="45"/>
      <c r="B265" s="67" t="s">
        <v>67</v>
      </c>
      <c r="C265" s="38">
        <v>0</v>
      </c>
      <c r="D265" s="38">
        <v>0</v>
      </c>
      <c r="E265" s="43" t="str">
        <f t="shared" si="16"/>
        <v/>
      </c>
      <c r="F265" s="43" t="str">
        <f t="shared" si="17"/>
        <v/>
      </c>
      <c r="G265" s="39" t="str">
        <f t="shared" si="18"/>
        <v>0</v>
      </c>
      <c r="H265" s="40" t="str">
        <f t="shared" si="19"/>
        <v/>
      </c>
    </row>
    <row r="266" spans="1:8" s="32" customFormat="1" ht="30" x14ac:dyDescent="0.2">
      <c r="A266" s="65" t="s">
        <v>616</v>
      </c>
      <c r="B266" s="67" t="s">
        <v>589</v>
      </c>
      <c r="C266" s="38"/>
      <c r="D266" s="38">
        <v>0</v>
      </c>
      <c r="E266" s="43" t="str">
        <f t="shared" si="16"/>
        <v/>
      </c>
      <c r="F266" s="43" t="str">
        <f t="shared" si="17"/>
        <v/>
      </c>
      <c r="G266" s="39" t="str">
        <f t="shared" si="18"/>
        <v>0</v>
      </c>
      <c r="H266" s="40" t="str">
        <f t="shared" si="19"/>
        <v/>
      </c>
    </row>
    <row r="267" spans="1:8" s="32" customFormat="1" ht="15" x14ac:dyDescent="0.2">
      <c r="A267" s="45"/>
      <c r="B267" s="67" t="s">
        <v>72</v>
      </c>
      <c r="C267" s="38">
        <v>0</v>
      </c>
      <c r="D267" s="38">
        <v>0</v>
      </c>
      <c r="E267" s="43" t="str">
        <f t="shared" si="16"/>
        <v/>
      </c>
      <c r="F267" s="43" t="str">
        <f t="shared" si="17"/>
        <v/>
      </c>
      <c r="G267" s="39" t="str">
        <f t="shared" si="18"/>
        <v>0</v>
      </c>
      <c r="H267" s="40" t="str">
        <f t="shared" si="19"/>
        <v/>
      </c>
    </row>
    <row r="268" spans="1:8" s="32" customFormat="1" ht="15" x14ac:dyDescent="0.2">
      <c r="A268" s="45"/>
      <c r="B268" s="67" t="s">
        <v>500</v>
      </c>
      <c r="C268" s="38">
        <v>0</v>
      </c>
      <c r="D268" s="38">
        <v>0</v>
      </c>
      <c r="E268" s="43" t="str">
        <f t="shared" si="16"/>
        <v/>
      </c>
      <c r="F268" s="43" t="str">
        <f t="shared" si="17"/>
        <v/>
      </c>
      <c r="G268" s="39" t="str">
        <f t="shared" si="18"/>
        <v>0</v>
      </c>
      <c r="H268" s="40" t="str">
        <f t="shared" si="19"/>
        <v/>
      </c>
    </row>
    <row r="269" spans="1:8" s="32" customFormat="1" ht="15" x14ac:dyDescent="0.2">
      <c r="A269" s="45"/>
      <c r="B269" s="67" t="s">
        <v>68</v>
      </c>
      <c r="C269" s="38">
        <v>0</v>
      </c>
      <c r="D269" s="38">
        <v>0</v>
      </c>
      <c r="E269" s="43" t="str">
        <f t="shared" si="16"/>
        <v/>
      </c>
      <c r="F269" s="43" t="str">
        <f t="shared" si="17"/>
        <v/>
      </c>
      <c r="G269" s="39" t="str">
        <f t="shared" si="18"/>
        <v>0</v>
      </c>
      <c r="H269" s="40" t="str">
        <f t="shared" si="19"/>
        <v/>
      </c>
    </row>
    <row r="270" spans="1:8" s="32" customFormat="1" ht="15" x14ac:dyDescent="0.2">
      <c r="A270" s="45"/>
      <c r="B270" s="67" t="s">
        <v>73</v>
      </c>
      <c r="C270" s="38">
        <v>0</v>
      </c>
      <c r="D270" s="38">
        <v>0</v>
      </c>
      <c r="E270" s="43" t="str">
        <f t="shared" si="16"/>
        <v/>
      </c>
      <c r="F270" s="43" t="str">
        <f t="shared" si="17"/>
        <v/>
      </c>
      <c r="G270" s="39" t="str">
        <f t="shared" si="18"/>
        <v>0</v>
      </c>
      <c r="H270" s="40" t="str">
        <f t="shared" si="19"/>
        <v/>
      </c>
    </row>
    <row r="271" spans="1:8" s="32" customFormat="1" ht="15" x14ac:dyDescent="0.2">
      <c r="A271" s="45"/>
      <c r="B271" s="67" t="s">
        <v>268</v>
      </c>
      <c r="C271" s="38">
        <v>0</v>
      </c>
      <c r="D271" s="38">
        <v>0</v>
      </c>
      <c r="E271" s="43" t="str">
        <f t="shared" si="16"/>
        <v/>
      </c>
      <c r="F271" s="43" t="str">
        <f t="shared" si="17"/>
        <v/>
      </c>
      <c r="G271" s="39" t="str">
        <f t="shared" si="18"/>
        <v>0</v>
      </c>
      <c r="H271" s="40" t="str">
        <f t="shared" si="19"/>
        <v/>
      </c>
    </row>
    <row r="272" spans="1:8" s="32" customFormat="1" ht="15" x14ac:dyDescent="0.2">
      <c r="A272" s="45"/>
      <c r="B272" s="67" t="s">
        <v>501</v>
      </c>
      <c r="C272" s="38">
        <v>0</v>
      </c>
      <c r="D272" s="38">
        <v>0</v>
      </c>
      <c r="E272" s="43" t="str">
        <f t="shared" si="16"/>
        <v/>
      </c>
      <c r="F272" s="43" t="str">
        <f t="shared" si="17"/>
        <v/>
      </c>
      <c r="G272" s="39" t="str">
        <f t="shared" si="18"/>
        <v>0</v>
      </c>
      <c r="H272" s="40" t="str">
        <f t="shared" si="19"/>
        <v/>
      </c>
    </row>
    <row r="273" spans="1:8" s="32" customFormat="1" ht="15" x14ac:dyDescent="0.2">
      <c r="A273" s="45"/>
      <c r="B273" s="67" t="s">
        <v>75</v>
      </c>
      <c r="C273" s="38">
        <v>0</v>
      </c>
      <c r="D273" s="38">
        <v>0</v>
      </c>
      <c r="E273" s="43" t="str">
        <f t="shared" si="16"/>
        <v/>
      </c>
      <c r="F273" s="43" t="str">
        <f t="shared" si="17"/>
        <v/>
      </c>
      <c r="G273" s="39" t="str">
        <f t="shared" si="18"/>
        <v>0</v>
      </c>
      <c r="H273" s="40" t="str">
        <f t="shared" si="19"/>
        <v/>
      </c>
    </row>
    <row r="274" spans="1:8" s="32" customFormat="1" ht="15" x14ac:dyDescent="0.2">
      <c r="A274" s="65" t="s">
        <v>616</v>
      </c>
      <c r="B274" s="67" t="s">
        <v>590</v>
      </c>
      <c r="C274" s="38"/>
      <c r="D274" s="38">
        <v>0</v>
      </c>
      <c r="E274" s="43" t="str">
        <f t="shared" si="16"/>
        <v/>
      </c>
      <c r="F274" s="43" t="str">
        <f t="shared" si="17"/>
        <v/>
      </c>
      <c r="G274" s="39" t="str">
        <f t="shared" si="18"/>
        <v>0</v>
      </c>
      <c r="H274" s="40" t="str">
        <f t="shared" si="19"/>
        <v/>
      </c>
    </row>
    <row r="275" spans="1:8" s="32" customFormat="1" ht="15" x14ac:dyDescent="0.2">
      <c r="A275" s="65" t="s">
        <v>616</v>
      </c>
      <c r="B275" s="67" t="s">
        <v>591</v>
      </c>
      <c r="C275" s="38"/>
      <c r="D275" s="38">
        <v>0</v>
      </c>
      <c r="E275" s="43" t="str">
        <f t="shared" si="16"/>
        <v/>
      </c>
      <c r="F275" s="43" t="str">
        <f t="shared" si="17"/>
        <v/>
      </c>
      <c r="G275" s="39" t="str">
        <f t="shared" si="18"/>
        <v>0</v>
      </c>
      <c r="H275" s="40" t="str">
        <f t="shared" si="19"/>
        <v/>
      </c>
    </row>
    <row r="276" spans="1:8" s="32" customFormat="1" ht="15" x14ac:dyDescent="0.2">
      <c r="A276" s="45"/>
      <c r="B276" s="67" t="s">
        <v>76</v>
      </c>
      <c r="C276" s="38">
        <v>0</v>
      </c>
      <c r="D276" s="38">
        <v>0</v>
      </c>
      <c r="E276" s="43" t="str">
        <f t="shared" si="16"/>
        <v/>
      </c>
      <c r="F276" s="43" t="str">
        <f t="shared" si="17"/>
        <v/>
      </c>
      <c r="G276" s="39" t="str">
        <f t="shared" si="18"/>
        <v>0</v>
      </c>
      <c r="H276" s="40" t="str">
        <f t="shared" si="19"/>
        <v/>
      </c>
    </row>
    <row r="277" spans="1:8" s="32" customFormat="1" ht="15" x14ac:dyDescent="0.2">
      <c r="A277" s="45"/>
      <c r="B277" s="67" t="s">
        <v>71</v>
      </c>
      <c r="C277" s="38">
        <v>0</v>
      </c>
      <c r="D277" s="38">
        <v>0</v>
      </c>
      <c r="E277" s="43" t="str">
        <f t="shared" si="16"/>
        <v/>
      </c>
      <c r="F277" s="43" t="str">
        <f t="shared" si="17"/>
        <v/>
      </c>
      <c r="G277" s="39" t="str">
        <f t="shared" si="18"/>
        <v>0</v>
      </c>
      <c r="H277" s="40" t="str">
        <f t="shared" si="19"/>
        <v/>
      </c>
    </row>
    <row r="278" spans="1:8" s="32" customFormat="1" ht="15" x14ac:dyDescent="0.2">
      <c r="A278" s="65" t="s">
        <v>616</v>
      </c>
      <c r="B278" s="67" t="s">
        <v>592</v>
      </c>
      <c r="C278" s="38"/>
      <c r="D278" s="38">
        <v>0</v>
      </c>
      <c r="E278" s="43" t="str">
        <f t="shared" si="16"/>
        <v/>
      </c>
      <c r="F278" s="43" t="str">
        <f t="shared" si="17"/>
        <v/>
      </c>
      <c r="G278" s="39" t="str">
        <f t="shared" si="18"/>
        <v>0</v>
      </c>
      <c r="H278" s="40" t="str">
        <f t="shared" si="19"/>
        <v/>
      </c>
    </row>
    <row r="279" spans="1:8" s="32" customFormat="1" ht="15" x14ac:dyDescent="0.2">
      <c r="A279" s="65" t="s">
        <v>616</v>
      </c>
      <c r="B279" s="67" t="s">
        <v>593</v>
      </c>
      <c r="C279" s="38"/>
      <c r="D279" s="38">
        <v>0</v>
      </c>
      <c r="E279" s="43" t="str">
        <f t="shared" si="16"/>
        <v/>
      </c>
      <c r="F279" s="43" t="str">
        <f t="shared" si="17"/>
        <v/>
      </c>
      <c r="G279" s="39" t="str">
        <f t="shared" si="18"/>
        <v>0</v>
      </c>
      <c r="H279" s="40" t="str">
        <f t="shared" si="19"/>
        <v/>
      </c>
    </row>
    <row r="280" spans="1:8" s="32" customFormat="1" ht="30" x14ac:dyDescent="0.2">
      <c r="A280" s="65" t="s">
        <v>616</v>
      </c>
      <c r="B280" s="67" t="s">
        <v>594</v>
      </c>
      <c r="C280" s="38"/>
      <c r="D280" s="38">
        <v>0</v>
      </c>
      <c r="E280" s="43" t="str">
        <f t="shared" si="16"/>
        <v/>
      </c>
      <c r="F280" s="43" t="str">
        <f t="shared" si="17"/>
        <v/>
      </c>
      <c r="G280" s="39" t="str">
        <f t="shared" si="18"/>
        <v>0</v>
      </c>
      <c r="H280" s="40" t="str">
        <f t="shared" si="19"/>
        <v/>
      </c>
    </row>
    <row r="281" spans="1:8" s="32" customFormat="1" ht="15" x14ac:dyDescent="0.2">
      <c r="A281" s="45"/>
      <c r="B281" s="67" t="s">
        <v>502</v>
      </c>
      <c r="C281" s="38">
        <v>0</v>
      </c>
      <c r="D281" s="38">
        <v>0</v>
      </c>
      <c r="E281" s="43" t="str">
        <f t="shared" si="16"/>
        <v/>
      </c>
      <c r="F281" s="43" t="str">
        <f t="shared" si="17"/>
        <v/>
      </c>
      <c r="G281" s="39" t="str">
        <f t="shared" si="18"/>
        <v>0</v>
      </c>
      <c r="H281" s="40" t="str">
        <f t="shared" si="19"/>
        <v/>
      </c>
    </row>
    <row r="282" spans="1:8" s="32" customFormat="1" ht="30" x14ac:dyDescent="0.2">
      <c r="A282" s="45"/>
      <c r="B282" s="67" t="s">
        <v>503</v>
      </c>
      <c r="C282" s="38">
        <v>0</v>
      </c>
      <c r="D282" s="38">
        <v>2</v>
      </c>
      <c r="E282" s="43" t="str">
        <f t="shared" si="16"/>
        <v/>
      </c>
      <c r="F282" s="43">
        <f t="shared" si="17"/>
        <v>4.878048780487805E-2</v>
      </c>
      <c r="G282" s="39" t="str">
        <f t="shared" si="18"/>
        <v>0</v>
      </c>
      <c r="H282" s="40" t="str">
        <f t="shared" si="19"/>
        <v/>
      </c>
    </row>
    <row r="283" spans="1:8" s="32" customFormat="1" ht="30" x14ac:dyDescent="0.2">
      <c r="A283" s="65" t="s">
        <v>616</v>
      </c>
      <c r="B283" s="67" t="s">
        <v>602</v>
      </c>
      <c r="C283" s="38"/>
      <c r="D283" s="38">
        <v>0</v>
      </c>
      <c r="E283" s="43" t="str">
        <f t="shared" si="16"/>
        <v/>
      </c>
      <c r="F283" s="43" t="str">
        <f t="shared" si="17"/>
        <v/>
      </c>
      <c r="G283" s="39" t="str">
        <f t="shared" si="18"/>
        <v>0</v>
      </c>
      <c r="H283" s="40" t="str">
        <f t="shared" si="19"/>
        <v/>
      </c>
    </row>
    <row r="284" spans="1:8" s="32" customFormat="1" ht="15" x14ac:dyDescent="0.2">
      <c r="A284" s="45"/>
      <c r="B284" s="67" t="s">
        <v>504</v>
      </c>
      <c r="C284" s="38">
        <v>0</v>
      </c>
      <c r="D284" s="38">
        <v>0</v>
      </c>
      <c r="E284" s="43" t="str">
        <f t="shared" si="16"/>
        <v/>
      </c>
      <c r="F284" s="43" t="str">
        <f t="shared" si="17"/>
        <v/>
      </c>
      <c r="G284" s="39" t="str">
        <f t="shared" si="18"/>
        <v>0</v>
      </c>
      <c r="H284" s="40" t="str">
        <f t="shared" si="19"/>
        <v/>
      </c>
    </row>
    <row r="285" spans="1:8" s="32" customFormat="1" ht="15" x14ac:dyDescent="0.2">
      <c r="A285" s="45"/>
      <c r="B285" s="67" t="s">
        <v>505</v>
      </c>
      <c r="C285" s="38">
        <v>0</v>
      </c>
      <c r="D285" s="38">
        <v>0</v>
      </c>
      <c r="E285" s="43" t="str">
        <f t="shared" si="16"/>
        <v/>
      </c>
      <c r="F285" s="43" t="str">
        <f t="shared" si="17"/>
        <v/>
      </c>
      <c r="G285" s="39" t="str">
        <f t="shared" si="18"/>
        <v>0</v>
      </c>
      <c r="H285" s="40" t="str">
        <f t="shared" si="19"/>
        <v/>
      </c>
    </row>
    <row r="286" spans="1:8" s="32" customFormat="1" ht="30" x14ac:dyDescent="0.2">
      <c r="A286" s="45"/>
      <c r="B286" s="67" t="s">
        <v>506</v>
      </c>
      <c r="C286" s="38">
        <v>0</v>
      </c>
      <c r="D286" s="38">
        <v>0</v>
      </c>
      <c r="E286" s="43" t="str">
        <f t="shared" si="16"/>
        <v/>
      </c>
      <c r="F286" s="43" t="str">
        <f t="shared" si="17"/>
        <v/>
      </c>
      <c r="G286" s="39" t="str">
        <f t="shared" si="18"/>
        <v>0</v>
      </c>
      <c r="H286" s="40" t="str">
        <f t="shared" si="19"/>
        <v/>
      </c>
    </row>
    <row r="287" spans="1:8" s="32" customFormat="1" ht="15" x14ac:dyDescent="0.2">
      <c r="A287" s="45"/>
      <c r="B287" s="67" t="s">
        <v>77</v>
      </c>
      <c r="C287" s="38">
        <v>0</v>
      </c>
      <c r="D287" s="38">
        <v>0</v>
      </c>
      <c r="E287" s="43" t="str">
        <f t="shared" si="16"/>
        <v/>
      </c>
      <c r="F287" s="43" t="str">
        <f t="shared" si="17"/>
        <v/>
      </c>
      <c r="G287" s="39" t="str">
        <f t="shared" si="18"/>
        <v>0</v>
      </c>
      <c r="H287" s="40" t="str">
        <f t="shared" si="19"/>
        <v/>
      </c>
    </row>
    <row r="288" spans="1:8" s="32" customFormat="1" ht="30" x14ac:dyDescent="0.2">
      <c r="A288" s="45"/>
      <c r="B288" s="67" t="s">
        <v>269</v>
      </c>
      <c r="C288" s="38">
        <v>0</v>
      </c>
      <c r="D288" s="38">
        <v>0</v>
      </c>
      <c r="E288" s="43" t="str">
        <f t="shared" si="16"/>
        <v/>
      </c>
      <c r="F288" s="43" t="str">
        <f t="shared" si="17"/>
        <v/>
      </c>
      <c r="G288" s="39" t="str">
        <f t="shared" si="18"/>
        <v>0</v>
      </c>
      <c r="H288" s="40" t="str">
        <f t="shared" si="19"/>
        <v/>
      </c>
    </row>
    <row r="289" spans="1:8" s="32" customFormat="1" ht="30" x14ac:dyDescent="0.2">
      <c r="A289" s="45"/>
      <c r="B289" s="67" t="s">
        <v>270</v>
      </c>
      <c r="C289" s="38">
        <v>0</v>
      </c>
      <c r="D289" s="38">
        <v>0</v>
      </c>
      <c r="E289" s="43" t="str">
        <f t="shared" si="16"/>
        <v/>
      </c>
      <c r="F289" s="43" t="str">
        <f t="shared" si="17"/>
        <v/>
      </c>
      <c r="G289" s="39" t="str">
        <f t="shared" si="18"/>
        <v>0</v>
      </c>
      <c r="H289" s="40" t="str">
        <f t="shared" si="19"/>
        <v/>
      </c>
    </row>
    <row r="290" spans="1:8" s="32" customFormat="1" ht="15" x14ac:dyDescent="0.2">
      <c r="A290" s="45"/>
      <c r="B290" s="67" t="s">
        <v>271</v>
      </c>
      <c r="C290" s="38">
        <v>0</v>
      </c>
      <c r="D290" s="38"/>
      <c r="E290" s="43" t="str">
        <f t="shared" si="16"/>
        <v/>
      </c>
      <c r="F290" s="43" t="str">
        <f t="shared" si="17"/>
        <v/>
      </c>
      <c r="G290" s="39" t="str">
        <f t="shared" si="18"/>
        <v>0</v>
      </c>
      <c r="H290" s="40" t="str">
        <f t="shared" si="19"/>
        <v/>
      </c>
    </row>
    <row r="291" spans="1:8" s="32" customFormat="1" ht="15" x14ac:dyDescent="0.2">
      <c r="A291" s="45"/>
      <c r="B291" s="67" t="s">
        <v>78</v>
      </c>
      <c r="C291" s="38">
        <v>0</v>
      </c>
      <c r="D291" s="38">
        <v>0</v>
      </c>
      <c r="E291" s="43" t="str">
        <f t="shared" ref="E291:E323" si="20">+IF(C291=0,"",C291/C$161)</f>
        <v/>
      </c>
      <c r="F291" s="43" t="str">
        <f t="shared" ref="F291:F323" si="21">+IF(D291=0,"",D291/D$161)</f>
        <v/>
      </c>
      <c r="G291" s="39" t="str">
        <f t="shared" ref="G291:G323" si="22">+IF(OR(AND(D291=0),(C291=0)),"0",((D291-C291)/C291))</f>
        <v>0</v>
      </c>
      <c r="H291" s="40" t="str">
        <f t="shared" ref="H291:H323" si="23">+IF(OR(AND(E291=""),(G291="")),"",E291*G291)</f>
        <v/>
      </c>
    </row>
    <row r="292" spans="1:8" s="32" customFormat="1" ht="45" x14ac:dyDescent="0.2">
      <c r="A292" s="45"/>
      <c r="B292" s="67" t="s">
        <v>507</v>
      </c>
      <c r="C292" s="38">
        <v>0</v>
      </c>
      <c r="D292" s="38">
        <v>0</v>
      </c>
      <c r="E292" s="43" t="str">
        <f t="shared" si="20"/>
        <v/>
      </c>
      <c r="F292" s="43" t="str">
        <f t="shared" si="21"/>
        <v/>
      </c>
      <c r="G292" s="39" t="str">
        <f t="shared" si="22"/>
        <v>0</v>
      </c>
      <c r="H292" s="40" t="str">
        <f t="shared" si="23"/>
        <v/>
      </c>
    </row>
    <row r="293" spans="1:8" s="32" customFormat="1" ht="30" x14ac:dyDescent="0.2">
      <c r="A293" s="45"/>
      <c r="B293" s="67" t="s">
        <v>508</v>
      </c>
      <c r="C293" s="38">
        <v>0</v>
      </c>
      <c r="D293" s="38">
        <v>0</v>
      </c>
      <c r="E293" s="43" t="str">
        <f t="shared" si="20"/>
        <v/>
      </c>
      <c r="F293" s="43" t="str">
        <f t="shared" si="21"/>
        <v/>
      </c>
      <c r="G293" s="39" t="str">
        <f t="shared" si="22"/>
        <v>0</v>
      </c>
      <c r="H293" s="40" t="str">
        <f t="shared" si="23"/>
        <v/>
      </c>
    </row>
    <row r="294" spans="1:8" s="32" customFormat="1" ht="30" x14ac:dyDescent="0.2">
      <c r="A294" s="45"/>
      <c r="B294" s="67" t="s">
        <v>509</v>
      </c>
      <c r="C294" s="38">
        <v>0</v>
      </c>
      <c r="D294" s="38">
        <v>0</v>
      </c>
      <c r="E294" s="43" t="str">
        <f t="shared" si="20"/>
        <v/>
      </c>
      <c r="F294" s="43" t="str">
        <f t="shared" si="21"/>
        <v/>
      </c>
      <c r="G294" s="39" t="str">
        <f t="shared" si="22"/>
        <v>0</v>
      </c>
      <c r="H294" s="40" t="str">
        <f t="shared" si="23"/>
        <v/>
      </c>
    </row>
    <row r="295" spans="1:8" s="32" customFormat="1" ht="30" x14ac:dyDescent="0.2">
      <c r="A295" s="45"/>
      <c r="B295" s="67" t="s">
        <v>510</v>
      </c>
      <c r="C295" s="38">
        <v>0</v>
      </c>
      <c r="D295" s="38">
        <v>0</v>
      </c>
      <c r="E295" s="43" t="str">
        <f t="shared" si="20"/>
        <v/>
      </c>
      <c r="F295" s="43" t="str">
        <f t="shared" si="21"/>
        <v/>
      </c>
      <c r="G295" s="39" t="str">
        <f t="shared" si="22"/>
        <v>0</v>
      </c>
      <c r="H295" s="40" t="str">
        <f t="shared" si="23"/>
        <v/>
      </c>
    </row>
    <row r="296" spans="1:8" s="32" customFormat="1" ht="15" x14ac:dyDescent="0.2">
      <c r="A296" s="45"/>
      <c r="B296" s="67" t="s">
        <v>511</v>
      </c>
      <c r="C296" s="38">
        <v>0</v>
      </c>
      <c r="D296" s="38">
        <v>0</v>
      </c>
      <c r="E296" s="43" t="str">
        <f t="shared" si="20"/>
        <v/>
      </c>
      <c r="F296" s="43" t="str">
        <f t="shared" si="21"/>
        <v/>
      </c>
      <c r="G296" s="39" t="str">
        <f t="shared" si="22"/>
        <v>0</v>
      </c>
      <c r="H296" s="40" t="str">
        <f t="shared" si="23"/>
        <v/>
      </c>
    </row>
    <row r="297" spans="1:8" s="32" customFormat="1" ht="15" x14ac:dyDescent="0.2">
      <c r="A297" s="45"/>
      <c r="B297" s="67" t="s">
        <v>512</v>
      </c>
      <c r="C297" s="38">
        <v>0</v>
      </c>
      <c r="D297" s="38">
        <v>0</v>
      </c>
      <c r="E297" s="43" t="str">
        <f t="shared" si="20"/>
        <v/>
      </c>
      <c r="F297" s="43" t="str">
        <f t="shared" si="21"/>
        <v/>
      </c>
      <c r="G297" s="39" t="str">
        <f t="shared" si="22"/>
        <v>0</v>
      </c>
      <c r="H297" s="40" t="str">
        <f t="shared" si="23"/>
        <v/>
      </c>
    </row>
    <row r="298" spans="1:8" s="32" customFormat="1" ht="30" x14ac:dyDescent="0.2">
      <c r="A298" s="45"/>
      <c r="B298" s="67" t="s">
        <v>513</v>
      </c>
      <c r="C298" s="38">
        <v>0</v>
      </c>
      <c r="D298" s="38">
        <v>0</v>
      </c>
      <c r="E298" s="43" t="str">
        <f t="shared" si="20"/>
        <v/>
      </c>
      <c r="F298" s="43" t="str">
        <f t="shared" si="21"/>
        <v/>
      </c>
      <c r="G298" s="39" t="str">
        <f t="shared" si="22"/>
        <v>0</v>
      </c>
      <c r="H298" s="40" t="str">
        <f t="shared" si="23"/>
        <v/>
      </c>
    </row>
    <row r="299" spans="1:8" s="32" customFormat="1" ht="45" x14ac:dyDescent="0.2">
      <c r="A299" s="45"/>
      <c r="B299" s="67" t="s">
        <v>514</v>
      </c>
      <c r="C299" s="38">
        <v>62</v>
      </c>
      <c r="D299" s="38">
        <v>2</v>
      </c>
      <c r="E299" s="43">
        <f t="shared" si="20"/>
        <v>0.12038834951456311</v>
      </c>
      <c r="F299" s="43">
        <f t="shared" si="21"/>
        <v>4.878048780487805E-2</v>
      </c>
      <c r="G299" s="39">
        <f t="shared" si="22"/>
        <v>-0.967741935483871</v>
      </c>
      <c r="H299" s="40">
        <f t="shared" si="23"/>
        <v>-0.11650485436893204</v>
      </c>
    </row>
    <row r="300" spans="1:8" s="32" customFormat="1" ht="30" x14ac:dyDescent="0.2">
      <c r="A300" s="45"/>
      <c r="B300" s="67" t="s">
        <v>272</v>
      </c>
      <c r="C300" s="38">
        <v>0</v>
      </c>
      <c r="D300" s="38">
        <v>0</v>
      </c>
      <c r="E300" s="43" t="str">
        <f t="shared" si="20"/>
        <v/>
      </c>
      <c r="F300" s="43" t="str">
        <f t="shared" si="21"/>
        <v/>
      </c>
      <c r="G300" s="39" t="str">
        <f t="shared" si="22"/>
        <v>0</v>
      </c>
      <c r="H300" s="40" t="str">
        <f t="shared" si="23"/>
        <v/>
      </c>
    </row>
    <row r="301" spans="1:8" s="32" customFormat="1" ht="30" x14ac:dyDescent="0.2">
      <c r="A301" s="45"/>
      <c r="B301" s="67" t="s">
        <v>273</v>
      </c>
      <c r="C301" s="38">
        <v>0</v>
      </c>
      <c r="D301" s="38">
        <v>0</v>
      </c>
      <c r="E301" s="43" t="str">
        <f t="shared" si="20"/>
        <v/>
      </c>
      <c r="F301" s="43" t="str">
        <f t="shared" si="21"/>
        <v/>
      </c>
      <c r="G301" s="39" t="str">
        <f t="shared" si="22"/>
        <v>0</v>
      </c>
      <c r="H301" s="40" t="str">
        <f t="shared" si="23"/>
        <v/>
      </c>
    </row>
    <row r="302" spans="1:8" s="32" customFormat="1" ht="30" x14ac:dyDescent="0.2">
      <c r="A302" s="45"/>
      <c r="B302" s="67" t="s">
        <v>515</v>
      </c>
      <c r="C302" s="38">
        <v>0</v>
      </c>
      <c r="D302" s="38">
        <v>0</v>
      </c>
      <c r="E302" s="43" t="str">
        <f t="shared" si="20"/>
        <v/>
      </c>
      <c r="F302" s="43" t="str">
        <f t="shared" si="21"/>
        <v/>
      </c>
      <c r="G302" s="39" t="str">
        <f t="shared" si="22"/>
        <v>0</v>
      </c>
      <c r="H302" s="40" t="str">
        <f t="shared" si="23"/>
        <v/>
      </c>
    </row>
    <row r="303" spans="1:8" s="32" customFormat="1" ht="45" x14ac:dyDescent="0.2">
      <c r="A303" s="45"/>
      <c r="B303" s="67" t="s">
        <v>516</v>
      </c>
      <c r="C303" s="38">
        <v>0</v>
      </c>
      <c r="D303" s="38">
        <v>0</v>
      </c>
      <c r="E303" s="43" t="str">
        <f t="shared" si="20"/>
        <v/>
      </c>
      <c r="F303" s="43" t="str">
        <f t="shared" si="21"/>
        <v/>
      </c>
      <c r="G303" s="39" t="str">
        <f t="shared" si="22"/>
        <v>0</v>
      </c>
      <c r="H303" s="40" t="str">
        <f t="shared" si="23"/>
        <v/>
      </c>
    </row>
    <row r="304" spans="1:8" s="32" customFormat="1" ht="30" x14ac:dyDescent="0.2">
      <c r="A304" s="45"/>
      <c r="B304" s="67" t="s">
        <v>517</v>
      </c>
      <c r="C304" s="38">
        <v>0</v>
      </c>
      <c r="D304" s="38">
        <v>0</v>
      </c>
      <c r="E304" s="43" t="str">
        <f t="shared" si="20"/>
        <v/>
      </c>
      <c r="F304" s="43" t="str">
        <f t="shared" si="21"/>
        <v/>
      </c>
      <c r="G304" s="39" t="str">
        <f t="shared" si="22"/>
        <v>0</v>
      </c>
      <c r="H304" s="40" t="str">
        <f t="shared" si="23"/>
        <v/>
      </c>
    </row>
    <row r="305" spans="1:8" s="32" customFormat="1" ht="30" x14ac:dyDescent="0.2">
      <c r="A305" s="45"/>
      <c r="B305" s="67" t="s">
        <v>518</v>
      </c>
      <c r="C305" s="38">
        <v>0</v>
      </c>
      <c r="D305" s="38">
        <v>0</v>
      </c>
      <c r="E305" s="43" t="str">
        <f t="shared" si="20"/>
        <v/>
      </c>
      <c r="F305" s="43" t="str">
        <f t="shared" si="21"/>
        <v/>
      </c>
      <c r="G305" s="39" t="str">
        <f t="shared" si="22"/>
        <v>0</v>
      </c>
      <c r="H305" s="40" t="str">
        <f t="shared" si="23"/>
        <v/>
      </c>
    </row>
    <row r="306" spans="1:8" s="32" customFormat="1" ht="30" x14ac:dyDescent="0.2">
      <c r="A306" s="45"/>
      <c r="B306" s="67" t="s">
        <v>519</v>
      </c>
      <c r="C306" s="38">
        <v>0</v>
      </c>
      <c r="D306" s="38">
        <v>0</v>
      </c>
      <c r="E306" s="43" t="str">
        <f t="shared" si="20"/>
        <v/>
      </c>
      <c r="F306" s="43" t="str">
        <f t="shared" si="21"/>
        <v/>
      </c>
      <c r="G306" s="39" t="str">
        <f t="shared" si="22"/>
        <v>0</v>
      </c>
      <c r="H306" s="40" t="str">
        <f t="shared" si="23"/>
        <v/>
      </c>
    </row>
    <row r="307" spans="1:8" s="32" customFormat="1" ht="15" x14ac:dyDescent="0.2">
      <c r="A307" s="45"/>
      <c r="B307" s="67" t="s">
        <v>520</v>
      </c>
      <c r="C307" s="38">
        <v>0</v>
      </c>
      <c r="D307" s="38">
        <v>0</v>
      </c>
      <c r="E307" s="43" t="str">
        <f t="shared" si="20"/>
        <v/>
      </c>
      <c r="F307" s="43" t="str">
        <f t="shared" si="21"/>
        <v/>
      </c>
      <c r="G307" s="39" t="str">
        <f t="shared" si="22"/>
        <v>0</v>
      </c>
      <c r="H307" s="40" t="str">
        <f t="shared" si="23"/>
        <v/>
      </c>
    </row>
    <row r="308" spans="1:8" s="32" customFormat="1" ht="30" x14ac:dyDescent="0.2">
      <c r="A308" s="65" t="s">
        <v>616</v>
      </c>
      <c r="B308" s="67" t="s">
        <v>136</v>
      </c>
      <c r="C308" s="38"/>
      <c r="D308" s="38">
        <v>0</v>
      </c>
      <c r="E308" s="43" t="str">
        <f t="shared" si="20"/>
        <v/>
      </c>
      <c r="F308" s="43" t="str">
        <f t="shared" si="21"/>
        <v/>
      </c>
      <c r="G308" s="39" t="str">
        <f t="shared" si="22"/>
        <v>0</v>
      </c>
      <c r="H308" s="40" t="str">
        <f t="shared" si="23"/>
        <v/>
      </c>
    </row>
    <row r="309" spans="1:8" s="32" customFormat="1" ht="30" x14ac:dyDescent="0.2">
      <c r="A309" s="45"/>
      <c r="B309" s="67" t="s">
        <v>521</v>
      </c>
      <c r="C309" s="38">
        <v>0</v>
      </c>
      <c r="D309" s="38">
        <v>0</v>
      </c>
      <c r="E309" s="43" t="str">
        <f t="shared" si="20"/>
        <v/>
      </c>
      <c r="F309" s="43" t="str">
        <f t="shared" si="21"/>
        <v/>
      </c>
      <c r="G309" s="39" t="str">
        <f t="shared" si="22"/>
        <v>0</v>
      </c>
      <c r="H309" s="40" t="str">
        <f t="shared" si="23"/>
        <v/>
      </c>
    </row>
    <row r="310" spans="1:8" s="32" customFormat="1" ht="30" x14ac:dyDescent="0.2">
      <c r="A310" s="45"/>
      <c r="B310" s="67" t="s">
        <v>522</v>
      </c>
      <c r="C310" s="38">
        <v>0</v>
      </c>
      <c r="D310" s="38">
        <v>0</v>
      </c>
      <c r="E310" s="43" t="str">
        <f t="shared" si="20"/>
        <v/>
      </c>
      <c r="F310" s="43" t="str">
        <f t="shared" si="21"/>
        <v/>
      </c>
      <c r="G310" s="39" t="str">
        <f t="shared" si="22"/>
        <v>0</v>
      </c>
      <c r="H310" s="40" t="str">
        <f t="shared" si="23"/>
        <v/>
      </c>
    </row>
    <row r="311" spans="1:8" s="32" customFormat="1" ht="30" x14ac:dyDescent="0.2">
      <c r="A311" s="45"/>
      <c r="B311" s="67" t="s">
        <v>523</v>
      </c>
      <c r="C311" s="38">
        <v>0</v>
      </c>
      <c r="D311" s="38">
        <v>0</v>
      </c>
      <c r="E311" s="43" t="str">
        <f t="shared" si="20"/>
        <v/>
      </c>
      <c r="F311" s="43" t="str">
        <f t="shared" si="21"/>
        <v/>
      </c>
      <c r="G311" s="39" t="str">
        <f t="shared" si="22"/>
        <v>0</v>
      </c>
      <c r="H311" s="40" t="str">
        <f t="shared" si="23"/>
        <v/>
      </c>
    </row>
    <row r="312" spans="1:8" s="32" customFormat="1" ht="30" x14ac:dyDescent="0.2">
      <c r="A312" s="45"/>
      <c r="B312" s="67" t="s">
        <v>524</v>
      </c>
      <c r="C312" s="38">
        <v>0</v>
      </c>
      <c r="D312" s="38">
        <v>0</v>
      </c>
      <c r="E312" s="43" t="str">
        <f t="shared" si="20"/>
        <v/>
      </c>
      <c r="F312" s="43" t="str">
        <f t="shared" si="21"/>
        <v/>
      </c>
      <c r="G312" s="39" t="str">
        <f t="shared" si="22"/>
        <v>0</v>
      </c>
      <c r="H312" s="40" t="str">
        <f t="shared" si="23"/>
        <v/>
      </c>
    </row>
    <row r="313" spans="1:8" s="32" customFormat="1" ht="30" x14ac:dyDescent="0.2">
      <c r="A313" s="45"/>
      <c r="B313" s="67" t="s">
        <v>525</v>
      </c>
      <c r="C313" s="38">
        <v>0</v>
      </c>
      <c r="D313" s="38">
        <v>0</v>
      </c>
      <c r="E313" s="43" t="str">
        <f t="shared" si="20"/>
        <v/>
      </c>
      <c r="F313" s="43" t="str">
        <f t="shared" si="21"/>
        <v/>
      </c>
      <c r="G313" s="39" t="str">
        <f t="shared" si="22"/>
        <v>0</v>
      </c>
      <c r="H313" s="40" t="str">
        <f t="shared" si="23"/>
        <v/>
      </c>
    </row>
    <row r="314" spans="1:8" s="32" customFormat="1" ht="30" x14ac:dyDescent="0.2">
      <c r="A314" s="45"/>
      <c r="B314" s="67" t="s">
        <v>526</v>
      </c>
      <c r="C314" s="38">
        <v>0</v>
      </c>
      <c r="D314" s="38">
        <v>0</v>
      </c>
      <c r="E314" s="43" t="str">
        <f t="shared" si="20"/>
        <v/>
      </c>
      <c r="F314" s="43" t="str">
        <f t="shared" si="21"/>
        <v/>
      </c>
      <c r="G314" s="39" t="str">
        <f t="shared" si="22"/>
        <v>0</v>
      </c>
      <c r="H314" s="40" t="str">
        <f t="shared" si="23"/>
        <v/>
      </c>
    </row>
    <row r="315" spans="1:8" s="32" customFormat="1" ht="30" x14ac:dyDescent="0.2">
      <c r="A315" s="45"/>
      <c r="B315" s="67" t="s">
        <v>527</v>
      </c>
      <c r="C315" s="38">
        <v>0</v>
      </c>
      <c r="D315" s="38">
        <v>0</v>
      </c>
      <c r="E315" s="43" t="str">
        <f t="shared" si="20"/>
        <v/>
      </c>
      <c r="F315" s="43" t="str">
        <f t="shared" si="21"/>
        <v/>
      </c>
      <c r="G315" s="39" t="str">
        <f t="shared" si="22"/>
        <v>0</v>
      </c>
      <c r="H315" s="40" t="str">
        <f t="shared" si="23"/>
        <v/>
      </c>
    </row>
    <row r="316" spans="1:8" s="32" customFormat="1" ht="30" x14ac:dyDescent="0.2">
      <c r="A316" s="45"/>
      <c r="B316" s="67" t="s">
        <v>528</v>
      </c>
      <c r="C316" s="38">
        <v>0</v>
      </c>
      <c r="D316" s="38">
        <v>0</v>
      </c>
      <c r="E316" s="43" t="str">
        <f t="shared" si="20"/>
        <v/>
      </c>
      <c r="F316" s="43" t="str">
        <f t="shared" si="21"/>
        <v/>
      </c>
      <c r="G316" s="39" t="str">
        <f t="shared" si="22"/>
        <v>0</v>
      </c>
      <c r="H316" s="40" t="str">
        <f t="shared" si="23"/>
        <v/>
      </c>
    </row>
    <row r="317" spans="1:8" s="32" customFormat="1" ht="30" x14ac:dyDescent="0.2">
      <c r="A317" s="45"/>
      <c r="B317" s="67" t="s">
        <v>79</v>
      </c>
      <c r="C317" s="38">
        <v>0</v>
      </c>
      <c r="D317" s="38">
        <v>0</v>
      </c>
      <c r="E317" s="43" t="str">
        <f t="shared" si="20"/>
        <v/>
      </c>
      <c r="F317" s="43" t="str">
        <f t="shared" si="21"/>
        <v/>
      </c>
      <c r="G317" s="39" t="str">
        <f t="shared" si="22"/>
        <v>0</v>
      </c>
      <c r="H317" s="40" t="str">
        <f t="shared" si="23"/>
        <v/>
      </c>
    </row>
    <row r="318" spans="1:8" s="32" customFormat="1" ht="30" x14ac:dyDescent="0.2">
      <c r="A318" s="45"/>
      <c r="B318" s="67" t="s">
        <v>274</v>
      </c>
      <c r="C318" s="38">
        <v>0</v>
      </c>
      <c r="D318" s="38">
        <v>0</v>
      </c>
      <c r="E318" s="43" t="str">
        <f t="shared" si="20"/>
        <v/>
      </c>
      <c r="F318" s="43" t="str">
        <f t="shared" si="21"/>
        <v/>
      </c>
      <c r="G318" s="39" t="str">
        <f t="shared" si="22"/>
        <v>0</v>
      </c>
      <c r="H318" s="40" t="str">
        <f t="shared" si="23"/>
        <v/>
      </c>
    </row>
    <row r="319" spans="1:8" s="32" customFormat="1" ht="30" x14ac:dyDescent="0.2">
      <c r="A319" s="45"/>
      <c r="B319" s="67" t="s">
        <v>275</v>
      </c>
      <c r="C319" s="38">
        <v>0</v>
      </c>
      <c r="D319" s="38">
        <v>0</v>
      </c>
      <c r="E319" s="43" t="str">
        <f t="shared" si="20"/>
        <v/>
      </c>
      <c r="F319" s="43" t="str">
        <f t="shared" si="21"/>
        <v/>
      </c>
      <c r="G319" s="39" t="str">
        <f t="shared" si="22"/>
        <v>0</v>
      </c>
      <c r="H319" s="40" t="str">
        <f t="shared" si="23"/>
        <v/>
      </c>
    </row>
    <row r="320" spans="1:8" s="32" customFormat="1" ht="30" x14ac:dyDescent="0.2">
      <c r="A320" s="45"/>
      <c r="B320" s="67" t="s">
        <v>276</v>
      </c>
      <c r="C320" s="38">
        <v>0</v>
      </c>
      <c r="D320" s="38">
        <v>0</v>
      </c>
      <c r="E320" s="43" t="str">
        <f t="shared" si="20"/>
        <v/>
      </c>
      <c r="F320" s="43" t="str">
        <f t="shared" si="21"/>
        <v/>
      </c>
      <c r="G320" s="39" t="str">
        <f t="shared" si="22"/>
        <v>0</v>
      </c>
      <c r="H320" s="40" t="str">
        <f t="shared" si="23"/>
        <v/>
      </c>
    </row>
    <row r="321" spans="1:8" s="32" customFormat="1" ht="15" x14ac:dyDescent="0.2">
      <c r="A321" s="65" t="s">
        <v>616</v>
      </c>
      <c r="B321" s="67" t="s">
        <v>612</v>
      </c>
      <c r="C321" s="38"/>
      <c r="D321" s="38">
        <v>0</v>
      </c>
      <c r="E321" s="43" t="str">
        <f t="shared" si="20"/>
        <v/>
      </c>
      <c r="F321" s="43" t="str">
        <f t="shared" si="21"/>
        <v/>
      </c>
      <c r="G321" s="39" t="str">
        <f t="shared" si="22"/>
        <v>0</v>
      </c>
      <c r="H321" s="40" t="str">
        <f t="shared" si="23"/>
        <v/>
      </c>
    </row>
    <row r="322" spans="1:8" s="32" customFormat="1" ht="15" x14ac:dyDescent="0.2">
      <c r="A322" s="65" t="s">
        <v>616</v>
      </c>
      <c r="B322" s="67" t="s">
        <v>613</v>
      </c>
      <c r="C322" s="38"/>
      <c r="D322" s="38">
        <v>0</v>
      </c>
      <c r="E322" s="43" t="str">
        <f t="shared" si="20"/>
        <v/>
      </c>
      <c r="F322" s="43" t="str">
        <f t="shared" si="21"/>
        <v/>
      </c>
      <c r="G322" s="39" t="str">
        <f t="shared" si="22"/>
        <v>0</v>
      </c>
      <c r="H322" s="40" t="str">
        <f t="shared" si="23"/>
        <v/>
      </c>
    </row>
    <row r="323" spans="1:8" s="32" customFormat="1" ht="30" x14ac:dyDescent="0.2">
      <c r="A323" s="65" t="s">
        <v>616</v>
      </c>
      <c r="B323" s="67" t="s">
        <v>614</v>
      </c>
      <c r="C323" s="38"/>
      <c r="D323" s="38">
        <v>0</v>
      </c>
      <c r="E323" s="43" t="str">
        <f t="shared" si="20"/>
        <v/>
      </c>
      <c r="F323" s="43" t="str">
        <f t="shared" si="21"/>
        <v/>
      </c>
      <c r="G323" s="39" t="str">
        <f t="shared" si="22"/>
        <v>0</v>
      </c>
      <c r="H323" s="40" t="str">
        <f t="shared" si="23"/>
        <v/>
      </c>
    </row>
    <row r="324" spans="1:8" s="32" customFormat="1" ht="15" x14ac:dyDescent="0.2">
      <c r="A324" s="45"/>
      <c r="B324" s="70"/>
      <c r="E324" s="71"/>
      <c r="F324" s="71"/>
      <c r="G324" s="72"/>
      <c r="H324" s="73"/>
    </row>
    <row r="325" spans="1:8" s="32" customFormat="1" ht="15" x14ac:dyDescent="0.2">
      <c r="A325" s="45"/>
      <c r="B325" s="70"/>
      <c r="E325" s="71"/>
      <c r="F325" s="71"/>
      <c r="G325" s="72"/>
      <c r="H325" s="73"/>
    </row>
    <row r="326" spans="1:8" s="36" customFormat="1" ht="15.75" thickBot="1" x14ac:dyDescent="0.25">
      <c r="B326" s="66"/>
      <c r="C326" s="66"/>
      <c r="D326" s="66"/>
      <c r="E326" s="66"/>
      <c r="F326" s="66"/>
      <c r="H326" s="74"/>
    </row>
    <row r="327" spans="1:8" s="35" customFormat="1" ht="29.25" customHeight="1" x14ac:dyDescent="0.2">
      <c r="B327" s="47" t="s">
        <v>404</v>
      </c>
      <c r="C327" s="49" t="s">
        <v>405</v>
      </c>
      <c r="D327" s="50"/>
      <c r="E327" s="49" t="s">
        <v>458</v>
      </c>
      <c r="F327" s="50"/>
      <c r="G327" s="51" t="s">
        <v>460</v>
      </c>
      <c r="H327" s="53" t="s">
        <v>379</v>
      </c>
    </row>
    <row r="328" spans="1:8" s="16" customFormat="1" ht="13.5" thickBot="1" x14ac:dyDescent="0.25">
      <c r="A328" s="35"/>
      <c r="B328" s="48"/>
      <c r="C328" s="17">
        <v>2016</v>
      </c>
      <c r="D328" s="17">
        <v>2017</v>
      </c>
      <c r="E328" s="17">
        <v>2016</v>
      </c>
      <c r="F328" s="17">
        <v>2017</v>
      </c>
      <c r="G328" s="52"/>
      <c r="H328" s="54"/>
    </row>
    <row r="329" spans="1:8" s="16" customFormat="1" ht="25.5" x14ac:dyDescent="0.2">
      <c r="A329" s="35"/>
      <c r="B329" s="18" t="s">
        <v>409</v>
      </c>
      <c r="C329" s="19">
        <f>SUM(C330:C546)</f>
        <v>235</v>
      </c>
      <c r="D329" s="19">
        <f>SUM(D330:D546)</f>
        <v>166</v>
      </c>
      <c r="E329" s="15">
        <f>+IF(C329=0,"",C329/C$329)</f>
        <v>1</v>
      </c>
      <c r="F329" s="15">
        <f>+IF(D329=0,"",D329/D$329)</f>
        <v>1</v>
      </c>
      <c r="G329" s="15">
        <f>+IF(OR(AND(D329=0),(C329=0)),"0",((D329-C329)/C329))</f>
        <v>-0.29361702127659572</v>
      </c>
      <c r="H329" s="15">
        <f>+IF(OR(AND(E329=""),(G329="")),"",E329*G329)</f>
        <v>-0.29361702127659572</v>
      </c>
    </row>
    <row r="330" spans="1:8" s="32" customFormat="1" ht="15" x14ac:dyDescent="0.2">
      <c r="A330" s="45"/>
      <c r="B330" s="37" t="s">
        <v>85</v>
      </c>
      <c r="C330" s="38">
        <v>1</v>
      </c>
      <c r="D330" s="38">
        <v>5</v>
      </c>
      <c r="E330" s="43">
        <f>+IF(C330=0,"",C330/C$329)</f>
        <v>4.2553191489361703E-3</v>
      </c>
      <c r="F330" s="43">
        <f>+IF(D330=0,"",D330/D$329)</f>
        <v>3.0120481927710843E-2</v>
      </c>
      <c r="G330" s="39">
        <f>+IF(OR(AND(D330=0),(C330=0)),"0",((D330-C330)/C330))</f>
        <v>4</v>
      </c>
      <c r="H330" s="40">
        <f>+IF(OR(AND(E330=""),(G330="")),"",E330*G330)</f>
        <v>1.7021276595744681E-2</v>
      </c>
    </row>
    <row r="331" spans="1:8" s="32" customFormat="1" ht="15" x14ac:dyDescent="0.2">
      <c r="A331" s="45"/>
      <c r="B331" s="37" t="s">
        <v>97</v>
      </c>
      <c r="C331" s="38">
        <v>0</v>
      </c>
      <c r="D331" s="38">
        <v>0</v>
      </c>
      <c r="E331" s="43" t="str">
        <f t="shared" ref="E331:E394" si="24">+IF(C331=0,"",C331/C$329)</f>
        <v/>
      </c>
      <c r="F331" s="43" t="str">
        <f t="shared" ref="F331:F394" si="25">+IF(D331=0,"",D331/D$329)</f>
        <v/>
      </c>
      <c r="G331" s="39" t="str">
        <f t="shared" ref="G331:G394" si="26">+IF(OR(AND(D331=0),(C331=0)),"0",((D331-C331)/C331))</f>
        <v>0</v>
      </c>
      <c r="H331" s="40" t="str">
        <f t="shared" ref="H331:H394" si="27">+IF(OR(AND(E331=""),(G331="")),"",E331*G331)</f>
        <v/>
      </c>
    </row>
    <row r="332" spans="1:8" s="32" customFormat="1" ht="15" x14ac:dyDescent="0.2">
      <c r="A332" s="45"/>
      <c r="B332" s="37" t="s">
        <v>89</v>
      </c>
      <c r="C332" s="38">
        <v>0</v>
      </c>
      <c r="D332" s="38">
        <v>0</v>
      </c>
      <c r="E332" s="43" t="str">
        <f t="shared" si="24"/>
        <v/>
      </c>
      <c r="F332" s="43" t="str">
        <f t="shared" si="25"/>
        <v/>
      </c>
      <c r="G332" s="39" t="str">
        <f t="shared" si="26"/>
        <v>0</v>
      </c>
      <c r="H332" s="40" t="str">
        <f t="shared" si="27"/>
        <v/>
      </c>
    </row>
    <row r="333" spans="1:8" s="32" customFormat="1" ht="15" x14ac:dyDescent="0.2">
      <c r="A333" s="45"/>
      <c r="B333" s="37" t="s">
        <v>80</v>
      </c>
      <c r="C333" s="38">
        <v>0</v>
      </c>
      <c r="D333" s="38">
        <v>1</v>
      </c>
      <c r="E333" s="43" t="str">
        <f t="shared" si="24"/>
        <v/>
      </c>
      <c r="F333" s="43">
        <f t="shared" si="25"/>
        <v>6.024096385542169E-3</v>
      </c>
      <c r="G333" s="39" t="str">
        <f t="shared" si="26"/>
        <v>0</v>
      </c>
      <c r="H333" s="40" t="str">
        <f t="shared" si="27"/>
        <v/>
      </c>
    </row>
    <row r="334" spans="1:8" s="32" customFormat="1" ht="15" x14ac:dyDescent="0.2">
      <c r="A334" s="45"/>
      <c r="B334" s="37" t="s">
        <v>96</v>
      </c>
      <c r="C334" s="38">
        <v>0</v>
      </c>
      <c r="D334" s="38">
        <v>0</v>
      </c>
      <c r="E334" s="43" t="str">
        <f t="shared" si="24"/>
        <v/>
      </c>
      <c r="F334" s="43" t="str">
        <f t="shared" si="25"/>
        <v/>
      </c>
      <c r="G334" s="39" t="str">
        <f t="shared" si="26"/>
        <v>0</v>
      </c>
      <c r="H334" s="40" t="str">
        <f t="shared" si="27"/>
        <v/>
      </c>
    </row>
    <row r="335" spans="1:8" s="32" customFormat="1" ht="15" x14ac:dyDescent="0.2">
      <c r="A335" s="45"/>
      <c r="B335" s="37" t="s">
        <v>95</v>
      </c>
      <c r="C335" s="38">
        <v>0</v>
      </c>
      <c r="D335" s="38">
        <v>0</v>
      </c>
      <c r="E335" s="43" t="str">
        <f t="shared" si="24"/>
        <v/>
      </c>
      <c r="F335" s="43" t="str">
        <f t="shared" si="25"/>
        <v/>
      </c>
      <c r="G335" s="39" t="str">
        <f t="shared" si="26"/>
        <v>0</v>
      </c>
      <c r="H335" s="40" t="str">
        <f t="shared" si="27"/>
        <v/>
      </c>
    </row>
    <row r="336" spans="1:8" s="32" customFormat="1" ht="30" x14ac:dyDescent="0.2">
      <c r="A336" s="45"/>
      <c r="B336" s="37" t="s">
        <v>529</v>
      </c>
      <c r="C336" s="38">
        <v>3</v>
      </c>
      <c r="D336" s="38">
        <v>2</v>
      </c>
      <c r="E336" s="43">
        <f t="shared" si="24"/>
        <v>1.276595744680851E-2</v>
      </c>
      <c r="F336" s="43">
        <f t="shared" si="25"/>
        <v>1.2048192771084338E-2</v>
      </c>
      <c r="G336" s="39">
        <f t="shared" si="26"/>
        <v>-0.33333333333333331</v>
      </c>
      <c r="H336" s="40">
        <f t="shared" si="27"/>
        <v>-4.2553191489361694E-3</v>
      </c>
    </row>
    <row r="337" spans="1:8" s="32" customFormat="1" ht="15" x14ac:dyDescent="0.2">
      <c r="A337" s="45"/>
      <c r="B337" s="37" t="s">
        <v>93</v>
      </c>
      <c r="C337" s="38">
        <v>0</v>
      </c>
      <c r="D337" s="38">
        <v>0</v>
      </c>
      <c r="E337" s="43" t="str">
        <f t="shared" si="24"/>
        <v/>
      </c>
      <c r="F337" s="43" t="str">
        <f t="shared" si="25"/>
        <v/>
      </c>
      <c r="G337" s="39" t="str">
        <f t="shared" si="26"/>
        <v>0</v>
      </c>
      <c r="H337" s="40" t="str">
        <f t="shared" si="27"/>
        <v/>
      </c>
    </row>
    <row r="338" spans="1:8" s="32" customFormat="1" ht="30" x14ac:dyDescent="0.2">
      <c r="A338" s="45"/>
      <c r="B338" s="37" t="s">
        <v>92</v>
      </c>
      <c r="C338" s="38">
        <v>0</v>
      </c>
      <c r="D338" s="38">
        <v>0</v>
      </c>
      <c r="E338" s="43" t="str">
        <f t="shared" si="24"/>
        <v/>
      </c>
      <c r="F338" s="43" t="str">
        <f t="shared" si="25"/>
        <v/>
      </c>
      <c r="G338" s="39" t="str">
        <f t="shared" si="26"/>
        <v>0</v>
      </c>
      <c r="H338" s="40" t="str">
        <f t="shared" si="27"/>
        <v/>
      </c>
    </row>
    <row r="339" spans="1:8" s="32" customFormat="1" ht="15" x14ac:dyDescent="0.2">
      <c r="A339" s="45"/>
      <c r="B339" s="37" t="s">
        <v>91</v>
      </c>
      <c r="C339" s="38">
        <v>0</v>
      </c>
      <c r="D339" s="38">
        <v>0</v>
      </c>
      <c r="E339" s="43" t="str">
        <f t="shared" si="24"/>
        <v/>
      </c>
      <c r="F339" s="43" t="str">
        <f t="shared" si="25"/>
        <v/>
      </c>
      <c r="G339" s="39" t="str">
        <f t="shared" si="26"/>
        <v>0</v>
      </c>
      <c r="H339" s="40" t="str">
        <f t="shared" si="27"/>
        <v/>
      </c>
    </row>
    <row r="340" spans="1:8" s="32" customFormat="1" ht="15" x14ac:dyDescent="0.2">
      <c r="A340" s="45"/>
      <c r="B340" s="37" t="s">
        <v>277</v>
      </c>
      <c r="C340" s="38">
        <v>0</v>
      </c>
      <c r="D340" s="38">
        <v>0</v>
      </c>
      <c r="E340" s="43" t="str">
        <f t="shared" si="24"/>
        <v/>
      </c>
      <c r="F340" s="43" t="str">
        <f t="shared" si="25"/>
        <v/>
      </c>
      <c r="G340" s="39" t="str">
        <f t="shared" si="26"/>
        <v>0</v>
      </c>
      <c r="H340" s="40" t="str">
        <f t="shared" si="27"/>
        <v/>
      </c>
    </row>
    <row r="341" spans="1:8" s="32" customFormat="1" ht="15" x14ac:dyDescent="0.2">
      <c r="A341" s="45"/>
      <c r="B341" s="37" t="s">
        <v>530</v>
      </c>
      <c r="C341" s="38">
        <v>0</v>
      </c>
      <c r="D341" s="38">
        <v>0</v>
      </c>
      <c r="E341" s="43" t="str">
        <f t="shared" si="24"/>
        <v/>
      </c>
      <c r="F341" s="43" t="str">
        <f t="shared" si="25"/>
        <v/>
      </c>
      <c r="G341" s="39" t="str">
        <f t="shared" si="26"/>
        <v>0</v>
      </c>
      <c r="H341" s="40" t="str">
        <f t="shared" si="27"/>
        <v/>
      </c>
    </row>
    <row r="342" spans="1:8" s="32" customFormat="1" ht="15" x14ac:dyDescent="0.2">
      <c r="A342" s="45"/>
      <c r="B342" s="37" t="s">
        <v>94</v>
      </c>
      <c r="C342" s="38">
        <v>3</v>
      </c>
      <c r="D342" s="38">
        <v>29</v>
      </c>
      <c r="E342" s="43">
        <f t="shared" si="24"/>
        <v>1.276595744680851E-2</v>
      </c>
      <c r="F342" s="43">
        <f t="shared" si="25"/>
        <v>0.1746987951807229</v>
      </c>
      <c r="G342" s="39">
        <f t="shared" si="26"/>
        <v>8.6666666666666661</v>
      </c>
      <c r="H342" s="40">
        <f t="shared" si="27"/>
        <v>0.11063829787234042</v>
      </c>
    </row>
    <row r="343" spans="1:8" s="32" customFormat="1" ht="15" x14ac:dyDescent="0.2">
      <c r="A343" s="45"/>
      <c r="B343" s="37" t="s">
        <v>84</v>
      </c>
      <c r="C343" s="38">
        <v>0</v>
      </c>
      <c r="D343" s="38">
        <v>1</v>
      </c>
      <c r="E343" s="43" t="str">
        <f t="shared" si="24"/>
        <v/>
      </c>
      <c r="F343" s="43">
        <f t="shared" si="25"/>
        <v>6.024096385542169E-3</v>
      </c>
      <c r="G343" s="39" t="str">
        <f t="shared" si="26"/>
        <v>0</v>
      </c>
      <c r="H343" s="40" t="str">
        <f t="shared" si="27"/>
        <v/>
      </c>
    </row>
    <row r="344" spans="1:8" s="32" customFormat="1" ht="15" x14ac:dyDescent="0.2">
      <c r="A344" s="45"/>
      <c r="B344" s="37" t="s">
        <v>81</v>
      </c>
      <c r="C344" s="38">
        <v>0</v>
      </c>
      <c r="D344" s="38">
        <v>0</v>
      </c>
      <c r="E344" s="43" t="str">
        <f t="shared" si="24"/>
        <v/>
      </c>
      <c r="F344" s="43" t="str">
        <f t="shared" si="25"/>
        <v/>
      </c>
      <c r="G344" s="39" t="str">
        <f t="shared" si="26"/>
        <v>0</v>
      </c>
      <c r="H344" s="40" t="str">
        <f t="shared" si="27"/>
        <v/>
      </c>
    </row>
    <row r="345" spans="1:8" s="32" customFormat="1" ht="15" x14ac:dyDescent="0.2">
      <c r="A345" s="45"/>
      <c r="B345" s="37" t="s">
        <v>90</v>
      </c>
      <c r="C345" s="38">
        <v>0</v>
      </c>
      <c r="D345" s="38">
        <v>15</v>
      </c>
      <c r="E345" s="43" t="str">
        <f t="shared" si="24"/>
        <v/>
      </c>
      <c r="F345" s="43">
        <f t="shared" si="25"/>
        <v>9.036144578313253E-2</v>
      </c>
      <c r="G345" s="39" t="str">
        <f t="shared" si="26"/>
        <v>0</v>
      </c>
      <c r="H345" s="40" t="str">
        <f t="shared" si="27"/>
        <v/>
      </c>
    </row>
    <row r="346" spans="1:8" s="32" customFormat="1" ht="15" x14ac:dyDescent="0.2">
      <c r="A346" s="45"/>
      <c r="B346" s="37" t="s">
        <v>87</v>
      </c>
      <c r="C346" s="38">
        <v>0</v>
      </c>
      <c r="D346" s="38">
        <v>0</v>
      </c>
      <c r="E346" s="43" t="str">
        <f t="shared" si="24"/>
        <v/>
      </c>
      <c r="F346" s="43" t="str">
        <f t="shared" si="25"/>
        <v/>
      </c>
      <c r="G346" s="39" t="str">
        <f t="shared" si="26"/>
        <v>0</v>
      </c>
      <c r="H346" s="40" t="str">
        <f t="shared" si="27"/>
        <v/>
      </c>
    </row>
    <row r="347" spans="1:8" s="32" customFormat="1" ht="15" x14ac:dyDescent="0.2">
      <c r="A347" s="45"/>
      <c r="B347" s="37" t="s">
        <v>82</v>
      </c>
      <c r="C347" s="38">
        <v>0</v>
      </c>
      <c r="D347" s="38">
        <v>0</v>
      </c>
      <c r="E347" s="43" t="str">
        <f t="shared" si="24"/>
        <v/>
      </c>
      <c r="F347" s="43" t="str">
        <f t="shared" si="25"/>
        <v/>
      </c>
      <c r="G347" s="39" t="str">
        <f t="shared" si="26"/>
        <v>0</v>
      </c>
      <c r="H347" s="40" t="str">
        <f t="shared" si="27"/>
        <v/>
      </c>
    </row>
    <row r="348" spans="1:8" s="32" customFormat="1" ht="15" x14ac:dyDescent="0.2">
      <c r="A348" s="45"/>
      <c r="B348" s="37" t="s">
        <v>278</v>
      </c>
      <c r="C348" s="38">
        <v>0</v>
      </c>
      <c r="D348" s="38">
        <v>0</v>
      </c>
      <c r="E348" s="43" t="str">
        <f t="shared" si="24"/>
        <v/>
      </c>
      <c r="F348" s="43" t="str">
        <f t="shared" si="25"/>
        <v/>
      </c>
      <c r="G348" s="39" t="str">
        <f t="shared" si="26"/>
        <v>0</v>
      </c>
      <c r="H348" s="40" t="str">
        <f t="shared" si="27"/>
        <v/>
      </c>
    </row>
    <row r="349" spans="1:8" s="32" customFormat="1" ht="15" x14ac:dyDescent="0.2">
      <c r="A349" s="45"/>
      <c r="B349" s="37" t="s">
        <v>279</v>
      </c>
      <c r="C349" s="38">
        <v>0</v>
      </c>
      <c r="D349" s="38">
        <v>5</v>
      </c>
      <c r="E349" s="43" t="str">
        <f t="shared" si="24"/>
        <v/>
      </c>
      <c r="F349" s="43">
        <f t="shared" si="25"/>
        <v>3.0120481927710843E-2</v>
      </c>
      <c r="G349" s="39" t="str">
        <f t="shared" si="26"/>
        <v>0</v>
      </c>
      <c r="H349" s="40" t="str">
        <f t="shared" si="27"/>
        <v/>
      </c>
    </row>
    <row r="350" spans="1:8" s="32" customFormat="1" ht="15" x14ac:dyDescent="0.2">
      <c r="A350" s="45"/>
      <c r="B350" s="37" t="s">
        <v>280</v>
      </c>
      <c r="C350" s="38">
        <v>0</v>
      </c>
      <c r="D350" s="38">
        <v>0</v>
      </c>
      <c r="E350" s="43" t="str">
        <f t="shared" si="24"/>
        <v/>
      </c>
      <c r="F350" s="43" t="str">
        <f t="shared" si="25"/>
        <v/>
      </c>
      <c r="G350" s="39" t="str">
        <f t="shared" si="26"/>
        <v>0</v>
      </c>
      <c r="H350" s="40" t="str">
        <f t="shared" si="27"/>
        <v/>
      </c>
    </row>
    <row r="351" spans="1:8" s="32" customFormat="1" ht="15" x14ac:dyDescent="0.2">
      <c r="A351" s="45"/>
      <c r="B351" s="37" t="s">
        <v>86</v>
      </c>
      <c r="C351" s="38">
        <v>0</v>
      </c>
      <c r="D351" s="38">
        <v>0</v>
      </c>
      <c r="E351" s="43" t="str">
        <f t="shared" si="24"/>
        <v/>
      </c>
      <c r="F351" s="43" t="str">
        <f t="shared" si="25"/>
        <v/>
      </c>
      <c r="G351" s="39" t="str">
        <f t="shared" si="26"/>
        <v>0</v>
      </c>
      <c r="H351" s="40" t="str">
        <f t="shared" si="27"/>
        <v/>
      </c>
    </row>
    <row r="352" spans="1:8" s="32" customFormat="1" ht="15" x14ac:dyDescent="0.2">
      <c r="A352" s="45"/>
      <c r="B352" s="37" t="s">
        <v>88</v>
      </c>
      <c r="C352" s="38">
        <v>2</v>
      </c>
      <c r="D352" s="38">
        <v>0</v>
      </c>
      <c r="E352" s="43">
        <f t="shared" si="24"/>
        <v>8.5106382978723406E-3</v>
      </c>
      <c r="F352" s="43" t="str">
        <f t="shared" si="25"/>
        <v/>
      </c>
      <c r="G352" s="39" t="str">
        <f t="shared" si="26"/>
        <v>0</v>
      </c>
      <c r="H352" s="40">
        <f t="shared" si="27"/>
        <v>0</v>
      </c>
    </row>
    <row r="353" spans="1:8" s="32" customFormat="1" ht="15" x14ac:dyDescent="0.2">
      <c r="A353" s="45"/>
      <c r="B353" s="37" t="s">
        <v>281</v>
      </c>
      <c r="C353" s="38">
        <v>0</v>
      </c>
      <c r="D353" s="38">
        <v>4</v>
      </c>
      <c r="E353" s="43" t="str">
        <f t="shared" si="24"/>
        <v/>
      </c>
      <c r="F353" s="43">
        <f t="shared" si="25"/>
        <v>2.4096385542168676E-2</v>
      </c>
      <c r="G353" s="39" t="str">
        <f t="shared" si="26"/>
        <v>0</v>
      </c>
      <c r="H353" s="40" t="str">
        <f t="shared" si="27"/>
        <v/>
      </c>
    </row>
    <row r="354" spans="1:8" s="32" customFormat="1" ht="15" x14ac:dyDescent="0.2">
      <c r="A354" s="45"/>
      <c r="B354" s="37" t="s">
        <v>99</v>
      </c>
      <c r="C354" s="38">
        <v>0</v>
      </c>
      <c r="D354" s="38">
        <v>0</v>
      </c>
      <c r="E354" s="43" t="str">
        <f t="shared" si="24"/>
        <v/>
      </c>
      <c r="F354" s="43" t="str">
        <f t="shared" si="25"/>
        <v/>
      </c>
      <c r="G354" s="39" t="str">
        <f t="shared" si="26"/>
        <v>0</v>
      </c>
      <c r="H354" s="40" t="str">
        <f t="shared" si="27"/>
        <v/>
      </c>
    </row>
    <row r="355" spans="1:8" s="32" customFormat="1" ht="15" x14ac:dyDescent="0.2">
      <c r="A355" s="45"/>
      <c r="B355" s="37" t="s">
        <v>98</v>
      </c>
      <c r="C355" s="38">
        <v>0</v>
      </c>
      <c r="D355" s="38">
        <v>0</v>
      </c>
      <c r="E355" s="43" t="str">
        <f t="shared" si="24"/>
        <v/>
      </c>
      <c r="F355" s="43" t="str">
        <f t="shared" si="25"/>
        <v/>
      </c>
      <c r="G355" s="39" t="str">
        <f t="shared" si="26"/>
        <v>0</v>
      </c>
      <c r="H355" s="40" t="str">
        <f t="shared" si="27"/>
        <v/>
      </c>
    </row>
    <row r="356" spans="1:8" s="32" customFormat="1" ht="15" x14ac:dyDescent="0.2">
      <c r="A356" s="45"/>
      <c r="B356" s="37" t="s">
        <v>83</v>
      </c>
      <c r="C356" s="38">
        <v>0</v>
      </c>
      <c r="D356" s="38">
        <v>0</v>
      </c>
      <c r="E356" s="43" t="str">
        <f t="shared" si="24"/>
        <v/>
      </c>
      <c r="F356" s="43" t="str">
        <f t="shared" si="25"/>
        <v/>
      </c>
      <c r="G356" s="39" t="str">
        <f t="shared" si="26"/>
        <v>0</v>
      </c>
      <c r="H356" s="40" t="str">
        <f t="shared" si="27"/>
        <v/>
      </c>
    </row>
    <row r="357" spans="1:8" s="32" customFormat="1" ht="15" x14ac:dyDescent="0.2">
      <c r="A357" s="45"/>
      <c r="B357" s="37" t="s">
        <v>282</v>
      </c>
      <c r="C357" s="38">
        <v>0</v>
      </c>
      <c r="D357" s="38">
        <v>0</v>
      </c>
      <c r="E357" s="43" t="str">
        <f t="shared" si="24"/>
        <v/>
      </c>
      <c r="F357" s="43" t="str">
        <f t="shared" si="25"/>
        <v/>
      </c>
      <c r="G357" s="39" t="str">
        <f t="shared" si="26"/>
        <v>0</v>
      </c>
      <c r="H357" s="40" t="str">
        <f t="shared" si="27"/>
        <v/>
      </c>
    </row>
    <row r="358" spans="1:8" s="32" customFormat="1" ht="15" x14ac:dyDescent="0.2">
      <c r="A358" s="45"/>
      <c r="B358" s="37" t="s">
        <v>373</v>
      </c>
      <c r="C358" s="38">
        <v>0</v>
      </c>
      <c r="D358" s="38">
        <v>0</v>
      </c>
      <c r="E358" s="43" t="str">
        <f t="shared" si="24"/>
        <v/>
      </c>
      <c r="F358" s="43" t="str">
        <f t="shared" si="25"/>
        <v/>
      </c>
      <c r="G358" s="39" t="str">
        <f t="shared" si="26"/>
        <v>0</v>
      </c>
      <c r="H358" s="40" t="str">
        <f t="shared" si="27"/>
        <v/>
      </c>
    </row>
    <row r="359" spans="1:8" s="32" customFormat="1" ht="15" x14ac:dyDescent="0.2">
      <c r="A359" s="45"/>
      <c r="B359" s="37" t="s">
        <v>374</v>
      </c>
      <c r="C359" s="38">
        <v>0</v>
      </c>
      <c r="D359" s="38">
        <v>0</v>
      </c>
      <c r="E359" s="43" t="str">
        <f t="shared" si="24"/>
        <v/>
      </c>
      <c r="F359" s="43" t="str">
        <f t="shared" si="25"/>
        <v/>
      </c>
      <c r="G359" s="39" t="str">
        <f t="shared" si="26"/>
        <v>0</v>
      </c>
      <c r="H359" s="40" t="str">
        <f t="shared" si="27"/>
        <v/>
      </c>
    </row>
    <row r="360" spans="1:8" s="32" customFormat="1" ht="30" x14ac:dyDescent="0.2">
      <c r="A360" s="45"/>
      <c r="B360" s="37" t="s">
        <v>531</v>
      </c>
      <c r="C360" s="38">
        <v>0</v>
      </c>
      <c r="D360" s="38">
        <v>0</v>
      </c>
      <c r="E360" s="43" t="str">
        <f t="shared" si="24"/>
        <v/>
      </c>
      <c r="F360" s="43" t="str">
        <f t="shared" si="25"/>
        <v/>
      </c>
      <c r="G360" s="39" t="str">
        <f t="shared" si="26"/>
        <v>0</v>
      </c>
      <c r="H360" s="40" t="str">
        <f t="shared" si="27"/>
        <v/>
      </c>
    </row>
    <row r="361" spans="1:8" s="32" customFormat="1" ht="15" x14ac:dyDescent="0.2">
      <c r="A361" s="45"/>
      <c r="B361" s="37" t="s">
        <v>532</v>
      </c>
      <c r="C361" s="38">
        <v>2</v>
      </c>
      <c r="D361" s="38">
        <v>0</v>
      </c>
      <c r="E361" s="43">
        <f t="shared" si="24"/>
        <v>8.5106382978723406E-3</v>
      </c>
      <c r="F361" s="43" t="str">
        <f t="shared" si="25"/>
        <v/>
      </c>
      <c r="G361" s="39" t="str">
        <f t="shared" si="26"/>
        <v>0</v>
      </c>
      <c r="H361" s="40">
        <f t="shared" si="27"/>
        <v>0</v>
      </c>
    </row>
    <row r="362" spans="1:8" s="32" customFormat="1" ht="15" x14ac:dyDescent="0.2">
      <c r="A362" s="45"/>
      <c r="B362" s="37" t="s">
        <v>533</v>
      </c>
      <c r="C362" s="38">
        <v>0</v>
      </c>
      <c r="D362" s="38">
        <v>0</v>
      </c>
      <c r="E362" s="43" t="str">
        <f t="shared" si="24"/>
        <v/>
      </c>
      <c r="F362" s="43" t="str">
        <f t="shared" si="25"/>
        <v/>
      </c>
      <c r="G362" s="39" t="str">
        <f t="shared" si="26"/>
        <v>0</v>
      </c>
      <c r="H362" s="40" t="str">
        <f t="shared" si="27"/>
        <v/>
      </c>
    </row>
    <row r="363" spans="1:8" s="32" customFormat="1" ht="15" x14ac:dyDescent="0.2">
      <c r="A363" s="45"/>
      <c r="B363" s="37" t="s">
        <v>534</v>
      </c>
      <c r="C363" s="38">
        <v>0</v>
      </c>
      <c r="D363" s="38">
        <v>0</v>
      </c>
      <c r="E363" s="43" t="str">
        <f t="shared" si="24"/>
        <v/>
      </c>
      <c r="F363" s="43" t="str">
        <f t="shared" si="25"/>
        <v/>
      </c>
      <c r="G363" s="39" t="str">
        <f t="shared" si="26"/>
        <v>0</v>
      </c>
      <c r="H363" s="40" t="str">
        <f t="shared" si="27"/>
        <v/>
      </c>
    </row>
    <row r="364" spans="1:8" s="32" customFormat="1" ht="15" x14ac:dyDescent="0.2">
      <c r="A364" s="45"/>
      <c r="B364" s="37" t="s">
        <v>283</v>
      </c>
      <c r="C364" s="38">
        <v>0</v>
      </c>
      <c r="D364" s="38">
        <v>0</v>
      </c>
      <c r="E364" s="43" t="str">
        <f t="shared" si="24"/>
        <v/>
      </c>
      <c r="F364" s="43" t="str">
        <f t="shared" si="25"/>
        <v/>
      </c>
      <c r="G364" s="39" t="str">
        <f t="shared" si="26"/>
        <v>0</v>
      </c>
      <c r="H364" s="40" t="str">
        <f t="shared" si="27"/>
        <v/>
      </c>
    </row>
    <row r="365" spans="1:8" s="32" customFormat="1" ht="15" x14ac:dyDescent="0.2">
      <c r="A365" s="45"/>
      <c r="B365" s="37" t="s">
        <v>284</v>
      </c>
      <c r="C365" s="38">
        <v>0</v>
      </c>
      <c r="D365" s="38">
        <v>0</v>
      </c>
      <c r="E365" s="43" t="str">
        <f t="shared" si="24"/>
        <v/>
      </c>
      <c r="F365" s="43" t="str">
        <f t="shared" si="25"/>
        <v/>
      </c>
      <c r="G365" s="39" t="str">
        <f t="shared" si="26"/>
        <v>0</v>
      </c>
      <c r="H365" s="40" t="str">
        <f t="shared" si="27"/>
        <v/>
      </c>
    </row>
    <row r="366" spans="1:8" s="32" customFormat="1" ht="15" x14ac:dyDescent="0.2">
      <c r="A366" s="45"/>
      <c r="B366" s="37" t="s">
        <v>535</v>
      </c>
      <c r="C366" s="38">
        <v>0</v>
      </c>
      <c r="D366" s="38">
        <v>0</v>
      </c>
      <c r="E366" s="43" t="str">
        <f t="shared" si="24"/>
        <v/>
      </c>
      <c r="F366" s="43" t="str">
        <f t="shared" si="25"/>
        <v/>
      </c>
      <c r="G366" s="39" t="str">
        <f t="shared" si="26"/>
        <v>0</v>
      </c>
      <c r="H366" s="40" t="str">
        <f t="shared" si="27"/>
        <v/>
      </c>
    </row>
    <row r="367" spans="1:8" s="32" customFormat="1" ht="15" x14ac:dyDescent="0.2">
      <c r="A367" s="45"/>
      <c r="B367" s="37" t="s">
        <v>536</v>
      </c>
      <c r="C367" s="38">
        <v>5</v>
      </c>
      <c r="D367" s="38">
        <v>29</v>
      </c>
      <c r="E367" s="43">
        <f t="shared" si="24"/>
        <v>2.1276595744680851E-2</v>
      </c>
      <c r="F367" s="43">
        <f t="shared" si="25"/>
        <v>0.1746987951807229</v>
      </c>
      <c r="G367" s="39">
        <f t="shared" si="26"/>
        <v>4.8</v>
      </c>
      <c r="H367" s="40">
        <f t="shared" si="27"/>
        <v>0.10212765957446808</v>
      </c>
    </row>
    <row r="368" spans="1:8" s="32" customFormat="1" ht="15" x14ac:dyDescent="0.2">
      <c r="A368" s="45"/>
      <c r="B368" s="37" t="s">
        <v>108</v>
      </c>
      <c r="C368" s="38">
        <v>1</v>
      </c>
      <c r="D368" s="38">
        <v>0</v>
      </c>
      <c r="E368" s="43">
        <f t="shared" si="24"/>
        <v>4.2553191489361703E-3</v>
      </c>
      <c r="F368" s="43" t="str">
        <f t="shared" si="25"/>
        <v/>
      </c>
      <c r="G368" s="39" t="str">
        <f t="shared" si="26"/>
        <v>0</v>
      </c>
      <c r="H368" s="40">
        <f t="shared" si="27"/>
        <v>0</v>
      </c>
    </row>
    <row r="369" spans="1:8" s="32" customFormat="1" ht="15" x14ac:dyDescent="0.2">
      <c r="A369" s="45"/>
      <c r="B369" s="37" t="s">
        <v>101</v>
      </c>
      <c r="C369" s="38">
        <v>1</v>
      </c>
      <c r="D369" s="38">
        <v>1</v>
      </c>
      <c r="E369" s="43">
        <f t="shared" si="24"/>
        <v>4.2553191489361703E-3</v>
      </c>
      <c r="F369" s="43">
        <f t="shared" si="25"/>
        <v>6.024096385542169E-3</v>
      </c>
      <c r="G369" s="39">
        <f t="shared" si="26"/>
        <v>0</v>
      </c>
      <c r="H369" s="40">
        <f t="shared" si="27"/>
        <v>0</v>
      </c>
    </row>
    <row r="370" spans="1:8" s="32" customFormat="1" ht="15" x14ac:dyDescent="0.2">
      <c r="A370" s="45"/>
      <c r="B370" s="37" t="s">
        <v>107</v>
      </c>
      <c r="C370" s="38">
        <v>2</v>
      </c>
      <c r="D370" s="38">
        <v>1</v>
      </c>
      <c r="E370" s="43">
        <f t="shared" si="24"/>
        <v>8.5106382978723406E-3</v>
      </c>
      <c r="F370" s="43">
        <f t="shared" si="25"/>
        <v>6.024096385542169E-3</v>
      </c>
      <c r="G370" s="39">
        <f t="shared" si="26"/>
        <v>-0.5</v>
      </c>
      <c r="H370" s="40">
        <f t="shared" si="27"/>
        <v>-4.2553191489361703E-3</v>
      </c>
    </row>
    <row r="371" spans="1:8" s="32" customFormat="1" ht="15" x14ac:dyDescent="0.2">
      <c r="A371" s="45"/>
      <c r="B371" s="37" t="s">
        <v>110</v>
      </c>
      <c r="C371" s="38">
        <v>0</v>
      </c>
      <c r="D371" s="38">
        <v>0</v>
      </c>
      <c r="E371" s="43" t="str">
        <f t="shared" si="24"/>
        <v/>
      </c>
      <c r="F371" s="43" t="str">
        <f t="shared" si="25"/>
        <v/>
      </c>
      <c r="G371" s="39" t="str">
        <f t="shared" si="26"/>
        <v>0</v>
      </c>
      <c r="H371" s="40" t="str">
        <f t="shared" si="27"/>
        <v/>
      </c>
    </row>
    <row r="372" spans="1:8" s="32" customFormat="1" ht="15" x14ac:dyDescent="0.2">
      <c r="A372" s="45"/>
      <c r="B372" s="37" t="s">
        <v>111</v>
      </c>
      <c r="C372" s="38">
        <v>1</v>
      </c>
      <c r="D372" s="38">
        <v>0</v>
      </c>
      <c r="E372" s="43">
        <f t="shared" si="24"/>
        <v>4.2553191489361703E-3</v>
      </c>
      <c r="F372" s="43" t="str">
        <f t="shared" si="25"/>
        <v/>
      </c>
      <c r="G372" s="39" t="str">
        <f t="shared" si="26"/>
        <v>0</v>
      </c>
      <c r="H372" s="40">
        <f t="shared" si="27"/>
        <v>0</v>
      </c>
    </row>
    <row r="373" spans="1:8" s="32" customFormat="1" ht="30" x14ac:dyDescent="0.2">
      <c r="A373" s="45"/>
      <c r="B373" s="37" t="s">
        <v>285</v>
      </c>
      <c r="C373" s="38">
        <v>0</v>
      </c>
      <c r="D373" s="38">
        <v>0</v>
      </c>
      <c r="E373" s="43" t="str">
        <f t="shared" si="24"/>
        <v/>
      </c>
      <c r="F373" s="43" t="str">
        <f t="shared" si="25"/>
        <v/>
      </c>
      <c r="G373" s="39" t="str">
        <f t="shared" si="26"/>
        <v>0</v>
      </c>
      <c r="H373" s="40" t="str">
        <f t="shared" si="27"/>
        <v/>
      </c>
    </row>
    <row r="374" spans="1:8" s="32" customFormat="1" ht="15" x14ac:dyDescent="0.2">
      <c r="A374" s="45"/>
      <c r="B374" s="37" t="s">
        <v>286</v>
      </c>
      <c r="C374" s="38">
        <v>0</v>
      </c>
      <c r="D374" s="38">
        <v>0</v>
      </c>
      <c r="E374" s="43" t="str">
        <f t="shared" si="24"/>
        <v/>
      </c>
      <c r="F374" s="43" t="str">
        <f t="shared" si="25"/>
        <v/>
      </c>
      <c r="G374" s="39" t="str">
        <f t="shared" si="26"/>
        <v>0</v>
      </c>
      <c r="H374" s="40" t="str">
        <f t="shared" si="27"/>
        <v/>
      </c>
    </row>
    <row r="375" spans="1:8" s="32" customFormat="1" ht="15" x14ac:dyDescent="0.2">
      <c r="A375" s="45"/>
      <c r="B375" s="37" t="s">
        <v>287</v>
      </c>
      <c r="C375" s="38">
        <v>0</v>
      </c>
      <c r="D375" s="38">
        <v>0</v>
      </c>
      <c r="E375" s="43" t="str">
        <f t="shared" si="24"/>
        <v/>
      </c>
      <c r="F375" s="43" t="str">
        <f t="shared" si="25"/>
        <v/>
      </c>
      <c r="G375" s="39" t="str">
        <f t="shared" si="26"/>
        <v>0</v>
      </c>
      <c r="H375" s="40" t="str">
        <f t="shared" si="27"/>
        <v/>
      </c>
    </row>
    <row r="376" spans="1:8" s="32" customFormat="1" ht="15" x14ac:dyDescent="0.2">
      <c r="A376" s="45"/>
      <c r="B376" s="37" t="s">
        <v>100</v>
      </c>
      <c r="C376" s="38">
        <v>0</v>
      </c>
      <c r="D376" s="38">
        <v>0</v>
      </c>
      <c r="E376" s="43" t="str">
        <f t="shared" si="24"/>
        <v/>
      </c>
      <c r="F376" s="43" t="str">
        <f t="shared" si="25"/>
        <v/>
      </c>
      <c r="G376" s="39" t="str">
        <f t="shared" si="26"/>
        <v>0</v>
      </c>
      <c r="H376" s="40" t="str">
        <f t="shared" si="27"/>
        <v/>
      </c>
    </row>
    <row r="377" spans="1:8" s="32" customFormat="1" ht="15" x14ac:dyDescent="0.2">
      <c r="A377" s="45"/>
      <c r="B377" s="37" t="s">
        <v>288</v>
      </c>
      <c r="C377" s="38">
        <v>0</v>
      </c>
      <c r="D377" s="38">
        <v>0</v>
      </c>
      <c r="E377" s="43" t="str">
        <f t="shared" si="24"/>
        <v/>
      </c>
      <c r="F377" s="43" t="str">
        <f t="shared" si="25"/>
        <v/>
      </c>
      <c r="G377" s="39" t="str">
        <f t="shared" si="26"/>
        <v>0</v>
      </c>
      <c r="H377" s="40" t="str">
        <f t="shared" si="27"/>
        <v/>
      </c>
    </row>
    <row r="378" spans="1:8" s="32" customFormat="1" ht="30" x14ac:dyDescent="0.2">
      <c r="A378" s="45"/>
      <c r="B378" s="37" t="s">
        <v>537</v>
      </c>
      <c r="C378" s="38">
        <v>0</v>
      </c>
      <c r="D378" s="38">
        <v>0</v>
      </c>
      <c r="E378" s="43" t="str">
        <f t="shared" si="24"/>
        <v/>
      </c>
      <c r="F378" s="43" t="str">
        <f t="shared" si="25"/>
        <v/>
      </c>
      <c r="G378" s="39" t="str">
        <f t="shared" si="26"/>
        <v>0</v>
      </c>
      <c r="H378" s="40" t="str">
        <f t="shared" si="27"/>
        <v/>
      </c>
    </row>
    <row r="379" spans="1:8" s="32" customFormat="1" ht="15" x14ac:dyDescent="0.2">
      <c r="A379" s="45"/>
      <c r="B379" s="37" t="s">
        <v>109</v>
      </c>
      <c r="C379" s="38">
        <v>0</v>
      </c>
      <c r="D379" s="38">
        <v>0</v>
      </c>
      <c r="E379" s="43" t="str">
        <f t="shared" si="24"/>
        <v/>
      </c>
      <c r="F379" s="43" t="str">
        <f t="shared" si="25"/>
        <v/>
      </c>
      <c r="G379" s="39" t="str">
        <f t="shared" si="26"/>
        <v>0</v>
      </c>
      <c r="H379" s="40" t="str">
        <f t="shared" si="27"/>
        <v/>
      </c>
    </row>
    <row r="380" spans="1:8" s="32" customFormat="1" ht="15" x14ac:dyDescent="0.2">
      <c r="A380" s="45"/>
      <c r="B380" s="37" t="s">
        <v>289</v>
      </c>
      <c r="C380" s="38">
        <v>0</v>
      </c>
      <c r="D380" s="38">
        <v>0</v>
      </c>
      <c r="E380" s="43" t="str">
        <f t="shared" si="24"/>
        <v/>
      </c>
      <c r="F380" s="43" t="str">
        <f t="shared" si="25"/>
        <v/>
      </c>
      <c r="G380" s="39" t="str">
        <f t="shared" si="26"/>
        <v>0</v>
      </c>
      <c r="H380" s="40" t="str">
        <f t="shared" si="27"/>
        <v/>
      </c>
    </row>
    <row r="381" spans="1:8" s="32" customFormat="1" ht="15" x14ac:dyDescent="0.2">
      <c r="A381" s="45"/>
      <c r="B381" s="37" t="s">
        <v>538</v>
      </c>
      <c r="C381" s="38">
        <v>0</v>
      </c>
      <c r="D381" s="38">
        <v>0</v>
      </c>
      <c r="E381" s="43" t="str">
        <f t="shared" si="24"/>
        <v/>
      </c>
      <c r="F381" s="43" t="str">
        <f t="shared" si="25"/>
        <v/>
      </c>
      <c r="G381" s="39" t="str">
        <f t="shared" si="26"/>
        <v>0</v>
      </c>
      <c r="H381" s="40" t="str">
        <f t="shared" si="27"/>
        <v/>
      </c>
    </row>
    <row r="382" spans="1:8" s="32" customFormat="1" ht="15" x14ac:dyDescent="0.2">
      <c r="A382" s="45"/>
      <c r="B382" s="37" t="s">
        <v>103</v>
      </c>
      <c r="C382" s="38">
        <v>2</v>
      </c>
      <c r="D382" s="38">
        <v>0</v>
      </c>
      <c r="E382" s="43">
        <f t="shared" si="24"/>
        <v>8.5106382978723406E-3</v>
      </c>
      <c r="F382" s="43" t="str">
        <f t="shared" si="25"/>
        <v/>
      </c>
      <c r="G382" s="39" t="str">
        <f t="shared" si="26"/>
        <v>0</v>
      </c>
      <c r="H382" s="40">
        <f t="shared" si="27"/>
        <v>0</v>
      </c>
    </row>
    <row r="383" spans="1:8" s="32" customFormat="1" ht="15" x14ac:dyDescent="0.2">
      <c r="A383" s="65" t="s">
        <v>616</v>
      </c>
      <c r="B383" s="37" t="s">
        <v>595</v>
      </c>
      <c r="C383" s="38"/>
      <c r="D383" s="38">
        <v>0</v>
      </c>
      <c r="E383" s="43" t="str">
        <f t="shared" si="24"/>
        <v/>
      </c>
      <c r="F383" s="43" t="str">
        <f t="shared" si="25"/>
        <v/>
      </c>
      <c r="G383" s="39" t="str">
        <f t="shared" si="26"/>
        <v>0</v>
      </c>
      <c r="H383" s="40" t="str">
        <f t="shared" si="27"/>
        <v/>
      </c>
    </row>
    <row r="384" spans="1:8" s="32" customFormat="1" ht="15" x14ac:dyDescent="0.2">
      <c r="A384" s="45"/>
      <c r="B384" s="37" t="s">
        <v>290</v>
      </c>
      <c r="C384" s="38">
        <v>0</v>
      </c>
      <c r="D384" s="38">
        <v>0</v>
      </c>
      <c r="E384" s="43" t="str">
        <f t="shared" si="24"/>
        <v/>
      </c>
      <c r="F384" s="43" t="str">
        <f t="shared" si="25"/>
        <v/>
      </c>
      <c r="G384" s="39" t="str">
        <f t="shared" si="26"/>
        <v>0</v>
      </c>
      <c r="H384" s="40" t="str">
        <f t="shared" si="27"/>
        <v/>
      </c>
    </row>
    <row r="385" spans="1:8" s="32" customFormat="1" ht="15" x14ac:dyDescent="0.2">
      <c r="A385" s="45"/>
      <c r="B385" s="37" t="s">
        <v>291</v>
      </c>
      <c r="C385" s="38">
        <v>0</v>
      </c>
      <c r="D385" s="38">
        <v>0</v>
      </c>
      <c r="E385" s="43" t="str">
        <f t="shared" si="24"/>
        <v/>
      </c>
      <c r="F385" s="43" t="str">
        <f t="shared" si="25"/>
        <v/>
      </c>
      <c r="G385" s="39" t="str">
        <f t="shared" si="26"/>
        <v>0</v>
      </c>
      <c r="H385" s="40" t="str">
        <f t="shared" si="27"/>
        <v/>
      </c>
    </row>
    <row r="386" spans="1:8" s="32" customFormat="1" ht="15" x14ac:dyDescent="0.2">
      <c r="A386" s="45"/>
      <c r="B386" s="37" t="s">
        <v>539</v>
      </c>
      <c r="C386" s="38">
        <v>0</v>
      </c>
      <c r="D386" s="38">
        <v>0</v>
      </c>
      <c r="E386" s="43" t="str">
        <f t="shared" si="24"/>
        <v/>
      </c>
      <c r="F386" s="43" t="str">
        <f t="shared" si="25"/>
        <v/>
      </c>
      <c r="G386" s="39" t="str">
        <f t="shared" si="26"/>
        <v>0</v>
      </c>
      <c r="H386" s="40" t="str">
        <f t="shared" si="27"/>
        <v/>
      </c>
    </row>
    <row r="387" spans="1:8" s="32" customFormat="1" ht="15" x14ac:dyDescent="0.2">
      <c r="A387" s="45"/>
      <c r="B387" s="37" t="s">
        <v>102</v>
      </c>
      <c r="C387" s="38">
        <v>0</v>
      </c>
      <c r="D387" s="38">
        <v>0</v>
      </c>
      <c r="E387" s="43" t="str">
        <f t="shared" si="24"/>
        <v/>
      </c>
      <c r="F387" s="43" t="str">
        <f t="shared" si="25"/>
        <v/>
      </c>
      <c r="G387" s="39" t="str">
        <f t="shared" si="26"/>
        <v>0</v>
      </c>
      <c r="H387" s="40" t="str">
        <f t="shared" si="27"/>
        <v/>
      </c>
    </row>
    <row r="388" spans="1:8" s="32" customFormat="1" ht="15" x14ac:dyDescent="0.2">
      <c r="A388" s="45"/>
      <c r="B388" s="37" t="s">
        <v>292</v>
      </c>
      <c r="C388" s="38">
        <v>0</v>
      </c>
      <c r="D388" s="38">
        <v>0</v>
      </c>
      <c r="E388" s="43" t="str">
        <f t="shared" si="24"/>
        <v/>
      </c>
      <c r="F388" s="43" t="str">
        <f t="shared" si="25"/>
        <v/>
      </c>
      <c r="G388" s="39" t="str">
        <f t="shared" si="26"/>
        <v>0</v>
      </c>
      <c r="H388" s="40" t="str">
        <f t="shared" si="27"/>
        <v/>
      </c>
    </row>
    <row r="389" spans="1:8" s="32" customFormat="1" ht="15" x14ac:dyDescent="0.2">
      <c r="A389" s="45"/>
      <c r="B389" s="37" t="s">
        <v>106</v>
      </c>
      <c r="C389" s="38">
        <v>0</v>
      </c>
      <c r="D389" s="38">
        <v>0</v>
      </c>
      <c r="E389" s="43" t="str">
        <f t="shared" si="24"/>
        <v/>
      </c>
      <c r="F389" s="43" t="str">
        <f t="shared" si="25"/>
        <v/>
      </c>
      <c r="G389" s="39" t="str">
        <f t="shared" si="26"/>
        <v>0</v>
      </c>
      <c r="H389" s="40" t="str">
        <f t="shared" si="27"/>
        <v/>
      </c>
    </row>
    <row r="390" spans="1:8" s="32" customFormat="1" ht="15" x14ac:dyDescent="0.2">
      <c r="A390" s="45"/>
      <c r="B390" s="37" t="s">
        <v>105</v>
      </c>
      <c r="C390" s="38">
        <v>144</v>
      </c>
      <c r="D390" s="38">
        <v>0</v>
      </c>
      <c r="E390" s="43">
        <f t="shared" si="24"/>
        <v>0.61276595744680851</v>
      </c>
      <c r="F390" s="43" t="str">
        <f t="shared" si="25"/>
        <v/>
      </c>
      <c r="G390" s="39" t="str">
        <f t="shared" si="26"/>
        <v>0</v>
      </c>
      <c r="H390" s="40">
        <f t="shared" si="27"/>
        <v>0</v>
      </c>
    </row>
    <row r="391" spans="1:8" s="32" customFormat="1" ht="30" x14ac:dyDescent="0.2">
      <c r="A391" s="45"/>
      <c r="B391" s="37" t="s">
        <v>540</v>
      </c>
      <c r="C391" s="38">
        <v>0</v>
      </c>
      <c r="D391" s="38">
        <v>0</v>
      </c>
      <c r="E391" s="43" t="str">
        <f t="shared" si="24"/>
        <v/>
      </c>
      <c r="F391" s="43" t="str">
        <f t="shared" si="25"/>
        <v/>
      </c>
      <c r="G391" s="39" t="str">
        <f t="shared" si="26"/>
        <v>0</v>
      </c>
      <c r="H391" s="40" t="str">
        <f t="shared" si="27"/>
        <v/>
      </c>
    </row>
    <row r="392" spans="1:8" s="32" customFormat="1" ht="15" x14ac:dyDescent="0.2">
      <c r="A392" s="45"/>
      <c r="B392" s="37" t="s">
        <v>293</v>
      </c>
      <c r="C392" s="38">
        <v>0</v>
      </c>
      <c r="D392" s="38">
        <v>0</v>
      </c>
      <c r="E392" s="43" t="str">
        <f t="shared" si="24"/>
        <v/>
      </c>
      <c r="F392" s="43" t="str">
        <f t="shared" si="25"/>
        <v/>
      </c>
      <c r="G392" s="39" t="str">
        <f t="shared" si="26"/>
        <v>0</v>
      </c>
      <c r="H392" s="40" t="str">
        <f t="shared" si="27"/>
        <v/>
      </c>
    </row>
    <row r="393" spans="1:8" s="32" customFormat="1" ht="15" x14ac:dyDescent="0.2">
      <c r="A393" s="45"/>
      <c r="B393" s="37" t="s">
        <v>294</v>
      </c>
      <c r="C393" s="38">
        <v>66</v>
      </c>
      <c r="D393" s="38">
        <v>0</v>
      </c>
      <c r="E393" s="43">
        <f t="shared" si="24"/>
        <v>0.28085106382978725</v>
      </c>
      <c r="F393" s="43" t="str">
        <f t="shared" si="25"/>
        <v/>
      </c>
      <c r="G393" s="39" t="str">
        <f t="shared" si="26"/>
        <v>0</v>
      </c>
      <c r="H393" s="40">
        <f t="shared" si="27"/>
        <v>0</v>
      </c>
    </row>
    <row r="394" spans="1:8" s="32" customFormat="1" ht="15" x14ac:dyDescent="0.2">
      <c r="A394" s="45"/>
      <c r="B394" s="37" t="s">
        <v>541</v>
      </c>
      <c r="C394" s="38">
        <v>1</v>
      </c>
      <c r="D394" s="38">
        <v>0</v>
      </c>
      <c r="E394" s="43">
        <f t="shared" si="24"/>
        <v>4.2553191489361703E-3</v>
      </c>
      <c r="F394" s="43" t="str">
        <f t="shared" si="25"/>
        <v/>
      </c>
      <c r="G394" s="39" t="str">
        <f t="shared" si="26"/>
        <v>0</v>
      </c>
      <c r="H394" s="40">
        <f t="shared" si="27"/>
        <v>0</v>
      </c>
    </row>
    <row r="395" spans="1:8" s="32" customFormat="1" ht="15" x14ac:dyDescent="0.2">
      <c r="A395" s="45"/>
      <c r="B395" s="37" t="s">
        <v>104</v>
      </c>
      <c r="C395" s="38">
        <v>0</v>
      </c>
      <c r="D395" s="38">
        <v>0</v>
      </c>
      <c r="E395" s="43" t="str">
        <f t="shared" ref="E395:E458" si="28">+IF(C395=0,"",C395/C$329)</f>
        <v/>
      </c>
      <c r="F395" s="43" t="str">
        <f t="shared" ref="F395:F458" si="29">+IF(D395=0,"",D395/D$329)</f>
        <v/>
      </c>
      <c r="G395" s="39" t="str">
        <f t="shared" ref="G395:G458" si="30">+IF(OR(AND(D395=0),(C395=0)),"0",((D395-C395)/C395))</f>
        <v>0</v>
      </c>
      <c r="H395" s="40" t="str">
        <f t="shared" ref="H395:H458" si="31">+IF(OR(AND(E395=""),(G395="")),"",E395*G395)</f>
        <v/>
      </c>
    </row>
    <row r="396" spans="1:8" s="32" customFormat="1" ht="15" x14ac:dyDescent="0.2">
      <c r="A396" s="45"/>
      <c r="B396" s="37" t="s">
        <v>542</v>
      </c>
      <c r="C396" s="38">
        <v>0</v>
      </c>
      <c r="D396" s="38">
        <v>0</v>
      </c>
      <c r="E396" s="43" t="str">
        <f t="shared" si="28"/>
        <v/>
      </c>
      <c r="F396" s="43" t="str">
        <f t="shared" si="29"/>
        <v/>
      </c>
      <c r="G396" s="39" t="str">
        <f t="shared" si="30"/>
        <v>0</v>
      </c>
      <c r="H396" s="40" t="str">
        <f t="shared" si="31"/>
        <v/>
      </c>
    </row>
    <row r="397" spans="1:8" s="32" customFormat="1" ht="15" x14ac:dyDescent="0.2">
      <c r="A397" s="45"/>
      <c r="B397" s="37" t="s">
        <v>295</v>
      </c>
      <c r="C397" s="38">
        <v>0</v>
      </c>
      <c r="D397" s="38">
        <v>0</v>
      </c>
      <c r="E397" s="43" t="str">
        <f t="shared" si="28"/>
        <v/>
      </c>
      <c r="F397" s="43" t="str">
        <f t="shared" si="29"/>
        <v/>
      </c>
      <c r="G397" s="39" t="str">
        <f t="shared" si="30"/>
        <v>0</v>
      </c>
      <c r="H397" s="40" t="str">
        <f t="shared" si="31"/>
        <v/>
      </c>
    </row>
    <row r="398" spans="1:8" s="32" customFormat="1" ht="15" x14ac:dyDescent="0.2">
      <c r="A398" s="65" t="s">
        <v>616</v>
      </c>
      <c r="B398" s="37" t="s">
        <v>596</v>
      </c>
      <c r="C398" s="38"/>
      <c r="D398" s="38">
        <v>0</v>
      </c>
      <c r="E398" s="43" t="str">
        <f t="shared" si="28"/>
        <v/>
      </c>
      <c r="F398" s="43" t="str">
        <f t="shared" si="29"/>
        <v/>
      </c>
      <c r="G398" s="39" t="str">
        <f t="shared" si="30"/>
        <v>0</v>
      </c>
      <c r="H398" s="40" t="str">
        <f t="shared" si="31"/>
        <v/>
      </c>
    </row>
    <row r="399" spans="1:8" s="32" customFormat="1" ht="15" x14ac:dyDescent="0.2">
      <c r="A399" s="65" t="s">
        <v>616</v>
      </c>
      <c r="B399" s="37" t="s">
        <v>597</v>
      </c>
      <c r="C399" s="38"/>
      <c r="D399" s="38">
        <v>0</v>
      </c>
      <c r="E399" s="43" t="str">
        <f t="shared" si="28"/>
        <v/>
      </c>
      <c r="F399" s="43" t="str">
        <f t="shared" si="29"/>
        <v/>
      </c>
      <c r="G399" s="39" t="str">
        <f t="shared" si="30"/>
        <v>0</v>
      </c>
      <c r="H399" s="40" t="str">
        <f t="shared" si="31"/>
        <v/>
      </c>
    </row>
    <row r="400" spans="1:8" s="32" customFormat="1" ht="15" x14ac:dyDescent="0.2">
      <c r="A400" s="65" t="s">
        <v>616</v>
      </c>
      <c r="B400" s="37" t="s">
        <v>598</v>
      </c>
      <c r="C400" s="38"/>
      <c r="D400" s="38">
        <v>0</v>
      </c>
      <c r="E400" s="43" t="str">
        <f t="shared" si="28"/>
        <v/>
      </c>
      <c r="F400" s="43" t="str">
        <f t="shared" si="29"/>
        <v/>
      </c>
      <c r="G400" s="39" t="str">
        <f t="shared" si="30"/>
        <v>0</v>
      </c>
      <c r="H400" s="40" t="str">
        <f t="shared" si="31"/>
        <v/>
      </c>
    </row>
    <row r="401" spans="1:8" s="32" customFormat="1" ht="30" x14ac:dyDescent="0.2">
      <c r="A401" s="45"/>
      <c r="B401" s="37" t="s">
        <v>296</v>
      </c>
      <c r="C401" s="38">
        <v>0</v>
      </c>
      <c r="D401" s="38">
        <v>0</v>
      </c>
      <c r="E401" s="43" t="str">
        <f t="shared" si="28"/>
        <v/>
      </c>
      <c r="F401" s="43" t="str">
        <f t="shared" si="29"/>
        <v/>
      </c>
      <c r="G401" s="39" t="str">
        <f t="shared" si="30"/>
        <v>0</v>
      </c>
      <c r="H401" s="40" t="str">
        <f t="shared" si="31"/>
        <v/>
      </c>
    </row>
    <row r="402" spans="1:8" s="32" customFormat="1" ht="30" x14ac:dyDescent="0.2">
      <c r="A402" s="45"/>
      <c r="B402" s="37" t="s">
        <v>297</v>
      </c>
      <c r="C402" s="38">
        <v>0</v>
      </c>
      <c r="D402" s="38">
        <v>0</v>
      </c>
      <c r="E402" s="43" t="str">
        <f t="shared" si="28"/>
        <v/>
      </c>
      <c r="F402" s="43" t="str">
        <f t="shared" si="29"/>
        <v/>
      </c>
      <c r="G402" s="39" t="str">
        <f t="shared" si="30"/>
        <v>0</v>
      </c>
      <c r="H402" s="40" t="str">
        <f t="shared" si="31"/>
        <v/>
      </c>
    </row>
    <row r="403" spans="1:8" s="32" customFormat="1" ht="15" x14ac:dyDescent="0.2">
      <c r="A403" s="45"/>
      <c r="B403" s="37" t="s">
        <v>543</v>
      </c>
      <c r="C403" s="38">
        <v>0</v>
      </c>
      <c r="D403" s="38">
        <v>0</v>
      </c>
      <c r="E403" s="43" t="str">
        <f t="shared" si="28"/>
        <v/>
      </c>
      <c r="F403" s="43" t="str">
        <f t="shared" si="29"/>
        <v/>
      </c>
      <c r="G403" s="39" t="str">
        <f t="shared" si="30"/>
        <v>0</v>
      </c>
      <c r="H403" s="40" t="str">
        <f t="shared" si="31"/>
        <v/>
      </c>
    </row>
    <row r="404" spans="1:8" s="32" customFormat="1" ht="30" x14ac:dyDescent="0.2">
      <c r="A404" s="45"/>
      <c r="B404" s="37" t="s">
        <v>298</v>
      </c>
      <c r="C404" s="38">
        <v>0</v>
      </c>
      <c r="D404" s="38">
        <v>0</v>
      </c>
      <c r="E404" s="43" t="str">
        <f t="shared" si="28"/>
        <v/>
      </c>
      <c r="F404" s="43" t="str">
        <f t="shared" si="29"/>
        <v/>
      </c>
      <c r="G404" s="39" t="str">
        <f t="shared" si="30"/>
        <v>0</v>
      </c>
      <c r="H404" s="40" t="str">
        <f t="shared" si="31"/>
        <v/>
      </c>
    </row>
    <row r="405" spans="1:8" s="32" customFormat="1" ht="30" x14ac:dyDescent="0.2">
      <c r="A405" s="45"/>
      <c r="B405" s="37" t="s">
        <v>544</v>
      </c>
      <c r="C405" s="38">
        <v>0</v>
      </c>
      <c r="D405" s="38">
        <v>0</v>
      </c>
      <c r="E405" s="43" t="str">
        <f t="shared" si="28"/>
        <v/>
      </c>
      <c r="F405" s="43" t="str">
        <f t="shared" si="29"/>
        <v/>
      </c>
      <c r="G405" s="39" t="str">
        <f t="shared" si="30"/>
        <v>0</v>
      </c>
      <c r="H405" s="40" t="str">
        <f t="shared" si="31"/>
        <v/>
      </c>
    </row>
    <row r="406" spans="1:8" s="32" customFormat="1" x14ac:dyDescent="0.2">
      <c r="A406" s="65" t="s">
        <v>616</v>
      </c>
      <c r="B406" s="75" t="s">
        <v>603</v>
      </c>
      <c r="C406" s="38"/>
      <c r="D406" s="38">
        <v>0</v>
      </c>
      <c r="E406" s="43" t="str">
        <f t="shared" si="28"/>
        <v/>
      </c>
      <c r="F406" s="43" t="str">
        <f t="shared" si="29"/>
        <v/>
      </c>
      <c r="G406" s="39" t="str">
        <f t="shared" si="30"/>
        <v>0</v>
      </c>
      <c r="H406" s="40" t="str">
        <f t="shared" si="31"/>
        <v/>
      </c>
    </row>
    <row r="407" spans="1:8" s="32" customFormat="1" ht="15" x14ac:dyDescent="0.2">
      <c r="A407" s="45"/>
      <c r="B407" s="37" t="s">
        <v>299</v>
      </c>
      <c r="C407" s="38">
        <v>0</v>
      </c>
      <c r="D407" s="38">
        <v>0</v>
      </c>
      <c r="E407" s="43" t="str">
        <f t="shared" si="28"/>
        <v/>
      </c>
      <c r="F407" s="43" t="str">
        <f t="shared" si="29"/>
        <v/>
      </c>
      <c r="G407" s="39" t="str">
        <f t="shared" si="30"/>
        <v>0</v>
      </c>
      <c r="H407" s="40" t="str">
        <f t="shared" si="31"/>
        <v/>
      </c>
    </row>
    <row r="408" spans="1:8" s="32" customFormat="1" ht="15" x14ac:dyDescent="0.2">
      <c r="A408" s="45"/>
      <c r="B408" s="37" t="s">
        <v>300</v>
      </c>
      <c r="C408" s="38">
        <v>0</v>
      </c>
      <c r="D408" s="38">
        <v>0</v>
      </c>
      <c r="E408" s="43" t="str">
        <f t="shared" si="28"/>
        <v/>
      </c>
      <c r="F408" s="43" t="str">
        <f t="shared" si="29"/>
        <v/>
      </c>
      <c r="G408" s="39" t="str">
        <f t="shared" si="30"/>
        <v>0</v>
      </c>
      <c r="H408" s="40" t="str">
        <f t="shared" si="31"/>
        <v/>
      </c>
    </row>
    <row r="409" spans="1:8" s="32" customFormat="1" ht="15" x14ac:dyDescent="0.2">
      <c r="A409" s="45"/>
      <c r="B409" s="37" t="s">
        <v>301</v>
      </c>
      <c r="C409" s="38">
        <v>0</v>
      </c>
      <c r="D409" s="38">
        <v>0</v>
      </c>
      <c r="E409" s="43" t="str">
        <f t="shared" si="28"/>
        <v/>
      </c>
      <c r="F409" s="43" t="str">
        <f t="shared" si="29"/>
        <v/>
      </c>
      <c r="G409" s="39" t="str">
        <f t="shared" si="30"/>
        <v>0</v>
      </c>
      <c r="H409" s="40" t="str">
        <f t="shared" si="31"/>
        <v/>
      </c>
    </row>
    <row r="410" spans="1:8" s="32" customFormat="1" ht="15" x14ac:dyDescent="0.2">
      <c r="A410" s="45"/>
      <c r="B410" s="37" t="s">
        <v>113</v>
      </c>
      <c r="C410" s="38">
        <v>0</v>
      </c>
      <c r="D410" s="38">
        <v>0</v>
      </c>
      <c r="E410" s="43" t="str">
        <f t="shared" si="28"/>
        <v/>
      </c>
      <c r="F410" s="43" t="str">
        <f t="shared" si="29"/>
        <v/>
      </c>
      <c r="G410" s="39" t="str">
        <f t="shared" si="30"/>
        <v>0</v>
      </c>
      <c r="H410" s="40" t="str">
        <f t="shared" si="31"/>
        <v/>
      </c>
    </row>
    <row r="411" spans="1:8" s="32" customFormat="1" ht="15" x14ac:dyDescent="0.2">
      <c r="A411" s="45"/>
      <c r="B411" s="37" t="s">
        <v>114</v>
      </c>
      <c r="C411" s="38">
        <v>0</v>
      </c>
      <c r="D411" s="38">
        <v>0</v>
      </c>
      <c r="E411" s="43" t="str">
        <f t="shared" si="28"/>
        <v/>
      </c>
      <c r="F411" s="43" t="str">
        <f t="shared" si="29"/>
        <v/>
      </c>
      <c r="G411" s="39" t="str">
        <f t="shared" si="30"/>
        <v>0</v>
      </c>
      <c r="H411" s="40" t="str">
        <f t="shared" si="31"/>
        <v/>
      </c>
    </row>
    <row r="412" spans="1:8" s="32" customFormat="1" ht="15" x14ac:dyDescent="0.2">
      <c r="A412" s="45"/>
      <c r="B412" s="37" t="s">
        <v>115</v>
      </c>
      <c r="C412" s="38">
        <v>0</v>
      </c>
      <c r="D412" s="38">
        <v>0</v>
      </c>
      <c r="E412" s="43" t="str">
        <f t="shared" si="28"/>
        <v/>
      </c>
      <c r="F412" s="43" t="str">
        <f t="shared" si="29"/>
        <v/>
      </c>
      <c r="G412" s="39" t="str">
        <f t="shared" si="30"/>
        <v>0</v>
      </c>
      <c r="H412" s="40" t="str">
        <f t="shared" si="31"/>
        <v/>
      </c>
    </row>
    <row r="413" spans="1:8" s="32" customFormat="1" ht="30" x14ac:dyDescent="0.2">
      <c r="A413" s="45"/>
      <c r="B413" s="37" t="s">
        <v>302</v>
      </c>
      <c r="C413" s="38">
        <v>0</v>
      </c>
      <c r="D413" s="38">
        <v>0</v>
      </c>
      <c r="E413" s="43" t="str">
        <f t="shared" si="28"/>
        <v/>
      </c>
      <c r="F413" s="43" t="str">
        <f t="shared" si="29"/>
        <v/>
      </c>
      <c r="G413" s="39" t="str">
        <f t="shared" si="30"/>
        <v>0</v>
      </c>
      <c r="H413" s="40" t="str">
        <f t="shared" si="31"/>
        <v/>
      </c>
    </row>
    <row r="414" spans="1:8" s="32" customFormat="1" ht="15" x14ac:dyDescent="0.2">
      <c r="A414" s="65" t="s">
        <v>616</v>
      </c>
      <c r="B414" s="37" t="s">
        <v>604</v>
      </c>
      <c r="C414" s="38"/>
      <c r="D414" s="38">
        <v>0</v>
      </c>
      <c r="E414" s="43" t="str">
        <f t="shared" si="28"/>
        <v/>
      </c>
      <c r="F414" s="43" t="str">
        <f t="shared" si="29"/>
        <v/>
      </c>
      <c r="G414" s="39" t="str">
        <f t="shared" si="30"/>
        <v>0</v>
      </c>
      <c r="H414" s="40" t="str">
        <f t="shared" si="31"/>
        <v/>
      </c>
    </row>
    <row r="415" spans="1:8" s="32" customFormat="1" ht="15" x14ac:dyDescent="0.2">
      <c r="A415" s="65" t="s">
        <v>616</v>
      </c>
      <c r="B415" s="37" t="s">
        <v>605</v>
      </c>
      <c r="C415" s="38"/>
      <c r="D415" s="38">
        <v>0</v>
      </c>
      <c r="E415" s="43" t="str">
        <f t="shared" si="28"/>
        <v/>
      </c>
      <c r="F415" s="43" t="str">
        <f t="shared" si="29"/>
        <v/>
      </c>
      <c r="G415" s="39" t="str">
        <f t="shared" si="30"/>
        <v>0</v>
      </c>
      <c r="H415" s="40" t="str">
        <f t="shared" si="31"/>
        <v/>
      </c>
    </row>
    <row r="416" spans="1:8" s="32" customFormat="1" ht="15" x14ac:dyDescent="0.2">
      <c r="A416" s="45"/>
      <c r="B416" s="37" t="s">
        <v>112</v>
      </c>
      <c r="C416" s="38">
        <v>0</v>
      </c>
      <c r="D416" s="38">
        <v>0</v>
      </c>
      <c r="E416" s="43" t="str">
        <f t="shared" si="28"/>
        <v/>
      </c>
      <c r="F416" s="43" t="str">
        <f t="shared" si="29"/>
        <v/>
      </c>
      <c r="G416" s="39" t="str">
        <f t="shared" si="30"/>
        <v>0</v>
      </c>
      <c r="H416" s="40" t="str">
        <f t="shared" si="31"/>
        <v/>
      </c>
    </row>
    <row r="417" spans="1:8" s="32" customFormat="1" ht="15" x14ac:dyDescent="0.2">
      <c r="A417" s="65" t="s">
        <v>616</v>
      </c>
      <c r="B417" s="37" t="s">
        <v>606</v>
      </c>
      <c r="C417" s="38"/>
      <c r="D417" s="38">
        <v>0</v>
      </c>
      <c r="E417" s="43" t="str">
        <f t="shared" si="28"/>
        <v/>
      </c>
      <c r="F417" s="43" t="str">
        <f t="shared" si="29"/>
        <v/>
      </c>
      <c r="G417" s="39" t="str">
        <f t="shared" si="30"/>
        <v>0</v>
      </c>
      <c r="H417" s="40" t="str">
        <f t="shared" si="31"/>
        <v/>
      </c>
    </row>
    <row r="418" spans="1:8" s="32" customFormat="1" ht="15" x14ac:dyDescent="0.2">
      <c r="A418" s="65" t="s">
        <v>616</v>
      </c>
      <c r="B418" s="37" t="s">
        <v>607</v>
      </c>
      <c r="C418" s="38"/>
      <c r="D418" s="38">
        <v>0</v>
      </c>
      <c r="E418" s="43" t="str">
        <f t="shared" si="28"/>
        <v/>
      </c>
      <c r="F418" s="43" t="str">
        <f t="shared" si="29"/>
        <v/>
      </c>
      <c r="G418" s="39" t="str">
        <f t="shared" si="30"/>
        <v>0</v>
      </c>
      <c r="H418" s="40" t="str">
        <f t="shared" si="31"/>
        <v/>
      </c>
    </row>
    <row r="419" spans="1:8" s="32" customFormat="1" ht="30" x14ac:dyDescent="0.2">
      <c r="A419" s="65" t="s">
        <v>616</v>
      </c>
      <c r="B419" s="37" t="s">
        <v>608</v>
      </c>
      <c r="C419" s="38"/>
      <c r="D419" s="38">
        <v>0</v>
      </c>
      <c r="E419" s="43" t="str">
        <f t="shared" si="28"/>
        <v/>
      </c>
      <c r="F419" s="43" t="str">
        <f t="shared" si="29"/>
        <v/>
      </c>
      <c r="G419" s="39" t="str">
        <f t="shared" si="30"/>
        <v>0</v>
      </c>
      <c r="H419" s="40" t="str">
        <f t="shared" si="31"/>
        <v/>
      </c>
    </row>
    <row r="420" spans="1:8" s="32" customFormat="1" ht="15" x14ac:dyDescent="0.2">
      <c r="A420" s="45"/>
      <c r="B420" s="37" t="s">
        <v>545</v>
      </c>
      <c r="C420" s="38">
        <v>0</v>
      </c>
      <c r="D420" s="38">
        <v>0</v>
      </c>
      <c r="E420" s="43" t="str">
        <f t="shared" si="28"/>
        <v/>
      </c>
      <c r="F420" s="43" t="str">
        <f t="shared" si="29"/>
        <v/>
      </c>
      <c r="G420" s="39" t="str">
        <f t="shared" si="30"/>
        <v>0</v>
      </c>
      <c r="H420" s="40" t="str">
        <f t="shared" si="31"/>
        <v/>
      </c>
    </row>
    <row r="421" spans="1:8" s="32" customFormat="1" ht="15" x14ac:dyDescent="0.2">
      <c r="A421" s="45"/>
      <c r="B421" s="37" t="s">
        <v>119</v>
      </c>
      <c r="C421" s="38">
        <v>0</v>
      </c>
      <c r="D421" s="38">
        <v>0</v>
      </c>
      <c r="E421" s="43" t="str">
        <f t="shared" si="28"/>
        <v/>
      </c>
      <c r="F421" s="43" t="str">
        <f t="shared" si="29"/>
        <v/>
      </c>
      <c r="G421" s="39" t="str">
        <f t="shared" si="30"/>
        <v>0</v>
      </c>
      <c r="H421" s="40" t="str">
        <f t="shared" si="31"/>
        <v/>
      </c>
    </row>
    <row r="422" spans="1:8" s="32" customFormat="1" ht="15" x14ac:dyDescent="0.2">
      <c r="A422" s="45"/>
      <c r="B422" s="37" t="s">
        <v>128</v>
      </c>
      <c r="C422" s="38">
        <v>0</v>
      </c>
      <c r="D422" s="38">
        <v>0</v>
      </c>
      <c r="E422" s="43" t="str">
        <f t="shared" si="28"/>
        <v/>
      </c>
      <c r="F422" s="43" t="str">
        <f t="shared" si="29"/>
        <v/>
      </c>
      <c r="G422" s="39" t="str">
        <f t="shared" si="30"/>
        <v>0</v>
      </c>
      <c r="H422" s="40" t="str">
        <f t="shared" si="31"/>
        <v/>
      </c>
    </row>
    <row r="423" spans="1:8" s="32" customFormat="1" ht="15" x14ac:dyDescent="0.2">
      <c r="A423" s="45"/>
      <c r="B423" s="37" t="s">
        <v>127</v>
      </c>
      <c r="C423" s="38">
        <v>1</v>
      </c>
      <c r="D423" s="38">
        <v>1</v>
      </c>
      <c r="E423" s="43">
        <f t="shared" si="28"/>
        <v>4.2553191489361703E-3</v>
      </c>
      <c r="F423" s="43">
        <f t="shared" si="29"/>
        <v>6.024096385542169E-3</v>
      </c>
      <c r="G423" s="39">
        <f t="shared" si="30"/>
        <v>0</v>
      </c>
      <c r="H423" s="40">
        <f t="shared" si="31"/>
        <v>0</v>
      </c>
    </row>
    <row r="424" spans="1:8" s="32" customFormat="1" ht="15" x14ac:dyDescent="0.2">
      <c r="A424" s="45"/>
      <c r="B424" s="37" t="s">
        <v>303</v>
      </c>
      <c r="C424" s="38">
        <v>0</v>
      </c>
      <c r="D424" s="38">
        <v>0</v>
      </c>
      <c r="E424" s="43" t="str">
        <f t="shared" si="28"/>
        <v/>
      </c>
      <c r="F424" s="43" t="str">
        <f t="shared" si="29"/>
        <v/>
      </c>
      <c r="G424" s="39" t="str">
        <f t="shared" si="30"/>
        <v>0</v>
      </c>
      <c r="H424" s="40" t="str">
        <f t="shared" si="31"/>
        <v/>
      </c>
    </row>
    <row r="425" spans="1:8" s="32" customFormat="1" ht="30" x14ac:dyDescent="0.2">
      <c r="A425" s="45"/>
      <c r="B425" s="37" t="s">
        <v>546</v>
      </c>
      <c r="C425" s="38">
        <v>0</v>
      </c>
      <c r="D425" s="38">
        <v>0</v>
      </c>
      <c r="E425" s="43" t="str">
        <f t="shared" si="28"/>
        <v/>
      </c>
      <c r="F425" s="43" t="str">
        <f t="shared" si="29"/>
        <v/>
      </c>
      <c r="G425" s="39" t="str">
        <f t="shared" si="30"/>
        <v>0</v>
      </c>
      <c r="H425" s="40" t="str">
        <f t="shared" si="31"/>
        <v/>
      </c>
    </row>
    <row r="426" spans="1:8" s="32" customFormat="1" ht="45" x14ac:dyDescent="0.2">
      <c r="A426" s="45"/>
      <c r="B426" s="37" t="s">
        <v>547</v>
      </c>
      <c r="C426" s="38">
        <v>0</v>
      </c>
      <c r="D426" s="38">
        <v>0</v>
      </c>
      <c r="E426" s="43" t="str">
        <f t="shared" si="28"/>
        <v/>
      </c>
      <c r="F426" s="43" t="str">
        <f t="shared" si="29"/>
        <v/>
      </c>
      <c r="G426" s="39" t="str">
        <f t="shared" si="30"/>
        <v>0</v>
      </c>
      <c r="H426" s="40" t="str">
        <f t="shared" si="31"/>
        <v/>
      </c>
    </row>
    <row r="427" spans="1:8" s="32" customFormat="1" ht="30" x14ac:dyDescent="0.2">
      <c r="A427" s="45"/>
      <c r="B427" s="37" t="s">
        <v>548</v>
      </c>
      <c r="C427" s="38">
        <v>0</v>
      </c>
      <c r="D427" s="38">
        <v>0</v>
      </c>
      <c r="E427" s="43" t="str">
        <f t="shared" si="28"/>
        <v/>
      </c>
      <c r="F427" s="43" t="str">
        <f t="shared" si="29"/>
        <v/>
      </c>
      <c r="G427" s="39" t="str">
        <f t="shared" si="30"/>
        <v>0</v>
      </c>
      <c r="H427" s="40" t="str">
        <f t="shared" si="31"/>
        <v/>
      </c>
    </row>
    <row r="428" spans="1:8" s="32" customFormat="1" ht="15" x14ac:dyDescent="0.2">
      <c r="A428" s="45"/>
      <c r="B428" s="37" t="s">
        <v>123</v>
      </c>
      <c r="C428" s="38">
        <v>0</v>
      </c>
      <c r="D428" s="38">
        <v>0</v>
      </c>
      <c r="E428" s="43" t="str">
        <f t="shared" si="28"/>
        <v/>
      </c>
      <c r="F428" s="43" t="str">
        <f t="shared" si="29"/>
        <v/>
      </c>
      <c r="G428" s="39" t="str">
        <f t="shared" si="30"/>
        <v>0</v>
      </c>
      <c r="H428" s="40" t="str">
        <f t="shared" si="31"/>
        <v/>
      </c>
    </row>
    <row r="429" spans="1:8" s="32" customFormat="1" ht="30" x14ac:dyDescent="0.2">
      <c r="A429" s="45"/>
      <c r="B429" s="37" t="s">
        <v>304</v>
      </c>
      <c r="C429" s="38">
        <v>0</v>
      </c>
      <c r="D429" s="38">
        <v>0</v>
      </c>
      <c r="E429" s="43" t="str">
        <f t="shared" si="28"/>
        <v/>
      </c>
      <c r="F429" s="43" t="str">
        <f t="shared" si="29"/>
        <v/>
      </c>
      <c r="G429" s="39" t="str">
        <f t="shared" si="30"/>
        <v>0</v>
      </c>
      <c r="H429" s="40" t="str">
        <f t="shared" si="31"/>
        <v/>
      </c>
    </row>
    <row r="430" spans="1:8" s="32" customFormat="1" ht="15" x14ac:dyDescent="0.2">
      <c r="A430" s="45"/>
      <c r="B430" s="37" t="s">
        <v>124</v>
      </c>
      <c r="C430" s="38">
        <v>0</v>
      </c>
      <c r="D430" s="38">
        <v>0</v>
      </c>
      <c r="E430" s="43" t="str">
        <f t="shared" si="28"/>
        <v/>
      </c>
      <c r="F430" s="43" t="str">
        <f t="shared" si="29"/>
        <v/>
      </c>
      <c r="G430" s="39" t="str">
        <f t="shared" si="30"/>
        <v>0</v>
      </c>
      <c r="H430" s="40" t="str">
        <f t="shared" si="31"/>
        <v/>
      </c>
    </row>
    <row r="431" spans="1:8" s="32" customFormat="1" ht="15" x14ac:dyDescent="0.2">
      <c r="A431" s="45"/>
      <c r="B431" s="37" t="s">
        <v>412</v>
      </c>
      <c r="C431" s="38">
        <v>0</v>
      </c>
      <c r="D431" s="38">
        <v>0</v>
      </c>
      <c r="E431" s="43" t="str">
        <f t="shared" si="28"/>
        <v/>
      </c>
      <c r="F431" s="43" t="str">
        <f t="shared" si="29"/>
        <v/>
      </c>
      <c r="G431" s="39" t="str">
        <f t="shared" si="30"/>
        <v>0</v>
      </c>
      <c r="H431" s="40" t="str">
        <f t="shared" si="31"/>
        <v/>
      </c>
    </row>
    <row r="432" spans="1:8" s="32" customFormat="1" ht="15" x14ac:dyDescent="0.2">
      <c r="A432" s="45"/>
      <c r="B432" s="37" t="s">
        <v>122</v>
      </c>
      <c r="C432" s="38">
        <v>0</v>
      </c>
      <c r="D432" s="38">
        <v>2</v>
      </c>
      <c r="E432" s="43" t="str">
        <f t="shared" si="28"/>
        <v/>
      </c>
      <c r="F432" s="43">
        <f t="shared" si="29"/>
        <v>1.2048192771084338E-2</v>
      </c>
      <c r="G432" s="39" t="str">
        <f t="shared" si="30"/>
        <v>0</v>
      </c>
      <c r="H432" s="40" t="str">
        <f t="shared" si="31"/>
        <v/>
      </c>
    </row>
    <row r="433" spans="1:8" s="32" customFormat="1" ht="15" x14ac:dyDescent="0.2">
      <c r="A433" s="45"/>
      <c r="B433" s="37" t="s">
        <v>305</v>
      </c>
      <c r="C433" s="38">
        <v>0</v>
      </c>
      <c r="D433" s="38">
        <v>0</v>
      </c>
      <c r="E433" s="43" t="str">
        <f t="shared" si="28"/>
        <v/>
      </c>
      <c r="F433" s="43" t="str">
        <f t="shared" si="29"/>
        <v/>
      </c>
      <c r="G433" s="39" t="str">
        <f t="shared" si="30"/>
        <v>0</v>
      </c>
      <c r="H433" s="40" t="str">
        <f t="shared" si="31"/>
        <v/>
      </c>
    </row>
    <row r="434" spans="1:8" s="32" customFormat="1" ht="15" x14ac:dyDescent="0.2">
      <c r="A434" s="45"/>
      <c r="B434" s="37" t="s">
        <v>121</v>
      </c>
      <c r="C434" s="38">
        <v>0</v>
      </c>
      <c r="D434" s="38">
        <v>0</v>
      </c>
      <c r="E434" s="43" t="str">
        <f t="shared" si="28"/>
        <v/>
      </c>
      <c r="F434" s="43" t="str">
        <f t="shared" si="29"/>
        <v/>
      </c>
      <c r="G434" s="39" t="str">
        <f t="shared" si="30"/>
        <v>0</v>
      </c>
      <c r="H434" s="40" t="str">
        <f t="shared" si="31"/>
        <v/>
      </c>
    </row>
    <row r="435" spans="1:8" s="32" customFormat="1" ht="15" x14ac:dyDescent="0.2">
      <c r="A435" s="45"/>
      <c r="B435" s="37" t="s">
        <v>375</v>
      </c>
      <c r="C435" s="38">
        <v>0</v>
      </c>
      <c r="D435" s="38">
        <v>0</v>
      </c>
      <c r="E435" s="43" t="str">
        <f t="shared" si="28"/>
        <v/>
      </c>
      <c r="F435" s="43" t="str">
        <f t="shared" si="29"/>
        <v/>
      </c>
      <c r="G435" s="39" t="str">
        <f t="shared" si="30"/>
        <v>0</v>
      </c>
      <c r="H435" s="40" t="str">
        <f t="shared" si="31"/>
        <v/>
      </c>
    </row>
    <row r="436" spans="1:8" s="32" customFormat="1" ht="15" x14ac:dyDescent="0.2">
      <c r="A436" s="45"/>
      <c r="B436" s="37" t="s">
        <v>131</v>
      </c>
      <c r="C436" s="38">
        <v>0</v>
      </c>
      <c r="D436" s="38">
        <v>0</v>
      </c>
      <c r="E436" s="43" t="str">
        <f t="shared" si="28"/>
        <v/>
      </c>
      <c r="F436" s="43" t="str">
        <f t="shared" si="29"/>
        <v/>
      </c>
      <c r="G436" s="39" t="str">
        <f t="shared" si="30"/>
        <v>0</v>
      </c>
      <c r="H436" s="40" t="str">
        <f t="shared" si="31"/>
        <v/>
      </c>
    </row>
    <row r="437" spans="1:8" s="32" customFormat="1" ht="15" x14ac:dyDescent="0.2">
      <c r="A437" s="45"/>
      <c r="B437" s="37" t="s">
        <v>118</v>
      </c>
      <c r="C437" s="38">
        <v>0</v>
      </c>
      <c r="D437" s="38">
        <v>0</v>
      </c>
      <c r="E437" s="43" t="str">
        <f t="shared" si="28"/>
        <v/>
      </c>
      <c r="F437" s="43" t="str">
        <f t="shared" si="29"/>
        <v/>
      </c>
      <c r="G437" s="39" t="str">
        <f t="shared" si="30"/>
        <v>0</v>
      </c>
      <c r="H437" s="40" t="str">
        <f t="shared" si="31"/>
        <v/>
      </c>
    </row>
    <row r="438" spans="1:8" s="32" customFormat="1" ht="15" x14ac:dyDescent="0.2">
      <c r="A438" s="45"/>
      <c r="B438" s="37" t="s">
        <v>306</v>
      </c>
      <c r="C438" s="38">
        <v>0</v>
      </c>
      <c r="D438" s="38">
        <v>9</v>
      </c>
      <c r="E438" s="43" t="str">
        <f t="shared" si="28"/>
        <v/>
      </c>
      <c r="F438" s="43">
        <f t="shared" si="29"/>
        <v>5.4216867469879519E-2</v>
      </c>
      <c r="G438" s="39" t="str">
        <f t="shared" si="30"/>
        <v>0</v>
      </c>
      <c r="H438" s="40" t="str">
        <f t="shared" si="31"/>
        <v/>
      </c>
    </row>
    <row r="439" spans="1:8" s="32" customFormat="1" ht="30" x14ac:dyDescent="0.2">
      <c r="A439" s="45"/>
      <c r="B439" s="37" t="s">
        <v>549</v>
      </c>
      <c r="C439" s="38">
        <v>0</v>
      </c>
      <c r="D439" s="38">
        <v>0</v>
      </c>
      <c r="E439" s="43" t="str">
        <f t="shared" si="28"/>
        <v/>
      </c>
      <c r="F439" s="43" t="str">
        <f t="shared" si="29"/>
        <v/>
      </c>
      <c r="G439" s="39" t="str">
        <f t="shared" si="30"/>
        <v>0</v>
      </c>
      <c r="H439" s="40" t="str">
        <f t="shared" si="31"/>
        <v/>
      </c>
    </row>
    <row r="440" spans="1:8" s="32" customFormat="1" ht="15" x14ac:dyDescent="0.2">
      <c r="A440" s="45"/>
      <c r="B440" s="37" t="s">
        <v>125</v>
      </c>
      <c r="C440" s="38">
        <v>0</v>
      </c>
      <c r="D440" s="38">
        <v>0</v>
      </c>
      <c r="E440" s="43" t="str">
        <f t="shared" si="28"/>
        <v/>
      </c>
      <c r="F440" s="43" t="str">
        <f t="shared" si="29"/>
        <v/>
      </c>
      <c r="G440" s="39" t="str">
        <f t="shared" si="30"/>
        <v>0</v>
      </c>
      <c r="H440" s="40" t="str">
        <f t="shared" si="31"/>
        <v/>
      </c>
    </row>
    <row r="441" spans="1:8" s="32" customFormat="1" ht="15" x14ac:dyDescent="0.2">
      <c r="A441" s="45"/>
      <c r="B441" s="37" t="s">
        <v>129</v>
      </c>
      <c r="C441" s="38">
        <v>0</v>
      </c>
      <c r="D441" s="38">
        <v>0</v>
      </c>
      <c r="E441" s="43" t="str">
        <f t="shared" si="28"/>
        <v/>
      </c>
      <c r="F441" s="43" t="str">
        <f t="shared" si="29"/>
        <v/>
      </c>
      <c r="G441" s="39" t="str">
        <f t="shared" si="30"/>
        <v>0</v>
      </c>
      <c r="H441" s="40" t="str">
        <f t="shared" si="31"/>
        <v/>
      </c>
    </row>
    <row r="442" spans="1:8" s="32" customFormat="1" ht="15" x14ac:dyDescent="0.2">
      <c r="A442" s="45"/>
      <c r="B442" s="37" t="s">
        <v>116</v>
      </c>
      <c r="C442" s="38">
        <v>0</v>
      </c>
      <c r="D442" s="38">
        <v>0</v>
      </c>
      <c r="E442" s="43" t="str">
        <f t="shared" si="28"/>
        <v/>
      </c>
      <c r="F442" s="43" t="str">
        <f t="shared" si="29"/>
        <v/>
      </c>
      <c r="G442" s="39" t="str">
        <f t="shared" si="30"/>
        <v>0</v>
      </c>
      <c r="H442" s="40" t="str">
        <f t="shared" si="31"/>
        <v/>
      </c>
    </row>
    <row r="443" spans="1:8" s="32" customFormat="1" ht="15" x14ac:dyDescent="0.2">
      <c r="A443" s="45"/>
      <c r="B443" s="37" t="s">
        <v>120</v>
      </c>
      <c r="C443" s="38">
        <v>0</v>
      </c>
      <c r="D443" s="38">
        <v>0</v>
      </c>
      <c r="E443" s="43" t="str">
        <f t="shared" si="28"/>
        <v/>
      </c>
      <c r="F443" s="43" t="str">
        <f t="shared" si="29"/>
        <v/>
      </c>
      <c r="G443" s="39" t="str">
        <f t="shared" si="30"/>
        <v>0</v>
      </c>
      <c r="H443" s="40" t="str">
        <f t="shared" si="31"/>
        <v/>
      </c>
    </row>
    <row r="444" spans="1:8" s="32" customFormat="1" ht="15" x14ac:dyDescent="0.2">
      <c r="A444" s="45"/>
      <c r="B444" s="37" t="s">
        <v>126</v>
      </c>
      <c r="C444" s="38">
        <v>0</v>
      </c>
      <c r="D444" s="38">
        <v>0</v>
      </c>
      <c r="E444" s="43" t="str">
        <f t="shared" si="28"/>
        <v/>
      </c>
      <c r="F444" s="43" t="str">
        <f t="shared" si="29"/>
        <v/>
      </c>
      <c r="G444" s="39" t="str">
        <f t="shared" si="30"/>
        <v>0</v>
      </c>
      <c r="H444" s="40" t="str">
        <f t="shared" si="31"/>
        <v/>
      </c>
    </row>
    <row r="445" spans="1:8" s="32" customFormat="1" ht="15" x14ac:dyDescent="0.2">
      <c r="A445" s="45"/>
      <c r="B445" s="37" t="s">
        <v>130</v>
      </c>
      <c r="C445" s="38">
        <v>0</v>
      </c>
      <c r="D445" s="38">
        <v>0</v>
      </c>
      <c r="E445" s="43" t="str">
        <f t="shared" si="28"/>
        <v/>
      </c>
      <c r="F445" s="43" t="str">
        <f t="shared" si="29"/>
        <v/>
      </c>
      <c r="G445" s="39" t="str">
        <f t="shared" si="30"/>
        <v>0</v>
      </c>
      <c r="H445" s="40" t="str">
        <f t="shared" si="31"/>
        <v/>
      </c>
    </row>
    <row r="446" spans="1:8" s="32" customFormat="1" ht="15" x14ac:dyDescent="0.2">
      <c r="A446" s="45"/>
      <c r="B446" s="37" t="s">
        <v>307</v>
      </c>
      <c r="C446" s="38">
        <v>0</v>
      </c>
      <c r="D446" s="38">
        <v>0</v>
      </c>
      <c r="E446" s="43" t="str">
        <f t="shared" si="28"/>
        <v/>
      </c>
      <c r="F446" s="43" t="str">
        <f t="shared" si="29"/>
        <v/>
      </c>
      <c r="G446" s="39" t="str">
        <f t="shared" si="30"/>
        <v>0</v>
      </c>
      <c r="H446" s="40" t="str">
        <f t="shared" si="31"/>
        <v/>
      </c>
    </row>
    <row r="447" spans="1:8" s="32" customFormat="1" ht="30" x14ac:dyDescent="0.2">
      <c r="A447" s="45"/>
      <c r="B447" s="37" t="s">
        <v>550</v>
      </c>
      <c r="C447" s="38">
        <v>0</v>
      </c>
      <c r="D447" s="38">
        <v>0</v>
      </c>
      <c r="E447" s="43" t="str">
        <f t="shared" si="28"/>
        <v/>
      </c>
      <c r="F447" s="43" t="str">
        <f t="shared" si="29"/>
        <v/>
      </c>
      <c r="G447" s="39" t="str">
        <f t="shared" si="30"/>
        <v>0</v>
      </c>
      <c r="H447" s="40" t="str">
        <f t="shared" si="31"/>
        <v/>
      </c>
    </row>
    <row r="448" spans="1:8" s="32" customFormat="1" ht="15" x14ac:dyDescent="0.2">
      <c r="A448" s="45"/>
      <c r="B448" s="37" t="s">
        <v>308</v>
      </c>
      <c r="C448" s="38">
        <v>0</v>
      </c>
      <c r="D448" s="38">
        <v>0</v>
      </c>
      <c r="E448" s="43" t="str">
        <f t="shared" si="28"/>
        <v/>
      </c>
      <c r="F448" s="43" t="str">
        <f t="shared" si="29"/>
        <v/>
      </c>
      <c r="G448" s="39" t="str">
        <f t="shared" si="30"/>
        <v>0</v>
      </c>
      <c r="H448" s="40" t="str">
        <f t="shared" si="31"/>
        <v/>
      </c>
    </row>
    <row r="449" spans="1:8" s="32" customFormat="1" ht="15" x14ac:dyDescent="0.2">
      <c r="A449" s="45"/>
      <c r="B449" s="37" t="s">
        <v>309</v>
      </c>
      <c r="C449" s="38">
        <v>0</v>
      </c>
      <c r="D449" s="38">
        <v>0</v>
      </c>
      <c r="E449" s="43" t="str">
        <f t="shared" si="28"/>
        <v/>
      </c>
      <c r="F449" s="43" t="str">
        <f t="shared" si="29"/>
        <v/>
      </c>
      <c r="G449" s="39" t="str">
        <f t="shared" si="30"/>
        <v>0</v>
      </c>
      <c r="H449" s="40" t="str">
        <f t="shared" si="31"/>
        <v/>
      </c>
    </row>
    <row r="450" spans="1:8" s="32" customFormat="1" ht="30" x14ac:dyDescent="0.2">
      <c r="A450" s="45"/>
      <c r="B450" s="37" t="s">
        <v>551</v>
      </c>
      <c r="C450" s="38">
        <v>0</v>
      </c>
      <c r="D450" s="38">
        <v>0</v>
      </c>
      <c r="E450" s="43" t="str">
        <f t="shared" si="28"/>
        <v/>
      </c>
      <c r="F450" s="43" t="str">
        <f t="shared" si="29"/>
        <v/>
      </c>
      <c r="G450" s="39" t="str">
        <f t="shared" si="30"/>
        <v>0</v>
      </c>
      <c r="H450" s="40" t="str">
        <f t="shared" si="31"/>
        <v/>
      </c>
    </row>
    <row r="451" spans="1:8" s="32" customFormat="1" ht="15" x14ac:dyDescent="0.2">
      <c r="A451" s="45"/>
      <c r="B451" s="37" t="s">
        <v>310</v>
      </c>
      <c r="C451" s="38">
        <v>0</v>
      </c>
      <c r="D451" s="38">
        <v>0</v>
      </c>
      <c r="E451" s="43" t="str">
        <f t="shared" si="28"/>
        <v/>
      </c>
      <c r="F451" s="43" t="str">
        <f t="shared" si="29"/>
        <v/>
      </c>
      <c r="G451" s="39" t="str">
        <f t="shared" si="30"/>
        <v>0</v>
      </c>
      <c r="H451" s="40" t="str">
        <f t="shared" si="31"/>
        <v/>
      </c>
    </row>
    <row r="452" spans="1:8" s="32" customFormat="1" ht="15" x14ac:dyDescent="0.2">
      <c r="A452" s="45"/>
      <c r="B452" s="37" t="s">
        <v>311</v>
      </c>
      <c r="C452" s="38">
        <v>0</v>
      </c>
      <c r="D452" s="38">
        <v>0</v>
      </c>
      <c r="E452" s="43" t="str">
        <f t="shared" si="28"/>
        <v/>
      </c>
      <c r="F452" s="43" t="str">
        <f t="shared" si="29"/>
        <v/>
      </c>
      <c r="G452" s="39" t="str">
        <f t="shared" si="30"/>
        <v>0</v>
      </c>
      <c r="H452" s="40" t="str">
        <f t="shared" si="31"/>
        <v/>
      </c>
    </row>
    <row r="453" spans="1:8" s="32" customFormat="1" ht="15" x14ac:dyDescent="0.2">
      <c r="A453" s="45"/>
      <c r="B453" s="37" t="s">
        <v>312</v>
      </c>
      <c r="C453" s="38">
        <v>0</v>
      </c>
      <c r="D453" s="38">
        <v>0</v>
      </c>
      <c r="E453" s="43" t="str">
        <f t="shared" si="28"/>
        <v/>
      </c>
      <c r="F453" s="43" t="str">
        <f t="shared" si="29"/>
        <v/>
      </c>
      <c r="G453" s="39" t="str">
        <f t="shared" si="30"/>
        <v>0</v>
      </c>
      <c r="H453" s="40" t="str">
        <f t="shared" si="31"/>
        <v/>
      </c>
    </row>
    <row r="454" spans="1:8" s="32" customFormat="1" ht="15" x14ac:dyDescent="0.2">
      <c r="A454" s="45"/>
      <c r="B454" s="37" t="s">
        <v>117</v>
      </c>
      <c r="C454" s="38">
        <v>0</v>
      </c>
      <c r="D454" s="38">
        <v>0</v>
      </c>
      <c r="E454" s="43" t="str">
        <f t="shared" si="28"/>
        <v/>
      </c>
      <c r="F454" s="43" t="str">
        <f t="shared" si="29"/>
        <v/>
      </c>
      <c r="G454" s="39" t="str">
        <f t="shared" si="30"/>
        <v>0</v>
      </c>
      <c r="H454" s="40" t="str">
        <f t="shared" si="31"/>
        <v/>
      </c>
    </row>
    <row r="455" spans="1:8" s="32" customFormat="1" ht="15" x14ac:dyDescent="0.2">
      <c r="A455" s="45"/>
      <c r="B455" s="37" t="s">
        <v>313</v>
      </c>
      <c r="C455" s="38">
        <v>0</v>
      </c>
      <c r="D455" s="38">
        <v>0</v>
      </c>
      <c r="E455" s="43" t="str">
        <f t="shared" si="28"/>
        <v/>
      </c>
      <c r="F455" s="43" t="str">
        <f t="shared" si="29"/>
        <v/>
      </c>
      <c r="G455" s="39" t="str">
        <f t="shared" si="30"/>
        <v>0</v>
      </c>
      <c r="H455" s="40" t="str">
        <f t="shared" si="31"/>
        <v/>
      </c>
    </row>
    <row r="456" spans="1:8" s="32" customFormat="1" ht="15" x14ac:dyDescent="0.2">
      <c r="A456" s="45"/>
      <c r="B456" s="37" t="s">
        <v>314</v>
      </c>
      <c r="C456" s="38">
        <v>0</v>
      </c>
      <c r="D456" s="38">
        <v>0</v>
      </c>
      <c r="E456" s="43" t="str">
        <f t="shared" si="28"/>
        <v/>
      </c>
      <c r="F456" s="43" t="str">
        <f t="shared" si="29"/>
        <v/>
      </c>
      <c r="G456" s="39" t="str">
        <f t="shared" si="30"/>
        <v>0</v>
      </c>
      <c r="H456" s="40" t="str">
        <f t="shared" si="31"/>
        <v/>
      </c>
    </row>
    <row r="457" spans="1:8" s="32" customFormat="1" ht="15" x14ac:dyDescent="0.2">
      <c r="A457" s="45"/>
      <c r="B457" s="37" t="s">
        <v>552</v>
      </c>
      <c r="C457" s="38">
        <v>0</v>
      </c>
      <c r="D457" s="38">
        <v>0</v>
      </c>
      <c r="E457" s="43" t="str">
        <f t="shared" si="28"/>
        <v/>
      </c>
      <c r="F457" s="43" t="str">
        <f t="shared" si="29"/>
        <v/>
      </c>
      <c r="G457" s="39" t="str">
        <f t="shared" si="30"/>
        <v>0</v>
      </c>
      <c r="H457" s="40" t="str">
        <f t="shared" si="31"/>
        <v/>
      </c>
    </row>
    <row r="458" spans="1:8" s="32" customFormat="1" ht="30" x14ac:dyDescent="0.2">
      <c r="A458" s="45"/>
      <c r="B458" s="37" t="s">
        <v>315</v>
      </c>
      <c r="C458" s="38">
        <v>0</v>
      </c>
      <c r="D458" s="38">
        <v>0</v>
      </c>
      <c r="E458" s="43" t="str">
        <f t="shared" si="28"/>
        <v/>
      </c>
      <c r="F458" s="43" t="str">
        <f t="shared" si="29"/>
        <v/>
      </c>
      <c r="G458" s="39" t="str">
        <f t="shared" si="30"/>
        <v>0</v>
      </c>
      <c r="H458" s="40" t="str">
        <f t="shared" si="31"/>
        <v/>
      </c>
    </row>
    <row r="459" spans="1:8" s="32" customFormat="1" ht="30" x14ac:dyDescent="0.2">
      <c r="A459" s="45"/>
      <c r="B459" s="37" t="s">
        <v>316</v>
      </c>
      <c r="C459" s="38">
        <v>0</v>
      </c>
      <c r="D459" s="38">
        <v>0</v>
      </c>
      <c r="E459" s="43" t="str">
        <f t="shared" ref="E459:E522" si="32">+IF(C459=0,"",C459/C$329)</f>
        <v/>
      </c>
      <c r="F459" s="43" t="str">
        <f t="shared" ref="F459:F522" si="33">+IF(D459=0,"",D459/D$329)</f>
        <v/>
      </c>
      <c r="G459" s="39" t="str">
        <f t="shared" ref="G459:G522" si="34">+IF(OR(AND(D459=0),(C459=0)),"0",((D459-C459)/C459))</f>
        <v>0</v>
      </c>
      <c r="H459" s="40" t="str">
        <f t="shared" ref="H459:H522" si="35">+IF(OR(AND(E459=""),(G459="")),"",E459*G459)</f>
        <v/>
      </c>
    </row>
    <row r="460" spans="1:8" s="32" customFormat="1" ht="15" x14ac:dyDescent="0.2">
      <c r="A460" s="45"/>
      <c r="B460" s="37" t="s">
        <v>317</v>
      </c>
      <c r="C460" s="38">
        <v>0</v>
      </c>
      <c r="D460" s="38">
        <v>0</v>
      </c>
      <c r="E460" s="43" t="str">
        <f t="shared" si="32"/>
        <v/>
      </c>
      <c r="F460" s="43" t="str">
        <f t="shared" si="33"/>
        <v/>
      </c>
      <c r="G460" s="39" t="str">
        <f t="shared" si="34"/>
        <v>0</v>
      </c>
      <c r="H460" s="40" t="str">
        <f t="shared" si="35"/>
        <v/>
      </c>
    </row>
    <row r="461" spans="1:8" s="32" customFormat="1" ht="30" x14ac:dyDescent="0.2">
      <c r="A461" s="45"/>
      <c r="B461" s="37" t="s">
        <v>318</v>
      </c>
      <c r="C461" s="38">
        <v>0</v>
      </c>
      <c r="D461" s="38">
        <v>0</v>
      </c>
      <c r="E461" s="43" t="str">
        <f t="shared" si="32"/>
        <v/>
      </c>
      <c r="F461" s="43" t="str">
        <f t="shared" si="33"/>
        <v/>
      </c>
      <c r="G461" s="39" t="str">
        <f t="shared" si="34"/>
        <v>0</v>
      </c>
      <c r="H461" s="40" t="str">
        <f t="shared" si="35"/>
        <v/>
      </c>
    </row>
    <row r="462" spans="1:8" s="32" customFormat="1" ht="30" x14ac:dyDescent="0.2">
      <c r="A462" s="45"/>
      <c r="B462" s="37" t="s">
        <v>141</v>
      </c>
      <c r="C462" s="38">
        <v>0</v>
      </c>
      <c r="D462" s="38">
        <v>0</v>
      </c>
      <c r="E462" s="43" t="str">
        <f t="shared" si="32"/>
        <v/>
      </c>
      <c r="F462" s="43" t="str">
        <f t="shared" si="33"/>
        <v/>
      </c>
      <c r="G462" s="39" t="str">
        <f t="shared" si="34"/>
        <v>0</v>
      </c>
      <c r="H462" s="40" t="str">
        <f t="shared" si="35"/>
        <v/>
      </c>
    </row>
    <row r="463" spans="1:8" s="32" customFormat="1" ht="30" x14ac:dyDescent="0.2">
      <c r="A463" s="45"/>
      <c r="B463" s="37" t="s">
        <v>142</v>
      </c>
      <c r="C463" s="38">
        <v>0</v>
      </c>
      <c r="D463" s="38">
        <v>0</v>
      </c>
      <c r="E463" s="43" t="str">
        <f t="shared" si="32"/>
        <v/>
      </c>
      <c r="F463" s="43" t="str">
        <f t="shared" si="33"/>
        <v/>
      </c>
      <c r="G463" s="39" t="str">
        <f t="shared" si="34"/>
        <v>0</v>
      </c>
      <c r="H463" s="40" t="str">
        <f t="shared" si="35"/>
        <v/>
      </c>
    </row>
    <row r="464" spans="1:8" s="32" customFormat="1" ht="15" x14ac:dyDescent="0.2">
      <c r="A464" s="45"/>
      <c r="B464" s="37" t="s">
        <v>319</v>
      </c>
      <c r="C464" s="38">
        <v>0</v>
      </c>
      <c r="D464" s="38">
        <v>0</v>
      </c>
      <c r="E464" s="43" t="str">
        <f t="shared" si="32"/>
        <v/>
      </c>
      <c r="F464" s="43" t="str">
        <f t="shared" si="33"/>
        <v/>
      </c>
      <c r="G464" s="39" t="str">
        <f t="shared" si="34"/>
        <v>0</v>
      </c>
      <c r="H464" s="40" t="str">
        <f t="shared" si="35"/>
        <v/>
      </c>
    </row>
    <row r="465" spans="1:8" s="32" customFormat="1" ht="30" x14ac:dyDescent="0.2">
      <c r="A465" s="45"/>
      <c r="B465" s="37" t="s">
        <v>320</v>
      </c>
      <c r="C465" s="38">
        <v>0</v>
      </c>
      <c r="D465" s="38">
        <v>0</v>
      </c>
      <c r="E465" s="43" t="str">
        <f t="shared" si="32"/>
        <v/>
      </c>
      <c r="F465" s="43" t="str">
        <f t="shared" si="33"/>
        <v/>
      </c>
      <c r="G465" s="39" t="str">
        <f t="shared" si="34"/>
        <v>0</v>
      </c>
      <c r="H465" s="40" t="str">
        <f t="shared" si="35"/>
        <v/>
      </c>
    </row>
    <row r="466" spans="1:8" s="32" customFormat="1" ht="45" x14ac:dyDescent="0.2">
      <c r="A466" s="45"/>
      <c r="B466" s="37" t="s">
        <v>321</v>
      </c>
      <c r="C466" s="38">
        <v>0</v>
      </c>
      <c r="D466" s="38">
        <v>0</v>
      </c>
      <c r="E466" s="43" t="str">
        <f t="shared" si="32"/>
        <v/>
      </c>
      <c r="F466" s="43" t="str">
        <f t="shared" si="33"/>
        <v/>
      </c>
      <c r="G466" s="39" t="str">
        <f t="shared" si="34"/>
        <v>0</v>
      </c>
      <c r="H466" s="40" t="str">
        <f t="shared" si="35"/>
        <v/>
      </c>
    </row>
    <row r="467" spans="1:8" s="32" customFormat="1" ht="30" x14ac:dyDescent="0.2">
      <c r="A467" s="45"/>
      <c r="B467" s="37" t="s">
        <v>139</v>
      </c>
      <c r="C467" s="38">
        <v>0</v>
      </c>
      <c r="D467" s="38">
        <v>0</v>
      </c>
      <c r="E467" s="43" t="str">
        <f t="shared" si="32"/>
        <v/>
      </c>
      <c r="F467" s="43" t="str">
        <f t="shared" si="33"/>
        <v/>
      </c>
      <c r="G467" s="39" t="str">
        <f t="shared" si="34"/>
        <v>0</v>
      </c>
      <c r="H467" s="40" t="str">
        <f t="shared" si="35"/>
        <v/>
      </c>
    </row>
    <row r="468" spans="1:8" s="32" customFormat="1" ht="30" x14ac:dyDescent="0.2">
      <c r="A468" s="45"/>
      <c r="B468" s="37" t="s">
        <v>322</v>
      </c>
      <c r="C468" s="38">
        <v>0</v>
      </c>
      <c r="D468" s="38">
        <v>0</v>
      </c>
      <c r="E468" s="43" t="str">
        <f t="shared" si="32"/>
        <v/>
      </c>
      <c r="F468" s="43" t="str">
        <f t="shared" si="33"/>
        <v/>
      </c>
      <c r="G468" s="39" t="str">
        <f t="shared" si="34"/>
        <v>0</v>
      </c>
      <c r="H468" s="40" t="str">
        <f t="shared" si="35"/>
        <v/>
      </c>
    </row>
    <row r="469" spans="1:8" s="32" customFormat="1" ht="30" x14ac:dyDescent="0.2">
      <c r="A469" s="45"/>
      <c r="B469" s="37" t="s">
        <v>323</v>
      </c>
      <c r="C469" s="38">
        <v>0</v>
      </c>
      <c r="D469" s="38">
        <v>0</v>
      </c>
      <c r="E469" s="43" t="str">
        <f t="shared" si="32"/>
        <v/>
      </c>
      <c r="F469" s="43" t="str">
        <f t="shared" si="33"/>
        <v/>
      </c>
      <c r="G469" s="39" t="str">
        <f t="shared" si="34"/>
        <v>0</v>
      </c>
      <c r="H469" s="40" t="str">
        <f t="shared" si="35"/>
        <v/>
      </c>
    </row>
    <row r="470" spans="1:8" s="32" customFormat="1" ht="30" x14ac:dyDescent="0.2">
      <c r="A470" s="45"/>
      <c r="B470" s="37" t="s">
        <v>324</v>
      </c>
      <c r="C470" s="38">
        <v>0</v>
      </c>
      <c r="D470" s="38">
        <v>0</v>
      </c>
      <c r="E470" s="43" t="str">
        <f t="shared" si="32"/>
        <v/>
      </c>
      <c r="F470" s="43" t="str">
        <f t="shared" si="33"/>
        <v/>
      </c>
      <c r="G470" s="39" t="str">
        <f t="shared" si="34"/>
        <v>0</v>
      </c>
      <c r="H470" s="40" t="str">
        <f t="shared" si="35"/>
        <v/>
      </c>
    </row>
    <row r="471" spans="1:8" s="32" customFormat="1" ht="30" x14ac:dyDescent="0.2">
      <c r="A471" s="45"/>
      <c r="B471" s="37" t="s">
        <v>325</v>
      </c>
      <c r="C471" s="38">
        <v>0</v>
      </c>
      <c r="D471" s="38">
        <v>0</v>
      </c>
      <c r="E471" s="43" t="str">
        <f t="shared" si="32"/>
        <v/>
      </c>
      <c r="F471" s="43" t="str">
        <f t="shared" si="33"/>
        <v/>
      </c>
      <c r="G471" s="39" t="str">
        <f t="shared" si="34"/>
        <v>0</v>
      </c>
      <c r="H471" s="40" t="str">
        <f t="shared" si="35"/>
        <v/>
      </c>
    </row>
    <row r="472" spans="1:8" s="32" customFormat="1" ht="30" x14ac:dyDescent="0.2">
      <c r="A472" s="45"/>
      <c r="B472" s="37" t="s">
        <v>137</v>
      </c>
      <c r="C472" s="38">
        <v>0</v>
      </c>
      <c r="D472" s="38">
        <v>0</v>
      </c>
      <c r="E472" s="43" t="str">
        <f t="shared" si="32"/>
        <v/>
      </c>
      <c r="F472" s="43" t="str">
        <f t="shared" si="33"/>
        <v/>
      </c>
      <c r="G472" s="39" t="str">
        <f t="shared" si="34"/>
        <v>0</v>
      </c>
      <c r="H472" s="40" t="str">
        <f t="shared" si="35"/>
        <v/>
      </c>
    </row>
    <row r="473" spans="1:8" s="32" customFormat="1" ht="30" x14ac:dyDescent="0.2">
      <c r="A473" s="45"/>
      <c r="B473" s="37" t="s">
        <v>326</v>
      </c>
      <c r="C473" s="38">
        <v>0</v>
      </c>
      <c r="D473" s="38">
        <v>0</v>
      </c>
      <c r="E473" s="43" t="str">
        <f t="shared" si="32"/>
        <v/>
      </c>
      <c r="F473" s="43" t="str">
        <f t="shared" si="33"/>
        <v/>
      </c>
      <c r="G473" s="39" t="str">
        <f t="shared" si="34"/>
        <v>0</v>
      </c>
      <c r="H473" s="40" t="str">
        <f t="shared" si="35"/>
        <v/>
      </c>
    </row>
    <row r="474" spans="1:8" s="32" customFormat="1" ht="30" x14ac:dyDescent="0.2">
      <c r="A474" s="45"/>
      <c r="B474" s="37" t="s">
        <v>327</v>
      </c>
      <c r="C474" s="38">
        <v>0</v>
      </c>
      <c r="D474" s="38">
        <v>0</v>
      </c>
      <c r="E474" s="43" t="str">
        <f t="shared" si="32"/>
        <v/>
      </c>
      <c r="F474" s="43" t="str">
        <f t="shared" si="33"/>
        <v/>
      </c>
      <c r="G474" s="39" t="str">
        <f t="shared" si="34"/>
        <v>0</v>
      </c>
      <c r="H474" s="40" t="str">
        <f t="shared" si="35"/>
        <v/>
      </c>
    </row>
    <row r="475" spans="1:8" s="32" customFormat="1" ht="30" x14ac:dyDescent="0.2">
      <c r="A475" s="45"/>
      <c r="B475" s="37" t="s">
        <v>553</v>
      </c>
      <c r="C475" s="38">
        <v>0</v>
      </c>
      <c r="D475" s="38">
        <v>0</v>
      </c>
      <c r="E475" s="43" t="str">
        <f t="shared" si="32"/>
        <v/>
      </c>
      <c r="F475" s="43" t="str">
        <f t="shared" si="33"/>
        <v/>
      </c>
      <c r="G475" s="39" t="str">
        <f t="shared" si="34"/>
        <v>0</v>
      </c>
      <c r="H475" s="40" t="str">
        <f t="shared" si="35"/>
        <v/>
      </c>
    </row>
    <row r="476" spans="1:8" s="32" customFormat="1" ht="15" x14ac:dyDescent="0.2">
      <c r="A476" s="45"/>
      <c r="B476" s="37" t="s">
        <v>145</v>
      </c>
      <c r="C476" s="38">
        <v>0</v>
      </c>
      <c r="D476" s="38">
        <v>0</v>
      </c>
      <c r="E476" s="43" t="str">
        <f t="shared" si="32"/>
        <v/>
      </c>
      <c r="F476" s="43" t="str">
        <f t="shared" si="33"/>
        <v/>
      </c>
      <c r="G476" s="39" t="str">
        <f t="shared" si="34"/>
        <v>0</v>
      </c>
      <c r="H476" s="40" t="str">
        <f t="shared" si="35"/>
        <v/>
      </c>
    </row>
    <row r="477" spans="1:8" s="32" customFormat="1" ht="15" x14ac:dyDescent="0.2">
      <c r="A477" s="45"/>
      <c r="B477" s="37" t="s">
        <v>554</v>
      </c>
      <c r="C477" s="38">
        <v>0</v>
      </c>
      <c r="D477" s="38">
        <v>0</v>
      </c>
      <c r="E477" s="43" t="str">
        <f t="shared" si="32"/>
        <v/>
      </c>
      <c r="F477" s="43" t="str">
        <f t="shared" si="33"/>
        <v/>
      </c>
      <c r="G477" s="39" t="str">
        <f t="shared" si="34"/>
        <v>0</v>
      </c>
      <c r="H477" s="40" t="str">
        <f t="shared" si="35"/>
        <v/>
      </c>
    </row>
    <row r="478" spans="1:8" s="32" customFormat="1" ht="15" x14ac:dyDescent="0.2">
      <c r="A478" s="45"/>
      <c r="B478" s="37" t="s">
        <v>138</v>
      </c>
      <c r="C478" s="38">
        <v>0</v>
      </c>
      <c r="D478" s="38">
        <v>0</v>
      </c>
      <c r="E478" s="43" t="str">
        <f t="shared" si="32"/>
        <v/>
      </c>
      <c r="F478" s="43" t="str">
        <f t="shared" si="33"/>
        <v/>
      </c>
      <c r="G478" s="39" t="str">
        <f t="shared" si="34"/>
        <v>0</v>
      </c>
      <c r="H478" s="40" t="str">
        <f t="shared" si="35"/>
        <v/>
      </c>
    </row>
    <row r="479" spans="1:8" s="32" customFormat="1" ht="45" x14ac:dyDescent="0.2">
      <c r="A479" s="45"/>
      <c r="B479" s="37" t="s">
        <v>328</v>
      </c>
      <c r="C479" s="38">
        <v>0</v>
      </c>
      <c r="D479" s="38">
        <v>0</v>
      </c>
      <c r="E479" s="43" t="str">
        <f t="shared" si="32"/>
        <v/>
      </c>
      <c r="F479" s="43" t="str">
        <f t="shared" si="33"/>
        <v/>
      </c>
      <c r="G479" s="39" t="str">
        <f t="shared" si="34"/>
        <v>0</v>
      </c>
      <c r="H479" s="40" t="str">
        <f t="shared" si="35"/>
        <v/>
      </c>
    </row>
    <row r="480" spans="1:8" s="32" customFormat="1" ht="30" x14ac:dyDescent="0.2">
      <c r="A480" s="45"/>
      <c r="B480" s="37" t="s">
        <v>140</v>
      </c>
      <c r="C480" s="38">
        <v>0</v>
      </c>
      <c r="D480" s="38">
        <v>0</v>
      </c>
      <c r="E480" s="43" t="str">
        <f t="shared" si="32"/>
        <v/>
      </c>
      <c r="F480" s="43" t="str">
        <f t="shared" si="33"/>
        <v/>
      </c>
      <c r="G480" s="39" t="str">
        <f t="shared" si="34"/>
        <v>0</v>
      </c>
      <c r="H480" s="40" t="str">
        <f t="shared" si="35"/>
        <v/>
      </c>
    </row>
    <row r="481" spans="1:8" s="32" customFormat="1" ht="30" x14ac:dyDescent="0.2">
      <c r="A481" s="45"/>
      <c r="B481" s="37" t="s">
        <v>329</v>
      </c>
      <c r="C481" s="38">
        <v>0</v>
      </c>
      <c r="D481" s="38">
        <v>1</v>
      </c>
      <c r="E481" s="43" t="str">
        <f t="shared" si="32"/>
        <v/>
      </c>
      <c r="F481" s="43">
        <f t="shared" si="33"/>
        <v>6.024096385542169E-3</v>
      </c>
      <c r="G481" s="39" t="str">
        <f t="shared" si="34"/>
        <v>0</v>
      </c>
      <c r="H481" s="40" t="str">
        <f t="shared" si="35"/>
        <v/>
      </c>
    </row>
    <row r="482" spans="1:8" s="32" customFormat="1" ht="45" x14ac:dyDescent="0.2">
      <c r="A482" s="45"/>
      <c r="B482" s="37" t="s">
        <v>330</v>
      </c>
      <c r="C482" s="38">
        <v>0</v>
      </c>
      <c r="D482" s="38">
        <v>0</v>
      </c>
      <c r="E482" s="43" t="str">
        <f t="shared" si="32"/>
        <v/>
      </c>
      <c r="F482" s="43" t="str">
        <f t="shared" si="33"/>
        <v/>
      </c>
      <c r="G482" s="39" t="str">
        <f t="shared" si="34"/>
        <v>0</v>
      </c>
      <c r="H482" s="40" t="str">
        <f t="shared" si="35"/>
        <v/>
      </c>
    </row>
    <row r="483" spans="1:8" s="32" customFormat="1" ht="15" x14ac:dyDescent="0.2">
      <c r="A483" s="45"/>
      <c r="B483" s="37" t="s">
        <v>132</v>
      </c>
      <c r="C483" s="38">
        <v>0</v>
      </c>
      <c r="D483" s="38">
        <v>0</v>
      </c>
      <c r="E483" s="43" t="str">
        <f t="shared" si="32"/>
        <v/>
      </c>
      <c r="F483" s="43" t="str">
        <f t="shared" si="33"/>
        <v/>
      </c>
      <c r="G483" s="39" t="str">
        <f t="shared" si="34"/>
        <v>0</v>
      </c>
      <c r="H483" s="40" t="str">
        <f t="shared" si="35"/>
        <v/>
      </c>
    </row>
    <row r="484" spans="1:8" s="32" customFormat="1" ht="30" x14ac:dyDescent="0.2">
      <c r="A484" s="45"/>
      <c r="B484" s="37" t="s">
        <v>555</v>
      </c>
      <c r="C484" s="38">
        <v>0</v>
      </c>
      <c r="D484" s="38">
        <v>0</v>
      </c>
      <c r="E484" s="43" t="str">
        <f t="shared" si="32"/>
        <v/>
      </c>
      <c r="F484" s="43" t="str">
        <f t="shared" si="33"/>
        <v/>
      </c>
      <c r="G484" s="39" t="str">
        <f t="shared" si="34"/>
        <v>0</v>
      </c>
      <c r="H484" s="40" t="str">
        <f t="shared" si="35"/>
        <v/>
      </c>
    </row>
    <row r="485" spans="1:8" s="32" customFormat="1" ht="30" x14ac:dyDescent="0.2">
      <c r="A485" s="45"/>
      <c r="B485" s="37" t="s">
        <v>331</v>
      </c>
      <c r="C485" s="38">
        <v>0</v>
      </c>
      <c r="D485" s="38">
        <v>0</v>
      </c>
      <c r="E485" s="43" t="str">
        <f t="shared" si="32"/>
        <v/>
      </c>
      <c r="F485" s="43" t="str">
        <f t="shared" si="33"/>
        <v/>
      </c>
      <c r="G485" s="39" t="str">
        <f t="shared" si="34"/>
        <v>0</v>
      </c>
      <c r="H485" s="40" t="str">
        <f t="shared" si="35"/>
        <v/>
      </c>
    </row>
    <row r="486" spans="1:8" s="32" customFormat="1" ht="30" x14ac:dyDescent="0.2">
      <c r="A486" s="45"/>
      <c r="B486" s="37" t="s">
        <v>136</v>
      </c>
      <c r="C486" s="38">
        <v>0</v>
      </c>
      <c r="D486" s="38"/>
      <c r="E486" s="43" t="str">
        <f t="shared" si="32"/>
        <v/>
      </c>
      <c r="F486" s="43" t="str">
        <f t="shared" si="33"/>
        <v/>
      </c>
      <c r="G486" s="39" t="str">
        <f t="shared" si="34"/>
        <v>0</v>
      </c>
      <c r="H486" s="40" t="str">
        <f t="shared" si="35"/>
        <v/>
      </c>
    </row>
    <row r="487" spans="1:8" s="32" customFormat="1" ht="15" x14ac:dyDescent="0.2">
      <c r="A487" s="45"/>
      <c r="B487" s="37" t="s">
        <v>332</v>
      </c>
      <c r="C487" s="38">
        <v>0</v>
      </c>
      <c r="D487" s="38"/>
      <c r="E487" s="43" t="str">
        <f t="shared" si="32"/>
        <v/>
      </c>
      <c r="F487" s="43" t="str">
        <f t="shared" si="33"/>
        <v/>
      </c>
      <c r="G487" s="39" t="str">
        <f t="shared" si="34"/>
        <v>0</v>
      </c>
      <c r="H487" s="40" t="str">
        <f t="shared" si="35"/>
        <v/>
      </c>
    </row>
    <row r="488" spans="1:8" s="32" customFormat="1" ht="30" x14ac:dyDescent="0.2">
      <c r="A488" s="45"/>
      <c r="B488" s="37" t="s">
        <v>333</v>
      </c>
      <c r="C488" s="38">
        <v>0</v>
      </c>
      <c r="D488" s="38"/>
      <c r="E488" s="43" t="str">
        <f t="shared" si="32"/>
        <v/>
      </c>
      <c r="F488" s="43" t="str">
        <f t="shared" si="33"/>
        <v/>
      </c>
      <c r="G488" s="39" t="str">
        <f t="shared" si="34"/>
        <v>0</v>
      </c>
      <c r="H488" s="40" t="str">
        <f t="shared" si="35"/>
        <v/>
      </c>
    </row>
    <row r="489" spans="1:8" s="32" customFormat="1" ht="30" x14ac:dyDescent="0.2">
      <c r="A489" s="45"/>
      <c r="B489" s="37" t="s">
        <v>334</v>
      </c>
      <c r="C489" s="38">
        <v>0</v>
      </c>
      <c r="D489" s="38"/>
      <c r="E489" s="43" t="str">
        <f t="shared" si="32"/>
        <v/>
      </c>
      <c r="F489" s="43" t="str">
        <f t="shared" si="33"/>
        <v/>
      </c>
      <c r="G489" s="39" t="str">
        <f t="shared" si="34"/>
        <v>0</v>
      </c>
      <c r="H489" s="40" t="str">
        <f t="shared" si="35"/>
        <v/>
      </c>
    </row>
    <row r="490" spans="1:8" s="32" customFormat="1" ht="15" x14ac:dyDescent="0.2">
      <c r="A490" s="45"/>
      <c r="B490" s="37" t="s">
        <v>335</v>
      </c>
      <c r="C490" s="38">
        <v>0</v>
      </c>
      <c r="D490" s="38">
        <v>0</v>
      </c>
      <c r="E490" s="43" t="str">
        <f t="shared" si="32"/>
        <v/>
      </c>
      <c r="F490" s="43" t="str">
        <f t="shared" si="33"/>
        <v/>
      </c>
      <c r="G490" s="39" t="str">
        <f t="shared" si="34"/>
        <v>0</v>
      </c>
      <c r="H490" s="40" t="str">
        <f t="shared" si="35"/>
        <v/>
      </c>
    </row>
    <row r="491" spans="1:8" s="32" customFormat="1" ht="30" x14ac:dyDescent="0.2">
      <c r="A491" s="45"/>
      <c r="B491" s="37" t="s">
        <v>556</v>
      </c>
      <c r="C491" s="38">
        <v>0</v>
      </c>
      <c r="D491" s="38">
        <v>0</v>
      </c>
      <c r="E491" s="43" t="str">
        <f t="shared" si="32"/>
        <v/>
      </c>
      <c r="F491" s="43" t="str">
        <f t="shared" si="33"/>
        <v/>
      </c>
      <c r="G491" s="39" t="str">
        <f t="shared" si="34"/>
        <v>0</v>
      </c>
      <c r="H491" s="40" t="str">
        <f t="shared" si="35"/>
        <v/>
      </c>
    </row>
    <row r="492" spans="1:8" s="32" customFormat="1" ht="15" x14ac:dyDescent="0.2">
      <c r="A492" s="45"/>
      <c r="B492" s="37" t="s">
        <v>557</v>
      </c>
      <c r="C492" s="38">
        <v>0</v>
      </c>
      <c r="D492" s="38">
        <v>0</v>
      </c>
      <c r="E492" s="43" t="str">
        <f t="shared" si="32"/>
        <v/>
      </c>
      <c r="F492" s="43" t="str">
        <f t="shared" si="33"/>
        <v/>
      </c>
      <c r="G492" s="39" t="str">
        <f t="shared" si="34"/>
        <v>0</v>
      </c>
      <c r="H492" s="40" t="str">
        <f t="shared" si="35"/>
        <v/>
      </c>
    </row>
    <row r="493" spans="1:8" s="32" customFormat="1" ht="30" x14ac:dyDescent="0.2">
      <c r="A493" s="45"/>
      <c r="B493" s="37" t="s">
        <v>336</v>
      </c>
      <c r="C493" s="38">
        <v>0</v>
      </c>
      <c r="D493" s="38">
        <v>0</v>
      </c>
      <c r="E493" s="43" t="str">
        <f t="shared" si="32"/>
        <v/>
      </c>
      <c r="F493" s="43" t="str">
        <f t="shared" si="33"/>
        <v/>
      </c>
      <c r="G493" s="39" t="str">
        <f t="shared" si="34"/>
        <v>0</v>
      </c>
      <c r="H493" s="40" t="str">
        <f t="shared" si="35"/>
        <v/>
      </c>
    </row>
    <row r="494" spans="1:8" s="32" customFormat="1" ht="45" x14ac:dyDescent="0.2">
      <c r="A494" s="45"/>
      <c r="B494" s="37" t="s">
        <v>337</v>
      </c>
      <c r="C494" s="38">
        <v>0</v>
      </c>
      <c r="D494" s="38">
        <v>0</v>
      </c>
      <c r="E494" s="43" t="str">
        <f t="shared" si="32"/>
        <v/>
      </c>
      <c r="F494" s="43" t="str">
        <f t="shared" si="33"/>
        <v/>
      </c>
      <c r="G494" s="39" t="str">
        <f t="shared" si="34"/>
        <v>0</v>
      </c>
      <c r="H494" s="40" t="str">
        <f t="shared" si="35"/>
        <v/>
      </c>
    </row>
    <row r="495" spans="1:8" s="32" customFormat="1" ht="30" x14ac:dyDescent="0.2">
      <c r="A495" s="45"/>
      <c r="B495" s="37" t="s">
        <v>338</v>
      </c>
      <c r="C495" s="38">
        <v>0</v>
      </c>
      <c r="D495" s="38">
        <v>0</v>
      </c>
      <c r="E495" s="43" t="str">
        <f t="shared" si="32"/>
        <v/>
      </c>
      <c r="F495" s="43" t="str">
        <f t="shared" si="33"/>
        <v/>
      </c>
      <c r="G495" s="39" t="str">
        <f t="shared" si="34"/>
        <v>0</v>
      </c>
      <c r="H495" s="40" t="str">
        <f t="shared" si="35"/>
        <v/>
      </c>
    </row>
    <row r="496" spans="1:8" s="32" customFormat="1" ht="30" x14ac:dyDescent="0.2">
      <c r="A496" s="45"/>
      <c r="B496" s="37" t="s">
        <v>134</v>
      </c>
      <c r="C496" s="38">
        <v>0</v>
      </c>
      <c r="D496" s="38">
        <v>0</v>
      </c>
      <c r="E496" s="43" t="str">
        <f t="shared" si="32"/>
        <v/>
      </c>
      <c r="F496" s="43" t="str">
        <f t="shared" si="33"/>
        <v/>
      </c>
      <c r="G496" s="39" t="str">
        <f t="shared" si="34"/>
        <v>0</v>
      </c>
      <c r="H496" s="40" t="str">
        <f t="shared" si="35"/>
        <v/>
      </c>
    </row>
    <row r="497" spans="1:8" s="32" customFormat="1" ht="45" x14ac:dyDescent="0.2">
      <c r="A497" s="45"/>
      <c r="B497" s="37" t="s">
        <v>339</v>
      </c>
      <c r="C497" s="38">
        <v>0</v>
      </c>
      <c r="D497" s="38">
        <v>0</v>
      </c>
      <c r="E497" s="43" t="str">
        <f t="shared" si="32"/>
        <v/>
      </c>
      <c r="F497" s="43" t="str">
        <f t="shared" si="33"/>
        <v/>
      </c>
      <c r="G497" s="39" t="str">
        <f t="shared" si="34"/>
        <v>0</v>
      </c>
      <c r="H497" s="40" t="str">
        <f t="shared" si="35"/>
        <v/>
      </c>
    </row>
    <row r="498" spans="1:8" s="32" customFormat="1" ht="30" x14ac:dyDescent="0.2">
      <c r="A498" s="45"/>
      <c r="B498" s="37" t="s">
        <v>143</v>
      </c>
      <c r="C498" s="38">
        <v>0</v>
      </c>
      <c r="D498" s="38">
        <v>0</v>
      </c>
      <c r="E498" s="43" t="str">
        <f t="shared" si="32"/>
        <v/>
      </c>
      <c r="F498" s="43" t="str">
        <f t="shared" si="33"/>
        <v/>
      </c>
      <c r="G498" s="39" t="str">
        <f t="shared" si="34"/>
        <v>0</v>
      </c>
      <c r="H498" s="40" t="str">
        <f t="shared" si="35"/>
        <v/>
      </c>
    </row>
    <row r="499" spans="1:8" s="32" customFormat="1" ht="30" x14ac:dyDescent="0.2">
      <c r="A499" s="45"/>
      <c r="B499" s="37" t="s">
        <v>133</v>
      </c>
      <c r="C499" s="38">
        <v>0</v>
      </c>
      <c r="D499" s="38">
        <v>0</v>
      </c>
      <c r="E499" s="43" t="str">
        <f t="shared" si="32"/>
        <v/>
      </c>
      <c r="F499" s="43" t="str">
        <f t="shared" si="33"/>
        <v/>
      </c>
      <c r="G499" s="39" t="str">
        <f t="shared" si="34"/>
        <v>0</v>
      </c>
      <c r="H499" s="40" t="str">
        <f t="shared" si="35"/>
        <v/>
      </c>
    </row>
    <row r="500" spans="1:8" s="32" customFormat="1" ht="15" x14ac:dyDescent="0.2">
      <c r="A500" s="45"/>
      <c r="B500" s="37" t="s">
        <v>135</v>
      </c>
      <c r="C500" s="38">
        <v>0</v>
      </c>
      <c r="D500" s="38">
        <v>0</v>
      </c>
      <c r="E500" s="43" t="str">
        <f t="shared" si="32"/>
        <v/>
      </c>
      <c r="F500" s="43" t="str">
        <f t="shared" si="33"/>
        <v/>
      </c>
      <c r="G500" s="39" t="str">
        <f t="shared" si="34"/>
        <v>0</v>
      </c>
      <c r="H500" s="40" t="str">
        <f t="shared" si="35"/>
        <v/>
      </c>
    </row>
    <row r="501" spans="1:8" s="32" customFormat="1" ht="30" x14ac:dyDescent="0.2">
      <c r="A501" s="45"/>
      <c r="B501" s="37" t="s">
        <v>340</v>
      </c>
      <c r="C501" s="38">
        <v>0</v>
      </c>
      <c r="D501" s="38">
        <v>0</v>
      </c>
      <c r="E501" s="43" t="str">
        <f t="shared" si="32"/>
        <v/>
      </c>
      <c r="F501" s="43" t="str">
        <f t="shared" si="33"/>
        <v/>
      </c>
      <c r="G501" s="39" t="str">
        <f t="shared" si="34"/>
        <v>0</v>
      </c>
      <c r="H501" s="40" t="str">
        <f t="shared" si="35"/>
        <v/>
      </c>
    </row>
    <row r="502" spans="1:8" s="32" customFormat="1" ht="15" x14ac:dyDescent="0.2">
      <c r="A502" s="45"/>
      <c r="B502" s="37" t="s">
        <v>341</v>
      </c>
      <c r="C502" s="38">
        <v>0</v>
      </c>
      <c r="D502" s="38">
        <v>0</v>
      </c>
      <c r="E502" s="43" t="str">
        <f t="shared" si="32"/>
        <v/>
      </c>
      <c r="F502" s="43" t="str">
        <f t="shared" si="33"/>
        <v/>
      </c>
      <c r="G502" s="39" t="str">
        <f t="shared" si="34"/>
        <v>0</v>
      </c>
      <c r="H502" s="40" t="str">
        <f t="shared" si="35"/>
        <v/>
      </c>
    </row>
    <row r="503" spans="1:8" s="32" customFormat="1" ht="15" x14ac:dyDescent="0.2">
      <c r="A503" s="45"/>
      <c r="B503" s="37" t="s">
        <v>144</v>
      </c>
      <c r="C503" s="38">
        <v>0</v>
      </c>
      <c r="D503" s="38">
        <v>0</v>
      </c>
      <c r="E503" s="43" t="str">
        <f t="shared" si="32"/>
        <v/>
      </c>
      <c r="F503" s="43" t="str">
        <f t="shared" si="33"/>
        <v/>
      </c>
      <c r="G503" s="39" t="str">
        <f t="shared" si="34"/>
        <v>0</v>
      </c>
      <c r="H503" s="40" t="str">
        <f t="shared" si="35"/>
        <v/>
      </c>
    </row>
    <row r="504" spans="1:8" s="32" customFormat="1" ht="15" x14ac:dyDescent="0.2">
      <c r="A504" s="45"/>
      <c r="B504" s="37" t="s">
        <v>558</v>
      </c>
      <c r="C504" s="38">
        <v>0</v>
      </c>
      <c r="D504" s="38">
        <v>0</v>
      </c>
      <c r="E504" s="43" t="str">
        <f t="shared" si="32"/>
        <v/>
      </c>
      <c r="F504" s="43" t="str">
        <f t="shared" si="33"/>
        <v/>
      </c>
      <c r="G504" s="39" t="str">
        <f t="shared" si="34"/>
        <v>0</v>
      </c>
      <c r="H504" s="40" t="str">
        <f t="shared" si="35"/>
        <v/>
      </c>
    </row>
    <row r="505" spans="1:8" s="32" customFormat="1" ht="15" x14ac:dyDescent="0.2">
      <c r="A505" s="65" t="s">
        <v>616</v>
      </c>
      <c r="B505" s="37" t="s">
        <v>615</v>
      </c>
      <c r="C505" s="38"/>
      <c r="D505" s="38">
        <v>0</v>
      </c>
      <c r="E505" s="43" t="str">
        <f t="shared" si="32"/>
        <v/>
      </c>
      <c r="F505" s="43" t="str">
        <f t="shared" si="33"/>
        <v/>
      </c>
      <c r="G505" s="39" t="str">
        <f t="shared" si="34"/>
        <v>0</v>
      </c>
      <c r="H505" s="40" t="str">
        <f t="shared" si="35"/>
        <v/>
      </c>
    </row>
    <row r="506" spans="1:8" s="32" customFormat="1" ht="15" x14ac:dyDescent="0.2">
      <c r="A506" s="45"/>
      <c r="B506" s="37" t="s">
        <v>151</v>
      </c>
      <c r="C506" s="38">
        <v>0</v>
      </c>
      <c r="D506" s="38">
        <v>0</v>
      </c>
      <c r="E506" s="43" t="str">
        <f t="shared" si="32"/>
        <v/>
      </c>
      <c r="F506" s="43" t="str">
        <f t="shared" si="33"/>
        <v/>
      </c>
      <c r="G506" s="39" t="str">
        <f t="shared" si="34"/>
        <v>0</v>
      </c>
      <c r="H506" s="40" t="str">
        <f t="shared" si="35"/>
        <v/>
      </c>
    </row>
    <row r="507" spans="1:8" s="32" customFormat="1" ht="30" x14ac:dyDescent="0.2">
      <c r="A507" s="45"/>
      <c r="B507" s="37" t="s">
        <v>559</v>
      </c>
      <c r="C507" s="38">
        <v>0</v>
      </c>
      <c r="D507" s="38">
        <v>0</v>
      </c>
      <c r="E507" s="43" t="str">
        <f t="shared" si="32"/>
        <v/>
      </c>
      <c r="F507" s="43" t="str">
        <f t="shared" si="33"/>
        <v/>
      </c>
      <c r="G507" s="39" t="str">
        <f t="shared" si="34"/>
        <v>0</v>
      </c>
      <c r="H507" s="40" t="str">
        <f t="shared" si="35"/>
        <v/>
      </c>
    </row>
    <row r="508" spans="1:8" s="32" customFormat="1" ht="15" x14ac:dyDescent="0.2">
      <c r="A508" s="45"/>
      <c r="B508" s="37" t="s">
        <v>149</v>
      </c>
      <c r="C508" s="38">
        <v>0</v>
      </c>
      <c r="D508" s="38">
        <v>0</v>
      </c>
      <c r="E508" s="43" t="str">
        <f t="shared" si="32"/>
        <v/>
      </c>
      <c r="F508" s="43" t="str">
        <f t="shared" si="33"/>
        <v/>
      </c>
      <c r="G508" s="39" t="str">
        <f t="shared" si="34"/>
        <v>0</v>
      </c>
      <c r="H508" s="40" t="str">
        <f t="shared" si="35"/>
        <v/>
      </c>
    </row>
    <row r="509" spans="1:8" s="32" customFormat="1" ht="15" x14ac:dyDescent="0.2">
      <c r="A509" s="45"/>
      <c r="B509" s="37" t="s">
        <v>376</v>
      </c>
      <c r="C509" s="38">
        <v>0</v>
      </c>
      <c r="D509" s="38">
        <v>0</v>
      </c>
      <c r="E509" s="43" t="str">
        <f t="shared" si="32"/>
        <v/>
      </c>
      <c r="F509" s="43" t="str">
        <f t="shared" si="33"/>
        <v/>
      </c>
      <c r="G509" s="39" t="str">
        <f t="shared" si="34"/>
        <v>0</v>
      </c>
      <c r="H509" s="40" t="str">
        <f t="shared" si="35"/>
        <v/>
      </c>
    </row>
    <row r="510" spans="1:8" s="32" customFormat="1" ht="15" x14ac:dyDescent="0.2">
      <c r="A510" s="45"/>
      <c r="B510" s="37" t="s">
        <v>377</v>
      </c>
      <c r="C510" s="38">
        <v>0</v>
      </c>
      <c r="D510" s="38">
        <v>0</v>
      </c>
      <c r="E510" s="43" t="str">
        <f t="shared" si="32"/>
        <v/>
      </c>
      <c r="F510" s="43" t="str">
        <f t="shared" si="33"/>
        <v/>
      </c>
      <c r="G510" s="39" t="str">
        <f t="shared" si="34"/>
        <v>0</v>
      </c>
      <c r="H510" s="40" t="str">
        <f t="shared" si="35"/>
        <v/>
      </c>
    </row>
    <row r="511" spans="1:8" s="32" customFormat="1" ht="15" x14ac:dyDescent="0.2">
      <c r="A511" s="45"/>
      <c r="B511" s="37" t="s">
        <v>560</v>
      </c>
      <c r="C511" s="38">
        <v>0</v>
      </c>
      <c r="D511" s="38">
        <v>0</v>
      </c>
      <c r="E511" s="43" t="str">
        <f t="shared" si="32"/>
        <v/>
      </c>
      <c r="F511" s="43" t="str">
        <f t="shared" si="33"/>
        <v/>
      </c>
      <c r="G511" s="39" t="str">
        <f t="shared" si="34"/>
        <v>0</v>
      </c>
      <c r="H511" s="40" t="str">
        <f t="shared" si="35"/>
        <v/>
      </c>
    </row>
    <row r="512" spans="1:8" s="32" customFormat="1" ht="15" x14ac:dyDescent="0.2">
      <c r="A512" s="45"/>
      <c r="B512" s="37" t="s">
        <v>153</v>
      </c>
      <c r="C512" s="38">
        <v>0</v>
      </c>
      <c r="D512" s="38">
        <v>0</v>
      </c>
      <c r="E512" s="43" t="str">
        <f t="shared" si="32"/>
        <v/>
      </c>
      <c r="F512" s="43" t="str">
        <f t="shared" si="33"/>
        <v/>
      </c>
      <c r="G512" s="39" t="str">
        <f t="shared" si="34"/>
        <v>0</v>
      </c>
      <c r="H512" s="40" t="str">
        <f t="shared" si="35"/>
        <v/>
      </c>
    </row>
    <row r="513" spans="1:8" s="32" customFormat="1" ht="15" x14ac:dyDescent="0.2">
      <c r="A513" s="45"/>
      <c r="B513" s="37" t="s">
        <v>378</v>
      </c>
      <c r="C513" s="38">
        <v>0</v>
      </c>
      <c r="D513" s="38">
        <v>0</v>
      </c>
      <c r="E513" s="43" t="str">
        <f t="shared" si="32"/>
        <v/>
      </c>
      <c r="F513" s="43" t="str">
        <f t="shared" si="33"/>
        <v/>
      </c>
      <c r="G513" s="39" t="str">
        <f t="shared" si="34"/>
        <v>0</v>
      </c>
      <c r="H513" s="40" t="str">
        <f t="shared" si="35"/>
        <v/>
      </c>
    </row>
    <row r="514" spans="1:8" s="32" customFormat="1" ht="15" x14ac:dyDescent="0.2">
      <c r="A514" s="45"/>
      <c r="B514" s="37" t="s">
        <v>157</v>
      </c>
      <c r="C514" s="38">
        <v>0</v>
      </c>
      <c r="D514" s="38">
        <v>0</v>
      </c>
      <c r="E514" s="43" t="str">
        <f t="shared" si="32"/>
        <v/>
      </c>
      <c r="F514" s="43" t="str">
        <f t="shared" si="33"/>
        <v/>
      </c>
      <c r="G514" s="39" t="str">
        <f t="shared" si="34"/>
        <v>0</v>
      </c>
      <c r="H514" s="40" t="str">
        <f t="shared" si="35"/>
        <v/>
      </c>
    </row>
    <row r="515" spans="1:8" s="32" customFormat="1" ht="15" x14ac:dyDescent="0.2">
      <c r="A515" s="45"/>
      <c r="B515" s="37" t="s">
        <v>150</v>
      </c>
      <c r="C515" s="38">
        <v>0</v>
      </c>
      <c r="D515" s="38">
        <v>0</v>
      </c>
      <c r="E515" s="43" t="str">
        <f t="shared" si="32"/>
        <v/>
      </c>
      <c r="F515" s="43" t="str">
        <f t="shared" si="33"/>
        <v/>
      </c>
      <c r="G515" s="39" t="str">
        <f t="shared" si="34"/>
        <v>0</v>
      </c>
      <c r="H515" s="40" t="str">
        <f t="shared" si="35"/>
        <v/>
      </c>
    </row>
    <row r="516" spans="1:8" s="32" customFormat="1" ht="15" x14ac:dyDescent="0.2">
      <c r="A516" s="45"/>
      <c r="B516" s="37" t="s">
        <v>342</v>
      </c>
      <c r="C516" s="38">
        <v>0</v>
      </c>
      <c r="D516" s="38">
        <v>0</v>
      </c>
      <c r="E516" s="43" t="str">
        <f t="shared" si="32"/>
        <v/>
      </c>
      <c r="F516" s="43" t="str">
        <f t="shared" si="33"/>
        <v/>
      </c>
      <c r="G516" s="39" t="str">
        <f t="shared" si="34"/>
        <v>0</v>
      </c>
      <c r="H516" s="40" t="str">
        <f t="shared" si="35"/>
        <v/>
      </c>
    </row>
    <row r="517" spans="1:8" s="32" customFormat="1" ht="15" x14ac:dyDescent="0.2">
      <c r="A517" s="45"/>
      <c r="B517" s="37" t="s">
        <v>146</v>
      </c>
      <c r="C517" s="38">
        <v>0</v>
      </c>
      <c r="D517" s="38">
        <v>0</v>
      </c>
      <c r="E517" s="43" t="str">
        <f t="shared" si="32"/>
        <v/>
      </c>
      <c r="F517" s="43" t="str">
        <f t="shared" si="33"/>
        <v/>
      </c>
      <c r="G517" s="39" t="str">
        <f t="shared" si="34"/>
        <v>0</v>
      </c>
      <c r="H517" s="40" t="str">
        <f t="shared" si="35"/>
        <v/>
      </c>
    </row>
    <row r="518" spans="1:8" s="32" customFormat="1" ht="15" x14ac:dyDescent="0.2">
      <c r="A518" s="45"/>
      <c r="B518" s="37" t="s">
        <v>159</v>
      </c>
      <c r="C518" s="38">
        <v>0</v>
      </c>
      <c r="D518" s="38">
        <v>0</v>
      </c>
      <c r="E518" s="43" t="str">
        <f t="shared" si="32"/>
        <v/>
      </c>
      <c r="F518" s="43" t="str">
        <f t="shared" si="33"/>
        <v/>
      </c>
      <c r="G518" s="39" t="str">
        <f t="shared" si="34"/>
        <v>0</v>
      </c>
      <c r="H518" s="40" t="str">
        <f t="shared" si="35"/>
        <v/>
      </c>
    </row>
    <row r="519" spans="1:8" s="32" customFormat="1" ht="30" x14ac:dyDescent="0.2">
      <c r="A519" s="45"/>
      <c r="B519" s="37" t="s">
        <v>343</v>
      </c>
      <c r="C519" s="38">
        <v>0</v>
      </c>
      <c r="D519" s="38">
        <v>0</v>
      </c>
      <c r="E519" s="43" t="str">
        <f t="shared" si="32"/>
        <v/>
      </c>
      <c r="F519" s="43" t="str">
        <f t="shared" si="33"/>
        <v/>
      </c>
      <c r="G519" s="39" t="str">
        <f t="shared" si="34"/>
        <v>0</v>
      </c>
      <c r="H519" s="40" t="str">
        <f t="shared" si="35"/>
        <v/>
      </c>
    </row>
    <row r="520" spans="1:8" s="32" customFormat="1" ht="30" x14ac:dyDescent="0.2">
      <c r="A520" s="45"/>
      <c r="B520" s="37" t="s">
        <v>344</v>
      </c>
      <c r="C520" s="38">
        <v>0</v>
      </c>
      <c r="D520" s="38">
        <v>0</v>
      </c>
      <c r="E520" s="43" t="str">
        <f t="shared" si="32"/>
        <v/>
      </c>
      <c r="F520" s="43" t="str">
        <f t="shared" si="33"/>
        <v/>
      </c>
      <c r="G520" s="39" t="str">
        <f t="shared" si="34"/>
        <v>0</v>
      </c>
      <c r="H520" s="40" t="str">
        <f t="shared" si="35"/>
        <v/>
      </c>
    </row>
    <row r="521" spans="1:8" s="32" customFormat="1" ht="15" x14ac:dyDescent="0.2">
      <c r="A521" s="45"/>
      <c r="B521" s="37" t="s">
        <v>345</v>
      </c>
      <c r="C521" s="38">
        <v>0</v>
      </c>
      <c r="D521" s="38">
        <v>0</v>
      </c>
      <c r="E521" s="43" t="str">
        <f t="shared" si="32"/>
        <v/>
      </c>
      <c r="F521" s="43" t="str">
        <f t="shared" si="33"/>
        <v/>
      </c>
      <c r="G521" s="39" t="str">
        <f t="shared" si="34"/>
        <v>0</v>
      </c>
      <c r="H521" s="40" t="str">
        <f t="shared" si="35"/>
        <v/>
      </c>
    </row>
    <row r="522" spans="1:8" s="32" customFormat="1" ht="45" x14ac:dyDescent="0.2">
      <c r="A522" s="45"/>
      <c r="B522" s="37" t="s">
        <v>561</v>
      </c>
      <c r="C522" s="38">
        <v>0</v>
      </c>
      <c r="D522" s="38">
        <v>0</v>
      </c>
      <c r="E522" s="43" t="str">
        <f t="shared" si="32"/>
        <v/>
      </c>
      <c r="F522" s="43" t="str">
        <f t="shared" si="33"/>
        <v/>
      </c>
      <c r="G522" s="39" t="str">
        <f t="shared" si="34"/>
        <v>0</v>
      </c>
      <c r="H522" s="40" t="str">
        <f t="shared" si="35"/>
        <v/>
      </c>
    </row>
    <row r="523" spans="1:8" s="32" customFormat="1" ht="15" x14ac:dyDescent="0.2">
      <c r="A523" s="45"/>
      <c r="B523" s="37" t="s">
        <v>156</v>
      </c>
      <c r="C523" s="38">
        <v>0</v>
      </c>
      <c r="D523" s="38">
        <v>0</v>
      </c>
      <c r="E523" s="43" t="str">
        <f t="shared" ref="E523:E546" si="36">+IF(C523=0,"",C523/C$329)</f>
        <v/>
      </c>
      <c r="F523" s="43" t="str">
        <f t="shared" ref="F523:F546" si="37">+IF(D523=0,"",D523/D$329)</f>
        <v/>
      </c>
      <c r="G523" s="39" t="str">
        <f t="shared" ref="G523:G546" si="38">+IF(OR(AND(D523=0),(C523=0)),"0",((D523-C523)/C523))</f>
        <v>0</v>
      </c>
      <c r="H523" s="40" t="str">
        <f t="shared" ref="H523:H546" si="39">+IF(OR(AND(E523=""),(G523="")),"",E523*G523)</f>
        <v/>
      </c>
    </row>
    <row r="524" spans="1:8" s="32" customFormat="1" ht="15" x14ac:dyDescent="0.2">
      <c r="A524" s="45"/>
      <c r="B524" s="37" t="s">
        <v>346</v>
      </c>
      <c r="C524" s="38">
        <v>0</v>
      </c>
      <c r="D524" s="38">
        <v>60</v>
      </c>
      <c r="E524" s="43" t="str">
        <f t="shared" si="36"/>
        <v/>
      </c>
      <c r="F524" s="43">
        <f t="shared" si="37"/>
        <v>0.36144578313253012</v>
      </c>
      <c r="G524" s="39" t="str">
        <f t="shared" si="38"/>
        <v>0</v>
      </c>
      <c r="H524" s="40" t="str">
        <f t="shared" si="39"/>
        <v/>
      </c>
    </row>
    <row r="525" spans="1:8" s="32" customFormat="1" ht="30" x14ac:dyDescent="0.2">
      <c r="A525" s="45"/>
      <c r="B525" s="37" t="s">
        <v>347</v>
      </c>
      <c r="C525" s="38">
        <v>0</v>
      </c>
      <c r="D525" s="38">
        <v>0</v>
      </c>
      <c r="E525" s="43" t="str">
        <f t="shared" si="36"/>
        <v/>
      </c>
      <c r="F525" s="43" t="str">
        <f t="shared" si="37"/>
        <v/>
      </c>
      <c r="G525" s="39" t="str">
        <f t="shared" si="38"/>
        <v>0</v>
      </c>
      <c r="H525" s="40" t="str">
        <f t="shared" si="39"/>
        <v/>
      </c>
    </row>
    <row r="526" spans="1:8" s="32" customFormat="1" ht="15" x14ac:dyDescent="0.2">
      <c r="A526" s="45"/>
      <c r="B526" s="37" t="s">
        <v>348</v>
      </c>
      <c r="C526" s="38">
        <v>0</v>
      </c>
      <c r="D526" s="38">
        <v>0</v>
      </c>
      <c r="E526" s="43" t="str">
        <f t="shared" si="36"/>
        <v/>
      </c>
      <c r="F526" s="43" t="str">
        <f t="shared" si="37"/>
        <v/>
      </c>
      <c r="G526" s="39" t="str">
        <f t="shared" si="38"/>
        <v>0</v>
      </c>
      <c r="H526" s="40" t="str">
        <f t="shared" si="39"/>
        <v/>
      </c>
    </row>
    <row r="527" spans="1:8" s="32" customFormat="1" ht="15" x14ac:dyDescent="0.2">
      <c r="A527" s="45"/>
      <c r="B527" s="37" t="s">
        <v>152</v>
      </c>
      <c r="C527" s="38">
        <v>0</v>
      </c>
      <c r="D527" s="38">
        <v>0</v>
      </c>
      <c r="E527" s="43" t="str">
        <f t="shared" si="36"/>
        <v/>
      </c>
      <c r="F527" s="43" t="str">
        <f t="shared" si="37"/>
        <v/>
      </c>
      <c r="G527" s="39" t="str">
        <f t="shared" si="38"/>
        <v>0</v>
      </c>
      <c r="H527" s="40" t="str">
        <f t="shared" si="39"/>
        <v/>
      </c>
    </row>
    <row r="528" spans="1:8" s="32" customFormat="1" ht="15" x14ac:dyDescent="0.2">
      <c r="A528" s="45"/>
      <c r="B528" s="37" t="s">
        <v>154</v>
      </c>
      <c r="C528" s="38">
        <v>0</v>
      </c>
      <c r="D528" s="38">
        <v>0</v>
      </c>
      <c r="E528" s="43" t="str">
        <f t="shared" si="36"/>
        <v/>
      </c>
      <c r="F528" s="43" t="str">
        <f t="shared" si="37"/>
        <v/>
      </c>
      <c r="G528" s="39" t="str">
        <f t="shared" si="38"/>
        <v>0</v>
      </c>
      <c r="H528" s="40" t="str">
        <f t="shared" si="39"/>
        <v/>
      </c>
    </row>
    <row r="529" spans="1:8" s="32" customFormat="1" ht="15" x14ac:dyDescent="0.2">
      <c r="A529" s="45"/>
      <c r="B529" s="37" t="s">
        <v>349</v>
      </c>
      <c r="C529" s="38">
        <v>0</v>
      </c>
      <c r="D529" s="38">
        <v>0</v>
      </c>
      <c r="E529" s="43" t="str">
        <f t="shared" si="36"/>
        <v/>
      </c>
      <c r="F529" s="43" t="str">
        <f t="shared" si="37"/>
        <v/>
      </c>
      <c r="G529" s="39" t="str">
        <f t="shared" si="38"/>
        <v>0</v>
      </c>
      <c r="H529" s="40" t="str">
        <f t="shared" si="39"/>
        <v/>
      </c>
    </row>
    <row r="530" spans="1:8" s="32" customFormat="1" ht="30" x14ac:dyDescent="0.2">
      <c r="A530" s="45"/>
      <c r="B530" s="37" t="s">
        <v>158</v>
      </c>
      <c r="C530" s="38">
        <v>0</v>
      </c>
      <c r="D530" s="38">
        <v>0</v>
      </c>
      <c r="E530" s="43" t="str">
        <f t="shared" si="36"/>
        <v/>
      </c>
      <c r="F530" s="43" t="str">
        <f t="shared" si="37"/>
        <v/>
      </c>
      <c r="G530" s="39" t="str">
        <f t="shared" si="38"/>
        <v>0</v>
      </c>
      <c r="H530" s="40" t="str">
        <f t="shared" si="39"/>
        <v/>
      </c>
    </row>
    <row r="531" spans="1:8" s="32" customFormat="1" ht="15" x14ac:dyDescent="0.2">
      <c r="A531" s="45"/>
      <c r="B531" s="37" t="s">
        <v>350</v>
      </c>
      <c r="C531" s="38">
        <v>0</v>
      </c>
      <c r="D531" s="38">
        <v>0</v>
      </c>
      <c r="E531" s="43" t="str">
        <f t="shared" si="36"/>
        <v/>
      </c>
      <c r="F531" s="43" t="str">
        <f t="shared" si="37"/>
        <v/>
      </c>
      <c r="G531" s="39" t="str">
        <f t="shared" si="38"/>
        <v>0</v>
      </c>
      <c r="H531" s="40" t="str">
        <f t="shared" si="39"/>
        <v/>
      </c>
    </row>
    <row r="532" spans="1:8" s="32" customFormat="1" ht="15" x14ac:dyDescent="0.2">
      <c r="A532" s="65" t="s">
        <v>616</v>
      </c>
      <c r="B532" s="37" t="s">
        <v>609</v>
      </c>
      <c r="C532" s="38"/>
      <c r="D532" s="38">
        <v>0</v>
      </c>
      <c r="E532" s="43" t="str">
        <f t="shared" si="36"/>
        <v/>
      </c>
      <c r="F532" s="43" t="str">
        <f t="shared" si="37"/>
        <v/>
      </c>
      <c r="G532" s="39" t="str">
        <f t="shared" si="38"/>
        <v>0</v>
      </c>
      <c r="H532" s="40" t="str">
        <f t="shared" si="39"/>
        <v/>
      </c>
    </row>
    <row r="533" spans="1:8" s="32" customFormat="1" ht="15" x14ac:dyDescent="0.2">
      <c r="A533" s="45"/>
      <c r="B533" s="37" t="s">
        <v>147</v>
      </c>
      <c r="C533" s="38">
        <v>0</v>
      </c>
      <c r="D533" s="38">
        <v>0</v>
      </c>
      <c r="E533" s="43" t="str">
        <f t="shared" si="36"/>
        <v/>
      </c>
      <c r="F533" s="43" t="str">
        <f t="shared" si="37"/>
        <v/>
      </c>
      <c r="G533" s="39" t="str">
        <f t="shared" si="38"/>
        <v>0</v>
      </c>
      <c r="H533" s="40" t="str">
        <f t="shared" si="39"/>
        <v/>
      </c>
    </row>
    <row r="534" spans="1:8" s="32" customFormat="1" ht="15" x14ac:dyDescent="0.2">
      <c r="A534" s="45"/>
      <c r="B534" s="37" t="s">
        <v>351</v>
      </c>
      <c r="C534" s="38">
        <v>0</v>
      </c>
      <c r="D534" s="38">
        <v>0</v>
      </c>
      <c r="E534" s="43" t="str">
        <f t="shared" si="36"/>
        <v/>
      </c>
      <c r="F534" s="43" t="str">
        <f t="shared" si="37"/>
        <v/>
      </c>
      <c r="G534" s="39" t="str">
        <f t="shared" si="38"/>
        <v>0</v>
      </c>
      <c r="H534" s="40" t="str">
        <f t="shared" si="39"/>
        <v/>
      </c>
    </row>
    <row r="535" spans="1:8" s="32" customFormat="1" ht="15" x14ac:dyDescent="0.2">
      <c r="A535" s="45"/>
      <c r="B535" s="37" t="s">
        <v>352</v>
      </c>
      <c r="C535" s="38">
        <v>0</v>
      </c>
      <c r="D535" s="38">
        <v>0</v>
      </c>
      <c r="E535" s="43" t="str">
        <f t="shared" si="36"/>
        <v/>
      </c>
      <c r="F535" s="43" t="str">
        <f t="shared" si="37"/>
        <v/>
      </c>
      <c r="G535" s="39" t="str">
        <f t="shared" si="38"/>
        <v>0</v>
      </c>
      <c r="H535" s="40" t="str">
        <f t="shared" si="39"/>
        <v/>
      </c>
    </row>
    <row r="536" spans="1:8" s="32" customFormat="1" ht="15" x14ac:dyDescent="0.2">
      <c r="A536" s="45"/>
      <c r="B536" s="37" t="s">
        <v>562</v>
      </c>
      <c r="C536" s="38">
        <v>0</v>
      </c>
      <c r="D536" s="38">
        <v>0</v>
      </c>
      <c r="E536" s="43" t="str">
        <f t="shared" si="36"/>
        <v/>
      </c>
      <c r="F536" s="43" t="str">
        <f t="shared" si="37"/>
        <v/>
      </c>
      <c r="G536" s="39" t="str">
        <f t="shared" si="38"/>
        <v>0</v>
      </c>
      <c r="H536" s="40" t="str">
        <f t="shared" si="39"/>
        <v/>
      </c>
    </row>
    <row r="537" spans="1:8" s="32" customFormat="1" ht="15" x14ac:dyDescent="0.2">
      <c r="A537" s="45"/>
      <c r="B537" s="37" t="s">
        <v>148</v>
      </c>
      <c r="C537" s="38">
        <v>0</v>
      </c>
      <c r="D537" s="38">
        <v>0</v>
      </c>
      <c r="E537" s="43" t="str">
        <f t="shared" si="36"/>
        <v/>
      </c>
      <c r="F537" s="43" t="str">
        <f t="shared" si="37"/>
        <v/>
      </c>
      <c r="G537" s="39" t="str">
        <f t="shared" si="38"/>
        <v>0</v>
      </c>
      <c r="H537" s="40" t="str">
        <f t="shared" si="39"/>
        <v/>
      </c>
    </row>
    <row r="538" spans="1:8" s="32" customFormat="1" ht="30" x14ac:dyDescent="0.2">
      <c r="A538" s="45"/>
      <c r="B538" s="37" t="s">
        <v>155</v>
      </c>
      <c r="C538" s="38">
        <v>0</v>
      </c>
      <c r="D538" s="38">
        <v>0</v>
      </c>
      <c r="E538" s="43" t="str">
        <f t="shared" si="36"/>
        <v/>
      </c>
      <c r="F538" s="43" t="str">
        <f t="shared" si="37"/>
        <v/>
      </c>
      <c r="G538" s="39" t="str">
        <f t="shared" si="38"/>
        <v>0</v>
      </c>
      <c r="H538" s="40" t="str">
        <f t="shared" si="39"/>
        <v/>
      </c>
    </row>
    <row r="539" spans="1:8" s="32" customFormat="1" ht="15" x14ac:dyDescent="0.2">
      <c r="A539" s="45"/>
      <c r="B539" s="37" t="s">
        <v>563</v>
      </c>
      <c r="C539" s="38">
        <v>0</v>
      </c>
      <c r="D539" s="38">
        <v>0</v>
      </c>
      <c r="E539" s="43" t="str">
        <f t="shared" si="36"/>
        <v/>
      </c>
      <c r="F539" s="43" t="str">
        <f t="shared" si="37"/>
        <v/>
      </c>
      <c r="G539" s="39" t="str">
        <f t="shared" si="38"/>
        <v>0</v>
      </c>
      <c r="H539" s="40" t="str">
        <f t="shared" si="39"/>
        <v/>
      </c>
    </row>
    <row r="540" spans="1:8" s="32" customFormat="1" ht="15" x14ac:dyDescent="0.2">
      <c r="A540" s="45"/>
      <c r="B540" s="37" t="s">
        <v>353</v>
      </c>
      <c r="C540" s="38">
        <v>0</v>
      </c>
      <c r="D540" s="38">
        <v>0</v>
      </c>
      <c r="E540" s="43" t="str">
        <f t="shared" si="36"/>
        <v/>
      </c>
      <c r="F540" s="43" t="str">
        <f t="shared" si="37"/>
        <v/>
      </c>
      <c r="G540" s="39" t="str">
        <f t="shared" si="38"/>
        <v>0</v>
      </c>
      <c r="H540" s="40" t="str">
        <f t="shared" si="39"/>
        <v/>
      </c>
    </row>
    <row r="541" spans="1:8" s="32" customFormat="1" ht="30" x14ac:dyDescent="0.2">
      <c r="A541" s="45"/>
      <c r="B541" s="37" t="s">
        <v>354</v>
      </c>
      <c r="C541" s="38">
        <v>0</v>
      </c>
      <c r="D541" s="38">
        <v>0</v>
      </c>
      <c r="E541" s="43" t="str">
        <f t="shared" si="36"/>
        <v/>
      </c>
      <c r="F541" s="43" t="str">
        <f t="shared" si="37"/>
        <v/>
      </c>
      <c r="G541" s="39" t="str">
        <f t="shared" si="38"/>
        <v>0</v>
      </c>
      <c r="H541" s="40" t="str">
        <f t="shared" si="39"/>
        <v/>
      </c>
    </row>
    <row r="542" spans="1:8" s="32" customFormat="1" ht="30" x14ac:dyDescent="0.2">
      <c r="A542" s="45"/>
      <c r="B542" s="37" t="s">
        <v>355</v>
      </c>
      <c r="C542" s="38">
        <v>0</v>
      </c>
      <c r="D542" s="38">
        <v>0</v>
      </c>
      <c r="E542" s="43" t="str">
        <f t="shared" si="36"/>
        <v/>
      </c>
      <c r="F542" s="43" t="str">
        <f t="shared" si="37"/>
        <v/>
      </c>
      <c r="G542" s="39" t="str">
        <f t="shared" si="38"/>
        <v>0</v>
      </c>
      <c r="H542" s="40" t="str">
        <f t="shared" si="39"/>
        <v/>
      </c>
    </row>
    <row r="543" spans="1:8" s="36" customFormat="1" ht="15" x14ac:dyDescent="0.2">
      <c r="B543" s="37" t="s">
        <v>356</v>
      </c>
      <c r="C543" s="38">
        <v>0</v>
      </c>
      <c r="D543" s="38">
        <v>0</v>
      </c>
      <c r="E543" s="43" t="str">
        <f t="shared" si="36"/>
        <v/>
      </c>
      <c r="F543" s="43" t="str">
        <f t="shared" si="37"/>
        <v/>
      </c>
      <c r="G543" s="39" t="str">
        <f t="shared" si="38"/>
        <v>0</v>
      </c>
      <c r="H543" s="40" t="str">
        <f t="shared" si="39"/>
        <v/>
      </c>
    </row>
    <row r="544" spans="1:8" s="32" customFormat="1" ht="15" x14ac:dyDescent="0.2">
      <c r="A544" s="45"/>
      <c r="B544" s="37" t="s">
        <v>357</v>
      </c>
      <c r="C544" s="38">
        <v>0</v>
      </c>
      <c r="D544" s="38">
        <v>0</v>
      </c>
      <c r="E544" s="43" t="str">
        <f t="shared" si="36"/>
        <v/>
      </c>
      <c r="F544" s="43" t="str">
        <f t="shared" si="37"/>
        <v/>
      </c>
      <c r="G544" s="39" t="str">
        <f t="shared" si="38"/>
        <v>0</v>
      </c>
      <c r="H544" s="40" t="str">
        <f t="shared" si="39"/>
        <v/>
      </c>
    </row>
    <row r="545" spans="1:8" s="32" customFormat="1" ht="30" x14ac:dyDescent="0.2">
      <c r="A545" s="45"/>
      <c r="B545" s="37" t="s">
        <v>564</v>
      </c>
      <c r="C545" s="38">
        <v>0</v>
      </c>
      <c r="D545" s="38">
        <v>0</v>
      </c>
      <c r="E545" s="43" t="str">
        <f t="shared" si="36"/>
        <v/>
      </c>
      <c r="F545" s="43" t="str">
        <f t="shared" si="37"/>
        <v/>
      </c>
      <c r="G545" s="39" t="str">
        <f t="shared" si="38"/>
        <v>0</v>
      </c>
      <c r="H545" s="40" t="str">
        <f t="shared" si="39"/>
        <v/>
      </c>
    </row>
    <row r="546" spans="1:8" s="32" customFormat="1" ht="30" x14ac:dyDescent="0.2">
      <c r="A546" s="45"/>
      <c r="B546" s="37" t="s">
        <v>565</v>
      </c>
      <c r="C546" s="38">
        <v>0</v>
      </c>
      <c r="D546" s="38">
        <v>0</v>
      </c>
      <c r="E546" s="43" t="str">
        <f t="shared" si="36"/>
        <v/>
      </c>
      <c r="F546" s="43" t="str">
        <f t="shared" si="37"/>
        <v/>
      </c>
      <c r="G546" s="39" t="str">
        <f t="shared" si="38"/>
        <v>0</v>
      </c>
      <c r="H546" s="40" t="str">
        <f t="shared" si="39"/>
        <v/>
      </c>
    </row>
    <row r="547" spans="1:8" s="16" customFormat="1" ht="15" x14ac:dyDescent="0.2">
      <c r="A547" s="35"/>
      <c r="B547" s="5"/>
      <c r="E547" s="28"/>
      <c r="F547" s="28"/>
      <c r="G547" s="29"/>
      <c r="H547" s="30"/>
    </row>
    <row r="548" spans="1:8" s="16" customFormat="1" x14ac:dyDescent="0.2">
      <c r="A548" s="35"/>
      <c r="B548" s="25"/>
      <c r="C548" s="25"/>
      <c r="D548" s="25"/>
    </row>
    <row r="549" spans="1:8" s="16" customFormat="1" ht="13.5" thickBot="1" x14ac:dyDescent="0.25">
      <c r="A549" s="35"/>
      <c r="B549" s="27"/>
      <c r="C549" s="27"/>
      <c r="D549" s="27"/>
      <c r="E549" s="27"/>
      <c r="F549" s="27"/>
    </row>
    <row r="550" spans="1:8" s="35" customFormat="1" ht="29.25" customHeight="1" x14ac:dyDescent="0.2">
      <c r="B550" s="47" t="s">
        <v>404</v>
      </c>
      <c r="C550" s="49" t="s">
        <v>405</v>
      </c>
      <c r="D550" s="50"/>
      <c r="E550" s="49" t="s">
        <v>458</v>
      </c>
      <c r="F550" s="50"/>
      <c r="G550" s="51" t="s">
        <v>460</v>
      </c>
      <c r="H550" s="53" t="s">
        <v>379</v>
      </c>
    </row>
    <row r="551" spans="1:8" s="16" customFormat="1" ht="13.5" thickBot="1" x14ac:dyDescent="0.25">
      <c r="A551" s="35"/>
      <c r="B551" s="48"/>
      <c r="C551" s="17">
        <v>2016</v>
      </c>
      <c r="D551" s="17">
        <v>2017</v>
      </c>
      <c r="E551" s="17">
        <v>2016</v>
      </c>
      <c r="F551" s="17">
        <v>2017</v>
      </c>
      <c r="G551" s="52"/>
      <c r="H551" s="54"/>
    </row>
    <row r="552" spans="1:8" s="16" customFormat="1" ht="25.5" x14ac:dyDescent="0.2">
      <c r="A552" s="35"/>
      <c r="B552" s="18" t="s">
        <v>410</v>
      </c>
      <c r="C552" s="19">
        <f>SUM(C553:C579)</f>
        <v>41</v>
      </c>
      <c r="D552" s="19">
        <f>SUM(D553:D579)</f>
        <v>327</v>
      </c>
      <c r="E552" s="15">
        <f>+IF(C552=0,"",C552/C$552)</f>
        <v>1</v>
      </c>
      <c r="F552" s="15">
        <f>+IF(D552=0,"",D552/D$552)</f>
        <v>1</v>
      </c>
      <c r="G552" s="15">
        <f>+IF(OR(AND(D552=0),(C552=0)),"0",((D552-C552)/C552))</f>
        <v>6.975609756097561</v>
      </c>
      <c r="H552" s="15">
        <f>+IF(OR(AND(E552=""),(G552="")),"",E552*G552)</f>
        <v>6.975609756097561</v>
      </c>
    </row>
    <row r="553" spans="1:8" s="32" customFormat="1" ht="15" x14ac:dyDescent="0.2">
      <c r="A553" s="45"/>
      <c r="B553" s="37" t="s">
        <v>358</v>
      </c>
      <c r="C553" s="38">
        <v>0</v>
      </c>
      <c r="D553" s="38">
        <v>0</v>
      </c>
      <c r="E553" s="43" t="str">
        <f>+IF(C553=0,"",C553/C$552)</f>
        <v/>
      </c>
      <c r="F553" s="43" t="str">
        <f>+IF(D553=0,"",D553/D$552)</f>
        <v/>
      </c>
      <c r="G553" s="39" t="str">
        <f>+IF(OR(AND(D553=0),(C553=0)),"0",((D553-C553)/C553))</f>
        <v>0</v>
      </c>
      <c r="H553" s="40" t="str">
        <f>+IF(OR(AND(E553=""),(G553="")),"",E553*G553)</f>
        <v/>
      </c>
    </row>
    <row r="554" spans="1:8" s="32" customFormat="1" ht="15" x14ac:dyDescent="0.2">
      <c r="A554" s="45"/>
      <c r="B554" s="37" t="s">
        <v>161</v>
      </c>
      <c r="C554" s="38">
        <v>0</v>
      </c>
      <c r="D554" s="38">
        <v>0</v>
      </c>
      <c r="E554" s="43" t="str">
        <f t="shared" ref="E554:E579" si="40">+IF(C554=0,"",C554/C$552)</f>
        <v/>
      </c>
      <c r="F554" s="43" t="str">
        <f t="shared" ref="F554:F579" si="41">+IF(D554=0,"",D554/D$552)</f>
        <v/>
      </c>
      <c r="G554" s="39" t="str">
        <f t="shared" ref="G554:G579" si="42">+IF(OR(AND(D554=0),(C554=0)),"0",((D554-C554)/C554))</f>
        <v>0</v>
      </c>
      <c r="H554" s="40" t="str">
        <f t="shared" ref="H554:H579" si="43">+IF(OR(AND(E554=""),(G554="")),"",E554*G554)</f>
        <v/>
      </c>
    </row>
    <row r="555" spans="1:8" s="32" customFormat="1" ht="15" x14ac:dyDescent="0.2">
      <c r="A555" s="45"/>
      <c r="B555" s="37" t="s">
        <v>359</v>
      </c>
      <c r="C555" s="38">
        <v>4</v>
      </c>
      <c r="D555" s="38">
        <v>60</v>
      </c>
      <c r="E555" s="43">
        <f t="shared" si="40"/>
        <v>9.7560975609756101E-2</v>
      </c>
      <c r="F555" s="43">
        <f t="shared" si="41"/>
        <v>0.1834862385321101</v>
      </c>
      <c r="G555" s="39">
        <f t="shared" si="42"/>
        <v>14</v>
      </c>
      <c r="H555" s="40">
        <f t="shared" si="43"/>
        <v>1.3658536585365855</v>
      </c>
    </row>
    <row r="556" spans="1:8" s="32" customFormat="1" ht="15" x14ac:dyDescent="0.2">
      <c r="A556" s="45"/>
      <c r="B556" s="37" t="s">
        <v>360</v>
      </c>
      <c r="C556" s="38">
        <v>0</v>
      </c>
      <c r="D556" s="38">
        <v>236</v>
      </c>
      <c r="E556" s="43" t="str">
        <f t="shared" si="40"/>
        <v/>
      </c>
      <c r="F556" s="43">
        <f t="shared" si="41"/>
        <v>0.72171253822629966</v>
      </c>
      <c r="G556" s="39" t="str">
        <f t="shared" si="42"/>
        <v>0</v>
      </c>
      <c r="H556" s="40" t="str">
        <f t="shared" si="43"/>
        <v/>
      </c>
    </row>
    <row r="557" spans="1:8" s="32" customFormat="1" ht="15" x14ac:dyDescent="0.2">
      <c r="A557" s="45"/>
      <c r="B557" s="37" t="s">
        <v>162</v>
      </c>
      <c r="C557" s="38">
        <v>0</v>
      </c>
      <c r="D557" s="38">
        <v>0</v>
      </c>
      <c r="E557" s="43" t="str">
        <f t="shared" si="40"/>
        <v/>
      </c>
      <c r="F557" s="43" t="str">
        <f t="shared" si="41"/>
        <v/>
      </c>
      <c r="G557" s="39" t="str">
        <f t="shared" si="42"/>
        <v>0</v>
      </c>
      <c r="H557" s="40" t="str">
        <f t="shared" si="43"/>
        <v/>
      </c>
    </row>
    <row r="558" spans="1:8" s="32" customFormat="1" ht="15" x14ac:dyDescent="0.2">
      <c r="A558" s="45"/>
      <c r="B558" s="37" t="s">
        <v>160</v>
      </c>
      <c r="C558" s="38">
        <v>0</v>
      </c>
      <c r="D558" s="38">
        <v>0</v>
      </c>
      <c r="E558" s="43" t="str">
        <f t="shared" si="40"/>
        <v/>
      </c>
      <c r="F558" s="43" t="str">
        <f t="shared" si="41"/>
        <v/>
      </c>
      <c r="G558" s="39" t="str">
        <f t="shared" si="42"/>
        <v>0</v>
      </c>
      <c r="H558" s="40" t="str">
        <f t="shared" si="43"/>
        <v/>
      </c>
    </row>
    <row r="559" spans="1:8" s="32" customFormat="1" ht="15" x14ac:dyDescent="0.2">
      <c r="A559" s="65" t="s">
        <v>616</v>
      </c>
      <c r="B559" s="37" t="s">
        <v>599</v>
      </c>
      <c r="C559" s="38"/>
      <c r="D559" s="38">
        <v>0</v>
      </c>
      <c r="E559" s="43" t="str">
        <f t="shared" si="40"/>
        <v/>
      </c>
      <c r="F559" s="43" t="str">
        <f t="shared" si="41"/>
        <v/>
      </c>
      <c r="G559" s="39" t="str">
        <f t="shared" si="42"/>
        <v>0</v>
      </c>
      <c r="H559" s="40" t="str">
        <f t="shared" si="43"/>
        <v/>
      </c>
    </row>
    <row r="560" spans="1:8" s="32" customFormat="1" ht="15" x14ac:dyDescent="0.2">
      <c r="A560" s="45"/>
      <c r="B560" s="37" t="s">
        <v>163</v>
      </c>
      <c r="C560" s="38">
        <v>0</v>
      </c>
      <c r="D560" s="38">
        <v>0</v>
      </c>
      <c r="E560" s="43" t="str">
        <f t="shared" si="40"/>
        <v/>
      </c>
      <c r="F560" s="43" t="str">
        <f t="shared" si="41"/>
        <v/>
      </c>
      <c r="G560" s="39" t="str">
        <f t="shared" si="42"/>
        <v>0</v>
      </c>
      <c r="H560" s="40" t="str">
        <f t="shared" si="43"/>
        <v/>
      </c>
    </row>
    <row r="561" spans="1:8" s="32" customFormat="1" ht="30" x14ac:dyDescent="0.2">
      <c r="A561" s="45"/>
      <c r="B561" s="37" t="s">
        <v>361</v>
      </c>
      <c r="C561" s="38">
        <v>0</v>
      </c>
      <c r="D561" s="38">
        <v>0</v>
      </c>
      <c r="E561" s="43" t="str">
        <f t="shared" si="40"/>
        <v/>
      </c>
      <c r="F561" s="43" t="str">
        <f t="shared" si="41"/>
        <v/>
      </c>
      <c r="G561" s="39" t="str">
        <f t="shared" si="42"/>
        <v>0</v>
      </c>
      <c r="H561" s="40" t="str">
        <f t="shared" si="43"/>
        <v/>
      </c>
    </row>
    <row r="562" spans="1:8" s="32" customFormat="1" ht="15" x14ac:dyDescent="0.2">
      <c r="A562" s="45"/>
      <c r="B562" s="37" t="s">
        <v>362</v>
      </c>
      <c r="C562" s="38">
        <v>0</v>
      </c>
      <c r="D562" s="38">
        <v>0</v>
      </c>
      <c r="E562" s="43" t="str">
        <f t="shared" si="40"/>
        <v/>
      </c>
      <c r="F562" s="43" t="str">
        <f t="shared" si="41"/>
        <v/>
      </c>
      <c r="G562" s="39" t="str">
        <f t="shared" si="42"/>
        <v>0</v>
      </c>
      <c r="H562" s="40" t="str">
        <f t="shared" si="43"/>
        <v/>
      </c>
    </row>
    <row r="563" spans="1:8" s="32" customFormat="1" ht="30" x14ac:dyDescent="0.2">
      <c r="A563" s="45"/>
      <c r="B563" s="37" t="s">
        <v>566</v>
      </c>
      <c r="C563" s="38">
        <v>0</v>
      </c>
      <c r="D563" s="38">
        <v>0</v>
      </c>
      <c r="E563" s="43" t="str">
        <f t="shared" si="40"/>
        <v/>
      </c>
      <c r="F563" s="43" t="str">
        <f t="shared" si="41"/>
        <v/>
      </c>
      <c r="G563" s="39" t="str">
        <f t="shared" si="42"/>
        <v>0</v>
      </c>
      <c r="H563" s="40" t="str">
        <f t="shared" si="43"/>
        <v/>
      </c>
    </row>
    <row r="564" spans="1:8" s="32" customFormat="1" ht="15" x14ac:dyDescent="0.2">
      <c r="A564" s="65" t="s">
        <v>616</v>
      </c>
      <c r="B564" s="37" t="s">
        <v>600</v>
      </c>
      <c r="C564" s="38"/>
      <c r="D564" s="38">
        <v>0</v>
      </c>
      <c r="E564" s="43" t="str">
        <f t="shared" si="40"/>
        <v/>
      </c>
      <c r="F564" s="43" t="str">
        <f t="shared" si="41"/>
        <v/>
      </c>
      <c r="G564" s="39" t="str">
        <f t="shared" si="42"/>
        <v>0</v>
      </c>
      <c r="H564" s="40" t="str">
        <f t="shared" si="43"/>
        <v/>
      </c>
    </row>
    <row r="565" spans="1:8" s="32" customFormat="1" ht="15" x14ac:dyDescent="0.2">
      <c r="A565" s="45"/>
      <c r="B565" s="37" t="s">
        <v>363</v>
      </c>
      <c r="C565" s="38">
        <v>0</v>
      </c>
      <c r="D565" s="38">
        <v>0</v>
      </c>
      <c r="E565" s="43" t="str">
        <f t="shared" si="40"/>
        <v/>
      </c>
      <c r="F565" s="43" t="str">
        <f t="shared" si="41"/>
        <v/>
      </c>
      <c r="G565" s="39" t="str">
        <f t="shared" si="42"/>
        <v>0</v>
      </c>
      <c r="H565" s="40" t="str">
        <f t="shared" si="43"/>
        <v/>
      </c>
    </row>
    <row r="566" spans="1:8" s="32" customFormat="1" ht="30" x14ac:dyDescent="0.2">
      <c r="A566" s="45"/>
      <c r="B566" s="37" t="s">
        <v>364</v>
      </c>
      <c r="C566" s="38">
        <v>0</v>
      </c>
      <c r="D566" s="38">
        <v>0</v>
      </c>
      <c r="E566" s="43" t="str">
        <f t="shared" si="40"/>
        <v/>
      </c>
      <c r="F566" s="43" t="str">
        <f t="shared" si="41"/>
        <v/>
      </c>
      <c r="G566" s="39" t="str">
        <f t="shared" si="42"/>
        <v>0</v>
      </c>
      <c r="H566" s="40" t="str">
        <f t="shared" si="43"/>
        <v/>
      </c>
    </row>
    <row r="567" spans="1:8" s="32" customFormat="1" ht="15" x14ac:dyDescent="0.2">
      <c r="A567" s="45"/>
      <c r="B567" s="37" t="s">
        <v>164</v>
      </c>
      <c r="C567" s="38">
        <v>0</v>
      </c>
      <c r="D567" s="38">
        <v>0</v>
      </c>
      <c r="E567" s="43" t="str">
        <f t="shared" si="40"/>
        <v/>
      </c>
      <c r="F567" s="43" t="str">
        <f t="shared" si="41"/>
        <v/>
      </c>
      <c r="G567" s="39" t="str">
        <f t="shared" si="42"/>
        <v>0</v>
      </c>
      <c r="H567" s="40" t="str">
        <f t="shared" si="43"/>
        <v/>
      </c>
    </row>
    <row r="568" spans="1:8" s="32" customFormat="1" ht="15" x14ac:dyDescent="0.2">
      <c r="A568" s="45"/>
      <c r="B568" s="37" t="s">
        <v>166</v>
      </c>
      <c r="C568" s="38">
        <v>0</v>
      </c>
      <c r="D568" s="38">
        <v>0</v>
      </c>
      <c r="E568" s="43" t="str">
        <f t="shared" si="40"/>
        <v/>
      </c>
      <c r="F568" s="43" t="str">
        <f t="shared" si="41"/>
        <v/>
      </c>
      <c r="G568" s="39" t="str">
        <f t="shared" si="42"/>
        <v>0</v>
      </c>
      <c r="H568" s="40" t="str">
        <f t="shared" si="43"/>
        <v/>
      </c>
    </row>
    <row r="569" spans="1:8" s="32" customFormat="1" ht="15" x14ac:dyDescent="0.2">
      <c r="A569" s="45"/>
      <c r="B569" s="37" t="s">
        <v>165</v>
      </c>
      <c r="C569" s="38">
        <v>0</v>
      </c>
      <c r="D569" s="38"/>
      <c r="E569" s="43" t="str">
        <f t="shared" si="40"/>
        <v/>
      </c>
      <c r="F569" s="43" t="str">
        <f t="shared" si="41"/>
        <v/>
      </c>
      <c r="G569" s="39" t="str">
        <f t="shared" si="42"/>
        <v>0</v>
      </c>
      <c r="H569" s="40" t="str">
        <f t="shared" si="43"/>
        <v/>
      </c>
    </row>
    <row r="570" spans="1:8" s="32" customFormat="1" ht="15" x14ac:dyDescent="0.2">
      <c r="A570" s="45"/>
      <c r="B570" s="37" t="s">
        <v>365</v>
      </c>
      <c r="C570" s="38">
        <v>36</v>
      </c>
      <c r="D570" s="38">
        <v>30</v>
      </c>
      <c r="E570" s="43">
        <f t="shared" si="40"/>
        <v>0.87804878048780488</v>
      </c>
      <c r="F570" s="43">
        <f t="shared" si="41"/>
        <v>9.1743119266055051E-2</v>
      </c>
      <c r="G570" s="39">
        <f t="shared" si="42"/>
        <v>-0.16666666666666666</v>
      </c>
      <c r="H570" s="40">
        <f t="shared" si="43"/>
        <v>-0.14634146341463414</v>
      </c>
    </row>
    <row r="571" spans="1:8" s="32" customFormat="1" ht="15" x14ac:dyDescent="0.2">
      <c r="A571" s="45"/>
      <c r="B571" s="37" t="s">
        <v>167</v>
      </c>
      <c r="C571" s="38">
        <v>0</v>
      </c>
      <c r="D571" s="38">
        <v>1</v>
      </c>
      <c r="E571" s="43" t="str">
        <f t="shared" si="40"/>
        <v/>
      </c>
      <c r="F571" s="43">
        <f t="shared" si="41"/>
        <v>3.0581039755351682E-3</v>
      </c>
      <c r="G571" s="39" t="str">
        <f t="shared" si="42"/>
        <v>0</v>
      </c>
      <c r="H571" s="40" t="str">
        <f t="shared" si="43"/>
        <v/>
      </c>
    </row>
    <row r="572" spans="1:8" s="32" customFormat="1" ht="15" x14ac:dyDescent="0.2">
      <c r="A572" s="45"/>
      <c r="B572" s="37" t="s">
        <v>366</v>
      </c>
      <c r="C572" s="38">
        <v>1</v>
      </c>
      <c r="D572" s="38">
        <v>0</v>
      </c>
      <c r="E572" s="43">
        <f t="shared" si="40"/>
        <v>2.4390243902439025E-2</v>
      </c>
      <c r="F572" s="43" t="str">
        <f t="shared" si="41"/>
        <v/>
      </c>
      <c r="G572" s="39" t="str">
        <f t="shared" si="42"/>
        <v>0</v>
      </c>
      <c r="H572" s="40">
        <f t="shared" si="43"/>
        <v>0</v>
      </c>
    </row>
    <row r="573" spans="1:8" s="32" customFormat="1" ht="15" x14ac:dyDescent="0.2">
      <c r="A573" s="45"/>
      <c r="B573" s="37" t="s">
        <v>168</v>
      </c>
      <c r="C573" s="38">
        <v>0</v>
      </c>
      <c r="D573" s="38">
        <v>0</v>
      </c>
      <c r="E573" s="43" t="str">
        <f t="shared" si="40"/>
        <v/>
      </c>
      <c r="F573" s="43" t="str">
        <f t="shared" si="41"/>
        <v/>
      </c>
      <c r="G573" s="39" t="str">
        <f t="shared" si="42"/>
        <v>0</v>
      </c>
      <c r="H573" s="40" t="str">
        <f t="shared" si="43"/>
        <v/>
      </c>
    </row>
    <row r="574" spans="1:8" s="32" customFormat="1" ht="30" x14ac:dyDescent="0.2">
      <c r="A574" s="45"/>
      <c r="B574" s="37" t="s">
        <v>169</v>
      </c>
      <c r="C574" s="38">
        <v>0</v>
      </c>
      <c r="D574" s="38">
        <v>0</v>
      </c>
      <c r="E574" s="43" t="str">
        <f t="shared" si="40"/>
        <v/>
      </c>
      <c r="F574" s="43" t="str">
        <f t="shared" si="41"/>
        <v/>
      </c>
      <c r="G574" s="39" t="str">
        <f t="shared" si="42"/>
        <v>0</v>
      </c>
      <c r="H574" s="40" t="str">
        <f t="shared" si="43"/>
        <v/>
      </c>
    </row>
    <row r="575" spans="1:8" s="32" customFormat="1" ht="15" x14ac:dyDescent="0.2">
      <c r="A575" s="45"/>
      <c r="B575" s="37" t="s">
        <v>367</v>
      </c>
      <c r="C575" s="38">
        <v>0</v>
      </c>
      <c r="D575" s="38">
        <v>0</v>
      </c>
      <c r="E575" s="43" t="str">
        <f t="shared" si="40"/>
        <v/>
      </c>
      <c r="F575" s="43" t="str">
        <f t="shared" si="41"/>
        <v/>
      </c>
      <c r="G575" s="39" t="str">
        <f t="shared" si="42"/>
        <v>0</v>
      </c>
      <c r="H575" s="40" t="str">
        <f t="shared" si="43"/>
        <v/>
      </c>
    </row>
    <row r="576" spans="1:8" s="32" customFormat="1" ht="15" x14ac:dyDescent="0.2">
      <c r="A576" s="45"/>
      <c r="B576" s="37" t="s">
        <v>368</v>
      </c>
      <c r="C576" s="38">
        <v>0</v>
      </c>
      <c r="D576" s="38">
        <v>0</v>
      </c>
      <c r="E576" s="43" t="str">
        <f t="shared" si="40"/>
        <v/>
      </c>
      <c r="F576" s="43" t="str">
        <f t="shared" si="41"/>
        <v/>
      </c>
      <c r="G576" s="39" t="str">
        <f t="shared" si="42"/>
        <v>0</v>
      </c>
      <c r="H576" s="40" t="str">
        <f t="shared" si="43"/>
        <v/>
      </c>
    </row>
    <row r="577" spans="1:8" s="32" customFormat="1" ht="30" x14ac:dyDescent="0.2">
      <c r="A577" s="45"/>
      <c r="B577" s="37" t="s">
        <v>369</v>
      </c>
      <c r="C577" s="38">
        <v>0</v>
      </c>
      <c r="D577" s="38">
        <v>0</v>
      </c>
      <c r="E577" s="43" t="str">
        <f t="shared" si="40"/>
        <v/>
      </c>
      <c r="F577" s="43" t="str">
        <f t="shared" si="41"/>
        <v/>
      </c>
      <c r="G577" s="39" t="str">
        <f t="shared" si="42"/>
        <v>0</v>
      </c>
      <c r="H577" s="40" t="str">
        <f t="shared" si="43"/>
        <v/>
      </c>
    </row>
    <row r="578" spans="1:8" s="32" customFormat="1" ht="30" x14ac:dyDescent="0.2">
      <c r="A578" s="45"/>
      <c r="B578" s="76" t="s">
        <v>370</v>
      </c>
      <c r="C578" s="38">
        <v>0</v>
      </c>
      <c r="D578" s="38">
        <v>0</v>
      </c>
      <c r="E578" s="43" t="str">
        <f t="shared" si="40"/>
        <v/>
      </c>
      <c r="F578" s="43" t="str">
        <f t="shared" si="41"/>
        <v/>
      </c>
      <c r="G578" s="39" t="str">
        <f t="shared" si="42"/>
        <v>0</v>
      </c>
      <c r="H578" s="40" t="str">
        <f t="shared" si="43"/>
        <v/>
      </c>
    </row>
    <row r="579" spans="1:8" s="32" customFormat="1" ht="30" x14ac:dyDescent="0.2">
      <c r="A579" s="45"/>
      <c r="B579" s="37" t="s">
        <v>567</v>
      </c>
      <c r="C579" s="38">
        <v>0</v>
      </c>
      <c r="D579" s="38">
        <v>0</v>
      </c>
      <c r="E579" s="43" t="str">
        <f t="shared" si="40"/>
        <v/>
      </c>
      <c r="F579" s="43" t="str">
        <f t="shared" si="41"/>
        <v/>
      </c>
      <c r="G579" s="39" t="str">
        <f t="shared" si="42"/>
        <v>0</v>
      </c>
      <c r="H579" s="40" t="str">
        <f t="shared" si="43"/>
        <v/>
      </c>
    </row>
    <row r="580" spans="1:8" x14ac:dyDescent="0.2">
      <c r="B580" s="4" t="s">
        <v>411</v>
      </c>
      <c r="D580" s="2"/>
    </row>
  </sheetData>
  <mergeCells count="33">
    <mergeCell ref="D1:H2"/>
    <mergeCell ref="E3:H3"/>
    <mergeCell ref="D4:H5"/>
    <mergeCell ref="B550:B551"/>
    <mergeCell ref="B327:B328"/>
    <mergeCell ref="B159:B160"/>
    <mergeCell ref="C327:D327"/>
    <mergeCell ref="E16:F16"/>
    <mergeCell ref="B69:B70"/>
    <mergeCell ref="C69:D69"/>
    <mergeCell ref="E69:F69"/>
    <mergeCell ref="B16:B17"/>
    <mergeCell ref="C16:D16"/>
    <mergeCell ref="C550:D550"/>
    <mergeCell ref="E550:F550"/>
    <mergeCell ref="G550:G551"/>
    <mergeCell ref="H550:H551"/>
    <mergeCell ref="G69:G70"/>
    <mergeCell ref="H69:H70"/>
    <mergeCell ref="C159:D159"/>
    <mergeCell ref="E159:F159"/>
    <mergeCell ref="G159:G160"/>
    <mergeCell ref="H159:H160"/>
    <mergeCell ref="G16:G17"/>
    <mergeCell ref="H16:H17"/>
    <mergeCell ref="E327:F327"/>
    <mergeCell ref="G327:G328"/>
    <mergeCell ref="H327:H328"/>
    <mergeCell ref="B6:B7"/>
    <mergeCell ref="C6:D6"/>
    <mergeCell ref="E6:F6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80"/>
  <sheetViews>
    <sheetView showGridLines="0" tabSelected="1" workbookViewId="0"/>
  </sheetViews>
  <sheetFormatPr baseColWidth="10" defaultRowHeight="12.75" x14ac:dyDescent="0.2"/>
  <cols>
    <col min="1" max="1" width="7.42578125" style="44" customWidth="1"/>
    <col min="2" max="2" width="42.5703125" style="1" customWidth="1"/>
    <col min="3" max="3" width="11.85546875" style="1" customWidth="1"/>
    <col min="4" max="4" width="12.28515625" style="1" customWidth="1"/>
    <col min="5" max="5" width="11.42578125" style="2" hidden="1" customWidth="1"/>
    <col min="6" max="6" width="11.42578125" style="2"/>
    <col min="7" max="7" width="17.140625" style="2" customWidth="1"/>
    <col min="8" max="16384" width="11.42578125" style="2"/>
  </cols>
  <sheetData>
    <row r="1" spans="1:9" ht="20.100000000000001" customHeight="1" x14ac:dyDescent="0.2">
      <c r="B1" s="10"/>
      <c r="C1" s="11"/>
      <c r="D1" s="55" t="s">
        <v>414</v>
      </c>
      <c r="E1" s="55"/>
      <c r="F1" s="55"/>
      <c r="G1" s="55"/>
      <c r="H1" s="55"/>
    </row>
    <row r="2" spans="1:9" ht="20.100000000000001" customHeight="1" thickBot="1" x14ac:dyDescent="0.25">
      <c r="B2" s="12"/>
      <c r="C2" s="13"/>
      <c r="D2" s="55"/>
      <c r="E2" s="55"/>
      <c r="F2" s="55"/>
      <c r="G2" s="55"/>
      <c r="H2" s="55"/>
    </row>
    <row r="3" spans="1:9" ht="20.100000000000001" customHeight="1" thickBot="1" x14ac:dyDescent="0.25">
      <c r="B3" s="12"/>
      <c r="C3" s="13"/>
      <c r="D3" s="14" t="s">
        <v>415</v>
      </c>
      <c r="E3" s="56" t="s">
        <v>459</v>
      </c>
      <c r="F3" s="57"/>
      <c r="G3" s="57"/>
      <c r="H3" s="58"/>
    </row>
    <row r="4" spans="1:9" ht="20.100000000000001" customHeight="1" x14ac:dyDescent="0.2">
      <c r="B4" s="12"/>
      <c r="C4" s="7"/>
      <c r="D4" s="59" t="s">
        <v>429</v>
      </c>
      <c r="E4" s="60"/>
      <c r="F4" s="60"/>
      <c r="G4" s="60"/>
      <c r="H4" s="61"/>
    </row>
    <row r="5" spans="1:9" ht="13.5" thickBot="1" x14ac:dyDescent="0.25">
      <c r="B5" s="8"/>
      <c r="C5" s="9"/>
      <c r="D5" s="62"/>
      <c r="E5" s="63"/>
      <c r="F5" s="63"/>
      <c r="G5" s="63"/>
      <c r="H5" s="64"/>
    </row>
    <row r="6" spans="1:9" s="35" customFormat="1" ht="29.25" customHeight="1" x14ac:dyDescent="0.2">
      <c r="B6" s="47" t="s">
        <v>404</v>
      </c>
      <c r="C6" s="49" t="s">
        <v>405</v>
      </c>
      <c r="D6" s="50"/>
      <c r="E6" s="49" t="s">
        <v>458</v>
      </c>
      <c r="F6" s="50"/>
      <c r="G6" s="51" t="s">
        <v>460</v>
      </c>
      <c r="H6" s="53" t="s">
        <v>379</v>
      </c>
    </row>
    <row r="7" spans="1:9" s="16" customFormat="1" ht="13.5" thickBot="1" x14ac:dyDescent="0.25">
      <c r="A7" s="35"/>
      <c r="B7" s="48"/>
      <c r="C7" s="17">
        <v>2016</v>
      </c>
      <c r="D7" s="17">
        <v>2017</v>
      </c>
      <c r="E7" s="17">
        <v>2016</v>
      </c>
      <c r="F7" s="17">
        <v>2017</v>
      </c>
      <c r="G7" s="52"/>
      <c r="H7" s="54"/>
    </row>
    <row r="8" spans="1:9" s="16" customFormat="1" x14ac:dyDescent="0.2">
      <c r="A8" s="35"/>
      <c r="B8" s="18" t="s">
        <v>454</v>
      </c>
      <c r="C8" s="19">
        <f>+C18+C71+C161+C329+C552</f>
        <v>2319</v>
      </c>
      <c r="D8" s="19">
        <f>+D18+D71+D161+D329+D552</f>
        <v>2251</v>
      </c>
      <c r="E8" s="15">
        <f>SUM(E9:E13)</f>
        <v>1</v>
      </c>
      <c r="F8" s="15">
        <f>SUM(F9:F13)</f>
        <v>1</v>
      </c>
      <c r="G8" s="15">
        <f>+(D8-C8)/C8</f>
        <v>-2.9322984044846918E-2</v>
      </c>
      <c r="H8" s="15">
        <f>+E8*G8</f>
        <v>-2.9322984044846918E-2</v>
      </c>
      <c r="I8" s="20"/>
    </row>
    <row r="9" spans="1:9" s="16" customFormat="1" ht="24" x14ac:dyDescent="0.2">
      <c r="A9" s="35"/>
      <c r="B9" s="6" t="str">
        <f>+B18</f>
        <v>Total Colocaciones  en ocupaciones de nivel Directivo</v>
      </c>
      <c r="C9" s="21">
        <f>+C18</f>
        <v>15</v>
      </c>
      <c r="D9" s="21">
        <f>+D18</f>
        <v>14</v>
      </c>
      <c r="E9" s="22">
        <f>C9/$C$8</f>
        <v>6.4683053040103496E-3</v>
      </c>
      <c r="F9" s="22">
        <f>D9/$D$8</f>
        <v>6.2194580186583741E-3</v>
      </c>
      <c r="G9" s="23">
        <f>+IF(OR(AND(D9=0),(C9=0)),"0",((D9-C9)/C9))</f>
        <v>-6.6666666666666666E-2</v>
      </c>
      <c r="H9" s="24">
        <f>+IF(OR(AND(E9=""),(G9="")),"",E9*G9)</f>
        <v>-4.3122035360068997E-4</v>
      </c>
      <c r="I9" s="20"/>
    </row>
    <row r="10" spans="1:9" s="16" customFormat="1" ht="24" x14ac:dyDescent="0.2">
      <c r="A10" s="35"/>
      <c r="B10" s="6" t="str">
        <f>+B71</f>
        <v xml:space="preserve">Total Colocaciones  en ocupaciones de nivel Profesional </v>
      </c>
      <c r="C10" s="21">
        <f>+C71</f>
        <v>167</v>
      </c>
      <c r="D10" s="21">
        <f>+D71</f>
        <v>116</v>
      </c>
      <c r="E10" s="22">
        <f>C10/$C$8</f>
        <v>7.2013799051315219E-2</v>
      </c>
      <c r="F10" s="22">
        <f>D10/$D$8</f>
        <v>5.1532652154597958E-2</v>
      </c>
      <c r="G10" s="23">
        <f>+IF(OR(AND(D10=0),(C10=0)),"0",((D10-C10)/C10))</f>
        <v>-0.30538922155688625</v>
      </c>
      <c r="H10" s="24">
        <f>+IF(OR(AND(E10=""),(G10="")),"",E10*G10)</f>
        <v>-2.1992238033635189E-2</v>
      </c>
      <c r="I10" s="20"/>
    </row>
    <row r="11" spans="1:9" s="16" customFormat="1" ht="24" x14ac:dyDescent="0.2">
      <c r="A11" s="35"/>
      <c r="B11" s="6" t="str">
        <f>+B161</f>
        <v>Total Colocaciones  en ocupaciones de nivel Técnicos Profesionales - Tecnólogos</v>
      </c>
      <c r="C11" s="21">
        <f>+C161</f>
        <v>285</v>
      </c>
      <c r="D11" s="21">
        <f>+D161</f>
        <v>150</v>
      </c>
      <c r="E11" s="22">
        <f>C11/$C$8</f>
        <v>0.12289780077619664</v>
      </c>
      <c r="F11" s="22">
        <f>D11/$D$8</f>
        <v>6.6637050199911146E-2</v>
      </c>
      <c r="G11" s="23">
        <f>+IF(OR(AND(D11=0),(C11=0)),"0",((D11-C11)/C11))</f>
        <v>-0.47368421052631576</v>
      </c>
      <c r="H11" s="24">
        <f>+IF(OR(AND(E11=""),(G11="")),"",E11*G11)</f>
        <v>-5.8214747736093142E-2</v>
      </c>
      <c r="I11" s="20"/>
    </row>
    <row r="12" spans="1:9" s="16" customFormat="1" ht="24" x14ac:dyDescent="0.2">
      <c r="A12" s="35"/>
      <c r="B12" s="6" t="str">
        <f>+B329</f>
        <v>Total Colocaciones   en ocupaciones de nivel Calificados</v>
      </c>
      <c r="C12" s="21">
        <f>+C329</f>
        <v>866</v>
      </c>
      <c r="D12" s="21">
        <f>+D329</f>
        <v>859</v>
      </c>
      <c r="E12" s="22">
        <f>C12/$C$8</f>
        <v>0.37343682621819752</v>
      </c>
      <c r="F12" s="22">
        <f>D12/$D$8</f>
        <v>0.38160817414482451</v>
      </c>
      <c r="G12" s="23">
        <f>+IF(OR(AND(D12=0),(C12=0)),"0",((D12-C12)/C12))</f>
        <v>-8.0831408775981529E-3</v>
      </c>
      <c r="H12" s="24">
        <f>+IF(OR(AND(E12=""),(G12="")),"",E12*G12)</f>
        <v>-3.0185424752048298E-3</v>
      </c>
      <c r="I12" s="20"/>
    </row>
    <row r="13" spans="1:9" s="16" customFormat="1" ht="24" x14ac:dyDescent="0.2">
      <c r="A13" s="35"/>
      <c r="B13" s="6" t="str">
        <f>+B552</f>
        <v>Total  Colocaciones en ocupaciones de nivel Elemental</v>
      </c>
      <c r="C13" s="21">
        <f>+C552</f>
        <v>986</v>
      </c>
      <c r="D13" s="21">
        <f>+D552</f>
        <v>1112</v>
      </c>
      <c r="E13" s="22">
        <f>C13/$C$8</f>
        <v>0.42518326865028028</v>
      </c>
      <c r="F13" s="22">
        <f>D13/$D$8</f>
        <v>0.494002665482008</v>
      </c>
      <c r="G13" s="23">
        <f>+IF(OR(AND(D13=0),(C13=0)),"0",((D13-C13)/C13))</f>
        <v>0.12778904665314403</v>
      </c>
      <c r="H13" s="24">
        <f>+IF(OR(AND(E13=""),(G13="")),"",E13*G13)</f>
        <v>5.4333764553686936E-2</v>
      </c>
      <c r="I13" s="20"/>
    </row>
    <row r="14" spans="1:9" s="16" customFormat="1" x14ac:dyDescent="0.2">
      <c r="A14" s="35"/>
      <c r="B14" s="25"/>
      <c r="C14" s="25"/>
      <c r="D14" s="25"/>
    </row>
    <row r="15" spans="1:9" s="16" customFormat="1" ht="13.5" thickBot="1" x14ac:dyDescent="0.25">
      <c r="A15" s="35"/>
      <c r="B15" s="25"/>
      <c r="C15" s="25"/>
      <c r="D15" s="25"/>
    </row>
    <row r="16" spans="1:9" s="35" customFormat="1" ht="29.25" customHeight="1" x14ac:dyDescent="0.2">
      <c r="B16" s="47" t="s">
        <v>404</v>
      </c>
      <c r="C16" s="49" t="s">
        <v>405</v>
      </c>
      <c r="D16" s="50"/>
      <c r="E16" s="49" t="s">
        <v>458</v>
      </c>
      <c r="F16" s="50"/>
      <c r="G16" s="51" t="s">
        <v>460</v>
      </c>
      <c r="H16" s="53" t="s">
        <v>379</v>
      </c>
    </row>
    <row r="17" spans="1:8" s="16" customFormat="1" ht="13.5" thickBot="1" x14ac:dyDescent="0.25">
      <c r="A17" s="35"/>
      <c r="B17" s="48"/>
      <c r="C17" s="17">
        <v>2016</v>
      </c>
      <c r="D17" s="17">
        <v>2017</v>
      </c>
      <c r="E17" s="17">
        <v>2016</v>
      </c>
      <c r="F17" s="17">
        <v>2017</v>
      </c>
      <c r="G17" s="52"/>
      <c r="H17" s="54"/>
    </row>
    <row r="18" spans="1:8" s="16" customFormat="1" ht="25.5" x14ac:dyDescent="0.2">
      <c r="A18" s="35"/>
      <c r="B18" s="18" t="s">
        <v>406</v>
      </c>
      <c r="C18" s="19">
        <f>SUM(C19:C65)</f>
        <v>15</v>
      </c>
      <c r="D18" s="19">
        <f>SUM(D19:D65)</f>
        <v>14</v>
      </c>
      <c r="E18" s="15">
        <f>+IF(C18=0,"",C18/C$18)</f>
        <v>1</v>
      </c>
      <c r="F18" s="15">
        <f>+IF(D18=0,"",D18/D$18)</f>
        <v>1</v>
      </c>
      <c r="G18" s="15">
        <f>+IF(OR(AND(D18=0),(C18=0)),"0",((D18-C18)/C18))</f>
        <v>-6.6666666666666666E-2</v>
      </c>
      <c r="H18" s="15">
        <f>+IF(OR(AND(E18=""),(G18="")),"",E18*G18)</f>
        <v>-6.6666666666666666E-2</v>
      </c>
    </row>
    <row r="19" spans="1:8" s="32" customFormat="1" ht="15" x14ac:dyDescent="0.2">
      <c r="A19" s="45"/>
      <c r="B19" s="37" t="s">
        <v>0</v>
      </c>
      <c r="C19" s="38">
        <v>0</v>
      </c>
      <c r="D19" s="38">
        <v>0</v>
      </c>
      <c r="E19" s="22" t="str">
        <f>+IF(C19=0,"",C19/C$18)</f>
        <v/>
      </c>
      <c r="F19" s="22" t="str">
        <f>+IF(D19=0,"",D19/D$18)</f>
        <v/>
      </c>
      <c r="G19" s="39" t="str">
        <f>+IF(OR(AND(D19=0),(C19=0)),"0",((D19-C19)/C19))</f>
        <v>0</v>
      </c>
      <c r="H19" s="40" t="str">
        <f>+IF(OR(AND(E19=""),(G19="")),"",E19*G19)</f>
        <v/>
      </c>
    </row>
    <row r="20" spans="1:8" s="32" customFormat="1" ht="30" x14ac:dyDescent="0.2">
      <c r="A20" s="45"/>
      <c r="B20" s="37" t="s">
        <v>170</v>
      </c>
      <c r="C20" s="38">
        <v>0</v>
      </c>
      <c r="D20" s="38">
        <v>0</v>
      </c>
      <c r="E20" s="22" t="str">
        <f t="shared" ref="E20:E65" si="0">+IF(C20=0,"",C20/C$18)</f>
        <v/>
      </c>
      <c r="F20" s="22" t="str">
        <f t="shared" ref="F20:F65" si="1">+IF(D20=0,"",D20/D$18)</f>
        <v/>
      </c>
      <c r="G20" s="39" t="str">
        <f t="shared" ref="G20:G65" si="2">+IF(OR(AND(D20=0),(C20=0)),"0",((D20-C20)/C20))</f>
        <v>0</v>
      </c>
      <c r="H20" s="40" t="str">
        <f t="shared" ref="H20:H65" si="3">+IF(OR(AND(E20=""),(G20="")),"",E20*G20)</f>
        <v/>
      </c>
    </row>
    <row r="21" spans="1:8" s="32" customFormat="1" ht="45" x14ac:dyDescent="0.2">
      <c r="A21" s="45"/>
      <c r="B21" s="37" t="s">
        <v>1</v>
      </c>
      <c r="C21" s="38">
        <v>0</v>
      </c>
      <c r="D21" s="38">
        <v>0</v>
      </c>
      <c r="E21" s="22" t="str">
        <f t="shared" si="0"/>
        <v/>
      </c>
      <c r="F21" s="22" t="str">
        <f t="shared" si="1"/>
        <v/>
      </c>
      <c r="G21" s="39" t="str">
        <f t="shared" si="2"/>
        <v>0</v>
      </c>
      <c r="H21" s="40" t="str">
        <f t="shared" si="3"/>
        <v/>
      </c>
    </row>
    <row r="22" spans="1:8" s="32" customFormat="1" ht="45" x14ac:dyDescent="0.2">
      <c r="A22" s="45"/>
      <c r="B22" s="37" t="s">
        <v>463</v>
      </c>
      <c r="C22" s="38">
        <v>0</v>
      </c>
      <c r="D22" s="38">
        <v>1</v>
      </c>
      <c r="E22" s="22" t="str">
        <f t="shared" si="0"/>
        <v/>
      </c>
      <c r="F22" s="22">
        <f t="shared" si="1"/>
        <v>7.1428571428571425E-2</v>
      </c>
      <c r="G22" s="39" t="str">
        <f t="shared" si="2"/>
        <v>0</v>
      </c>
      <c r="H22" s="40" t="str">
        <f t="shared" si="3"/>
        <v/>
      </c>
    </row>
    <row r="23" spans="1:8" s="32" customFormat="1" ht="30" x14ac:dyDescent="0.2">
      <c r="A23" s="45"/>
      <c r="B23" s="37" t="s">
        <v>171</v>
      </c>
      <c r="C23" s="38">
        <v>0</v>
      </c>
      <c r="D23" s="38">
        <v>0</v>
      </c>
      <c r="E23" s="22" t="str">
        <f t="shared" si="0"/>
        <v/>
      </c>
      <c r="F23" s="22" t="str">
        <f t="shared" si="1"/>
        <v/>
      </c>
      <c r="G23" s="39" t="str">
        <f t="shared" si="2"/>
        <v>0</v>
      </c>
      <c r="H23" s="40" t="str">
        <f t="shared" si="3"/>
        <v/>
      </c>
    </row>
    <row r="24" spans="1:8" s="32" customFormat="1" ht="45" x14ac:dyDescent="0.2">
      <c r="A24" s="45"/>
      <c r="B24" s="37" t="s">
        <v>172</v>
      </c>
      <c r="C24" s="38">
        <v>0</v>
      </c>
      <c r="D24" s="38">
        <v>0</v>
      </c>
      <c r="E24" s="22" t="str">
        <f t="shared" si="0"/>
        <v/>
      </c>
      <c r="F24" s="22" t="str">
        <f t="shared" si="1"/>
        <v/>
      </c>
      <c r="G24" s="39" t="str">
        <f t="shared" si="2"/>
        <v>0</v>
      </c>
      <c r="H24" s="40" t="str">
        <f t="shared" si="3"/>
        <v/>
      </c>
    </row>
    <row r="25" spans="1:8" s="32" customFormat="1" ht="30" x14ac:dyDescent="0.2">
      <c r="A25" s="65" t="s">
        <v>616</v>
      </c>
      <c r="B25" s="37" t="s">
        <v>568</v>
      </c>
      <c r="C25" s="38"/>
      <c r="D25" s="38">
        <v>0</v>
      </c>
      <c r="E25" s="22" t="str">
        <f t="shared" si="0"/>
        <v/>
      </c>
      <c r="F25" s="22" t="str">
        <f t="shared" si="1"/>
        <v/>
      </c>
      <c r="G25" s="39" t="str">
        <f t="shared" si="2"/>
        <v>0</v>
      </c>
      <c r="H25" s="40" t="str">
        <f t="shared" si="3"/>
        <v/>
      </c>
    </row>
    <row r="26" spans="1:8" s="32" customFormat="1" ht="15" x14ac:dyDescent="0.2">
      <c r="A26" s="45"/>
      <c r="B26" s="37" t="s">
        <v>2</v>
      </c>
      <c r="C26" s="38">
        <v>1</v>
      </c>
      <c r="D26" s="38">
        <v>0</v>
      </c>
      <c r="E26" s="22">
        <f t="shared" si="0"/>
        <v>6.6666666666666666E-2</v>
      </c>
      <c r="F26" s="22" t="str">
        <f t="shared" si="1"/>
        <v/>
      </c>
      <c r="G26" s="39" t="str">
        <f t="shared" si="2"/>
        <v>0</v>
      </c>
      <c r="H26" s="40">
        <f t="shared" si="3"/>
        <v>0</v>
      </c>
    </row>
    <row r="27" spans="1:8" s="32" customFormat="1" ht="15" x14ac:dyDescent="0.2">
      <c r="A27" s="45"/>
      <c r="B27" s="37" t="s">
        <v>6</v>
      </c>
      <c r="C27" s="38">
        <v>1</v>
      </c>
      <c r="D27" s="38">
        <v>4</v>
      </c>
      <c r="E27" s="22">
        <f t="shared" si="0"/>
        <v>6.6666666666666666E-2</v>
      </c>
      <c r="F27" s="22">
        <f t="shared" si="1"/>
        <v>0.2857142857142857</v>
      </c>
      <c r="G27" s="39">
        <f t="shared" si="2"/>
        <v>3</v>
      </c>
      <c r="H27" s="40">
        <f t="shared" si="3"/>
        <v>0.2</v>
      </c>
    </row>
    <row r="28" spans="1:8" s="32" customFormat="1" ht="15" x14ac:dyDescent="0.2">
      <c r="A28" s="45"/>
      <c r="B28" s="37" t="s">
        <v>3</v>
      </c>
      <c r="C28" s="38">
        <v>0</v>
      </c>
      <c r="D28" s="38">
        <v>0</v>
      </c>
      <c r="E28" s="22" t="str">
        <f t="shared" si="0"/>
        <v/>
      </c>
      <c r="F28" s="22" t="str">
        <f t="shared" si="1"/>
        <v/>
      </c>
      <c r="G28" s="39" t="str">
        <f t="shared" si="2"/>
        <v>0</v>
      </c>
      <c r="H28" s="40" t="str">
        <f t="shared" si="3"/>
        <v/>
      </c>
    </row>
    <row r="29" spans="1:8" s="32" customFormat="1" ht="15" x14ac:dyDescent="0.2">
      <c r="A29" s="45"/>
      <c r="B29" s="37" t="s">
        <v>5</v>
      </c>
      <c r="C29" s="38">
        <v>1</v>
      </c>
      <c r="D29" s="38">
        <v>3</v>
      </c>
      <c r="E29" s="22">
        <f t="shared" si="0"/>
        <v>6.6666666666666666E-2</v>
      </c>
      <c r="F29" s="22">
        <f t="shared" si="1"/>
        <v>0.21428571428571427</v>
      </c>
      <c r="G29" s="39">
        <f t="shared" si="2"/>
        <v>2</v>
      </c>
      <c r="H29" s="40">
        <f t="shared" si="3"/>
        <v>0.13333333333333333</v>
      </c>
    </row>
    <row r="30" spans="1:8" s="32" customFormat="1" ht="30" x14ac:dyDescent="0.2">
      <c r="A30" s="45"/>
      <c r="B30" s="37" t="s">
        <v>173</v>
      </c>
      <c r="C30" s="38">
        <v>0</v>
      </c>
      <c r="D30" s="38">
        <v>0</v>
      </c>
      <c r="E30" s="22" t="str">
        <f t="shared" si="0"/>
        <v/>
      </c>
      <c r="F30" s="22" t="str">
        <f t="shared" si="1"/>
        <v/>
      </c>
      <c r="G30" s="39" t="str">
        <f t="shared" si="2"/>
        <v>0</v>
      </c>
      <c r="H30" s="40" t="str">
        <f t="shared" si="3"/>
        <v/>
      </c>
    </row>
    <row r="31" spans="1:8" s="32" customFormat="1" ht="15" x14ac:dyDescent="0.2">
      <c r="A31" s="45"/>
      <c r="B31" s="37" t="s">
        <v>174</v>
      </c>
      <c r="C31" s="38">
        <v>0</v>
      </c>
      <c r="D31" s="38">
        <v>0</v>
      </c>
      <c r="E31" s="22" t="str">
        <f t="shared" si="0"/>
        <v/>
      </c>
      <c r="F31" s="22" t="str">
        <f t="shared" si="1"/>
        <v/>
      </c>
      <c r="G31" s="39" t="str">
        <f t="shared" si="2"/>
        <v>0</v>
      </c>
      <c r="H31" s="40" t="str">
        <f t="shared" si="3"/>
        <v/>
      </c>
    </row>
    <row r="32" spans="1:8" s="32" customFormat="1" ht="15" x14ac:dyDescent="0.2">
      <c r="A32" s="45"/>
      <c r="B32" s="37" t="s">
        <v>4</v>
      </c>
      <c r="C32" s="38">
        <v>0</v>
      </c>
      <c r="D32" s="38">
        <v>0</v>
      </c>
      <c r="E32" s="22" t="str">
        <f t="shared" si="0"/>
        <v/>
      </c>
      <c r="F32" s="22" t="str">
        <f t="shared" si="1"/>
        <v/>
      </c>
      <c r="G32" s="39" t="str">
        <f t="shared" si="2"/>
        <v>0</v>
      </c>
      <c r="H32" s="40" t="str">
        <f t="shared" si="3"/>
        <v/>
      </c>
    </row>
    <row r="33" spans="1:8" s="32" customFormat="1" ht="30" x14ac:dyDescent="0.2">
      <c r="A33" s="45"/>
      <c r="B33" s="37" t="s">
        <v>7</v>
      </c>
      <c r="C33" s="38">
        <v>0</v>
      </c>
      <c r="D33" s="38">
        <v>0</v>
      </c>
      <c r="E33" s="22" t="str">
        <f t="shared" si="0"/>
        <v/>
      </c>
      <c r="F33" s="22" t="str">
        <f t="shared" si="1"/>
        <v/>
      </c>
      <c r="G33" s="39" t="str">
        <f t="shared" si="2"/>
        <v>0</v>
      </c>
      <c r="H33" s="40" t="str">
        <f t="shared" si="3"/>
        <v/>
      </c>
    </row>
    <row r="34" spans="1:8" s="32" customFormat="1" ht="15" x14ac:dyDescent="0.2">
      <c r="A34" s="45"/>
      <c r="B34" s="37" t="s">
        <v>175</v>
      </c>
      <c r="C34" s="38">
        <v>0</v>
      </c>
      <c r="D34" s="38">
        <v>0</v>
      </c>
      <c r="E34" s="22" t="str">
        <f t="shared" si="0"/>
        <v/>
      </c>
      <c r="F34" s="22" t="str">
        <f t="shared" si="1"/>
        <v/>
      </c>
      <c r="G34" s="39" t="str">
        <f t="shared" si="2"/>
        <v>0</v>
      </c>
      <c r="H34" s="40" t="str">
        <f t="shared" si="3"/>
        <v/>
      </c>
    </row>
    <row r="35" spans="1:8" s="32" customFormat="1" ht="15" x14ac:dyDescent="0.2">
      <c r="A35" s="45"/>
      <c r="B35" s="37" t="s">
        <v>176</v>
      </c>
      <c r="C35" s="38">
        <v>1</v>
      </c>
      <c r="D35" s="38">
        <v>2</v>
      </c>
      <c r="E35" s="22">
        <f t="shared" si="0"/>
        <v>6.6666666666666666E-2</v>
      </c>
      <c r="F35" s="22">
        <f t="shared" si="1"/>
        <v>0.14285714285714285</v>
      </c>
      <c r="G35" s="39">
        <f t="shared" si="2"/>
        <v>1</v>
      </c>
      <c r="H35" s="40">
        <f t="shared" si="3"/>
        <v>6.6666666666666666E-2</v>
      </c>
    </row>
    <row r="36" spans="1:8" s="32" customFormat="1" ht="30" x14ac:dyDescent="0.2">
      <c r="A36" s="45"/>
      <c r="B36" s="37" t="s">
        <v>177</v>
      </c>
      <c r="C36" s="38">
        <v>0</v>
      </c>
      <c r="D36" s="38">
        <v>0</v>
      </c>
      <c r="E36" s="22" t="str">
        <f t="shared" si="0"/>
        <v/>
      </c>
      <c r="F36" s="22" t="str">
        <f t="shared" si="1"/>
        <v/>
      </c>
      <c r="G36" s="39" t="str">
        <f t="shared" si="2"/>
        <v>0</v>
      </c>
      <c r="H36" s="40" t="str">
        <f t="shared" si="3"/>
        <v/>
      </c>
    </row>
    <row r="37" spans="1:8" s="32" customFormat="1" ht="30" x14ac:dyDescent="0.2">
      <c r="A37" s="45"/>
      <c r="B37" s="37" t="s">
        <v>178</v>
      </c>
      <c r="C37" s="38">
        <v>0</v>
      </c>
      <c r="D37" s="38">
        <v>0</v>
      </c>
      <c r="E37" s="22" t="str">
        <f t="shared" si="0"/>
        <v/>
      </c>
      <c r="F37" s="22" t="str">
        <f t="shared" si="1"/>
        <v/>
      </c>
      <c r="G37" s="39" t="str">
        <f t="shared" si="2"/>
        <v>0</v>
      </c>
      <c r="H37" s="40" t="str">
        <f t="shared" si="3"/>
        <v/>
      </c>
    </row>
    <row r="38" spans="1:8" s="32" customFormat="1" ht="15" x14ac:dyDescent="0.2">
      <c r="A38" s="45"/>
      <c r="B38" s="37" t="s">
        <v>8</v>
      </c>
      <c r="C38" s="38">
        <v>1</v>
      </c>
      <c r="D38" s="38">
        <v>0</v>
      </c>
      <c r="E38" s="22">
        <f t="shared" si="0"/>
        <v>6.6666666666666666E-2</v>
      </c>
      <c r="F38" s="22" t="str">
        <f t="shared" si="1"/>
        <v/>
      </c>
      <c r="G38" s="39" t="str">
        <f t="shared" si="2"/>
        <v>0</v>
      </c>
      <c r="H38" s="40">
        <f t="shared" si="3"/>
        <v>0</v>
      </c>
    </row>
    <row r="39" spans="1:8" s="32" customFormat="1" ht="30" x14ac:dyDescent="0.2">
      <c r="A39" s="45"/>
      <c r="B39" s="37" t="s">
        <v>179</v>
      </c>
      <c r="C39" s="38">
        <v>0</v>
      </c>
      <c r="D39" s="38">
        <v>0</v>
      </c>
      <c r="E39" s="22" t="str">
        <f t="shared" si="0"/>
        <v/>
      </c>
      <c r="F39" s="22" t="str">
        <f t="shared" si="1"/>
        <v/>
      </c>
      <c r="G39" s="39" t="str">
        <f t="shared" si="2"/>
        <v>0</v>
      </c>
      <c r="H39" s="40" t="str">
        <f t="shared" si="3"/>
        <v/>
      </c>
    </row>
    <row r="40" spans="1:8" s="32" customFormat="1" ht="30" x14ac:dyDescent="0.2">
      <c r="A40" s="45"/>
      <c r="B40" s="37" t="s">
        <v>180</v>
      </c>
      <c r="C40" s="38">
        <v>0</v>
      </c>
      <c r="D40" s="38">
        <v>0</v>
      </c>
      <c r="E40" s="22" t="str">
        <f t="shared" si="0"/>
        <v/>
      </c>
      <c r="F40" s="22" t="str">
        <f t="shared" si="1"/>
        <v/>
      </c>
      <c r="G40" s="39" t="str">
        <f t="shared" si="2"/>
        <v>0</v>
      </c>
      <c r="H40" s="40" t="str">
        <f t="shared" si="3"/>
        <v/>
      </c>
    </row>
    <row r="41" spans="1:8" s="32" customFormat="1" ht="15" x14ac:dyDescent="0.2">
      <c r="A41" s="45"/>
      <c r="B41" s="37" t="s">
        <v>181</v>
      </c>
      <c r="C41" s="38">
        <v>7</v>
      </c>
      <c r="D41" s="38">
        <v>0</v>
      </c>
      <c r="E41" s="22">
        <f t="shared" si="0"/>
        <v>0.46666666666666667</v>
      </c>
      <c r="F41" s="22" t="str">
        <f t="shared" si="1"/>
        <v/>
      </c>
      <c r="G41" s="39" t="str">
        <f t="shared" si="2"/>
        <v>0</v>
      </c>
      <c r="H41" s="40">
        <f t="shared" si="3"/>
        <v>0</v>
      </c>
    </row>
    <row r="42" spans="1:8" s="32" customFormat="1" ht="15" x14ac:dyDescent="0.2">
      <c r="A42" s="45"/>
      <c r="B42" s="37" t="s">
        <v>182</v>
      </c>
      <c r="C42" s="38">
        <v>0</v>
      </c>
      <c r="D42" s="38">
        <v>0</v>
      </c>
      <c r="E42" s="22" t="str">
        <f t="shared" si="0"/>
        <v/>
      </c>
      <c r="F42" s="22" t="str">
        <f t="shared" si="1"/>
        <v/>
      </c>
      <c r="G42" s="39" t="str">
        <f t="shared" si="2"/>
        <v>0</v>
      </c>
      <c r="H42" s="40" t="str">
        <f t="shared" si="3"/>
        <v/>
      </c>
    </row>
    <row r="43" spans="1:8" s="32" customFormat="1" ht="30" x14ac:dyDescent="0.2">
      <c r="A43" s="45"/>
      <c r="B43" s="37" t="s">
        <v>183</v>
      </c>
      <c r="C43" s="38">
        <v>0</v>
      </c>
      <c r="D43" s="38">
        <v>0</v>
      </c>
      <c r="E43" s="22" t="str">
        <f t="shared" si="0"/>
        <v/>
      </c>
      <c r="F43" s="22" t="str">
        <f t="shared" si="1"/>
        <v/>
      </c>
      <c r="G43" s="39" t="str">
        <f t="shared" si="2"/>
        <v>0</v>
      </c>
      <c r="H43" s="40" t="str">
        <f t="shared" si="3"/>
        <v/>
      </c>
    </row>
    <row r="44" spans="1:8" s="32" customFormat="1" ht="30" x14ac:dyDescent="0.2">
      <c r="A44" s="45"/>
      <c r="B44" s="37" t="s">
        <v>184</v>
      </c>
      <c r="C44" s="38">
        <v>1</v>
      </c>
      <c r="D44" s="38">
        <v>0</v>
      </c>
      <c r="E44" s="22">
        <f t="shared" si="0"/>
        <v>6.6666666666666666E-2</v>
      </c>
      <c r="F44" s="22" t="str">
        <f t="shared" si="1"/>
        <v/>
      </c>
      <c r="G44" s="39" t="str">
        <f t="shared" si="2"/>
        <v>0</v>
      </c>
      <c r="H44" s="40">
        <f t="shared" si="3"/>
        <v>0</v>
      </c>
    </row>
    <row r="45" spans="1:8" s="32" customFormat="1" ht="30" x14ac:dyDescent="0.2">
      <c r="A45" s="45"/>
      <c r="B45" s="37" t="s">
        <v>9</v>
      </c>
      <c r="C45" s="38">
        <v>0</v>
      </c>
      <c r="D45" s="38">
        <v>0</v>
      </c>
      <c r="E45" s="22" t="str">
        <f t="shared" si="0"/>
        <v/>
      </c>
      <c r="F45" s="22" t="str">
        <f t="shared" si="1"/>
        <v/>
      </c>
      <c r="G45" s="39" t="str">
        <f t="shared" si="2"/>
        <v>0</v>
      </c>
      <c r="H45" s="40" t="str">
        <f t="shared" si="3"/>
        <v/>
      </c>
    </row>
    <row r="46" spans="1:8" s="32" customFormat="1" ht="30" x14ac:dyDescent="0.2">
      <c r="A46" s="45"/>
      <c r="B46" s="37" t="s">
        <v>464</v>
      </c>
      <c r="C46" s="38">
        <v>0</v>
      </c>
      <c r="D46" s="38">
        <v>0</v>
      </c>
      <c r="E46" s="22" t="str">
        <f t="shared" si="0"/>
        <v/>
      </c>
      <c r="F46" s="22" t="str">
        <f t="shared" si="1"/>
        <v/>
      </c>
      <c r="G46" s="39" t="str">
        <f t="shared" si="2"/>
        <v>0</v>
      </c>
      <c r="H46" s="40" t="str">
        <f t="shared" si="3"/>
        <v/>
      </c>
    </row>
    <row r="47" spans="1:8" s="32" customFormat="1" ht="30" x14ac:dyDescent="0.2">
      <c r="A47" s="45"/>
      <c r="B47" s="37" t="s">
        <v>185</v>
      </c>
      <c r="C47" s="38">
        <v>0</v>
      </c>
      <c r="D47" s="38">
        <v>0</v>
      </c>
      <c r="E47" s="22" t="str">
        <f t="shared" si="0"/>
        <v/>
      </c>
      <c r="F47" s="22" t="str">
        <f t="shared" si="1"/>
        <v/>
      </c>
      <c r="G47" s="39" t="str">
        <f t="shared" si="2"/>
        <v>0</v>
      </c>
      <c r="H47" s="40" t="str">
        <f t="shared" si="3"/>
        <v/>
      </c>
    </row>
    <row r="48" spans="1:8" s="32" customFormat="1" ht="30" x14ac:dyDescent="0.2">
      <c r="A48" s="45"/>
      <c r="B48" s="37" t="s">
        <v>10</v>
      </c>
      <c r="C48" s="38">
        <v>0</v>
      </c>
      <c r="D48" s="38">
        <v>0</v>
      </c>
      <c r="E48" s="22" t="str">
        <f t="shared" si="0"/>
        <v/>
      </c>
      <c r="F48" s="22" t="str">
        <f t="shared" si="1"/>
        <v/>
      </c>
      <c r="G48" s="39" t="str">
        <f t="shared" si="2"/>
        <v>0</v>
      </c>
      <c r="H48" s="40" t="str">
        <f t="shared" si="3"/>
        <v/>
      </c>
    </row>
    <row r="49" spans="1:8" s="32" customFormat="1" ht="15" x14ac:dyDescent="0.2">
      <c r="A49" s="45"/>
      <c r="B49" s="37" t="s">
        <v>11</v>
      </c>
      <c r="C49" s="38">
        <v>0</v>
      </c>
      <c r="D49" s="38">
        <v>2</v>
      </c>
      <c r="E49" s="22" t="str">
        <f t="shared" si="0"/>
        <v/>
      </c>
      <c r="F49" s="22">
        <f t="shared" si="1"/>
        <v>0.14285714285714285</v>
      </c>
      <c r="G49" s="39" t="str">
        <f t="shared" si="2"/>
        <v>0</v>
      </c>
      <c r="H49" s="40" t="str">
        <f t="shared" si="3"/>
        <v/>
      </c>
    </row>
    <row r="50" spans="1:8" s="32" customFormat="1" ht="15" x14ac:dyDescent="0.2">
      <c r="A50" s="45"/>
      <c r="B50" s="37" t="s">
        <v>15</v>
      </c>
      <c r="C50" s="38">
        <v>0</v>
      </c>
      <c r="D50" s="38">
        <v>0</v>
      </c>
      <c r="E50" s="22" t="str">
        <f t="shared" si="0"/>
        <v/>
      </c>
      <c r="F50" s="22" t="str">
        <f t="shared" si="1"/>
        <v/>
      </c>
      <c r="G50" s="39" t="str">
        <f t="shared" si="2"/>
        <v>0</v>
      </c>
      <c r="H50" s="40" t="str">
        <f t="shared" si="3"/>
        <v/>
      </c>
    </row>
    <row r="51" spans="1:8" s="32" customFormat="1" ht="15" x14ac:dyDescent="0.2">
      <c r="A51" s="45"/>
      <c r="B51" s="37" t="s">
        <v>14</v>
      </c>
      <c r="C51" s="38">
        <v>0</v>
      </c>
      <c r="D51" s="38">
        <v>0</v>
      </c>
      <c r="E51" s="22" t="str">
        <f t="shared" si="0"/>
        <v/>
      </c>
      <c r="F51" s="22" t="str">
        <f t="shared" si="1"/>
        <v/>
      </c>
      <c r="G51" s="39" t="str">
        <f t="shared" si="2"/>
        <v>0</v>
      </c>
      <c r="H51" s="40" t="str">
        <f t="shared" si="3"/>
        <v/>
      </c>
    </row>
    <row r="52" spans="1:8" s="32" customFormat="1" ht="30" x14ac:dyDescent="0.2">
      <c r="A52" s="45"/>
      <c r="B52" s="37" t="s">
        <v>13</v>
      </c>
      <c r="C52" s="38">
        <v>0</v>
      </c>
      <c r="D52" s="38">
        <v>0</v>
      </c>
      <c r="E52" s="22" t="str">
        <f t="shared" si="0"/>
        <v/>
      </c>
      <c r="F52" s="22" t="str">
        <f t="shared" si="1"/>
        <v/>
      </c>
      <c r="G52" s="39" t="str">
        <f t="shared" si="2"/>
        <v>0</v>
      </c>
      <c r="H52" s="40" t="str">
        <f t="shared" si="3"/>
        <v/>
      </c>
    </row>
    <row r="53" spans="1:8" s="32" customFormat="1" ht="15" x14ac:dyDescent="0.2">
      <c r="A53" s="45"/>
      <c r="B53" s="37" t="s">
        <v>465</v>
      </c>
      <c r="C53" s="38">
        <v>0</v>
      </c>
      <c r="D53" s="38">
        <v>0</v>
      </c>
      <c r="E53" s="22" t="str">
        <f t="shared" si="0"/>
        <v/>
      </c>
      <c r="F53" s="22" t="str">
        <f t="shared" si="1"/>
        <v/>
      </c>
      <c r="G53" s="39" t="str">
        <f t="shared" si="2"/>
        <v>0</v>
      </c>
      <c r="H53" s="40" t="str">
        <f t="shared" si="3"/>
        <v/>
      </c>
    </row>
    <row r="54" spans="1:8" s="32" customFormat="1" ht="15" x14ac:dyDescent="0.2">
      <c r="A54" s="45"/>
      <c r="B54" s="37" t="s">
        <v>12</v>
      </c>
      <c r="C54" s="38">
        <v>0</v>
      </c>
      <c r="D54" s="38">
        <v>0</v>
      </c>
      <c r="E54" s="22" t="str">
        <f t="shared" si="0"/>
        <v/>
      </c>
      <c r="F54" s="22" t="str">
        <f t="shared" si="1"/>
        <v/>
      </c>
      <c r="G54" s="39" t="str">
        <f t="shared" si="2"/>
        <v>0</v>
      </c>
      <c r="H54" s="40" t="str">
        <f t="shared" si="3"/>
        <v/>
      </c>
    </row>
    <row r="55" spans="1:8" s="32" customFormat="1" ht="15" x14ac:dyDescent="0.2">
      <c r="A55" s="45"/>
      <c r="B55" s="37" t="s">
        <v>186</v>
      </c>
      <c r="C55" s="38">
        <v>0</v>
      </c>
      <c r="D55" s="38">
        <v>0</v>
      </c>
      <c r="E55" s="22" t="str">
        <f t="shared" si="0"/>
        <v/>
      </c>
      <c r="F55" s="22" t="str">
        <f t="shared" si="1"/>
        <v/>
      </c>
      <c r="G55" s="39" t="str">
        <f t="shared" si="2"/>
        <v>0</v>
      </c>
      <c r="H55" s="40" t="str">
        <f t="shared" si="3"/>
        <v/>
      </c>
    </row>
    <row r="56" spans="1:8" s="32" customFormat="1" ht="15" x14ac:dyDescent="0.2">
      <c r="A56" s="45"/>
      <c r="B56" s="37" t="s">
        <v>16</v>
      </c>
      <c r="C56" s="38">
        <v>0</v>
      </c>
      <c r="D56" s="38">
        <v>0</v>
      </c>
      <c r="E56" s="22" t="str">
        <f t="shared" si="0"/>
        <v/>
      </c>
      <c r="F56" s="22" t="str">
        <f t="shared" si="1"/>
        <v/>
      </c>
      <c r="G56" s="39" t="str">
        <f t="shared" si="2"/>
        <v>0</v>
      </c>
      <c r="H56" s="40" t="str">
        <f t="shared" si="3"/>
        <v/>
      </c>
    </row>
    <row r="57" spans="1:8" s="32" customFormat="1" ht="15" x14ac:dyDescent="0.2">
      <c r="A57" s="45"/>
      <c r="B57" s="37" t="s">
        <v>17</v>
      </c>
      <c r="C57" s="38">
        <v>0</v>
      </c>
      <c r="D57" s="38">
        <v>0</v>
      </c>
      <c r="E57" s="22" t="str">
        <f t="shared" si="0"/>
        <v/>
      </c>
      <c r="F57" s="22" t="str">
        <f t="shared" si="1"/>
        <v/>
      </c>
      <c r="G57" s="39" t="str">
        <f t="shared" si="2"/>
        <v>0</v>
      </c>
      <c r="H57" s="40" t="str">
        <f t="shared" si="3"/>
        <v/>
      </c>
    </row>
    <row r="58" spans="1:8" s="32" customFormat="1" ht="30" x14ac:dyDescent="0.2">
      <c r="A58" s="45"/>
      <c r="B58" s="37" t="s">
        <v>187</v>
      </c>
      <c r="C58" s="38">
        <v>0</v>
      </c>
      <c r="D58" s="38">
        <v>0</v>
      </c>
      <c r="E58" s="22" t="str">
        <f t="shared" si="0"/>
        <v/>
      </c>
      <c r="F58" s="22" t="str">
        <f t="shared" si="1"/>
        <v/>
      </c>
      <c r="G58" s="39" t="str">
        <f t="shared" si="2"/>
        <v>0</v>
      </c>
      <c r="H58" s="40" t="str">
        <f t="shared" si="3"/>
        <v/>
      </c>
    </row>
    <row r="59" spans="1:8" s="32" customFormat="1" ht="30" x14ac:dyDescent="0.2">
      <c r="A59" s="45"/>
      <c r="B59" s="37" t="s">
        <v>466</v>
      </c>
      <c r="C59" s="38">
        <v>0</v>
      </c>
      <c r="D59" s="38">
        <v>0</v>
      </c>
      <c r="E59" s="22" t="str">
        <f t="shared" si="0"/>
        <v/>
      </c>
      <c r="F59" s="22" t="str">
        <f t="shared" si="1"/>
        <v/>
      </c>
      <c r="G59" s="39" t="str">
        <f t="shared" si="2"/>
        <v>0</v>
      </c>
      <c r="H59" s="40" t="str">
        <f t="shared" si="3"/>
        <v/>
      </c>
    </row>
    <row r="60" spans="1:8" s="32" customFormat="1" ht="15" x14ac:dyDescent="0.2">
      <c r="A60" s="45"/>
      <c r="B60" s="37" t="s">
        <v>188</v>
      </c>
      <c r="C60" s="38">
        <v>1</v>
      </c>
      <c r="D60" s="38">
        <v>0</v>
      </c>
      <c r="E60" s="22">
        <f t="shared" si="0"/>
        <v>6.6666666666666666E-2</v>
      </c>
      <c r="F60" s="22" t="str">
        <f t="shared" si="1"/>
        <v/>
      </c>
      <c r="G60" s="39" t="str">
        <f t="shared" si="2"/>
        <v>0</v>
      </c>
      <c r="H60" s="40">
        <f t="shared" si="3"/>
        <v>0</v>
      </c>
    </row>
    <row r="61" spans="1:8" s="32" customFormat="1" ht="15" x14ac:dyDescent="0.2">
      <c r="A61" s="45"/>
      <c r="B61" s="37" t="s">
        <v>189</v>
      </c>
      <c r="C61" s="38">
        <v>1</v>
      </c>
      <c r="D61" s="38">
        <v>1</v>
      </c>
      <c r="E61" s="22">
        <f t="shared" si="0"/>
        <v>6.6666666666666666E-2</v>
      </c>
      <c r="F61" s="22">
        <f t="shared" si="1"/>
        <v>7.1428571428571425E-2</v>
      </c>
      <c r="G61" s="39">
        <f t="shared" si="2"/>
        <v>0</v>
      </c>
      <c r="H61" s="40">
        <f t="shared" si="3"/>
        <v>0</v>
      </c>
    </row>
    <row r="62" spans="1:8" s="32" customFormat="1" ht="30" x14ac:dyDescent="0.2">
      <c r="A62" s="45"/>
      <c r="B62" s="37" t="s">
        <v>190</v>
      </c>
      <c r="C62" s="38">
        <v>0</v>
      </c>
      <c r="D62" s="38">
        <v>0</v>
      </c>
      <c r="E62" s="22" t="str">
        <f t="shared" si="0"/>
        <v/>
      </c>
      <c r="F62" s="22" t="str">
        <f t="shared" si="1"/>
        <v/>
      </c>
      <c r="G62" s="39" t="str">
        <f t="shared" si="2"/>
        <v>0</v>
      </c>
      <c r="H62" s="40" t="str">
        <f t="shared" si="3"/>
        <v/>
      </c>
    </row>
    <row r="63" spans="1:8" s="32" customFormat="1" ht="15" x14ac:dyDescent="0.2">
      <c r="A63" s="45"/>
      <c r="B63" s="37" t="s">
        <v>18</v>
      </c>
      <c r="C63" s="38">
        <v>0</v>
      </c>
      <c r="D63" s="38">
        <v>1</v>
      </c>
      <c r="E63" s="22" t="str">
        <f t="shared" si="0"/>
        <v/>
      </c>
      <c r="F63" s="22">
        <f t="shared" si="1"/>
        <v>7.1428571428571425E-2</v>
      </c>
      <c r="G63" s="39" t="str">
        <f t="shared" si="2"/>
        <v>0</v>
      </c>
      <c r="H63" s="40" t="str">
        <f t="shared" si="3"/>
        <v/>
      </c>
    </row>
    <row r="64" spans="1:8" s="32" customFormat="1" ht="15" x14ac:dyDescent="0.2">
      <c r="A64" s="45"/>
      <c r="B64" s="37" t="s">
        <v>191</v>
      </c>
      <c r="C64" s="38">
        <v>0</v>
      </c>
      <c r="D64" s="38">
        <v>0</v>
      </c>
      <c r="E64" s="22" t="str">
        <f t="shared" si="0"/>
        <v/>
      </c>
      <c r="F64" s="22" t="str">
        <f t="shared" si="1"/>
        <v/>
      </c>
      <c r="G64" s="39" t="str">
        <f t="shared" si="2"/>
        <v>0</v>
      </c>
      <c r="H64" s="40" t="str">
        <f t="shared" si="3"/>
        <v/>
      </c>
    </row>
    <row r="65" spans="1:8" s="32" customFormat="1" ht="15" x14ac:dyDescent="0.2">
      <c r="A65" s="45"/>
      <c r="B65" s="37" t="s">
        <v>192</v>
      </c>
      <c r="C65" s="38">
        <v>0</v>
      </c>
      <c r="D65" s="38">
        <v>0</v>
      </c>
      <c r="E65" s="22" t="str">
        <f t="shared" si="0"/>
        <v/>
      </c>
      <c r="F65" s="22" t="str">
        <f t="shared" si="1"/>
        <v/>
      </c>
      <c r="G65" s="39" t="str">
        <f t="shared" si="2"/>
        <v>0</v>
      </c>
      <c r="H65" s="40" t="str">
        <f t="shared" si="3"/>
        <v/>
      </c>
    </row>
    <row r="66" spans="1:8" s="16" customFormat="1" x14ac:dyDescent="0.2">
      <c r="A66" s="35"/>
    </row>
    <row r="67" spans="1:8" s="16" customFormat="1" x14ac:dyDescent="0.2">
      <c r="A67" s="35"/>
    </row>
    <row r="68" spans="1:8" s="16" customFormat="1" ht="15.75" thickBot="1" x14ac:dyDescent="0.25">
      <c r="A68" s="35"/>
      <c r="B68" s="26"/>
      <c r="C68" s="26"/>
      <c r="D68" s="26"/>
      <c r="E68" s="26"/>
      <c r="F68" s="26"/>
    </row>
    <row r="69" spans="1:8" s="35" customFormat="1" ht="29.25" customHeight="1" x14ac:dyDescent="0.2">
      <c r="B69" s="47" t="s">
        <v>404</v>
      </c>
      <c r="C69" s="49" t="s">
        <v>405</v>
      </c>
      <c r="D69" s="50"/>
      <c r="E69" s="49" t="s">
        <v>458</v>
      </c>
      <c r="F69" s="50"/>
      <c r="G69" s="51" t="s">
        <v>460</v>
      </c>
      <c r="H69" s="53" t="s">
        <v>379</v>
      </c>
    </row>
    <row r="70" spans="1:8" s="16" customFormat="1" ht="13.5" thickBot="1" x14ac:dyDescent="0.25">
      <c r="A70" s="35"/>
      <c r="B70" s="48"/>
      <c r="C70" s="17">
        <v>2016</v>
      </c>
      <c r="D70" s="17">
        <v>2017</v>
      </c>
      <c r="E70" s="17">
        <v>2016</v>
      </c>
      <c r="F70" s="17">
        <v>2017</v>
      </c>
      <c r="G70" s="52"/>
      <c r="H70" s="54"/>
    </row>
    <row r="71" spans="1:8" s="16" customFormat="1" ht="25.5" x14ac:dyDescent="0.2">
      <c r="A71" s="35"/>
      <c r="B71" s="18" t="s">
        <v>407</v>
      </c>
      <c r="C71" s="19">
        <f>SUM(C72:C151)</f>
        <v>167</v>
      </c>
      <c r="D71" s="19">
        <f>SUM(D72:D155)</f>
        <v>116</v>
      </c>
      <c r="E71" s="15">
        <f>+IF(C71=0,"",C71/C$71)</f>
        <v>1</v>
      </c>
      <c r="F71" s="15">
        <f>+IF(D71=0,"",D71/D$71)</f>
        <v>1</v>
      </c>
      <c r="G71" s="15">
        <f>+IF(OR(AND(D71=0),(C71=0)),"0",((D71-C71)/C71))</f>
        <v>-0.30538922155688625</v>
      </c>
      <c r="H71" s="15">
        <f>+IF(OR(AND(E71=""),(G71="")),"",E71*G71)</f>
        <v>-0.30538922155688625</v>
      </c>
    </row>
    <row r="72" spans="1:8" s="32" customFormat="1" ht="15" x14ac:dyDescent="0.2">
      <c r="A72" s="45"/>
      <c r="B72" s="37" t="s">
        <v>467</v>
      </c>
      <c r="C72" s="38">
        <v>3</v>
      </c>
      <c r="D72" s="38">
        <v>0</v>
      </c>
      <c r="E72" s="43">
        <f>+IF(C72=0,"",C72/C$71)</f>
        <v>1.7964071856287425E-2</v>
      </c>
      <c r="F72" s="43" t="str">
        <f>+IF(D72=0,"",D72/D$71)</f>
        <v/>
      </c>
      <c r="G72" s="39" t="str">
        <f>+IF(OR(AND(D72=0),(C72=0)),"0",((D72-C72)/C72))</f>
        <v>0</v>
      </c>
      <c r="H72" s="40">
        <f>+IF(OR(AND(E72=""),(G72="")),"",E72*G72)</f>
        <v>0</v>
      </c>
    </row>
    <row r="73" spans="1:8" s="32" customFormat="1" ht="15" x14ac:dyDescent="0.2">
      <c r="A73" s="45"/>
      <c r="B73" s="37" t="s">
        <v>19</v>
      </c>
      <c r="C73" s="38">
        <v>2</v>
      </c>
      <c r="D73" s="38">
        <v>1</v>
      </c>
      <c r="E73" s="43">
        <f t="shared" ref="E73:E136" si="4">+IF(C73=0,"",C73/C$71)</f>
        <v>1.1976047904191617E-2</v>
      </c>
      <c r="F73" s="43">
        <f t="shared" ref="F73:F136" si="5">+IF(D73=0,"",D73/D$71)</f>
        <v>8.6206896551724137E-3</v>
      </c>
      <c r="G73" s="39">
        <f t="shared" ref="G73:G136" si="6">+IF(OR(AND(D73=0),(C73=0)),"0",((D73-C73)/C73))</f>
        <v>-0.5</v>
      </c>
      <c r="H73" s="40">
        <f t="shared" ref="H73:H136" si="7">+IF(OR(AND(E73=""),(G73="")),"",E73*G73)</f>
        <v>-5.9880239520958087E-3</v>
      </c>
    </row>
    <row r="74" spans="1:8" s="32" customFormat="1" ht="15" x14ac:dyDescent="0.2">
      <c r="A74" s="65" t="s">
        <v>616</v>
      </c>
      <c r="B74" s="37" t="s">
        <v>569</v>
      </c>
      <c r="C74" s="38"/>
      <c r="D74" s="38">
        <v>1</v>
      </c>
      <c r="E74" s="43" t="str">
        <f t="shared" si="4"/>
        <v/>
      </c>
      <c r="F74" s="43">
        <f t="shared" si="5"/>
        <v>8.6206896551724137E-3</v>
      </c>
      <c r="G74" s="39" t="str">
        <f t="shared" si="6"/>
        <v>0</v>
      </c>
      <c r="H74" s="40" t="str">
        <f t="shared" si="7"/>
        <v/>
      </c>
    </row>
    <row r="75" spans="1:8" s="32" customFormat="1" ht="15" x14ac:dyDescent="0.2">
      <c r="A75" s="45"/>
      <c r="B75" s="37" t="s">
        <v>20</v>
      </c>
      <c r="C75" s="38">
        <v>0</v>
      </c>
      <c r="D75" s="38">
        <v>2</v>
      </c>
      <c r="E75" s="43" t="str">
        <f t="shared" si="4"/>
        <v/>
      </c>
      <c r="F75" s="43">
        <f t="shared" si="5"/>
        <v>1.7241379310344827E-2</v>
      </c>
      <c r="G75" s="39" t="str">
        <f t="shared" si="6"/>
        <v>0</v>
      </c>
      <c r="H75" s="40" t="str">
        <f t="shared" si="7"/>
        <v/>
      </c>
    </row>
    <row r="76" spans="1:8" s="32" customFormat="1" ht="30" x14ac:dyDescent="0.2">
      <c r="A76" s="45"/>
      <c r="B76" s="37" t="s">
        <v>193</v>
      </c>
      <c r="C76" s="38">
        <v>10</v>
      </c>
      <c r="D76" s="38">
        <v>2</v>
      </c>
      <c r="E76" s="43">
        <f t="shared" si="4"/>
        <v>5.9880239520958084E-2</v>
      </c>
      <c r="F76" s="43">
        <f t="shared" si="5"/>
        <v>1.7241379310344827E-2</v>
      </c>
      <c r="G76" s="39">
        <f t="shared" si="6"/>
        <v>-0.8</v>
      </c>
      <c r="H76" s="40">
        <f t="shared" si="7"/>
        <v>-4.790419161676647E-2</v>
      </c>
    </row>
    <row r="77" spans="1:8" s="32" customFormat="1" ht="15" x14ac:dyDescent="0.2">
      <c r="A77" s="45"/>
      <c r="B77" s="37" t="s">
        <v>21</v>
      </c>
      <c r="C77" s="38">
        <v>0</v>
      </c>
      <c r="D77" s="38">
        <v>0</v>
      </c>
      <c r="E77" s="43" t="str">
        <f t="shared" si="4"/>
        <v/>
      </c>
      <c r="F77" s="43" t="str">
        <f t="shared" si="5"/>
        <v/>
      </c>
      <c r="G77" s="39" t="str">
        <f t="shared" si="6"/>
        <v>0</v>
      </c>
      <c r="H77" s="40" t="str">
        <f t="shared" si="7"/>
        <v/>
      </c>
    </row>
    <row r="78" spans="1:8" s="32" customFormat="1" ht="15" x14ac:dyDescent="0.2">
      <c r="A78" s="45"/>
      <c r="B78" s="37" t="s">
        <v>40</v>
      </c>
      <c r="C78" s="38">
        <v>0</v>
      </c>
      <c r="D78" s="38">
        <v>1</v>
      </c>
      <c r="E78" s="43" t="str">
        <f t="shared" si="4"/>
        <v/>
      </c>
      <c r="F78" s="43">
        <f t="shared" si="5"/>
        <v>8.6206896551724137E-3</v>
      </c>
      <c r="G78" s="39" t="str">
        <f t="shared" si="6"/>
        <v>0</v>
      </c>
      <c r="H78" s="40" t="str">
        <f t="shared" si="7"/>
        <v/>
      </c>
    </row>
    <row r="79" spans="1:8" s="32" customFormat="1" ht="15" x14ac:dyDescent="0.2">
      <c r="A79" s="45"/>
      <c r="B79" s="37" t="s">
        <v>194</v>
      </c>
      <c r="C79" s="38">
        <v>0</v>
      </c>
      <c r="D79" s="38">
        <v>0</v>
      </c>
      <c r="E79" s="43" t="str">
        <f t="shared" si="4"/>
        <v/>
      </c>
      <c r="F79" s="43" t="str">
        <f t="shared" si="5"/>
        <v/>
      </c>
      <c r="G79" s="39" t="str">
        <f t="shared" si="6"/>
        <v>0</v>
      </c>
      <c r="H79" s="40" t="str">
        <f t="shared" si="7"/>
        <v/>
      </c>
    </row>
    <row r="80" spans="1:8" s="32" customFormat="1" ht="15" x14ac:dyDescent="0.2">
      <c r="A80" s="45"/>
      <c r="B80" s="37" t="s">
        <v>195</v>
      </c>
      <c r="C80" s="38">
        <v>0</v>
      </c>
      <c r="D80" s="38">
        <v>0</v>
      </c>
      <c r="E80" s="43" t="str">
        <f t="shared" si="4"/>
        <v/>
      </c>
      <c r="F80" s="43" t="str">
        <f t="shared" si="5"/>
        <v/>
      </c>
      <c r="G80" s="39" t="str">
        <f t="shared" si="6"/>
        <v>0</v>
      </c>
      <c r="H80" s="40" t="str">
        <f t="shared" si="7"/>
        <v/>
      </c>
    </row>
    <row r="81" spans="1:8" s="32" customFormat="1" ht="15" x14ac:dyDescent="0.2">
      <c r="A81" s="45"/>
      <c r="B81" s="37" t="s">
        <v>468</v>
      </c>
      <c r="C81" s="38">
        <v>0</v>
      </c>
      <c r="D81" s="38">
        <v>3</v>
      </c>
      <c r="E81" s="43" t="str">
        <f t="shared" si="4"/>
        <v/>
      </c>
      <c r="F81" s="43">
        <f t="shared" si="5"/>
        <v>2.5862068965517241E-2</v>
      </c>
      <c r="G81" s="39" t="str">
        <f t="shared" si="6"/>
        <v>0</v>
      </c>
      <c r="H81" s="40" t="str">
        <f t="shared" si="7"/>
        <v/>
      </c>
    </row>
    <row r="82" spans="1:8" s="32" customFormat="1" ht="15" x14ac:dyDescent="0.2">
      <c r="A82" s="45"/>
      <c r="B82" s="37" t="s">
        <v>196</v>
      </c>
      <c r="C82" s="38">
        <v>0</v>
      </c>
      <c r="D82" s="38">
        <v>0</v>
      </c>
      <c r="E82" s="43" t="str">
        <f t="shared" si="4"/>
        <v/>
      </c>
      <c r="F82" s="43" t="str">
        <f t="shared" si="5"/>
        <v/>
      </c>
      <c r="G82" s="39" t="str">
        <f t="shared" si="6"/>
        <v>0</v>
      </c>
      <c r="H82" s="40" t="str">
        <f t="shared" si="7"/>
        <v/>
      </c>
    </row>
    <row r="83" spans="1:8" s="32" customFormat="1" ht="15" x14ac:dyDescent="0.2">
      <c r="A83" s="45"/>
      <c r="B83" s="37" t="s">
        <v>197</v>
      </c>
      <c r="C83" s="38">
        <v>0</v>
      </c>
      <c r="D83" s="38">
        <v>4</v>
      </c>
      <c r="E83" s="43" t="str">
        <f t="shared" si="4"/>
        <v/>
      </c>
      <c r="F83" s="43">
        <f t="shared" si="5"/>
        <v>3.4482758620689655E-2</v>
      </c>
      <c r="G83" s="39" t="str">
        <f t="shared" si="6"/>
        <v>0</v>
      </c>
      <c r="H83" s="40" t="str">
        <f t="shared" si="7"/>
        <v/>
      </c>
    </row>
    <row r="84" spans="1:8" s="32" customFormat="1" ht="15" x14ac:dyDescent="0.2">
      <c r="A84" s="45"/>
      <c r="B84" s="37" t="s">
        <v>22</v>
      </c>
      <c r="C84" s="38">
        <v>0</v>
      </c>
      <c r="D84" s="38">
        <v>0</v>
      </c>
      <c r="E84" s="43" t="str">
        <f t="shared" si="4"/>
        <v/>
      </c>
      <c r="F84" s="43" t="str">
        <f t="shared" si="5"/>
        <v/>
      </c>
      <c r="G84" s="39" t="str">
        <f t="shared" si="6"/>
        <v>0</v>
      </c>
      <c r="H84" s="40" t="str">
        <f t="shared" si="7"/>
        <v/>
      </c>
    </row>
    <row r="85" spans="1:8" s="32" customFormat="1" ht="15" x14ac:dyDescent="0.2">
      <c r="A85" s="45"/>
      <c r="B85" s="37" t="s">
        <v>198</v>
      </c>
      <c r="C85" s="38">
        <v>0</v>
      </c>
      <c r="D85" s="38">
        <v>1</v>
      </c>
      <c r="E85" s="43" t="str">
        <f t="shared" si="4"/>
        <v/>
      </c>
      <c r="F85" s="43">
        <f t="shared" si="5"/>
        <v>8.6206896551724137E-3</v>
      </c>
      <c r="G85" s="39" t="str">
        <f t="shared" si="6"/>
        <v>0</v>
      </c>
      <c r="H85" s="40" t="str">
        <f t="shared" si="7"/>
        <v/>
      </c>
    </row>
    <row r="86" spans="1:8" s="32" customFormat="1" ht="15" x14ac:dyDescent="0.2">
      <c r="A86" s="65" t="s">
        <v>616</v>
      </c>
      <c r="B86" s="37" t="s">
        <v>573</v>
      </c>
      <c r="C86" s="38"/>
      <c r="D86" s="38">
        <v>0</v>
      </c>
      <c r="E86" s="43" t="str">
        <f t="shared" si="4"/>
        <v/>
      </c>
      <c r="F86" s="43" t="str">
        <f t="shared" si="5"/>
        <v/>
      </c>
      <c r="G86" s="39" t="str">
        <f t="shared" si="6"/>
        <v>0</v>
      </c>
      <c r="H86" s="40" t="str">
        <f t="shared" si="7"/>
        <v/>
      </c>
    </row>
    <row r="87" spans="1:8" s="32" customFormat="1" ht="15" x14ac:dyDescent="0.2">
      <c r="A87" s="45"/>
      <c r="B87" s="37" t="s">
        <v>199</v>
      </c>
      <c r="C87" s="38">
        <v>19</v>
      </c>
      <c r="D87" s="38">
        <v>10</v>
      </c>
      <c r="E87" s="43">
        <f t="shared" si="4"/>
        <v>0.11377245508982035</v>
      </c>
      <c r="F87" s="43">
        <f t="shared" si="5"/>
        <v>8.6206896551724144E-2</v>
      </c>
      <c r="G87" s="39">
        <f t="shared" si="6"/>
        <v>-0.47368421052631576</v>
      </c>
      <c r="H87" s="40">
        <f t="shared" si="7"/>
        <v>-5.389221556886227E-2</v>
      </c>
    </row>
    <row r="88" spans="1:8" s="32" customFormat="1" ht="15" x14ac:dyDescent="0.2">
      <c r="A88" s="45"/>
      <c r="B88" s="37" t="s">
        <v>200</v>
      </c>
      <c r="C88" s="38">
        <v>1</v>
      </c>
      <c r="D88" s="38">
        <v>3</v>
      </c>
      <c r="E88" s="43">
        <f t="shared" si="4"/>
        <v>5.9880239520958087E-3</v>
      </c>
      <c r="F88" s="43">
        <f t="shared" si="5"/>
        <v>2.5862068965517241E-2</v>
      </c>
      <c r="G88" s="39">
        <f t="shared" si="6"/>
        <v>2</v>
      </c>
      <c r="H88" s="40">
        <f t="shared" si="7"/>
        <v>1.1976047904191617E-2</v>
      </c>
    </row>
    <row r="89" spans="1:8" s="32" customFormat="1" ht="15" x14ac:dyDescent="0.2">
      <c r="A89" s="45"/>
      <c r="B89" s="37" t="s">
        <v>26</v>
      </c>
      <c r="C89" s="38">
        <v>5</v>
      </c>
      <c r="D89" s="38">
        <v>2</v>
      </c>
      <c r="E89" s="43">
        <f t="shared" si="4"/>
        <v>2.9940119760479042E-2</v>
      </c>
      <c r="F89" s="43">
        <f t="shared" si="5"/>
        <v>1.7241379310344827E-2</v>
      </c>
      <c r="G89" s="39">
        <f t="shared" si="6"/>
        <v>-0.6</v>
      </c>
      <c r="H89" s="40">
        <f t="shared" si="7"/>
        <v>-1.7964071856287425E-2</v>
      </c>
    </row>
    <row r="90" spans="1:8" s="32" customFormat="1" ht="15" x14ac:dyDescent="0.2">
      <c r="A90" s="45"/>
      <c r="B90" s="37" t="s">
        <v>469</v>
      </c>
      <c r="C90" s="38">
        <v>0</v>
      </c>
      <c r="D90" s="38">
        <v>0</v>
      </c>
      <c r="E90" s="43" t="str">
        <f t="shared" si="4"/>
        <v/>
      </c>
      <c r="F90" s="43" t="str">
        <f t="shared" si="5"/>
        <v/>
      </c>
      <c r="G90" s="39" t="str">
        <f t="shared" si="6"/>
        <v>0</v>
      </c>
      <c r="H90" s="40" t="str">
        <f t="shared" si="7"/>
        <v/>
      </c>
    </row>
    <row r="91" spans="1:8" s="32" customFormat="1" ht="15" x14ac:dyDescent="0.2">
      <c r="A91" s="45"/>
      <c r="B91" s="37" t="s">
        <v>201</v>
      </c>
      <c r="C91" s="38">
        <v>0</v>
      </c>
      <c r="D91" s="38">
        <v>0</v>
      </c>
      <c r="E91" s="43" t="str">
        <f t="shared" si="4"/>
        <v/>
      </c>
      <c r="F91" s="43" t="str">
        <f t="shared" si="5"/>
        <v/>
      </c>
      <c r="G91" s="39" t="str">
        <f t="shared" si="6"/>
        <v>0</v>
      </c>
      <c r="H91" s="40" t="str">
        <f t="shared" si="7"/>
        <v/>
      </c>
    </row>
    <row r="92" spans="1:8" s="32" customFormat="1" ht="30" x14ac:dyDescent="0.2">
      <c r="A92" s="65" t="s">
        <v>616</v>
      </c>
      <c r="B92" s="37" t="s">
        <v>574</v>
      </c>
      <c r="C92" s="38"/>
      <c r="D92" s="38">
        <v>0</v>
      </c>
      <c r="E92" s="43" t="str">
        <f t="shared" si="4"/>
        <v/>
      </c>
      <c r="F92" s="43" t="str">
        <f t="shared" si="5"/>
        <v/>
      </c>
      <c r="G92" s="39" t="str">
        <f t="shared" si="6"/>
        <v>0</v>
      </c>
      <c r="H92" s="40" t="str">
        <f t="shared" si="7"/>
        <v/>
      </c>
    </row>
    <row r="93" spans="1:8" s="32" customFormat="1" ht="15" x14ac:dyDescent="0.2">
      <c r="A93" s="65" t="s">
        <v>616</v>
      </c>
      <c r="B93" s="37" t="s">
        <v>575</v>
      </c>
      <c r="C93" s="38"/>
      <c r="D93" s="38">
        <v>0</v>
      </c>
      <c r="E93" s="43" t="str">
        <f t="shared" si="4"/>
        <v/>
      </c>
      <c r="F93" s="43" t="str">
        <f t="shared" si="5"/>
        <v/>
      </c>
      <c r="G93" s="39" t="str">
        <f t="shared" si="6"/>
        <v>0</v>
      </c>
      <c r="H93" s="40" t="str">
        <f t="shared" si="7"/>
        <v/>
      </c>
    </row>
    <row r="94" spans="1:8" s="32" customFormat="1" ht="15" x14ac:dyDescent="0.2">
      <c r="A94" s="45"/>
      <c r="B94" s="37" t="s">
        <v>202</v>
      </c>
      <c r="C94" s="38">
        <v>7</v>
      </c>
      <c r="D94" s="38">
        <v>0</v>
      </c>
      <c r="E94" s="43">
        <f t="shared" si="4"/>
        <v>4.1916167664670656E-2</v>
      </c>
      <c r="F94" s="43" t="str">
        <f t="shared" si="5"/>
        <v/>
      </c>
      <c r="G94" s="39" t="str">
        <f t="shared" si="6"/>
        <v>0</v>
      </c>
      <c r="H94" s="40">
        <f t="shared" si="7"/>
        <v>0</v>
      </c>
    </row>
    <row r="95" spans="1:8" s="32" customFormat="1" ht="15" x14ac:dyDescent="0.2">
      <c r="A95" s="45"/>
      <c r="B95" s="37" t="s">
        <v>24</v>
      </c>
      <c r="C95" s="38">
        <v>0</v>
      </c>
      <c r="D95" s="38">
        <v>0</v>
      </c>
      <c r="E95" s="43" t="str">
        <f t="shared" si="4"/>
        <v/>
      </c>
      <c r="F95" s="43" t="str">
        <f t="shared" si="5"/>
        <v/>
      </c>
      <c r="G95" s="39" t="str">
        <f t="shared" si="6"/>
        <v>0</v>
      </c>
      <c r="H95" s="40" t="str">
        <f t="shared" si="7"/>
        <v/>
      </c>
    </row>
    <row r="96" spans="1:8" s="32" customFormat="1" ht="15" x14ac:dyDescent="0.2">
      <c r="A96" s="45"/>
      <c r="B96" s="37" t="s">
        <v>27</v>
      </c>
      <c r="C96" s="38">
        <v>0</v>
      </c>
      <c r="D96" s="38">
        <v>0</v>
      </c>
      <c r="E96" s="43" t="str">
        <f t="shared" si="4"/>
        <v/>
      </c>
      <c r="F96" s="43" t="str">
        <f t="shared" si="5"/>
        <v/>
      </c>
      <c r="G96" s="39" t="str">
        <f t="shared" si="6"/>
        <v>0</v>
      </c>
      <c r="H96" s="40" t="str">
        <f t="shared" si="7"/>
        <v/>
      </c>
    </row>
    <row r="97" spans="1:8" s="32" customFormat="1" ht="15" x14ac:dyDescent="0.2">
      <c r="A97" s="45"/>
      <c r="B97" s="37" t="s">
        <v>203</v>
      </c>
      <c r="C97" s="38">
        <v>0</v>
      </c>
      <c r="D97" s="38">
        <v>0</v>
      </c>
      <c r="E97" s="43" t="str">
        <f t="shared" si="4"/>
        <v/>
      </c>
      <c r="F97" s="43" t="str">
        <f t="shared" si="5"/>
        <v/>
      </c>
      <c r="G97" s="39" t="str">
        <f t="shared" si="6"/>
        <v>0</v>
      </c>
      <c r="H97" s="40" t="str">
        <f t="shared" si="7"/>
        <v/>
      </c>
    </row>
    <row r="98" spans="1:8" s="32" customFormat="1" ht="30" x14ac:dyDescent="0.2">
      <c r="A98" s="45"/>
      <c r="B98" s="37" t="s">
        <v>204</v>
      </c>
      <c r="C98" s="38">
        <v>0</v>
      </c>
      <c r="D98" s="38">
        <v>0</v>
      </c>
      <c r="E98" s="43" t="str">
        <f t="shared" si="4"/>
        <v/>
      </c>
      <c r="F98" s="43" t="str">
        <f t="shared" si="5"/>
        <v/>
      </c>
      <c r="G98" s="39" t="str">
        <f t="shared" si="6"/>
        <v>0</v>
      </c>
      <c r="H98" s="40" t="str">
        <f t="shared" si="7"/>
        <v/>
      </c>
    </row>
    <row r="99" spans="1:8" s="32" customFormat="1" ht="15" x14ac:dyDescent="0.2">
      <c r="A99" s="45"/>
      <c r="B99" s="37" t="s">
        <v>470</v>
      </c>
      <c r="C99" s="38">
        <v>3</v>
      </c>
      <c r="D99" s="38">
        <v>1</v>
      </c>
      <c r="E99" s="43">
        <f t="shared" si="4"/>
        <v>1.7964071856287425E-2</v>
      </c>
      <c r="F99" s="43">
        <f t="shared" si="5"/>
        <v>8.6206896551724137E-3</v>
      </c>
      <c r="G99" s="39">
        <f t="shared" si="6"/>
        <v>-0.66666666666666663</v>
      </c>
      <c r="H99" s="40">
        <f t="shared" si="7"/>
        <v>-1.1976047904191616E-2</v>
      </c>
    </row>
    <row r="100" spans="1:8" s="32" customFormat="1" ht="15" x14ac:dyDescent="0.2">
      <c r="A100" s="45"/>
      <c r="B100" s="37" t="s">
        <v>23</v>
      </c>
      <c r="C100" s="38">
        <v>4</v>
      </c>
      <c r="D100" s="38">
        <v>13</v>
      </c>
      <c r="E100" s="43">
        <f t="shared" si="4"/>
        <v>2.3952095808383235E-2</v>
      </c>
      <c r="F100" s="43">
        <f t="shared" si="5"/>
        <v>0.11206896551724138</v>
      </c>
      <c r="G100" s="39">
        <f t="shared" si="6"/>
        <v>2.25</v>
      </c>
      <c r="H100" s="40">
        <f t="shared" si="7"/>
        <v>5.3892215568862277E-2</v>
      </c>
    </row>
    <row r="101" spans="1:8" s="32" customFormat="1" ht="15" x14ac:dyDescent="0.2">
      <c r="A101" s="45"/>
      <c r="B101" s="37" t="s">
        <v>25</v>
      </c>
      <c r="C101" s="38">
        <v>0</v>
      </c>
      <c r="D101" s="38">
        <v>0</v>
      </c>
      <c r="E101" s="43" t="str">
        <f t="shared" si="4"/>
        <v/>
      </c>
      <c r="F101" s="43" t="str">
        <f t="shared" si="5"/>
        <v/>
      </c>
      <c r="G101" s="39" t="str">
        <f t="shared" si="6"/>
        <v>0</v>
      </c>
      <c r="H101" s="40" t="str">
        <f t="shared" si="7"/>
        <v/>
      </c>
    </row>
    <row r="102" spans="1:8" s="32" customFormat="1" ht="15" x14ac:dyDescent="0.2">
      <c r="A102" s="45"/>
      <c r="B102" s="37" t="s">
        <v>205</v>
      </c>
      <c r="C102" s="38">
        <v>0</v>
      </c>
      <c r="D102" s="38">
        <v>1</v>
      </c>
      <c r="E102" s="43" t="str">
        <f t="shared" si="4"/>
        <v/>
      </c>
      <c r="F102" s="43">
        <f t="shared" si="5"/>
        <v>8.6206896551724137E-3</v>
      </c>
      <c r="G102" s="39" t="str">
        <f t="shared" si="6"/>
        <v>0</v>
      </c>
      <c r="H102" s="40" t="str">
        <f t="shared" si="7"/>
        <v/>
      </c>
    </row>
    <row r="103" spans="1:8" s="32" customFormat="1" ht="15" x14ac:dyDescent="0.2">
      <c r="A103" s="65" t="s">
        <v>616</v>
      </c>
      <c r="B103" s="37" t="s">
        <v>241</v>
      </c>
      <c r="C103" s="38"/>
      <c r="D103" s="38">
        <v>0</v>
      </c>
      <c r="E103" s="43" t="str">
        <f t="shared" si="4"/>
        <v/>
      </c>
      <c r="F103" s="43" t="str">
        <f t="shared" si="5"/>
        <v/>
      </c>
      <c r="G103" s="39" t="str">
        <f t="shared" si="6"/>
        <v>0</v>
      </c>
      <c r="H103" s="40" t="str">
        <f t="shared" si="7"/>
        <v/>
      </c>
    </row>
    <row r="104" spans="1:8" s="32" customFormat="1" ht="15" x14ac:dyDescent="0.2">
      <c r="A104" s="45"/>
      <c r="B104" s="37" t="s">
        <v>206</v>
      </c>
      <c r="C104" s="38">
        <v>0</v>
      </c>
      <c r="D104" s="38">
        <v>0</v>
      </c>
      <c r="E104" s="43" t="str">
        <f t="shared" si="4"/>
        <v/>
      </c>
      <c r="F104" s="43" t="str">
        <f t="shared" si="5"/>
        <v/>
      </c>
      <c r="G104" s="39" t="str">
        <f t="shared" si="6"/>
        <v>0</v>
      </c>
      <c r="H104" s="40" t="str">
        <f t="shared" si="7"/>
        <v/>
      </c>
    </row>
    <row r="105" spans="1:8" s="32" customFormat="1" ht="15" x14ac:dyDescent="0.2">
      <c r="A105" s="45"/>
      <c r="B105" s="37" t="s">
        <v>207</v>
      </c>
      <c r="C105" s="38">
        <v>3</v>
      </c>
      <c r="D105" s="38">
        <v>0</v>
      </c>
      <c r="E105" s="43">
        <f t="shared" si="4"/>
        <v>1.7964071856287425E-2</v>
      </c>
      <c r="F105" s="43" t="str">
        <f t="shared" si="5"/>
        <v/>
      </c>
      <c r="G105" s="39" t="str">
        <f t="shared" si="6"/>
        <v>0</v>
      </c>
      <c r="H105" s="40">
        <f t="shared" si="7"/>
        <v>0</v>
      </c>
    </row>
    <row r="106" spans="1:8" s="32" customFormat="1" ht="15" x14ac:dyDescent="0.2">
      <c r="A106" s="45"/>
      <c r="B106" s="37" t="s">
        <v>208</v>
      </c>
      <c r="C106" s="38">
        <v>0</v>
      </c>
      <c r="D106" s="38">
        <v>0</v>
      </c>
      <c r="E106" s="43" t="str">
        <f t="shared" si="4"/>
        <v/>
      </c>
      <c r="F106" s="43" t="str">
        <f t="shared" si="5"/>
        <v/>
      </c>
      <c r="G106" s="39" t="str">
        <f t="shared" si="6"/>
        <v>0</v>
      </c>
      <c r="H106" s="40" t="str">
        <f t="shared" si="7"/>
        <v/>
      </c>
    </row>
    <row r="107" spans="1:8" s="32" customFormat="1" ht="15" x14ac:dyDescent="0.2">
      <c r="A107" s="45"/>
      <c r="B107" s="37" t="s">
        <v>209</v>
      </c>
      <c r="C107" s="38">
        <v>0</v>
      </c>
      <c r="D107" s="38">
        <v>0</v>
      </c>
      <c r="E107" s="43" t="str">
        <f t="shared" si="4"/>
        <v/>
      </c>
      <c r="F107" s="43" t="str">
        <f t="shared" si="5"/>
        <v/>
      </c>
      <c r="G107" s="39" t="str">
        <f t="shared" si="6"/>
        <v>0</v>
      </c>
      <c r="H107" s="40" t="str">
        <f t="shared" si="7"/>
        <v/>
      </c>
    </row>
    <row r="108" spans="1:8" s="32" customFormat="1" ht="15" x14ac:dyDescent="0.2">
      <c r="A108" s="45"/>
      <c r="B108" s="37" t="s">
        <v>210</v>
      </c>
      <c r="C108" s="38">
        <v>0</v>
      </c>
      <c r="D108" s="38">
        <v>0</v>
      </c>
      <c r="E108" s="43" t="str">
        <f t="shared" si="4"/>
        <v/>
      </c>
      <c r="F108" s="43" t="str">
        <f t="shared" si="5"/>
        <v/>
      </c>
      <c r="G108" s="39" t="str">
        <f t="shared" si="6"/>
        <v>0</v>
      </c>
      <c r="H108" s="40" t="str">
        <f t="shared" si="7"/>
        <v/>
      </c>
    </row>
    <row r="109" spans="1:8" s="32" customFormat="1" ht="15" x14ac:dyDescent="0.2">
      <c r="A109" s="45"/>
      <c r="B109" s="37" t="s">
        <v>211</v>
      </c>
      <c r="C109" s="38">
        <v>2</v>
      </c>
      <c r="D109" s="38">
        <v>0</v>
      </c>
      <c r="E109" s="43">
        <f t="shared" si="4"/>
        <v>1.1976047904191617E-2</v>
      </c>
      <c r="F109" s="43" t="str">
        <f t="shared" si="5"/>
        <v/>
      </c>
      <c r="G109" s="39" t="str">
        <f t="shared" si="6"/>
        <v>0</v>
      </c>
      <c r="H109" s="40">
        <f t="shared" si="7"/>
        <v>0</v>
      </c>
    </row>
    <row r="110" spans="1:8" s="32" customFormat="1" ht="15" x14ac:dyDescent="0.2">
      <c r="A110" s="45"/>
      <c r="B110" s="37" t="s">
        <v>212</v>
      </c>
      <c r="C110" s="38">
        <v>0</v>
      </c>
      <c r="D110" s="38">
        <v>1</v>
      </c>
      <c r="E110" s="43" t="str">
        <f t="shared" si="4"/>
        <v/>
      </c>
      <c r="F110" s="43">
        <f t="shared" si="5"/>
        <v>8.6206896551724137E-3</v>
      </c>
      <c r="G110" s="39" t="str">
        <f t="shared" si="6"/>
        <v>0</v>
      </c>
      <c r="H110" s="40" t="str">
        <f t="shared" si="7"/>
        <v/>
      </c>
    </row>
    <row r="111" spans="1:8" s="32" customFormat="1" ht="15" x14ac:dyDescent="0.2">
      <c r="A111" s="45"/>
      <c r="B111" s="37" t="s">
        <v>32</v>
      </c>
      <c r="C111" s="38">
        <v>0</v>
      </c>
      <c r="D111" s="38">
        <v>0</v>
      </c>
      <c r="E111" s="43" t="str">
        <f t="shared" si="4"/>
        <v/>
      </c>
      <c r="F111" s="43" t="str">
        <f t="shared" si="5"/>
        <v/>
      </c>
      <c r="G111" s="39" t="str">
        <f t="shared" si="6"/>
        <v>0</v>
      </c>
      <c r="H111" s="40" t="str">
        <f t="shared" si="7"/>
        <v/>
      </c>
    </row>
    <row r="112" spans="1:8" s="32" customFormat="1" ht="15" x14ac:dyDescent="0.2">
      <c r="A112" s="45"/>
      <c r="B112" s="37" t="s">
        <v>213</v>
      </c>
      <c r="C112" s="38">
        <v>0</v>
      </c>
      <c r="D112" s="38">
        <v>0</v>
      </c>
      <c r="E112" s="43" t="str">
        <f t="shared" si="4"/>
        <v/>
      </c>
      <c r="F112" s="43" t="str">
        <f t="shared" si="5"/>
        <v/>
      </c>
      <c r="G112" s="39" t="str">
        <f t="shared" si="6"/>
        <v>0</v>
      </c>
      <c r="H112" s="40" t="str">
        <f t="shared" si="7"/>
        <v/>
      </c>
    </row>
    <row r="113" spans="1:8" s="32" customFormat="1" ht="30" x14ac:dyDescent="0.2">
      <c r="A113" s="45"/>
      <c r="B113" s="37" t="s">
        <v>471</v>
      </c>
      <c r="C113" s="38">
        <v>0</v>
      </c>
      <c r="D113" s="38">
        <v>0</v>
      </c>
      <c r="E113" s="43" t="str">
        <f t="shared" si="4"/>
        <v/>
      </c>
      <c r="F113" s="43" t="str">
        <f t="shared" si="5"/>
        <v/>
      </c>
      <c r="G113" s="39" t="str">
        <f t="shared" si="6"/>
        <v>0</v>
      </c>
      <c r="H113" s="40" t="str">
        <f t="shared" si="7"/>
        <v/>
      </c>
    </row>
    <row r="114" spans="1:8" s="32" customFormat="1" ht="15" x14ac:dyDescent="0.2">
      <c r="A114" s="45"/>
      <c r="B114" s="37" t="s">
        <v>214</v>
      </c>
      <c r="C114" s="38">
        <v>1</v>
      </c>
      <c r="D114" s="38">
        <v>2</v>
      </c>
      <c r="E114" s="43">
        <f t="shared" si="4"/>
        <v>5.9880239520958087E-3</v>
      </c>
      <c r="F114" s="43">
        <f t="shared" si="5"/>
        <v>1.7241379310344827E-2</v>
      </c>
      <c r="G114" s="39">
        <f t="shared" si="6"/>
        <v>1</v>
      </c>
      <c r="H114" s="40">
        <f t="shared" si="7"/>
        <v>5.9880239520958087E-3</v>
      </c>
    </row>
    <row r="115" spans="1:8" s="32" customFormat="1" ht="15" x14ac:dyDescent="0.2">
      <c r="A115" s="45"/>
      <c r="B115" s="37" t="s">
        <v>29</v>
      </c>
      <c r="C115" s="38">
        <v>0</v>
      </c>
      <c r="D115" s="38">
        <v>1</v>
      </c>
      <c r="E115" s="43" t="str">
        <f t="shared" si="4"/>
        <v/>
      </c>
      <c r="F115" s="43">
        <f t="shared" si="5"/>
        <v>8.6206896551724137E-3</v>
      </c>
      <c r="G115" s="39" t="str">
        <f t="shared" si="6"/>
        <v>0</v>
      </c>
      <c r="H115" s="40" t="str">
        <f t="shared" si="7"/>
        <v/>
      </c>
    </row>
    <row r="116" spans="1:8" s="32" customFormat="1" ht="15" x14ac:dyDescent="0.2">
      <c r="A116" s="45"/>
      <c r="B116" s="37" t="s">
        <v>215</v>
      </c>
      <c r="C116" s="38">
        <v>0</v>
      </c>
      <c r="D116" s="38">
        <v>0</v>
      </c>
      <c r="E116" s="43" t="str">
        <f t="shared" si="4"/>
        <v/>
      </c>
      <c r="F116" s="43" t="str">
        <f t="shared" si="5"/>
        <v/>
      </c>
      <c r="G116" s="39" t="str">
        <f t="shared" si="6"/>
        <v>0</v>
      </c>
      <c r="H116" s="40" t="str">
        <f t="shared" si="7"/>
        <v/>
      </c>
    </row>
    <row r="117" spans="1:8" s="32" customFormat="1" ht="15" x14ac:dyDescent="0.2">
      <c r="A117" s="45"/>
      <c r="B117" s="37" t="s">
        <v>30</v>
      </c>
      <c r="C117" s="38">
        <v>4</v>
      </c>
      <c r="D117" s="38">
        <v>0</v>
      </c>
      <c r="E117" s="43">
        <f t="shared" si="4"/>
        <v>2.3952095808383235E-2</v>
      </c>
      <c r="F117" s="43" t="str">
        <f t="shared" si="5"/>
        <v/>
      </c>
      <c r="G117" s="39" t="str">
        <f t="shared" si="6"/>
        <v>0</v>
      </c>
      <c r="H117" s="40">
        <f t="shared" si="7"/>
        <v>0</v>
      </c>
    </row>
    <row r="118" spans="1:8" s="32" customFormat="1" ht="15" x14ac:dyDescent="0.2">
      <c r="A118" s="45"/>
      <c r="B118" s="37" t="s">
        <v>28</v>
      </c>
      <c r="C118" s="38">
        <v>1</v>
      </c>
      <c r="D118" s="38">
        <v>0</v>
      </c>
      <c r="E118" s="43">
        <f t="shared" si="4"/>
        <v>5.9880239520958087E-3</v>
      </c>
      <c r="F118" s="43" t="str">
        <f t="shared" si="5"/>
        <v/>
      </c>
      <c r="G118" s="39" t="str">
        <f t="shared" si="6"/>
        <v>0</v>
      </c>
      <c r="H118" s="40">
        <f t="shared" si="7"/>
        <v>0</v>
      </c>
    </row>
    <row r="119" spans="1:8" s="32" customFormat="1" ht="15" x14ac:dyDescent="0.2">
      <c r="A119" s="45"/>
      <c r="B119" s="37" t="s">
        <v>31</v>
      </c>
      <c r="C119" s="38">
        <v>7</v>
      </c>
      <c r="D119" s="38">
        <v>6</v>
      </c>
      <c r="E119" s="43">
        <f t="shared" si="4"/>
        <v>4.1916167664670656E-2</v>
      </c>
      <c r="F119" s="43">
        <f t="shared" si="5"/>
        <v>5.1724137931034482E-2</v>
      </c>
      <c r="G119" s="39">
        <f t="shared" si="6"/>
        <v>-0.14285714285714285</v>
      </c>
      <c r="H119" s="40">
        <f t="shared" si="7"/>
        <v>-5.9880239520958079E-3</v>
      </c>
    </row>
    <row r="120" spans="1:8" s="32" customFormat="1" ht="15" x14ac:dyDescent="0.2">
      <c r="A120" s="45"/>
      <c r="B120" s="37" t="s">
        <v>216</v>
      </c>
      <c r="C120" s="38">
        <v>3</v>
      </c>
      <c r="D120" s="38">
        <v>4</v>
      </c>
      <c r="E120" s="43">
        <f t="shared" si="4"/>
        <v>1.7964071856287425E-2</v>
      </c>
      <c r="F120" s="43">
        <f t="shared" si="5"/>
        <v>3.4482758620689655E-2</v>
      </c>
      <c r="G120" s="39">
        <f t="shared" si="6"/>
        <v>0.33333333333333331</v>
      </c>
      <c r="H120" s="40">
        <f t="shared" si="7"/>
        <v>5.9880239520958079E-3</v>
      </c>
    </row>
    <row r="121" spans="1:8" s="32" customFormat="1" ht="15" x14ac:dyDescent="0.2">
      <c r="A121" s="45"/>
      <c r="B121" s="37" t="s">
        <v>36</v>
      </c>
      <c r="C121" s="38">
        <v>0</v>
      </c>
      <c r="D121" s="38">
        <v>0</v>
      </c>
      <c r="E121" s="43" t="str">
        <f t="shared" si="4"/>
        <v/>
      </c>
      <c r="F121" s="43" t="str">
        <f t="shared" si="5"/>
        <v/>
      </c>
      <c r="G121" s="39" t="str">
        <f t="shared" si="6"/>
        <v>0</v>
      </c>
      <c r="H121" s="40" t="str">
        <f t="shared" si="7"/>
        <v/>
      </c>
    </row>
    <row r="122" spans="1:8" s="32" customFormat="1" ht="15" x14ac:dyDescent="0.2">
      <c r="A122" s="45"/>
      <c r="B122" s="37" t="s">
        <v>38</v>
      </c>
      <c r="C122" s="38">
        <v>4</v>
      </c>
      <c r="D122" s="38">
        <v>4</v>
      </c>
      <c r="E122" s="43">
        <f t="shared" si="4"/>
        <v>2.3952095808383235E-2</v>
      </c>
      <c r="F122" s="43">
        <f t="shared" si="5"/>
        <v>3.4482758620689655E-2</v>
      </c>
      <c r="G122" s="39">
        <f t="shared" si="6"/>
        <v>0</v>
      </c>
      <c r="H122" s="40">
        <f t="shared" si="7"/>
        <v>0</v>
      </c>
    </row>
    <row r="123" spans="1:8" s="32" customFormat="1" ht="15" x14ac:dyDescent="0.2">
      <c r="A123" s="45"/>
      <c r="B123" s="37" t="s">
        <v>217</v>
      </c>
      <c r="C123" s="38">
        <v>32</v>
      </c>
      <c r="D123" s="38">
        <v>0</v>
      </c>
      <c r="E123" s="43">
        <f t="shared" si="4"/>
        <v>0.19161676646706588</v>
      </c>
      <c r="F123" s="43" t="str">
        <f t="shared" si="5"/>
        <v/>
      </c>
      <c r="G123" s="39" t="str">
        <f t="shared" si="6"/>
        <v>0</v>
      </c>
      <c r="H123" s="40">
        <f t="shared" si="7"/>
        <v>0</v>
      </c>
    </row>
    <row r="124" spans="1:8" s="32" customFormat="1" ht="15" x14ac:dyDescent="0.2">
      <c r="A124" s="45"/>
      <c r="B124" s="37" t="s">
        <v>472</v>
      </c>
      <c r="C124" s="38">
        <v>0</v>
      </c>
      <c r="D124" s="38">
        <v>0</v>
      </c>
      <c r="E124" s="43" t="str">
        <f t="shared" si="4"/>
        <v/>
      </c>
      <c r="F124" s="43" t="str">
        <f t="shared" si="5"/>
        <v/>
      </c>
      <c r="G124" s="39" t="str">
        <f t="shared" si="6"/>
        <v>0</v>
      </c>
      <c r="H124" s="40" t="str">
        <f t="shared" si="7"/>
        <v/>
      </c>
    </row>
    <row r="125" spans="1:8" s="32" customFormat="1" ht="30" x14ac:dyDescent="0.2">
      <c r="A125" s="45"/>
      <c r="B125" s="37" t="s">
        <v>473</v>
      </c>
      <c r="C125" s="38">
        <v>45</v>
      </c>
      <c r="D125" s="38">
        <v>36</v>
      </c>
      <c r="E125" s="43">
        <f t="shared" si="4"/>
        <v>0.26946107784431139</v>
      </c>
      <c r="F125" s="43">
        <f t="shared" si="5"/>
        <v>0.31034482758620691</v>
      </c>
      <c r="G125" s="39">
        <f t="shared" si="6"/>
        <v>-0.2</v>
      </c>
      <c r="H125" s="40">
        <f t="shared" si="7"/>
        <v>-5.3892215568862284E-2</v>
      </c>
    </row>
    <row r="126" spans="1:8" s="32" customFormat="1" ht="30" x14ac:dyDescent="0.2">
      <c r="A126" s="45"/>
      <c r="B126" s="37" t="s">
        <v>218</v>
      </c>
      <c r="C126" s="38">
        <v>1</v>
      </c>
      <c r="D126" s="38">
        <v>2</v>
      </c>
      <c r="E126" s="43">
        <f t="shared" si="4"/>
        <v>5.9880239520958087E-3</v>
      </c>
      <c r="F126" s="43">
        <f t="shared" si="5"/>
        <v>1.7241379310344827E-2</v>
      </c>
      <c r="G126" s="39">
        <f t="shared" si="6"/>
        <v>1</v>
      </c>
      <c r="H126" s="40">
        <f t="shared" si="7"/>
        <v>5.9880239520958087E-3</v>
      </c>
    </row>
    <row r="127" spans="1:8" s="32" customFormat="1" ht="15" x14ac:dyDescent="0.2">
      <c r="A127" s="45"/>
      <c r="B127" s="37" t="s">
        <v>219</v>
      </c>
      <c r="C127" s="38">
        <v>0</v>
      </c>
      <c r="D127" s="38">
        <v>0</v>
      </c>
      <c r="E127" s="43" t="str">
        <f t="shared" si="4"/>
        <v/>
      </c>
      <c r="F127" s="43" t="str">
        <f t="shared" si="5"/>
        <v/>
      </c>
      <c r="G127" s="39" t="str">
        <f t="shared" si="6"/>
        <v>0</v>
      </c>
      <c r="H127" s="40" t="str">
        <f t="shared" si="7"/>
        <v/>
      </c>
    </row>
    <row r="128" spans="1:8" s="32" customFormat="1" ht="15" x14ac:dyDescent="0.2">
      <c r="A128" s="45"/>
      <c r="B128" s="37" t="s">
        <v>33</v>
      </c>
      <c r="C128" s="38">
        <v>0</v>
      </c>
      <c r="D128" s="38">
        <v>1</v>
      </c>
      <c r="E128" s="43" t="str">
        <f t="shared" si="4"/>
        <v/>
      </c>
      <c r="F128" s="43">
        <f t="shared" si="5"/>
        <v>8.6206896551724137E-3</v>
      </c>
      <c r="G128" s="39" t="str">
        <f t="shared" si="6"/>
        <v>0</v>
      </c>
      <c r="H128" s="40" t="str">
        <f t="shared" si="7"/>
        <v/>
      </c>
    </row>
    <row r="129" spans="1:8" s="32" customFormat="1" ht="15" x14ac:dyDescent="0.2">
      <c r="A129" s="45"/>
      <c r="B129" s="37" t="s">
        <v>37</v>
      </c>
      <c r="C129" s="38">
        <v>0</v>
      </c>
      <c r="D129" s="38">
        <v>0</v>
      </c>
      <c r="E129" s="43" t="str">
        <f t="shared" si="4"/>
        <v/>
      </c>
      <c r="F129" s="43" t="str">
        <f t="shared" si="5"/>
        <v/>
      </c>
      <c r="G129" s="39" t="str">
        <f t="shared" si="6"/>
        <v>0</v>
      </c>
      <c r="H129" s="40" t="str">
        <f t="shared" si="7"/>
        <v/>
      </c>
    </row>
    <row r="130" spans="1:8" s="32" customFormat="1" ht="15" x14ac:dyDescent="0.2">
      <c r="A130" s="65" t="s">
        <v>616</v>
      </c>
      <c r="B130" s="37" t="s">
        <v>579</v>
      </c>
      <c r="C130" s="38"/>
      <c r="D130" s="38">
        <v>0</v>
      </c>
      <c r="E130" s="43" t="str">
        <f t="shared" si="4"/>
        <v/>
      </c>
      <c r="F130" s="43" t="str">
        <f t="shared" si="5"/>
        <v/>
      </c>
      <c r="G130" s="39" t="str">
        <f t="shared" si="6"/>
        <v>0</v>
      </c>
      <c r="H130" s="40" t="str">
        <f t="shared" si="7"/>
        <v/>
      </c>
    </row>
    <row r="131" spans="1:8" s="32" customFormat="1" ht="30" x14ac:dyDescent="0.2">
      <c r="A131" s="45"/>
      <c r="B131" s="37" t="s">
        <v>35</v>
      </c>
      <c r="C131" s="38">
        <v>4</v>
      </c>
      <c r="D131" s="38">
        <v>7</v>
      </c>
      <c r="E131" s="43">
        <f t="shared" si="4"/>
        <v>2.3952095808383235E-2</v>
      </c>
      <c r="F131" s="43">
        <f t="shared" si="5"/>
        <v>6.0344827586206899E-2</v>
      </c>
      <c r="G131" s="39">
        <f t="shared" si="6"/>
        <v>0.75</v>
      </c>
      <c r="H131" s="40">
        <f t="shared" si="7"/>
        <v>1.7964071856287428E-2</v>
      </c>
    </row>
    <row r="132" spans="1:8" s="32" customFormat="1" ht="15" x14ac:dyDescent="0.2">
      <c r="A132" s="45"/>
      <c r="B132" s="37" t="s">
        <v>34</v>
      </c>
      <c r="C132" s="38">
        <v>0</v>
      </c>
      <c r="D132" s="38">
        <v>0</v>
      </c>
      <c r="E132" s="43" t="str">
        <f t="shared" si="4"/>
        <v/>
      </c>
      <c r="F132" s="43" t="str">
        <f t="shared" si="5"/>
        <v/>
      </c>
      <c r="G132" s="39" t="str">
        <f t="shared" si="6"/>
        <v>0</v>
      </c>
      <c r="H132" s="40" t="str">
        <f t="shared" si="7"/>
        <v/>
      </c>
    </row>
    <row r="133" spans="1:8" s="32" customFormat="1" ht="15" x14ac:dyDescent="0.2">
      <c r="A133" s="45"/>
      <c r="B133" s="37" t="s">
        <v>220</v>
      </c>
      <c r="C133" s="38">
        <v>0</v>
      </c>
      <c r="D133" s="38">
        <v>0</v>
      </c>
      <c r="E133" s="43" t="str">
        <f t="shared" si="4"/>
        <v/>
      </c>
      <c r="F133" s="43" t="str">
        <f t="shared" si="5"/>
        <v/>
      </c>
      <c r="G133" s="39" t="str">
        <f t="shared" si="6"/>
        <v>0</v>
      </c>
      <c r="H133" s="40" t="str">
        <f t="shared" si="7"/>
        <v/>
      </c>
    </row>
    <row r="134" spans="1:8" s="32" customFormat="1" ht="15" x14ac:dyDescent="0.2">
      <c r="A134" s="45"/>
      <c r="B134" s="37" t="s">
        <v>221</v>
      </c>
      <c r="C134" s="38">
        <v>0</v>
      </c>
      <c r="D134" s="38">
        <v>0</v>
      </c>
      <c r="E134" s="43" t="str">
        <f t="shared" si="4"/>
        <v/>
      </c>
      <c r="F134" s="43" t="str">
        <f t="shared" si="5"/>
        <v/>
      </c>
      <c r="G134" s="39" t="str">
        <f t="shared" si="6"/>
        <v>0</v>
      </c>
      <c r="H134" s="40" t="str">
        <f t="shared" si="7"/>
        <v/>
      </c>
    </row>
    <row r="135" spans="1:8" s="32" customFormat="1" ht="30" x14ac:dyDescent="0.2">
      <c r="A135" s="45"/>
      <c r="B135" s="37" t="s">
        <v>222</v>
      </c>
      <c r="C135" s="38">
        <v>0</v>
      </c>
      <c r="D135" s="38">
        <v>2</v>
      </c>
      <c r="E135" s="43" t="str">
        <f t="shared" si="4"/>
        <v/>
      </c>
      <c r="F135" s="43">
        <f t="shared" si="5"/>
        <v>1.7241379310344827E-2</v>
      </c>
      <c r="G135" s="39" t="str">
        <f t="shared" si="6"/>
        <v>0</v>
      </c>
      <c r="H135" s="40" t="str">
        <f t="shared" si="7"/>
        <v/>
      </c>
    </row>
    <row r="136" spans="1:8" s="32" customFormat="1" ht="30" x14ac:dyDescent="0.2">
      <c r="A136" s="45"/>
      <c r="B136" s="37" t="s">
        <v>223</v>
      </c>
      <c r="C136" s="38">
        <v>0</v>
      </c>
      <c r="D136" s="38">
        <v>1</v>
      </c>
      <c r="E136" s="43" t="str">
        <f t="shared" si="4"/>
        <v/>
      </c>
      <c r="F136" s="43">
        <f t="shared" si="5"/>
        <v>8.6206896551724137E-3</v>
      </c>
      <c r="G136" s="39" t="str">
        <f t="shared" si="6"/>
        <v>0</v>
      </c>
      <c r="H136" s="40" t="str">
        <f t="shared" si="7"/>
        <v/>
      </c>
    </row>
    <row r="137" spans="1:8" s="32" customFormat="1" ht="30" x14ac:dyDescent="0.2">
      <c r="A137" s="45"/>
      <c r="B137" s="37" t="s">
        <v>474</v>
      </c>
      <c r="C137" s="38">
        <v>1</v>
      </c>
      <c r="D137" s="38">
        <v>3</v>
      </c>
      <c r="E137" s="43">
        <f t="shared" ref="E137:E155" si="8">+IF(C137=0,"",C137/C$71)</f>
        <v>5.9880239520958087E-3</v>
      </c>
      <c r="F137" s="43">
        <f t="shared" ref="F137:F155" si="9">+IF(D137=0,"",D137/D$71)</f>
        <v>2.5862068965517241E-2</v>
      </c>
      <c r="G137" s="39">
        <f t="shared" ref="G137:G155" si="10">+IF(OR(AND(D137=0),(C137=0)),"0",((D137-C137)/C137))</f>
        <v>2</v>
      </c>
      <c r="H137" s="40">
        <f t="shared" ref="H137:H155" si="11">+IF(OR(AND(E137=""),(G137="")),"",E137*G137)</f>
        <v>1.1976047904191617E-2</v>
      </c>
    </row>
    <row r="138" spans="1:8" s="32" customFormat="1" ht="30" x14ac:dyDescent="0.2">
      <c r="A138" s="45"/>
      <c r="B138" s="37" t="s">
        <v>224</v>
      </c>
      <c r="C138" s="38">
        <v>0</v>
      </c>
      <c r="D138" s="38">
        <v>0</v>
      </c>
      <c r="E138" s="43" t="str">
        <f t="shared" si="8"/>
        <v/>
      </c>
      <c r="F138" s="43" t="str">
        <f t="shared" si="9"/>
        <v/>
      </c>
      <c r="G138" s="39" t="str">
        <f t="shared" si="10"/>
        <v>0</v>
      </c>
      <c r="H138" s="40" t="str">
        <f t="shared" si="11"/>
        <v/>
      </c>
    </row>
    <row r="139" spans="1:8" s="32" customFormat="1" ht="30" x14ac:dyDescent="0.2">
      <c r="A139" s="45"/>
      <c r="B139" s="37" t="s">
        <v>225</v>
      </c>
      <c r="C139" s="38">
        <v>0</v>
      </c>
      <c r="D139" s="38">
        <v>1</v>
      </c>
      <c r="E139" s="43" t="str">
        <f t="shared" si="8"/>
        <v/>
      </c>
      <c r="F139" s="43">
        <f t="shared" si="9"/>
        <v>8.6206896551724137E-3</v>
      </c>
      <c r="G139" s="39" t="str">
        <f t="shared" si="10"/>
        <v>0</v>
      </c>
      <c r="H139" s="40" t="str">
        <f t="shared" si="11"/>
        <v/>
      </c>
    </row>
    <row r="140" spans="1:8" s="32" customFormat="1" ht="15" x14ac:dyDescent="0.2">
      <c r="A140" s="45"/>
      <c r="B140" s="37" t="s">
        <v>46</v>
      </c>
      <c r="C140" s="38">
        <v>0</v>
      </c>
      <c r="D140" s="38">
        <v>0</v>
      </c>
      <c r="E140" s="43" t="str">
        <f t="shared" si="8"/>
        <v/>
      </c>
      <c r="F140" s="43" t="str">
        <f t="shared" si="9"/>
        <v/>
      </c>
      <c r="G140" s="39" t="str">
        <f t="shared" si="10"/>
        <v>0</v>
      </c>
      <c r="H140" s="40" t="str">
        <f t="shared" si="11"/>
        <v/>
      </c>
    </row>
    <row r="141" spans="1:8" s="32" customFormat="1" ht="15" x14ac:dyDescent="0.2">
      <c r="A141" s="45"/>
      <c r="B141" s="37" t="s">
        <v>42</v>
      </c>
      <c r="C141" s="38">
        <v>0</v>
      </c>
      <c r="D141" s="38">
        <v>0</v>
      </c>
      <c r="E141" s="43" t="str">
        <f t="shared" si="8"/>
        <v/>
      </c>
      <c r="F141" s="43" t="str">
        <f t="shared" si="9"/>
        <v/>
      </c>
      <c r="G141" s="39" t="str">
        <f t="shared" si="10"/>
        <v>0</v>
      </c>
      <c r="H141" s="40" t="str">
        <f t="shared" si="11"/>
        <v/>
      </c>
    </row>
    <row r="142" spans="1:8" s="32" customFormat="1" ht="15" x14ac:dyDescent="0.2">
      <c r="A142" s="45"/>
      <c r="B142" s="37" t="s">
        <v>41</v>
      </c>
      <c r="C142" s="38">
        <v>0</v>
      </c>
      <c r="D142" s="38">
        <v>0</v>
      </c>
      <c r="E142" s="43" t="str">
        <f t="shared" si="8"/>
        <v/>
      </c>
      <c r="F142" s="43" t="str">
        <f t="shared" si="9"/>
        <v/>
      </c>
      <c r="G142" s="39" t="str">
        <f t="shared" si="10"/>
        <v>0</v>
      </c>
      <c r="H142" s="40" t="str">
        <f t="shared" si="11"/>
        <v/>
      </c>
    </row>
    <row r="143" spans="1:8" s="32" customFormat="1" ht="15" x14ac:dyDescent="0.2">
      <c r="A143" s="45"/>
      <c r="B143" s="37" t="s">
        <v>475</v>
      </c>
      <c r="C143" s="38">
        <v>0</v>
      </c>
      <c r="D143" s="38">
        <v>0</v>
      </c>
      <c r="E143" s="43" t="str">
        <f t="shared" si="8"/>
        <v/>
      </c>
      <c r="F143" s="43" t="str">
        <f t="shared" si="9"/>
        <v/>
      </c>
      <c r="G143" s="39" t="str">
        <f t="shared" si="10"/>
        <v>0</v>
      </c>
      <c r="H143" s="40" t="str">
        <f t="shared" si="11"/>
        <v/>
      </c>
    </row>
    <row r="144" spans="1:8" s="32" customFormat="1" ht="15" x14ac:dyDescent="0.2">
      <c r="A144" s="45"/>
      <c r="B144" s="37" t="s">
        <v>39</v>
      </c>
      <c r="C144" s="38">
        <v>0</v>
      </c>
      <c r="D144" s="38">
        <v>0</v>
      </c>
      <c r="E144" s="43" t="str">
        <f t="shared" si="8"/>
        <v/>
      </c>
      <c r="F144" s="43" t="str">
        <f t="shared" si="9"/>
        <v/>
      </c>
      <c r="G144" s="39" t="str">
        <f t="shared" si="10"/>
        <v>0</v>
      </c>
      <c r="H144" s="40" t="str">
        <f t="shared" si="11"/>
        <v/>
      </c>
    </row>
    <row r="145" spans="1:8" s="32" customFormat="1" ht="15" x14ac:dyDescent="0.2">
      <c r="A145" s="45"/>
      <c r="B145" s="37" t="s">
        <v>226</v>
      </c>
      <c r="C145" s="38">
        <v>0</v>
      </c>
      <c r="D145" s="38">
        <v>0</v>
      </c>
      <c r="E145" s="43" t="str">
        <f t="shared" si="8"/>
        <v/>
      </c>
      <c r="F145" s="43" t="str">
        <f t="shared" si="9"/>
        <v/>
      </c>
      <c r="G145" s="39" t="str">
        <f t="shared" si="10"/>
        <v>0</v>
      </c>
      <c r="H145" s="40" t="str">
        <f t="shared" si="11"/>
        <v/>
      </c>
    </row>
    <row r="146" spans="1:8" s="32" customFormat="1" ht="30" x14ac:dyDescent="0.2">
      <c r="A146" s="45"/>
      <c r="B146" s="37" t="s">
        <v>227</v>
      </c>
      <c r="C146" s="38">
        <v>0</v>
      </c>
      <c r="D146" s="38">
        <v>0</v>
      </c>
      <c r="E146" s="43" t="str">
        <f t="shared" si="8"/>
        <v/>
      </c>
      <c r="F146" s="43" t="str">
        <f t="shared" si="9"/>
        <v/>
      </c>
      <c r="G146" s="39" t="str">
        <f t="shared" si="10"/>
        <v>0</v>
      </c>
      <c r="H146" s="40" t="str">
        <f t="shared" si="11"/>
        <v/>
      </c>
    </row>
    <row r="147" spans="1:8" s="32" customFormat="1" ht="30" x14ac:dyDescent="0.2">
      <c r="A147" s="45"/>
      <c r="B147" s="37" t="s">
        <v>228</v>
      </c>
      <c r="C147" s="38">
        <v>0</v>
      </c>
      <c r="D147" s="38">
        <v>0</v>
      </c>
      <c r="E147" s="43" t="str">
        <f t="shared" si="8"/>
        <v/>
      </c>
      <c r="F147" s="43" t="str">
        <f t="shared" si="9"/>
        <v/>
      </c>
      <c r="G147" s="39" t="str">
        <f t="shared" si="10"/>
        <v>0</v>
      </c>
      <c r="H147" s="40" t="str">
        <f t="shared" si="11"/>
        <v/>
      </c>
    </row>
    <row r="148" spans="1:8" s="32" customFormat="1" ht="30" x14ac:dyDescent="0.2">
      <c r="A148" s="45"/>
      <c r="B148" s="37" t="s">
        <v>476</v>
      </c>
      <c r="C148" s="38">
        <v>5</v>
      </c>
      <c r="D148" s="38">
        <v>0</v>
      </c>
      <c r="E148" s="43">
        <f t="shared" si="8"/>
        <v>2.9940119760479042E-2</v>
      </c>
      <c r="F148" s="43" t="str">
        <f t="shared" si="9"/>
        <v/>
      </c>
      <c r="G148" s="39" t="str">
        <f t="shared" si="10"/>
        <v>0</v>
      </c>
      <c r="H148" s="40">
        <f t="shared" si="11"/>
        <v>0</v>
      </c>
    </row>
    <row r="149" spans="1:8" s="32" customFormat="1" ht="15" x14ac:dyDescent="0.2">
      <c r="A149" s="45"/>
      <c r="B149" s="37" t="s">
        <v>45</v>
      </c>
      <c r="C149" s="38">
        <v>0</v>
      </c>
      <c r="D149" s="38">
        <v>0</v>
      </c>
      <c r="E149" s="43" t="str">
        <f t="shared" si="8"/>
        <v/>
      </c>
      <c r="F149" s="43" t="str">
        <f t="shared" si="9"/>
        <v/>
      </c>
      <c r="G149" s="39" t="str">
        <f t="shared" si="10"/>
        <v>0</v>
      </c>
      <c r="H149" s="40" t="str">
        <f t="shared" si="11"/>
        <v/>
      </c>
    </row>
    <row r="150" spans="1:8" s="32" customFormat="1" ht="15" x14ac:dyDescent="0.2">
      <c r="A150" s="45"/>
      <c r="B150" s="37" t="s">
        <v>43</v>
      </c>
      <c r="C150" s="38">
        <v>0</v>
      </c>
      <c r="D150" s="38">
        <v>0</v>
      </c>
      <c r="E150" s="43" t="str">
        <f t="shared" si="8"/>
        <v/>
      </c>
      <c r="F150" s="43" t="str">
        <f t="shared" si="9"/>
        <v/>
      </c>
      <c r="G150" s="39" t="str">
        <f t="shared" si="10"/>
        <v>0</v>
      </c>
      <c r="H150" s="40" t="str">
        <f t="shared" si="11"/>
        <v/>
      </c>
    </row>
    <row r="151" spans="1:8" s="32" customFormat="1" ht="15" x14ac:dyDescent="0.2">
      <c r="A151" s="45"/>
      <c r="B151" s="37" t="s">
        <v>44</v>
      </c>
      <c r="C151" s="38">
        <v>0</v>
      </c>
      <c r="D151" s="38">
        <v>0</v>
      </c>
      <c r="E151" s="43" t="str">
        <f t="shared" si="8"/>
        <v/>
      </c>
      <c r="F151" s="43" t="str">
        <f t="shared" si="9"/>
        <v/>
      </c>
      <c r="G151" s="39" t="str">
        <f t="shared" si="10"/>
        <v>0</v>
      </c>
      <c r="H151" s="40" t="str">
        <f t="shared" si="11"/>
        <v/>
      </c>
    </row>
    <row r="152" spans="1:8" s="32" customFormat="1" ht="15" x14ac:dyDescent="0.2">
      <c r="A152" s="65" t="s">
        <v>616</v>
      </c>
      <c r="B152" s="37" t="s">
        <v>580</v>
      </c>
      <c r="C152" s="38"/>
      <c r="D152" s="38">
        <v>0</v>
      </c>
      <c r="E152" s="43" t="str">
        <f t="shared" si="8"/>
        <v/>
      </c>
      <c r="F152" s="43" t="str">
        <f t="shared" si="9"/>
        <v/>
      </c>
      <c r="G152" s="39" t="str">
        <f t="shared" si="10"/>
        <v>0</v>
      </c>
      <c r="H152" s="40" t="str">
        <f t="shared" si="11"/>
        <v/>
      </c>
    </row>
    <row r="153" spans="1:8" s="32" customFormat="1" ht="45" x14ac:dyDescent="0.2">
      <c r="A153" s="65" t="s">
        <v>616</v>
      </c>
      <c r="B153" s="37" t="s">
        <v>601</v>
      </c>
      <c r="C153" s="38"/>
      <c r="D153" s="38">
        <v>0</v>
      </c>
      <c r="E153" s="43" t="str">
        <f t="shared" si="8"/>
        <v/>
      </c>
      <c r="F153" s="43" t="str">
        <f t="shared" si="9"/>
        <v/>
      </c>
      <c r="G153" s="39" t="str">
        <f t="shared" si="10"/>
        <v>0</v>
      </c>
      <c r="H153" s="40" t="str">
        <f t="shared" si="11"/>
        <v/>
      </c>
    </row>
    <row r="154" spans="1:8" s="32" customFormat="1" ht="30" x14ac:dyDescent="0.2">
      <c r="A154" s="65" t="s">
        <v>616</v>
      </c>
      <c r="B154" s="37" t="s">
        <v>610</v>
      </c>
      <c r="C154" s="38"/>
      <c r="D154" s="38">
        <v>0</v>
      </c>
      <c r="E154" s="43" t="str">
        <f t="shared" si="8"/>
        <v/>
      </c>
      <c r="F154" s="43" t="str">
        <f t="shared" si="9"/>
        <v/>
      </c>
      <c r="G154" s="39" t="str">
        <f t="shared" si="10"/>
        <v>0</v>
      </c>
      <c r="H154" s="40" t="str">
        <f t="shared" si="11"/>
        <v/>
      </c>
    </row>
    <row r="155" spans="1:8" s="32" customFormat="1" ht="15" x14ac:dyDescent="0.2">
      <c r="A155" s="65" t="s">
        <v>616</v>
      </c>
      <c r="B155" s="37" t="s">
        <v>611</v>
      </c>
      <c r="C155" s="38"/>
      <c r="D155" s="38">
        <v>0</v>
      </c>
      <c r="E155" s="43" t="str">
        <f t="shared" si="8"/>
        <v/>
      </c>
      <c r="F155" s="43" t="str">
        <f t="shared" si="9"/>
        <v/>
      </c>
      <c r="G155" s="39" t="str">
        <f t="shared" si="10"/>
        <v>0</v>
      </c>
      <c r="H155" s="40" t="str">
        <f t="shared" si="11"/>
        <v/>
      </c>
    </row>
    <row r="156" spans="1:8" s="32" customFormat="1" x14ac:dyDescent="0.2">
      <c r="A156" s="45"/>
    </row>
    <row r="157" spans="1:8" s="32" customFormat="1" x14ac:dyDescent="0.2">
      <c r="A157" s="45"/>
    </row>
    <row r="158" spans="1:8" s="32" customFormat="1" ht="13.5" thickBot="1" x14ac:dyDescent="0.25">
      <c r="A158" s="45"/>
      <c r="B158" s="66"/>
      <c r="C158" s="66"/>
      <c r="D158" s="66"/>
      <c r="E158" s="66"/>
      <c r="F158" s="66"/>
    </row>
    <row r="159" spans="1:8" s="35" customFormat="1" ht="29.25" customHeight="1" x14ac:dyDescent="0.2">
      <c r="B159" s="47" t="s">
        <v>404</v>
      </c>
      <c r="C159" s="49" t="s">
        <v>405</v>
      </c>
      <c r="D159" s="50"/>
      <c r="E159" s="49" t="s">
        <v>458</v>
      </c>
      <c r="F159" s="50"/>
      <c r="G159" s="51" t="s">
        <v>460</v>
      </c>
      <c r="H159" s="53" t="s">
        <v>379</v>
      </c>
    </row>
    <row r="160" spans="1:8" s="16" customFormat="1" ht="13.5" thickBot="1" x14ac:dyDescent="0.25">
      <c r="A160" s="35"/>
      <c r="B160" s="48"/>
      <c r="C160" s="17">
        <v>2016</v>
      </c>
      <c r="D160" s="17">
        <v>2017</v>
      </c>
      <c r="E160" s="17">
        <v>2016</v>
      </c>
      <c r="F160" s="17">
        <v>2017</v>
      </c>
      <c r="G160" s="52"/>
      <c r="H160" s="54"/>
    </row>
    <row r="161" spans="1:8" s="16" customFormat="1" ht="25.5" x14ac:dyDescent="0.2">
      <c r="A161" s="35"/>
      <c r="B161" s="18" t="s">
        <v>408</v>
      </c>
      <c r="C161" s="19">
        <f>SUM(C162:C320)</f>
        <v>285</v>
      </c>
      <c r="D161" s="19">
        <f>SUM(D162:D323)</f>
        <v>150</v>
      </c>
      <c r="E161" s="15">
        <f>+IF(C161=0,"",C161/C$161)</f>
        <v>1</v>
      </c>
      <c r="F161" s="15">
        <f>+IF(D161=0,"",D161/D$161)</f>
        <v>1</v>
      </c>
      <c r="G161" s="15">
        <f>+IF(OR(AND(D161=0),(C161=0)),"0",((D161-C161)/C161))</f>
        <v>-0.47368421052631576</v>
      </c>
      <c r="H161" s="15">
        <f>+IF(OR(AND(E161=""),(G161="")),"",E161*G161)</f>
        <v>-0.47368421052631576</v>
      </c>
    </row>
    <row r="162" spans="1:8" s="32" customFormat="1" ht="30" x14ac:dyDescent="0.2">
      <c r="A162" s="45"/>
      <c r="B162" s="67" t="s">
        <v>477</v>
      </c>
      <c r="C162" s="38">
        <v>2</v>
      </c>
      <c r="D162" s="38">
        <v>2</v>
      </c>
      <c r="E162" s="43">
        <f>+IF(C162=0,"",C162/C$161)</f>
        <v>7.0175438596491229E-3</v>
      </c>
      <c r="F162" s="43">
        <f>+IF(D162=0,"",D162/D$161)</f>
        <v>1.3333333333333334E-2</v>
      </c>
      <c r="G162" s="39">
        <f>+IF(OR(AND(D162=0),(C162=0)),"0",((D162-C162)/C162))</f>
        <v>0</v>
      </c>
      <c r="H162" s="40">
        <f>+IF(OR(AND(E162=""),(G162="")),"",E162*G162)</f>
        <v>0</v>
      </c>
    </row>
    <row r="163" spans="1:8" s="32" customFormat="1" ht="30" x14ac:dyDescent="0.2">
      <c r="A163" s="45"/>
      <c r="B163" s="67" t="s">
        <v>478</v>
      </c>
      <c r="C163" s="38">
        <v>0</v>
      </c>
      <c r="D163" s="38">
        <v>0</v>
      </c>
      <c r="E163" s="43" t="str">
        <f t="shared" ref="E163:E226" si="12">+IF(C163=0,"",C163/C$161)</f>
        <v/>
      </c>
      <c r="F163" s="43" t="str">
        <f t="shared" ref="F163:F226" si="13">+IF(D163=0,"",D163/D$161)</f>
        <v/>
      </c>
      <c r="G163" s="39" t="str">
        <f t="shared" ref="G163:G226" si="14">+IF(OR(AND(D163=0),(C163=0)),"0",((D163-C163)/C163))</f>
        <v>0</v>
      </c>
      <c r="H163" s="40" t="str">
        <f t="shared" ref="H163:H226" si="15">+IF(OR(AND(E163=""),(G163="")),"",E163*G163)</f>
        <v/>
      </c>
    </row>
    <row r="164" spans="1:8" s="32" customFormat="1" ht="45" x14ac:dyDescent="0.2">
      <c r="A164" s="45"/>
      <c r="B164" s="67" t="s">
        <v>479</v>
      </c>
      <c r="C164" s="38">
        <v>0</v>
      </c>
      <c r="D164" s="38">
        <v>0</v>
      </c>
      <c r="E164" s="43" t="str">
        <f t="shared" si="12"/>
        <v/>
      </c>
      <c r="F164" s="43" t="str">
        <f t="shared" si="13"/>
        <v/>
      </c>
      <c r="G164" s="39" t="str">
        <f t="shared" si="14"/>
        <v>0</v>
      </c>
      <c r="H164" s="40" t="str">
        <f t="shared" si="15"/>
        <v/>
      </c>
    </row>
    <row r="165" spans="1:8" s="32" customFormat="1" ht="30" x14ac:dyDescent="0.2">
      <c r="A165" s="45"/>
      <c r="B165" s="67" t="s">
        <v>480</v>
      </c>
      <c r="C165" s="38">
        <v>0</v>
      </c>
      <c r="D165" s="38">
        <v>0</v>
      </c>
      <c r="E165" s="43" t="str">
        <f t="shared" si="12"/>
        <v/>
      </c>
      <c r="F165" s="43" t="str">
        <f t="shared" si="13"/>
        <v/>
      </c>
      <c r="G165" s="39" t="str">
        <f t="shared" si="14"/>
        <v>0</v>
      </c>
      <c r="H165" s="40" t="str">
        <f t="shared" si="15"/>
        <v/>
      </c>
    </row>
    <row r="166" spans="1:8" s="32" customFormat="1" ht="30" x14ac:dyDescent="0.2">
      <c r="A166" s="45"/>
      <c r="B166" s="67" t="s">
        <v>481</v>
      </c>
      <c r="C166" s="38">
        <v>2</v>
      </c>
      <c r="D166" s="38">
        <v>1</v>
      </c>
      <c r="E166" s="43">
        <f t="shared" si="12"/>
        <v>7.0175438596491229E-3</v>
      </c>
      <c r="F166" s="43">
        <f t="shared" si="13"/>
        <v>6.6666666666666671E-3</v>
      </c>
      <c r="G166" s="39">
        <f t="shared" si="14"/>
        <v>-0.5</v>
      </c>
      <c r="H166" s="40">
        <f t="shared" si="15"/>
        <v>-3.5087719298245615E-3</v>
      </c>
    </row>
    <row r="167" spans="1:8" s="32" customFormat="1" ht="15" x14ac:dyDescent="0.2">
      <c r="A167" s="45"/>
      <c r="B167" s="67" t="s">
        <v>49</v>
      </c>
      <c r="C167" s="38">
        <v>13</v>
      </c>
      <c r="D167" s="38">
        <v>19</v>
      </c>
      <c r="E167" s="43">
        <f t="shared" si="12"/>
        <v>4.5614035087719301E-2</v>
      </c>
      <c r="F167" s="43">
        <f t="shared" si="13"/>
        <v>0.12666666666666668</v>
      </c>
      <c r="G167" s="39">
        <f t="shared" si="14"/>
        <v>0.46153846153846156</v>
      </c>
      <c r="H167" s="40">
        <f t="shared" si="15"/>
        <v>2.1052631578947371E-2</v>
      </c>
    </row>
    <row r="168" spans="1:8" s="32" customFormat="1" ht="15" x14ac:dyDescent="0.2">
      <c r="A168" s="45"/>
      <c r="B168" s="67" t="s">
        <v>52</v>
      </c>
      <c r="C168" s="38">
        <v>0</v>
      </c>
      <c r="D168" s="38">
        <v>0</v>
      </c>
      <c r="E168" s="43" t="str">
        <f t="shared" si="12"/>
        <v/>
      </c>
      <c r="F168" s="43" t="str">
        <f t="shared" si="13"/>
        <v/>
      </c>
      <c r="G168" s="39" t="str">
        <f t="shared" si="14"/>
        <v>0</v>
      </c>
      <c r="H168" s="40" t="str">
        <f t="shared" si="15"/>
        <v/>
      </c>
    </row>
    <row r="169" spans="1:8" s="32" customFormat="1" ht="15" x14ac:dyDescent="0.2">
      <c r="A169" s="45"/>
      <c r="B169" s="67" t="s">
        <v>229</v>
      </c>
      <c r="C169" s="38">
        <v>2</v>
      </c>
      <c r="D169" s="38">
        <v>1</v>
      </c>
      <c r="E169" s="43">
        <f t="shared" si="12"/>
        <v>7.0175438596491229E-3</v>
      </c>
      <c r="F169" s="43">
        <f t="shared" si="13"/>
        <v>6.6666666666666671E-3</v>
      </c>
      <c r="G169" s="39">
        <f t="shared" si="14"/>
        <v>-0.5</v>
      </c>
      <c r="H169" s="40">
        <f t="shared" si="15"/>
        <v>-3.5087719298245615E-3</v>
      </c>
    </row>
    <row r="170" spans="1:8" s="32" customFormat="1" ht="15" x14ac:dyDescent="0.2">
      <c r="A170" s="45"/>
      <c r="B170" s="67" t="s">
        <v>50</v>
      </c>
      <c r="C170" s="38">
        <v>1</v>
      </c>
      <c r="D170" s="38">
        <v>0</v>
      </c>
      <c r="E170" s="43">
        <f t="shared" si="12"/>
        <v>3.5087719298245615E-3</v>
      </c>
      <c r="F170" s="43" t="str">
        <f t="shared" si="13"/>
        <v/>
      </c>
      <c r="G170" s="39" t="str">
        <f t="shared" si="14"/>
        <v>0</v>
      </c>
      <c r="H170" s="40">
        <f t="shared" si="15"/>
        <v>0</v>
      </c>
    </row>
    <row r="171" spans="1:8" s="32" customFormat="1" ht="15" x14ac:dyDescent="0.2">
      <c r="A171" s="45"/>
      <c r="B171" s="67" t="s">
        <v>47</v>
      </c>
      <c r="C171" s="38">
        <v>0</v>
      </c>
      <c r="D171" s="38">
        <v>0</v>
      </c>
      <c r="E171" s="43" t="str">
        <f t="shared" si="12"/>
        <v/>
      </c>
      <c r="F171" s="43" t="str">
        <f t="shared" si="13"/>
        <v/>
      </c>
      <c r="G171" s="39" t="str">
        <f t="shared" si="14"/>
        <v>0</v>
      </c>
      <c r="H171" s="40" t="str">
        <f t="shared" si="15"/>
        <v/>
      </c>
    </row>
    <row r="172" spans="1:8" s="32" customFormat="1" ht="30" x14ac:dyDescent="0.2">
      <c r="A172" s="45"/>
      <c r="B172" s="67" t="s">
        <v>230</v>
      </c>
      <c r="C172" s="38">
        <v>0</v>
      </c>
      <c r="D172" s="38">
        <v>0</v>
      </c>
      <c r="E172" s="43" t="str">
        <f t="shared" si="12"/>
        <v/>
      </c>
      <c r="F172" s="43" t="str">
        <f t="shared" si="13"/>
        <v/>
      </c>
      <c r="G172" s="39" t="str">
        <f t="shared" si="14"/>
        <v>0</v>
      </c>
      <c r="H172" s="40" t="str">
        <f t="shared" si="15"/>
        <v/>
      </c>
    </row>
    <row r="173" spans="1:8" s="32" customFormat="1" ht="15" x14ac:dyDescent="0.2">
      <c r="A173" s="45"/>
      <c r="B173" s="67" t="s">
        <v>54</v>
      </c>
      <c r="C173" s="38">
        <v>0</v>
      </c>
      <c r="D173" s="38">
        <v>0</v>
      </c>
      <c r="E173" s="43" t="str">
        <f t="shared" si="12"/>
        <v/>
      </c>
      <c r="F173" s="43" t="str">
        <f t="shared" si="13"/>
        <v/>
      </c>
      <c r="G173" s="39" t="str">
        <f t="shared" si="14"/>
        <v>0</v>
      </c>
      <c r="H173" s="40" t="str">
        <f t="shared" si="15"/>
        <v/>
      </c>
    </row>
    <row r="174" spans="1:8" s="32" customFormat="1" ht="15" x14ac:dyDescent="0.2">
      <c r="A174" s="45"/>
      <c r="B174" s="67" t="s">
        <v>51</v>
      </c>
      <c r="C174" s="38">
        <v>0</v>
      </c>
      <c r="D174" s="38">
        <v>0</v>
      </c>
      <c r="E174" s="43" t="str">
        <f t="shared" si="12"/>
        <v/>
      </c>
      <c r="F174" s="43" t="str">
        <f t="shared" si="13"/>
        <v/>
      </c>
      <c r="G174" s="39" t="str">
        <f t="shared" si="14"/>
        <v>0</v>
      </c>
      <c r="H174" s="40" t="str">
        <f t="shared" si="15"/>
        <v/>
      </c>
    </row>
    <row r="175" spans="1:8" s="32" customFormat="1" ht="15" x14ac:dyDescent="0.2">
      <c r="A175" s="65" t="s">
        <v>616</v>
      </c>
      <c r="B175" s="67" t="s">
        <v>570</v>
      </c>
      <c r="C175" s="38"/>
      <c r="D175" s="38">
        <v>0</v>
      </c>
      <c r="E175" s="43" t="str">
        <f t="shared" si="12"/>
        <v/>
      </c>
      <c r="F175" s="43" t="str">
        <f t="shared" si="13"/>
        <v/>
      </c>
      <c r="G175" s="39" t="str">
        <f t="shared" si="14"/>
        <v>0</v>
      </c>
      <c r="H175" s="40" t="str">
        <f t="shared" si="15"/>
        <v/>
      </c>
    </row>
    <row r="176" spans="1:8" s="32" customFormat="1" ht="15" x14ac:dyDescent="0.2">
      <c r="A176" s="45"/>
      <c r="B176" s="67" t="s">
        <v>482</v>
      </c>
      <c r="C176" s="38">
        <v>0</v>
      </c>
      <c r="D176" s="38">
        <v>1</v>
      </c>
      <c r="E176" s="43" t="str">
        <f t="shared" si="12"/>
        <v/>
      </c>
      <c r="F176" s="43">
        <f t="shared" si="13"/>
        <v>6.6666666666666671E-3</v>
      </c>
      <c r="G176" s="39" t="str">
        <f t="shared" si="14"/>
        <v>0</v>
      </c>
      <c r="H176" s="40" t="str">
        <f t="shared" si="15"/>
        <v/>
      </c>
    </row>
    <row r="177" spans="1:8" s="32" customFormat="1" ht="15" x14ac:dyDescent="0.2">
      <c r="A177" s="45"/>
      <c r="B177" s="67" t="s">
        <v>231</v>
      </c>
      <c r="C177" s="38">
        <v>7</v>
      </c>
      <c r="D177" s="38">
        <v>0</v>
      </c>
      <c r="E177" s="43">
        <f t="shared" si="12"/>
        <v>2.456140350877193E-2</v>
      </c>
      <c r="F177" s="43" t="str">
        <f t="shared" si="13"/>
        <v/>
      </c>
      <c r="G177" s="39" t="str">
        <f t="shared" si="14"/>
        <v>0</v>
      </c>
      <c r="H177" s="40">
        <f t="shared" si="15"/>
        <v>0</v>
      </c>
    </row>
    <row r="178" spans="1:8" s="32" customFormat="1" ht="15" x14ac:dyDescent="0.2">
      <c r="A178" s="45"/>
      <c r="B178" s="67" t="s">
        <v>48</v>
      </c>
      <c r="C178" s="38">
        <v>0</v>
      </c>
      <c r="D178" s="38">
        <v>0</v>
      </c>
      <c r="E178" s="43" t="str">
        <f t="shared" si="12"/>
        <v/>
      </c>
      <c r="F178" s="43" t="str">
        <f t="shared" si="13"/>
        <v/>
      </c>
      <c r="G178" s="39" t="str">
        <f t="shared" si="14"/>
        <v>0</v>
      </c>
      <c r="H178" s="40" t="str">
        <f t="shared" si="15"/>
        <v/>
      </c>
    </row>
    <row r="179" spans="1:8" s="32" customFormat="1" ht="15" x14ac:dyDescent="0.2">
      <c r="A179" s="45"/>
      <c r="B179" s="67" t="s">
        <v>53</v>
      </c>
      <c r="C179" s="38">
        <v>0</v>
      </c>
      <c r="D179" s="38">
        <v>0</v>
      </c>
      <c r="E179" s="43" t="str">
        <f t="shared" si="12"/>
        <v/>
      </c>
      <c r="F179" s="43" t="str">
        <f t="shared" si="13"/>
        <v/>
      </c>
      <c r="G179" s="39" t="str">
        <f t="shared" si="14"/>
        <v>0</v>
      </c>
      <c r="H179" s="40" t="str">
        <f t="shared" si="15"/>
        <v/>
      </c>
    </row>
    <row r="180" spans="1:8" s="32" customFormat="1" ht="15" x14ac:dyDescent="0.2">
      <c r="A180" s="65" t="s">
        <v>616</v>
      </c>
      <c r="B180" s="67" t="s">
        <v>571</v>
      </c>
      <c r="C180" s="38"/>
      <c r="D180" s="38">
        <v>0</v>
      </c>
      <c r="E180" s="43" t="str">
        <f t="shared" si="12"/>
        <v/>
      </c>
      <c r="F180" s="43" t="str">
        <f t="shared" si="13"/>
        <v/>
      </c>
      <c r="G180" s="39" t="str">
        <f t="shared" si="14"/>
        <v>0</v>
      </c>
      <c r="H180" s="40" t="str">
        <f t="shared" si="15"/>
        <v/>
      </c>
    </row>
    <row r="181" spans="1:8" s="32" customFormat="1" ht="15" x14ac:dyDescent="0.2">
      <c r="A181" s="65" t="s">
        <v>616</v>
      </c>
      <c r="B181" s="67" t="s">
        <v>572</v>
      </c>
      <c r="C181" s="38"/>
      <c r="D181" s="38">
        <v>0</v>
      </c>
      <c r="E181" s="43" t="str">
        <f t="shared" si="12"/>
        <v/>
      </c>
      <c r="F181" s="43" t="str">
        <f t="shared" si="13"/>
        <v/>
      </c>
      <c r="G181" s="39" t="str">
        <f t="shared" si="14"/>
        <v>0</v>
      </c>
      <c r="H181" s="40" t="str">
        <f t="shared" si="15"/>
        <v/>
      </c>
    </row>
    <row r="182" spans="1:8" s="32" customFormat="1" ht="15" x14ac:dyDescent="0.2">
      <c r="A182" s="45"/>
      <c r="B182" s="67" t="s">
        <v>232</v>
      </c>
      <c r="C182" s="38">
        <v>2</v>
      </c>
      <c r="D182" s="38">
        <v>2</v>
      </c>
      <c r="E182" s="43">
        <f t="shared" si="12"/>
        <v>7.0175438596491229E-3</v>
      </c>
      <c r="F182" s="43">
        <f t="shared" si="13"/>
        <v>1.3333333333333334E-2</v>
      </c>
      <c r="G182" s="39">
        <f t="shared" si="14"/>
        <v>0</v>
      </c>
      <c r="H182" s="40">
        <f t="shared" si="15"/>
        <v>0</v>
      </c>
    </row>
    <row r="183" spans="1:8" s="32" customFormat="1" ht="15" x14ac:dyDescent="0.2">
      <c r="A183" s="45"/>
      <c r="B183" s="67" t="s">
        <v>233</v>
      </c>
      <c r="C183" s="38">
        <v>0</v>
      </c>
      <c r="D183" s="38">
        <v>0</v>
      </c>
      <c r="E183" s="43" t="str">
        <f t="shared" si="12"/>
        <v/>
      </c>
      <c r="F183" s="43" t="str">
        <f t="shared" si="13"/>
        <v/>
      </c>
      <c r="G183" s="39" t="str">
        <f t="shared" si="14"/>
        <v>0</v>
      </c>
      <c r="H183" s="40" t="str">
        <f t="shared" si="15"/>
        <v/>
      </c>
    </row>
    <row r="184" spans="1:8" s="32" customFormat="1" ht="15" x14ac:dyDescent="0.2">
      <c r="A184" s="45"/>
      <c r="B184" s="67" t="s">
        <v>234</v>
      </c>
      <c r="C184" s="38">
        <v>0</v>
      </c>
      <c r="D184" s="38">
        <v>0</v>
      </c>
      <c r="E184" s="43" t="str">
        <f t="shared" si="12"/>
        <v/>
      </c>
      <c r="F184" s="43" t="str">
        <f t="shared" si="13"/>
        <v/>
      </c>
      <c r="G184" s="39" t="str">
        <f t="shared" si="14"/>
        <v>0</v>
      </c>
      <c r="H184" s="40" t="str">
        <f t="shared" si="15"/>
        <v/>
      </c>
    </row>
    <row r="185" spans="1:8" s="32" customFormat="1" ht="15" x14ac:dyDescent="0.2">
      <c r="A185" s="45"/>
      <c r="B185" s="67" t="s">
        <v>235</v>
      </c>
      <c r="C185" s="38">
        <v>0</v>
      </c>
      <c r="D185" s="38">
        <v>0</v>
      </c>
      <c r="E185" s="43" t="str">
        <f t="shared" si="12"/>
        <v/>
      </c>
      <c r="F185" s="43" t="str">
        <f t="shared" si="13"/>
        <v/>
      </c>
      <c r="G185" s="39" t="str">
        <f t="shared" si="14"/>
        <v>0</v>
      </c>
      <c r="H185" s="40" t="str">
        <f t="shared" si="15"/>
        <v/>
      </c>
    </row>
    <row r="186" spans="1:8" s="32" customFormat="1" ht="15" x14ac:dyDescent="0.2">
      <c r="A186" s="45"/>
      <c r="B186" s="67" t="s">
        <v>483</v>
      </c>
      <c r="C186" s="38">
        <v>0</v>
      </c>
      <c r="D186" s="38">
        <v>0</v>
      </c>
      <c r="E186" s="43" t="str">
        <f t="shared" si="12"/>
        <v/>
      </c>
      <c r="F186" s="43" t="str">
        <f t="shared" si="13"/>
        <v/>
      </c>
      <c r="G186" s="39" t="str">
        <f t="shared" si="14"/>
        <v>0</v>
      </c>
      <c r="H186" s="40" t="str">
        <f t="shared" si="15"/>
        <v/>
      </c>
    </row>
    <row r="187" spans="1:8" s="32" customFormat="1" ht="30" x14ac:dyDescent="0.2">
      <c r="A187" s="65" t="s">
        <v>616</v>
      </c>
      <c r="B187" s="67" t="s">
        <v>576</v>
      </c>
      <c r="C187" s="38"/>
      <c r="D187" s="38">
        <v>0</v>
      </c>
      <c r="E187" s="43" t="str">
        <f t="shared" si="12"/>
        <v/>
      </c>
      <c r="F187" s="43" t="str">
        <f t="shared" si="13"/>
        <v/>
      </c>
      <c r="G187" s="39" t="str">
        <f t="shared" si="14"/>
        <v>0</v>
      </c>
      <c r="H187" s="40" t="str">
        <f t="shared" si="15"/>
        <v/>
      </c>
    </row>
    <row r="188" spans="1:8" s="32" customFormat="1" ht="15" x14ac:dyDescent="0.2">
      <c r="A188" s="45"/>
      <c r="B188" s="67" t="s">
        <v>236</v>
      </c>
      <c r="C188" s="38">
        <v>4</v>
      </c>
      <c r="D188" s="38">
        <v>5</v>
      </c>
      <c r="E188" s="43">
        <f t="shared" si="12"/>
        <v>1.4035087719298246E-2</v>
      </c>
      <c r="F188" s="43">
        <f t="shared" si="13"/>
        <v>3.3333333333333333E-2</v>
      </c>
      <c r="G188" s="39">
        <f t="shared" si="14"/>
        <v>0.25</v>
      </c>
      <c r="H188" s="40">
        <f t="shared" si="15"/>
        <v>3.5087719298245615E-3</v>
      </c>
    </row>
    <row r="189" spans="1:8" s="32" customFormat="1" ht="30" x14ac:dyDescent="0.2">
      <c r="A189" s="45"/>
      <c r="B189" s="67" t="s">
        <v>237</v>
      </c>
      <c r="C189" s="38">
        <v>2</v>
      </c>
      <c r="D189" s="38">
        <v>1</v>
      </c>
      <c r="E189" s="43">
        <f t="shared" si="12"/>
        <v>7.0175438596491229E-3</v>
      </c>
      <c r="F189" s="43">
        <f t="shared" si="13"/>
        <v>6.6666666666666671E-3</v>
      </c>
      <c r="G189" s="39">
        <f t="shared" si="14"/>
        <v>-0.5</v>
      </c>
      <c r="H189" s="40">
        <f t="shared" si="15"/>
        <v>-3.5087719298245615E-3</v>
      </c>
    </row>
    <row r="190" spans="1:8" s="32" customFormat="1" ht="15" x14ac:dyDescent="0.2">
      <c r="A190" s="45"/>
      <c r="B190" s="67" t="s">
        <v>238</v>
      </c>
      <c r="C190" s="38">
        <v>0</v>
      </c>
      <c r="D190" s="38">
        <v>8</v>
      </c>
      <c r="E190" s="43" t="str">
        <f t="shared" si="12"/>
        <v/>
      </c>
      <c r="F190" s="43">
        <f t="shared" si="13"/>
        <v>5.3333333333333337E-2</v>
      </c>
      <c r="G190" s="39" t="str">
        <f t="shared" si="14"/>
        <v>0</v>
      </c>
      <c r="H190" s="40" t="str">
        <f t="shared" si="15"/>
        <v/>
      </c>
    </row>
    <row r="191" spans="1:8" s="32" customFormat="1" ht="15" x14ac:dyDescent="0.2">
      <c r="A191" s="45"/>
      <c r="B191" s="67" t="s">
        <v>239</v>
      </c>
      <c r="C191" s="38">
        <v>8</v>
      </c>
      <c r="D191" s="38">
        <v>1</v>
      </c>
      <c r="E191" s="43">
        <f t="shared" si="12"/>
        <v>2.8070175438596492E-2</v>
      </c>
      <c r="F191" s="43">
        <f t="shared" si="13"/>
        <v>6.6666666666666671E-3</v>
      </c>
      <c r="G191" s="39">
        <f t="shared" si="14"/>
        <v>-0.875</v>
      </c>
      <c r="H191" s="40">
        <f t="shared" si="15"/>
        <v>-2.456140350877193E-2</v>
      </c>
    </row>
    <row r="192" spans="1:8" s="32" customFormat="1" ht="15" x14ac:dyDescent="0.2">
      <c r="A192" s="45"/>
      <c r="B192" s="67" t="s">
        <v>484</v>
      </c>
      <c r="C192" s="38">
        <v>21</v>
      </c>
      <c r="D192" s="38">
        <v>1</v>
      </c>
      <c r="E192" s="43">
        <f t="shared" si="12"/>
        <v>7.3684210526315783E-2</v>
      </c>
      <c r="F192" s="43">
        <f t="shared" si="13"/>
        <v>6.6666666666666671E-3</v>
      </c>
      <c r="G192" s="39">
        <f t="shared" si="14"/>
        <v>-0.95238095238095233</v>
      </c>
      <c r="H192" s="40">
        <f t="shared" si="15"/>
        <v>-7.0175438596491224E-2</v>
      </c>
    </row>
    <row r="193" spans="1:8" s="32" customFormat="1" ht="30" x14ac:dyDescent="0.2">
      <c r="A193" s="45"/>
      <c r="B193" s="67" t="s">
        <v>485</v>
      </c>
      <c r="C193" s="38">
        <v>0</v>
      </c>
      <c r="D193" s="38">
        <v>0</v>
      </c>
      <c r="E193" s="43" t="str">
        <f t="shared" si="12"/>
        <v/>
      </c>
      <c r="F193" s="43" t="str">
        <f t="shared" si="13"/>
        <v/>
      </c>
      <c r="G193" s="39" t="str">
        <f t="shared" si="14"/>
        <v>0</v>
      </c>
      <c r="H193" s="40" t="str">
        <f t="shared" si="15"/>
        <v/>
      </c>
    </row>
    <row r="194" spans="1:8" s="32" customFormat="1" ht="15" x14ac:dyDescent="0.2">
      <c r="A194" s="45"/>
      <c r="B194" s="67" t="s">
        <v>240</v>
      </c>
      <c r="C194" s="38">
        <v>0</v>
      </c>
      <c r="D194" s="38">
        <v>0</v>
      </c>
      <c r="E194" s="43" t="str">
        <f t="shared" si="12"/>
        <v/>
      </c>
      <c r="F194" s="43" t="str">
        <f t="shared" si="13"/>
        <v/>
      </c>
      <c r="G194" s="39" t="str">
        <f t="shared" si="14"/>
        <v>0</v>
      </c>
      <c r="H194" s="40" t="str">
        <f t="shared" si="15"/>
        <v/>
      </c>
    </row>
    <row r="195" spans="1:8" s="32" customFormat="1" ht="15" x14ac:dyDescent="0.2">
      <c r="A195" s="65" t="s">
        <v>616</v>
      </c>
      <c r="B195" s="67" t="s">
        <v>577</v>
      </c>
      <c r="C195" s="38"/>
      <c r="D195" s="38">
        <v>0</v>
      </c>
      <c r="E195" s="43" t="str">
        <f t="shared" si="12"/>
        <v/>
      </c>
      <c r="F195" s="43" t="str">
        <f t="shared" si="13"/>
        <v/>
      </c>
      <c r="G195" s="39" t="str">
        <f t="shared" si="14"/>
        <v>0</v>
      </c>
      <c r="H195" s="40" t="str">
        <f t="shared" si="15"/>
        <v/>
      </c>
    </row>
    <row r="196" spans="1:8" s="32" customFormat="1" ht="15" x14ac:dyDescent="0.2">
      <c r="A196" s="45"/>
      <c r="B196" s="67" t="s">
        <v>241</v>
      </c>
      <c r="C196" s="38">
        <v>0</v>
      </c>
      <c r="D196" s="38"/>
      <c r="E196" s="43" t="str">
        <f t="shared" si="12"/>
        <v/>
      </c>
      <c r="F196" s="43" t="str">
        <f t="shared" si="13"/>
        <v/>
      </c>
      <c r="G196" s="39" t="str">
        <f t="shared" si="14"/>
        <v>0</v>
      </c>
      <c r="H196" s="40" t="str">
        <f t="shared" si="15"/>
        <v/>
      </c>
    </row>
    <row r="197" spans="1:8" s="32" customFormat="1" ht="15" x14ac:dyDescent="0.2">
      <c r="A197" s="45"/>
      <c r="B197" s="67" t="s">
        <v>242</v>
      </c>
      <c r="C197" s="38">
        <v>0</v>
      </c>
      <c r="D197" s="38">
        <v>1</v>
      </c>
      <c r="E197" s="43" t="str">
        <f t="shared" si="12"/>
        <v/>
      </c>
      <c r="F197" s="43">
        <f t="shared" si="13"/>
        <v>6.6666666666666671E-3</v>
      </c>
      <c r="G197" s="39" t="str">
        <f t="shared" si="14"/>
        <v>0</v>
      </c>
      <c r="H197" s="40" t="str">
        <f t="shared" si="15"/>
        <v/>
      </c>
    </row>
    <row r="198" spans="1:8" s="32" customFormat="1" ht="15" x14ac:dyDescent="0.2">
      <c r="A198" s="45"/>
      <c r="B198" s="67" t="s">
        <v>243</v>
      </c>
      <c r="C198" s="38">
        <v>3</v>
      </c>
      <c r="D198" s="38">
        <v>5</v>
      </c>
      <c r="E198" s="43">
        <f t="shared" si="12"/>
        <v>1.0526315789473684E-2</v>
      </c>
      <c r="F198" s="43">
        <f t="shared" si="13"/>
        <v>3.3333333333333333E-2</v>
      </c>
      <c r="G198" s="39">
        <f t="shared" si="14"/>
        <v>0.66666666666666663</v>
      </c>
      <c r="H198" s="40">
        <f t="shared" si="15"/>
        <v>7.0175438596491221E-3</v>
      </c>
    </row>
    <row r="199" spans="1:8" s="32" customFormat="1" ht="15" x14ac:dyDescent="0.2">
      <c r="A199" s="45"/>
      <c r="B199" s="67" t="s">
        <v>244</v>
      </c>
      <c r="C199" s="38">
        <v>0</v>
      </c>
      <c r="D199" s="38">
        <v>0</v>
      </c>
      <c r="E199" s="43" t="str">
        <f t="shared" si="12"/>
        <v/>
      </c>
      <c r="F199" s="43" t="str">
        <f t="shared" si="13"/>
        <v/>
      </c>
      <c r="G199" s="39" t="str">
        <f t="shared" si="14"/>
        <v>0</v>
      </c>
      <c r="H199" s="40" t="str">
        <f t="shared" si="15"/>
        <v/>
      </c>
    </row>
    <row r="200" spans="1:8" s="32" customFormat="1" ht="15" x14ac:dyDescent="0.2">
      <c r="A200" s="45"/>
      <c r="B200" s="67" t="s">
        <v>55</v>
      </c>
      <c r="C200" s="38">
        <v>0</v>
      </c>
      <c r="D200" s="38">
        <v>0</v>
      </c>
      <c r="E200" s="43" t="str">
        <f t="shared" si="12"/>
        <v/>
      </c>
      <c r="F200" s="43" t="str">
        <f t="shared" si="13"/>
        <v/>
      </c>
      <c r="G200" s="39" t="str">
        <f t="shared" si="14"/>
        <v>0</v>
      </c>
      <c r="H200" s="40" t="str">
        <f t="shared" si="15"/>
        <v/>
      </c>
    </row>
    <row r="201" spans="1:8" s="32" customFormat="1" ht="30" x14ac:dyDescent="0.2">
      <c r="A201" s="45"/>
      <c r="B201" s="67" t="s">
        <v>56</v>
      </c>
      <c r="C201" s="38">
        <v>54</v>
      </c>
      <c r="D201" s="38">
        <v>10</v>
      </c>
      <c r="E201" s="43">
        <f t="shared" si="12"/>
        <v>0.18947368421052632</v>
      </c>
      <c r="F201" s="43">
        <f t="shared" si="13"/>
        <v>6.6666666666666666E-2</v>
      </c>
      <c r="G201" s="39">
        <f t="shared" si="14"/>
        <v>-0.81481481481481477</v>
      </c>
      <c r="H201" s="40">
        <f t="shared" si="15"/>
        <v>-0.15438596491228071</v>
      </c>
    </row>
    <row r="202" spans="1:8" s="32" customFormat="1" ht="15" x14ac:dyDescent="0.2">
      <c r="A202" s="45"/>
      <c r="B202" s="67" t="s">
        <v>245</v>
      </c>
      <c r="C202" s="38">
        <v>2</v>
      </c>
      <c r="D202" s="38">
        <v>4</v>
      </c>
      <c r="E202" s="43">
        <f t="shared" si="12"/>
        <v>7.0175438596491229E-3</v>
      </c>
      <c r="F202" s="43">
        <f t="shared" si="13"/>
        <v>2.6666666666666668E-2</v>
      </c>
      <c r="G202" s="39">
        <f t="shared" si="14"/>
        <v>1</v>
      </c>
      <c r="H202" s="40">
        <f t="shared" si="15"/>
        <v>7.0175438596491229E-3</v>
      </c>
    </row>
    <row r="203" spans="1:8" s="32" customFormat="1" ht="30" x14ac:dyDescent="0.2">
      <c r="A203" s="45"/>
      <c r="B203" s="67" t="s">
        <v>246</v>
      </c>
      <c r="C203" s="38">
        <v>0</v>
      </c>
      <c r="D203" s="38">
        <v>0</v>
      </c>
      <c r="E203" s="43" t="str">
        <f t="shared" si="12"/>
        <v/>
      </c>
      <c r="F203" s="43" t="str">
        <f t="shared" si="13"/>
        <v/>
      </c>
      <c r="G203" s="39" t="str">
        <f t="shared" si="14"/>
        <v>0</v>
      </c>
      <c r="H203" s="40" t="str">
        <f t="shared" si="15"/>
        <v/>
      </c>
    </row>
    <row r="204" spans="1:8" s="32" customFormat="1" ht="30" x14ac:dyDescent="0.2">
      <c r="A204" s="45"/>
      <c r="B204" s="67" t="s">
        <v>486</v>
      </c>
      <c r="C204" s="38">
        <v>0</v>
      </c>
      <c r="D204" s="38">
        <v>0</v>
      </c>
      <c r="E204" s="43" t="str">
        <f t="shared" si="12"/>
        <v/>
      </c>
      <c r="F204" s="43" t="str">
        <f t="shared" si="13"/>
        <v/>
      </c>
      <c r="G204" s="39" t="str">
        <f t="shared" si="14"/>
        <v>0</v>
      </c>
      <c r="H204" s="40" t="str">
        <f t="shared" si="15"/>
        <v/>
      </c>
    </row>
    <row r="205" spans="1:8" s="32" customFormat="1" ht="15" x14ac:dyDescent="0.2">
      <c r="A205" s="65" t="s">
        <v>616</v>
      </c>
      <c r="B205" s="67" t="s">
        <v>578</v>
      </c>
      <c r="C205" s="38"/>
      <c r="D205" s="38">
        <v>0</v>
      </c>
      <c r="E205" s="43" t="str">
        <f t="shared" si="12"/>
        <v/>
      </c>
      <c r="F205" s="43" t="str">
        <f t="shared" si="13"/>
        <v/>
      </c>
      <c r="G205" s="39" t="str">
        <f t="shared" si="14"/>
        <v>0</v>
      </c>
      <c r="H205" s="40" t="str">
        <f t="shared" si="15"/>
        <v/>
      </c>
    </row>
    <row r="206" spans="1:8" s="32" customFormat="1" ht="15" x14ac:dyDescent="0.2">
      <c r="A206" s="45"/>
      <c r="B206" s="67" t="s">
        <v>487</v>
      </c>
      <c r="C206" s="38">
        <v>0</v>
      </c>
      <c r="D206" s="38">
        <v>0</v>
      </c>
      <c r="E206" s="43" t="str">
        <f t="shared" si="12"/>
        <v/>
      </c>
      <c r="F206" s="43" t="str">
        <f t="shared" si="13"/>
        <v/>
      </c>
      <c r="G206" s="39" t="str">
        <f t="shared" si="14"/>
        <v>0</v>
      </c>
      <c r="H206" s="40" t="str">
        <f t="shared" si="15"/>
        <v/>
      </c>
    </row>
    <row r="207" spans="1:8" s="32" customFormat="1" ht="15" x14ac:dyDescent="0.2">
      <c r="A207" s="45"/>
      <c r="B207" s="67" t="s">
        <v>247</v>
      </c>
      <c r="C207" s="38">
        <v>0</v>
      </c>
      <c r="D207" s="38">
        <v>2</v>
      </c>
      <c r="E207" s="43" t="str">
        <f t="shared" si="12"/>
        <v/>
      </c>
      <c r="F207" s="43">
        <f t="shared" si="13"/>
        <v>1.3333333333333334E-2</v>
      </c>
      <c r="G207" s="39" t="str">
        <f t="shared" si="14"/>
        <v>0</v>
      </c>
      <c r="H207" s="40" t="str">
        <f t="shared" si="15"/>
        <v/>
      </c>
    </row>
    <row r="208" spans="1:8" s="32" customFormat="1" ht="15" x14ac:dyDescent="0.2">
      <c r="A208" s="45"/>
      <c r="B208" s="67" t="s">
        <v>57</v>
      </c>
      <c r="C208" s="38">
        <v>0</v>
      </c>
      <c r="D208" s="38">
        <v>0</v>
      </c>
      <c r="E208" s="43" t="str">
        <f t="shared" si="12"/>
        <v/>
      </c>
      <c r="F208" s="43" t="str">
        <f t="shared" si="13"/>
        <v/>
      </c>
      <c r="G208" s="39" t="str">
        <f t="shared" si="14"/>
        <v>0</v>
      </c>
      <c r="H208" s="40" t="str">
        <f t="shared" si="15"/>
        <v/>
      </c>
    </row>
    <row r="209" spans="1:8" s="32" customFormat="1" ht="15" x14ac:dyDescent="0.2">
      <c r="A209" s="45"/>
      <c r="B209" s="67" t="s">
        <v>248</v>
      </c>
      <c r="C209" s="38">
        <v>0</v>
      </c>
      <c r="D209" s="38">
        <v>0</v>
      </c>
      <c r="E209" s="43" t="str">
        <f t="shared" si="12"/>
        <v/>
      </c>
      <c r="F209" s="43" t="str">
        <f t="shared" si="13"/>
        <v/>
      </c>
      <c r="G209" s="39" t="str">
        <f t="shared" si="14"/>
        <v>0</v>
      </c>
      <c r="H209" s="40" t="str">
        <f t="shared" si="15"/>
        <v/>
      </c>
    </row>
    <row r="210" spans="1:8" s="32" customFormat="1" ht="30" x14ac:dyDescent="0.2">
      <c r="A210" s="45"/>
      <c r="B210" s="67" t="s">
        <v>249</v>
      </c>
      <c r="C210" s="38">
        <v>0</v>
      </c>
      <c r="D210" s="38">
        <v>0</v>
      </c>
      <c r="E210" s="43" t="str">
        <f t="shared" si="12"/>
        <v/>
      </c>
      <c r="F210" s="43" t="str">
        <f t="shared" si="13"/>
        <v/>
      </c>
      <c r="G210" s="39" t="str">
        <f t="shared" si="14"/>
        <v>0</v>
      </c>
      <c r="H210" s="40" t="str">
        <f t="shared" si="15"/>
        <v/>
      </c>
    </row>
    <row r="211" spans="1:8" s="32" customFormat="1" ht="15" x14ac:dyDescent="0.2">
      <c r="A211" s="45"/>
      <c r="B211" s="67" t="s">
        <v>488</v>
      </c>
      <c r="C211" s="38">
        <v>2</v>
      </c>
      <c r="D211" s="38">
        <v>0</v>
      </c>
      <c r="E211" s="43">
        <f t="shared" si="12"/>
        <v>7.0175438596491229E-3</v>
      </c>
      <c r="F211" s="43" t="str">
        <f t="shared" si="13"/>
        <v/>
      </c>
      <c r="G211" s="39" t="str">
        <f t="shared" si="14"/>
        <v>0</v>
      </c>
      <c r="H211" s="40">
        <f t="shared" si="15"/>
        <v>0</v>
      </c>
    </row>
    <row r="212" spans="1:8" s="32" customFormat="1" ht="15" x14ac:dyDescent="0.2">
      <c r="A212" s="45"/>
      <c r="B212" s="67" t="s">
        <v>250</v>
      </c>
      <c r="C212" s="38">
        <v>58</v>
      </c>
      <c r="D212" s="38">
        <v>3</v>
      </c>
      <c r="E212" s="43">
        <f t="shared" si="12"/>
        <v>0.20350877192982456</v>
      </c>
      <c r="F212" s="43">
        <f t="shared" si="13"/>
        <v>0.02</v>
      </c>
      <c r="G212" s="39">
        <f t="shared" si="14"/>
        <v>-0.94827586206896552</v>
      </c>
      <c r="H212" s="40">
        <f t="shared" si="15"/>
        <v>-0.19298245614035087</v>
      </c>
    </row>
    <row r="213" spans="1:8" s="32" customFormat="1" ht="15" x14ac:dyDescent="0.2">
      <c r="A213" s="45"/>
      <c r="B213" s="67" t="s">
        <v>251</v>
      </c>
      <c r="C213" s="38">
        <v>0</v>
      </c>
      <c r="D213" s="38">
        <v>0</v>
      </c>
      <c r="E213" s="43" t="str">
        <f t="shared" si="12"/>
        <v/>
      </c>
      <c r="F213" s="43" t="str">
        <f t="shared" si="13"/>
        <v/>
      </c>
      <c r="G213" s="39" t="str">
        <f t="shared" si="14"/>
        <v>0</v>
      </c>
      <c r="H213" s="40" t="str">
        <f t="shared" si="15"/>
        <v/>
      </c>
    </row>
    <row r="214" spans="1:8" s="32" customFormat="1" ht="30" x14ac:dyDescent="0.2">
      <c r="A214" s="45"/>
      <c r="B214" s="67" t="s">
        <v>252</v>
      </c>
      <c r="C214" s="38">
        <v>0</v>
      </c>
      <c r="D214" s="38">
        <v>0</v>
      </c>
      <c r="E214" s="43" t="str">
        <f t="shared" si="12"/>
        <v/>
      </c>
      <c r="F214" s="43" t="str">
        <f t="shared" si="13"/>
        <v/>
      </c>
      <c r="G214" s="39" t="str">
        <f t="shared" si="14"/>
        <v>0</v>
      </c>
      <c r="H214" s="40" t="str">
        <f t="shared" si="15"/>
        <v/>
      </c>
    </row>
    <row r="215" spans="1:8" s="32" customFormat="1" ht="15" x14ac:dyDescent="0.2">
      <c r="A215" s="45"/>
      <c r="B215" s="67" t="s">
        <v>253</v>
      </c>
      <c r="C215" s="38">
        <v>0</v>
      </c>
      <c r="D215" s="38">
        <v>0</v>
      </c>
      <c r="E215" s="43" t="str">
        <f t="shared" si="12"/>
        <v/>
      </c>
      <c r="F215" s="43" t="str">
        <f t="shared" si="13"/>
        <v/>
      </c>
      <c r="G215" s="39" t="str">
        <f t="shared" si="14"/>
        <v>0</v>
      </c>
      <c r="H215" s="40" t="str">
        <f t="shared" si="15"/>
        <v/>
      </c>
    </row>
    <row r="216" spans="1:8" s="32" customFormat="1" ht="15" x14ac:dyDescent="0.2">
      <c r="A216" s="45"/>
      <c r="B216" s="67" t="s">
        <v>254</v>
      </c>
      <c r="C216" s="38">
        <v>1</v>
      </c>
      <c r="D216" s="38">
        <v>0</v>
      </c>
      <c r="E216" s="43">
        <f t="shared" si="12"/>
        <v>3.5087719298245615E-3</v>
      </c>
      <c r="F216" s="43" t="str">
        <f t="shared" si="13"/>
        <v/>
      </c>
      <c r="G216" s="39" t="str">
        <f t="shared" si="14"/>
        <v>0</v>
      </c>
      <c r="H216" s="40">
        <f t="shared" si="15"/>
        <v>0</v>
      </c>
    </row>
    <row r="217" spans="1:8" s="32" customFormat="1" ht="15" x14ac:dyDescent="0.2">
      <c r="A217" s="45"/>
      <c r="B217" s="67" t="s">
        <v>489</v>
      </c>
      <c r="C217" s="38">
        <v>0</v>
      </c>
      <c r="D217" s="38">
        <v>0</v>
      </c>
      <c r="E217" s="43" t="str">
        <f t="shared" si="12"/>
        <v/>
      </c>
      <c r="F217" s="43" t="str">
        <f t="shared" si="13"/>
        <v/>
      </c>
      <c r="G217" s="39" t="str">
        <f t="shared" si="14"/>
        <v>0</v>
      </c>
      <c r="H217" s="40" t="str">
        <f t="shared" si="15"/>
        <v/>
      </c>
    </row>
    <row r="218" spans="1:8" s="32" customFormat="1" ht="15" x14ac:dyDescent="0.2">
      <c r="A218" s="45"/>
      <c r="B218" s="67" t="s">
        <v>255</v>
      </c>
      <c r="C218" s="38">
        <v>0</v>
      </c>
      <c r="D218" s="38">
        <v>0</v>
      </c>
      <c r="E218" s="43" t="str">
        <f t="shared" si="12"/>
        <v/>
      </c>
      <c r="F218" s="43" t="str">
        <f t="shared" si="13"/>
        <v/>
      </c>
      <c r="G218" s="39" t="str">
        <f t="shared" si="14"/>
        <v>0</v>
      </c>
      <c r="H218" s="40" t="str">
        <f t="shared" si="15"/>
        <v/>
      </c>
    </row>
    <row r="219" spans="1:8" s="32" customFormat="1" ht="15" x14ac:dyDescent="0.2">
      <c r="A219" s="45"/>
      <c r="B219" s="67" t="s">
        <v>59</v>
      </c>
      <c r="C219" s="38">
        <v>0</v>
      </c>
      <c r="D219" s="38">
        <v>0</v>
      </c>
      <c r="E219" s="43" t="str">
        <f t="shared" si="12"/>
        <v/>
      </c>
      <c r="F219" s="43" t="str">
        <f t="shared" si="13"/>
        <v/>
      </c>
      <c r="G219" s="39" t="str">
        <f t="shared" si="14"/>
        <v>0</v>
      </c>
      <c r="H219" s="40" t="str">
        <f t="shared" si="15"/>
        <v/>
      </c>
    </row>
    <row r="220" spans="1:8" s="32" customFormat="1" ht="15" x14ac:dyDescent="0.2">
      <c r="A220" s="45"/>
      <c r="B220" s="67" t="s">
        <v>256</v>
      </c>
      <c r="C220" s="38">
        <v>0</v>
      </c>
      <c r="D220" s="38">
        <v>0</v>
      </c>
      <c r="E220" s="43" t="str">
        <f t="shared" si="12"/>
        <v/>
      </c>
      <c r="F220" s="43" t="str">
        <f t="shared" si="13"/>
        <v/>
      </c>
      <c r="G220" s="39" t="str">
        <f t="shared" si="14"/>
        <v>0</v>
      </c>
      <c r="H220" s="40" t="str">
        <f t="shared" si="15"/>
        <v/>
      </c>
    </row>
    <row r="221" spans="1:8" s="32" customFormat="1" ht="15" x14ac:dyDescent="0.2">
      <c r="A221" s="45"/>
      <c r="B221" s="67" t="s">
        <v>58</v>
      </c>
      <c r="C221" s="38">
        <v>0</v>
      </c>
      <c r="D221" s="38">
        <v>0</v>
      </c>
      <c r="E221" s="43" t="str">
        <f t="shared" si="12"/>
        <v/>
      </c>
      <c r="F221" s="43" t="str">
        <f t="shared" si="13"/>
        <v/>
      </c>
      <c r="G221" s="39" t="str">
        <f t="shared" si="14"/>
        <v>0</v>
      </c>
      <c r="H221" s="40" t="str">
        <f t="shared" si="15"/>
        <v/>
      </c>
    </row>
    <row r="222" spans="1:8" s="32" customFormat="1" ht="30" x14ac:dyDescent="0.2">
      <c r="A222" s="45"/>
      <c r="B222" s="67" t="s">
        <v>257</v>
      </c>
      <c r="C222" s="38">
        <v>0</v>
      </c>
      <c r="D222" s="38">
        <v>0</v>
      </c>
      <c r="E222" s="43" t="str">
        <f t="shared" si="12"/>
        <v/>
      </c>
      <c r="F222" s="43" t="str">
        <f t="shared" si="13"/>
        <v/>
      </c>
      <c r="G222" s="39" t="str">
        <f t="shared" si="14"/>
        <v>0</v>
      </c>
      <c r="H222" s="40" t="str">
        <f t="shared" si="15"/>
        <v/>
      </c>
    </row>
    <row r="223" spans="1:8" s="32" customFormat="1" ht="30" x14ac:dyDescent="0.2">
      <c r="A223" s="45"/>
      <c r="B223" s="67" t="s">
        <v>490</v>
      </c>
      <c r="C223" s="38">
        <v>0</v>
      </c>
      <c r="D223" s="38">
        <v>0</v>
      </c>
      <c r="E223" s="43" t="str">
        <f t="shared" si="12"/>
        <v/>
      </c>
      <c r="F223" s="43" t="str">
        <f t="shared" si="13"/>
        <v/>
      </c>
      <c r="G223" s="39" t="str">
        <f t="shared" si="14"/>
        <v>0</v>
      </c>
      <c r="H223" s="40" t="str">
        <f t="shared" si="15"/>
        <v/>
      </c>
    </row>
    <row r="224" spans="1:8" s="32" customFormat="1" ht="15" x14ac:dyDescent="0.2">
      <c r="A224" s="45"/>
      <c r="B224" s="67" t="s">
        <v>64</v>
      </c>
      <c r="C224" s="38">
        <v>0</v>
      </c>
      <c r="D224" s="38">
        <v>4</v>
      </c>
      <c r="E224" s="43" t="str">
        <f t="shared" si="12"/>
        <v/>
      </c>
      <c r="F224" s="43">
        <f t="shared" si="13"/>
        <v>2.6666666666666668E-2</v>
      </c>
      <c r="G224" s="39" t="str">
        <f t="shared" si="14"/>
        <v>0</v>
      </c>
      <c r="H224" s="40" t="str">
        <f t="shared" si="15"/>
        <v/>
      </c>
    </row>
    <row r="225" spans="1:8" s="32" customFormat="1" ht="15" x14ac:dyDescent="0.2">
      <c r="A225" s="45"/>
      <c r="B225" s="67" t="s">
        <v>63</v>
      </c>
      <c r="C225" s="38">
        <v>0</v>
      </c>
      <c r="D225" s="38">
        <v>0</v>
      </c>
      <c r="E225" s="43" t="str">
        <f t="shared" si="12"/>
        <v/>
      </c>
      <c r="F225" s="43" t="str">
        <f t="shared" si="13"/>
        <v/>
      </c>
      <c r="G225" s="39" t="str">
        <f t="shared" si="14"/>
        <v>0</v>
      </c>
      <c r="H225" s="40" t="str">
        <f t="shared" si="15"/>
        <v/>
      </c>
    </row>
    <row r="226" spans="1:8" s="32" customFormat="1" ht="30" x14ac:dyDescent="0.2">
      <c r="A226" s="45"/>
      <c r="B226" s="67" t="s">
        <v>491</v>
      </c>
      <c r="C226" s="38">
        <v>0</v>
      </c>
      <c r="D226" s="38">
        <v>0</v>
      </c>
      <c r="E226" s="43" t="str">
        <f t="shared" si="12"/>
        <v/>
      </c>
      <c r="F226" s="43" t="str">
        <f t="shared" si="13"/>
        <v/>
      </c>
      <c r="G226" s="39" t="str">
        <f t="shared" si="14"/>
        <v>0</v>
      </c>
      <c r="H226" s="40" t="str">
        <f t="shared" si="15"/>
        <v/>
      </c>
    </row>
    <row r="227" spans="1:8" s="32" customFormat="1" ht="15" x14ac:dyDescent="0.2">
      <c r="A227" s="45"/>
      <c r="B227" s="67" t="s">
        <v>61</v>
      </c>
      <c r="C227" s="38">
        <v>0</v>
      </c>
      <c r="D227" s="38">
        <v>0</v>
      </c>
      <c r="E227" s="43" t="str">
        <f t="shared" ref="E227:E290" si="16">+IF(C227=0,"",C227/C$161)</f>
        <v/>
      </c>
      <c r="F227" s="43" t="str">
        <f t="shared" ref="F227:F290" si="17">+IF(D227=0,"",D227/D$161)</f>
        <v/>
      </c>
      <c r="G227" s="39" t="str">
        <f t="shared" ref="G227:G290" si="18">+IF(OR(AND(D227=0),(C227=0)),"0",((D227-C227)/C227))</f>
        <v>0</v>
      </c>
      <c r="H227" s="40" t="str">
        <f t="shared" ref="H227:H290" si="19">+IF(OR(AND(E227=""),(G227="")),"",E227*G227)</f>
        <v/>
      </c>
    </row>
    <row r="228" spans="1:8" s="32" customFormat="1" ht="15" x14ac:dyDescent="0.2">
      <c r="A228" s="45"/>
      <c r="B228" s="67" t="s">
        <v>60</v>
      </c>
      <c r="C228" s="38">
        <v>0</v>
      </c>
      <c r="D228" s="38">
        <v>0</v>
      </c>
      <c r="E228" s="43" t="str">
        <f t="shared" si="16"/>
        <v/>
      </c>
      <c r="F228" s="43" t="str">
        <f t="shared" si="17"/>
        <v/>
      </c>
      <c r="G228" s="39" t="str">
        <f t="shared" si="18"/>
        <v>0</v>
      </c>
      <c r="H228" s="40" t="str">
        <f t="shared" si="19"/>
        <v/>
      </c>
    </row>
    <row r="229" spans="1:8" s="32" customFormat="1" ht="15" x14ac:dyDescent="0.2">
      <c r="A229" s="45"/>
      <c r="B229" s="67" t="s">
        <v>258</v>
      </c>
      <c r="C229" s="38">
        <v>0</v>
      </c>
      <c r="D229" s="38">
        <v>0</v>
      </c>
      <c r="E229" s="43" t="str">
        <f t="shared" si="16"/>
        <v/>
      </c>
      <c r="F229" s="43" t="str">
        <f t="shared" si="17"/>
        <v/>
      </c>
      <c r="G229" s="39" t="str">
        <f t="shared" si="18"/>
        <v>0</v>
      </c>
      <c r="H229" s="40" t="str">
        <f t="shared" si="19"/>
        <v/>
      </c>
    </row>
    <row r="230" spans="1:8" s="32" customFormat="1" ht="15" x14ac:dyDescent="0.2">
      <c r="A230" s="45"/>
      <c r="B230" s="67" t="s">
        <v>62</v>
      </c>
      <c r="C230" s="38">
        <v>2</v>
      </c>
      <c r="D230" s="38">
        <v>0</v>
      </c>
      <c r="E230" s="43">
        <f t="shared" si="16"/>
        <v>7.0175438596491229E-3</v>
      </c>
      <c r="F230" s="43" t="str">
        <f t="shared" si="17"/>
        <v/>
      </c>
      <c r="G230" s="39" t="str">
        <f t="shared" si="18"/>
        <v>0</v>
      </c>
      <c r="H230" s="40">
        <f t="shared" si="19"/>
        <v>0</v>
      </c>
    </row>
    <row r="231" spans="1:8" s="32" customFormat="1" ht="30" x14ac:dyDescent="0.2">
      <c r="A231" s="45"/>
      <c r="B231" s="67" t="s">
        <v>259</v>
      </c>
      <c r="C231" s="38">
        <v>0</v>
      </c>
      <c r="D231" s="38">
        <v>0</v>
      </c>
      <c r="E231" s="43" t="str">
        <f t="shared" si="16"/>
        <v/>
      </c>
      <c r="F231" s="43" t="str">
        <f t="shared" si="17"/>
        <v/>
      </c>
      <c r="G231" s="39" t="str">
        <f t="shared" si="18"/>
        <v>0</v>
      </c>
      <c r="H231" s="40" t="str">
        <f t="shared" si="19"/>
        <v/>
      </c>
    </row>
    <row r="232" spans="1:8" s="32" customFormat="1" ht="15" x14ac:dyDescent="0.2">
      <c r="A232" s="45"/>
      <c r="B232" s="67" t="s">
        <v>492</v>
      </c>
      <c r="C232" s="38">
        <v>0</v>
      </c>
      <c r="D232" s="38">
        <v>0</v>
      </c>
      <c r="E232" s="43" t="str">
        <f t="shared" si="16"/>
        <v/>
      </c>
      <c r="F232" s="43" t="str">
        <f t="shared" si="17"/>
        <v/>
      </c>
      <c r="G232" s="39" t="str">
        <f t="shared" si="18"/>
        <v>0</v>
      </c>
      <c r="H232" s="40" t="str">
        <f t="shared" si="19"/>
        <v/>
      </c>
    </row>
    <row r="233" spans="1:8" s="32" customFormat="1" ht="30" x14ac:dyDescent="0.2">
      <c r="A233" s="45"/>
      <c r="B233" s="67" t="s">
        <v>371</v>
      </c>
      <c r="C233" s="38">
        <v>0</v>
      </c>
      <c r="D233" s="38">
        <v>0</v>
      </c>
      <c r="E233" s="43" t="str">
        <f t="shared" si="16"/>
        <v/>
      </c>
      <c r="F233" s="43" t="str">
        <f t="shared" si="17"/>
        <v/>
      </c>
      <c r="G233" s="39" t="str">
        <f t="shared" si="18"/>
        <v>0</v>
      </c>
      <c r="H233" s="40" t="str">
        <f t="shared" si="19"/>
        <v/>
      </c>
    </row>
    <row r="234" spans="1:8" s="32" customFormat="1" ht="15" x14ac:dyDescent="0.2">
      <c r="A234" s="45"/>
      <c r="B234" s="67" t="s">
        <v>260</v>
      </c>
      <c r="C234" s="38">
        <v>0</v>
      </c>
      <c r="D234" s="38">
        <v>0</v>
      </c>
      <c r="E234" s="43" t="str">
        <f t="shared" si="16"/>
        <v/>
      </c>
      <c r="F234" s="43" t="str">
        <f t="shared" si="17"/>
        <v/>
      </c>
      <c r="G234" s="39" t="str">
        <f t="shared" si="18"/>
        <v>0</v>
      </c>
      <c r="H234" s="40" t="str">
        <f t="shared" si="19"/>
        <v/>
      </c>
    </row>
    <row r="235" spans="1:8" s="32" customFormat="1" ht="15" x14ac:dyDescent="0.2">
      <c r="A235" s="45"/>
      <c r="B235" s="67" t="s">
        <v>261</v>
      </c>
      <c r="C235" s="38">
        <v>0</v>
      </c>
      <c r="D235" s="38">
        <v>0</v>
      </c>
      <c r="E235" s="43" t="str">
        <f t="shared" si="16"/>
        <v/>
      </c>
      <c r="F235" s="43" t="str">
        <f t="shared" si="17"/>
        <v/>
      </c>
      <c r="G235" s="39" t="str">
        <f t="shared" si="18"/>
        <v>0</v>
      </c>
      <c r="H235" s="40" t="str">
        <f t="shared" si="19"/>
        <v/>
      </c>
    </row>
    <row r="236" spans="1:8" s="32" customFormat="1" ht="15" x14ac:dyDescent="0.2">
      <c r="A236" s="45"/>
      <c r="B236" s="67" t="s">
        <v>493</v>
      </c>
      <c r="C236" s="38">
        <v>0</v>
      </c>
      <c r="D236" s="38">
        <v>0</v>
      </c>
      <c r="E236" s="43" t="str">
        <f t="shared" si="16"/>
        <v/>
      </c>
      <c r="F236" s="43" t="str">
        <f t="shared" si="17"/>
        <v/>
      </c>
      <c r="G236" s="39" t="str">
        <f t="shared" si="18"/>
        <v>0</v>
      </c>
      <c r="H236" s="40" t="str">
        <f t="shared" si="19"/>
        <v/>
      </c>
    </row>
    <row r="237" spans="1:8" s="32" customFormat="1" ht="15" x14ac:dyDescent="0.2">
      <c r="A237" s="45"/>
      <c r="B237" s="67" t="s">
        <v>262</v>
      </c>
      <c r="C237" s="38">
        <v>0</v>
      </c>
      <c r="D237" s="38">
        <v>0</v>
      </c>
      <c r="E237" s="43" t="str">
        <f t="shared" si="16"/>
        <v/>
      </c>
      <c r="F237" s="43" t="str">
        <f t="shared" si="17"/>
        <v/>
      </c>
      <c r="G237" s="39" t="str">
        <f t="shared" si="18"/>
        <v>0</v>
      </c>
      <c r="H237" s="40" t="str">
        <f t="shared" si="19"/>
        <v/>
      </c>
    </row>
    <row r="238" spans="1:8" s="32" customFormat="1" ht="15" x14ac:dyDescent="0.2">
      <c r="A238" s="45"/>
      <c r="B238" s="67" t="s">
        <v>494</v>
      </c>
      <c r="C238" s="38">
        <v>2</v>
      </c>
      <c r="D238" s="38">
        <v>1</v>
      </c>
      <c r="E238" s="43">
        <f t="shared" si="16"/>
        <v>7.0175438596491229E-3</v>
      </c>
      <c r="F238" s="43">
        <f t="shared" si="17"/>
        <v>6.6666666666666671E-3</v>
      </c>
      <c r="G238" s="39">
        <f t="shared" si="18"/>
        <v>-0.5</v>
      </c>
      <c r="H238" s="40">
        <f t="shared" si="19"/>
        <v>-3.5087719298245615E-3</v>
      </c>
    </row>
    <row r="239" spans="1:8" s="32" customFormat="1" ht="30" x14ac:dyDescent="0.2">
      <c r="A239" s="45"/>
      <c r="B239" s="67" t="s">
        <v>495</v>
      </c>
      <c r="C239" s="38">
        <v>0</v>
      </c>
      <c r="D239" s="38">
        <v>0</v>
      </c>
      <c r="E239" s="43" t="str">
        <f t="shared" si="16"/>
        <v/>
      </c>
      <c r="F239" s="43" t="str">
        <f t="shared" si="17"/>
        <v/>
      </c>
      <c r="G239" s="39" t="str">
        <f t="shared" si="18"/>
        <v>0</v>
      </c>
      <c r="H239" s="40" t="str">
        <f t="shared" si="19"/>
        <v/>
      </c>
    </row>
    <row r="240" spans="1:8" s="32" customFormat="1" ht="30" x14ac:dyDescent="0.2">
      <c r="A240" s="45"/>
      <c r="B240" s="67" t="s">
        <v>461</v>
      </c>
      <c r="C240" s="38">
        <v>0</v>
      </c>
      <c r="D240" s="38">
        <v>0</v>
      </c>
      <c r="E240" s="43" t="str">
        <f t="shared" si="16"/>
        <v/>
      </c>
      <c r="F240" s="43" t="str">
        <f t="shared" si="17"/>
        <v/>
      </c>
      <c r="G240" s="39" t="str">
        <f t="shared" si="18"/>
        <v>0</v>
      </c>
      <c r="H240" s="40" t="str">
        <f t="shared" si="19"/>
        <v/>
      </c>
    </row>
    <row r="241" spans="1:8" s="32" customFormat="1" ht="15" x14ac:dyDescent="0.2">
      <c r="A241" s="45"/>
      <c r="B241" s="67" t="s">
        <v>462</v>
      </c>
      <c r="C241" s="38">
        <v>0</v>
      </c>
      <c r="D241" s="38">
        <v>0</v>
      </c>
      <c r="E241" s="43" t="str">
        <f t="shared" si="16"/>
        <v/>
      </c>
      <c r="F241" s="43" t="str">
        <f t="shared" si="17"/>
        <v/>
      </c>
      <c r="G241" s="39" t="str">
        <f t="shared" si="18"/>
        <v>0</v>
      </c>
      <c r="H241" s="40" t="str">
        <f t="shared" si="19"/>
        <v/>
      </c>
    </row>
    <row r="242" spans="1:8" s="32" customFormat="1" ht="30" x14ac:dyDescent="0.2">
      <c r="A242" s="45"/>
      <c r="B242" s="67" t="s">
        <v>496</v>
      </c>
      <c r="C242" s="38">
        <v>0</v>
      </c>
      <c r="D242" s="38">
        <v>0</v>
      </c>
      <c r="E242" s="43" t="str">
        <f t="shared" si="16"/>
        <v/>
      </c>
      <c r="F242" s="43" t="str">
        <f t="shared" si="17"/>
        <v/>
      </c>
      <c r="G242" s="39" t="str">
        <f t="shared" si="18"/>
        <v>0</v>
      </c>
      <c r="H242" s="40" t="str">
        <f t="shared" si="19"/>
        <v/>
      </c>
    </row>
    <row r="243" spans="1:8" s="32" customFormat="1" ht="15" x14ac:dyDescent="0.2">
      <c r="A243" s="45"/>
      <c r="B243" s="67" t="s">
        <v>372</v>
      </c>
      <c r="C243" s="38">
        <v>0</v>
      </c>
      <c r="D243" s="38">
        <v>0</v>
      </c>
      <c r="E243" s="43" t="str">
        <f t="shared" si="16"/>
        <v/>
      </c>
      <c r="F243" s="43" t="str">
        <f t="shared" si="17"/>
        <v/>
      </c>
      <c r="G243" s="39" t="str">
        <f t="shared" si="18"/>
        <v>0</v>
      </c>
      <c r="H243" s="40" t="str">
        <f t="shared" si="19"/>
        <v/>
      </c>
    </row>
    <row r="244" spans="1:8" s="32" customFormat="1" ht="15" x14ac:dyDescent="0.2">
      <c r="A244" s="45"/>
      <c r="B244" s="67" t="s">
        <v>497</v>
      </c>
      <c r="C244" s="38">
        <v>0</v>
      </c>
      <c r="D244" s="38">
        <v>0</v>
      </c>
      <c r="E244" s="43" t="str">
        <f t="shared" si="16"/>
        <v/>
      </c>
      <c r="F244" s="43" t="str">
        <f t="shared" si="17"/>
        <v/>
      </c>
      <c r="G244" s="39" t="str">
        <f t="shared" si="18"/>
        <v>0</v>
      </c>
      <c r="H244" s="40" t="str">
        <f t="shared" si="19"/>
        <v/>
      </c>
    </row>
    <row r="245" spans="1:8" s="32" customFormat="1" ht="15" x14ac:dyDescent="0.2">
      <c r="A245" s="45"/>
      <c r="B245" s="67" t="s">
        <v>263</v>
      </c>
      <c r="C245" s="38">
        <v>0</v>
      </c>
      <c r="D245" s="38"/>
      <c r="E245" s="43" t="str">
        <f t="shared" si="16"/>
        <v/>
      </c>
      <c r="F245" s="43" t="str">
        <f t="shared" si="17"/>
        <v/>
      </c>
      <c r="G245" s="39" t="str">
        <f t="shared" si="18"/>
        <v>0</v>
      </c>
      <c r="H245" s="40" t="str">
        <f t="shared" si="19"/>
        <v/>
      </c>
    </row>
    <row r="246" spans="1:8" s="32" customFormat="1" ht="15" x14ac:dyDescent="0.2">
      <c r="A246" s="45"/>
      <c r="B246" s="67" t="s">
        <v>264</v>
      </c>
      <c r="C246" s="38">
        <v>0</v>
      </c>
      <c r="D246" s="38">
        <v>0</v>
      </c>
      <c r="E246" s="43" t="str">
        <f t="shared" si="16"/>
        <v/>
      </c>
      <c r="F246" s="43" t="str">
        <f t="shared" si="17"/>
        <v/>
      </c>
      <c r="G246" s="39" t="str">
        <f t="shared" si="18"/>
        <v>0</v>
      </c>
      <c r="H246" s="40" t="str">
        <f t="shared" si="19"/>
        <v/>
      </c>
    </row>
    <row r="247" spans="1:8" s="32" customFormat="1" ht="30" x14ac:dyDescent="0.2">
      <c r="A247" s="45"/>
      <c r="B247" s="67" t="s">
        <v>498</v>
      </c>
      <c r="C247" s="38">
        <v>0</v>
      </c>
      <c r="D247" s="38">
        <v>0</v>
      </c>
      <c r="E247" s="43" t="str">
        <f t="shared" si="16"/>
        <v/>
      </c>
      <c r="F247" s="43" t="str">
        <f t="shared" si="17"/>
        <v/>
      </c>
      <c r="G247" s="39" t="str">
        <f t="shared" si="18"/>
        <v>0</v>
      </c>
      <c r="H247" s="40" t="str">
        <f t="shared" si="19"/>
        <v/>
      </c>
    </row>
    <row r="248" spans="1:8" s="32" customFormat="1" ht="15" x14ac:dyDescent="0.2">
      <c r="A248" s="45"/>
      <c r="B248" s="67" t="s">
        <v>66</v>
      </c>
      <c r="C248" s="38">
        <v>1</v>
      </c>
      <c r="D248" s="38"/>
      <c r="E248" s="43">
        <f t="shared" si="16"/>
        <v>3.5087719298245615E-3</v>
      </c>
      <c r="F248" s="43" t="str">
        <f t="shared" si="17"/>
        <v/>
      </c>
      <c r="G248" s="39" t="str">
        <f t="shared" si="18"/>
        <v>0</v>
      </c>
      <c r="H248" s="40">
        <f t="shared" si="19"/>
        <v>0</v>
      </c>
    </row>
    <row r="249" spans="1:8" s="32" customFormat="1" ht="15" x14ac:dyDescent="0.2">
      <c r="A249" s="45"/>
      <c r="B249" s="67" t="s">
        <v>499</v>
      </c>
      <c r="C249" s="38">
        <v>0</v>
      </c>
      <c r="D249" s="38">
        <v>0</v>
      </c>
      <c r="E249" s="43" t="str">
        <f t="shared" si="16"/>
        <v/>
      </c>
      <c r="F249" s="43" t="str">
        <f t="shared" si="17"/>
        <v/>
      </c>
      <c r="G249" s="39" t="str">
        <f t="shared" si="18"/>
        <v>0</v>
      </c>
      <c r="H249" s="40" t="str">
        <f t="shared" si="19"/>
        <v/>
      </c>
    </row>
    <row r="250" spans="1:8" s="32" customFormat="1" ht="15" x14ac:dyDescent="0.2">
      <c r="A250" s="65" t="s">
        <v>616</v>
      </c>
      <c r="B250" s="67" t="s">
        <v>581</v>
      </c>
      <c r="C250" s="38"/>
      <c r="D250" s="38">
        <v>0</v>
      </c>
      <c r="E250" s="43" t="str">
        <f t="shared" si="16"/>
        <v/>
      </c>
      <c r="F250" s="43" t="str">
        <f t="shared" si="17"/>
        <v/>
      </c>
      <c r="G250" s="39" t="str">
        <f t="shared" si="18"/>
        <v>0</v>
      </c>
      <c r="H250" s="40" t="str">
        <f t="shared" si="19"/>
        <v/>
      </c>
    </row>
    <row r="251" spans="1:8" s="32" customFormat="1" ht="15" x14ac:dyDescent="0.2">
      <c r="A251" s="65" t="s">
        <v>616</v>
      </c>
      <c r="B251" s="67" t="s">
        <v>582</v>
      </c>
      <c r="C251" s="38"/>
      <c r="D251" s="38">
        <v>0</v>
      </c>
      <c r="E251" s="43" t="str">
        <f t="shared" si="16"/>
        <v/>
      </c>
      <c r="F251" s="43" t="str">
        <f t="shared" si="17"/>
        <v/>
      </c>
      <c r="G251" s="39" t="str">
        <f t="shared" si="18"/>
        <v>0</v>
      </c>
      <c r="H251" s="40" t="str">
        <f t="shared" si="19"/>
        <v/>
      </c>
    </row>
    <row r="252" spans="1:8" s="32" customFormat="1" ht="15" x14ac:dyDescent="0.2">
      <c r="A252" s="45"/>
      <c r="B252" s="67" t="s">
        <v>65</v>
      </c>
      <c r="C252" s="38">
        <v>0</v>
      </c>
      <c r="D252" s="38">
        <v>0</v>
      </c>
      <c r="E252" s="43" t="str">
        <f t="shared" si="16"/>
        <v/>
      </c>
      <c r="F252" s="43" t="str">
        <f t="shared" si="17"/>
        <v/>
      </c>
      <c r="G252" s="39" t="str">
        <f t="shared" si="18"/>
        <v>0</v>
      </c>
      <c r="H252" s="40" t="str">
        <f t="shared" si="19"/>
        <v/>
      </c>
    </row>
    <row r="253" spans="1:8" s="32" customFormat="1" ht="15" x14ac:dyDescent="0.2">
      <c r="A253" s="45"/>
      <c r="B253" s="67" t="s">
        <v>265</v>
      </c>
      <c r="C253" s="38">
        <v>1</v>
      </c>
      <c r="D253" s="38">
        <v>3</v>
      </c>
      <c r="E253" s="43">
        <f t="shared" si="16"/>
        <v>3.5087719298245615E-3</v>
      </c>
      <c r="F253" s="43">
        <f t="shared" si="17"/>
        <v>0.02</v>
      </c>
      <c r="G253" s="39">
        <f t="shared" si="18"/>
        <v>2</v>
      </c>
      <c r="H253" s="40">
        <f t="shared" si="19"/>
        <v>7.0175438596491229E-3</v>
      </c>
    </row>
    <row r="254" spans="1:8" s="32" customFormat="1" ht="15" x14ac:dyDescent="0.2">
      <c r="A254" s="45"/>
      <c r="B254" s="67" t="s">
        <v>266</v>
      </c>
      <c r="C254" s="38">
        <v>0</v>
      </c>
      <c r="D254" s="38">
        <v>0</v>
      </c>
      <c r="E254" s="43" t="str">
        <f t="shared" si="16"/>
        <v/>
      </c>
      <c r="F254" s="43" t="str">
        <f t="shared" si="17"/>
        <v/>
      </c>
      <c r="G254" s="39" t="str">
        <f t="shared" si="18"/>
        <v>0</v>
      </c>
      <c r="H254" s="40" t="str">
        <f t="shared" si="19"/>
        <v/>
      </c>
    </row>
    <row r="255" spans="1:8" s="32" customFormat="1" ht="15" x14ac:dyDescent="0.2">
      <c r="A255" s="65" t="s">
        <v>616</v>
      </c>
      <c r="B255" s="67" t="s">
        <v>583</v>
      </c>
      <c r="C255" s="38"/>
      <c r="D255" s="38">
        <v>0</v>
      </c>
      <c r="E255" s="43" t="str">
        <f t="shared" si="16"/>
        <v/>
      </c>
      <c r="F255" s="43" t="str">
        <f t="shared" si="17"/>
        <v/>
      </c>
      <c r="G255" s="39" t="str">
        <f t="shared" si="18"/>
        <v>0</v>
      </c>
      <c r="H255" s="40" t="str">
        <f t="shared" si="19"/>
        <v/>
      </c>
    </row>
    <row r="256" spans="1:8" s="32" customFormat="1" ht="15" x14ac:dyDescent="0.2">
      <c r="A256" s="65" t="s">
        <v>616</v>
      </c>
      <c r="B256" s="67" t="s">
        <v>584</v>
      </c>
      <c r="C256" s="38"/>
      <c r="D256" s="38">
        <v>0</v>
      </c>
      <c r="E256" s="43" t="str">
        <f t="shared" si="16"/>
        <v/>
      </c>
      <c r="F256" s="43" t="str">
        <f t="shared" si="17"/>
        <v/>
      </c>
      <c r="G256" s="39" t="str">
        <f t="shared" si="18"/>
        <v>0</v>
      </c>
      <c r="H256" s="40" t="str">
        <f t="shared" si="19"/>
        <v/>
      </c>
    </row>
    <row r="257" spans="1:8" s="32" customFormat="1" ht="15" x14ac:dyDescent="0.2">
      <c r="A257" s="65" t="s">
        <v>616</v>
      </c>
      <c r="B257" s="67" t="s">
        <v>585</v>
      </c>
      <c r="C257" s="38"/>
      <c r="D257" s="38">
        <v>0</v>
      </c>
      <c r="E257" s="43" t="str">
        <f t="shared" si="16"/>
        <v/>
      </c>
      <c r="F257" s="43" t="str">
        <f t="shared" si="17"/>
        <v/>
      </c>
      <c r="G257" s="39" t="str">
        <f t="shared" si="18"/>
        <v>0</v>
      </c>
      <c r="H257" s="40" t="str">
        <f t="shared" si="19"/>
        <v/>
      </c>
    </row>
    <row r="258" spans="1:8" s="32" customFormat="1" ht="15" x14ac:dyDescent="0.2">
      <c r="A258" s="65" t="s">
        <v>616</v>
      </c>
      <c r="B258" s="67" t="s">
        <v>586</v>
      </c>
      <c r="C258" s="38"/>
      <c r="D258" s="38">
        <v>0</v>
      </c>
      <c r="E258" s="43" t="str">
        <f t="shared" si="16"/>
        <v/>
      </c>
      <c r="F258" s="43" t="str">
        <f t="shared" si="17"/>
        <v/>
      </c>
      <c r="G258" s="39" t="str">
        <f t="shared" si="18"/>
        <v>0</v>
      </c>
      <c r="H258" s="40" t="str">
        <f t="shared" si="19"/>
        <v/>
      </c>
    </row>
    <row r="259" spans="1:8" s="32" customFormat="1" ht="15" x14ac:dyDescent="0.2">
      <c r="A259" s="65" t="s">
        <v>616</v>
      </c>
      <c r="B259" s="67" t="s">
        <v>587</v>
      </c>
      <c r="C259" s="38"/>
      <c r="D259" s="38">
        <v>0</v>
      </c>
      <c r="E259" s="43" t="str">
        <f t="shared" si="16"/>
        <v/>
      </c>
      <c r="F259" s="43" t="str">
        <f t="shared" si="17"/>
        <v/>
      </c>
      <c r="G259" s="39" t="str">
        <f t="shared" si="18"/>
        <v>0</v>
      </c>
      <c r="H259" s="40" t="str">
        <f t="shared" si="19"/>
        <v/>
      </c>
    </row>
    <row r="260" spans="1:8" s="32" customFormat="1" ht="15" x14ac:dyDescent="0.2">
      <c r="A260" s="65" t="s">
        <v>616</v>
      </c>
      <c r="B260" s="67" t="s">
        <v>588</v>
      </c>
      <c r="C260" s="38"/>
      <c r="D260" s="38">
        <v>1</v>
      </c>
      <c r="E260" s="43" t="str">
        <f t="shared" si="16"/>
        <v/>
      </c>
      <c r="F260" s="43">
        <f t="shared" si="17"/>
        <v>6.6666666666666671E-3</v>
      </c>
      <c r="G260" s="39" t="str">
        <f t="shared" si="18"/>
        <v>0</v>
      </c>
      <c r="H260" s="40" t="str">
        <f t="shared" si="19"/>
        <v/>
      </c>
    </row>
    <row r="261" spans="1:8" s="32" customFormat="1" ht="15" x14ac:dyDescent="0.2">
      <c r="A261" s="45"/>
      <c r="B261" s="67" t="s">
        <v>69</v>
      </c>
      <c r="C261" s="38">
        <v>2</v>
      </c>
      <c r="D261" s="38">
        <v>0</v>
      </c>
      <c r="E261" s="43">
        <f t="shared" si="16"/>
        <v>7.0175438596491229E-3</v>
      </c>
      <c r="F261" s="43" t="str">
        <f t="shared" si="17"/>
        <v/>
      </c>
      <c r="G261" s="39" t="str">
        <f t="shared" si="18"/>
        <v>0</v>
      </c>
      <c r="H261" s="40">
        <f t="shared" si="19"/>
        <v>0</v>
      </c>
    </row>
    <row r="262" spans="1:8" s="32" customFormat="1" ht="30" x14ac:dyDescent="0.2">
      <c r="A262" s="45"/>
      <c r="B262" s="67" t="s">
        <v>74</v>
      </c>
      <c r="C262" s="38">
        <v>0</v>
      </c>
      <c r="D262" s="38">
        <v>6</v>
      </c>
      <c r="E262" s="43" t="str">
        <f t="shared" si="16"/>
        <v/>
      </c>
      <c r="F262" s="43">
        <f t="shared" si="17"/>
        <v>0.04</v>
      </c>
      <c r="G262" s="39" t="str">
        <f t="shared" si="18"/>
        <v>0</v>
      </c>
      <c r="H262" s="40" t="str">
        <f t="shared" si="19"/>
        <v/>
      </c>
    </row>
    <row r="263" spans="1:8" s="32" customFormat="1" ht="15" x14ac:dyDescent="0.2">
      <c r="A263" s="45"/>
      <c r="B263" s="67" t="s">
        <v>70</v>
      </c>
      <c r="C263" s="38">
        <v>0</v>
      </c>
      <c r="D263" s="38">
        <v>2</v>
      </c>
      <c r="E263" s="43" t="str">
        <f t="shared" si="16"/>
        <v/>
      </c>
      <c r="F263" s="43">
        <f t="shared" si="17"/>
        <v>1.3333333333333334E-2</v>
      </c>
      <c r="G263" s="39" t="str">
        <f t="shared" si="18"/>
        <v>0</v>
      </c>
      <c r="H263" s="40" t="str">
        <f t="shared" si="19"/>
        <v/>
      </c>
    </row>
    <row r="264" spans="1:8" s="32" customFormat="1" ht="30" x14ac:dyDescent="0.2">
      <c r="A264" s="45"/>
      <c r="B264" s="67" t="s">
        <v>267</v>
      </c>
      <c r="C264" s="38">
        <v>1</v>
      </c>
      <c r="D264" s="38">
        <v>0</v>
      </c>
      <c r="E264" s="43">
        <f t="shared" si="16"/>
        <v>3.5087719298245615E-3</v>
      </c>
      <c r="F264" s="43" t="str">
        <f t="shared" si="17"/>
        <v/>
      </c>
      <c r="G264" s="39" t="str">
        <f t="shared" si="18"/>
        <v>0</v>
      </c>
      <c r="H264" s="40">
        <f t="shared" si="19"/>
        <v>0</v>
      </c>
    </row>
    <row r="265" spans="1:8" s="32" customFormat="1" ht="15" x14ac:dyDescent="0.2">
      <c r="A265" s="45"/>
      <c r="B265" s="67" t="s">
        <v>67</v>
      </c>
      <c r="C265" s="38">
        <v>0</v>
      </c>
      <c r="D265" s="38">
        <v>0</v>
      </c>
      <c r="E265" s="43" t="str">
        <f t="shared" si="16"/>
        <v/>
      </c>
      <c r="F265" s="43" t="str">
        <f t="shared" si="17"/>
        <v/>
      </c>
      <c r="G265" s="39" t="str">
        <f t="shared" si="18"/>
        <v>0</v>
      </c>
      <c r="H265" s="40" t="str">
        <f t="shared" si="19"/>
        <v/>
      </c>
    </row>
    <row r="266" spans="1:8" s="32" customFormat="1" ht="30" x14ac:dyDescent="0.2">
      <c r="A266" s="65" t="s">
        <v>616</v>
      </c>
      <c r="B266" s="67" t="s">
        <v>589</v>
      </c>
      <c r="C266" s="38"/>
      <c r="D266" s="38">
        <v>0</v>
      </c>
      <c r="E266" s="43" t="str">
        <f t="shared" si="16"/>
        <v/>
      </c>
      <c r="F266" s="43" t="str">
        <f t="shared" si="17"/>
        <v/>
      </c>
      <c r="G266" s="39" t="str">
        <f t="shared" si="18"/>
        <v>0</v>
      </c>
      <c r="H266" s="40" t="str">
        <f t="shared" si="19"/>
        <v/>
      </c>
    </row>
    <row r="267" spans="1:8" s="32" customFormat="1" ht="15" x14ac:dyDescent="0.2">
      <c r="A267" s="45"/>
      <c r="B267" s="67" t="s">
        <v>72</v>
      </c>
      <c r="C267" s="38">
        <v>0</v>
      </c>
      <c r="D267" s="38">
        <v>0</v>
      </c>
      <c r="E267" s="43" t="str">
        <f t="shared" si="16"/>
        <v/>
      </c>
      <c r="F267" s="43" t="str">
        <f t="shared" si="17"/>
        <v/>
      </c>
      <c r="G267" s="39" t="str">
        <f t="shared" si="18"/>
        <v>0</v>
      </c>
      <c r="H267" s="40" t="str">
        <f t="shared" si="19"/>
        <v/>
      </c>
    </row>
    <row r="268" spans="1:8" s="32" customFormat="1" ht="15" x14ac:dyDescent="0.2">
      <c r="A268" s="45"/>
      <c r="B268" s="67" t="s">
        <v>500</v>
      </c>
      <c r="C268" s="38">
        <v>0</v>
      </c>
      <c r="D268" s="38">
        <v>0</v>
      </c>
      <c r="E268" s="43" t="str">
        <f t="shared" si="16"/>
        <v/>
      </c>
      <c r="F268" s="43" t="str">
        <f t="shared" si="17"/>
        <v/>
      </c>
      <c r="G268" s="39" t="str">
        <f t="shared" si="18"/>
        <v>0</v>
      </c>
      <c r="H268" s="40" t="str">
        <f t="shared" si="19"/>
        <v/>
      </c>
    </row>
    <row r="269" spans="1:8" s="32" customFormat="1" ht="15" x14ac:dyDescent="0.2">
      <c r="A269" s="45"/>
      <c r="B269" s="67" t="s">
        <v>68</v>
      </c>
      <c r="C269" s="38">
        <v>0</v>
      </c>
      <c r="D269" s="38">
        <v>1</v>
      </c>
      <c r="E269" s="43" t="str">
        <f t="shared" si="16"/>
        <v/>
      </c>
      <c r="F269" s="43">
        <f t="shared" si="17"/>
        <v>6.6666666666666671E-3</v>
      </c>
      <c r="G269" s="39" t="str">
        <f t="shared" si="18"/>
        <v>0</v>
      </c>
      <c r="H269" s="40" t="str">
        <f t="shared" si="19"/>
        <v/>
      </c>
    </row>
    <row r="270" spans="1:8" s="32" customFormat="1" ht="15" x14ac:dyDescent="0.2">
      <c r="A270" s="45"/>
      <c r="B270" s="67" t="s">
        <v>73</v>
      </c>
      <c r="C270" s="38">
        <v>0</v>
      </c>
      <c r="D270" s="38">
        <v>0</v>
      </c>
      <c r="E270" s="43" t="str">
        <f t="shared" si="16"/>
        <v/>
      </c>
      <c r="F270" s="43" t="str">
        <f t="shared" si="17"/>
        <v/>
      </c>
      <c r="G270" s="39" t="str">
        <f t="shared" si="18"/>
        <v>0</v>
      </c>
      <c r="H270" s="40" t="str">
        <f t="shared" si="19"/>
        <v/>
      </c>
    </row>
    <row r="271" spans="1:8" s="32" customFormat="1" ht="15" x14ac:dyDescent="0.2">
      <c r="A271" s="45"/>
      <c r="B271" s="67" t="s">
        <v>268</v>
      </c>
      <c r="C271" s="38">
        <v>0</v>
      </c>
      <c r="D271" s="38">
        <v>10</v>
      </c>
      <c r="E271" s="43" t="str">
        <f t="shared" si="16"/>
        <v/>
      </c>
      <c r="F271" s="43">
        <f t="shared" si="17"/>
        <v>6.6666666666666666E-2</v>
      </c>
      <c r="G271" s="39" t="str">
        <f t="shared" si="18"/>
        <v>0</v>
      </c>
      <c r="H271" s="40" t="str">
        <f t="shared" si="19"/>
        <v/>
      </c>
    </row>
    <row r="272" spans="1:8" s="32" customFormat="1" ht="15" x14ac:dyDescent="0.2">
      <c r="A272" s="45"/>
      <c r="B272" s="67" t="s">
        <v>501</v>
      </c>
      <c r="C272" s="38">
        <v>31</v>
      </c>
      <c r="D272" s="38">
        <v>9</v>
      </c>
      <c r="E272" s="43">
        <f t="shared" si="16"/>
        <v>0.10877192982456141</v>
      </c>
      <c r="F272" s="43">
        <f t="shared" si="17"/>
        <v>0.06</v>
      </c>
      <c r="G272" s="39">
        <f t="shared" si="18"/>
        <v>-0.70967741935483875</v>
      </c>
      <c r="H272" s="40">
        <f t="shared" si="19"/>
        <v>-7.7192982456140355E-2</v>
      </c>
    </row>
    <row r="273" spans="1:8" s="32" customFormat="1" ht="15" x14ac:dyDescent="0.2">
      <c r="A273" s="45"/>
      <c r="B273" s="67" t="s">
        <v>75</v>
      </c>
      <c r="C273" s="38">
        <v>0</v>
      </c>
      <c r="D273" s="38">
        <v>2</v>
      </c>
      <c r="E273" s="43" t="str">
        <f t="shared" si="16"/>
        <v/>
      </c>
      <c r="F273" s="43">
        <f t="shared" si="17"/>
        <v>1.3333333333333334E-2</v>
      </c>
      <c r="G273" s="39" t="str">
        <f t="shared" si="18"/>
        <v>0</v>
      </c>
      <c r="H273" s="40" t="str">
        <f t="shared" si="19"/>
        <v/>
      </c>
    </row>
    <row r="274" spans="1:8" s="32" customFormat="1" ht="15" x14ac:dyDescent="0.2">
      <c r="A274" s="65" t="s">
        <v>616</v>
      </c>
      <c r="B274" s="67" t="s">
        <v>590</v>
      </c>
      <c r="C274" s="38"/>
      <c r="D274" s="38">
        <v>0</v>
      </c>
      <c r="E274" s="43" t="str">
        <f t="shared" si="16"/>
        <v/>
      </c>
      <c r="F274" s="43" t="str">
        <f t="shared" si="17"/>
        <v/>
      </c>
      <c r="G274" s="39" t="str">
        <f t="shared" si="18"/>
        <v>0</v>
      </c>
      <c r="H274" s="40" t="str">
        <f t="shared" si="19"/>
        <v/>
      </c>
    </row>
    <row r="275" spans="1:8" s="32" customFormat="1" ht="15" x14ac:dyDescent="0.2">
      <c r="A275" s="65" t="s">
        <v>616</v>
      </c>
      <c r="B275" s="67" t="s">
        <v>591</v>
      </c>
      <c r="C275" s="38"/>
      <c r="D275" s="38">
        <v>0</v>
      </c>
      <c r="E275" s="43" t="str">
        <f t="shared" si="16"/>
        <v/>
      </c>
      <c r="F275" s="43" t="str">
        <f t="shared" si="17"/>
        <v/>
      </c>
      <c r="G275" s="39" t="str">
        <f t="shared" si="18"/>
        <v>0</v>
      </c>
      <c r="H275" s="40" t="str">
        <f t="shared" si="19"/>
        <v/>
      </c>
    </row>
    <row r="276" spans="1:8" s="32" customFormat="1" ht="15" x14ac:dyDescent="0.2">
      <c r="A276" s="45"/>
      <c r="B276" s="67" t="s">
        <v>76</v>
      </c>
      <c r="C276" s="38">
        <v>0</v>
      </c>
      <c r="D276" s="38">
        <v>2</v>
      </c>
      <c r="E276" s="43" t="str">
        <f t="shared" si="16"/>
        <v/>
      </c>
      <c r="F276" s="43">
        <f t="shared" si="17"/>
        <v>1.3333333333333334E-2</v>
      </c>
      <c r="G276" s="39" t="str">
        <f t="shared" si="18"/>
        <v>0</v>
      </c>
      <c r="H276" s="40" t="str">
        <f t="shared" si="19"/>
        <v/>
      </c>
    </row>
    <row r="277" spans="1:8" s="32" customFormat="1" ht="15" x14ac:dyDescent="0.2">
      <c r="A277" s="45"/>
      <c r="B277" s="67" t="s">
        <v>71</v>
      </c>
      <c r="C277" s="38">
        <v>0</v>
      </c>
      <c r="D277" s="38">
        <v>0</v>
      </c>
      <c r="E277" s="43" t="str">
        <f t="shared" si="16"/>
        <v/>
      </c>
      <c r="F277" s="43" t="str">
        <f t="shared" si="17"/>
        <v/>
      </c>
      <c r="G277" s="39" t="str">
        <f t="shared" si="18"/>
        <v>0</v>
      </c>
      <c r="H277" s="40" t="str">
        <f t="shared" si="19"/>
        <v/>
      </c>
    </row>
    <row r="278" spans="1:8" s="32" customFormat="1" ht="15" x14ac:dyDescent="0.2">
      <c r="A278" s="65" t="s">
        <v>616</v>
      </c>
      <c r="B278" s="67" t="s">
        <v>592</v>
      </c>
      <c r="C278" s="38"/>
      <c r="D278" s="38">
        <v>0</v>
      </c>
      <c r="E278" s="43" t="str">
        <f t="shared" si="16"/>
        <v/>
      </c>
      <c r="F278" s="43" t="str">
        <f t="shared" si="17"/>
        <v/>
      </c>
      <c r="G278" s="39" t="str">
        <f t="shared" si="18"/>
        <v>0</v>
      </c>
      <c r="H278" s="40" t="str">
        <f t="shared" si="19"/>
        <v/>
      </c>
    </row>
    <row r="279" spans="1:8" s="32" customFormat="1" ht="15" x14ac:dyDescent="0.2">
      <c r="A279" s="65" t="s">
        <v>616</v>
      </c>
      <c r="B279" s="67" t="s">
        <v>593</v>
      </c>
      <c r="C279" s="38"/>
      <c r="D279" s="38">
        <v>0</v>
      </c>
      <c r="E279" s="43" t="str">
        <f t="shared" si="16"/>
        <v/>
      </c>
      <c r="F279" s="43" t="str">
        <f t="shared" si="17"/>
        <v/>
      </c>
      <c r="G279" s="39" t="str">
        <f t="shared" si="18"/>
        <v>0</v>
      </c>
      <c r="H279" s="40" t="str">
        <f t="shared" si="19"/>
        <v/>
      </c>
    </row>
    <row r="280" spans="1:8" s="32" customFormat="1" ht="30" x14ac:dyDescent="0.2">
      <c r="A280" s="65" t="s">
        <v>616</v>
      </c>
      <c r="B280" s="67" t="s">
        <v>594</v>
      </c>
      <c r="C280" s="38"/>
      <c r="D280" s="38">
        <v>0</v>
      </c>
      <c r="E280" s="43" t="str">
        <f t="shared" si="16"/>
        <v/>
      </c>
      <c r="F280" s="43" t="str">
        <f t="shared" si="17"/>
        <v/>
      </c>
      <c r="G280" s="39" t="str">
        <f t="shared" si="18"/>
        <v>0</v>
      </c>
      <c r="H280" s="40" t="str">
        <f t="shared" si="19"/>
        <v/>
      </c>
    </row>
    <row r="281" spans="1:8" s="32" customFormat="1" ht="15" x14ac:dyDescent="0.2">
      <c r="A281" s="45"/>
      <c r="B281" s="67" t="s">
        <v>502</v>
      </c>
      <c r="C281" s="38">
        <v>3</v>
      </c>
      <c r="D281" s="38">
        <v>0</v>
      </c>
      <c r="E281" s="43">
        <f t="shared" si="16"/>
        <v>1.0526315789473684E-2</v>
      </c>
      <c r="F281" s="43" t="str">
        <f t="shared" si="17"/>
        <v/>
      </c>
      <c r="G281" s="39" t="str">
        <f t="shared" si="18"/>
        <v>0</v>
      </c>
      <c r="H281" s="40">
        <f t="shared" si="19"/>
        <v>0</v>
      </c>
    </row>
    <row r="282" spans="1:8" s="32" customFormat="1" ht="30" x14ac:dyDescent="0.2">
      <c r="A282" s="45"/>
      <c r="B282" s="67" t="s">
        <v>503</v>
      </c>
      <c r="C282" s="38">
        <v>0</v>
      </c>
      <c r="D282" s="38">
        <v>0</v>
      </c>
      <c r="E282" s="43" t="str">
        <f t="shared" si="16"/>
        <v/>
      </c>
      <c r="F282" s="43" t="str">
        <f t="shared" si="17"/>
        <v/>
      </c>
      <c r="G282" s="39" t="str">
        <f t="shared" si="18"/>
        <v>0</v>
      </c>
      <c r="H282" s="40" t="str">
        <f t="shared" si="19"/>
        <v/>
      </c>
    </row>
    <row r="283" spans="1:8" s="32" customFormat="1" ht="30" x14ac:dyDescent="0.2">
      <c r="A283" s="65" t="s">
        <v>616</v>
      </c>
      <c r="B283" s="67" t="s">
        <v>602</v>
      </c>
      <c r="C283" s="38"/>
      <c r="D283" s="38">
        <v>0</v>
      </c>
      <c r="E283" s="43" t="str">
        <f t="shared" si="16"/>
        <v/>
      </c>
      <c r="F283" s="43" t="str">
        <f t="shared" si="17"/>
        <v/>
      </c>
      <c r="G283" s="39" t="str">
        <f t="shared" si="18"/>
        <v>0</v>
      </c>
      <c r="H283" s="40" t="str">
        <f t="shared" si="19"/>
        <v/>
      </c>
    </row>
    <row r="284" spans="1:8" s="32" customFormat="1" ht="15" x14ac:dyDescent="0.2">
      <c r="A284" s="45"/>
      <c r="B284" s="67" t="s">
        <v>504</v>
      </c>
      <c r="C284" s="38">
        <v>0</v>
      </c>
      <c r="D284" s="38">
        <v>0</v>
      </c>
      <c r="E284" s="43" t="str">
        <f t="shared" si="16"/>
        <v/>
      </c>
      <c r="F284" s="43" t="str">
        <f t="shared" si="17"/>
        <v/>
      </c>
      <c r="G284" s="39" t="str">
        <f t="shared" si="18"/>
        <v>0</v>
      </c>
      <c r="H284" s="40" t="str">
        <f t="shared" si="19"/>
        <v/>
      </c>
    </row>
    <row r="285" spans="1:8" s="32" customFormat="1" ht="15" x14ac:dyDescent="0.2">
      <c r="A285" s="45"/>
      <c r="B285" s="67" t="s">
        <v>505</v>
      </c>
      <c r="C285" s="38">
        <v>0</v>
      </c>
      <c r="D285" s="38">
        <v>0</v>
      </c>
      <c r="E285" s="43" t="str">
        <f t="shared" si="16"/>
        <v/>
      </c>
      <c r="F285" s="43" t="str">
        <f t="shared" si="17"/>
        <v/>
      </c>
      <c r="G285" s="39" t="str">
        <f t="shared" si="18"/>
        <v>0</v>
      </c>
      <c r="H285" s="40" t="str">
        <f t="shared" si="19"/>
        <v/>
      </c>
    </row>
    <row r="286" spans="1:8" s="32" customFormat="1" ht="30" x14ac:dyDescent="0.2">
      <c r="A286" s="45"/>
      <c r="B286" s="67" t="s">
        <v>506</v>
      </c>
      <c r="C286" s="38">
        <v>0</v>
      </c>
      <c r="D286" s="38">
        <v>0</v>
      </c>
      <c r="E286" s="43" t="str">
        <f t="shared" si="16"/>
        <v/>
      </c>
      <c r="F286" s="43" t="str">
        <f t="shared" si="17"/>
        <v/>
      </c>
      <c r="G286" s="39" t="str">
        <f t="shared" si="18"/>
        <v>0</v>
      </c>
      <c r="H286" s="40" t="str">
        <f t="shared" si="19"/>
        <v/>
      </c>
    </row>
    <row r="287" spans="1:8" s="32" customFormat="1" ht="15" x14ac:dyDescent="0.2">
      <c r="A287" s="45"/>
      <c r="B287" s="67" t="s">
        <v>77</v>
      </c>
      <c r="C287" s="38">
        <v>13</v>
      </c>
      <c r="D287" s="38">
        <v>0</v>
      </c>
      <c r="E287" s="43">
        <f t="shared" si="16"/>
        <v>4.5614035087719301E-2</v>
      </c>
      <c r="F287" s="43" t="str">
        <f t="shared" si="17"/>
        <v/>
      </c>
      <c r="G287" s="39" t="str">
        <f t="shared" si="18"/>
        <v>0</v>
      </c>
      <c r="H287" s="40">
        <f t="shared" si="19"/>
        <v>0</v>
      </c>
    </row>
    <row r="288" spans="1:8" s="32" customFormat="1" ht="30" x14ac:dyDescent="0.2">
      <c r="A288" s="45"/>
      <c r="B288" s="67" t="s">
        <v>269</v>
      </c>
      <c r="C288" s="38">
        <v>0</v>
      </c>
      <c r="D288" s="38">
        <v>0</v>
      </c>
      <c r="E288" s="43" t="str">
        <f t="shared" si="16"/>
        <v/>
      </c>
      <c r="F288" s="43" t="str">
        <f t="shared" si="17"/>
        <v/>
      </c>
      <c r="G288" s="39" t="str">
        <f t="shared" si="18"/>
        <v>0</v>
      </c>
      <c r="H288" s="40" t="str">
        <f t="shared" si="19"/>
        <v/>
      </c>
    </row>
    <row r="289" spans="1:8" s="32" customFormat="1" ht="30" x14ac:dyDescent="0.2">
      <c r="A289" s="45"/>
      <c r="B289" s="67" t="s">
        <v>270</v>
      </c>
      <c r="C289" s="38">
        <v>1</v>
      </c>
      <c r="D289" s="38">
        <v>0</v>
      </c>
      <c r="E289" s="43">
        <f t="shared" si="16"/>
        <v>3.5087719298245615E-3</v>
      </c>
      <c r="F289" s="43" t="str">
        <f t="shared" si="17"/>
        <v/>
      </c>
      <c r="G289" s="39" t="str">
        <f t="shared" si="18"/>
        <v>0</v>
      </c>
      <c r="H289" s="40">
        <f t="shared" si="19"/>
        <v>0</v>
      </c>
    </row>
    <row r="290" spans="1:8" s="32" customFormat="1" ht="15" x14ac:dyDescent="0.2">
      <c r="A290" s="45"/>
      <c r="B290" s="67" t="s">
        <v>271</v>
      </c>
      <c r="C290" s="38">
        <v>0</v>
      </c>
      <c r="D290" s="38"/>
      <c r="E290" s="43" t="str">
        <f t="shared" si="16"/>
        <v/>
      </c>
      <c r="F290" s="43" t="str">
        <f t="shared" si="17"/>
        <v/>
      </c>
      <c r="G290" s="39" t="str">
        <f t="shared" si="18"/>
        <v>0</v>
      </c>
      <c r="H290" s="40" t="str">
        <f t="shared" si="19"/>
        <v/>
      </c>
    </row>
    <row r="291" spans="1:8" s="32" customFormat="1" ht="15" x14ac:dyDescent="0.2">
      <c r="A291" s="45"/>
      <c r="B291" s="67" t="s">
        <v>78</v>
      </c>
      <c r="C291" s="38">
        <v>0</v>
      </c>
      <c r="D291" s="38">
        <v>0</v>
      </c>
      <c r="E291" s="43" t="str">
        <f t="shared" ref="E291:E323" si="20">+IF(C291=0,"",C291/C$161)</f>
        <v/>
      </c>
      <c r="F291" s="43" t="str">
        <f t="shared" ref="F291:F323" si="21">+IF(D291=0,"",D291/D$161)</f>
        <v/>
      </c>
      <c r="G291" s="39" t="str">
        <f t="shared" ref="G291:G323" si="22">+IF(OR(AND(D291=0),(C291=0)),"0",((D291-C291)/C291))</f>
        <v>0</v>
      </c>
      <c r="H291" s="40" t="str">
        <f t="shared" ref="H291:H323" si="23">+IF(OR(AND(E291=""),(G291="")),"",E291*G291)</f>
        <v/>
      </c>
    </row>
    <row r="292" spans="1:8" s="32" customFormat="1" ht="45" x14ac:dyDescent="0.2">
      <c r="A292" s="45"/>
      <c r="B292" s="67" t="s">
        <v>507</v>
      </c>
      <c r="C292" s="38">
        <v>0</v>
      </c>
      <c r="D292" s="38">
        <v>0</v>
      </c>
      <c r="E292" s="43" t="str">
        <f t="shared" si="20"/>
        <v/>
      </c>
      <c r="F292" s="43" t="str">
        <f t="shared" si="21"/>
        <v/>
      </c>
      <c r="G292" s="39" t="str">
        <f t="shared" si="22"/>
        <v>0</v>
      </c>
      <c r="H292" s="40" t="str">
        <f t="shared" si="23"/>
        <v/>
      </c>
    </row>
    <row r="293" spans="1:8" s="32" customFormat="1" ht="30" x14ac:dyDescent="0.2">
      <c r="A293" s="45"/>
      <c r="B293" s="67" t="s">
        <v>508</v>
      </c>
      <c r="C293" s="38">
        <v>21</v>
      </c>
      <c r="D293" s="38">
        <v>0</v>
      </c>
      <c r="E293" s="43">
        <f t="shared" si="20"/>
        <v>7.3684210526315783E-2</v>
      </c>
      <c r="F293" s="43" t="str">
        <f t="shared" si="21"/>
        <v/>
      </c>
      <c r="G293" s="39" t="str">
        <f t="shared" si="22"/>
        <v>0</v>
      </c>
      <c r="H293" s="40">
        <f t="shared" si="23"/>
        <v>0</v>
      </c>
    </row>
    <row r="294" spans="1:8" s="32" customFormat="1" ht="30" x14ac:dyDescent="0.2">
      <c r="A294" s="45"/>
      <c r="B294" s="67" t="s">
        <v>509</v>
      </c>
      <c r="C294" s="38">
        <v>0</v>
      </c>
      <c r="D294" s="38">
        <v>0</v>
      </c>
      <c r="E294" s="43" t="str">
        <f t="shared" si="20"/>
        <v/>
      </c>
      <c r="F294" s="43" t="str">
        <f t="shared" si="21"/>
        <v/>
      </c>
      <c r="G294" s="39" t="str">
        <f t="shared" si="22"/>
        <v>0</v>
      </c>
      <c r="H294" s="40" t="str">
        <f t="shared" si="23"/>
        <v/>
      </c>
    </row>
    <row r="295" spans="1:8" s="32" customFormat="1" ht="30" x14ac:dyDescent="0.2">
      <c r="A295" s="45"/>
      <c r="B295" s="67" t="s">
        <v>510</v>
      </c>
      <c r="C295" s="38">
        <v>0</v>
      </c>
      <c r="D295" s="38">
        <v>28</v>
      </c>
      <c r="E295" s="43" t="str">
        <f t="shared" si="20"/>
        <v/>
      </c>
      <c r="F295" s="43">
        <f t="shared" si="21"/>
        <v>0.18666666666666668</v>
      </c>
      <c r="G295" s="39" t="str">
        <f t="shared" si="22"/>
        <v>0</v>
      </c>
      <c r="H295" s="40" t="str">
        <f t="shared" si="23"/>
        <v/>
      </c>
    </row>
    <row r="296" spans="1:8" s="32" customFormat="1" ht="15" x14ac:dyDescent="0.2">
      <c r="A296" s="45"/>
      <c r="B296" s="67" t="s">
        <v>511</v>
      </c>
      <c r="C296" s="38">
        <v>0</v>
      </c>
      <c r="D296" s="38">
        <v>0</v>
      </c>
      <c r="E296" s="43" t="str">
        <f t="shared" si="20"/>
        <v/>
      </c>
      <c r="F296" s="43" t="str">
        <f t="shared" si="21"/>
        <v/>
      </c>
      <c r="G296" s="39" t="str">
        <f t="shared" si="22"/>
        <v>0</v>
      </c>
      <c r="H296" s="40" t="str">
        <f t="shared" si="23"/>
        <v/>
      </c>
    </row>
    <row r="297" spans="1:8" s="32" customFormat="1" ht="15" x14ac:dyDescent="0.2">
      <c r="A297" s="45"/>
      <c r="B297" s="67" t="s">
        <v>512</v>
      </c>
      <c r="C297" s="38">
        <v>0</v>
      </c>
      <c r="D297" s="38">
        <v>0</v>
      </c>
      <c r="E297" s="43" t="str">
        <f t="shared" si="20"/>
        <v/>
      </c>
      <c r="F297" s="43" t="str">
        <f t="shared" si="21"/>
        <v/>
      </c>
      <c r="G297" s="39" t="str">
        <f t="shared" si="22"/>
        <v>0</v>
      </c>
      <c r="H297" s="40" t="str">
        <f t="shared" si="23"/>
        <v/>
      </c>
    </row>
    <row r="298" spans="1:8" s="32" customFormat="1" ht="30" x14ac:dyDescent="0.2">
      <c r="A298" s="45"/>
      <c r="B298" s="67" t="s">
        <v>513</v>
      </c>
      <c r="C298" s="38">
        <v>0</v>
      </c>
      <c r="D298" s="38">
        <v>0</v>
      </c>
      <c r="E298" s="43" t="str">
        <f t="shared" si="20"/>
        <v/>
      </c>
      <c r="F298" s="43" t="str">
        <f t="shared" si="21"/>
        <v/>
      </c>
      <c r="G298" s="39" t="str">
        <f t="shared" si="22"/>
        <v>0</v>
      </c>
      <c r="H298" s="40" t="str">
        <f t="shared" si="23"/>
        <v/>
      </c>
    </row>
    <row r="299" spans="1:8" s="32" customFormat="1" ht="45" x14ac:dyDescent="0.2">
      <c r="A299" s="45"/>
      <c r="B299" s="67" t="s">
        <v>514</v>
      </c>
      <c r="C299" s="38">
        <v>10</v>
      </c>
      <c r="D299" s="38">
        <v>11</v>
      </c>
      <c r="E299" s="43">
        <f t="shared" si="20"/>
        <v>3.5087719298245612E-2</v>
      </c>
      <c r="F299" s="43">
        <f t="shared" si="21"/>
        <v>7.3333333333333334E-2</v>
      </c>
      <c r="G299" s="39">
        <f t="shared" si="22"/>
        <v>0.1</v>
      </c>
      <c r="H299" s="40">
        <f t="shared" si="23"/>
        <v>3.5087719298245615E-3</v>
      </c>
    </row>
    <row r="300" spans="1:8" s="32" customFormat="1" ht="30" x14ac:dyDescent="0.2">
      <c r="A300" s="45"/>
      <c r="B300" s="67" t="s">
        <v>272</v>
      </c>
      <c r="C300" s="38">
        <v>0</v>
      </c>
      <c r="D300" s="38">
        <v>0</v>
      </c>
      <c r="E300" s="43" t="str">
        <f t="shared" si="20"/>
        <v/>
      </c>
      <c r="F300" s="43" t="str">
        <f t="shared" si="21"/>
        <v/>
      </c>
      <c r="G300" s="39" t="str">
        <f t="shared" si="22"/>
        <v>0</v>
      </c>
      <c r="H300" s="40" t="str">
        <f t="shared" si="23"/>
        <v/>
      </c>
    </row>
    <row r="301" spans="1:8" s="32" customFormat="1" ht="30" x14ac:dyDescent="0.2">
      <c r="A301" s="45"/>
      <c r="B301" s="67" t="s">
        <v>273</v>
      </c>
      <c r="C301" s="38">
        <v>10</v>
      </c>
      <c r="D301" s="38">
        <v>3</v>
      </c>
      <c r="E301" s="43">
        <f t="shared" si="20"/>
        <v>3.5087719298245612E-2</v>
      </c>
      <c r="F301" s="43">
        <f t="shared" si="21"/>
        <v>0.02</v>
      </c>
      <c r="G301" s="39">
        <f t="shared" si="22"/>
        <v>-0.7</v>
      </c>
      <c r="H301" s="40">
        <f t="shared" si="23"/>
        <v>-2.4561403508771926E-2</v>
      </c>
    </row>
    <row r="302" spans="1:8" s="32" customFormat="1" ht="30" x14ac:dyDescent="0.2">
      <c r="A302" s="45"/>
      <c r="B302" s="67" t="s">
        <v>515</v>
      </c>
      <c r="C302" s="38">
        <v>0</v>
      </c>
      <c r="D302" s="38">
        <v>0</v>
      </c>
      <c r="E302" s="43" t="str">
        <f t="shared" si="20"/>
        <v/>
      </c>
      <c r="F302" s="43" t="str">
        <f t="shared" si="21"/>
        <v/>
      </c>
      <c r="G302" s="39" t="str">
        <f t="shared" si="22"/>
        <v>0</v>
      </c>
      <c r="H302" s="40" t="str">
        <f t="shared" si="23"/>
        <v/>
      </c>
    </row>
    <row r="303" spans="1:8" s="32" customFormat="1" ht="45" x14ac:dyDescent="0.2">
      <c r="A303" s="45"/>
      <c r="B303" s="67" t="s">
        <v>516</v>
      </c>
      <c r="C303" s="38">
        <v>0</v>
      </c>
      <c r="D303" s="38">
        <v>0</v>
      </c>
      <c r="E303" s="43" t="str">
        <f t="shared" si="20"/>
        <v/>
      </c>
      <c r="F303" s="43" t="str">
        <f t="shared" si="21"/>
        <v/>
      </c>
      <c r="G303" s="39" t="str">
        <f t="shared" si="22"/>
        <v>0</v>
      </c>
      <c r="H303" s="40" t="str">
        <f t="shared" si="23"/>
        <v/>
      </c>
    </row>
    <row r="304" spans="1:8" s="32" customFormat="1" ht="30" x14ac:dyDescent="0.2">
      <c r="A304" s="45"/>
      <c r="B304" s="67" t="s">
        <v>517</v>
      </c>
      <c r="C304" s="38">
        <v>3</v>
      </c>
      <c r="D304" s="38">
        <v>0</v>
      </c>
      <c r="E304" s="43">
        <f t="shared" si="20"/>
        <v>1.0526315789473684E-2</v>
      </c>
      <c r="F304" s="43" t="str">
        <f t="shared" si="21"/>
        <v/>
      </c>
      <c r="G304" s="39" t="str">
        <f t="shared" si="22"/>
        <v>0</v>
      </c>
      <c r="H304" s="40">
        <f t="shared" si="23"/>
        <v>0</v>
      </c>
    </row>
    <row r="305" spans="1:8" s="32" customFormat="1" ht="30" x14ac:dyDescent="0.2">
      <c r="A305" s="45"/>
      <c r="B305" s="67" t="s">
        <v>518</v>
      </c>
      <c r="C305" s="38">
        <v>0</v>
      </c>
      <c r="D305" s="38">
        <v>0</v>
      </c>
      <c r="E305" s="43" t="str">
        <f t="shared" si="20"/>
        <v/>
      </c>
      <c r="F305" s="43" t="str">
        <f t="shared" si="21"/>
        <v/>
      </c>
      <c r="G305" s="39" t="str">
        <f t="shared" si="22"/>
        <v>0</v>
      </c>
      <c r="H305" s="40" t="str">
        <f t="shared" si="23"/>
        <v/>
      </c>
    </row>
    <row r="306" spans="1:8" s="32" customFormat="1" ht="30" x14ac:dyDescent="0.2">
      <c r="A306" s="45"/>
      <c r="B306" s="67" t="s">
        <v>519</v>
      </c>
      <c r="C306" s="38">
        <v>0</v>
      </c>
      <c r="D306" s="38">
        <v>0</v>
      </c>
      <c r="E306" s="43" t="str">
        <f t="shared" si="20"/>
        <v/>
      </c>
      <c r="F306" s="43" t="str">
        <f t="shared" si="21"/>
        <v/>
      </c>
      <c r="G306" s="39" t="str">
        <f t="shared" si="22"/>
        <v>0</v>
      </c>
      <c r="H306" s="40" t="str">
        <f t="shared" si="23"/>
        <v/>
      </c>
    </row>
    <row r="307" spans="1:8" s="32" customFormat="1" ht="15" x14ac:dyDescent="0.2">
      <c r="A307" s="45"/>
      <c r="B307" s="67" t="s">
        <v>520</v>
      </c>
      <c r="C307" s="38">
        <v>0</v>
      </c>
      <c r="D307" s="38">
        <v>0</v>
      </c>
      <c r="E307" s="43" t="str">
        <f t="shared" si="20"/>
        <v/>
      </c>
      <c r="F307" s="43" t="str">
        <f t="shared" si="21"/>
        <v/>
      </c>
      <c r="G307" s="39" t="str">
        <f t="shared" si="22"/>
        <v>0</v>
      </c>
      <c r="H307" s="40" t="str">
        <f t="shared" si="23"/>
        <v/>
      </c>
    </row>
    <row r="308" spans="1:8" s="32" customFormat="1" ht="30" x14ac:dyDescent="0.2">
      <c r="A308" s="65" t="s">
        <v>616</v>
      </c>
      <c r="B308" s="67" t="s">
        <v>136</v>
      </c>
      <c r="C308" s="38"/>
      <c r="D308" s="38">
        <v>0</v>
      </c>
      <c r="E308" s="43" t="str">
        <f t="shared" si="20"/>
        <v/>
      </c>
      <c r="F308" s="43" t="str">
        <f t="shared" si="21"/>
        <v/>
      </c>
      <c r="G308" s="39" t="str">
        <f t="shared" si="22"/>
        <v>0</v>
      </c>
      <c r="H308" s="40" t="str">
        <f t="shared" si="23"/>
        <v/>
      </c>
    </row>
    <row r="309" spans="1:8" s="32" customFormat="1" ht="30" x14ac:dyDescent="0.2">
      <c r="A309" s="45"/>
      <c r="B309" s="67" t="s">
        <v>521</v>
      </c>
      <c r="C309" s="38">
        <v>0</v>
      </c>
      <c r="D309" s="38">
        <v>0</v>
      </c>
      <c r="E309" s="43" t="str">
        <f t="shared" si="20"/>
        <v/>
      </c>
      <c r="F309" s="43" t="str">
        <f t="shared" si="21"/>
        <v/>
      </c>
      <c r="G309" s="39" t="str">
        <f t="shared" si="22"/>
        <v>0</v>
      </c>
      <c r="H309" s="40" t="str">
        <f t="shared" si="23"/>
        <v/>
      </c>
    </row>
    <row r="310" spans="1:8" s="32" customFormat="1" ht="30" x14ac:dyDescent="0.2">
      <c r="A310" s="45"/>
      <c r="B310" s="67" t="s">
        <v>522</v>
      </c>
      <c r="C310" s="38">
        <v>0</v>
      </c>
      <c r="D310" s="38">
        <v>0</v>
      </c>
      <c r="E310" s="43" t="str">
        <f t="shared" si="20"/>
        <v/>
      </c>
      <c r="F310" s="43" t="str">
        <f t="shared" si="21"/>
        <v/>
      </c>
      <c r="G310" s="39" t="str">
        <f t="shared" si="22"/>
        <v>0</v>
      </c>
      <c r="H310" s="40" t="str">
        <f t="shared" si="23"/>
        <v/>
      </c>
    </row>
    <row r="311" spans="1:8" s="32" customFormat="1" ht="30" x14ac:dyDescent="0.2">
      <c r="A311" s="45"/>
      <c r="B311" s="67" t="s">
        <v>523</v>
      </c>
      <c r="C311" s="38">
        <v>0</v>
      </c>
      <c r="D311" s="38">
        <v>0</v>
      </c>
      <c r="E311" s="43" t="str">
        <f t="shared" si="20"/>
        <v/>
      </c>
      <c r="F311" s="43" t="str">
        <f t="shared" si="21"/>
        <v/>
      </c>
      <c r="G311" s="39" t="str">
        <f t="shared" si="22"/>
        <v>0</v>
      </c>
      <c r="H311" s="40" t="str">
        <f t="shared" si="23"/>
        <v/>
      </c>
    </row>
    <row r="312" spans="1:8" s="32" customFormat="1" ht="30" x14ac:dyDescent="0.2">
      <c r="A312" s="45"/>
      <c r="B312" s="67" t="s">
        <v>524</v>
      </c>
      <c r="C312" s="38">
        <v>0</v>
      </c>
      <c r="D312" s="38">
        <v>0</v>
      </c>
      <c r="E312" s="43" t="str">
        <f t="shared" si="20"/>
        <v/>
      </c>
      <c r="F312" s="43" t="str">
        <f t="shared" si="21"/>
        <v/>
      </c>
      <c r="G312" s="39" t="str">
        <f t="shared" si="22"/>
        <v>0</v>
      </c>
      <c r="H312" s="40" t="str">
        <f t="shared" si="23"/>
        <v/>
      </c>
    </row>
    <row r="313" spans="1:8" s="32" customFormat="1" ht="30" x14ac:dyDescent="0.2">
      <c r="A313" s="45"/>
      <c r="B313" s="67" t="s">
        <v>525</v>
      </c>
      <c r="C313" s="38">
        <v>0</v>
      </c>
      <c r="D313" s="38">
        <v>0</v>
      </c>
      <c r="E313" s="43" t="str">
        <f t="shared" si="20"/>
        <v/>
      </c>
      <c r="F313" s="43" t="str">
        <f t="shared" si="21"/>
        <v/>
      </c>
      <c r="G313" s="39" t="str">
        <f t="shared" si="22"/>
        <v>0</v>
      </c>
      <c r="H313" s="40" t="str">
        <f t="shared" si="23"/>
        <v/>
      </c>
    </row>
    <row r="314" spans="1:8" s="32" customFormat="1" ht="30" x14ac:dyDescent="0.2">
      <c r="A314" s="45"/>
      <c r="B314" s="67" t="s">
        <v>526</v>
      </c>
      <c r="C314" s="38">
        <v>0</v>
      </c>
      <c r="D314" s="38">
        <v>0</v>
      </c>
      <c r="E314" s="43" t="str">
        <f t="shared" si="20"/>
        <v/>
      </c>
      <c r="F314" s="43" t="str">
        <f t="shared" si="21"/>
        <v/>
      </c>
      <c r="G314" s="39" t="str">
        <f t="shared" si="22"/>
        <v>0</v>
      </c>
      <c r="H314" s="40" t="str">
        <f t="shared" si="23"/>
        <v/>
      </c>
    </row>
    <row r="315" spans="1:8" s="32" customFormat="1" ht="30" x14ac:dyDescent="0.2">
      <c r="A315" s="45"/>
      <c r="B315" s="67" t="s">
        <v>527</v>
      </c>
      <c r="C315" s="38">
        <v>0</v>
      </c>
      <c r="D315" s="38">
        <v>0</v>
      </c>
      <c r="E315" s="43" t="str">
        <f t="shared" si="20"/>
        <v/>
      </c>
      <c r="F315" s="43" t="str">
        <f t="shared" si="21"/>
        <v/>
      </c>
      <c r="G315" s="39" t="str">
        <f t="shared" si="22"/>
        <v>0</v>
      </c>
      <c r="H315" s="40" t="str">
        <f t="shared" si="23"/>
        <v/>
      </c>
    </row>
    <row r="316" spans="1:8" s="32" customFormat="1" ht="30" x14ac:dyDescent="0.2">
      <c r="A316" s="45"/>
      <c r="B316" s="67" t="s">
        <v>528</v>
      </c>
      <c r="C316" s="38">
        <v>0</v>
      </c>
      <c r="D316" s="38">
        <v>0</v>
      </c>
      <c r="E316" s="43" t="str">
        <f t="shared" si="20"/>
        <v/>
      </c>
      <c r="F316" s="43" t="str">
        <f t="shared" si="21"/>
        <v/>
      </c>
      <c r="G316" s="39" t="str">
        <f t="shared" si="22"/>
        <v>0</v>
      </c>
      <c r="H316" s="40" t="str">
        <f t="shared" si="23"/>
        <v/>
      </c>
    </row>
    <row r="317" spans="1:8" s="32" customFormat="1" ht="30" x14ac:dyDescent="0.2">
      <c r="A317" s="45"/>
      <c r="B317" s="67" t="s">
        <v>79</v>
      </c>
      <c r="C317" s="38">
        <v>0</v>
      </c>
      <c r="D317" s="38">
        <v>0</v>
      </c>
      <c r="E317" s="43" t="str">
        <f t="shared" si="20"/>
        <v/>
      </c>
      <c r="F317" s="43" t="str">
        <f t="shared" si="21"/>
        <v/>
      </c>
      <c r="G317" s="39" t="str">
        <f t="shared" si="22"/>
        <v>0</v>
      </c>
      <c r="H317" s="40" t="str">
        <f t="shared" si="23"/>
        <v/>
      </c>
    </row>
    <row r="318" spans="1:8" s="32" customFormat="1" ht="30" x14ac:dyDescent="0.2">
      <c r="A318" s="45"/>
      <c r="B318" s="67" t="s">
        <v>274</v>
      </c>
      <c r="C318" s="38">
        <v>0</v>
      </c>
      <c r="D318" s="38">
        <v>0</v>
      </c>
      <c r="E318" s="43" t="str">
        <f t="shared" si="20"/>
        <v/>
      </c>
      <c r="F318" s="43" t="str">
        <f t="shared" si="21"/>
        <v/>
      </c>
      <c r="G318" s="39" t="str">
        <f t="shared" si="22"/>
        <v>0</v>
      </c>
      <c r="H318" s="40" t="str">
        <f t="shared" si="23"/>
        <v/>
      </c>
    </row>
    <row r="319" spans="1:8" s="32" customFormat="1" ht="30" x14ac:dyDescent="0.2">
      <c r="A319" s="45"/>
      <c r="B319" s="67" t="s">
        <v>275</v>
      </c>
      <c r="C319" s="38">
        <v>0</v>
      </c>
      <c r="D319" s="38">
        <v>0</v>
      </c>
      <c r="E319" s="43" t="str">
        <f t="shared" si="20"/>
        <v/>
      </c>
      <c r="F319" s="43" t="str">
        <f t="shared" si="21"/>
        <v/>
      </c>
      <c r="G319" s="39" t="str">
        <f t="shared" si="22"/>
        <v>0</v>
      </c>
      <c r="H319" s="40" t="str">
        <f t="shared" si="23"/>
        <v/>
      </c>
    </row>
    <row r="320" spans="1:8" s="32" customFormat="1" ht="30" x14ac:dyDescent="0.2">
      <c r="A320" s="45"/>
      <c r="B320" s="67" t="s">
        <v>276</v>
      </c>
      <c r="C320" s="38">
        <v>0</v>
      </c>
      <c r="D320" s="38">
        <v>0</v>
      </c>
      <c r="E320" s="43" t="str">
        <f t="shared" si="20"/>
        <v/>
      </c>
      <c r="F320" s="43" t="str">
        <f t="shared" si="21"/>
        <v/>
      </c>
      <c r="G320" s="39" t="str">
        <f t="shared" si="22"/>
        <v>0</v>
      </c>
      <c r="H320" s="40" t="str">
        <f t="shared" si="23"/>
        <v/>
      </c>
    </row>
    <row r="321" spans="1:8" s="32" customFormat="1" ht="15" x14ac:dyDescent="0.2">
      <c r="A321" s="65" t="s">
        <v>616</v>
      </c>
      <c r="B321" s="67" t="s">
        <v>612</v>
      </c>
      <c r="C321" s="38"/>
      <c r="D321" s="38">
        <v>0</v>
      </c>
      <c r="E321" s="43" t="str">
        <f t="shared" si="20"/>
        <v/>
      </c>
      <c r="F321" s="43" t="str">
        <f t="shared" si="21"/>
        <v/>
      </c>
      <c r="G321" s="39" t="str">
        <f t="shared" si="22"/>
        <v>0</v>
      </c>
      <c r="H321" s="40" t="str">
        <f t="shared" si="23"/>
        <v/>
      </c>
    </row>
    <row r="322" spans="1:8" s="32" customFormat="1" ht="15" x14ac:dyDescent="0.2">
      <c r="A322" s="65" t="s">
        <v>616</v>
      </c>
      <c r="B322" s="67" t="s">
        <v>613</v>
      </c>
      <c r="C322" s="38"/>
      <c r="D322" s="38">
        <v>0</v>
      </c>
      <c r="E322" s="43" t="str">
        <f t="shared" si="20"/>
        <v/>
      </c>
      <c r="F322" s="43" t="str">
        <f t="shared" si="21"/>
        <v/>
      </c>
      <c r="G322" s="39" t="str">
        <f t="shared" si="22"/>
        <v>0</v>
      </c>
      <c r="H322" s="40" t="str">
        <f t="shared" si="23"/>
        <v/>
      </c>
    </row>
    <row r="323" spans="1:8" s="32" customFormat="1" ht="30" x14ac:dyDescent="0.2">
      <c r="A323" s="65" t="s">
        <v>616</v>
      </c>
      <c r="B323" s="67" t="s">
        <v>614</v>
      </c>
      <c r="C323" s="38"/>
      <c r="D323" s="38">
        <v>0</v>
      </c>
      <c r="E323" s="43" t="str">
        <f t="shared" si="20"/>
        <v/>
      </c>
      <c r="F323" s="43" t="str">
        <f t="shared" si="21"/>
        <v/>
      </c>
      <c r="G323" s="39" t="str">
        <f t="shared" si="22"/>
        <v>0</v>
      </c>
      <c r="H323" s="40" t="str">
        <f t="shared" si="23"/>
        <v/>
      </c>
    </row>
    <row r="324" spans="1:8" s="32" customFormat="1" ht="15" x14ac:dyDescent="0.2">
      <c r="A324" s="45"/>
      <c r="B324" s="70"/>
      <c r="E324" s="71"/>
      <c r="F324" s="71"/>
      <c r="G324" s="72"/>
      <c r="H324" s="73"/>
    </row>
    <row r="325" spans="1:8" s="32" customFormat="1" ht="15" x14ac:dyDescent="0.2">
      <c r="A325" s="45"/>
      <c r="B325" s="70"/>
      <c r="E325" s="71"/>
      <c r="F325" s="71"/>
      <c r="G325" s="72"/>
      <c r="H325" s="73"/>
    </row>
    <row r="326" spans="1:8" s="36" customFormat="1" ht="15.75" thickBot="1" x14ac:dyDescent="0.25">
      <c r="B326" s="66"/>
      <c r="C326" s="66"/>
      <c r="D326" s="66"/>
      <c r="E326" s="66"/>
      <c r="F326" s="66"/>
      <c r="H326" s="74"/>
    </row>
    <row r="327" spans="1:8" s="35" customFormat="1" ht="29.25" customHeight="1" x14ac:dyDescent="0.2">
      <c r="B327" s="47" t="s">
        <v>404</v>
      </c>
      <c r="C327" s="49" t="s">
        <v>405</v>
      </c>
      <c r="D327" s="50"/>
      <c r="E327" s="49" t="s">
        <v>458</v>
      </c>
      <c r="F327" s="50"/>
      <c r="G327" s="51" t="s">
        <v>460</v>
      </c>
      <c r="H327" s="53" t="s">
        <v>379</v>
      </c>
    </row>
    <row r="328" spans="1:8" s="16" customFormat="1" ht="13.5" thickBot="1" x14ac:dyDescent="0.25">
      <c r="A328" s="35"/>
      <c r="B328" s="48"/>
      <c r="C328" s="17">
        <v>2016</v>
      </c>
      <c r="D328" s="17">
        <v>2017</v>
      </c>
      <c r="E328" s="17">
        <v>2016</v>
      </c>
      <c r="F328" s="17">
        <v>2017</v>
      </c>
      <c r="G328" s="52"/>
      <c r="H328" s="54"/>
    </row>
    <row r="329" spans="1:8" s="16" customFormat="1" ht="25.5" x14ac:dyDescent="0.2">
      <c r="A329" s="35"/>
      <c r="B329" s="18" t="s">
        <v>409</v>
      </c>
      <c r="C329" s="19">
        <f>SUM(C330:C546)</f>
        <v>866</v>
      </c>
      <c r="D329" s="19">
        <f>SUM(D330:D546)</f>
        <v>859</v>
      </c>
      <c r="E329" s="15">
        <f>+IF(C329=0,"",C329/C$329)</f>
        <v>1</v>
      </c>
      <c r="F329" s="15">
        <f>+IF(D329=0,"",D329/D$329)</f>
        <v>1</v>
      </c>
      <c r="G329" s="15">
        <f>+IF(OR(AND(D329=0),(C329=0)),"0",((D329-C329)/C329))</f>
        <v>-8.0831408775981529E-3</v>
      </c>
      <c r="H329" s="15">
        <f>+IF(OR(AND(E329=""),(G329="")),"",E329*G329)</f>
        <v>-8.0831408775981529E-3</v>
      </c>
    </row>
    <row r="330" spans="1:8" s="32" customFormat="1" ht="15" x14ac:dyDescent="0.2">
      <c r="A330" s="45"/>
      <c r="B330" s="37" t="s">
        <v>85</v>
      </c>
      <c r="C330" s="38">
        <v>15</v>
      </c>
      <c r="D330" s="38">
        <v>4</v>
      </c>
      <c r="E330" s="43">
        <f>+IF(C330=0,"",C330/C$329)</f>
        <v>1.7321016166281754E-2</v>
      </c>
      <c r="F330" s="43">
        <f>+IF(D330=0,"",D330/D$329)</f>
        <v>4.6565774155995342E-3</v>
      </c>
      <c r="G330" s="39">
        <f>+IF(OR(AND(D330=0),(C330=0)),"0",((D330-C330)/C330))</f>
        <v>-0.73333333333333328</v>
      </c>
      <c r="H330" s="40">
        <f>+IF(OR(AND(E330=""),(G330="")),"",E330*G330)</f>
        <v>-1.2702078521939952E-2</v>
      </c>
    </row>
    <row r="331" spans="1:8" s="32" customFormat="1" ht="15" x14ac:dyDescent="0.2">
      <c r="A331" s="45"/>
      <c r="B331" s="37" t="s">
        <v>97</v>
      </c>
      <c r="C331" s="38">
        <v>0</v>
      </c>
      <c r="D331" s="38">
        <v>0</v>
      </c>
      <c r="E331" s="43" t="str">
        <f t="shared" ref="E331:E394" si="24">+IF(C331=0,"",C331/C$329)</f>
        <v/>
      </c>
      <c r="F331" s="43" t="str">
        <f t="shared" ref="F331:F394" si="25">+IF(D331=0,"",D331/D$329)</f>
        <v/>
      </c>
      <c r="G331" s="39" t="str">
        <f t="shared" ref="G331:G394" si="26">+IF(OR(AND(D331=0),(C331=0)),"0",((D331-C331)/C331))</f>
        <v>0</v>
      </c>
      <c r="H331" s="40" t="str">
        <f t="shared" ref="H331:H394" si="27">+IF(OR(AND(E331=""),(G331="")),"",E331*G331)</f>
        <v/>
      </c>
    </row>
    <row r="332" spans="1:8" s="32" customFormat="1" ht="15" x14ac:dyDescent="0.2">
      <c r="A332" s="45"/>
      <c r="B332" s="37" t="s">
        <v>89</v>
      </c>
      <c r="C332" s="38">
        <v>1</v>
      </c>
      <c r="D332" s="38">
        <v>2</v>
      </c>
      <c r="E332" s="43">
        <f t="shared" si="24"/>
        <v>1.1547344110854503E-3</v>
      </c>
      <c r="F332" s="43">
        <f t="shared" si="25"/>
        <v>2.3282887077997671E-3</v>
      </c>
      <c r="G332" s="39">
        <f t="shared" si="26"/>
        <v>1</v>
      </c>
      <c r="H332" s="40">
        <f t="shared" si="27"/>
        <v>1.1547344110854503E-3</v>
      </c>
    </row>
    <row r="333" spans="1:8" s="32" customFormat="1" ht="15" x14ac:dyDescent="0.2">
      <c r="A333" s="45"/>
      <c r="B333" s="37" t="s">
        <v>80</v>
      </c>
      <c r="C333" s="38">
        <v>5</v>
      </c>
      <c r="D333" s="38">
        <v>5</v>
      </c>
      <c r="E333" s="43">
        <f t="shared" si="24"/>
        <v>5.7736720554272519E-3</v>
      </c>
      <c r="F333" s="43">
        <f t="shared" si="25"/>
        <v>5.8207217694994182E-3</v>
      </c>
      <c r="G333" s="39">
        <f t="shared" si="26"/>
        <v>0</v>
      </c>
      <c r="H333" s="40">
        <f t="shared" si="27"/>
        <v>0</v>
      </c>
    </row>
    <row r="334" spans="1:8" s="32" customFormat="1" ht="15" x14ac:dyDescent="0.2">
      <c r="A334" s="45"/>
      <c r="B334" s="37" t="s">
        <v>96</v>
      </c>
      <c r="C334" s="38">
        <v>0</v>
      </c>
      <c r="D334" s="38">
        <v>0</v>
      </c>
      <c r="E334" s="43" t="str">
        <f t="shared" si="24"/>
        <v/>
      </c>
      <c r="F334" s="43" t="str">
        <f t="shared" si="25"/>
        <v/>
      </c>
      <c r="G334" s="39" t="str">
        <f t="shared" si="26"/>
        <v>0</v>
      </c>
      <c r="H334" s="40" t="str">
        <f t="shared" si="27"/>
        <v/>
      </c>
    </row>
    <row r="335" spans="1:8" s="32" customFormat="1" ht="15" x14ac:dyDescent="0.2">
      <c r="A335" s="45"/>
      <c r="B335" s="37" t="s">
        <v>95</v>
      </c>
      <c r="C335" s="38">
        <v>0</v>
      </c>
      <c r="D335" s="38">
        <v>0</v>
      </c>
      <c r="E335" s="43" t="str">
        <f t="shared" si="24"/>
        <v/>
      </c>
      <c r="F335" s="43" t="str">
        <f t="shared" si="25"/>
        <v/>
      </c>
      <c r="G335" s="39" t="str">
        <f t="shared" si="26"/>
        <v>0</v>
      </c>
      <c r="H335" s="40" t="str">
        <f t="shared" si="27"/>
        <v/>
      </c>
    </row>
    <row r="336" spans="1:8" s="32" customFormat="1" ht="30" x14ac:dyDescent="0.2">
      <c r="A336" s="45"/>
      <c r="B336" s="37" t="s">
        <v>529</v>
      </c>
      <c r="C336" s="38">
        <v>24</v>
      </c>
      <c r="D336" s="38">
        <v>9</v>
      </c>
      <c r="E336" s="43">
        <f t="shared" si="24"/>
        <v>2.771362586605081E-2</v>
      </c>
      <c r="F336" s="43">
        <f t="shared" si="25"/>
        <v>1.0477299185098952E-2</v>
      </c>
      <c r="G336" s="39">
        <f t="shared" si="26"/>
        <v>-0.625</v>
      </c>
      <c r="H336" s="40">
        <f t="shared" si="27"/>
        <v>-1.7321016166281757E-2</v>
      </c>
    </row>
    <row r="337" spans="1:8" s="32" customFormat="1" ht="15" x14ac:dyDescent="0.2">
      <c r="A337" s="45"/>
      <c r="B337" s="37" t="s">
        <v>93</v>
      </c>
      <c r="C337" s="38">
        <v>4</v>
      </c>
      <c r="D337" s="38">
        <v>0</v>
      </c>
      <c r="E337" s="43">
        <f t="shared" si="24"/>
        <v>4.6189376443418013E-3</v>
      </c>
      <c r="F337" s="43" t="str">
        <f t="shared" si="25"/>
        <v/>
      </c>
      <c r="G337" s="39" t="str">
        <f t="shared" si="26"/>
        <v>0</v>
      </c>
      <c r="H337" s="40">
        <f t="shared" si="27"/>
        <v>0</v>
      </c>
    </row>
    <row r="338" spans="1:8" s="32" customFormat="1" ht="30" x14ac:dyDescent="0.2">
      <c r="A338" s="45"/>
      <c r="B338" s="37" t="s">
        <v>92</v>
      </c>
      <c r="C338" s="38">
        <v>2</v>
      </c>
      <c r="D338" s="38">
        <v>0</v>
      </c>
      <c r="E338" s="43">
        <f t="shared" si="24"/>
        <v>2.3094688221709007E-3</v>
      </c>
      <c r="F338" s="43" t="str">
        <f t="shared" si="25"/>
        <v/>
      </c>
      <c r="G338" s="39" t="str">
        <f t="shared" si="26"/>
        <v>0</v>
      </c>
      <c r="H338" s="40">
        <f t="shared" si="27"/>
        <v>0</v>
      </c>
    </row>
    <row r="339" spans="1:8" s="32" customFormat="1" ht="15" x14ac:dyDescent="0.2">
      <c r="A339" s="45"/>
      <c r="B339" s="37" t="s">
        <v>91</v>
      </c>
      <c r="C339" s="38">
        <v>35</v>
      </c>
      <c r="D339" s="38">
        <v>0</v>
      </c>
      <c r="E339" s="43">
        <f t="shared" si="24"/>
        <v>4.0415704387990761E-2</v>
      </c>
      <c r="F339" s="43" t="str">
        <f t="shared" si="25"/>
        <v/>
      </c>
      <c r="G339" s="39" t="str">
        <f t="shared" si="26"/>
        <v>0</v>
      </c>
      <c r="H339" s="40">
        <f t="shared" si="27"/>
        <v>0</v>
      </c>
    </row>
    <row r="340" spans="1:8" s="32" customFormat="1" ht="15" x14ac:dyDescent="0.2">
      <c r="A340" s="45"/>
      <c r="B340" s="37" t="s">
        <v>277</v>
      </c>
      <c r="C340" s="38">
        <v>2</v>
      </c>
      <c r="D340" s="38">
        <v>0</v>
      </c>
      <c r="E340" s="43">
        <f t="shared" si="24"/>
        <v>2.3094688221709007E-3</v>
      </c>
      <c r="F340" s="43" t="str">
        <f t="shared" si="25"/>
        <v/>
      </c>
      <c r="G340" s="39" t="str">
        <f t="shared" si="26"/>
        <v>0</v>
      </c>
      <c r="H340" s="40">
        <f t="shared" si="27"/>
        <v>0</v>
      </c>
    </row>
    <row r="341" spans="1:8" s="32" customFormat="1" ht="15" x14ac:dyDescent="0.2">
      <c r="A341" s="45"/>
      <c r="B341" s="37" t="s">
        <v>530</v>
      </c>
      <c r="C341" s="38">
        <v>0</v>
      </c>
      <c r="D341" s="38">
        <v>0</v>
      </c>
      <c r="E341" s="43" t="str">
        <f t="shared" si="24"/>
        <v/>
      </c>
      <c r="F341" s="43" t="str">
        <f t="shared" si="25"/>
        <v/>
      </c>
      <c r="G341" s="39" t="str">
        <f t="shared" si="26"/>
        <v>0</v>
      </c>
      <c r="H341" s="40" t="str">
        <f t="shared" si="27"/>
        <v/>
      </c>
    </row>
    <row r="342" spans="1:8" s="32" customFormat="1" ht="15" x14ac:dyDescent="0.2">
      <c r="A342" s="45"/>
      <c r="B342" s="37" t="s">
        <v>94</v>
      </c>
      <c r="C342" s="38">
        <v>17</v>
      </c>
      <c r="D342" s="38">
        <v>3</v>
      </c>
      <c r="E342" s="43">
        <f t="shared" si="24"/>
        <v>1.9630484988452657E-2</v>
      </c>
      <c r="F342" s="43">
        <f t="shared" si="25"/>
        <v>3.4924330616996507E-3</v>
      </c>
      <c r="G342" s="39">
        <f t="shared" si="26"/>
        <v>-0.82352941176470584</v>
      </c>
      <c r="H342" s="40">
        <f t="shared" si="27"/>
        <v>-1.6166281755196306E-2</v>
      </c>
    </row>
    <row r="343" spans="1:8" s="32" customFormat="1" ht="15" x14ac:dyDescent="0.2">
      <c r="A343" s="45"/>
      <c r="B343" s="37" t="s">
        <v>84</v>
      </c>
      <c r="C343" s="38">
        <v>4</v>
      </c>
      <c r="D343" s="38">
        <v>1</v>
      </c>
      <c r="E343" s="43">
        <f t="shared" si="24"/>
        <v>4.6189376443418013E-3</v>
      </c>
      <c r="F343" s="43">
        <f t="shared" si="25"/>
        <v>1.1641443538998836E-3</v>
      </c>
      <c r="G343" s="39">
        <f t="shared" si="26"/>
        <v>-0.75</v>
      </c>
      <c r="H343" s="40">
        <f t="shared" si="27"/>
        <v>-3.4642032332563508E-3</v>
      </c>
    </row>
    <row r="344" spans="1:8" s="32" customFormat="1" ht="15" x14ac:dyDescent="0.2">
      <c r="A344" s="45"/>
      <c r="B344" s="37" t="s">
        <v>81</v>
      </c>
      <c r="C344" s="38">
        <v>0</v>
      </c>
      <c r="D344" s="38">
        <v>0</v>
      </c>
      <c r="E344" s="43" t="str">
        <f t="shared" si="24"/>
        <v/>
      </c>
      <c r="F344" s="43" t="str">
        <f t="shared" si="25"/>
        <v/>
      </c>
      <c r="G344" s="39" t="str">
        <f t="shared" si="26"/>
        <v>0</v>
      </c>
      <c r="H344" s="40" t="str">
        <f t="shared" si="27"/>
        <v/>
      </c>
    </row>
    <row r="345" spans="1:8" s="32" customFormat="1" ht="15" x14ac:dyDescent="0.2">
      <c r="A345" s="45"/>
      <c r="B345" s="37" t="s">
        <v>90</v>
      </c>
      <c r="C345" s="38">
        <v>4</v>
      </c>
      <c r="D345" s="38">
        <v>3</v>
      </c>
      <c r="E345" s="43">
        <f t="shared" si="24"/>
        <v>4.6189376443418013E-3</v>
      </c>
      <c r="F345" s="43">
        <f t="shared" si="25"/>
        <v>3.4924330616996507E-3</v>
      </c>
      <c r="G345" s="39">
        <f t="shared" si="26"/>
        <v>-0.25</v>
      </c>
      <c r="H345" s="40">
        <f t="shared" si="27"/>
        <v>-1.1547344110854503E-3</v>
      </c>
    </row>
    <row r="346" spans="1:8" s="32" customFormat="1" ht="15" x14ac:dyDescent="0.2">
      <c r="A346" s="45"/>
      <c r="B346" s="37" t="s">
        <v>87</v>
      </c>
      <c r="C346" s="38">
        <v>6</v>
      </c>
      <c r="D346" s="38">
        <v>0</v>
      </c>
      <c r="E346" s="43">
        <f t="shared" si="24"/>
        <v>6.9284064665127024E-3</v>
      </c>
      <c r="F346" s="43" t="str">
        <f t="shared" si="25"/>
        <v/>
      </c>
      <c r="G346" s="39" t="str">
        <f t="shared" si="26"/>
        <v>0</v>
      </c>
      <c r="H346" s="40">
        <f t="shared" si="27"/>
        <v>0</v>
      </c>
    </row>
    <row r="347" spans="1:8" s="32" customFormat="1" ht="15" x14ac:dyDescent="0.2">
      <c r="A347" s="45"/>
      <c r="B347" s="37" t="s">
        <v>82</v>
      </c>
      <c r="C347" s="38">
        <v>0</v>
      </c>
      <c r="D347" s="38">
        <v>0</v>
      </c>
      <c r="E347" s="43" t="str">
        <f t="shared" si="24"/>
        <v/>
      </c>
      <c r="F347" s="43" t="str">
        <f t="shared" si="25"/>
        <v/>
      </c>
      <c r="G347" s="39" t="str">
        <f t="shared" si="26"/>
        <v>0</v>
      </c>
      <c r="H347" s="40" t="str">
        <f t="shared" si="27"/>
        <v/>
      </c>
    </row>
    <row r="348" spans="1:8" s="32" customFormat="1" ht="15" x14ac:dyDescent="0.2">
      <c r="A348" s="45"/>
      <c r="B348" s="37" t="s">
        <v>278</v>
      </c>
      <c r="C348" s="38">
        <v>0</v>
      </c>
      <c r="D348" s="38">
        <v>0</v>
      </c>
      <c r="E348" s="43" t="str">
        <f t="shared" si="24"/>
        <v/>
      </c>
      <c r="F348" s="43" t="str">
        <f t="shared" si="25"/>
        <v/>
      </c>
      <c r="G348" s="39" t="str">
        <f t="shared" si="26"/>
        <v>0</v>
      </c>
      <c r="H348" s="40" t="str">
        <f t="shared" si="27"/>
        <v/>
      </c>
    </row>
    <row r="349" spans="1:8" s="32" customFormat="1" ht="15" x14ac:dyDescent="0.2">
      <c r="A349" s="45"/>
      <c r="B349" s="37" t="s">
        <v>279</v>
      </c>
      <c r="C349" s="38">
        <v>70</v>
      </c>
      <c r="D349" s="38">
        <v>10</v>
      </c>
      <c r="E349" s="43">
        <f t="shared" si="24"/>
        <v>8.0831408775981523E-2</v>
      </c>
      <c r="F349" s="43">
        <f t="shared" si="25"/>
        <v>1.1641443538998836E-2</v>
      </c>
      <c r="G349" s="39">
        <f t="shared" si="26"/>
        <v>-0.8571428571428571</v>
      </c>
      <c r="H349" s="40">
        <f t="shared" si="27"/>
        <v>-6.9284064665127015E-2</v>
      </c>
    </row>
    <row r="350" spans="1:8" s="32" customFormat="1" ht="15" x14ac:dyDescent="0.2">
      <c r="A350" s="45"/>
      <c r="B350" s="37" t="s">
        <v>280</v>
      </c>
      <c r="C350" s="38">
        <v>1</v>
      </c>
      <c r="D350" s="38">
        <v>0</v>
      </c>
      <c r="E350" s="43">
        <f t="shared" si="24"/>
        <v>1.1547344110854503E-3</v>
      </c>
      <c r="F350" s="43" t="str">
        <f t="shared" si="25"/>
        <v/>
      </c>
      <c r="G350" s="39" t="str">
        <f t="shared" si="26"/>
        <v>0</v>
      </c>
      <c r="H350" s="40">
        <f t="shared" si="27"/>
        <v>0</v>
      </c>
    </row>
    <row r="351" spans="1:8" s="32" customFormat="1" ht="15" x14ac:dyDescent="0.2">
      <c r="A351" s="45"/>
      <c r="B351" s="37" t="s">
        <v>86</v>
      </c>
      <c r="C351" s="38">
        <v>0</v>
      </c>
      <c r="D351" s="38">
        <v>0</v>
      </c>
      <c r="E351" s="43" t="str">
        <f t="shared" si="24"/>
        <v/>
      </c>
      <c r="F351" s="43" t="str">
        <f t="shared" si="25"/>
        <v/>
      </c>
      <c r="G351" s="39" t="str">
        <f t="shared" si="26"/>
        <v>0</v>
      </c>
      <c r="H351" s="40" t="str">
        <f t="shared" si="27"/>
        <v/>
      </c>
    </row>
    <row r="352" spans="1:8" s="32" customFormat="1" ht="15" x14ac:dyDescent="0.2">
      <c r="A352" s="45"/>
      <c r="B352" s="37" t="s">
        <v>88</v>
      </c>
      <c r="C352" s="38">
        <v>4</v>
      </c>
      <c r="D352" s="38">
        <v>6</v>
      </c>
      <c r="E352" s="43">
        <f t="shared" si="24"/>
        <v>4.6189376443418013E-3</v>
      </c>
      <c r="F352" s="43">
        <f t="shared" si="25"/>
        <v>6.9848661233993014E-3</v>
      </c>
      <c r="G352" s="39">
        <f t="shared" si="26"/>
        <v>0.5</v>
      </c>
      <c r="H352" s="40">
        <f t="shared" si="27"/>
        <v>2.3094688221709007E-3</v>
      </c>
    </row>
    <row r="353" spans="1:8" s="32" customFormat="1" ht="15" x14ac:dyDescent="0.2">
      <c r="A353" s="45"/>
      <c r="B353" s="37" t="s">
        <v>281</v>
      </c>
      <c r="C353" s="38">
        <v>11</v>
      </c>
      <c r="D353" s="38">
        <v>12</v>
      </c>
      <c r="E353" s="43">
        <f t="shared" si="24"/>
        <v>1.2702078521939953E-2</v>
      </c>
      <c r="F353" s="43">
        <f t="shared" si="25"/>
        <v>1.3969732246798603E-2</v>
      </c>
      <c r="G353" s="39">
        <f t="shared" si="26"/>
        <v>9.0909090909090912E-2</v>
      </c>
      <c r="H353" s="40">
        <f t="shared" si="27"/>
        <v>1.1547344110854503E-3</v>
      </c>
    </row>
    <row r="354" spans="1:8" s="32" customFormat="1" ht="15" x14ac:dyDescent="0.2">
      <c r="A354" s="45"/>
      <c r="B354" s="37" t="s">
        <v>99</v>
      </c>
      <c r="C354" s="38">
        <v>0</v>
      </c>
      <c r="D354" s="38">
        <v>1</v>
      </c>
      <c r="E354" s="43" t="str">
        <f t="shared" si="24"/>
        <v/>
      </c>
      <c r="F354" s="43">
        <f t="shared" si="25"/>
        <v>1.1641443538998836E-3</v>
      </c>
      <c r="G354" s="39" t="str">
        <f t="shared" si="26"/>
        <v>0</v>
      </c>
      <c r="H354" s="40" t="str">
        <f t="shared" si="27"/>
        <v/>
      </c>
    </row>
    <row r="355" spans="1:8" s="32" customFormat="1" ht="15" x14ac:dyDescent="0.2">
      <c r="A355" s="45"/>
      <c r="B355" s="37" t="s">
        <v>98</v>
      </c>
      <c r="C355" s="38">
        <v>1</v>
      </c>
      <c r="D355" s="38">
        <v>0</v>
      </c>
      <c r="E355" s="43">
        <f t="shared" si="24"/>
        <v>1.1547344110854503E-3</v>
      </c>
      <c r="F355" s="43" t="str">
        <f t="shared" si="25"/>
        <v/>
      </c>
      <c r="G355" s="39" t="str">
        <f t="shared" si="26"/>
        <v>0</v>
      </c>
      <c r="H355" s="40">
        <f t="shared" si="27"/>
        <v>0</v>
      </c>
    </row>
    <row r="356" spans="1:8" s="32" customFormat="1" ht="15" x14ac:dyDescent="0.2">
      <c r="A356" s="45"/>
      <c r="B356" s="37" t="s">
        <v>83</v>
      </c>
      <c r="C356" s="38">
        <v>0</v>
      </c>
      <c r="D356" s="38">
        <v>0</v>
      </c>
      <c r="E356" s="43" t="str">
        <f t="shared" si="24"/>
        <v/>
      </c>
      <c r="F356" s="43" t="str">
        <f t="shared" si="25"/>
        <v/>
      </c>
      <c r="G356" s="39" t="str">
        <f t="shared" si="26"/>
        <v>0</v>
      </c>
      <c r="H356" s="40" t="str">
        <f t="shared" si="27"/>
        <v/>
      </c>
    </row>
    <row r="357" spans="1:8" s="32" customFormat="1" ht="15" x14ac:dyDescent="0.2">
      <c r="A357" s="45"/>
      <c r="B357" s="37" t="s">
        <v>282</v>
      </c>
      <c r="C357" s="38">
        <v>0</v>
      </c>
      <c r="D357" s="38">
        <v>0</v>
      </c>
      <c r="E357" s="43" t="str">
        <f t="shared" si="24"/>
        <v/>
      </c>
      <c r="F357" s="43" t="str">
        <f t="shared" si="25"/>
        <v/>
      </c>
      <c r="G357" s="39" t="str">
        <f t="shared" si="26"/>
        <v>0</v>
      </c>
      <c r="H357" s="40" t="str">
        <f t="shared" si="27"/>
        <v/>
      </c>
    </row>
    <row r="358" spans="1:8" s="32" customFormat="1" ht="15" x14ac:dyDescent="0.2">
      <c r="A358" s="45"/>
      <c r="B358" s="37" t="s">
        <v>373</v>
      </c>
      <c r="C358" s="38">
        <v>0</v>
      </c>
      <c r="D358" s="38">
        <v>0</v>
      </c>
      <c r="E358" s="43" t="str">
        <f t="shared" si="24"/>
        <v/>
      </c>
      <c r="F358" s="43" t="str">
        <f t="shared" si="25"/>
        <v/>
      </c>
      <c r="G358" s="39" t="str">
        <f t="shared" si="26"/>
        <v>0</v>
      </c>
      <c r="H358" s="40" t="str">
        <f t="shared" si="27"/>
        <v/>
      </c>
    </row>
    <row r="359" spans="1:8" s="32" customFormat="1" ht="15" x14ac:dyDescent="0.2">
      <c r="A359" s="45"/>
      <c r="B359" s="37" t="s">
        <v>374</v>
      </c>
      <c r="C359" s="38">
        <v>0</v>
      </c>
      <c r="D359" s="38">
        <v>0</v>
      </c>
      <c r="E359" s="43" t="str">
        <f t="shared" si="24"/>
        <v/>
      </c>
      <c r="F359" s="43" t="str">
        <f t="shared" si="25"/>
        <v/>
      </c>
      <c r="G359" s="39" t="str">
        <f t="shared" si="26"/>
        <v>0</v>
      </c>
      <c r="H359" s="40" t="str">
        <f t="shared" si="27"/>
        <v/>
      </c>
    </row>
    <row r="360" spans="1:8" s="32" customFormat="1" ht="30" x14ac:dyDescent="0.2">
      <c r="A360" s="45"/>
      <c r="B360" s="37" t="s">
        <v>531</v>
      </c>
      <c r="C360" s="38">
        <v>0</v>
      </c>
      <c r="D360" s="38">
        <v>0</v>
      </c>
      <c r="E360" s="43" t="str">
        <f t="shared" si="24"/>
        <v/>
      </c>
      <c r="F360" s="43" t="str">
        <f t="shared" si="25"/>
        <v/>
      </c>
      <c r="G360" s="39" t="str">
        <f t="shared" si="26"/>
        <v>0</v>
      </c>
      <c r="H360" s="40" t="str">
        <f t="shared" si="27"/>
        <v/>
      </c>
    </row>
    <row r="361" spans="1:8" s="32" customFormat="1" ht="15" x14ac:dyDescent="0.2">
      <c r="A361" s="45"/>
      <c r="B361" s="37" t="s">
        <v>532</v>
      </c>
      <c r="C361" s="38">
        <v>44</v>
      </c>
      <c r="D361" s="38">
        <v>7</v>
      </c>
      <c r="E361" s="43">
        <f t="shared" si="24"/>
        <v>5.0808314087759814E-2</v>
      </c>
      <c r="F361" s="43">
        <f t="shared" si="25"/>
        <v>8.1490104772991845E-3</v>
      </c>
      <c r="G361" s="39">
        <f t="shared" si="26"/>
        <v>-0.84090909090909094</v>
      </c>
      <c r="H361" s="40">
        <f t="shared" si="27"/>
        <v>-4.2725173210161664E-2</v>
      </c>
    </row>
    <row r="362" spans="1:8" s="32" customFormat="1" ht="15" x14ac:dyDescent="0.2">
      <c r="A362" s="45"/>
      <c r="B362" s="37" t="s">
        <v>533</v>
      </c>
      <c r="C362" s="38">
        <v>0</v>
      </c>
      <c r="D362" s="38">
        <v>0</v>
      </c>
      <c r="E362" s="43" t="str">
        <f t="shared" si="24"/>
        <v/>
      </c>
      <c r="F362" s="43" t="str">
        <f t="shared" si="25"/>
        <v/>
      </c>
      <c r="G362" s="39" t="str">
        <f t="shared" si="26"/>
        <v>0</v>
      </c>
      <c r="H362" s="40" t="str">
        <f t="shared" si="27"/>
        <v/>
      </c>
    </row>
    <row r="363" spans="1:8" s="32" customFormat="1" ht="15" x14ac:dyDescent="0.2">
      <c r="A363" s="45"/>
      <c r="B363" s="37" t="s">
        <v>534</v>
      </c>
      <c r="C363" s="38">
        <v>0</v>
      </c>
      <c r="D363" s="38">
        <v>1</v>
      </c>
      <c r="E363" s="43" t="str">
        <f t="shared" si="24"/>
        <v/>
      </c>
      <c r="F363" s="43">
        <f t="shared" si="25"/>
        <v>1.1641443538998836E-3</v>
      </c>
      <c r="G363" s="39" t="str">
        <f t="shared" si="26"/>
        <v>0</v>
      </c>
      <c r="H363" s="40" t="str">
        <f t="shared" si="27"/>
        <v/>
      </c>
    </row>
    <row r="364" spans="1:8" s="32" customFormat="1" ht="15" x14ac:dyDescent="0.2">
      <c r="A364" s="45"/>
      <c r="B364" s="37" t="s">
        <v>283</v>
      </c>
      <c r="C364" s="38">
        <v>0</v>
      </c>
      <c r="D364" s="38">
        <v>0</v>
      </c>
      <c r="E364" s="43" t="str">
        <f t="shared" si="24"/>
        <v/>
      </c>
      <c r="F364" s="43" t="str">
        <f t="shared" si="25"/>
        <v/>
      </c>
      <c r="G364" s="39" t="str">
        <f t="shared" si="26"/>
        <v>0</v>
      </c>
      <c r="H364" s="40" t="str">
        <f t="shared" si="27"/>
        <v/>
      </c>
    </row>
    <row r="365" spans="1:8" s="32" customFormat="1" ht="15" x14ac:dyDescent="0.2">
      <c r="A365" s="45"/>
      <c r="B365" s="37" t="s">
        <v>284</v>
      </c>
      <c r="C365" s="38">
        <v>1</v>
      </c>
      <c r="D365" s="38">
        <v>1</v>
      </c>
      <c r="E365" s="43">
        <f t="shared" si="24"/>
        <v>1.1547344110854503E-3</v>
      </c>
      <c r="F365" s="43">
        <f t="shared" si="25"/>
        <v>1.1641443538998836E-3</v>
      </c>
      <c r="G365" s="39">
        <f t="shared" si="26"/>
        <v>0</v>
      </c>
      <c r="H365" s="40">
        <f t="shared" si="27"/>
        <v>0</v>
      </c>
    </row>
    <row r="366" spans="1:8" s="32" customFormat="1" ht="15" x14ac:dyDescent="0.2">
      <c r="A366" s="45"/>
      <c r="B366" s="37" t="s">
        <v>535</v>
      </c>
      <c r="C366" s="38">
        <v>0</v>
      </c>
      <c r="D366" s="38">
        <v>0</v>
      </c>
      <c r="E366" s="43" t="str">
        <f t="shared" si="24"/>
        <v/>
      </c>
      <c r="F366" s="43" t="str">
        <f t="shared" si="25"/>
        <v/>
      </c>
      <c r="G366" s="39" t="str">
        <f t="shared" si="26"/>
        <v>0</v>
      </c>
      <c r="H366" s="40" t="str">
        <f t="shared" si="27"/>
        <v/>
      </c>
    </row>
    <row r="367" spans="1:8" s="32" customFormat="1" ht="15" x14ac:dyDescent="0.2">
      <c r="A367" s="45"/>
      <c r="B367" s="37" t="s">
        <v>536</v>
      </c>
      <c r="C367" s="38">
        <v>122</v>
      </c>
      <c r="D367" s="38">
        <v>79</v>
      </c>
      <c r="E367" s="43">
        <f t="shared" si="24"/>
        <v>0.14087759815242495</v>
      </c>
      <c r="F367" s="43">
        <f t="shared" si="25"/>
        <v>9.1967403958090804E-2</v>
      </c>
      <c r="G367" s="39">
        <f t="shared" si="26"/>
        <v>-0.35245901639344263</v>
      </c>
      <c r="H367" s="40">
        <f t="shared" si="27"/>
        <v>-4.9653579676674373E-2</v>
      </c>
    </row>
    <row r="368" spans="1:8" s="32" customFormat="1" ht="15" x14ac:dyDescent="0.2">
      <c r="A368" s="45"/>
      <c r="B368" s="37" t="s">
        <v>108</v>
      </c>
      <c r="C368" s="38">
        <v>25</v>
      </c>
      <c r="D368" s="38">
        <v>16</v>
      </c>
      <c r="E368" s="43">
        <f t="shared" si="24"/>
        <v>2.8868360277136258E-2</v>
      </c>
      <c r="F368" s="43">
        <f t="shared" si="25"/>
        <v>1.8626309662398137E-2</v>
      </c>
      <c r="G368" s="39">
        <f t="shared" si="26"/>
        <v>-0.36</v>
      </c>
      <c r="H368" s="40">
        <f t="shared" si="27"/>
        <v>-1.0392609699769052E-2</v>
      </c>
    </row>
    <row r="369" spans="1:8" s="32" customFormat="1" ht="15" x14ac:dyDescent="0.2">
      <c r="A369" s="45"/>
      <c r="B369" s="37" t="s">
        <v>101</v>
      </c>
      <c r="C369" s="38">
        <v>12</v>
      </c>
      <c r="D369" s="38">
        <v>5</v>
      </c>
      <c r="E369" s="43">
        <f t="shared" si="24"/>
        <v>1.3856812933025405E-2</v>
      </c>
      <c r="F369" s="43">
        <f t="shared" si="25"/>
        <v>5.8207217694994182E-3</v>
      </c>
      <c r="G369" s="39">
        <f t="shared" si="26"/>
        <v>-0.58333333333333337</v>
      </c>
      <c r="H369" s="40">
        <f t="shared" si="27"/>
        <v>-8.0831408775981529E-3</v>
      </c>
    </row>
    <row r="370" spans="1:8" s="32" customFormat="1" ht="15" x14ac:dyDescent="0.2">
      <c r="A370" s="45"/>
      <c r="B370" s="37" t="s">
        <v>107</v>
      </c>
      <c r="C370" s="38">
        <v>19</v>
      </c>
      <c r="D370" s="38">
        <v>4</v>
      </c>
      <c r="E370" s="43">
        <f t="shared" si="24"/>
        <v>2.1939953810623556E-2</v>
      </c>
      <c r="F370" s="43">
        <f t="shared" si="25"/>
        <v>4.6565774155995342E-3</v>
      </c>
      <c r="G370" s="39">
        <f t="shared" si="26"/>
        <v>-0.78947368421052633</v>
      </c>
      <c r="H370" s="40">
        <f t="shared" si="27"/>
        <v>-1.7321016166281754E-2</v>
      </c>
    </row>
    <row r="371" spans="1:8" s="32" customFormat="1" ht="15" x14ac:dyDescent="0.2">
      <c r="A371" s="45"/>
      <c r="B371" s="37" t="s">
        <v>110</v>
      </c>
      <c r="C371" s="38">
        <v>0</v>
      </c>
      <c r="D371" s="38">
        <v>0</v>
      </c>
      <c r="E371" s="43" t="str">
        <f t="shared" si="24"/>
        <v/>
      </c>
      <c r="F371" s="43" t="str">
        <f t="shared" si="25"/>
        <v/>
      </c>
      <c r="G371" s="39" t="str">
        <f t="shared" si="26"/>
        <v>0</v>
      </c>
      <c r="H371" s="40" t="str">
        <f t="shared" si="27"/>
        <v/>
      </c>
    </row>
    <row r="372" spans="1:8" s="32" customFormat="1" ht="15" x14ac:dyDescent="0.2">
      <c r="A372" s="45"/>
      <c r="B372" s="37" t="s">
        <v>111</v>
      </c>
      <c r="C372" s="38">
        <v>0</v>
      </c>
      <c r="D372" s="38">
        <v>0</v>
      </c>
      <c r="E372" s="43" t="str">
        <f t="shared" si="24"/>
        <v/>
      </c>
      <c r="F372" s="43" t="str">
        <f t="shared" si="25"/>
        <v/>
      </c>
      <c r="G372" s="39" t="str">
        <f t="shared" si="26"/>
        <v>0</v>
      </c>
      <c r="H372" s="40" t="str">
        <f t="shared" si="27"/>
        <v/>
      </c>
    </row>
    <row r="373" spans="1:8" s="32" customFormat="1" ht="30" x14ac:dyDescent="0.2">
      <c r="A373" s="45"/>
      <c r="B373" s="37" t="s">
        <v>285</v>
      </c>
      <c r="C373" s="38">
        <v>0</v>
      </c>
      <c r="D373" s="38">
        <v>0</v>
      </c>
      <c r="E373" s="43" t="str">
        <f t="shared" si="24"/>
        <v/>
      </c>
      <c r="F373" s="43" t="str">
        <f t="shared" si="25"/>
        <v/>
      </c>
      <c r="G373" s="39" t="str">
        <f t="shared" si="26"/>
        <v>0</v>
      </c>
      <c r="H373" s="40" t="str">
        <f t="shared" si="27"/>
        <v/>
      </c>
    </row>
    <row r="374" spans="1:8" s="32" customFormat="1" ht="15" x14ac:dyDescent="0.2">
      <c r="A374" s="45"/>
      <c r="B374" s="37" t="s">
        <v>286</v>
      </c>
      <c r="C374" s="38">
        <v>0</v>
      </c>
      <c r="D374" s="38">
        <v>0</v>
      </c>
      <c r="E374" s="43" t="str">
        <f t="shared" si="24"/>
        <v/>
      </c>
      <c r="F374" s="43" t="str">
        <f t="shared" si="25"/>
        <v/>
      </c>
      <c r="G374" s="39" t="str">
        <f t="shared" si="26"/>
        <v>0</v>
      </c>
      <c r="H374" s="40" t="str">
        <f t="shared" si="27"/>
        <v/>
      </c>
    </row>
    <row r="375" spans="1:8" s="32" customFormat="1" ht="15" x14ac:dyDescent="0.2">
      <c r="A375" s="45"/>
      <c r="B375" s="37" t="s">
        <v>287</v>
      </c>
      <c r="C375" s="38">
        <v>0</v>
      </c>
      <c r="D375" s="38">
        <v>0</v>
      </c>
      <c r="E375" s="43" t="str">
        <f t="shared" si="24"/>
        <v/>
      </c>
      <c r="F375" s="43" t="str">
        <f t="shared" si="25"/>
        <v/>
      </c>
      <c r="G375" s="39" t="str">
        <f t="shared" si="26"/>
        <v>0</v>
      </c>
      <c r="H375" s="40" t="str">
        <f t="shared" si="27"/>
        <v/>
      </c>
    </row>
    <row r="376" spans="1:8" s="32" customFormat="1" ht="15" x14ac:dyDescent="0.2">
      <c r="A376" s="45"/>
      <c r="B376" s="37" t="s">
        <v>100</v>
      </c>
      <c r="C376" s="38">
        <v>0</v>
      </c>
      <c r="D376" s="38">
        <v>0</v>
      </c>
      <c r="E376" s="43" t="str">
        <f t="shared" si="24"/>
        <v/>
      </c>
      <c r="F376" s="43" t="str">
        <f t="shared" si="25"/>
        <v/>
      </c>
      <c r="G376" s="39" t="str">
        <f t="shared" si="26"/>
        <v>0</v>
      </c>
      <c r="H376" s="40" t="str">
        <f t="shared" si="27"/>
        <v/>
      </c>
    </row>
    <row r="377" spans="1:8" s="32" customFormat="1" ht="15" x14ac:dyDescent="0.2">
      <c r="A377" s="45"/>
      <c r="B377" s="37" t="s">
        <v>288</v>
      </c>
      <c r="C377" s="38">
        <v>0</v>
      </c>
      <c r="D377" s="38">
        <v>0</v>
      </c>
      <c r="E377" s="43" t="str">
        <f t="shared" si="24"/>
        <v/>
      </c>
      <c r="F377" s="43" t="str">
        <f t="shared" si="25"/>
        <v/>
      </c>
      <c r="G377" s="39" t="str">
        <f t="shared" si="26"/>
        <v>0</v>
      </c>
      <c r="H377" s="40" t="str">
        <f t="shared" si="27"/>
        <v/>
      </c>
    </row>
    <row r="378" spans="1:8" s="32" customFormat="1" ht="30" x14ac:dyDescent="0.2">
      <c r="A378" s="45"/>
      <c r="B378" s="37" t="s">
        <v>537</v>
      </c>
      <c r="C378" s="38">
        <v>7</v>
      </c>
      <c r="D378" s="38">
        <v>1</v>
      </c>
      <c r="E378" s="43">
        <f t="shared" si="24"/>
        <v>8.0831408775981529E-3</v>
      </c>
      <c r="F378" s="43">
        <f t="shared" si="25"/>
        <v>1.1641443538998836E-3</v>
      </c>
      <c r="G378" s="39">
        <f t="shared" si="26"/>
        <v>-0.8571428571428571</v>
      </c>
      <c r="H378" s="40">
        <f t="shared" si="27"/>
        <v>-6.9284064665127024E-3</v>
      </c>
    </row>
    <row r="379" spans="1:8" s="32" customFormat="1" ht="15" x14ac:dyDescent="0.2">
      <c r="A379" s="45"/>
      <c r="B379" s="37" t="s">
        <v>109</v>
      </c>
      <c r="C379" s="38">
        <v>8</v>
      </c>
      <c r="D379" s="38">
        <v>2</v>
      </c>
      <c r="E379" s="43">
        <f t="shared" si="24"/>
        <v>9.2378752886836026E-3</v>
      </c>
      <c r="F379" s="43">
        <f t="shared" si="25"/>
        <v>2.3282887077997671E-3</v>
      </c>
      <c r="G379" s="39">
        <f t="shared" si="26"/>
        <v>-0.75</v>
      </c>
      <c r="H379" s="40">
        <f t="shared" si="27"/>
        <v>-6.9284064665127015E-3</v>
      </c>
    </row>
    <row r="380" spans="1:8" s="32" customFormat="1" ht="15" x14ac:dyDescent="0.2">
      <c r="A380" s="45"/>
      <c r="B380" s="37" t="s">
        <v>289</v>
      </c>
      <c r="C380" s="38">
        <v>1</v>
      </c>
      <c r="D380" s="38">
        <v>22</v>
      </c>
      <c r="E380" s="43">
        <f t="shared" si="24"/>
        <v>1.1547344110854503E-3</v>
      </c>
      <c r="F380" s="43">
        <f t="shared" si="25"/>
        <v>2.5611175785797437E-2</v>
      </c>
      <c r="G380" s="39">
        <f t="shared" si="26"/>
        <v>21</v>
      </c>
      <c r="H380" s="40">
        <f t="shared" si="27"/>
        <v>2.4249422632794455E-2</v>
      </c>
    </row>
    <row r="381" spans="1:8" s="32" customFormat="1" ht="15" x14ac:dyDescent="0.2">
      <c r="A381" s="45"/>
      <c r="B381" s="37" t="s">
        <v>538</v>
      </c>
      <c r="C381" s="38">
        <v>0</v>
      </c>
      <c r="D381" s="38">
        <v>0</v>
      </c>
      <c r="E381" s="43" t="str">
        <f t="shared" si="24"/>
        <v/>
      </c>
      <c r="F381" s="43" t="str">
        <f t="shared" si="25"/>
        <v/>
      </c>
      <c r="G381" s="39" t="str">
        <f t="shared" si="26"/>
        <v>0</v>
      </c>
      <c r="H381" s="40" t="str">
        <f t="shared" si="27"/>
        <v/>
      </c>
    </row>
    <row r="382" spans="1:8" s="32" customFormat="1" ht="15" x14ac:dyDescent="0.2">
      <c r="A382" s="45"/>
      <c r="B382" s="37" t="s">
        <v>103</v>
      </c>
      <c r="C382" s="38">
        <v>2</v>
      </c>
      <c r="D382" s="38">
        <v>0</v>
      </c>
      <c r="E382" s="43">
        <f t="shared" si="24"/>
        <v>2.3094688221709007E-3</v>
      </c>
      <c r="F382" s="43" t="str">
        <f t="shared" si="25"/>
        <v/>
      </c>
      <c r="G382" s="39" t="str">
        <f t="shared" si="26"/>
        <v>0</v>
      </c>
      <c r="H382" s="40">
        <f t="shared" si="27"/>
        <v>0</v>
      </c>
    </row>
    <row r="383" spans="1:8" s="32" customFormat="1" ht="15" x14ac:dyDescent="0.2">
      <c r="A383" s="65" t="s">
        <v>616</v>
      </c>
      <c r="B383" s="37" t="s">
        <v>595</v>
      </c>
      <c r="C383" s="38"/>
      <c r="D383" s="38">
        <v>0</v>
      </c>
      <c r="E383" s="43" t="str">
        <f t="shared" si="24"/>
        <v/>
      </c>
      <c r="F383" s="43" t="str">
        <f t="shared" si="25"/>
        <v/>
      </c>
      <c r="G383" s="39" t="str">
        <f t="shared" si="26"/>
        <v>0</v>
      </c>
      <c r="H383" s="40" t="str">
        <f t="shared" si="27"/>
        <v/>
      </c>
    </row>
    <row r="384" spans="1:8" s="32" customFormat="1" ht="15" x14ac:dyDescent="0.2">
      <c r="A384" s="45"/>
      <c r="B384" s="37" t="s">
        <v>290</v>
      </c>
      <c r="C384" s="38">
        <v>0</v>
      </c>
      <c r="D384" s="38">
        <v>0</v>
      </c>
      <c r="E384" s="43" t="str">
        <f t="shared" si="24"/>
        <v/>
      </c>
      <c r="F384" s="43" t="str">
        <f t="shared" si="25"/>
        <v/>
      </c>
      <c r="G384" s="39" t="str">
        <f t="shared" si="26"/>
        <v>0</v>
      </c>
      <c r="H384" s="40" t="str">
        <f t="shared" si="27"/>
        <v/>
      </c>
    </row>
    <row r="385" spans="1:8" s="32" customFormat="1" ht="15" x14ac:dyDescent="0.2">
      <c r="A385" s="45"/>
      <c r="B385" s="37" t="s">
        <v>291</v>
      </c>
      <c r="C385" s="38">
        <v>0</v>
      </c>
      <c r="D385" s="38">
        <v>0</v>
      </c>
      <c r="E385" s="43" t="str">
        <f t="shared" si="24"/>
        <v/>
      </c>
      <c r="F385" s="43" t="str">
        <f t="shared" si="25"/>
        <v/>
      </c>
      <c r="G385" s="39" t="str">
        <f t="shared" si="26"/>
        <v>0</v>
      </c>
      <c r="H385" s="40" t="str">
        <f t="shared" si="27"/>
        <v/>
      </c>
    </row>
    <row r="386" spans="1:8" s="32" customFormat="1" ht="15" x14ac:dyDescent="0.2">
      <c r="A386" s="45"/>
      <c r="B386" s="37" t="s">
        <v>539</v>
      </c>
      <c r="C386" s="38">
        <v>0</v>
      </c>
      <c r="D386" s="38">
        <v>0</v>
      </c>
      <c r="E386" s="43" t="str">
        <f t="shared" si="24"/>
        <v/>
      </c>
      <c r="F386" s="43" t="str">
        <f t="shared" si="25"/>
        <v/>
      </c>
      <c r="G386" s="39" t="str">
        <f t="shared" si="26"/>
        <v>0</v>
      </c>
      <c r="H386" s="40" t="str">
        <f t="shared" si="27"/>
        <v/>
      </c>
    </row>
    <row r="387" spans="1:8" s="32" customFormat="1" ht="15" x14ac:dyDescent="0.2">
      <c r="A387" s="45"/>
      <c r="B387" s="37" t="s">
        <v>102</v>
      </c>
      <c r="C387" s="38">
        <v>0</v>
      </c>
      <c r="D387" s="38">
        <v>0</v>
      </c>
      <c r="E387" s="43" t="str">
        <f t="shared" si="24"/>
        <v/>
      </c>
      <c r="F387" s="43" t="str">
        <f t="shared" si="25"/>
        <v/>
      </c>
      <c r="G387" s="39" t="str">
        <f t="shared" si="26"/>
        <v>0</v>
      </c>
      <c r="H387" s="40" t="str">
        <f t="shared" si="27"/>
        <v/>
      </c>
    </row>
    <row r="388" spans="1:8" s="32" customFormat="1" ht="15" x14ac:dyDescent="0.2">
      <c r="A388" s="45"/>
      <c r="B388" s="37" t="s">
        <v>292</v>
      </c>
      <c r="C388" s="38">
        <v>0</v>
      </c>
      <c r="D388" s="38">
        <v>0</v>
      </c>
      <c r="E388" s="43" t="str">
        <f t="shared" si="24"/>
        <v/>
      </c>
      <c r="F388" s="43" t="str">
        <f t="shared" si="25"/>
        <v/>
      </c>
      <c r="G388" s="39" t="str">
        <f t="shared" si="26"/>
        <v>0</v>
      </c>
      <c r="H388" s="40" t="str">
        <f t="shared" si="27"/>
        <v/>
      </c>
    </row>
    <row r="389" spans="1:8" s="32" customFormat="1" ht="15" x14ac:dyDescent="0.2">
      <c r="A389" s="45"/>
      <c r="B389" s="37" t="s">
        <v>106</v>
      </c>
      <c r="C389" s="38">
        <v>0</v>
      </c>
      <c r="D389" s="38">
        <v>0</v>
      </c>
      <c r="E389" s="43" t="str">
        <f t="shared" si="24"/>
        <v/>
      </c>
      <c r="F389" s="43" t="str">
        <f t="shared" si="25"/>
        <v/>
      </c>
      <c r="G389" s="39" t="str">
        <f t="shared" si="26"/>
        <v>0</v>
      </c>
      <c r="H389" s="40" t="str">
        <f t="shared" si="27"/>
        <v/>
      </c>
    </row>
    <row r="390" spans="1:8" s="32" customFormat="1" ht="15" x14ac:dyDescent="0.2">
      <c r="A390" s="45"/>
      <c r="B390" s="37" t="s">
        <v>105</v>
      </c>
      <c r="C390" s="38">
        <v>43</v>
      </c>
      <c r="D390" s="38">
        <v>98</v>
      </c>
      <c r="E390" s="43">
        <f t="shared" si="24"/>
        <v>4.9653579676674366E-2</v>
      </c>
      <c r="F390" s="43">
        <f t="shared" si="25"/>
        <v>0.1140861466821886</v>
      </c>
      <c r="G390" s="39">
        <f t="shared" si="26"/>
        <v>1.2790697674418605</v>
      </c>
      <c r="H390" s="40">
        <f t="shared" si="27"/>
        <v>6.3510392609699776E-2</v>
      </c>
    </row>
    <row r="391" spans="1:8" s="32" customFormat="1" ht="30" x14ac:dyDescent="0.2">
      <c r="A391" s="45"/>
      <c r="B391" s="37" t="s">
        <v>540</v>
      </c>
      <c r="C391" s="38">
        <v>0</v>
      </c>
      <c r="D391" s="38">
        <v>0</v>
      </c>
      <c r="E391" s="43" t="str">
        <f t="shared" si="24"/>
        <v/>
      </c>
      <c r="F391" s="43" t="str">
        <f t="shared" si="25"/>
        <v/>
      </c>
      <c r="G391" s="39" t="str">
        <f t="shared" si="26"/>
        <v>0</v>
      </c>
      <c r="H391" s="40" t="str">
        <f t="shared" si="27"/>
        <v/>
      </c>
    </row>
    <row r="392" spans="1:8" s="32" customFormat="1" ht="15" x14ac:dyDescent="0.2">
      <c r="A392" s="45"/>
      <c r="B392" s="37" t="s">
        <v>293</v>
      </c>
      <c r="C392" s="38">
        <v>1</v>
      </c>
      <c r="D392" s="38">
        <v>0</v>
      </c>
      <c r="E392" s="43">
        <f t="shared" si="24"/>
        <v>1.1547344110854503E-3</v>
      </c>
      <c r="F392" s="43" t="str">
        <f t="shared" si="25"/>
        <v/>
      </c>
      <c r="G392" s="39" t="str">
        <f t="shared" si="26"/>
        <v>0</v>
      </c>
      <c r="H392" s="40">
        <f t="shared" si="27"/>
        <v>0</v>
      </c>
    </row>
    <row r="393" spans="1:8" s="32" customFormat="1" ht="15" x14ac:dyDescent="0.2">
      <c r="A393" s="45"/>
      <c r="B393" s="37" t="s">
        <v>294</v>
      </c>
      <c r="C393" s="38">
        <v>0</v>
      </c>
      <c r="D393" s="38">
        <v>0</v>
      </c>
      <c r="E393" s="43" t="str">
        <f t="shared" si="24"/>
        <v/>
      </c>
      <c r="F393" s="43" t="str">
        <f t="shared" si="25"/>
        <v/>
      </c>
      <c r="G393" s="39" t="str">
        <f t="shared" si="26"/>
        <v>0</v>
      </c>
      <c r="H393" s="40" t="str">
        <f t="shared" si="27"/>
        <v/>
      </c>
    </row>
    <row r="394" spans="1:8" s="32" customFormat="1" ht="15" x14ac:dyDescent="0.2">
      <c r="A394" s="45"/>
      <c r="B394" s="37" t="s">
        <v>541</v>
      </c>
      <c r="C394" s="38">
        <v>1</v>
      </c>
      <c r="D394" s="38">
        <v>0</v>
      </c>
      <c r="E394" s="43">
        <f t="shared" si="24"/>
        <v>1.1547344110854503E-3</v>
      </c>
      <c r="F394" s="43" t="str">
        <f t="shared" si="25"/>
        <v/>
      </c>
      <c r="G394" s="39" t="str">
        <f t="shared" si="26"/>
        <v>0</v>
      </c>
      <c r="H394" s="40">
        <f t="shared" si="27"/>
        <v>0</v>
      </c>
    </row>
    <row r="395" spans="1:8" s="32" customFormat="1" ht="15" x14ac:dyDescent="0.2">
      <c r="A395" s="45"/>
      <c r="B395" s="37" t="s">
        <v>104</v>
      </c>
      <c r="C395" s="38">
        <v>22</v>
      </c>
      <c r="D395" s="38">
        <v>0</v>
      </c>
      <c r="E395" s="43">
        <f t="shared" ref="E395:E458" si="28">+IF(C395=0,"",C395/C$329)</f>
        <v>2.5404157043879907E-2</v>
      </c>
      <c r="F395" s="43" t="str">
        <f t="shared" ref="F395:F458" si="29">+IF(D395=0,"",D395/D$329)</f>
        <v/>
      </c>
      <c r="G395" s="39" t="str">
        <f t="shared" ref="G395:G458" si="30">+IF(OR(AND(D395=0),(C395=0)),"0",((D395-C395)/C395))</f>
        <v>0</v>
      </c>
      <c r="H395" s="40">
        <f t="shared" ref="H395:H458" si="31">+IF(OR(AND(E395=""),(G395="")),"",E395*G395)</f>
        <v>0</v>
      </c>
    </row>
    <row r="396" spans="1:8" s="32" customFormat="1" ht="15" x14ac:dyDescent="0.2">
      <c r="A396" s="45"/>
      <c r="B396" s="37" t="s">
        <v>542</v>
      </c>
      <c r="C396" s="38">
        <v>0</v>
      </c>
      <c r="D396" s="38">
        <v>0</v>
      </c>
      <c r="E396" s="43" t="str">
        <f t="shared" si="28"/>
        <v/>
      </c>
      <c r="F396" s="43" t="str">
        <f t="shared" si="29"/>
        <v/>
      </c>
      <c r="G396" s="39" t="str">
        <f t="shared" si="30"/>
        <v>0</v>
      </c>
      <c r="H396" s="40" t="str">
        <f t="shared" si="31"/>
        <v/>
      </c>
    </row>
    <row r="397" spans="1:8" s="32" customFormat="1" ht="15" x14ac:dyDescent="0.2">
      <c r="A397" s="45"/>
      <c r="B397" s="37" t="s">
        <v>295</v>
      </c>
      <c r="C397" s="38">
        <v>0</v>
      </c>
      <c r="D397" s="38">
        <v>0</v>
      </c>
      <c r="E397" s="43" t="str">
        <f t="shared" si="28"/>
        <v/>
      </c>
      <c r="F397" s="43" t="str">
        <f t="shared" si="29"/>
        <v/>
      </c>
      <c r="G397" s="39" t="str">
        <f t="shared" si="30"/>
        <v>0</v>
      </c>
      <c r="H397" s="40" t="str">
        <f t="shared" si="31"/>
        <v/>
      </c>
    </row>
    <row r="398" spans="1:8" s="32" customFormat="1" ht="15" x14ac:dyDescent="0.2">
      <c r="A398" s="65" t="s">
        <v>616</v>
      </c>
      <c r="B398" s="37" t="s">
        <v>596</v>
      </c>
      <c r="C398" s="38"/>
      <c r="D398" s="38">
        <v>0</v>
      </c>
      <c r="E398" s="43" t="str">
        <f t="shared" si="28"/>
        <v/>
      </c>
      <c r="F398" s="43" t="str">
        <f t="shared" si="29"/>
        <v/>
      </c>
      <c r="G398" s="39" t="str">
        <f t="shared" si="30"/>
        <v>0</v>
      </c>
      <c r="H398" s="40" t="str">
        <f t="shared" si="31"/>
        <v/>
      </c>
    </row>
    <row r="399" spans="1:8" s="32" customFormat="1" ht="15" x14ac:dyDescent="0.2">
      <c r="A399" s="65" t="s">
        <v>616</v>
      </c>
      <c r="B399" s="37" t="s">
        <v>597</v>
      </c>
      <c r="C399" s="38"/>
      <c r="D399" s="38">
        <v>0</v>
      </c>
      <c r="E399" s="43" t="str">
        <f t="shared" si="28"/>
        <v/>
      </c>
      <c r="F399" s="43" t="str">
        <f t="shared" si="29"/>
        <v/>
      </c>
      <c r="G399" s="39" t="str">
        <f t="shared" si="30"/>
        <v>0</v>
      </c>
      <c r="H399" s="40" t="str">
        <f t="shared" si="31"/>
        <v/>
      </c>
    </row>
    <row r="400" spans="1:8" s="32" customFormat="1" ht="15" x14ac:dyDescent="0.2">
      <c r="A400" s="65" t="s">
        <v>616</v>
      </c>
      <c r="B400" s="37" t="s">
        <v>598</v>
      </c>
      <c r="C400" s="38"/>
      <c r="D400" s="38">
        <v>0</v>
      </c>
      <c r="E400" s="43" t="str">
        <f t="shared" si="28"/>
        <v/>
      </c>
      <c r="F400" s="43" t="str">
        <f t="shared" si="29"/>
        <v/>
      </c>
      <c r="G400" s="39" t="str">
        <f t="shared" si="30"/>
        <v>0</v>
      </c>
      <c r="H400" s="40" t="str">
        <f t="shared" si="31"/>
        <v/>
      </c>
    </row>
    <row r="401" spans="1:8" s="32" customFormat="1" ht="30" x14ac:dyDescent="0.2">
      <c r="A401" s="45"/>
      <c r="B401" s="37" t="s">
        <v>296</v>
      </c>
      <c r="C401" s="38">
        <v>0</v>
      </c>
      <c r="D401" s="38">
        <v>0</v>
      </c>
      <c r="E401" s="43" t="str">
        <f t="shared" si="28"/>
        <v/>
      </c>
      <c r="F401" s="43" t="str">
        <f t="shared" si="29"/>
        <v/>
      </c>
      <c r="G401" s="39" t="str">
        <f t="shared" si="30"/>
        <v>0</v>
      </c>
      <c r="H401" s="40" t="str">
        <f t="shared" si="31"/>
        <v/>
      </c>
    </row>
    <row r="402" spans="1:8" s="32" customFormat="1" ht="30" x14ac:dyDescent="0.2">
      <c r="A402" s="45"/>
      <c r="B402" s="37" t="s">
        <v>297</v>
      </c>
      <c r="C402" s="38">
        <v>2</v>
      </c>
      <c r="D402" s="38">
        <v>0</v>
      </c>
      <c r="E402" s="43">
        <f t="shared" si="28"/>
        <v>2.3094688221709007E-3</v>
      </c>
      <c r="F402" s="43" t="str">
        <f t="shared" si="29"/>
        <v/>
      </c>
      <c r="G402" s="39" t="str">
        <f t="shared" si="30"/>
        <v>0</v>
      </c>
      <c r="H402" s="40">
        <f t="shared" si="31"/>
        <v>0</v>
      </c>
    </row>
    <row r="403" spans="1:8" s="32" customFormat="1" ht="15" x14ac:dyDescent="0.2">
      <c r="A403" s="45"/>
      <c r="B403" s="37" t="s">
        <v>543</v>
      </c>
      <c r="C403" s="38">
        <v>0</v>
      </c>
      <c r="D403" s="38">
        <v>0</v>
      </c>
      <c r="E403" s="43" t="str">
        <f t="shared" si="28"/>
        <v/>
      </c>
      <c r="F403" s="43" t="str">
        <f t="shared" si="29"/>
        <v/>
      </c>
      <c r="G403" s="39" t="str">
        <f t="shared" si="30"/>
        <v>0</v>
      </c>
      <c r="H403" s="40" t="str">
        <f t="shared" si="31"/>
        <v/>
      </c>
    </row>
    <row r="404" spans="1:8" s="32" customFormat="1" ht="30" x14ac:dyDescent="0.2">
      <c r="A404" s="45"/>
      <c r="B404" s="37" t="s">
        <v>298</v>
      </c>
      <c r="C404" s="38">
        <v>0</v>
      </c>
      <c r="D404" s="38">
        <v>0</v>
      </c>
      <c r="E404" s="43" t="str">
        <f t="shared" si="28"/>
        <v/>
      </c>
      <c r="F404" s="43" t="str">
        <f t="shared" si="29"/>
        <v/>
      </c>
      <c r="G404" s="39" t="str">
        <f t="shared" si="30"/>
        <v>0</v>
      </c>
      <c r="H404" s="40" t="str">
        <f t="shared" si="31"/>
        <v/>
      </c>
    </row>
    <row r="405" spans="1:8" s="32" customFormat="1" ht="30" x14ac:dyDescent="0.2">
      <c r="A405" s="45"/>
      <c r="B405" s="37" t="s">
        <v>544</v>
      </c>
      <c r="C405" s="38">
        <v>0</v>
      </c>
      <c r="D405" s="38">
        <v>0</v>
      </c>
      <c r="E405" s="43" t="str">
        <f t="shared" si="28"/>
        <v/>
      </c>
      <c r="F405" s="43" t="str">
        <f t="shared" si="29"/>
        <v/>
      </c>
      <c r="G405" s="39" t="str">
        <f t="shared" si="30"/>
        <v>0</v>
      </c>
      <c r="H405" s="40" t="str">
        <f t="shared" si="31"/>
        <v/>
      </c>
    </row>
    <row r="406" spans="1:8" s="32" customFormat="1" x14ac:dyDescent="0.2">
      <c r="A406" s="65" t="s">
        <v>616</v>
      </c>
      <c r="B406" s="75" t="s">
        <v>603</v>
      </c>
      <c r="C406" s="38"/>
      <c r="D406" s="38">
        <v>0</v>
      </c>
      <c r="E406" s="43" t="str">
        <f t="shared" si="28"/>
        <v/>
      </c>
      <c r="F406" s="43" t="str">
        <f t="shared" si="29"/>
        <v/>
      </c>
      <c r="G406" s="39" t="str">
        <f t="shared" si="30"/>
        <v>0</v>
      </c>
      <c r="H406" s="40" t="str">
        <f t="shared" si="31"/>
        <v/>
      </c>
    </row>
    <row r="407" spans="1:8" s="32" customFormat="1" ht="15" x14ac:dyDescent="0.2">
      <c r="A407" s="45"/>
      <c r="B407" s="37" t="s">
        <v>299</v>
      </c>
      <c r="C407" s="38">
        <v>0</v>
      </c>
      <c r="D407" s="38">
        <v>0</v>
      </c>
      <c r="E407" s="43" t="str">
        <f t="shared" si="28"/>
        <v/>
      </c>
      <c r="F407" s="43" t="str">
        <f t="shared" si="29"/>
        <v/>
      </c>
      <c r="G407" s="39" t="str">
        <f t="shared" si="30"/>
        <v>0</v>
      </c>
      <c r="H407" s="40" t="str">
        <f t="shared" si="31"/>
        <v/>
      </c>
    </row>
    <row r="408" spans="1:8" s="32" customFormat="1" ht="15" x14ac:dyDescent="0.2">
      <c r="A408" s="45"/>
      <c r="B408" s="37" t="s">
        <v>300</v>
      </c>
      <c r="C408" s="38">
        <v>3</v>
      </c>
      <c r="D408" s="38">
        <v>0</v>
      </c>
      <c r="E408" s="43">
        <f t="shared" si="28"/>
        <v>3.4642032332563512E-3</v>
      </c>
      <c r="F408" s="43" t="str">
        <f t="shared" si="29"/>
        <v/>
      </c>
      <c r="G408" s="39" t="str">
        <f t="shared" si="30"/>
        <v>0</v>
      </c>
      <c r="H408" s="40">
        <f t="shared" si="31"/>
        <v>0</v>
      </c>
    </row>
    <row r="409" spans="1:8" s="32" customFormat="1" ht="15" x14ac:dyDescent="0.2">
      <c r="A409" s="45"/>
      <c r="B409" s="37" t="s">
        <v>301</v>
      </c>
      <c r="C409" s="38">
        <v>0</v>
      </c>
      <c r="D409" s="38">
        <v>13</v>
      </c>
      <c r="E409" s="43" t="str">
        <f t="shared" si="28"/>
        <v/>
      </c>
      <c r="F409" s="43">
        <f t="shared" si="29"/>
        <v>1.5133876600698487E-2</v>
      </c>
      <c r="G409" s="39" t="str">
        <f t="shared" si="30"/>
        <v>0</v>
      </c>
      <c r="H409" s="40" t="str">
        <f t="shared" si="31"/>
        <v/>
      </c>
    </row>
    <row r="410" spans="1:8" s="32" customFormat="1" ht="15" x14ac:dyDescent="0.2">
      <c r="A410" s="45"/>
      <c r="B410" s="37" t="s">
        <v>113</v>
      </c>
      <c r="C410" s="38">
        <v>7</v>
      </c>
      <c r="D410" s="38">
        <v>0</v>
      </c>
      <c r="E410" s="43">
        <f t="shared" si="28"/>
        <v>8.0831408775981529E-3</v>
      </c>
      <c r="F410" s="43" t="str">
        <f t="shared" si="29"/>
        <v/>
      </c>
      <c r="G410" s="39" t="str">
        <f t="shared" si="30"/>
        <v>0</v>
      </c>
      <c r="H410" s="40">
        <f t="shared" si="31"/>
        <v>0</v>
      </c>
    </row>
    <row r="411" spans="1:8" s="32" customFormat="1" ht="15" x14ac:dyDescent="0.2">
      <c r="A411" s="45"/>
      <c r="B411" s="37" t="s">
        <v>114</v>
      </c>
      <c r="C411" s="38">
        <v>0</v>
      </c>
      <c r="D411" s="38">
        <v>0</v>
      </c>
      <c r="E411" s="43" t="str">
        <f t="shared" si="28"/>
        <v/>
      </c>
      <c r="F411" s="43" t="str">
        <f t="shared" si="29"/>
        <v/>
      </c>
      <c r="G411" s="39" t="str">
        <f t="shared" si="30"/>
        <v>0</v>
      </c>
      <c r="H411" s="40" t="str">
        <f t="shared" si="31"/>
        <v/>
      </c>
    </row>
    <row r="412" spans="1:8" s="32" customFormat="1" ht="15" x14ac:dyDescent="0.2">
      <c r="A412" s="45"/>
      <c r="B412" s="37" t="s">
        <v>115</v>
      </c>
      <c r="C412" s="38">
        <v>17</v>
      </c>
      <c r="D412" s="38">
        <v>1</v>
      </c>
      <c r="E412" s="43">
        <f t="shared" si="28"/>
        <v>1.9630484988452657E-2</v>
      </c>
      <c r="F412" s="43">
        <f t="shared" si="29"/>
        <v>1.1641443538998836E-3</v>
      </c>
      <c r="G412" s="39">
        <f t="shared" si="30"/>
        <v>-0.94117647058823528</v>
      </c>
      <c r="H412" s="40">
        <f t="shared" si="31"/>
        <v>-1.8475750577367205E-2</v>
      </c>
    </row>
    <row r="413" spans="1:8" s="32" customFormat="1" ht="30" x14ac:dyDescent="0.2">
      <c r="A413" s="45"/>
      <c r="B413" s="37" t="s">
        <v>302</v>
      </c>
      <c r="C413" s="38">
        <v>0</v>
      </c>
      <c r="D413" s="38">
        <v>0</v>
      </c>
      <c r="E413" s="43" t="str">
        <f t="shared" si="28"/>
        <v/>
      </c>
      <c r="F413" s="43" t="str">
        <f t="shared" si="29"/>
        <v/>
      </c>
      <c r="G413" s="39" t="str">
        <f t="shared" si="30"/>
        <v>0</v>
      </c>
      <c r="H413" s="40" t="str">
        <f t="shared" si="31"/>
        <v/>
      </c>
    </row>
    <row r="414" spans="1:8" s="32" customFormat="1" ht="15" x14ac:dyDescent="0.2">
      <c r="A414" s="65" t="s">
        <v>616</v>
      </c>
      <c r="B414" s="37" t="s">
        <v>604</v>
      </c>
      <c r="C414" s="38"/>
      <c r="D414" s="38">
        <v>0</v>
      </c>
      <c r="E414" s="43" t="str">
        <f t="shared" si="28"/>
        <v/>
      </c>
      <c r="F414" s="43" t="str">
        <f t="shared" si="29"/>
        <v/>
      </c>
      <c r="G414" s="39" t="str">
        <f t="shared" si="30"/>
        <v>0</v>
      </c>
      <c r="H414" s="40" t="str">
        <f t="shared" si="31"/>
        <v/>
      </c>
    </row>
    <row r="415" spans="1:8" s="32" customFormat="1" ht="15" x14ac:dyDescent="0.2">
      <c r="A415" s="65" t="s">
        <v>616</v>
      </c>
      <c r="B415" s="37" t="s">
        <v>605</v>
      </c>
      <c r="C415" s="38"/>
      <c r="D415" s="38">
        <v>0</v>
      </c>
      <c r="E415" s="43" t="str">
        <f t="shared" si="28"/>
        <v/>
      </c>
      <c r="F415" s="43" t="str">
        <f t="shared" si="29"/>
        <v/>
      </c>
      <c r="G415" s="39" t="str">
        <f t="shared" si="30"/>
        <v>0</v>
      </c>
      <c r="H415" s="40" t="str">
        <f t="shared" si="31"/>
        <v/>
      </c>
    </row>
    <row r="416" spans="1:8" s="32" customFormat="1" ht="15" x14ac:dyDescent="0.2">
      <c r="A416" s="45"/>
      <c r="B416" s="37" t="s">
        <v>112</v>
      </c>
      <c r="C416" s="38">
        <v>0</v>
      </c>
      <c r="D416" s="38">
        <v>0</v>
      </c>
      <c r="E416" s="43" t="str">
        <f t="shared" si="28"/>
        <v/>
      </c>
      <c r="F416" s="43" t="str">
        <f t="shared" si="29"/>
        <v/>
      </c>
      <c r="G416" s="39" t="str">
        <f t="shared" si="30"/>
        <v>0</v>
      </c>
      <c r="H416" s="40" t="str">
        <f t="shared" si="31"/>
        <v/>
      </c>
    </row>
    <row r="417" spans="1:8" s="32" customFormat="1" ht="15" x14ac:dyDescent="0.2">
      <c r="A417" s="65" t="s">
        <v>616</v>
      </c>
      <c r="B417" s="37" t="s">
        <v>606</v>
      </c>
      <c r="C417" s="38"/>
      <c r="D417" s="38">
        <v>0</v>
      </c>
      <c r="E417" s="43" t="str">
        <f t="shared" si="28"/>
        <v/>
      </c>
      <c r="F417" s="43" t="str">
        <f t="shared" si="29"/>
        <v/>
      </c>
      <c r="G417" s="39" t="str">
        <f t="shared" si="30"/>
        <v>0</v>
      </c>
      <c r="H417" s="40" t="str">
        <f t="shared" si="31"/>
        <v/>
      </c>
    </row>
    <row r="418" spans="1:8" s="32" customFormat="1" ht="15" x14ac:dyDescent="0.2">
      <c r="A418" s="65" t="s">
        <v>616</v>
      </c>
      <c r="B418" s="37" t="s">
        <v>607</v>
      </c>
      <c r="C418" s="38"/>
      <c r="D418" s="38">
        <v>0</v>
      </c>
      <c r="E418" s="43" t="str">
        <f t="shared" si="28"/>
        <v/>
      </c>
      <c r="F418" s="43" t="str">
        <f t="shared" si="29"/>
        <v/>
      </c>
      <c r="G418" s="39" t="str">
        <f t="shared" si="30"/>
        <v>0</v>
      </c>
      <c r="H418" s="40" t="str">
        <f t="shared" si="31"/>
        <v/>
      </c>
    </row>
    <row r="419" spans="1:8" s="32" customFormat="1" ht="30" x14ac:dyDescent="0.2">
      <c r="A419" s="65" t="s">
        <v>616</v>
      </c>
      <c r="B419" s="37" t="s">
        <v>608</v>
      </c>
      <c r="C419" s="38"/>
      <c r="D419" s="38">
        <v>0</v>
      </c>
      <c r="E419" s="43" t="str">
        <f t="shared" si="28"/>
        <v/>
      </c>
      <c r="F419" s="43" t="str">
        <f t="shared" si="29"/>
        <v/>
      </c>
      <c r="G419" s="39" t="str">
        <f t="shared" si="30"/>
        <v>0</v>
      </c>
      <c r="H419" s="40" t="str">
        <f t="shared" si="31"/>
        <v/>
      </c>
    </row>
    <row r="420" spans="1:8" s="32" customFormat="1" ht="15" x14ac:dyDescent="0.2">
      <c r="A420" s="45"/>
      <c r="B420" s="37" t="s">
        <v>545</v>
      </c>
      <c r="C420" s="38">
        <v>1</v>
      </c>
      <c r="D420" s="38">
        <v>0</v>
      </c>
      <c r="E420" s="43">
        <f t="shared" si="28"/>
        <v>1.1547344110854503E-3</v>
      </c>
      <c r="F420" s="43" t="str">
        <f t="shared" si="29"/>
        <v/>
      </c>
      <c r="G420" s="39" t="str">
        <f t="shared" si="30"/>
        <v>0</v>
      </c>
      <c r="H420" s="40">
        <f t="shared" si="31"/>
        <v>0</v>
      </c>
    </row>
    <row r="421" spans="1:8" s="32" customFormat="1" ht="15" x14ac:dyDescent="0.2">
      <c r="A421" s="45"/>
      <c r="B421" s="37" t="s">
        <v>119</v>
      </c>
      <c r="C421" s="38">
        <v>0</v>
      </c>
      <c r="D421" s="38">
        <v>0</v>
      </c>
      <c r="E421" s="43" t="str">
        <f t="shared" si="28"/>
        <v/>
      </c>
      <c r="F421" s="43" t="str">
        <f t="shared" si="29"/>
        <v/>
      </c>
      <c r="G421" s="39" t="str">
        <f t="shared" si="30"/>
        <v>0</v>
      </c>
      <c r="H421" s="40" t="str">
        <f t="shared" si="31"/>
        <v/>
      </c>
    </row>
    <row r="422" spans="1:8" s="32" customFormat="1" ht="15" x14ac:dyDescent="0.2">
      <c r="A422" s="45"/>
      <c r="B422" s="37" t="s">
        <v>128</v>
      </c>
      <c r="C422" s="38">
        <v>0</v>
      </c>
      <c r="D422" s="38">
        <v>0</v>
      </c>
      <c r="E422" s="43" t="str">
        <f t="shared" si="28"/>
        <v/>
      </c>
      <c r="F422" s="43" t="str">
        <f t="shared" si="29"/>
        <v/>
      </c>
      <c r="G422" s="39" t="str">
        <f t="shared" si="30"/>
        <v>0</v>
      </c>
      <c r="H422" s="40" t="str">
        <f t="shared" si="31"/>
        <v/>
      </c>
    </row>
    <row r="423" spans="1:8" s="32" customFormat="1" ht="15" x14ac:dyDescent="0.2">
      <c r="A423" s="45"/>
      <c r="B423" s="37" t="s">
        <v>127</v>
      </c>
      <c r="C423" s="38">
        <v>56</v>
      </c>
      <c r="D423" s="38">
        <v>14</v>
      </c>
      <c r="E423" s="43">
        <f t="shared" si="28"/>
        <v>6.4665127020785224E-2</v>
      </c>
      <c r="F423" s="43">
        <f t="shared" si="29"/>
        <v>1.6298020954598369E-2</v>
      </c>
      <c r="G423" s="39">
        <f t="shared" si="30"/>
        <v>-0.75</v>
      </c>
      <c r="H423" s="40">
        <f t="shared" si="31"/>
        <v>-4.8498845265588918E-2</v>
      </c>
    </row>
    <row r="424" spans="1:8" s="32" customFormat="1" ht="15" x14ac:dyDescent="0.2">
      <c r="A424" s="45"/>
      <c r="B424" s="37" t="s">
        <v>303</v>
      </c>
      <c r="C424" s="38">
        <v>1</v>
      </c>
      <c r="D424" s="38">
        <v>0</v>
      </c>
      <c r="E424" s="43">
        <f t="shared" si="28"/>
        <v>1.1547344110854503E-3</v>
      </c>
      <c r="F424" s="43" t="str">
        <f t="shared" si="29"/>
        <v/>
      </c>
      <c r="G424" s="39" t="str">
        <f t="shared" si="30"/>
        <v>0</v>
      </c>
      <c r="H424" s="40">
        <f t="shared" si="31"/>
        <v>0</v>
      </c>
    </row>
    <row r="425" spans="1:8" s="32" customFormat="1" ht="30" x14ac:dyDescent="0.2">
      <c r="A425" s="45"/>
      <c r="B425" s="37" t="s">
        <v>546</v>
      </c>
      <c r="C425" s="38">
        <v>29</v>
      </c>
      <c r="D425" s="38">
        <v>0</v>
      </c>
      <c r="E425" s="43">
        <f t="shared" si="28"/>
        <v>3.348729792147806E-2</v>
      </c>
      <c r="F425" s="43" t="str">
        <f t="shared" si="29"/>
        <v/>
      </c>
      <c r="G425" s="39" t="str">
        <f t="shared" si="30"/>
        <v>0</v>
      </c>
      <c r="H425" s="40">
        <f t="shared" si="31"/>
        <v>0</v>
      </c>
    </row>
    <row r="426" spans="1:8" s="32" customFormat="1" ht="45" x14ac:dyDescent="0.2">
      <c r="A426" s="45"/>
      <c r="B426" s="37" t="s">
        <v>547</v>
      </c>
      <c r="C426" s="38">
        <v>5</v>
      </c>
      <c r="D426" s="38">
        <v>0</v>
      </c>
      <c r="E426" s="43">
        <f t="shared" si="28"/>
        <v>5.7736720554272519E-3</v>
      </c>
      <c r="F426" s="43" t="str">
        <f t="shared" si="29"/>
        <v/>
      </c>
      <c r="G426" s="39" t="str">
        <f t="shared" si="30"/>
        <v>0</v>
      </c>
      <c r="H426" s="40">
        <f t="shared" si="31"/>
        <v>0</v>
      </c>
    </row>
    <row r="427" spans="1:8" s="32" customFormat="1" ht="30" x14ac:dyDescent="0.2">
      <c r="A427" s="45"/>
      <c r="B427" s="37" t="s">
        <v>548</v>
      </c>
      <c r="C427" s="38">
        <v>0</v>
      </c>
      <c r="D427" s="38">
        <v>0</v>
      </c>
      <c r="E427" s="43" t="str">
        <f t="shared" si="28"/>
        <v/>
      </c>
      <c r="F427" s="43" t="str">
        <f t="shared" si="29"/>
        <v/>
      </c>
      <c r="G427" s="39" t="str">
        <f t="shared" si="30"/>
        <v>0</v>
      </c>
      <c r="H427" s="40" t="str">
        <f t="shared" si="31"/>
        <v/>
      </c>
    </row>
    <row r="428" spans="1:8" s="32" customFormat="1" ht="15" x14ac:dyDescent="0.2">
      <c r="A428" s="45"/>
      <c r="B428" s="37" t="s">
        <v>123</v>
      </c>
      <c r="C428" s="38">
        <v>8</v>
      </c>
      <c r="D428" s="38">
        <v>2</v>
      </c>
      <c r="E428" s="43">
        <f t="shared" si="28"/>
        <v>9.2378752886836026E-3</v>
      </c>
      <c r="F428" s="43">
        <f t="shared" si="29"/>
        <v>2.3282887077997671E-3</v>
      </c>
      <c r="G428" s="39">
        <f t="shared" si="30"/>
        <v>-0.75</v>
      </c>
      <c r="H428" s="40">
        <f t="shared" si="31"/>
        <v>-6.9284064665127015E-3</v>
      </c>
    </row>
    <row r="429" spans="1:8" s="32" customFormat="1" ht="30" x14ac:dyDescent="0.2">
      <c r="A429" s="45"/>
      <c r="B429" s="37" t="s">
        <v>304</v>
      </c>
      <c r="C429" s="38">
        <v>0</v>
      </c>
      <c r="D429" s="38">
        <v>0</v>
      </c>
      <c r="E429" s="43" t="str">
        <f t="shared" si="28"/>
        <v/>
      </c>
      <c r="F429" s="43" t="str">
        <f t="shared" si="29"/>
        <v/>
      </c>
      <c r="G429" s="39" t="str">
        <f t="shared" si="30"/>
        <v>0</v>
      </c>
      <c r="H429" s="40" t="str">
        <f t="shared" si="31"/>
        <v/>
      </c>
    </row>
    <row r="430" spans="1:8" s="32" customFormat="1" ht="15" x14ac:dyDescent="0.2">
      <c r="A430" s="45"/>
      <c r="B430" s="37" t="s">
        <v>124</v>
      </c>
      <c r="C430" s="38">
        <v>58</v>
      </c>
      <c r="D430" s="38">
        <v>0</v>
      </c>
      <c r="E430" s="43">
        <f t="shared" si="28"/>
        <v>6.6974595842956119E-2</v>
      </c>
      <c r="F430" s="43" t="str">
        <f t="shared" si="29"/>
        <v/>
      </c>
      <c r="G430" s="39" t="str">
        <f t="shared" si="30"/>
        <v>0</v>
      </c>
      <c r="H430" s="40">
        <f t="shared" si="31"/>
        <v>0</v>
      </c>
    </row>
    <row r="431" spans="1:8" s="32" customFormat="1" ht="15" x14ac:dyDescent="0.2">
      <c r="A431" s="45"/>
      <c r="B431" s="37" t="s">
        <v>412</v>
      </c>
      <c r="C431" s="38">
        <v>0</v>
      </c>
      <c r="D431" s="38">
        <v>0</v>
      </c>
      <c r="E431" s="43" t="str">
        <f t="shared" si="28"/>
        <v/>
      </c>
      <c r="F431" s="43" t="str">
        <f t="shared" si="29"/>
        <v/>
      </c>
      <c r="G431" s="39" t="str">
        <f t="shared" si="30"/>
        <v>0</v>
      </c>
      <c r="H431" s="40" t="str">
        <f t="shared" si="31"/>
        <v/>
      </c>
    </row>
    <row r="432" spans="1:8" s="32" customFormat="1" ht="15" x14ac:dyDescent="0.2">
      <c r="A432" s="45"/>
      <c r="B432" s="37" t="s">
        <v>122</v>
      </c>
      <c r="C432" s="38">
        <v>2</v>
      </c>
      <c r="D432" s="38">
        <v>12</v>
      </c>
      <c r="E432" s="43">
        <f t="shared" si="28"/>
        <v>2.3094688221709007E-3</v>
      </c>
      <c r="F432" s="43">
        <f t="shared" si="29"/>
        <v>1.3969732246798603E-2</v>
      </c>
      <c r="G432" s="39">
        <f t="shared" si="30"/>
        <v>5</v>
      </c>
      <c r="H432" s="40">
        <f t="shared" si="31"/>
        <v>1.1547344110854504E-2</v>
      </c>
    </row>
    <row r="433" spans="1:8" s="32" customFormat="1" ht="15" x14ac:dyDescent="0.2">
      <c r="A433" s="45"/>
      <c r="B433" s="37" t="s">
        <v>305</v>
      </c>
      <c r="C433" s="38">
        <v>0</v>
      </c>
      <c r="D433" s="38">
        <v>0</v>
      </c>
      <c r="E433" s="43" t="str">
        <f t="shared" si="28"/>
        <v/>
      </c>
      <c r="F433" s="43" t="str">
        <f t="shared" si="29"/>
        <v/>
      </c>
      <c r="G433" s="39" t="str">
        <f t="shared" si="30"/>
        <v>0</v>
      </c>
      <c r="H433" s="40" t="str">
        <f t="shared" si="31"/>
        <v/>
      </c>
    </row>
    <row r="434" spans="1:8" s="32" customFormat="1" ht="15" x14ac:dyDescent="0.2">
      <c r="A434" s="45"/>
      <c r="B434" s="37" t="s">
        <v>121</v>
      </c>
      <c r="C434" s="38">
        <v>0</v>
      </c>
      <c r="D434" s="38">
        <v>0</v>
      </c>
      <c r="E434" s="43" t="str">
        <f t="shared" si="28"/>
        <v/>
      </c>
      <c r="F434" s="43" t="str">
        <f t="shared" si="29"/>
        <v/>
      </c>
      <c r="G434" s="39" t="str">
        <f t="shared" si="30"/>
        <v>0</v>
      </c>
      <c r="H434" s="40" t="str">
        <f t="shared" si="31"/>
        <v/>
      </c>
    </row>
    <row r="435" spans="1:8" s="32" customFormat="1" ht="15" x14ac:dyDescent="0.2">
      <c r="A435" s="45"/>
      <c r="B435" s="37" t="s">
        <v>375</v>
      </c>
      <c r="C435" s="38">
        <v>0</v>
      </c>
      <c r="D435" s="38">
        <v>0</v>
      </c>
      <c r="E435" s="43" t="str">
        <f t="shared" si="28"/>
        <v/>
      </c>
      <c r="F435" s="43" t="str">
        <f t="shared" si="29"/>
        <v/>
      </c>
      <c r="G435" s="39" t="str">
        <f t="shared" si="30"/>
        <v>0</v>
      </c>
      <c r="H435" s="40" t="str">
        <f t="shared" si="31"/>
        <v/>
      </c>
    </row>
    <row r="436" spans="1:8" s="32" customFormat="1" ht="15" x14ac:dyDescent="0.2">
      <c r="A436" s="45"/>
      <c r="B436" s="37" t="s">
        <v>131</v>
      </c>
      <c r="C436" s="38">
        <v>0</v>
      </c>
      <c r="D436" s="38">
        <v>1</v>
      </c>
      <c r="E436" s="43" t="str">
        <f t="shared" si="28"/>
        <v/>
      </c>
      <c r="F436" s="43">
        <f t="shared" si="29"/>
        <v>1.1641443538998836E-3</v>
      </c>
      <c r="G436" s="39" t="str">
        <f t="shared" si="30"/>
        <v>0</v>
      </c>
      <c r="H436" s="40" t="str">
        <f t="shared" si="31"/>
        <v/>
      </c>
    </row>
    <row r="437" spans="1:8" s="32" customFormat="1" ht="15" x14ac:dyDescent="0.2">
      <c r="A437" s="45"/>
      <c r="B437" s="37" t="s">
        <v>118</v>
      </c>
      <c r="C437" s="38">
        <v>0</v>
      </c>
      <c r="D437" s="38">
        <v>0</v>
      </c>
      <c r="E437" s="43" t="str">
        <f t="shared" si="28"/>
        <v/>
      </c>
      <c r="F437" s="43" t="str">
        <f t="shared" si="29"/>
        <v/>
      </c>
      <c r="G437" s="39" t="str">
        <f t="shared" si="30"/>
        <v>0</v>
      </c>
      <c r="H437" s="40" t="str">
        <f t="shared" si="31"/>
        <v/>
      </c>
    </row>
    <row r="438" spans="1:8" s="32" customFormat="1" ht="15" x14ac:dyDescent="0.2">
      <c r="A438" s="45"/>
      <c r="B438" s="37" t="s">
        <v>306</v>
      </c>
      <c r="C438" s="38">
        <v>44</v>
      </c>
      <c r="D438" s="38">
        <v>290</v>
      </c>
      <c r="E438" s="43">
        <f t="shared" si="28"/>
        <v>5.0808314087759814E-2</v>
      </c>
      <c r="F438" s="43">
        <f t="shared" si="29"/>
        <v>0.33760186263096625</v>
      </c>
      <c r="G438" s="39">
        <f t="shared" si="30"/>
        <v>5.5909090909090908</v>
      </c>
      <c r="H438" s="40">
        <f t="shared" si="31"/>
        <v>0.28406466512702078</v>
      </c>
    </row>
    <row r="439" spans="1:8" s="32" customFormat="1" ht="30" x14ac:dyDescent="0.2">
      <c r="A439" s="45"/>
      <c r="B439" s="37" t="s">
        <v>549</v>
      </c>
      <c r="C439" s="38">
        <v>0</v>
      </c>
      <c r="D439" s="38">
        <v>0</v>
      </c>
      <c r="E439" s="43" t="str">
        <f t="shared" si="28"/>
        <v/>
      </c>
      <c r="F439" s="43" t="str">
        <f t="shared" si="29"/>
        <v/>
      </c>
      <c r="G439" s="39" t="str">
        <f t="shared" si="30"/>
        <v>0</v>
      </c>
      <c r="H439" s="40" t="str">
        <f t="shared" si="31"/>
        <v/>
      </c>
    </row>
    <row r="440" spans="1:8" s="32" customFormat="1" ht="15" x14ac:dyDescent="0.2">
      <c r="A440" s="45"/>
      <c r="B440" s="37" t="s">
        <v>125</v>
      </c>
      <c r="C440" s="38">
        <v>0</v>
      </c>
      <c r="D440" s="38">
        <v>26</v>
      </c>
      <c r="E440" s="43" t="str">
        <f t="shared" si="28"/>
        <v/>
      </c>
      <c r="F440" s="43">
        <f t="shared" si="29"/>
        <v>3.0267753201396973E-2</v>
      </c>
      <c r="G440" s="39" t="str">
        <f t="shared" si="30"/>
        <v>0</v>
      </c>
      <c r="H440" s="40" t="str">
        <f t="shared" si="31"/>
        <v/>
      </c>
    </row>
    <row r="441" spans="1:8" s="32" customFormat="1" ht="15" x14ac:dyDescent="0.2">
      <c r="A441" s="45"/>
      <c r="B441" s="37" t="s">
        <v>129</v>
      </c>
      <c r="C441" s="38">
        <v>0</v>
      </c>
      <c r="D441" s="38">
        <v>0</v>
      </c>
      <c r="E441" s="43" t="str">
        <f t="shared" si="28"/>
        <v/>
      </c>
      <c r="F441" s="43" t="str">
        <f t="shared" si="29"/>
        <v/>
      </c>
      <c r="G441" s="39" t="str">
        <f t="shared" si="30"/>
        <v>0</v>
      </c>
      <c r="H441" s="40" t="str">
        <f t="shared" si="31"/>
        <v/>
      </c>
    </row>
    <row r="442" spans="1:8" s="32" customFormat="1" ht="15" x14ac:dyDescent="0.2">
      <c r="A442" s="45"/>
      <c r="B442" s="37" t="s">
        <v>116</v>
      </c>
      <c r="C442" s="38">
        <v>0</v>
      </c>
      <c r="D442" s="38">
        <v>0</v>
      </c>
      <c r="E442" s="43" t="str">
        <f t="shared" si="28"/>
        <v/>
      </c>
      <c r="F442" s="43" t="str">
        <f t="shared" si="29"/>
        <v/>
      </c>
      <c r="G442" s="39" t="str">
        <f t="shared" si="30"/>
        <v>0</v>
      </c>
      <c r="H442" s="40" t="str">
        <f t="shared" si="31"/>
        <v/>
      </c>
    </row>
    <row r="443" spans="1:8" s="32" customFormat="1" ht="15" x14ac:dyDescent="0.2">
      <c r="A443" s="45"/>
      <c r="B443" s="37" t="s">
        <v>120</v>
      </c>
      <c r="C443" s="38">
        <v>0</v>
      </c>
      <c r="D443" s="38">
        <v>11</v>
      </c>
      <c r="E443" s="43" t="str">
        <f t="shared" si="28"/>
        <v/>
      </c>
      <c r="F443" s="43">
        <f t="shared" si="29"/>
        <v>1.2805587892898719E-2</v>
      </c>
      <c r="G443" s="39" t="str">
        <f t="shared" si="30"/>
        <v>0</v>
      </c>
      <c r="H443" s="40" t="str">
        <f t="shared" si="31"/>
        <v/>
      </c>
    </row>
    <row r="444" spans="1:8" s="32" customFormat="1" ht="15" x14ac:dyDescent="0.2">
      <c r="A444" s="45"/>
      <c r="B444" s="37" t="s">
        <v>126</v>
      </c>
      <c r="C444" s="38">
        <v>0</v>
      </c>
      <c r="D444" s="38">
        <v>0</v>
      </c>
      <c r="E444" s="43" t="str">
        <f t="shared" si="28"/>
        <v/>
      </c>
      <c r="F444" s="43" t="str">
        <f t="shared" si="29"/>
        <v/>
      </c>
      <c r="G444" s="39" t="str">
        <f t="shared" si="30"/>
        <v>0</v>
      </c>
      <c r="H444" s="40" t="str">
        <f t="shared" si="31"/>
        <v/>
      </c>
    </row>
    <row r="445" spans="1:8" s="32" customFormat="1" ht="15" x14ac:dyDescent="0.2">
      <c r="A445" s="45"/>
      <c r="B445" s="37" t="s">
        <v>130</v>
      </c>
      <c r="C445" s="38">
        <v>1</v>
      </c>
      <c r="D445" s="38">
        <v>14</v>
      </c>
      <c r="E445" s="43">
        <f t="shared" si="28"/>
        <v>1.1547344110854503E-3</v>
      </c>
      <c r="F445" s="43">
        <f t="shared" si="29"/>
        <v>1.6298020954598369E-2</v>
      </c>
      <c r="G445" s="39">
        <f t="shared" si="30"/>
        <v>13</v>
      </c>
      <c r="H445" s="40">
        <f t="shared" si="31"/>
        <v>1.5011547344110854E-2</v>
      </c>
    </row>
    <row r="446" spans="1:8" s="32" customFormat="1" ht="15" x14ac:dyDescent="0.2">
      <c r="A446" s="45"/>
      <c r="B446" s="37" t="s">
        <v>307</v>
      </c>
      <c r="C446" s="38">
        <v>2</v>
      </c>
      <c r="D446" s="38">
        <v>2</v>
      </c>
      <c r="E446" s="43">
        <f t="shared" si="28"/>
        <v>2.3094688221709007E-3</v>
      </c>
      <c r="F446" s="43">
        <f t="shared" si="29"/>
        <v>2.3282887077997671E-3</v>
      </c>
      <c r="G446" s="39">
        <f t="shared" si="30"/>
        <v>0</v>
      </c>
      <c r="H446" s="40">
        <f t="shared" si="31"/>
        <v>0</v>
      </c>
    </row>
    <row r="447" spans="1:8" s="32" customFormat="1" ht="30" x14ac:dyDescent="0.2">
      <c r="A447" s="45"/>
      <c r="B447" s="37" t="s">
        <v>550</v>
      </c>
      <c r="C447" s="38">
        <v>0</v>
      </c>
      <c r="D447" s="38">
        <v>0</v>
      </c>
      <c r="E447" s="43" t="str">
        <f t="shared" si="28"/>
        <v/>
      </c>
      <c r="F447" s="43" t="str">
        <f t="shared" si="29"/>
        <v/>
      </c>
      <c r="G447" s="39" t="str">
        <f t="shared" si="30"/>
        <v>0</v>
      </c>
      <c r="H447" s="40" t="str">
        <f t="shared" si="31"/>
        <v/>
      </c>
    </row>
    <row r="448" spans="1:8" s="32" customFormat="1" ht="15" x14ac:dyDescent="0.2">
      <c r="A448" s="45"/>
      <c r="B448" s="37" t="s">
        <v>308</v>
      </c>
      <c r="C448" s="38">
        <v>16</v>
      </c>
      <c r="D448" s="38">
        <v>6</v>
      </c>
      <c r="E448" s="43">
        <f t="shared" si="28"/>
        <v>1.8475750577367205E-2</v>
      </c>
      <c r="F448" s="43">
        <f t="shared" si="29"/>
        <v>6.9848661233993014E-3</v>
      </c>
      <c r="G448" s="39">
        <f t="shared" si="30"/>
        <v>-0.625</v>
      </c>
      <c r="H448" s="40">
        <f t="shared" si="31"/>
        <v>-1.1547344110854504E-2</v>
      </c>
    </row>
    <row r="449" spans="1:8" s="32" customFormat="1" ht="15" x14ac:dyDescent="0.2">
      <c r="A449" s="45"/>
      <c r="B449" s="37" t="s">
        <v>309</v>
      </c>
      <c r="C449" s="38">
        <v>0</v>
      </c>
      <c r="D449" s="38">
        <v>0</v>
      </c>
      <c r="E449" s="43" t="str">
        <f t="shared" si="28"/>
        <v/>
      </c>
      <c r="F449" s="43" t="str">
        <f t="shared" si="29"/>
        <v/>
      </c>
      <c r="G449" s="39" t="str">
        <f t="shared" si="30"/>
        <v>0</v>
      </c>
      <c r="H449" s="40" t="str">
        <f t="shared" si="31"/>
        <v/>
      </c>
    </row>
    <row r="450" spans="1:8" s="32" customFormat="1" ht="30" x14ac:dyDescent="0.2">
      <c r="A450" s="45"/>
      <c r="B450" s="37" t="s">
        <v>551</v>
      </c>
      <c r="C450" s="38">
        <v>1</v>
      </c>
      <c r="D450" s="38">
        <v>1</v>
      </c>
      <c r="E450" s="43">
        <f t="shared" si="28"/>
        <v>1.1547344110854503E-3</v>
      </c>
      <c r="F450" s="43">
        <f t="shared" si="29"/>
        <v>1.1641443538998836E-3</v>
      </c>
      <c r="G450" s="39">
        <f t="shared" si="30"/>
        <v>0</v>
      </c>
      <c r="H450" s="40">
        <f t="shared" si="31"/>
        <v>0</v>
      </c>
    </row>
    <row r="451" spans="1:8" s="32" customFormat="1" ht="15" x14ac:dyDescent="0.2">
      <c r="A451" s="45"/>
      <c r="B451" s="37" t="s">
        <v>310</v>
      </c>
      <c r="C451" s="38">
        <v>2</v>
      </c>
      <c r="D451" s="38">
        <v>3</v>
      </c>
      <c r="E451" s="43">
        <f t="shared" si="28"/>
        <v>2.3094688221709007E-3</v>
      </c>
      <c r="F451" s="43">
        <f t="shared" si="29"/>
        <v>3.4924330616996507E-3</v>
      </c>
      <c r="G451" s="39">
        <f t="shared" si="30"/>
        <v>0.5</v>
      </c>
      <c r="H451" s="40">
        <f t="shared" si="31"/>
        <v>1.1547344110854503E-3</v>
      </c>
    </row>
    <row r="452" spans="1:8" s="32" customFormat="1" ht="15" x14ac:dyDescent="0.2">
      <c r="A452" s="45"/>
      <c r="B452" s="37" t="s">
        <v>311</v>
      </c>
      <c r="C452" s="38">
        <v>2</v>
      </c>
      <c r="D452" s="38">
        <v>0</v>
      </c>
      <c r="E452" s="43">
        <f t="shared" si="28"/>
        <v>2.3094688221709007E-3</v>
      </c>
      <c r="F452" s="43" t="str">
        <f t="shared" si="29"/>
        <v/>
      </c>
      <c r="G452" s="39" t="str">
        <f t="shared" si="30"/>
        <v>0</v>
      </c>
      <c r="H452" s="40">
        <f t="shared" si="31"/>
        <v>0</v>
      </c>
    </row>
    <row r="453" spans="1:8" s="32" customFormat="1" ht="15" x14ac:dyDescent="0.2">
      <c r="A453" s="45"/>
      <c r="B453" s="37" t="s">
        <v>312</v>
      </c>
      <c r="C453" s="38">
        <v>1</v>
      </c>
      <c r="D453" s="38">
        <v>0</v>
      </c>
      <c r="E453" s="43">
        <f t="shared" si="28"/>
        <v>1.1547344110854503E-3</v>
      </c>
      <c r="F453" s="43" t="str">
        <f t="shared" si="29"/>
        <v/>
      </c>
      <c r="G453" s="39" t="str">
        <f t="shared" si="30"/>
        <v>0</v>
      </c>
      <c r="H453" s="40">
        <f t="shared" si="31"/>
        <v>0</v>
      </c>
    </row>
    <row r="454" spans="1:8" s="32" customFormat="1" ht="15" x14ac:dyDescent="0.2">
      <c r="A454" s="45"/>
      <c r="B454" s="37" t="s">
        <v>117</v>
      </c>
      <c r="C454" s="38">
        <v>0</v>
      </c>
      <c r="D454" s="38">
        <v>1</v>
      </c>
      <c r="E454" s="43" t="str">
        <f t="shared" si="28"/>
        <v/>
      </c>
      <c r="F454" s="43">
        <f t="shared" si="29"/>
        <v>1.1641443538998836E-3</v>
      </c>
      <c r="G454" s="39" t="str">
        <f t="shared" si="30"/>
        <v>0</v>
      </c>
      <c r="H454" s="40" t="str">
        <f t="shared" si="31"/>
        <v/>
      </c>
    </row>
    <row r="455" spans="1:8" s="32" customFormat="1" ht="15" x14ac:dyDescent="0.2">
      <c r="A455" s="45"/>
      <c r="B455" s="37" t="s">
        <v>313</v>
      </c>
      <c r="C455" s="38">
        <v>0</v>
      </c>
      <c r="D455" s="38">
        <v>0</v>
      </c>
      <c r="E455" s="43" t="str">
        <f t="shared" si="28"/>
        <v/>
      </c>
      <c r="F455" s="43" t="str">
        <f t="shared" si="29"/>
        <v/>
      </c>
      <c r="G455" s="39" t="str">
        <f t="shared" si="30"/>
        <v>0</v>
      </c>
      <c r="H455" s="40" t="str">
        <f t="shared" si="31"/>
        <v/>
      </c>
    </row>
    <row r="456" spans="1:8" s="32" customFormat="1" ht="15" x14ac:dyDescent="0.2">
      <c r="A456" s="45"/>
      <c r="B456" s="37" t="s">
        <v>314</v>
      </c>
      <c r="C456" s="38">
        <v>0</v>
      </c>
      <c r="D456" s="38">
        <v>0</v>
      </c>
      <c r="E456" s="43" t="str">
        <f t="shared" si="28"/>
        <v/>
      </c>
      <c r="F456" s="43" t="str">
        <f t="shared" si="29"/>
        <v/>
      </c>
      <c r="G456" s="39" t="str">
        <f t="shared" si="30"/>
        <v>0</v>
      </c>
      <c r="H456" s="40" t="str">
        <f t="shared" si="31"/>
        <v/>
      </c>
    </row>
    <row r="457" spans="1:8" s="32" customFormat="1" ht="15" x14ac:dyDescent="0.2">
      <c r="A457" s="45"/>
      <c r="B457" s="37" t="s">
        <v>552</v>
      </c>
      <c r="C457" s="38">
        <v>1</v>
      </c>
      <c r="D457" s="38">
        <v>2</v>
      </c>
      <c r="E457" s="43">
        <f t="shared" si="28"/>
        <v>1.1547344110854503E-3</v>
      </c>
      <c r="F457" s="43">
        <f t="shared" si="29"/>
        <v>2.3282887077997671E-3</v>
      </c>
      <c r="G457" s="39">
        <f t="shared" si="30"/>
        <v>1</v>
      </c>
      <c r="H457" s="40">
        <f t="shared" si="31"/>
        <v>1.1547344110854503E-3</v>
      </c>
    </row>
    <row r="458" spans="1:8" s="32" customFormat="1" ht="30" x14ac:dyDescent="0.2">
      <c r="A458" s="45"/>
      <c r="B458" s="37" t="s">
        <v>315</v>
      </c>
      <c r="C458" s="38">
        <v>0</v>
      </c>
      <c r="D458" s="38">
        <v>0</v>
      </c>
      <c r="E458" s="43" t="str">
        <f t="shared" si="28"/>
        <v/>
      </c>
      <c r="F458" s="43" t="str">
        <f t="shared" si="29"/>
        <v/>
      </c>
      <c r="G458" s="39" t="str">
        <f t="shared" si="30"/>
        <v>0</v>
      </c>
      <c r="H458" s="40" t="str">
        <f t="shared" si="31"/>
        <v/>
      </c>
    </row>
    <row r="459" spans="1:8" s="32" customFormat="1" ht="30" x14ac:dyDescent="0.2">
      <c r="A459" s="45"/>
      <c r="B459" s="37" t="s">
        <v>316</v>
      </c>
      <c r="C459" s="38">
        <v>0</v>
      </c>
      <c r="D459" s="38">
        <v>0</v>
      </c>
      <c r="E459" s="43" t="str">
        <f t="shared" ref="E459:E522" si="32">+IF(C459=0,"",C459/C$329)</f>
        <v/>
      </c>
      <c r="F459" s="43" t="str">
        <f t="shared" ref="F459:F522" si="33">+IF(D459=0,"",D459/D$329)</f>
        <v/>
      </c>
      <c r="G459" s="39" t="str">
        <f t="shared" ref="G459:G522" si="34">+IF(OR(AND(D459=0),(C459=0)),"0",((D459-C459)/C459))</f>
        <v>0</v>
      </c>
      <c r="H459" s="40" t="str">
        <f t="shared" ref="H459:H522" si="35">+IF(OR(AND(E459=""),(G459="")),"",E459*G459)</f>
        <v/>
      </c>
    </row>
    <row r="460" spans="1:8" s="32" customFormat="1" ht="15" x14ac:dyDescent="0.2">
      <c r="A460" s="45"/>
      <c r="B460" s="37" t="s">
        <v>317</v>
      </c>
      <c r="C460" s="38">
        <v>0</v>
      </c>
      <c r="D460" s="38">
        <v>0</v>
      </c>
      <c r="E460" s="43" t="str">
        <f t="shared" si="32"/>
        <v/>
      </c>
      <c r="F460" s="43" t="str">
        <f t="shared" si="33"/>
        <v/>
      </c>
      <c r="G460" s="39" t="str">
        <f t="shared" si="34"/>
        <v>0</v>
      </c>
      <c r="H460" s="40" t="str">
        <f t="shared" si="35"/>
        <v/>
      </c>
    </row>
    <row r="461" spans="1:8" s="32" customFormat="1" ht="30" x14ac:dyDescent="0.2">
      <c r="A461" s="45"/>
      <c r="B461" s="37" t="s">
        <v>318</v>
      </c>
      <c r="C461" s="38">
        <v>0</v>
      </c>
      <c r="D461" s="38">
        <v>0</v>
      </c>
      <c r="E461" s="43" t="str">
        <f t="shared" si="32"/>
        <v/>
      </c>
      <c r="F461" s="43" t="str">
        <f t="shared" si="33"/>
        <v/>
      </c>
      <c r="G461" s="39" t="str">
        <f t="shared" si="34"/>
        <v>0</v>
      </c>
      <c r="H461" s="40" t="str">
        <f t="shared" si="35"/>
        <v/>
      </c>
    </row>
    <row r="462" spans="1:8" s="32" customFormat="1" ht="30" x14ac:dyDescent="0.2">
      <c r="A462" s="45"/>
      <c r="B462" s="37" t="s">
        <v>141</v>
      </c>
      <c r="C462" s="38">
        <v>0</v>
      </c>
      <c r="D462" s="38">
        <v>0</v>
      </c>
      <c r="E462" s="43" t="str">
        <f t="shared" si="32"/>
        <v/>
      </c>
      <c r="F462" s="43" t="str">
        <f t="shared" si="33"/>
        <v/>
      </c>
      <c r="G462" s="39" t="str">
        <f t="shared" si="34"/>
        <v>0</v>
      </c>
      <c r="H462" s="40" t="str">
        <f t="shared" si="35"/>
        <v/>
      </c>
    </row>
    <row r="463" spans="1:8" s="32" customFormat="1" ht="30" x14ac:dyDescent="0.2">
      <c r="A463" s="45"/>
      <c r="B463" s="37" t="s">
        <v>142</v>
      </c>
      <c r="C463" s="38">
        <v>0</v>
      </c>
      <c r="D463" s="38">
        <v>0</v>
      </c>
      <c r="E463" s="43" t="str">
        <f t="shared" si="32"/>
        <v/>
      </c>
      <c r="F463" s="43" t="str">
        <f t="shared" si="33"/>
        <v/>
      </c>
      <c r="G463" s="39" t="str">
        <f t="shared" si="34"/>
        <v>0</v>
      </c>
      <c r="H463" s="40" t="str">
        <f t="shared" si="35"/>
        <v/>
      </c>
    </row>
    <row r="464" spans="1:8" s="32" customFormat="1" ht="15" x14ac:dyDescent="0.2">
      <c r="A464" s="45"/>
      <c r="B464" s="37" t="s">
        <v>319</v>
      </c>
      <c r="C464" s="38">
        <v>0</v>
      </c>
      <c r="D464" s="38">
        <v>0</v>
      </c>
      <c r="E464" s="43" t="str">
        <f t="shared" si="32"/>
        <v/>
      </c>
      <c r="F464" s="43" t="str">
        <f t="shared" si="33"/>
        <v/>
      </c>
      <c r="G464" s="39" t="str">
        <f t="shared" si="34"/>
        <v>0</v>
      </c>
      <c r="H464" s="40" t="str">
        <f t="shared" si="35"/>
        <v/>
      </c>
    </row>
    <row r="465" spans="1:8" s="32" customFormat="1" ht="30" x14ac:dyDescent="0.2">
      <c r="A465" s="45"/>
      <c r="B465" s="37" t="s">
        <v>320</v>
      </c>
      <c r="C465" s="38">
        <v>1</v>
      </c>
      <c r="D465" s="38">
        <v>0</v>
      </c>
      <c r="E465" s="43">
        <f t="shared" si="32"/>
        <v>1.1547344110854503E-3</v>
      </c>
      <c r="F465" s="43" t="str">
        <f t="shared" si="33"/>
        <v/>
      </c>
      <c r="G465" s="39" t="str">
        <f t="shared" si="34"/>
        <v>0</v>
      </c>
      <c r="H465" s="40">
        <f t="shared" si="35"/>
        <v>0</v>
      </c>
    </row>
    <row r="466" spans="1:8" s="32" customFormat="1" ht="45" x14ac:dyDescent="0.2">
      <c r="A466" s="45"/>
      <c r="B466" s="37" t="s">
        <v>321</v>
      </c>
      <c r="C466" s="38">
        <v>0</v>
      </c>
      <c r="D466" s="38">
        <v>0</v>
      </c>
      <c r="E466" s="43" t="str">
        <f t="shared" si="32"/>
        <v/>
      </c>
      <c r="F466" s="43" t="str">
        <f t="shared" si="33"/>
        <v/>
      </c>
      <c r="G466" s="39" t="str">
        <f t="shared" si="34"/>
        <v>0</v>
      </c>
      <c r="H466" s="40" t="str">
        <f t="shared" si="35"/>
        <v/>
      </c>
    </row>
    <row r="467" spans="1:8" s="32" customFormat="1" ht="30" x14ac:dyDescent="0.2">
      <c r="A467" s="45"/>
      <c r="B467" s="37" t="s">
        <v>139</v>
      </c>
      <c r="C467" s="38">
        <v>10</v>
      </c>
      <c r="D467" s="38">
        <v>0</v>
      </c>
      <c r="E467" s="43">
        <f t="shared" si="32"/>
        <v>1.1547344110854504E-2</v>
      </c>
      <c r="F467" s="43" t="str">
        <f t="shared" si="33"/>
        <v/>
      </c>
      <c r="G467" s="39" t="str">
        <f t="shared" si="34"/>
        <v>0</v>
      </c>
      <c r="H467" s="40">
        <f t="shared" si="35"/>
        <v>0</v>
      </c>
    </row>
    <row r="468" spans="1:8" s="32" customFormat="1" ht="30" x14ac:dyDescent="0.2">
      <c r="A468" s="45"/>
      <c r="B468" s="37" t="s">
        <v>322</v>
      </c>
      <c r="C468" s="38">
        <v>0</v>
      </c>
      <c r="D468" s="38">
        <v>0</v>
      </c>
      <c r="E468" s="43" t="str">
        <f t="shared" si="32"/>
        <v/>
      </c>
      <c r="F468" s="43" t="str">
        <f t="shared" si="33"/>
        <v/>
      </c>
      <c r="G468" s="39" t="str">
        <f t="shared" si="34"/>
        <v>0</v>
      </c>
      <c r="H468" s="40" t="str">
        <f t="shared" si="35"/>
        <v/>
      </c>
    </row>
    <row r="469" spans="1:8" s="32" customFormat="1" ht="30" x14ac:dyDescent="0.2">
      <c r="A469" s="45"/>
      <c r="B469" s="37" t="s">
        <v>323</v>
      </c>
      <c r="C469" s="38">
        <v>0</v>
      </c>
      <c r="D469" s="38">
        <v>0</v>
      </c>
      <c r="E469" s="43" t="str">
        <f t="shared" si="32"/>
        <v/>
      </c>
      <c r="F469" s="43" t="str">
        <f t="shared" si="33"/>
        <v/>
      </c>
      <c r="G469" s="39" t="str">
        <f t="shared" si="34"/>
        <v>0</v>
      </c>
      <c r="H469" s="40" t="str">
        <f t="shared" si="35"/>
        <v/>
      </c>
    </row>
    <row r="470" spans="1:8" s="32" customFormat="1" ht="30" x14ac:dyDescent="0.2">
      <c r="A470" s="45"/>
      <c r="B470" s="37" t="s">
        <v>324</v>
      </c>
      <c r="C470" s="38">
        <v>0</v>
      </c>
      <c r="D470" s="38">
        <v>0</v>
      </c>
      <c r="E470" s="43" t="str">
        <f t="shared" si="32"/>
        <v/>
      </c>
      <c r="F470" s="43" t="str">
        <f t="shared" si="33"/>
        <v/>
      </c>
      <c r="G470" s="39" t="str">
        <f t="shared" si="34"/>
        <v>0</v>
      </c>
      <c r="H470" s="40" t="str">
        <f t="shared" si="35"/>
        <v/>
      </c>
    </row>
    <row r="471" spans="1:8" s="32" customFormat="1" ht="30" x14ac:dyDescent="0.2">
      <c r="A471" s="45"/>
      <c r="B471" s="37" t="s">
        <v>325</v>
      </c>
      <c r="C471" s="38">
        <v>0</v>
      </c>
      <c r="D471" s="38">
        <v>0</v>
      </c>
      <c r="E471" s="43" t="str">
        <f t="shared" si="32"/>
        <v/>
      </c>
      <c r="F471" s="43" t="str">
        <f t="shared" si="33"/>
        <v/>
      </c>
      <c r="G471" s="39" t="str">
        <f t="shared" si="34"/>
        <v>0</v>
      </c>
      <c r="H471" s="40" t="str">
        <f t="shared" si="35"/>
        <v/>
      </c>
    </row>
    <row r="472" spans="1:8" s="32" customFormat="1" ht="30" x14ac:dyDescent="0.2">
      <c r="A472" s="45"/>
      <c r="B472" s="37" t="s">
        <v>137</v>
      </c>
      <c r="C472" s="38">
        <v>0</v>
      </c>
      <c r="D472" s="38">
        <v>0</v>
      </c>
      <c r="E472" s="43" t="str">
        <f t="shared" si="32"/>
        <v/>
      </c>
      <c r="F472" s="43" t="str">
        <f t="shared" si="33"/>
        <v/>
      </c>
      <c r="G472" s="39" t="str">
        <f t="shared" si="34"/>
        <v>0</v>
      </c>
      <c r="H472" s="40" t="str">
        <f t="shared" si="35"/>
        <v/>
      </c>
    </row>
    <row r="473" spans="1:8" s="32" customFormat="1" ht="30" x14ac:dyDescent="0.2">
      <c r="A473" s="45"/>
      <c r="B473" s="37" t="s">
        <v>326</v>
      </c>
      <c r="C473" s="38">
        <v>0</v>
      </c>
      <c r="D473" s="38">
        <v>0</v>
      </c>
      <c r="E473" s="43" t="str">
        <f t="shared" si="32"/>
        <v/>
      </c>
      <c r="F473" s="43" t="str">
        <f t="shared" si="33"/>
        <v/>
      </c>
      <c r="G473" s="39" t="str">
        <f t="shared" si="34"/>
        <v>0</v>
      </c>
      <c r="H473" s="40" t="str">
        <f t="shared" si="35"/>
        <v/>
      </c>
    </row>
    <row r="474" spans="1:8" s="32" customFormat="1" ht="30" x14ac:dyDescent="0.2">
      <c r="A474" s="45"/>
      <c r="B474" s="37" t="s">
        <v>327</v>
      </c>
      <c r="C474" s="38">
        <v>0</v>
      </c>
      <c r="D474" s="38">
        <v>0</v>
      </c>
      <c r="E474" s="43" t="str">
        <f t="shared" si="32"/>
        <v/>
      </c>
      <c r="F474" s="43" t="str">
        <f t="shared" si="33"/>
        <v/>
      </c>
      <c r="G474" s="39" t="str">
        <f t="shared" si="34"/>
        <v>0</v>
      </c>
      <c r="H474" s="40" t="str">
        <f t="shared" si="35"/>
        <v/>
      </c>
    </row>
    <row r="475" spans="1:8" s="32" customFormat="1" ht="30" x14ac:dyDescent="0.2">
      <c r="A475" s="45"/>
      <c r="B475" s="37" t="s">
        <v>553</v>
      </c>
      <c r="C475" s="38">
        <v>0</v>
      </c>
      <c r="D475" s="38">
        <v>0</v>
      </c>
      <c r="E475" s="43" t="str">
        <f t="shared" si="32"/>
        <v/>
      </c>
      <c r="F475" s="43" t="str">
        <f t="shared" si="33"/>
        <v/>
      </c>
      <c r="G475" s="39" t="str">
        <f t="shared" si="34"/>
        <v>0</v>
      </c>
      <c r="H475" s="40" t="str">
        <f t="shared" si="35"/>
        <v/>
      </c>
    </row>
    <row r="476" spans="1:8" s="32" customFormat="1" ht="15" x14ac:dyDescent="0.2">
      <c r="A476" s="45"/>
      <c r="B476" s="37" t="s">
        <v>145</v>
      </c>
      <c r="C476" s="38">
        <v>0</v>
      </c>
      <c r="D476" s="38">
        <v>0</v>
      </c>
      <c r="E476" s="43" t="str">
        <f t="shared" si="32"/>
        <v/>
      </c>
      <c r="F476" s="43" t="str">
        <f t="shared" si="33"/>
        <v/>
      </c>
      <c r="G476" s="39" t="str">
        <f t="shared" si="34"/>
        <v>0</v>
      </c>
      <c r="H476" s="40" t="str">
        <f t="shared" si="35"/>
        <v/>
      </c>
    </row>
    <row r="477" spans="1:8" s="32" customFormat="1" ht="15" x14ac:dyDescent="0.2">
      <c r="A477" s="45"/>
      <c r="B477" s="37" t="s">
        <v>554</v>
      </c>
      <c r="C477" s="38">
        <v>1</v>
      </c>
      <c r="D477" s="38">
        <v>0</v>
      </c>
      <c r="E477" s="43">
        <f t="shared" si="32"/>
        <v>1.1547344110854503E-3</v>
      </c>
      <c r="F477" s="43" t="str">
        <f t="shared" si="33"/>
        <v/>
      </c>
      <c r="G477" s="39" t="str">
        <f t="shared" si="34"/>
        <v>0</v>
      </c>
      <c r="H477" s="40">
        <f t="shared" si="35"/>
        <v>0</v>
      </c>
    </row>
    <row r="478" spans="1:8" s="32" customFormat="1" ht="15" x14ac:dyDescent="0.2">
      <c r="A478" s="45"/>
      <c r="B478" s="37" t="s">
        <v>138</v>
      </c>
      <c r="C478" s="38">
        <v>0</v>
      </c>
      <c r="D478" s="38">
        <v>0</v>
      </c>
      <c r="E478" s="43" t="str">
        <f t="shared" si="32"/>
        <v/>
      </c>
      <c r="F478" s="43" t="str">
        <f t="shared" si="33"/>
        <v/>
      </c>
      <c r="G478" s="39" t="str">
        <f t="shared" si="34"/>
        <v>0</v>
      </c>
      <c r="H478" s="40" t="str">
        <f t="shared" si="35"/>
        <v/>
      </c>
    </row>
    <row r="479" spans="1:8" s="32" customFormat="1" ht="45" x14ac:dyDescent="0.2">
      <c r="A479" s="45"/>
      <c r="B479" s="37" t="s">
        <v>328</v>
      </c>
      <c r="C479" s="38">
        <v>0</v>
      </c>
      <c r="D479" s="38">
        <v>0</v>
      </c>
      <c r="E479" s="43" t="str">
        <f t="shared" si="32"/>
        <v/>
      </c>
      <c r="F479" s="43" t="str">
        <f t="shared" si="33"/>
        <v/>
      </c>
      <c r="G479" s="39" t="str">
        <f t="shared" si="34"/>
        <v>0</v>
      </c>
      <c r="H479" s="40" t="str">
        <f t="shared" si="35"/>
        <v/>
      </c>
    </row>
    <row r="480" spans="1:8" s="32" customFormat="1" ht="30" x14ac:dyDescent="0.2">
      <c r="A480" s="45"/>
      <c r="B480" s="37" t="s">
        <v>140</v>
      </c>
      <c r="C480" s="38">
        <v>0</v>
      </c>
      <c r="D480" s="38">
        <v>0</v>
      </c>
      <c r="E480" s="43" t="str">
        <f t="shared" si="32"/>
        <v/>
      </c>
      <c r="F480" s="43" t="str">
        <f t="shared" si="33"/>
        <v/>
      </c>
      <c r="G480" s="39" t="str">
        <f t="shared" si="34"/>
        <v>0</v>
      </c>
      <c r="H480" s="40" t="str">
        <f t="shared" si="35"/>
        <v/>
      </c>
    </row>
    <row r="481" spans="1:8" s="32" customFormat="1" ht="30" x14ac:dyDescent="0.2">
      <c r="A481" s="45"/>
      <c r="B481" s="37" t="s">
        <v>329</v>
      </c>
      <c r="C481" s="38">
        <v>0</v>
      </c>
      <c r="D481" s="38">
        <v>0</v>
      </c>
      <c r="E481" s="43" t="str">
        <f t="shared" si="32"/>
        <v/>
      </c>
      <c r="F481" s="43" t="str">
        <f t="shared" si="33"/>
        <v/>
      </c>
      <c r="G481" s="39" t="str">
        <f t="shared" si="34"/>
        <v>0</v>
      </c>
      <c r="H481" s="40" t="str">
        <f t="shared" si="35"/>
        <v/>
      </c>
    </row>
    <row r="482" spans="1:8" s="32" customFormat="1" ht="45" x14ac:dyDescent="0.2">
      <c r="A482" s="45"/>
      <c r="B482" s="37" t="s">
        <v>330</v>
      </c>
      <c r="C482" s="38">
        <v>9</v>
      </c>
      <c r="D482" s="38">
        <v>0</v>
      </c>
      <c r="E482" s="43">
        <f t="shared" si="32"/>
        <v>1.0392609699769052E-2</v>
      </c>
      <c r="F482" s="43" t="str">
        <f t="shared" si="33"/>
        <v/>
      </c>
      <c r="G482" s="39" t="str">
        <f t="shared" si="34"/>
        <v>0</v>
      </c>
      <c r="H482" s="40">
        <f t="shared" si="35"/>
        <v>0</v>
      </c>
    </row>
    <row r="483" spans="1:8" s="32" customFormat="1" ht="15" x14ac:dyDescent="0.2">
      <c r="A483" s="45"/>
      <c r="B483" s="37" t="s">
        <v>132</v>
      </c>
      <c r="C483" s="38">
        <v>0</v>
      </c>
      <c r="D483" s="38">
        <v>0</v>
      </c>
      <c r="E483" s="43" t="str">
        <f t="shared" si="32"/>
        <v/>
      </c>
      <c r="F483" s="43" t="str">
        <f t="shared" si="33"/>
        <v/>
      </c>
      <c r="G483" s="39" t="str">
        <f t="shared" si="34"/>
        <v>0</v>
      </c>
      <c r="H483" s="40" t="str">
        <f t="shared" si="35"/>
        <v/>
      </c>
    </row>
    <row r="484" spans="1:8" s="32" customFormat="1" ht="30" x14ac:dyDescent="0.2">
      <c r="A484" s="45"/>
      <c r="B484" s="37" t="s">
        <v>555</v>
      </c>
      <c r="C484" s="38">
        <v>0</v>
      </c>
      <c r="D484" s="38">
        <v>0</v>
      </c>
      <c r="E484" s="43" t="str">
        <f t="shared" si="32"/>
        <v/>
      </c>
      <c r="F484" s="43" t="str">
        <f t="shared" si="33"/>
        <v/>
      </c>
      <c r="G484" s="39" t="str">
        <f t="shared" si="34"/>
        <v>0</v>
      </c>
      <c r="H484" s="40" t="str">
        <f t="shared" si="35"/>
        <v/>
      </c>
    </row>
    <row r="485" spans="1:8" s="32" customFormat="1" ht="30" x14ac:dyDescent="0.2">
      <c r="A485" s="45"/>
      <c r="B485" s="37" t="s">
        <v>331</v>
      </c>
      <c r="C485" s="38">
        <v>0</v>
      </c>
      <c r="D485" s="38">
        <v>0</v>
      </c>
      <c r="E485" s="43" t="str">
        <f t="shared" si="32"/>
        <v/>
      </c>
      <c r="F485" s="43" t="str">
        <f t="shared" si="33"/>
        <v/>
      </c>
      <c r="G485" s="39" t="str">
        <f t="shared" si="34"/>
        <v>0</v>
      </c>
      <c r="H485" s="40" t="str">
        <f t="shared" si="35"/>
        <v/>
      </c>
    </row>
    <row r="486" spans="1:8" s="32" customFormat="1" ht="30" x14ac:dyDescent="0.2">
      <c r="A486" s="45"/>
      <c r="B486" s="37" t="s">
        <v>136</v>
      </c>
      <c r="C486" s="38">
        <v>7</v>
      </c>
      <c r="D486" s="38"/>
      <c r="E486" s="43">
        <f t="shared" si="32"/>
        <v>8.0831408775981529E-3</v>
      </c>
      <c r="F486" s="43" t="str">
        <f t="shared" si="33"/>
        <v/>
      </c>
      <c r="G486" s="39" t="str">
        <f t="shared" si="34"/>
        <v>0</v>
      </c>
      <c r="H486" s="40">
        <f t="shared" si="35"/>
        <v>0</v>
      </c>
    </row>
    <row r="487" spans="1:8" s="32" customFormat="1" ht="15" x14ac:dyDescent="0.2">
      <c r="A487" s="45"/>
      <c r="B487" s="37" t="s">
        <v>332</v>
      </c>
      <c r="C487" s="38">
        <v>0</v>
      </c>
      <c r="D487" s="38"/>
      <c r="E487" s="43" t="str">
        <f t="shared" si="32"/>
        <v/>
      </c>
      <c r="F487" s="43" t="str">
        <f t="shared" si="33"/>
        <v/>
      </c>
      <c r="G487" s="39" t="str">
        <f t="shared" si="34"/>
        <v>0</v>
      </c>
      <c r="H487" s="40" t="str">
        <f t="shared" si="35"/>
        <v/>
      </c>
    </row>
    <row r="488" spans="1:8" s="32" customFormat="1" ht="30" x14ac:dyDescent="0.2">
      <c r="A488" s="45"/>
      <c r="B488" s="37" t="s">
        <v>333</v>
      </c>
      <c r="C488" s="38">
        <v>1</v>
      </c>
      <c r="D488" s="38"/>
      <c r="E488" s="43">
        <f t="shared" si="32"/>
        <v>1.1547344110854503E-3</v>
      </c>
      <c r="F488" s="43" t="str">
        <f t="shared" si="33"/>
        <v/>
      </c>
      <c r="G488" s="39" t="str">
        <f t="shared" si="34"/>
        <v>0</v>
      </c>
      <c r="H488" s="40">
        <f t="shared" si="35"/>
        <v>0</v>
      </c>
    </row>
    <row r="489" spans="1:8" s="32" customFormat="1" ht="30" x14ac:dyDescent="0.2">
      <c r="A489" s="45"/>
      <c r="B489" s="37" t="s">
        <v>334</v>
      </c>
      <c r="C489" s="38">
        <v>0</v>
      </c>
      <c r="D489" s="38"/>
      <c r="E489" s="43" t="str">
        <f t="shared" si="32"/>
        <v/>
      </c>
      <c r="F489" s="43" t="str">
        <f t="shared" si="33"/>
        <v/>
      </c>
      <c r="G489" s="39" t="str">
        <f t="shared" si="34"/>
        <v>0</v>
      </c>
      <c r="H489" s="40" t="str">
        <f t="shared" si="35"/>
        <v/>
      </c>
    </row>
    <row r="490" spans="1:8" s="32" customFormat="1" ht="15" x14ac:dyDescent="0.2">
      <c r="A490" s="45"/>
      <c r="B490" s="37" t="s">
        <v>335</v>
      </c>
      <c r="C490" s="38">
        <v>0</v>
      </c>
      <c r="D490" s="38">
        <v>0</v>
      </c>
      <c r="E490" s="43" t="str">
        <f t="shared" si="32"/>
        <v/>
      </c>
      <c r="F490" s="43" t="str">
        <f t="shared" si="33"/>
        <v/>
      </c>
      <c r="G490" s="39" t="str">
        <f t="shared" si="34"/>
        <v>0</v>
      </c>
      <c r="H490" s="40" t="str">
        <f t="shared" si="35"/>
        <v/>
      </c>
    </row>
    <row r="491" spans="1:8" s="32" customFormat="1" ht="30" x14ac:dyDescent="0.2">
      <c r="A491" s="45"/>
      <c r="B491" s="37" t="s">
        <v>556</v>
      </c>
      <c r="C491" s="38">
        <v>0</v>
      </c>
      <c r="D491" s="38">
        <v>0</v>
      </c>
      <c r="E491" s="43" t="str">
        <f t="shared" si="32"/>
        <v/>
      </c>
      <c r="F491" s="43" t="str">
        <f t="shared" si="33"/>
        <v/>
      </c>
      <c r="G491" s="39" t="str">
        <f t="shared" si="34"/>
        <v>0</v>
      </c>
      <c r="H491" s="40" t="str">
        <f t="shared" si="35"/>
        <v/>
      </c>
    </row>
    <row r="492" spans="1:8" s="32" customFormat="1" ht="15" x14ac:dyDescent="0.2">
      <c r="A492" s="45"/>
      <c r="B492" s="37" t="s">
        <v>557</v>
      </c>
      <c r="C492" s="38">
        <v>8</v>
      </c>
      <c r="D492" s="38">
        <v>0</v>
      </c>
      <c r="E492" s="43">
        <f t="shared" si="32"/>
        <v>9.2378752886836026E-3</v>
      </c>
      <c r="F492" s="43" t="str">
        <f t="shared" si="33"/>
        <v/>
      </c>
      <c r="G492" s="39" t="str">
        <f t="shared" si="34"/>
        <v>0</v>
      </c>
      <c r="H492" s="40">
        <f t="shared" si="35"/>
        <v>0</v>
      </c>
    </row>
    <row r="493" spans="1:8" s="32" customFormat="1" ht="30" x14ac:dyDescent="0.2">
      <c r="A493" s="45"/>
      <c r="B493" s="37" t="s">
        <v>336</v>
      </c>
      <c r="C493" s="38">
        <v>0</v>
      </c>
      <c r="D493" s="38">
        <v>0</v>
      </c>
      <c r="E493" s="43" t="str">
        <f t="shared" si="32"/>
        <v/>
      </c>
      <c r="F493" s="43" t="str">
        <f t="shared" si="33"/>
        <v/>
      </c>
      <c r="G493" s="39" t="str">
        <f t="shared" si="34"/>
        <v>0</v>
      </c>
      <c r="H493" s="40" t="str">
        <f t="shared" si="35"/>
        <v/>
      </c>
    </row>
    <row r="494" spans="1:8" s="32" customFormat="1" ht="45" x14ac:dyDescent="0.2">
      <c r="A494" s="45"/>
      <c r="B494" s="37" t="s">
        <v>337</v>
      </c>
      <c r="C494" s="38">
        <v>0</v>
      </c>
      <c r="D494" s="38">
        <v>0</v>
      </c>
      <c r="E494" s="43" t="str">
        <f t="shared" si="32"/>
        <v/>
      </c>
      <c r="F494" s="43" t="str">
        <f t="shared" si="33"/>
        <v/>
      </c>
      <c r="G494" s="39" t="str">
        <f t="shared" si="34"/>
        <v>0</v>
      </c>
      <c r="H494" s="40" t="str">
        <f t="shared" si="35"/>
        <v/>
      </c>
    </row>
    <row r="495" spans="1:8" s="32" customFormat="1" ht="30" x14ac:dyDescent="0.2">
      <c r="A495" s="45"/>
      <c r="B495" s="37" t="s">
        <v>338</v>
      </c>
      <c r="C495" s="38">
        <v>0</v>
      </c>
      <c r="D495" s="38">
        <v>0</v>
      </c>
      <c r="E495" s="43" t="str">
        <f t="shared" si="32"/>
        <v/>
      </c>
      <c r="F495" s="43" t="str">
        <f t="shared" si="33"/>
        <v/>
      </c>
      <c r="G495" s="39" t="str">
        <f t="shared" si="34"/>
        <v>0</v>
      </c>
      <c r="H495" s="40" t="str">
        <f t="shared" si="35"/>
        <v/>
      </c>
    </row>
    <row r="496" spans="1:8" s="32" customFormat="1" ht="30" x14ac:dyDescent="0.2">
      <c r="A496" s="45"/>
      <c r="B496" s="37" t="s">
        <v>134</v>
      </c>
      <c r="C496" s="38">
        <v>0</v>
      </c>
      <c r="D496" s="38">
        <v>0</v>
      </c>
      <c r="E496" s="43" t="str">
        <f t="shared" si="32"/>
        <v/>
      </c>
      <c r="F496" s="43" t="str">
        <f t="shared" si="33"/>
        <v/>
      </c>
      <c r="G496" s="39" t="str">
        <f t="shared" si="34"/>
        <v>0</v>
      </c>
      <c r="H496" s="40" t="str">
        <f t="shared" si="35"/>
        <v/>
      </c>
    </row>
    <row r="497" spans="1:8" s="32" customFormat="1" ht="45" x14ac:dyDescent="0.2">
      <c r="A497" s="45"/>
      <c r="B497" s="37" t="s">
        <v>339</v>
      </c>
      <c r="C497" s="38">
        <v>0</v>
      </c>
      <c r="D497" s="38">
        <v>0</v>
      </c>
      <c r="E497" s="43" t="str">
        <f t="shared" si="32"/>
        <v/>
      </c>
      <c r="F497" s="43" t="str">
        <f t="shared" si="33"/>
        <v/>
      </c>
      <c r="G497" s="39" t="str">
        <f t="shared" si="34"/>
        <v>0</v>
      </c>
      <c r="H497" s="40" t="str">
        <f t="shared" si="35"/>
        <v/>
      </c>
    </row>
    <row r="498" spans="1:8" s="32" customFormat="1" ht="30" x14ac:dyDescent="0.2">
      <c r="A498" s="45"/>
      <c r="B498" s="37" t="s">
        <v>143</v>
      </c>
      <c r="C498" s="38">
        <v>0</v>
      </c>
      <c r="D498" s="38">
        <v>0</v>
      </c>
      <c r="E498" s="43" t="str">
        <f t="shared" si="32"/>
        <v/>
      </c>
      <c r="F498" s="43" t="str">
        <f t="shared" si="33"/>
        <v/>
      </c>
      <c r="G498" s="39" t="str">
        <f t="shared" si="34"/>
        <v>0</v>
      </c>
      <c r="H498" s="40" t="str">
        <f t="shared" si="35"/>
        <v/>
      </c>
    </row>
    <row r="499" spans="1:8" s="32" customFormat="1" ht="30" x14ac:dyDescent="0.2">
      <c r="A499" s="45"/>
      <c r="B499" s="37" t="s">
        <v>133</v>
      </c>
      <c r="C499" s="38">
        <v>0</v>
      </c>
      <c r="D499" s="38">
        <v>0</v>
      </c>
      <c r="E499" s="43" t="str">
        <f t="shared" si="32"/>
        <v/>
      </c>
      <c r="F499" s="43" t="str">
        <f t="shared" si="33"/>
        <v/>
      </c>
      <c r="G499" s="39" t="str">
        <f t="shared" si="34"/>
        <v>0</v>
      </c>
      <c r="H499" s="40" t="str">
        <f t="shared" si="35"/>
        <v/>
      </c>
    </row>
    <row r="500" spans="1:8" s="32" customFormat="1" ht="15" x14ac:dyDescent="0.2">
      <c r="A500" s="45"/>
      <c r="B500" s="37" t="s">
        <v>135</v>
      </c>
      <c r="C500" s="38">
        <v>0</v>
      </c>
      <c r="D500" s="38">
        <v>0</v>
      </c>
      <c r="E500" s="43" t="str">
        <f t="shared" si="32"/>
        <v/>
      </c>
      <c r="F500" s="43" t="str">
        <f t="shared" si="33"/>
        <v/>
      </c>
      <c r="G500" s="39" t="str">
        <f t="shared" si="34"/>
        <v>0</v>
      </c>
      <c r="H500" s="40" t="str">
        <f t="shared" si="35"/>
        <v/>
      </c>
    </row>
    <row r="501" spans="1:8" s="32" customFormat="1" ht="30" x14ac:dyDescent="0.2">
      <c r="A501" s="45"/>
      <c r="B501" s="37" t="s">
        <v>340</v>
      </c>
      <c r="C501" s="38">
        <v>0</v>
      </c>
      <c r="D501" s="38">
        <v>0</v>
      </c>
      <c r="E501" s="43" t="str">
        <f t="shared" si="32"/>
        <v/>
      </c>
      <c r="F501" s="43" t="str">
        <f t="shared" si="33"/>
        <v/>
      </c>
      <c r="G501" s="39" t="str">
        <f t="shared" si="34"/>
        <v>0</v>
      </c>
      <c r="H501" s="40" t="str">
        <f t="shared" si="35"/>
        <v/>
      </c>
    </row>
    <row r="502" spans="1:8" s="32" customFormat="1" ht="15" x14ac:dyDescent="0.2">
      <c r="A502" s="45"/>
      <c r="B502" s="37" t="s">
        <v>341</v>
      </c>
      <c r="C502" s="38">
        <v>0</v>
      </c>
      <c r="D502" s="38">
        <v>0</v>
      </c>
      <c r="E502" s="43" t="str">
        <f t="shared" si="32"/>
        <v/>
      </c>
      <c r="F502" s="43" t="str">
        <f t="shared" si="33"/>
        <v/>
      </c>
      <c r="G502" s="39" t="str">
        <f t="shared" si="34"/>
        <v>0</v>
      </c>
      <c r="H502" s="40" t="str">
        <f t="shared" si="35"/>
        <v/>
      </c>
    </row>
    <row r="503" spans="1:8" s="32" customFormat="1" ht="15" x14ac:dyDescent="0.2">
      <c r="A503" s="45"/>
      <c r="B503" s="37" t="s">
        <v>144</v>
      </c>
      <c r="C503" s="38">
        <v>0</v>
      </c>
      <c r="D503" s="38">
        <v>0</v>
      </c>
      <c r="E503" s="43" t="str">
        <f t="shared" si="32"/>
        <v/>
      </c>
      <c r="F503" s="43" t="str">
        <f t="shared" si="33"/>
        <v/>
      </c>
      <c r="G503" s="39" t="str">
        <f t="shared" si="34"/>
        <v>0</v>
      </c>
      <c r="H503" s="40" t="str">
        <f t="shared" si="35"/>
        <v/>
      </c>
    </row>
    <row r="504" spans="1:8" s="32" customFormat="1" ht="15" x14ac:dyDescent="0.2">
      <c r="A504" s="45"/>
      <c r="B504" s="37" t="s">
        <v>558</v>
      </c>
      <c r="C504" s="38">
        <v>0</v>
      </c>
      <c r="D504" s="38">
        <v>0</v>
      </c>
      <c r="E504" s="43" t="str">
        <f t="shared" si="32"/>
        <v/>
      </c>
      <c r="F504" s="43" t="str">
        <f t="shared" si="33"/>
        <v/>
      </c>
      <c r="G504" s="39" t="str">
        <f t="shared" si="34"/>
        <v>0</v>
      </c>
      <c r="H504" s="40" t="str">
        <f t="shared" si="35"/>
        <v/>
      </c>
    </row>
    <row r="505" spans="1:8" s="32" customFormat="1" ht="15" x14ac:dyDescent="0.2">
      <c r="A505" s="65" t="s">
        <v>616</v>
      </c>
      <c r="B505" s="37" t="s">
        <v>615</v>
      </c>
      <c r="C505" s="38"/>
      <c r="D505" s="38">
        <v>0</v>
      </c>
      <c r="E505" s="43" t="str">
        <f t="shared" si="32"/>
        <v/>
      </c>
      <c r="F505" s="43" t="str">
        <f t="shared" si="33"/>
        <v/>
      </c>
      <c r="G505" s="39" t="str">
        <f t="shared" si="34"/>
        <v>0</v>
      </c>
      <c r="H505" s="40" t="str">
        <f t="shared" si="35"/>
        <v/>
      </c>
    </row>
    <row r="506" spans="1:8" s="32" customFormat="1" ht="15" x14ac:dyDescent="0.2">
      <c r="A506" s="45"/>
      <c r="B506" s="37" t="s">
        <v>151</v>
      </c>
      <c r="C506" s="38">
        <v>4</v>
      </c>
      <c r="D506" s="38">
        <v>0</v>
      </c>
      <c r="E506" s="43">
        <f t="shared" si="32"/>
        <v>4.6189376443418013E-3</v>
      </c>
      <c r="F506" s="43" t="str">
        <f t="shared" si="33"/>
        <v/>
      </c>
      <c r="G506" s="39" t="str">
        <f t="shared" si="34"/>
        <v>0</v>
      </c>
      <c r="H506" s="40">
        <f t="shared" si="35"/>
        <v>0</v>
      </c>
    </row>
    <row r="507" spans="1:8" s="32" customFormat="1" ht="30" x14ac:dyDescent="0.2">
      <c r="A507" s="45"/>
      <c r="B507" s="37" t="s">
        <v>559</v>
      </c>
      <c r="C507" s="38">
        <v>0</v>
      </c>
      <c r="D507" s="38">
        <v>0</v>
      </c>
      <c r="E507" s="43" t="str">
        <f t="shared" si="32"/>
        <v/>
      </c>
      <c r="F507" s="43" t="str">
        <f t="shared" si="33"/>
        <v/>
      </c>
      <c r="G507" s="39" t="str">
        <f t="shared" si="34"/>
        <v>0</v>
      </c>
      <c r="H507" s="40" t="str">
        <f t="shared" si="35"/>
        <v/>
      </c>
    </row>
    <row r="508" spans="1:8" s="32" customFormat="1" ht="15" x14ac:dyDescent="0.2">
      <c r="A508" s="45"/>
      <c r="B508" s="37" t="s">
        <v>149</v>
      </c>
      <c r="C508" s="38">
        <v>0</v>
      </c>
      <c r="D508" s="38">
        <v>0</v>
      </c>
      <c r="E508" s="43" t="str">
        <f t="shared" si="32"/>
        <v/>
      </c>
      <c r="F508" s="43" t="str">
        <f t="shared" si="33"/>
        <v/>
      </c>
      <c r="G508" s="39" t="str">
        <f t="shared" si="34"/>
        <v>0</v>
      </c>
      <c r="H508" s="40" t="str">
        <f t="shared" si="35"/>
        <v/>
      </c>
    </row>
    <row r="509" spans="1:8" s="32" customFormat="1" ht="15" x14ac:dyDescent="0.2">
      <c r="A509" s="45"/>
      <c r="B509" s="37" t="s">
        <v>376</v>
      </c>
      <c r="C509" s="38">
        <v>0</v>
      </c>
      <c r="D509" s="38">
        <v>34</v>
      </c>
      <c r="E509" s="43" t="str">
        <f t="shared" si="32"/>
        <v/>
      </c>
      <c r="F509" s="43">
        <f t="shared" si="33"/>
        <v>3.9580908032596042E-2</v>
      </c>
      <c r="G509" s="39" t="str">
        <f t="shared" si="34"/>
        <v>0</v>
      </c>
      <c r="H509" s="40" t="str">
        <f t="shared" si="35"/>
        <v/>
      </c>
    </row>
    <row r="510" spans="1:8" s="32" customFormat="1" ht="15" x14ac:dyDescent="0.2">
      <c r="A510" s="45"/>
      <c r="B510" s="37" t="s">
        <v>377</v>
      </c>
      <c r="C510" s="38">
        <v>0</v>
      </c>
      <c r="D510" s="38">
        <v>1</v>
      </c>
      <c r="E510" s="43" t="str">
        <f t="shared" si="32"/>
        <v/>
      </c>
      <c r="F510" s="43">
        <f t="shared" si="33"/>
        <v>1.1641443538998836E-3</v>
      </c>
      <c r="G510" s="39" t="str">
        <f t="shared" si="34"/>
        <v>0</v>
      </c>
      <c r="H510" s="40" t="str">
        <f t="shared" si="35"/>
        <v/>
      </c>
    </row>
    <row r="511" spans="1:8" s="32" customFormat="1" ht="15" x14ac:dyDescent="0.2">
      <c r="A511" s="45"/>
      <c r="B511" s="37" t="s">
        <v>560</v>
      </c>
      <c r="C511" s="38">
        <v>0</v>
      </c>
      <c r="D511" s="38">
        <v>0</v>
      </c>
      <c r="E511" s="43" t="str">
        <f t="shared" si="32"/>
        <v/>
      </c>
      <c r="F511" s="43" t="str">
        <f t="shared" si="33"/>
        <v/>
      </c>
      <c r="G511" s="39" t="str">
        <f t="shared" si="34"/>
        <v>0</v>
      </c>
      <c r="H511" s="40" t="str">
        <f t="shared" si="35"/>
        <v/>
      </c>
    </row>
    <row r="512" spans="1:8" s="32" customFormat="1" ht="15" x14ac:dyDescent="0.2">
      <c r="A512" s="45"/>
      <c r="B512" s="37" t="s">
        <v>153</v>
      </c>
      <c r="C512" s="38">
        <v>0</v>
      </c>
      <c r="D512" s="38">
        <v>0</v>
      </c>
      <c r="E512" s="43" t="str">
        <f t="shared" si="32"/>
        <v/>
      </c>
      <c r="F512" s="43" t="str">
        <f t="shared" si="33"/>
        <v/>
      </c>
      <c r="G512" s="39" t="str">
        <f t="shared" si="34"/>
        <v>0</v>
      </c>
      <c r="H512" s="40" t="str">
        <f t="shared" si="35"/>
        <v/>
      </c>
    </row>
    <row r="513" spans="1:8" s="32" customFormat="1" ht="15" x14ac:dyDescent="0.2">
      <c r="A513" s="45"/>
      <c r="B513" s="37" t="s">
        <v>378</v>
      </c>
      <c r="C513" s="38">
        <v>0</v>
      </c>
      <c r="D513" s="38">
        <v>0</v>
      </c>
      <c r="E513" s="43" t="str">
        <f t="shared" si="32"/>
        <v/>
      </c>
      <c r="F513" s="43" t="str">
        <f t="shared" si="33"/>
        <v/>
      </c>
      <c r="G513" s="39" t="str">
        <f t="shared" si="34"/>
        <v>0</v>
      </c>
      <c r="H513" s="40" t="str">
        <f t="shared" si="35"/>
        <v/>
      </c>
    </row>
    <row r="514" spans="1:8" s="32" customFormat="1" ht="15" x14ac:dyDescent="0.2">
      <c r="A514" s="45"/>
      <c r="B514" s="37" t="s">
        <v>157</v>
      </c>
      <c r="C514" s="38">
        <v>0</v>
      </c>
      <c r="D514" s="38">
        <v>1</v>
      </c>
      <c r="E514" s="43" t="str">
        <f t="shared" si="32"/>
        <v/>
      </c>
      <c r="F514" s="43">
        <f t="shared" si="33"/>
        <v>1.1641443538998836E-3</v>
      </c>
      <c r="G514" s="39" t="str">
        <f t="shared" si="34"/>
        <v>0</v>
      </c>
      <c r="H514" s="40" t="str">
        <f t="shared" si="35"/>
        <v/>
      </c>
    </row>
    <row r="515" spans="1:8" s="32" customFormat="1" ht="15" x14ac:dyDescent="0.2">
      <c r="A515" s="45"/>
      <c r="B515" s="37" t="s">
        <v>150</v>
      </c>
      <c r="C515" s="38">
        <v>0</v>
      </c>
      <c r="D515" s="38">
        <v>0</v>
      </c>
      <c r="E515" s="43" t="str">
        <f t="shared" si="32"/>
        <v/>
      </c>
      <c r="F515" s="43" t="str">
        <f t="shared" si="33"/>
        <v/>
      </c>
      <c r="G515" s="39" t="str">
        <f t="shared" si="34"/>
        <v>0</v>
      </c>
      <c r="H515" s="40" t="str">
        <f t="shared" si="35"/>
        <v/>
      </c>
    </row>
    <row r="516" spans="1:8" s="32" customFormat="1" ht="15" x14ac:dyDescent="0.2">
      <c r="A516" s="45"/>
      <c r="B516" s="37" t="s">
        <v>342</v>
      </c>
      <c r="C516" s="38">
        <v>0</v>
      </c>
      <c r="D516" s="38">
        <v>0</v>
      </c>
      <c r="E516" s="43" t="str">
        <f t="shared" si="32"/>
        <v/>
      </c>
      <c r="F516" s="43" t="str">
        <f t="shared" si="33"/>
        <v/>
      </c>
      <c r="G516" s="39" t="str">
        <f t="shared" si="34"/>
        <v>0</v>
      </c>
      <c r="H516" s="40" t="str">
        <f t="shared" si="35"/>
        <v/>
      </c>
    </row>
    <row r="517" spans="1:8" s="32" customFormat="1" ht="15" x14ac:dyDescent="0.2">
      <c r="A517" s="45"/>
      <c r="B517" s="37" t="s">
        <v>146</v>
      </c>
      <c r="C517" s="38">
        <v>0</v>
      </c>
      <c r="D517" s="38">
        <v>0</v>
      </c>
      <c r="E517" s="43" t="str">
        <f t="shared" si="32"/>
        <v/>
      </c>
      <c r="F517" s="43" t="str">
        <f t="shared" si="33"/>
        <v/>
      </c>
      <c r="G517" s="39" t="str">
        <f t="shared" si="34"/>
        <v>0</v>
      </c>
      <c r="H517" s="40" t="str">
        <f t="shared" si="35"/>
        <v/>
      </c>
    </row>
    <row r="518" spans="1:8" s="32" customFormat="1" ht="15" x14ac:dyDescent="0.2">
      <c r="A518" s="45"/>
      <c r="B518" s="37" t="s">
        <v>159</v>
      </c>
      <c r="C518" s="38">
        <v>0</v>
      </c>
      <c r="D518" s="38">
        <v>0</v>
      </c>
      <c r="E518" s="43" t="str">
        <f t="shared" si="32"/>
        <v/>
      </c>
      <c r="F518" s="43" t="str">
        <f t="shared" si="33"/>
        <v/>
      </c>
      <c r="G518" s="39" t="str">
        <f t="shared" si="34"/>
        <v>0</v>
      </c>
      <c r="H518" s="40" t="str">
        <f t="shared" si="35"/>
        <v/>
      </c>
    </row>
    <row r="519" spans="1:8" s="32" customFormat="1" ht="30" x14ac:dyDescent="0.2">
      <c r="A519" s="45"/>
      <c r="B519" s="37" t="s">
        <v>343</v>
      </c>
      <c r="C519" s="38">
        <v>7</v>
      </c>
      <c r="D519" s="38">
        <v>0</v>
      </c>
      <c r="E519" s="43">
        <f t="shared" si="32"/>
        <v>8.0831408775981529E-3</v>
      </c>
      <c r="F519" s="43" t="str">
        <f t="shared" si="33"/>
        <v/>
      </c>
      <c r="G519" s="39" t="str">
        <f t="shared" si="34"/>
        <v>0</v>
      </c>
      <c r="H519" s="40">
        <f t="shared" si="35"/>
        <v>0</v>
      </c>
    </row>
    <row r="520" spans="1:8" s="32" customFormat="1" ht="30" x14ac:dyDescent="0.2">
      <c r="A520" s="45"/>
      <c r="B520" s="37" t="s">
        <v>344</v>
      </c>
      <c r="C520" s="38">
        <v>0</v>
      </c>
      <c r="D520" s="38">
        <v>0</v>
      </c>
      <c r="E520" s="43" t="str">
        <f t="shared" si="32"/>
        <v/>
      </c>
      <c r="F520" s="43" t="str">
        <f t="shared" si="33"/>
        <v/>
      </c>
      <c r="G520" s="39" t="str">
        <f t="shared" si="34"/>
        <v>0</v>
      </c>
      <c r="H520" s="40" t="str">
        <f t="shared" si="35"/>
        <v/>
      </c>
    </row>
    <row r="521" spans="1:8" s="32" customFormat="1" ht="15" x14ac:dyDescent="0.2">
      <c r="A521" s="45"/>
      <c r="B521" s="37" t="s">
        <v>345</v>
      </c>
      <c r="C521" s="38">
        <v>9</v>
      </c>
      <c r="D521" s="38">
        <v>4</v>
      </c>
      <c r="E521" s="43">
        <f t="shared" si="32"/>
        <v>1.0392609699769052E-2</v>
      </c>
      <c r="F521" s="43">
        <f t="shared" si="33"/>
        <v>4.6565774155995342E-3</v>
      </c>
      <c r="G521" s="39">
        <f t="shared" si="34"/>
        <v>-0.55555555555555558</v>
      </c>
      <c r="H521" s="40">
        <f t="shared" si="35"/>
        <v>-5.7736720554272519E-3</v>
      </c>
    </row>
    <row r="522" spans="1:8" s="32" customFormat="1" ht="45" x14ac:dyDescent="0.2">
      <c r="A522" s="45"/>
      <c r="B522" s="37" t="s">
        <v>561</v>
      </c>
      <c r="C522" s="38">
        <v>3</v>
      </c>
      <c r="D522" s="38">
        <v>0</v>
      </c>
      <c r="E522" s="43">
        <f t="shared" si="32"/>
        <v>3.4642032332563512E-3</v>
      </c>
      <c r="F522" s="43" t="str">
        <f t="shared" si="33"/>
        <v/>
      </c>
      <c r="G522" s="39" t="str">
        <f t="shared" si="34"/>
        <v>0</v>
      </c>
      <c r="H522" s="40">
        <f t="shared" si="35"/>
        <v>0</v>
      </c>
    </row>
    <row r="523" spans="1:8" s="32" customFormat="1" ht="15" x14ac:dyDescent="0.2">
      <c r="A523" s="45"/>
      <c r="B523" s="37" t="s">
        <v>156</v>
      </c>
      <c r="C523" s="38">
        <v>0</v>
      </c>
      <c r="D523" s="38">
        <v>0</v>
      </c>
      <c r="E523" s="43" t="str">
        <f t="shared" ref="E523:E546" si="36">+IF(C523=0,"",C523/C$329)</f>
        <v/>
      </c>
      <c r="F523" s="43" t="str">
        <f t="shared" ref="F523:F546" si="37">+IF(D523=0,"",D523/D$329)</f>
        <v/>
      </c>
      <c r="G523" s="39" t="str">
        <f t="shared" ref="G523:G546" si="38">+IF(OR(AND(D523=0),(C523=0)),"0",((D523-C523)/C523))</f>
        <v>0</v>
      </c>
      <c r="H523" s="40" t="str">
        <f t="shared" ref="H523:H546" si="39">+IF(OR(AND(E523=""),(G523="")),"",E523*G523)</f>
        <v/>
      </c>
    </row>
    <row r="524" spans="1:8" s="32" customFormat="1" ht="15" x14ac:dyDescent="0.2">
      <c r="A524" s="45"/>
      <c r="B524" s="37" t="s">
        <v>346</v>
      </c>
      <c r="C524" s="38">
        <v>2</v>
      </c>
      <c r="D524" s="38">
        <v>42</v>
      </c>
      <c r="E524" s="43">
        <f t="shared" si="36"/>
        <v>2.3094688221709007E-3</v>
      </c>
      <c r="F524" s="43">
        <f t="shared" si="37"/>
        <v>4.8894062863795114E-2</v>
      </c>
      <c r="G524" s="39">
        <f t="shared" si="38"/>
        <v>20</v>
      </c>
      <c r="H524" s="40">
        <f t="shared" si="39"/>
        <v>4.6189376443418015E-2</v>
      </c>
    </row>
    <row r="525" spans="1:8" s="32" customFormat="1" ht="30" x14ac:dyDescent="0.2">
      <c r="A525" s="45"/>
      <c r="B525" s="37" t="s">
        <v>347</v>
      </c>
      <c r="C525" s="38">
        <v>0</v>
      </c>
      <c r="D525" s="38">
        <v>0</v>
      </c>
      <c r="E525" s="43" t="str">
        <f t="shared" si="36"/>
        <v/>
      </c>
      <c r="F525" s="43" t="str">
        <f t="shared" si="37"/>
        <v/>
      </c>
      <c r="G525" s="39" t="str">
        <f t="shared" si="38"/>
        <v>0</v>
      </c>
      <c r="H525" s="40" t="str">
        <f t="shared" si="39"/>
        <v/>
      </c>
    </row>
    <row r="526" spans="1:8" s="32" customFormat="1" ht="15" x14ac:dyDescent="0.2">
      <c r="A526" s="45"/>
      <c r="B526" s="37" t="s">
        <v>348</v>
      </c>
      <c r="C526" s="38">
        <v>0</v>
      </c>
      <c r="D526" s="38">
        <v>1</v>
      </c>
      <c r="E526" s="43" t="str">
        <f t="shared" si="36"/>
        <v/>
      </c>
      <c r="F526" s="43">
        <f t="shared" si="37"/>
        <v>1.1641443538998836E-3</v>
      </c>
      <c r="G526" s="39" t="str">
        <f t="shared" si="38"/>
        <v>0</v>
      </c>
      <c r="H526" s="40" t="str">
        <f t="shared" si="39"/>
        <v/>
      </c>
    </row>
    <row r="527" spans="1:8" s="32" customFormat="1" ht="15" x14ac:dyDescent="0.2">
      <c r="A527" s="45"/>
      <c r="B527" s="37" t="s">
        <v>152</v>
      </c>
      <c r="C527" s="38">
        <v>0</v>
      </c>
      <c r="D527" s="38">
        <v>0</v>
      </c>
      <c r="E527" s="43" t="str">
        <f t="shared" si="36"/>
        <v/>
      </c>
      <c r="F527" s="43" t="str">
        <f t="shared" si="37"/>
        <v/>
      </c>
      <c r="G527" s="39" t="str">
        <f t="shared" si="38"/>
        <v>0</v>
      </c>
      <c r="H527" s="40" t="str">
        <f t="shared" si="39"/>
        <v/>
      </c>
    </row>
    <row r="528" spans="1:8" s="32" customFormat="1" ht="15" x14ac:dyDescent="0.2">
      <c r="A528" s="45"/>
      <c r="B528" s="37" t="s">
        <v>154</v>
      </c>
      <c r="C528" s="38">
        <v>0</v>
      </c>
      <c r="D528" s="38">
        <v>0</v>
      </c>
      <c r="E528" s="43" t="str">
        <f t="shared" si="36"/>
        <v/>
      </c>
      <c r="F528" s="43" t="str">
        <f t="shared" si="37"/>
        <v/>
      </c>
      <c r="G528" s="39" t="str">
        <f t="shared" si="38"/>
        <v>0</v>
      </c>
      <c r="H528" s="40" t="str">
        <f t="shared" si="39"/>
        <v/>
      </c>
    </row>
    <row r="529" spans="1:8" s="32" customFormat="1" ht="15" x14ac:dyDescent="0.2">
      <c r="A529" s="45"/>
      <c r="B529" s="37" t="s">
        <v>349</v>
      </c>
      <c r="C529" s="38">
        <v>12</v>
      </c>
      <c r="D529" s="38">
        <v>43</v>
      </c>
      <c r="E529" s="43">
        <f t="shared" si="36"/>
        <v>1.3856812933025405E-2</v>
      </c>
      <c r="F529" s="43">
        <f t="shared" si="37"/>
        <v>5.0058207217694994E-2</v>
      </c>
      <c r="G529" s="39">
        <f t="shared" si="38"/>
        <v>2.5833333333333335</v>
      </c>
      <c r="H529" s="40">
        <f t="shared" si="39"/>
        <v>3.5796766743648963E-2</v>
      </c>
    </row>
    <row r="530" spans="1:8" s="32" customFormat="1" ht="30" x14ac:dyDescent="0.2">
      <c r="A530" s="45"/>
      <c r="B530" s="37" t="s">
        <v>158</v>
      </c>
      <c r="C530" s="38">
        <v>2</v>
      </c>
      <c r="D530" s="38">
        <v>23</v>
      </c>
      <c r="E530" s="43">
        <f t="shared" si="36"/>
        <v>2.3094688221709007E-3</v>
      </c>
      <c r="F530" s="43">
        <f t="shared" si="37"/>
        <v>2.6775320139697321E-2</v>
      </c>
      <c r="G530" s="39">
        <f t="shared" si="38"/>
        <v>10.5</v>
      </c>
      <c r="H530" s="40">
        <f t="shared" si="39"/>
        <v>2.4249422632794455E-2</v>
      </c>
    </row>
    <row r="531" spans="1:8" s="32" customFormat="1" ht="15" x14ac:dyDescent="0.2">
      <c r="A531" s="45"/>
      <c r="B531" s="37" t="s">
        <v>350</v>
      </c>
      <c r="C531" s="38">
        <v>15</v>
      </c>
      <c r="D531" s="38">
        <v>15</v>
      </c>
      <c r="E531" s="43">
        <f t="shared" si="36"/>
        <v>1.7321016166281754E-2</v>
      </c>
      <c r="F531" s="43">
        <f t="shared" si="37"/>
        <v>1.7462165308498253E-2</v>
      </c>
      <c r="G531" s="39">
        <f t="shared" si="38"/>
        <v>0</v>
      </c>
      <c r="H531" s="40">
        <f t="shared" si="39"/>
        <v>0</v>
      </c>
    </row>
    <row r="532" spans="1:8" s="32" customFormat="1" ht="15" x14ac:dyDescent="0.2">
      <c r="A532" s="65" t="s">
        <v>616</v>
      </c>
      <c r="B532" s="37" t="s">
        <v>609</v>
      </c>
      <c r="C532" s="38"/>
      <c r="D532" s="38">
        <v>0</v>
      </c>
      <c r="E532" s="43" t="str">
        <f t="shared" si="36"/>
        <v/>
      </c>
      <c r="F532" s="43" t="str">
        <f t="shared" si="37"/>
        <v/>
      </c>
      <c r="G532" s="39" t="str">
        <f t="shared" si="38"/>
        <v>0</v>
      </c>
      <c r="H532" s="40" t="str">
        <f t="shared" si="39"/>
        <v/>
      </c>
    </row>
    <row r="533" spans="1:8" s="32" customFormat="1" ht="15" x14ac:dyDescent="0.2">
      <c r="A533" s="45"/>
      <c r="B533" s="37" t="s">
        <v>147</v>
      </c>
      <c r="C533" s="38">
        <v>0</v>
      </c>
      <c r="D533" s="38">
        <v>0</v>
      </c>
      <c r="E533" s="43" t="str">
        <f t="shared" si="36"/>
        <v/>
      </c>
      <c r="F533" s="43" t="str">
        <f t="shared" si="37"/>
        <v/>
      </c>
      <c r="G533" s="39" t="str">
        <f t="shared" si="38"/>
        <v>0</v>
      </c>
      <c r="H533" s="40" t="str">
        <f t="shared" si="39"/>
        <v/>
      </c>
    </row>
    <row r="534" spans="1:8" s="32" customFormat="1" ht="15" x14ac:dyDescent="0.2">
      <c r="A534" s="45"/>
      <c r="B534" s="37" t="s">
        <v>351</v>
      </c>
      <c r="C534" s="38">
        <v>0</v>
      </c>
      <c r="D534" s="38">
        <v>0</v>
      </c>
      <c r="E534" s="43" t="str">
        <f t="shared" si="36"/>
        <v/>
      </c>
      <c r="F534" s="43" t="str">
        <f t="shared" si="37"/>
        <v/>
      </c>
      <c r="G534" s="39" t="str">
        <f t="shared" si="38"/>
        <v>0</v>
      </c>
      <c r="H534" s="40" t="str">
        <f t="shared" si="39"/>
        <v/>
      </c>
    </row>
    <row r="535" spans="1:8" s="32" customFormat="1" ht="15" x14ac:dyDescent="0.2">
      <c r="A535" s="45"/>
      <c r="B535" s="37" t="s">
        <v>352</v>
      </c>
      <c r="C535" s="38">
        <v>0</v>
      </c>
      <c r="D535" s="38">
        <v>0</v>
      </c>
      <c r="E535" s="43" t="str">
        <f t="shared" si="36"/>
        <v/>
      </c>
      <c r="F535" s="43" t="str">
        <f t="shared" si="37"/>
        <v/>
      </c>
      <c r="G535" s="39" t="str">
        <f t="shared" si="38"/>
        <v>0</v>
      </c>
      <c r="H535" s="40" t="str">
        <f t="shared" si="39"/>
        <v/>
      </c>
    </row>
    <row r="536" spans="1:8" s="32" customFormat="1" ht="15" x14ac:dyDescent="0.2">
      <c r="A536" s="45"/>
      <c r="B536" s="37" t="s">
        <v>562</v>
      </c>
      <c r="C536" s="38">
        <v>0</v>
      </c>
      <c r="D536" s="38">
        <v>0</v>
      </c>
      <c r="E536" s="43" t="str">
        <f t="shared" si="36"/>
        <v/>
      </c>
      <c r="F536" s="43" t="str">
        <f t="shared" si="37"/>
        <v/>
      </c>
      <c r="G536" s="39" t="str">
        <f t="shared" si="38"/>
        <v>0</v>
      </c>
      <c r="H536" s="40" t="str">
        <f t="shared" si="39"/>
        <v/>
      </c>
    </row>
    <row r="537" spans="1:8" s="32" customFormat="1" ht="15" x14ac:dyDescent="0.2">
      <c r="A537" s="45"/>
      <c r="B537" s="37" t="s">
        <v>148</v>
      </c>
      <c r="C537" s="38">
        <v>0</v>
      </c>
      <c r="D537" s="38">
        <v>0</v>
      </c>
      <c r="E537" s="43" t="str">
        <f t="shared" si="36"/>
        <v/>
      </c>
      <c r="F537" s="43" t="str">
        <f t="shared" si="37"/>
        <v/>
      </c>
      <c r="G537" s="39" t="str">
        <f t="shared" si="38"/>
        <v>0</v>
      </c>
      <c r="H537" s="40" t="str">
        <f t="shared" si="39"/>
        <v/>
      </c>
    </row>
    <row r="538" spans="1:8" s="32" customFormat="1" ht="30" x14ac:dyDescent="0.2">
      <c r="A538" s="45"/>
      <c r="B538" s="37" t="s">
        <v>155</v>
      </c>
      <c r="C538" s="38">
        <v>2</v>
      </c>
      <c r="D538" s="38">
        <v>1</v>
      </c>
      <c r="E538" s="43">
        <f t="shared" si="36"/>
        <v>2.3094688221709007E-3</v>
      </c>
      <c r="F538" s="43">
        <f t="shared" si="37"/>
        <v>1.1641443538998836E-3</v>
      </c>
      <c r="G538" s="39">
        <f t="shared" si="38"/>
        <v>-0.5</v>
      </c>
      <c r="H538" s="40">
        <f t="shared" si="39"/>
        <v>-1.1547344110854503E-3</v>
      </c>
    </row>
    <row r="539" spans="1:8" s="32" customFormat="1" ht="15" x14ac:dyDescent="0.2">
      <c r="A539" s="45"/>
      <c r="B539" s="37" t="s">
        <v>563</v>
      </c>
      <c r="C539" s="38">
        <v>0</v>
      </c>
      <c r="D539" s="38">
        <v>0</v>
      </c>
      <c r="E539" s="43" t="str">
        <f t="shared" si="36"/>
        <v/>
      </c>
      <c r="F539" s="43" t="str">
        <f t="shared" si="37"/>
        <v/>
      </c>
      <c r="G539" s="39" t="str">
        <f t="shared" si="38"/>
        <v>0</v>
      </c>
      <c r="H539" s="40" t="str">
        <f t="shared" si="39"/>
        <v/>
      </c>
    </row>
    <row r="540" spans="1:8" s="32" customFormat="1" ht="15" x14ac:dyDescent="0.2">
      <c r="A540" s="45"/>
      <c r="B540" s="37" t="s">
        <v>353</v>
      </c>
      <c r="C540" s="38">
        <v>0</v>
      </c>
      <c r="D540" s="38">
        <v>1</v>
      </c>
      <c r="E540" s="43" t="str">
        <f t="shared" si="36"/>
        <v/>
      </c>
      <c r="F540" s="43">
        <f t="shared" si="37"/>
        <v>1.1641443538998836E-3</v>
      </c>
      <c r="G540" s="39" t="str">
        <f t="shared" si="38"/>
        <v>0</v>
      </c>
      <c r="H540" s="40" t="str">
        <f t="shared" si="39"/>
        <v/>
      </c>
    </row>
    <row r="541" spans="1:8" s="32" customFormat="1" ht="30" x14ac:dyDescent="0.2">
      <c r="A541" s="45"/>
      <c r="B541" s="37" t="s">
        <v>354</v>
      </c>
      <c r="C541" s="38">
        <v>0</v>
      </c>
      <c r="D541" s="38">
        <v>0</v>
      </c>
      <c r="E541" s="43" t="str">
        <f t="shared" si="36"/>
        <v/>
      </c>
      <c r="F541" s="43" t="str">
        <f t="shared" si="37"/>
        <v/>
      </c>
      <c r="G541" s="39" t="str">
        <f t="shared" si="38"/>
        <v>0</v>
      </c>
      <c r="H541" s="40" t="str">
        <f t="shared" si="39"/>
        <v/>
      </c>
    </row>
    <row r="542" spans="1:8" s="32" customFormat="1" ht="30" x14ac:dyDescent="0.2">
      <c r="A542" s="45"/>
      <c r="B542" s="37" t="s">
        <v>355</v>
      </c>
      <c r="C542" s="38">
        <v>0</v>
      </c>
      <c r="D542" s="38">
        <v>0</v>
      </c>
      <c r="E542" s="43" t="str">
        <f t="shared" si="36"/>
        <v/>
      </c>
      <c r="F542" s="43" t="str">
        <f t="shared" si="37"/>
        <v/>
      </c>
      <c r="G542" s="39" t="str">
        <f t="shared" si="38"/>
        <v>0</v>
      </c>
      <c r="H542" s="40" t="str">
        <f t="shared" si="39"/>
        <v/>
      </c>
    </row>
    <row r="543" spans="1:8" s="36" customFormat="1" ht="15" x14ac:dyDescent="0.2">
      <c r="B543" s="37" t="s">
        <v>356</v>
      </c>
      <c r="C543" s="38">
        <v>0</v>
      </c>
      <c r="D543" s="38">
        <v>0</v>
      </c>
      <c r="E543" s="43" t="str">
        <f t="shared" si="36"/>
        <v/>
      </c>
      <c r="F543" s="43" t="str">
        <f t="shared" si="37"/>
        <v/>
      </c>
      <c r="G543" s="39" t="str">
        <f t="shared" si="38"/>
        <v>0</v>
      </c>
      <c r="H543" s="40" t="str">
        <f t="shared" si="39"/>
        <v/>
      </c>
    </row>
    <row r="544" spans="1:8" s="32" customFormat="1" ht="15" x14ac:dyDescent="0.2">
      <c r="A544" s="45"/>
      <c r="B544" s="37" t="s">
        <v>357</v>
      </c>
      <c r="C544" s="38">
        <v>0</v>
      </c>
      <c r="D544" s="38">
        <v>1</v>
      </c>
      <c r="E544" s="43" t="str">
        <f t="shared" si="36"/>
        <v/>
      </c>
      <c r="F544" s="43">
        <f t="shared" si="37"/>
        <v>1.1641443538998836E-3</v>
      </c>
      <c r="G544" s="39" t="str">
        <f t="shared" si="38"/>
        <v>0</v>
      </c>
      <c r="H544" s="40" t="str">
        <f t="shared" si="39"/>
        <v/>
      </c>
    </row>
    <row r="545" spans="1:8" s="32" customFormat="1" ht="30" x14ac:dyDescent="0.2">
      <c r="A545" s="45"/>
      <c r="B545" s="37" t="s">
        <v>564</v>
      </c>
      <c r="C545" s="38">
        <v>0</v>
      </c>
      <c r="D545" s="38">
        <v>1</v>
      </c>
      <c r="E545" s="43" t="str">
        <f t="shared" si="36"/>
        <v/>
      </c>
      <c r="F545" s="43">
        <f t="shared" si="37"/>
        <v>1.1641443538998836E-3</v>
      </c>
      <c r="G545" s="39" t="str">
        <f t="shared" si="38"/>
        <v>0</v>
      </c>
      <c r="H545" s="40" t="str">
        <f t="shared" si="39"/>
        <v/>
      </c>
    </row>
    <row r="546" spans="1:8" s="32" customFormat="1" ht="30" x14ac:dyDescent="0.2">
      <c r="A546" s="45"/>
      <c r="B546" s="37" t="s">
        <v>565</v>
      </c>
      <c r="C546" s="38">
        <v>0</v>
      </c>
      <c r="D546" s="38">
        <v>0</v>
      </c>
      <c r="E546" s="43" t="str">
        <f t="shared" si="36"/>
        <v/>
      </c>
      <c r="F546" s="43" t="str">
        <f t="shared" si="37"/>
        <v/>
      </c>
      <c r="G546" s="39" t="str">
        <f t="shared" si="38"/>
        <v>0</v>
      </c>
      <c r="H546" s="40" t="str">
        <f t="shared" si="39"/>
        <v/>
      </c>
    </row>
    <row r="547" spans="1:8" s="16" customFormat="1" ht="15" x14ac:dyDescent="0.2">
      <c r="A547" s="35"/>
      <c r="B547" s="5"/>
      <c r="E547" s="28"/>
      <c r="F547" s="28"/>
      <c r="G547" s="29"/>
      <c r="H547" s="30"/>
    </row>
    <row r="548" spans="1:8" s="16" customFormat="1" x14ac:dyDescent="0.2">
      <c r="A548" s="35"/>
      <c r="B548" s="25"/>
      <c r="C548" s="25"/>
      <c r="D548" s="25"/>
    </row>
    <row r="549" spans="1:8" s="16" customFormat="1" ht="13.5" thickBot="1" x14ac:dyDescent="0.25">
      <c r="A549" s="35"/>
      <c r="B549" s="27"/>
      <c r="C549" s="27"/>
      <c r="D549" s="27"/>
      <c r="E549" s="27"/>
      <c r="F549" s="27"/>
    </row>
    <row r="550" spans="1:8" s="35" customFormat="1" ht="29.25" customHeight="1" x14ac:dyDescent="0.2">
      <c r="B550" s="47" t="s">
        <v>404</v>
      </c>
      <c r="C550" s="49" t="s">
        <v>405</v>
      </c>
      <c r="D550" s="50"/>
      <c r="E550" s="49" t="s">
        <v>458</v>
      </c>
      <c r="F550" s="50"/>
      <c r="G550" s="51" t="s">
        <v>460</v>
      </c>
      <c r="H550" s="53" t="s">
        <v>379</v>
      </c>
    </row>
    <row r="551" spans="1:8" s="16" customFormat="1" ht="13.5" thickBot="1" x14ac:dyDescent="0.25">
      <c r="A551" s="35"/>
      <c r="B551" s="48"/>
      <c r="C551" s="17">
        <v>2016</v>
      </c>
      <c r="D551" s="17">
        <v>2017</v>
      </c>
      <c r="E551" s="17">
        <v>2016</v>
      </c>
      <c r="F551" s="17">
        <v>2017</v>
      </c>
      <c r="G551" s="52"/>
      <c r="H551" s="54"/>
    </row>
    <row r="552" spans="1:8" s="16" customFormat="1" ht="25.5" x14ac:dyDescent="0.2">
      <c r="A552" s="35"/>
      <c r="B552" s="18" t="s">
        <v>410</v>
      </c>
      <c r="C552" s="19">
        <f>SUM(C553:C579)</f>
        <v>986</v>
      </c>
      <c r="D552" s="19">
        <f>SUM(D553:D579)</f>
        <v>1112</v>
      </c>
      <c r="E552" s="15">
        <f>+IF(C552=0,"",C552/C$552)</f>
        <v>1</v>
      </c>
      <c r="F552" s="15">
        <f>+IF(D552=0,"",D552/D$552)</f>
        <v>1</v>
      </c>
      <c r="G552" s="15">
        <f>+IF(OR(AND(D552=0),(C552=0)),"0",((D552-C552)/C552))</f>
        <v>0.12778904665314403</v>
      </c>
      <c r="H552" s="15">
        <f>+IF(OR(AND(E552=""),(G552="")),"",E552*G552)</f>
        <v>0.12778904665314403</v>
      </c>
    </row>
    <row r="553" spans="1:8" s="32" customFormat="1" ht="15" x14ac:dyDescent="0.2">
      <c r="A553" s="45"/>
      <c r="B553" s="37" t="s">
        <v>358</v>
      </c>
      <c r="C553" s="38">
        <v>0</v>
      </c>
      <c r="D553" s="38">
        <v>0</v>
      </c>
      <c r="E553" s="43" t="str">
        <f>+IF(C553=0,"",C553/C$552)</f>
        <v/>
      </c>
      <c r="F553" s="43" t="str">
        <f>+IF(D553=0,"",D553/D$552)</f>
        <v/>
      </c>
      <c r="G553" s="39" t="str">
        <f>+IF(OR(AND(D553=0),(C553=0)),"0",((D553-C553)/C553))</f>
        <v>0</v>
      </c>
      <c r="H553" s="40" t="str">
        <f>+IF(OR(AND(E553=""),(G553="")),"",E553*G553)</f>
        <v/>
      </c>
    </row>
    <row r="554" spans="1:8" s="32" customFormat="1" ht="15" x14ac:dyDescent="0.2">
      <c r="A554" s="45"/>
      <c r="B554" s="37" t="s">
        <v>161</v>
      </c>
      <c r="C554" s="38">
        <v>1</v>
      </c>
      <c r="D554" s="38">
        <v>2</v>
      </c>
      <c r="E554" s="43">
        <f t="shared" ref="E554:E579" si="40">+IF(C554=0,"",C554/C$552)</f>
        <v>1.0141987829614604E-3</v>
      </c>
      <c r="F554" s="43">
        <f t="shared" ref="F554:F579" si="41">+IF(D554=0,"",D554/D$552)</f>
        <v>1.7985611510791368E-3</v>
      </c>
      <c r="G554" s="39">
        <f t="shared" ref="G554:G579" si="42">+IF(OR(AND(D554=0),(C554=0)),"0",((D554-C554)/C554))</f>
        <v>1</v>
      </c>
      <c r="H554" s="40">
        <f t="shared" ref="H554:H579" si="43">+IF(OR(AND(E554=""),(G554="")),"",E554*G554)</f>
        <v>1.0141987829614604E-3</v>
      </c>
    </row>
    <row r="555" spans="1:8" s="32" customFormat="1" ht="15" x14ac:dyDescent="0.2">
      <c r="A555" s="45"/>
      <c r="B555" s="37" t="s">
        <v>359</v>
      </c>
      <c r="C555" s="38">
        <v>15</v>
      </c>
      <c r="D555" s="38">
        <v>3</v>
      </c>
      <c r="E555" s="43">
        <f t="shared" si="40"/>
        <v>1.5212981744421906E-2</v>
      </c>
      <c r="F555" s="43">
        <f t="shared" si="41"/>
        <v>2.6978417266187052E-3</v>
      </c>
      <c r="G555" s="39">
        <f t="shared" si="42"/>
        <v>-0.8</v>
      </c>
      <c r="H555" s="40">
        <f t="shared" si="43"/>
        <v>-1.2170385395537525E-2</v>
      </c>
    </row>
    <row r="556" spans="1:8" s="32" customFormat="1" ht="15" x14ac:dyDescent="0.2">
      <c r="A556" s="45"/>
      <c r="B556" s="37" t="s">
        <v>360</v>
      </c>
      <c r="C556" s="38">
        <v>71</v>
      </c>
      <c r="D556" s="38">
        <v>23</v>
      </c>
      <c r="E556" s="43">
        <f t="shared" si="40"/>
        <v>7.2008113590263698E-2</v>
      </c>
      <c r="F556" s="43">
        <f t="shared" si="41"/>
        <v>2.0683453237410072E-2</v>
      </c>
      <c r="G556" s="39">
        <f t="shared" si="42"/>
        <v>-0.676056338028169</v>
      </c>
      <c r="H556" s="40">
        <f t="shared" si="43"/>
        <v>-4.8681541582150108E-2</v>
      </c>
    </row>
    <row r="557" spans="1:8" s="32" customFormat="1" ht="15" x14ac:dyDescent="0.2">
      <c r="A557" s="45"/>
      <c r="B557" s="37" t="s">
        <v>162</v>
      </c>
      <c r="C557" s="38">
        <v>0</v>
      </c>
      <c r="D557" s="38">
        <v>0</v>
      </c>
      <c r="E557" s="43" t="str">
        <f t="shared" si="40"/>
        <v/>
      </c>
      <c r="F557" s="43" t="str">
        <f t="shared" si="41"/>
        <v/>
      </c>
      <c r="G557" s="39" t="str">
        <f t="shared" si="42"/>
        <v>0</v>
      </c>
      <c r="H557" s="40" t="str">
        <f t="shared" si="43"/>
        <v/>
      </c>
    </row>
    <row r="558" spans="1:8" s="32" customFormat="1" ht="15" x14ac:dyDescent="0.2">
      <c r="A558" s="45"/>
      <c r="B558" s="37" t="s">
        <v>160</v>
      </c>
      <c r="C558" s="38">
        <v>0</v>
      </c>
      <c r="D558" s="38">
        <v>0</v>
      </c>
      <c r="E558" s="43" t="str">
        <f t="shared" si="40"/>
        <v/>
      </c>
      <c r="F558" s="43" t="str">
        <f t="shared" si="41"/>
        <v/>
      </c>
      <c r="G558" s="39" t="str">
        <f t="shared" si="42"/>
        <v>0</v>
      </c>
      <c r="H558" s="40" t="str">
        <f t="shared" si="43"/>
        <v/>
      </c>
    </row>
    <row r="559" spans="1:8" s="32" customFormat="1" ht="15" x14ac:dyDescent="0.2">
      <c r="A559" s="65" t="s">
        <v>616</v>
      </c>
      <c r="B559" s="37" t="s">
        <v>599</v>
      </c>
      <c r="C559" s="38"/>
      <c r="D559" s="38">
        <v>0</v>
      </c>
      <c r="E559" s="43" t="str">
        <f t="shared" si="40"/>
        <v/>
      </c>
      <c r="F559" s="43" t="str">
        <f t="shared" si="41"/>
        <v/>
      </c>
      <c r="G559" s="39" t="str">
        <f t="shared" si="42"/>
        <v>0</v>
      </c>
      <c r="H559" s="40" t="str">
        <f t="shared" si="43"/>
        <v/>
      </c>
    </row>
    <row r="560" spans="1:8" s="32" customFormat="1" ht="15" x14ac:dyDescent="0.2">
      <c r="A560" s="45"/>
      <c r="B560" s="37" t="s">
        <v>163</v>
      </c>
      <c r="C560" s="38">
        <v>1</v>
      </c>
      <c r="D560" s="38">
        <v>0</v>
      </c>
      <c r="E560" s="43">
        <f t="shared" si="40"/>
        <v>1.0141987829614604E-3</v>
      </c>
      <c r="F560" s="43" t="str">
        <f t="shared" si="41"/>
        <v/>
      </c>
      <c r="G560" s="39" t="str">
        <f t="shared" si="42"/>
        <v>0</v>
      </c>
      <c r="H560" s="40">
        <f t="shared" si="43"/>
        <v>0</v>
      </c>
    </row>
    <row r="561" spans="1:8" s="32" customFormat="1" ht="30" x14ac:dyDescent="0.2">
      <c r="A561" s="45"/>
      <c r="B561" s="37" t="s">
        <v>361</v>
      </c>
      <c r="C561" s="38">
        <v>0</v>
      </c>
      <c r="D561" s="38">
        <v>0</v>
      </c>
      <c r="E561" s="43" t="str">
        <f t="shared" si="40"/>
        <v/>
      </c>
      <c r="F561" s="43" t="str">
        <f t="shared" si="41"/>
        <v/>
      </c>
      <c r="G561" s="39" t="str">
        <f t="shared" si="42"/>
        <v>0</v>
      </c>
      <c r="H561" s="40" t="str">
        <f t="shared" si="43"/>
        <v/>
      </c>
    </row>
    <row r="562" spans="1:8" s="32" customFormat="1" ht="15" x14ac:dyDescent="0.2">
      <c r="A562" s="45"/>
      <c r="B562" s="37" t="s">
        <v>362</v>
      </c>
      <c r="C562" s="38">
        <v>0</v>
      </c>
      <c r="D562" s="38">
        <v>0</v>
      </c>
      <c r="E562" s="43" t="str">
        <f t="shared" si="40"/>
        <v/>
      </c>
      <c r="F562" s="43" t="str">
        <f t="shared" si="41"/>
        <v/>
      </c>
      <c r="G562" s="39" t="str">
        <f t="shared" si="42"/>
        <v>0</v>
      </c>
      <c r="H562" s="40" t="str">
        <f t="shared" si="43"/>
        <v/>
      </c>
    </row>
    <row r="563" spans="1:8" s="32" customFormat="1" ht="30" x14ac:dyDescent="0.2">
      <c r="A563" s="45"/>
      <c r="B563" s="37" t="s">
        <v>566</v>
      </c>
      <c r="C563" s="38">
        <v>15</v>
      </c>
      <c r="D563" s="38">
        <v>17</v>
      </c>
      <c r="E563" s="43">
        <f t="shared" si="40"/>
        <v>1.5212981744421906E-2</v>
      </c>
      <c r="F563" s="43">
        <f t="shared" si="41"/>
        <v>1.5287769784172662E-2</v>
      </c>
      <c r="G563" s="39">
        <f t="shared" si="42"/>
        <v>0.13333333333333333</v>
      </c>
      <c r="H563" s="40">
        <f t="shared" si="43"/>
        <v>2.0283975659229209E-3</v>
      </c>
    </row>
    <row r="564" spans="1:8" s="32" customFormat="1" ht="15" x14ac:dyDescent="0.2">
      <c r="A564" s="65" t="s">
        <v>616</v>
      </c>
      <c r="B564" s="37" t="s">
        <v>600</v>
      </c>
      <c r="C564" s="38"/>
      <c r="D564" s="38">
        <v>0</v>
      </c>
      <c r="E564" s="43" t="str">
        <f t="shared" si="40"/>
        <v/>
      </c>
      <c r="F564" s="43" t="str">
        <f t="shared" si="41"/>
        <v/>
      </c>
      <c r="G564" s="39" t="str">
        <f t="shared" si="42"/>
        <v>0</v>
      </c>
      <c r="H564" s="40" t="str">
        <f t="shared" si="43"/>
        <v/>
      </c>
    </row>
    <row r="565" spans="1:8" s="32" customFormat="1" ht="15" x14ac:dyDescent="0.2">
      <c r="A565" s="45"/>
      <c r="B565" s="37" t="s">
        <v>363</v>
      </c>
      <c r="C565" s="38">
        <v>0</v>
      </c>
      <c r="D565" s="38">
        <v>0</v>
      </c>
      <c r="E565" s="43" t="str">
        <f t="shared" si="40"/>
        <v/>
      </c>
      <c r="F565" s="43" t="str">
        <f t="shared" si="41"/>
        <v/>
      </c>
      <c r="G565" s="39" t="str">
        <f t="shared" si="42"/>
        <v>0</v>
      </c>
      <c r="H565" s="40" t="str">
        <f t="shared" si="43"/>
        <v/>
      </c>
    </row>
    <row r="566" spans="1:8" s="32" customFormat="1" ht="30" x14ac:dyDescent="0.2">
      <c r="A566" s="45"/>
      <c r="B566" s="37" t="s">
        <v>364</v>
      </c>
      <c r="C566" s="38">
        <v>0</v>
      </c>
      <c r="D566" s="38">
        <v>0</v>
      </c>
      <c r="E566" s="43" t="str">
        <f t="shared" si="40"/>
        <v/>
      </c>
      <c r="F566" s="43" t="str">
        <f t="shared" si="41"/>
        <v/>
      </c>
      <c r="G566" s="39" t="str">
        <f t="shared" si="42"/>
        <v>0</v>
      </c>
      <c r="H566" s="40" t="str">
        <f t="shared" si="43"/>
        <v/>
      </c>
    </row>
    <row r="567" spans="1:8" s="32" customFormat="1" ht="15" x14ac:dyDescent="0.2">
      <c r="A567" s="45"/>
      <c r="B567" s="37" t="s">
        <v>164</v>
      </c>
      <c r="C567" s="38">
        <v>0</v>
      </c>
      <c r="D567" s="38">
        <v>0</v>
      </c>
      <c r="E567" s="43" t="str">
        <f t="shared" si="40"/>
        <v/>
      </c>
      <c r="F567" s="43" t="str">
        <f t="shared" si="41"/>
        <v/>
      </c>
      <c r="G567" s="39" t="str">
        <f t="shared" si="42"/>
        <v>0</v>
      </c>
      <c r="H567" s="40" t="str">
        <f t="shared" si="43"/>
        <v/>
      </c>
    </row>
    <row r="568" spans="1:8" s="32" customFormat="1" ht="15" x14ac:dyDescent="0.2">
      <c r="A568" s="45"/>
      <c r="B568" s="37" t="s">
        <v>166</v>
      </c>
      <c r="C568" s="38">
        <v>0</v>
      </c>
      <c r="D568" s="38">
        <v>0</v>
      </c>
      <c r="E568" s="43" t="str">
        <f t="shared" si="40"/>
        <v/>
      </c>
      <c r="F568" s="43" t="str">
        <f t="shared" si="41"/>
        <v/>
      </c>
      <c r="G568" s="39" t="str">
        <f t="shared" si="42"/>
        <v>0</v>
      </c>
      <c r="H568" s="40" t="str">
        <f t="shared" si="43"/>
        <v/>
      </c>
    </row>
    <row r="569" spans="1:8" s="32" customFormat="1" ht="15" x14ac:dyDescent="0.2">
      <c r="A569" s="45"/>
      <c r="B569" s="37" t="s">
        <v>165</v>
      </c>
      <c r="C569" s="38">
        <v>0</v>
      </c>
      <c r="D569" s="38"/>
      <c r="E569" s="43" t="str">
        <f t="shared" si="40"/>
        <v/>
      </c>
      <c r="F569" s="43" t="str">
        <f t="shared" si="41"/>
        <v/>
      </c>
      <c r="G569" s="39" t="str">
        <f t="shared" si="42"/>
        <v>0</v>
      </c>
      <c r="H569" s="40" t="str">
        <f t="shared" si="43"/>
        <v/>
      </c>
    </row>
    <row r="570" spans="1:8" s="32" customFormat="1" ht="15" x14ac:dyDescent="0.2">
      <c r="A570" s="45"/>
      <c r="B570" s="37" t="s">
        <v>365</v>
      </c>
      <c r="C570" s="38">
        <v>617</v>
      </c>
      <c r="D570" s="38">
        <v>1027</v>
      </c>
      <c r="E570" s="43">
        <f t="shared" si="40"/>
        <v>0.62576064908722107</v>
      </c>
      <c r="F570" s="43">
        <f t="shared" si="41"/>
        <v>0.92356115107913672</v>
      </c>
      <c r="G570" s="39">
        <f t="shared" si="42"/>
        <v>0.6645056726094003</v>
      </c>
      <c r="H570" s="40">
        <f t="shared" si="43"/>
        <v>0.41582150101419874</v>
      </c>
    </row>
    <row r="571" spans="1:8" s="32" customFormat="1" ht="15" x14ac:dyDescent="0.2">
      <c r="A571" s="45"/>
      <c r="B571" s="37" t="s">
        <v>167</v>
      </c>
      <c r="C571" s="38">
        <v>69</v>
      </c>
      <c r="D571" s="38">
        <v>12</v>
      </c>
      <c r="E571" s="43">
        <f t="shared" si="40"/>
        <v>6.9979716024340777E-2</v>
      </c>
      <c r="F571" s="43">
        <f t="shared" si="41"/>
        <v>1.0791366906474821E-2</v>
      </c>
      <c r="G571" s="39">
        <f t="shared" si="42"/>
        <v>-0.82608695652173914</v>
      </c>
      <c r="H571" s="40">
        <f t="shared" si="43"/>
        <v>-5.7809330628803252E-2</v>
      </c>
    </row>
    <row r="572" spans="1:8" s="32" customFormat="1" ht="15" x14ac:dyDescent="0.2">
      <c r="A572" s="45"/>
      <c r="B572" s="37" t="s">
        <v>366</v>
      </c>
      <c r="C572" s="38">
        <v>150</v>
      </c>
      <c r="D572" s="38">
        <v>0</v>
      </c>
      <c r="E572" s="43">
        <f t="shared" si="40"/>
        <v>0.15212981744421908</v>
      </c>
      <c r="F572" s="43" t="str">
        <f t="shared" si="41"/>
        <v/>
      </c>
      <c r="G572" s="39" t="str">
        <f t="shared" si="42"/>
        <v>0</v>
      </c>
      <c r="H572" s="40">
        <f t="shared" si="43"/>
        <v>0</v>
      </c>
    </row>
    <row r="573" spans="1:8" s="32" customFormat="1" ht="15" x14ac:dyDescent="0.2">
      <c r="A573" s="45"/>
      <c r="B573" s="37" t="s">
        <v>168</v>
      </c>
      <c r="C573" s="38">
        <v>0</v>
      </c>
      <c r="D573" s="38">
        <v>0</v>
      </c>
      <c r="E573" s="43" t="str">
        <f t="shared" si="40"/>
        <v/>
      </c>
      <c r="F573" s="43" t="str">
        <f t="shared" si="41"/>
        <v/>
      </c>
      <c r="G573" s="39" t="str">
        <f t="shared" si="42"/>
        <v>0</v>
      </c>
      <c r="H573" s="40" t="str">
        <f t="shared" si="43"/>
        <v/>
      </c>
    </row>
    <row r="574" spans="1:8" s="32" customFormat="1" ht="30" x14ac:dyDescent="0.2">
      <c r="A574" s="45"/>
      <c r="B574" s="37" t="s">
        <v>169</v>
      </c>
      <c r="C574" s="38">
        <v>0</v>
      </c>
      <c r="D574" s="38">
        <v>0</v>
      </c>
      <c r="E574" s="43" t="str">
        <f t="shared" si="40"/>
        <v/>
      </c>
      <c r="F574" s="43" t="str">
        <f t="shared" si="41"/>
        <v/>
      </c>
      <c r="G574" s="39" t="str">
        <f t="shared" si="42"/>
        <v>0</v>
      </c>
      <c r="H574" s="40" t="str">
        <f t="shared" si="43"/>
        <v/>
      </c>
    </row>
    <row r="575" spans="1:8" s="32" customFormat="1" ht="15" x14ac:dyDescent="0.2">
      <c r="A575" s="45"/>
      <c r="B575" s="37" t="s">
        <v>367</v>
      </c>
      <c r="C575" s="38">
        <v>3</v>
      </c>
      <c r="D575" s="38">
        <v>7</v>
      </c>
      <c r="E575" s="43">
        <f t="shared" si="40"/>
        <v>3.0425963488843813E-3</v>
      </c>
      <c r="F575" s="43">
        <f t="shared" si="41"/>
        <v>6.2949640287769783E-3</v>
      </c>
      <c r="G575" s="39">
        <f t="shared" si="42"/>
        <v>1.3333333333333333</v>
      </c>
      <c r="H575" s="40">
        <f t="shared" si="43"/>
        <v>4.0567951318458417E-3</v>
      </c>
    </row>
    <row r="576" spans="1:8" s="32" customFormat="1" ht="15" x14ac:dyDescent="0.2">
      <c r="A576" s="45"/>
      <c r="B576" s="37" t="s">
        <v>368</v>
      </c>
      <c r="C576" s="38">
        <v>0</v>
      </c>
      <c r="D576" s="38">
        <v>0</v>
      </c>
      <c r="E576" s="43" t="str">
        <f t="shared" si="40"/>
        <v/>
      </c>
      <c r="F576" s="43" t="str">
        <f t="shared" si="41"/>
        <v/>
      </c>
      <c r="G576" s="39" t="str">
        <f t="shared" si="42"/>
        <v>0</v>
      </c>
      <c r="H576" s="40" t="str">
        <f t="shared" si="43"/>
        <v/>
      </c>
    </row>
    <row r="577" spans="1:8" s="32" customFormat="1" ht="30" x14ac:dyDescent="0.2">
      <c r="A577" s="45"/>
      <c r="B577" s="37" t="s">
        <v>369</v>
      </c>
      <c r="C577" s="38">
        <v>0</v>
      </c>
      <c r="D577" s="38">
        <v>0</v>
      </c>
      <c r="E577" s="43" t="str">
        <f t="shared" si="40"/>
        <v/>
      </c>
      <c r="F577" s="43" t="str">
        <f t="shared" si="41"/>
        <v/>
      </c>
      <c r="G577" s="39" t="str">
        <f t="shared" si="42"/>
        <v>0</v>
      </c>
      <c r="H577" s="40" t="str">
        <f t="shared" si="43"/>
        <v/>
      </c>
    </row>
    <row r="578" spans="1:8" s="32" customFormat="1" ht="30" x14ac:dyDescent="0.2">
      <c r="A578" s="45"/>
      <c r="B578" s="76" t="s">
        <v>370</v>
      </c>
      <c r="C578" s="38">
        <v>3</v>
      </c>
      <c r="D578" s="38">
        <v>20</v>
      </c>
      <c r="E578" s="43">
        <f t="shared" si="40"/>
        <v>3.0425963488843813E-3</v>
      </c>
      <c r="F578" s="43">
        <f t="shared" si="41"/>
        <v>1.7985611510791366E-2</v>
      </c>
      <c r="G578" s="39">
        <f t="shared" si="42"/>
        <v>5.666666666666667</v>
      </c>
      <c r="H578" s="40">
        <f t="shared" si="43"/>
        <v>1.7241379310344827E-2</v>
      </c>
    </row>
    <row r="579" spans="1:8" s="32" customFormat="1" ht="30" x14ac:dyDescent="0.2">
      <c r="A579" s="45"/>
      <c r="B579" s="37" t="s">
        <v>567</v>
      </c>
      <c r="C579" s="38">
        <v>41</v>
      </c>
      <c r="D579" s="38">
        <v>1</v>
      </c>
      <c r="E579" s="43">
        <f t="shared" si="40"/>
        <v>4.1582150101419878E-2</v>
      </c>
      <c r="F579" s="43">
        <f t="shared" si="41"/>
        <v>8.9928057553956839E-4</v>
      </c>
      <c r="G579" s="39">
        <f t="shared" si="42"/>
        <v>-0.97560975609756095</v>
      </c>
      <c r="H579" s="40">
        <f t="shared" si="43"/>
        <v>-4.0567951318458417E-2</v>
      </c>
    </row>
    <row r="580" spans="1:8" x14ac:dyDescent="0.2">
      <c r="B580" s="4" t="s">
        <v>411</v>
      </c>
      <c r="D580" s="2"/>
    </row>
  </sheetData>
  <mergeCells count="33">
    <mergeCell ref="D1:H2"/>
    <mergeCell ref="E3:H3"/>
    <mergeCell ref="D4:H5"/>
    <mergeCell ref="B550:B551"/>
    <mergeCell ref="B327:B328"/>
    <mergeCell ref="B159:B160"/>
    <mergeCell ref="C327:D327"/>
    <mergeCell ref="E16:F16"/>
    <mergeCell ref="B69:B70"/>
    <mergeCell ref="C69:D69"/>
    <mergeCell ref="E69:F69"/>
    <mergeCell ref="B16:B17"/>
    <mergeCell ref="C16:D16"/>
    <mergeCell ref="C550:D550"/>
    <mergeCell ref="E550:F550"/>
    <mergeCell ref="G550:G551"/>
    <mergeCell ref="H550:H551"/>
    <mergeCell ref="G69:G70"/>
    <mergeCell ref="H69:H70"/>
    <mergeCell ref="C159:D159"/>
    <mergeCell ref="E159:F159"/>
    <mergeCell ref="G159:G160"/>
    <mergeCell ref="H159:H160"/>
    <mergeCell ref="G16:G17"/>
    <mergeCell ref="H16:H17"/>
    <mergeCell ref="E327:F327"/>
    <mergeCell ref="G327:G328"/>
    <mergeCell ref="H327:H328"/>
    <mergeCell ref="B6:B7"/>
    <mergeCell ref="C6:D6"/>
    <mergeCell ref="E6:F6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80"/>
  <sheetViews>
    <sheetView showGridLines="0" tabSelected="1" workbookViewId="0"/>
  </sheetViews>
  <sheetFormatPr baseColWidth="10" defaultRowHeight="12.75" x14ac:dyDescent="0.2"/>
  <cols>
    <col min="1" max="1" width="7.42578125" style="44" customWidth="1"/>
    <col min="2" max="2" width="42.5703125" style="1" customWidth="1"/>
    <col min="3" max="3" width="11.85546875" style="1" customWidth="1"/>
    <col min="4" max="4" width="12.28515625" style="1" customWidth="1"/>
    <col min="5" max="5" width="11.42578125" style="2" hidden="1" customWidth="1"/>
    <col min="6" max="6" width="11.42578125" style="2"/>
    <col min="7" max="7" width="17.140625" style="2" customWidth="1"/>
    <col min="8" max="16384" width="11.42578125" style="2"/>
  </cols>
  <sheetData>
    <row r="1" spans="1:9" ht="20.100000000000001" customHeight="1" x14ac:dyDescent="0.2">
      <c r="B1" s="10"/>
      <c r="C1" s="11"/>
      <c r="D1" s="55" t="s">
        <v>414</v>
      </c>
      <c r="E1" s="55"/>
      <c r="F1" s="55"/>
      <c r="G1" s="55"/>
      <c r="H1" s="55"/>
    </row>
    <row r="2" spans="1:9" ht="20.100000000000001" customHeight="1" thickBot="1" x14ac:dyDescent="0.25">
      <c r="B2" s="12"/>
      <c r="C2" s="13"/>
      <c r="D2" s="55"/>
      <c r="E2" s="55"/>
      <c r="F2" s="55"/>
      <c r="G2" s="55"/>
      <c r="H2" s="55"/>
    </row>
    <row r="3" spans="1:9" ht="20.100000000000001" customHeight="1" thickBot="1" x14ac:dyDescent="0.25">
      <c r="B3" s="12"/>
      <c r="C3" s="13"/>
      <c r="D3" s="14" t="s">
        <v>415</v>
      </c>
      <c r="E3" s="56" t="s">
        <v>459</v>
      </c>
      <c r="F3" s="57"/>
      <c r="G3" s="57"/>
      <c r="H3" s="58"/>
    </row>
    <row r="4" spans="1:9" ht="20.100000000000001" customHeight="1" x14ac:dyDescent="0.2">
      <c r="B4" s="12"/>
      <c r="C4" s="7"/>
      <c r="D4" s="59" t="s">
        <v>430</v>
      </c>
      <c r="E4" s="60"/>
      <c r="F4" s="60"/>
      <c r="G4" s="60"/>
      <c r="H4" s="61"/>
    </row>
    <row r="5" spans="1:9" ht="13.5" thickBot="1" x14ac:dyDescent="0.25">
      <c r="B5" s="8"/>
      <c r="C5" s="9"/>
      <c r="D5" s="62"/>
      <c r="E5" s="63"/>
      <c r="F5" s="63"/>
      <c r="G5" s="63"/>
      <c r="H5" s="64"/>
    </row>
    <row r="6" spans="1:9" s="35" customFormat="1" ht="29.25" customHeight="1" x14ac:dyDescent="0.2">
      <c r="B6" s="47" t="s">
        <v>404</v>
      </c>
      <c r="C6" s="49" t="s">
        <v>405</v>
      </c>
      <c r="D6" s="50"/>
      <c r="E6" s="49" t="s">
        <v>458</v>
      </c>
      <c r="F6" s="50"/>
      <c r="G6" s="51" t="s">
        <v>460</v>
      </c>
      <c r="H6" s="53" t="s">
        <v>379</v>
      </c>
    </row>
    <row r="7" spans="1:9" s="16" customFormat="1" ht="13.5" thickBot="1" x14ac:dyDescent="0.25">
      <c r="A7" s="35"/>
      <c r="B7" s="48"/>
      <c r="C7" s="17">
        <v>2016</v>
      </c>
      <c r="D7" s="17">
        <v>2017</v>
      </c>
      <c r="E7" s="17">
        <v>2016</v>
      </c>
      <c r="F7" s="17">
        <v>2017</v>
      </c>
      <c r="G7" s="52"/>
      <c r="H7" s="54"/>
    </row>
    <row r="8" spans="1:9" s="16" customFormat="1" x14ac:dyDescent="0.2">
      <c r="A8" s="35"/>
      <c r="B8" s="18" t="s">
        <v>389</v>
      </c>
      <c r="C8" s="19">
        <f>+C18+C71+C161+C329+C552</f>
        <v>7058</v>
      </c>
      <c r="D8" s="19">
        <f>+D18+D71+D161+D329+D552</f>
        <v>9323</v>
      </c>
      <c r="E8" s="15">
        <f>SUM(E9:E13)</f>
        <v>1</v>
      </c>
      <c r="F8" s="15">
        <f>SUM(F9:F13)</f>
        <v>0.99999999999999989</v>
      </c>
      <c r="G8" s="15">
        <f>+(D8-C8)/C8</f>
        <v>0.32091243978464157</v>
      </c>
      <c r="H8" s="15">
        <f>+E8*G8</f>
        <v>0.32091243978464157</v>
      </c>
      <c r="I8" s="20"/>
    </row>
    <row r="9" spans="1:9" s="16" customFormat="1" ht="24" x14ac:dyDescent="0.2">
      <c r="A9" s="35"/>
      <c r="B9" s="6" t="str">
        <f>+B18</f>
        <v>Total Colocaciones  en ocupaciones de nivel Directivo</v>
      </c>
      <c r="C9" s="21">
        <f>+C18</f>
        <v>95</v>
      </c>
      <c r="D9" s="21">
        <f>+D18</f>
        <v>73</v>
      </c>
      <c r="E9" s="22">
        <f>C9/$C$8</f>
        <v>1.3459903655426467E-2</v>
      </c>
      <c r="F9" s="22">
        <f>D9/$D$8</f>
        <v>7.8300976080660726E-3</v>
      </c>
      <c r="G9" s="23">
        <f>+IF(OR(AND(D9=0),(C9=0)),"0",((D9-C9)/C9))</f>
        <v>-0.23157894736842105</v>
      </c>
      <c r="H9" s="24">
        <f>+IF(OR(AND(E9=""),(G9="")),"",E9*G9)</f>
        <v>-3.1170303202040241E-3</v>
      </c>
      <c r="I9" s="20"/>
    </row>
    <row r="10" spans="1:9" s="16" customFormat="1" ht="24" x14ac:dyDescent="0.2">
      <c r="A10" s="35"/>
      <c r="B10" s="6" t="str">
        <f>+B71</f>
        <v xml:space="preserve">Total Colocaciones  en ocupaciones de nivel Profesional </v>
      </c>
      <c r="C10" s="21">
        <f>+C71</f>
        <v>936</v>
      </c>
      <c r="D10" s="21">
        <f>+D71</f>
        <v>800</v>
      </c>
      <c r="E10" s="22">
        <f>C10/$C$8</f>
        <v>0.13261547180504393</v>
      </c>
      <c r="F10" s="22">
        <f>D10/$D$8</f>
        <v>8.5809288855518612E-2</v>
      </c>
      <c r="G10" s="23">
        <f>+IF(OR(AND(D10=0),(C10=0)),"0",((D10-C10)/C10))</f>
        <v>-0.14529914529914531</v>
      </c>
      <c r="H10" s="24">
        <f>+IF(OR(AND(E10=""),(G10="")),"",E10*G10)</f>
        <v>-1.9268914706715788E-2</v>
      </c>
      <c r="I10" s="20"/>
    </row>
    <row r="11" spans="1:9" s="16" customFormat="1" ht="24" x14ac:dyDescent="0.2">
      <c r="A11" s="35"/>
      <c r="B11" s="6" t="str">
        <f>+B161</f>
        <v>Total Colocaciones  en ocupaciones de nivel Técnicos Profesionales - Tecnólogos</v>
      </c>
      <c r="C11" s="21">
        <f>+C161</f>
        <v>1010</v>
      </c>
      <c r="D11" s="21">
        <f>+D161</f>
        <v>1667</v>
      </c>
      <c r="E11" s="22">
        <f>C11/$C$8</f>
        <v>0.14310002833663926</v>
      </c>
      <c r="F11" s="22">
        <f>D11/$D$8</f>
        <v>0.1788051056526869</v>
      </c>
      <c r="G11" s="23">
        <f>+IF(OR(AND(D11=0),(C11=0)),"0",((D11-C11)/C11))</f>
        <v>0.65049504950495052</v>
      </c>
      <c r="H11" s="24">
        <f>+IF(OR(AND(E11=""),(G11="")),"",E11*G11)</f>
        <v>9.3085860017001976E-2</v>
      </c>
      <c r="I11" s="20"/>
    </row>
    <row r="12" spans="1:9" s="16" customFormat="1" ht="24" x14ac:dyDescent="0.2">
      <c r="A12" s="35"/>
      <c r="B12" s="6" t="str">
        <f>+B329</f>
        <v>Total Colocaciones   en ocupaciones de nivel Calificados</v>
      </c>
      <c r="C12" s="21">
        <f>+C329</f>
        <v>3755</v>
      </c>
      <c r="D12" s="21">
        <f>+D329</f>
        <v>5439</v>
      </c>
      <c r="E12" s="22">
        <f>C12/$C$8</f>
        <v>0.5320204023802777</v>
      </c>
      <c r="F12" s="22">
        <f>D12/$D$8</f>
        <v>0.58339590260645713</v>
      </c>
      <c r="G12" s="23">
        <f>+IF(OR(AND(D12=0),(C12=0)),"0",((D12-C12)/C12))</f>
        <v>0.44846870838881492</v>
      </c>
      <c r="H12" s="24">
        <f>+IF(OR(AND(E12=""),(G12="")),"",E12*G12)</f>
        <v>0.23859450269198074</v>
      </c>
      <c r="I12" s="20"/>
    </row>
    <row r="13" spans="1:9" s="16" customFormat="1" ht="24" x14ac:dyDescent="0.2">
      <c r="A13" s="35"/>
      <c r="B13" s="6" t="str">
        <f>+B552</f>
        <v>Total  Colocaciones en ocupaciones de nivel Elemental</v>
      </c>
      <c r="C13" s="21">
        <f>+C552</f>
        <v>1262</v>
      </c>
      <c r="D13" s="21">
        <f>+D552</f>
        <v>1344</v>
      </c>
      <c r="E13" s="22">
        <f>C13/$C$8</f>
        <v>0.17880419382261264</v>
      </c>
      <c r="F13" s="22">
        <f>D13/$D$8</f>
        <v>0.14415960527727126</v>
      </c>
      <c r="G13" s="23">
        <f>+IF(OR(AND(D13=0),(C13=0)),"0",((D13-C13)/C13))</f>
        <v>6.4976228209191758E-2</v>
      </c>
      <c r="H13" s="24">
        <f>+IF(OR(AND(E13=""),(G13="")),"",E13*G13)</f>
        <v>1.1618022102578635E-2</v>
      </c>
      <c r="I13" s="20"/>
    </row>
    <row r="14" spans="1:9" s="16" customFormat="1" x14ac:dyDescent="0.2">
      <c r="A14" s="35"/>
      <c r="B14" s="25"/>
      <c r="C14" s="25"/>
      <c r="D14" s="25"/>
    </row>
    <row r="15" spans="1:9" s="16" customFormat="1" ht="13.5" thickBot="1" x14ac:dyDescent="0.25">
      <c r="A15" s="35"/>
      <c r="B15" s="25"/>
      <c r="C15" s="25"/>
      <c r="D15" s="25"/>
    </row>
    <row r="16" spans="1:9" s="35" customFormat="1" ht="29.25" customHeight="1" x14ac:dyDescent="0.2">
      <c r="B16" s="47" t="s">
        <v>404</v>
      </c>
      <c r="C16" s="49" t="s">
        <v>405</v>
      </c>
      <c r="D16" s="50"/>
      <c r="E16" s="49" t="s">
        <v>458</v>
      </c>
      <c r="F16" s="50"/>
      <c r="G16" s="51" t="s">
        <v>460</v>
      </c>
      <c r="H16" s="53" t="s">
        <v>379</v>
      </c>
    </row>
    <row r="17" spans="1:8" s="16" customFormat="1" ht="13.5" thickBot="1" x14ac:dyDescent="0.25">
      <c r="A17" s="35"/>
      <c r="B17" s="48"/>
      <c r="C17" s="17">
        <v>2016</v>
      </c>
      <c r="D17" s="17">
        <v>2017</v>
      </c>
      <c r="E17" s="17">
        <v>2016</v>
      </c>
      <c r="F17" s="17">
        <v>2017</v>
      </c>
      <c r="G17" s="52"/>
      <c r="H17" s="54"/>
    </row>
    <row r="18" spans="1:8" s="16" customFormat="1" ht="25.5" x14ac:dyDescent="0.2">
      <c r="A18" s="35"/>
      <c r="B18" s="18" t="s">
        <v>406</v>
      </c>
      <c r="C18" s="19">
        <f>SUM(C19:C65)</f>
        <v>95</v>
      </c>
      <c r="D18" s="19">
        <f>SUM(D19:D65)</f>
        <v>73</v>
      </c>
      <c r="E18" s="15">
        <f>+IF(C18=0,"",C18/C$18)</f>
        <v>1</v>
      </c>
      <c r="F18" s="15">
        <f>+IF(D18=0,"",D18/D$18)</f>
        <v>1</v>
      </c>
      <c r="G18" s="15">
        <f>+IF(OR(AND(D18=0),(C18=0)),"0",((D18-C18)/C18))</f>
        <v>-0.23157894736842105</v>
      </c>
      <c r="H18" s="15">
        <f>+IF(OR(AND(E18=""),(G18="")),"",E18*G18)</f>
        <v>-0.23157894736842105</v>
      </c>
    </row>
    <row r="19" spans="1:8" s="32" customFormat="1" ht="15" x14ac:dyDescent="0.2">
      <c r="A19" s="45"/>
      <c r="B19" s="37" t="s">
        <v>0</v>
      </c>
      <c r="C19" s="38">
        <v>0</v>
      </c>
      <c r="D19" s="38">
        <v>1</v>
      </c>
      <c r="E19" s="22" t="str">
        <f>+IF(C19=0,"",C19/C$18)</f>
        <v/>
      </c>
      <c r="F19" s="22">
        <f>+IF(D19=0,"",D19/D$18)</f>
        <v>1.3698630136986301E-2</v>
      </c>
      <c r="G19" s="39" t="str">
        <f>+IF(OR(AND(D19=0),(C19=0)),"0",((D19-C19)/C19))</f>
        <v>0</v>
      </c>
      <c r="H19" s="40" t="str">
        <f>+IF(OR(AND(E19=""),(G19="")),"",E19*G19)</f>
        <v/>
      </c>
    </row>
    <row r="20" spans="1:8" s="32" customFormat="1" ht="30" x14ac:dyDescent="0.2">
      <c r="A20" s="45"/>
      <c r="B20" s="37" t="s">
        <v>170</v>
      </c>
      <c r="C20" s="38">
        <v>0</v>
      </c>
      <c r="D20" s="38">
        <v>0</v>
      </c>
      <c r="E20" s="22" t="str">
        <f t="shared" ref="E20:E65" si="0">+IF(C20=0,"",C20/C$18)</f>
        <v/>
      </c>
      <c r="F20" s="22" t="str">
        <f t="shared" ref="F20:F65" si="1">+IF(D20=0,"",D20/D$18)</f>
        <v/>
      </c>
      <c r="G20" s="39" t="str">
        <f t="shared" ref="G20:G65" si="2">+IF(OR(AND(D20=0),(C20=0)),"0",((D20-C20)/C20))</f>
        <v>0</v>
      </c>
      <c r="H20" s="40" t="str">
        <f t="shared" ref="H20:H65" si="3">+IF(OR(AND(E20=""),(G20="")),"",E20*G20)</f>
        <v/>
      </c>
    </row>
    <row r="21" spans="1:8" s="32" customFormat="1" ht="45" x14ac:dyDescent="0.2">
      <c r="A21" s="45"/>
      <c r="B21" s="37" t="s">
        <v>1</v>
      </c>
      <c r="C21" s="38">
        <v>0</v>
      </c>
      <c r="D21" s="38">
        <v>0</v>
      </c>
      <c r="E21" s="22" t="str">
        <f t="shared" si="0"/>
        <v/>
      </c>
      <c r="F21" s="22" t="str">
        <f t="shared" si="1"/>
        <v/>
      </c>
      <c r="G21" s="39" t="str">
        <f t="shared" si="2"/>
        <v>0</v>
      </c>
      <c r="H21" s="40" t="str">
        <f t="shared" si="3"/>
        <v/>
      </c>
    </row>
    <row r="22" spans="1:8" s="32" customFormat="1" ht="45" x14ac:dyDescent="0.2">
      <c r="A22" s="45"/>
      <c r="B22" s="37" t="s">
        <v>463</v>
      </c>
      <c r="C22" s="38">
        <v>0</v>
      </c>
      <c r="D22" s="38">
        <v>0</v>
      </c>
      <c r="E22" s="22" t="str">
        <f t="shared" si="0"/>
        <v/>
      </c>
      <c r="F22" s="22" t="str">
        <f t="shared" si="1"/>
        <v/>
      </c>
      <c r="G22" s="39" t="str">
        <f t="shared" si="2"/>
        <v>0</v>
      </c>
      <c r="H22" s="40" t="str">
        <f t="shared" si="3"/>
        <v/>
      </c>
    </row>
    <row r="23" spans="1:8" s="32" customFormat="1" ht="30" x14ac:dyDescent="0.2">
      <c r="A23" s="45"/>
      <c r="B23" s="37" t="s">
        <v>171</v>
      </c>
      <c r="C23" s="38">
        <v>1</v>
      </c>
      <c r="D23" s="38">
        <v>0</v>
      </c>
      <c r="E23" s="22">
        <f t="shared" si="0"/>
        <v>1.0526315789473684E-2</v>
      </c>
      <c r="F23" s="22" t="str">
        <f t="shared" si="1"/>
        <v/>
      </c>
      <c r="G23" s="39" t="str">
        <f t="shared" si="2"/>
        <v>0</v>
      </c>
      <c r="H23" s="40">
        <f t="shared" si="3"/>
        <v>0</v>
      </c>
    </row>
    <row r="24" spans="1:8" s="32" customFormat="1" ht="45" x14ac:dyDescent="0.2">
      <c r="A24" s="45"/>
      <c r="B24" s="37" t="s">
        <v>172</v>
      </c>
      <c r="C24" s="38">
        <v>0</v>
      </c>
      <c r="D24" s="38">
        <v>2</v>
      </c>
      <c r="E24" s="22" t="str">
        <f t="shared" si="0"/>
        <v/>
      </c>
      <c r="F24" s="22">
        <f t="shared" si="1"/>
        <v>2.7397260273972601E-2</v>
      </c>
      <c r="G24" s="39" t="str">
        <f t="shared" si="2"/>
        <v>0</v>
      </c>
      <c r="H24" s="40" t="str">
        <f t="shared" si="3"/>
        <v/>
      </c>
    </row>
    <row r="25" spans="1:8" s="32" customFormat="1" ht="30" x14ac:dyDescent="0.2">
      <c r="A25" s="65" t="s">
        <v>616</v>
      </c>
      <c r="B25" s="37" t="s">
        <v>568</v>
      </c>
      <c r="C25" s="38"/>
      <c r="D25" s="38">
        <v>0</v>
      </c>
      <c r="E25" s="22" t="str">
        <f t="shared" si="0"/>
        <v/>
      </c>
      <c r="F25" s="22" t="str">
        <f t="shared" si="1"/>
        <v/>
      </c>
      <c r="G25" s="39" t="str">
        <f t="shared" si="2"/>
        <v>0</v>
      </c>
      <c r="H25" s="40" t="str">
        <f t="shared" si="3"/>
        <v/>
      </c>
    </row>
    <row r="26" spans="1:8" s="32" customFormat="1" ht="15" x14ac:dyDescent="0.2">
      <c r="A26" s="45"/>
      <c r="B26" s="37" t="s">
        <v>2</v>
      </c>
      <c r="C26" s="38">
        <v>9</v>
      </c>
      <c r="D26" s="38">
        <v>3</v>
      </c>
      <c r="E26" s="22">
        <f t="shared" si="0"/>
        <v>9.4736842105263161E-2</v>
      </c>
      <c r="F26" s="22">
        <f t="shared" si="1"/>
        <v>4.1095890410958902E-2</v>
      </c>
      <c r="G26" s="39">
        <f t="shared" si="2"/>
        <v>-0.66666666666666663</v>
      </c>
      <c r="H26" s="40">
        <f t="shared" si="3"/>
        <v>-6.3157894736842107E-2</v>
      </c>
    </row>
    <row r="27" spans="1:8" s="32" customFormat="1" ht="15" x14ac:dyDescent="0.2">
      <c r="A27" s="45"/>
      <c r="B27" s="37" t="s">
        <v>6</v>
      </c>
      <c r="C27" s="38">
        <v>8</v>
      </c>
      <c r="D27" s="38">
        <v>6</v>
      </c>
      <c r="E27" s="22">
        <f t="shared" si="0"/>
        <v>8.4210526315789472E-2</v>
      </c>
      <c r="F27" s="22">
        <f t="shared" si="1"/>
        <v>8.2191780821917804E-2</v>
      </c>
      <c r="G27" s="39">
        <f t="shared" si="2"/>
        <v>-0.25</v>
      </c>
      <c r="H27" s="40">
        <f t="shared" si="3"/>
        <v>-2.1052631578947368E-2</v>
      </c>
    </row>
    <row r="28" spans="1:8" s="32" customFormat="1" ht="15" x14ac:dyDescent="0.2">
      <c r="A28" s="45"/>
      <c r="B28" s="37" t="s">
        <v>3</v>
      </c>
      <c r="C28" s="38">
        <v>3</v>
      </c>
      <c r="D28" s="38">
        <v>16</v>
      </c>
      <c r="E28" s="22">
        <f t="shared" si="0"/>
        <v>3.1578947368421054E-2</v>
      </c>
      <c r="F28" s="22">
        <f t="shared" si="1"/>
        <v>0.21917808219178081</v>
      </c>
      <c r="G28" s="39">
        <f t="shared" si="2"/>
        <v>4.333333333333333</v>
      </c>
      <c r="H28" s="40">
        <f t="shared" si="3"/>
        <v>0.13684210526315788</v>
      </c>
    </row>
    <row r="29" spans="1:8" s="32" customFormat="1" ht="15" x14ac:dyDescent="0.2">
      <c r="A29" s="45"/>
      <c r="B29" s="37" t="s">
        <v>5</v>
      </c>
      <c r="C29" s="38">
        <v>8</v>
      </c>
      <c r="D29" s="38">
        <v>7</v>
      </c>
      <c r="E29" s="22">
        <f t="shared" si="0"/>
        <v>8.4210526315789472E-2</v>
      </c>
      <c r="F29" s="22">
        <f t="shared" si="1"/>
        <v>9.5890410958904104E-2</v>
      </c>
      <c r="G29" s="39">
        <f t="shared" si="2"/>
        <v>-0.125</v>
      </c>
      <c r="H29" s="40">
        <f t="shared" si="3"/>
        <v>-1.0526315789473684E-2</v>
      </c>
    </row>
    <row r="30" spans="1:8" s="32" customFormat="1" ht="30" x14ac:dyDescent="0.2">
      <c r="A30" s="45"/>
      <c r="B30" s="37" t="s">
        <v>173</v>
      </c>
      <c r="C30" s="38">
        <v>0</v>
      </c>
      <c r="D30" s="38">
        <v>0</v>
      </c>
      <c r="E30" s="22" t="str">
        <f t="shared" si="0"/>
        <v/>
      </c>
      <c r="F30" s="22" t="str">
        <f t="shared" si="1"/>
        <v/>
      </c>
      <c r="G30" s="39" t="str">
        <f t="shared" si="2"/>
        <v>0</v>
      </c>
      <c r="H30" s="40" t="str">
        <f t="shared" si="3"/>
        <v/>
      </c>
    </row>
    <row r="31" spans="1:8" s="32" customFormat="1" ht="15" x14ac:dyDescent="0.2">
      <c r="A31" s="45"/>
      <c r="B31" s="37" t="s">
        <v>174</v>
      </c>
      <c r="C31" s="38">
        <v>0</v>
      </c>
      <c r="D31" s="38">
        <v>0</v>
      </c>
      <c r="E31" s="22" t="str">
        <f t="shared" si="0"/>
        <v/>
      </c>
      <c r="F31" s="22" t="str">
        <f t="shared" si="1"/>
        <v/>
      </c>
      <c r="G31" s="39" t="str">
        <f t="shared" si="2"/>
        <v>0</v>
      </c>
      <c r="H31" s="40" t="str">
        <f t="shared" si="3"/>
        <v/>
      </c>
    </row>
    <row r="32" spans="1:8" s="32" customFormat="1" ht="15" x14ac:dyDescent="0.2">
      <c r="A32" s="45"/>
      <c r="B32" s="37" t="s">
        <v>4</v>
      </c>
      <c r="C32" s="38">
        <v>0</v>
      </c>
      <c r="D32" s="38">
        <v>0</v>
      </c>
      <c r="E32" s="22" t="str">
        <f t="shared" si="0"/>
        <v/>
      </c>
      <c r="F32" s="22" t="str">
        <f t="shared" si="1"/>
        <v/>
      </c>
      <c r="G32" s="39" t="str">
        <f t="shared" si="2"/>
        <v>0</v>
      </c>
      <c r="H32" s="40" t="str">
        <f t="shared" si="3"/>
        <v/>
      </c>
    </row>
    <row r="33" spans="1:8" s="32" customFormat="1" ht="30" x14ac:dyDescent="0.2">
      <c r="A33" s="45"/>
      <c r="B33" s="37" t="s">
        <v>7</v>
      </c>
      <c r="C33" s="38">
        <v>0</v>
      </c>
      <c r="D33" s="38">
        <v>0</v>
      </c>
      <c r="E33" s="22" t="str">
        <f t="shared" si="0"/>
        <v/>
      </c>
      <c r="F33" s="22" t="str">
        <f t="shared" si="1"/>
        <v/>
      </c>
      <c r="G33" s="39" t="str">
        <f t="shared" si="2"/>
        <v>0</v>
      </c>
      <c r="H33" s="40" t="str">
        <f t="shared" si="3"/>
        <v/>
      </c>
    </row>
    <row r="34" spans="1:8" s="32" customFormat="1" ht="15" x14ac:dyDescent="0.2">
      <c r="A34" s="45"/>
      <c r="B34" s="37" t="s">
        <v>175</v>
      </c>
      <c r="C34" s="38">
        <v>0</v>
      </c>
      <c r="D34" s="38">
        <v>0</v>
      </c>
      <c r="E34" s="22" t="str">
        <f t="shared" si="0"/>
        <v/>
      </c>
      <c r="F34" s="22" t="str">
        <f t="shared" si="1"/>
        <v/>
      </c>
      <c r="G34" s="39" t="str">
        <f t="shared" si="2"/>
        <v>0</v>
      </c>
      <c r="H34" s="40" t="str">
        <f t="shared" si="3"/>
        <v/>
      </c>
    </row>
    <row r="35" spans="1:8" s="32" customFormat="1" ht="15" x14ac:dyDescent="0.2">
      <c r="A35" s="45"/>
      <c r="B35" s="37" t="s">
        <v>176</v>
      </c>
      <c r="C35" s="38">
        <v>8</v>
      </c>
      <c r="D35" s="38">
        <v>2</v>
      </c>
      <c r="E35" s="22">
        <f t="shared" si="0"/>
        <v>8.4210526315789472E-2</v>
      </c>
      <c r="F35" s="22">
        <f t="shared" si="1"/>
        <v>2.7397260273972601E-2</v>
      </c>
      <c r="G35" s="39">
        <f t="shared" si="2"/>
        <v>-0.75</v>
      </c>
      <c r="H35" s="40">
        <f t="shared" si="3"/>
        <v>-6.3157894736842107E-2</v>
      </c>
    </row>
    <row r="36" spans="1:8" s="32" customFormat="1" ht="30" x14ac:dyDescent="0.2">
      <c r="A36" s="45"/>
      <c r="B36" s="37" t="s">
        <v>177</v>
      </c>
      <c r="C36" s="38">
        <v>0</v>
      </c>
      <c r="D36" s="38">
        <v>0</v>
      </c>
      <c r="E36" s="22" t="str">
        <f t="shared" si="0"/>
        <v/>
      </c>
      <c r="F36" s="22" t="str">
        <f t="shared" si="1"/>
        <v/>
      </c>
      <c r="G36" s="39" t="str">
        <f t="shared" si="2"/>
        <v>0</v>
      </c>
      <c r="H36" s="40" t="str">
        <f t="shared" si="3"/>
        <v/>
      </c>
    </row>
    <row r="37" spans="1:8" s="32" customFormat="1" ht="30" x14ac:dyDescent="0.2">
      <c r="A37" s="45"/>
      <c r="B37" s="37" t="s">
        <v>178</v>
      </c>
      <c r="C37" s="38">
        <v>1</v>
      </c>
      <c r="D37" s="38">
        <v>0</v>
      </c>
      <c r="E37" s="22">
        <f t="shared" si="0"/>
        <v>1.0526315789473684E-2</v>
      </c>
      <c r="F37" s="22" t="str">
        <f t="shared" si="1"/>
        <v/>
      </c>
      <c r="G37" s="39" t="str">
        <f t="shared" si="2"/>
        <v>0</v>
      </c>
      <c r="H37" s="40">
        <f t="shared" si="3"/>
        <v>0</v>
      </c>
    </row>
    <row r="38" spans="1:8" s="32" customFormat="1" ht="15" x14ac:dyDescent="0.2">
      <c r="A38" s="45"/>
      <c r="B38" s="37" t="s">
        <v>8</v>
      </c>
      <c r="C38" s="38">
        <v>0</v>
      </c>
      <c r="D38" s="38">
        <v>1</v>
      </c>
      <c r="E38" s="22" t="str">
        <f t="shared" si="0"/>
        <v/>
      </c>
      <c r="F38" s="22">
        <f t="shared" si="1"/>
        <v>1.3698630136986301E-2</v>
      </c>
      <c r="G38" s="39" t="str">
        <f t="shared" si="2"/>
        <v>0</v>
      </c>
      <c r="H38" s="40" t="str">
        <f t="shared" si="3"/>
        <v/>
      </c>
    </row>
    <row r="39" spans="1:8" s="32" customFormat="1" ht="30" x14ac:dyDescent="0.2">
      <c r="A39" s="45"/>
      <c r="B39" s="37" t="s">
        <v>179</v>
      </c>
      <c r="C39" s="38">
        <v>0</v>
      </c>
      <c r="D39" s="38">
        <v>0</v>
      </c>
      <c r="E39" s="22" t="str">
        <f t="shared" si="0"/>
        <v/>
      </c>
      <c r="F39" s="22" t="str">
        <f t="shared" si="1"/>
        <v/>
      </c>
      <c r="G39" s="39" t="str">
        <f t="shared" si="2"/>
        <v>0</v>
      </c>
      <c r="H39" s="40" t="str">
        <f t="shared" si="3"/>
        <v/>
      </c>
    </row>
    <row r="40" spans="1:8" s="32" customFormat="1" ht="30" x14ac:dyDescent="0.2">
      <c r="A40" s="45"/>
      <c r="B40" s="37" t="s">
        <v>180</v>
      </c>
      <c r="C40" s="38">
        <v>0</v>
      </c>
      <c r="D40" s="38">
        <v>0</v>
      </c>
      <c r="E40" s="22" t="str">
        <f t="shared" si="0"/>
        <v/>
      </c>
      <c r="F40" s="22" t="str">
        <f t="shared" si="1"/>
        <v/>
      </c>
      <c r="G40" s="39" t="str">
        <f t="shared" si="2"/>
        <v>0</v>
      </c>
      <c r="H40" s="40" t="str">
        <f t="shared" si="3"/>
        <v/>
      </c>
    </row>
    <row r="41" spans="1:8" s="32" customFormat="1" ht="15" x14ac:dyDescent="0.2">
      <c r="A41" s="45"/>
      <c r="B41" s="37" t="s">
        <v>181</v>
      </c>
      <c r="C41" s="38">
        <v>1</v>
      </c>
      <c r="D41" s="38">
        <v>3</v>
      </c>
      <c r="E41" s="22">
        <f t="shared" si="0"/>
        <v>1.0526315789473684E-2</v>
      </c>
      <c r="F41" s="22">
        <f t="shared" si="1"/>
        <v>4.1095890410958902E-2</v>
      </c>
      <c r="G41" s="39">
        <f t="shared" si="2"/>
        <v>2</v>
      </c>
      <c r="H41" s="40">
        <f t="shared" si="3"/>
        <v>2.1052631578947368E-2</v>
      </c>
    </row>
    <row r="42" spans="1:8" s="32" customFormat="1" ht="15" x14ac:dyDescent="0.2">
      <c r="A42" s="45"/>
      <c r="B42" s="37" t="s">
        <v>182</v>
      </c>
      <c r="C42" s="38">
        <v>0</v>
      </c>
      <c r="D42" s="38">
        <v>0</v>
      </c>
      <c r="E42" s="22" t="str">
        <f t="shared" si="0"/>
        <v/>
      </c>
      <c r="F42" s="22" t="str">
        <f t="shared" si="1"/>
        <v/>
      </c>
      <c r="G42" s="39" t="str">
        <f t="shared" si="2"/>
        <v>0</v>
      </c>
      <c r="H42" s="40" t="str">
        <f t="shared" si="3"/>
        <v/>
      </c>
    </row>
    <row r="43" spans="1:8" s="32" customFormat="1" ht="30" x14ac:dyDescent="0.2">
      <c r="A43" s="45"/>
      <c r="B43" s="37" t="s">
        <v>183</v>
      </c>
      <c r="C43" s="38">
        <v>27</v>
      </c>
      <c r="D43" s="38">
        <v>1</v>
      </c>
      <c r="E43" s="22">
        <f t="shared" si="0"/>
        <v>0.28421052631578947</v>
      </c>
      <c r="F43" s="22">
        <f t="shared" si="1"/>
        <v>1.3698630136986301E-2</v>
      </c>
      <c r="G43" s="39">
        <f t="shared" si="2"/>
        <v>-0.96296296296296291</v>
      </c>
      <c r="H43" s="40">
        <f t="shared" si="3"/>
        <v>-0.27368421052631575</v>
      </c>
    </row>
    <row r="44" spans="1:8" s="32" customFormat="1" ht="30" x14ac:dyDescent="0.2">
      <c r="A44" s="45"/>
      <c r="B44" s="37" t="s">
        <v>184</v>
      </c>
      <c r="C44" s="38">
        <v>0</v>
      </c>
      <c r="D44" s="38">
        <v>0</v>
      </c>
      <c r="E44" s="22" t="str">
        <f t="shared" si="0"/>
        <v/>
      </c>
      <c r="F44" s="22" t="str">
        <f t="shared" si="1"/>
        <v/>
      </c>
      <c r="G44" s="39" t="str">
        <f t="shared" si="2"/>
        <v>0</v>
      </c>
      <c r="H44" s="40" t="str">
        <f t="shared" si="3"/>
        <v/>
      </c>
    </row>
    <row r="45" spans="1:8" s="32" customFormat="1" ht="30" x14ac:dyDescent="0.2">
      <c r="A45" s="45"/>
      <c r="B45" s="37" t="s">
        <v>9</v>
      </c>
      <c r="C45" s="38">
        <v>0</v>
      </c>
      <c r="D45" s="38">
        <v>0</v>
      </c>
      <c r="E45" s="22" t="str">
        <f t="shared" si="0"/>
        <v/>
      </c>
      <c r="F45" s="22" t="str">
        <f t="shared" si="1"/>
        <v/>
      </c>
      <c r="G45" s="39" t="str">
        <f t="shared" si="2"/>
        <v>0</v>
      </c>
      <c r="H45" s="40" t="str">
        <f t="shared" si="3"/>
        <v/>
      </c>
    </row>
    <row r="46" spans="1:8" s="32" customFormat="1" ht="30" x14ac:dyDescent="0.2">
      <c r="A46" s="45"/>
      <c r="B46" s="37" t="s">
        <v>464</v>
      </c>
      <c r="C46" s="38">
        <v>0</v>
      </c>
      <c r="D46" s="38">
        <v>1</v>
      </c>
      <c r="E46" s="22" t="str">
        <f t="shared" si="0"/>
        <v/>
      </c>
      <c r="F46" s="22">
        <f t="shared" si="1"/>
        <v>1.3698630136986301E-2</v>
      </c>
      <c r="G46" s="39" t="str">
        <f t="shared" si="2"/>
        <v>0</v>
      </c>
      <c r="H46" s="40" t="str">
        <f t="shared" si="3"/>
        <v/>
      </c>
    </row>
    <row r="47" spans="1:8" s="32" customFormat="1" ht="30" x14ac:dyDescent="0.2">
      <c r="A47" s="45"/>
      <c r="B47" s="37" t="s">
        <v>185</v>
      </c>
      <c r="C47" s="38">
        <v>0</v>
      </c>
      <c r="D47" s="38">
        <v>0</v>
      </c>
      <c r="E47" s="22" t="str">
        <f t="shared" si="0"/>
        <v/>
      </c>
      <c r="F47" s="22" t="str">
        <f t="shared" si="1"/>
        <v/>
      </c>
      <c r="G47" s="39" t="str">
        <f t="shared" si="2"/>
        <v>0</v>
      </c>
      <c r="H47" s="40" t="str">
        <f t="shared" si="3"/>
        <v/>
      </c>
    </row>
    <row r="48" spans="1:8" s="32" customFormat="1" ht="30" x14ac:dyDescent="0.2">
      <c r="A48" s="45"/>
      <c r="B48" s="37" t="s">
        <v>10</v>
      </c>
      <c r="C48" s="38">
        <v>1</v>
      </c>
      <c r="D48" s="38">
        <v>0</v>
      </c>
      <c r="E48" s="22">
        <f t="shared" si="0"/>
        <v>1.0526315789473684E-2</v>
      </c>
      <c r="F48" s="22" t="str">
        <f t="shared" si="1"/>
        <v/>
      </c>
      <c r="G48" s="39" t="str">
        <f t="shared" si="2"/>
        <v>0</v>
      </c>
      <c r="H48" s="40">
        <f t="shared" si="3"/>
        <v>0</v>
      </c>
    </row>
    <row r="49" spans="1:8" s="32" customFormat="1" ht="15" x14ac:dyDescent="0.2">
      <c r="A49" s="45"/>
      <c r="B49" s="37" t="s">
        <v>11</v>
      </c>
      <c r="C49" s="38">
        <v>8</v>
      </c>
      <c r="D49" s="38">
        <v>5</v>
      </c>
      <c r="E49" s="22">
        <f t="shared" si="0"/>
        <v>8.4210526315789472E-2</v>
      </c>
      <c r="F49" s="22">
        <f t="shared" si="1"/>
        <v>6.8493150684931503E-2</v>
      </c>
      <c r="G49" s="39">
        <f t="shared" si="2"/>
        <v>-0.375</v>
      </c>
      <c r="H49" s="40">
        <f t="shared" si="3"/>
        <v>-3.1578947368421054E-2</v>
      </c>
    </row>
    <row r="50" spans="1:8" s="32" customFormat="1" ht="15" x14ac:dyDescent="0.2">
      <c r="A50" s="45"/>
      <c r="B50" s="37" t="s">
        <v>15</v>
      </c>
      <c r="C50" s="38">
        <v>6</v>
      </c>
      <c r="D50" s="38">
        <v>0</v>
      </c>
      <c r="E50" s="22">
        <f t="shared" si="0"/>
        <v>6.3157894736842107E-2</v>
      </c>
      <c r="F50" s="22" t="str">
        <f t="shared" si="1"/>
        <v/>
      </c>
      <c r="G50" s="39" t="str">
        <f t="shared" si="2"/>
        <v>0</v>
      </c>
      <c r="H50" s="40">
        <f t="shared" si="3"/>
        <v>0</v>
      </c>
    </row>
    <row r="51" spans="1:8" s="32" customFormat="1" ht="15" x14ac:dyDescent="0.2">
      <c r="A51" s="45"/>
      <c r="B51" s="37" t="s">
        <v>14</v>
      </c>
      <c r="C51" s="38">
        <v>1</v>
      </c>
      <c r="D51" s="38">
        <v>0</v>
      </c>
      <c r="E51" s="22">
        <f t="shared" si="0"/>
        <v>1.0526315789473684E-2</v>
      </c>
      <c r="F51" s="22" t="str">
        <f t="shared" si="1"/>
        <v/>
      </c>
      <c r="G51" s="39" t="str">
        <f t="shared" si="2"/>
        <v>0</v>
      </c>
      <c r="H51" s="40">
        <f t="shared" si="3"/>
        <v>0</v>
      </c>
    </row>
    <row r="52" spans="1:8" s="32" customFormat="1" ht="30" x14ac:dyDescent="0.2">
      <c r="A52" s="45"/>
      <c r="B52" s="37" t="s">
        <v>13</v>
      </c>
      <c r="C52" s="38">
        <v>0</v>
      </c>
      <c r="D52" s="38">
        <v>0</v>
      </c>
      <c r="E52" s="22" t="str">
        <f t="shared" si="0"/>
        <v/>
      </c>
      <c r="F52" s="22" t="str">
        <f t="shared" si="1"/>
        <v/>
      </c>
      <c r="G52" s="39" t="str">
        <f t="shared" si="2"/>
        <v>0</v>
      </c>
      <c r="H52" s="40" t="str">
        <f t="shared" si="3"/>
        <v/>
      </c>
    </row>
    <row r="53" spans="1:8" s="32" customFormat="1" ht="15" x14ac:dyDescent="0.2">
      <c r="A53" s="45"/>
      <c r="B53" s="37" t="s">
        <v>465</v>
      </c>
      <c r="C53" s="38">
        <v>2</v>
      </c>
      <c r="D53" s="38">
        <v>2</v>
      </c>
      <c r="E53" s="22">
        <f t="shared" si="0"/>
        <v>2.1052631578947368E-2</v>
      </c>
      <c r="F53" s="22">
        <f t="shared" si="1"/>
        <v>2.7397260273972601E-2</v>
      </c>
      <c r="G53" s="39">
        <f t="shared" si="2"/>
        <v>0</v>
      </c>
      <c r="H53" s="40">
        <f t="shared" si="3"/>
        <v>0</v>
      </c>
    </row>
    <row r="54" spans="1:8" s="32" customFormat="1" ht="15" x14ac:dyDescent="0.2">
      <c r="A54" s="45"/>
      <c r="B54" s="37" t="s">
        <v>12</v>
      </c>
      <c r="C54" s="38">
        <v>0</v>
      </c>
      <c r="D54" s="38">
        <v>0</v>
      </c>
      <c r="E54" s="22" t="str">
        <f t="shared" si="0"/>
        <v/>
      </c>
      <c r="F54" s="22" t="str">
        <f t="shared" si="1"/>
        <v/>
      </c>
      <c r="G54" s="39" t="str">
        <f t="shared" si="2"/>
        <v>0</v>
      </c>
      <c r="H54" s="40" t="str">
        <f t="shared" si="3"/>
        <v/>
      </c>
    </row>
    <row r="55" spans="1:8" s="32" customFormat="1" ht="15" x14ac:dyDescent="0.2">
      <c r="A55" s="45"/>
      <c r="B55" s="37" t="s">
        <v>186</v>
      </c>
      <c r="C55" s="38">
        <v>0</v>
      </c>
      <c r="D55" s="38">
        <v>0</v>
      </c>
      <c r="E55" s="22" t="str">
        <f t="shared" si="0"/>
        <v/>
      </c>
      <c r="F55" s="22" t="str">
        <f t="shared" si="1"/>
        <v/>
      </c>
      <c r="G55" s="39" t="str">
        <f t="shared" si="2"/>
        <v>0</v>
      </c>
      <c r="H55" s="40" t="str">
        <f t="shared" si="3"/>
        <v/>
      </c>
    </row>
    <row r="56" spans="1:8" s="32" customFormat="1" ht="15" x14ac:dyDescent="0.2">
      <c r="A56" s="45"/>
      <c r="B56" s="37" t="s">
        <v>16</v>
      </c>
      <c r="C56" s="38">
        <v>0</v>
      </c>
      <c r="D56" s="38">
        <v>0</v>
      </c>
      <c r="E56" s="22" t="str">
        <f t="shared" si="0"/>
        <v/>
      </c>
      <c r="F56" s="22" t="str">
        <f t="shared" si="1"/>
        <v/>
      </c>
      <c r="G56" s="39" t="str">
        <f t="shared" si="2"/>
        <v>0</v>
      </c>
      <c r="H56" s="40" t="str">
        <f t="shared" si="3"/>
        <v/>
      </c>
    </row>
    <row r="57" spans="1:8" s="32" customFormat="1" ht="15" x14ac:dyDescent="0.2">
      <c r="A57" s="45"/>
      <c r="B57" s="37" t="s">
        <v>17</v>
      </c>
      <c r="C57" s="38">
        <v>0</v>
      </c>
      <c r="D57" s="38">
        <v>0</v>
      </c>
      <c r="E57" s="22" t="str">
        <f t="shared" si="0"/>
        <v/>
      </c>
      <c r="F57" s="22" t="str">
        <f t="shared" si="1"/>
        <v/>
      </c>
      <c r="G57" s="39" t="str">
        <f t="shared" si="2"/>
        <v>0</v>
      </c>
      <c r="H57" s="40" t="str">
        <f t="shared" si="3"/>
        <v/>
      </c>
    </row>
    <row r="58" spans="1:8" s="32" customFormat="1" ht="30" x14ac:dyDescent="0.2">
      <c r="A58" s="45"/>
      <c r="B58" s="37" t="s">
        <v>187</v>
      </c>
      <c r="C58" s="38">
        <v>0</v>
      </c>
      <c r="D58" s="38">
        <v>0</v>
      </c>
      <c r="E58" s="22" t="str">
        <f t="shared" si="0"/>
        <v/>
      </c>
      <c r="F58" s="22" t="str">
        <f t="shared" si="1"/>
        <v/>
      </c>
      <c r="G58" s="39" t="str">
        <f t="shared" si="2"/>
        <v>0</v>
      </c>
      <c r="H58" s="40" t="str">
        <f t="shared" si="3"/>
        <v/>
      </c>
    </row>
    <row r="59" spans="1:8" s="32" customFormat="1" ht="30" x14ac:dyDescent="0.2">
      <c r="A59" s="45"/>
      <c r="B59" s="37" t="s">
        <v>466</v>
      </c>
      <c r="C59" s="38">
        <v>0</v>
      </c>
      <c r="D59" s="38">
        <v>0</v>
      </c>
      <c r="E59" s="22" t="str">
        <f t="shared" si="0"/>
        <v/>
      </c>
      <c r="F59" s="22" t="str">
        <f t="shared" si="1"/>
        <v/>
      </c>
      <c r="G59" s="39" t="str">
        <f t="shared" si="2"/>
        <v>0</v>
      </c>
      <c r="H59" s="40" t="str">
        <f t="shared" si="3"/>
        <v/>
      </c>
    </row>
    <row r="60" spans="1:8" s="32" customFormat="1" ht="15" x14ac:dyDescent="0.2">
      <c r="A60" s="45"/>
      <c r="B60" s="37" t="s">
        <v>188</v>
      </c>
      <c r="C60" s="38">
        <v>0</v>
      </c>
      <c r="D60" s="38">
        <v>0</v>
      </c>
      <c r="E60" s="22" t="str">
        <f t="shared" si="0"/>
        <v/>
      </c>
      <c r="F60" s="22" t="str">
        <f t="shared" si="1"/>
        <v/>
      </c>
      <c r="G60" s="39" t="str">
        <f t="shared" si="2"/>
        <v>0</v>
      </c>
      <c r="H60" s="40" t="str">
        <f t="shared" si="3"/>
        <v/>
      </c>
    </row>
    <row r="61" spans="1:8" s="32" customFormat="1" ht="15" x14ac:dyDescent="0.2">
      <c r="A61" s="45"/>
      <c r="B61" s="37" t="s">
        <v>189</v>
      </c>
      <c r="C61" s="38">
        <v>5</v>
      </c>
      <c r="D61" s="38">
        <v>19</v>
      </c>
      <c r="E61" s="22">
        <f t="shared" si="0"/>
        <v>5.2631578947368418E-2</v>
      </c>
      <c r="F61" s="22">
        <f t="shared" si="1"/>
        <v>0.26027397260273971</v>
      </c>
      <c r="G61" s="39">
        <f t="shared" si="2"/>
        <v>2.8</v>
      </c>
      <c r="H61" s="40">
        <f t="shared" si="3"/>
        <v>0.14736842105263157</v>
      </c>
    </row>
    <row r="62" spans="1:8" s="32" customFormat="1" ht="30" x14ac:dyDescent="0.2">
      <c r="A62" s="45"/>
      <c r="B62" s="37" t="s">
        <v>190</v>
      </c>
      <c r="C62" s="38">
        <v>0</v>
      </c>
      <c r="D62" s="38">
        <v>0</v>
      </c>
      <c r="E62" s="22" t="str">
        <f t="shared" si="0"/>
        <v/>
      </c>
      <c r="F62" s="22" t="str">
        <f t="shared" si="1"/>
        <v/>
      </c>
      <c r="G62" s="39" t="str">
        <f t="shared" si="2"/>
        <v>0</v>
      </c>
      <c r="H62" s="40" t="str">
        <f t="shared" si="3"/>
        <v/>
      </c>
    </row>
    <row r="63" spans="1:8" s="32" customFormat="1" ht="15" x14ac:dyDescent="0.2">
      <c r="A63" s="45"/>
      <c r="B63" s="37" t="s">
        <v>18</v>
      </c>
      <c r="C63" s="38">
        <v>3</v>
      </c>
      <c r="D63" s="38">
        <v>0</v>
      </c>
      <c r="E63" s="22">
        <f t="shared" si="0"/>
        <v>3.1578947368421054E-2</v>
      </c>
      <c r="F63" s="22" t="str">
        <f t="shared" si="1"/>
        <v/>
      </c>
      <c r="G63" s="39" t="str">
        <f t="shared" si="2"/>
        <v>0</v>
      </c>
      <c r="H63" s="40">
        <f t="shared" si="3"/>
        <v>0</v>
      </c>
    </row>
    <row r="64" spans="1:8" s="32" customFormat="1" ht="15" x14ac:dyDescent="0.2">
      <c r="A64" s="45"/>
      <c r="B64" s="37" t="s">
        <v>191</v>
      </c>
      <c r="C64" s="38">
        <v>1</v>
      </c>
      <c r="D64" s="38">
        <v>1</v>
      </c>
      <c r="E64" s="22">
        <f t="shared" si="0"/>
        <v>1.0526315789473684E-2</v>
      </c>
      <c r="F64" s="22">
        <f t="shared" si="1"/>
        <v>1.3698630136986301E-2</v>
      </c>
      <c r="G64" s="39">
        <f t="shared" si="2"/>
        <v>0</v>
      </c>
      <c r="H64" s="40">
        <f t="shared" si="3"/>
        <v>0</v>
      </c>
    </row>
    <row r="65" spans="1:8" s="32" customFormat="1" ht="15" x14ac:dyDescent="0.2">
      <c r="A65" s="45"/>
      <c r="B65" s="37" t="s">
        <v>192</v>
      </c>
      <c r="C65" s="38">
        <v>2</v>
      </c>
      <c r="D65" s="38">
        <v>3</v>
      </c>
      <c r="E65" s="22">
        <f t="shared" si="0"/>
        <v>2.1052631578947368E-2</v>
      </c>
      <c r="F65" s="22">
        <f t="shared" si="1"/>
        <v>4.1095890410958902E-2</v>
      </c>
      <c r="G65" s="39">
        <f t="shared" si="2"/>
        <v>0.5</v>
      </c>
      <c r="H65" s="40">
        <f t="shared" si="3"/>
        <v>1.0526315789473684E-2</v>
      </c>
    </row>
    <row r="66" spans="1:8" s="16" customFormat="1" x14ac:dyDescent="0.2">
      <c r="A66" s="35"/>
    </row>
    <row r="67" spans="1:8" s="16" customFormat="1" x14ac:dyDescent="0.2">
      <c r="A67" s="35"/>
    </row>
    <row r="68" spans="1:8" s="16" customFormat="1" ht="15.75" thickBot="1" x14ac:dyDescent="0.25">
      <c r="A68" s="35"/>
      <c r="B68" s="26"/>
      <c r="C68" s="26"/>
      <c r="D68" s="26"/>
      <c r="E68" s="26"/>
      <c r="F68" s="26"/>
    </row>
    <row r="69" spans="1:8" s="35" customFormat="1" ht="29.25" customHeight="1" x14ac:dyDescent="0.2">
      <c r="B69" s="47" t="s">
        <v>404</v>
      </c>
      <c r="C69" s="49" t="s">
        <v>405</v>
      </c>
      <c r="D69" s="50"/>
      <c r="E69" s="49" t="s">
        <v>458</v>
      </c>
      <c r="F69" s="50"/>
      <c r="G69" s="51" t="s">
        <v>460</v>
      </c>
      <c r="H69" s="53" t="s">
        <v>379</v>
      </c>
    </row>
    <row r="70" spans="1:8" s="16" customFormat="1" ht="13.5" thickBot="1" x14ac:dyDescent="0.25">
      <c r="A70" s="35"/>
      <c r="B70" s="48"/>
      <c r="C70" s="17">
        <v>2016</v>
      </c>
      <c r="D70" s="17">
        <v>2017</v>
      </c>
      <c r="E70" s="17">
        <v>2016</v>
      </c>
      <c r="F70" s="17">
        <v>2017</v>
      </c>
      <c r="G70" s="52"/>
      <c r="H70" s="54"/>
    </row>
    <row r="71" spans="1:8" s="16" customFormat="1" ht="25.5" x14ac:dyDescent="0.2">
      <c r="A71" s="35"/>
      <c r="B71" s="18" t="s">
        <v>407</v>
      </c>
      <c r="C71" s="19">
        <f>SUM(C72:C151)</f>
        <v>936</v>
      </c>
      <c r="D71" s="19">
        <f>SUM(D72:D155)</f>
        <v>800</v>
      </c>
      <c r="E71" s="15">
        <f>+IF(C71=0,"",C71/C$71)</f>
        <v>1</v>
      </c>
      <c r="F71" s="15">
        <f>+IF(D71=0,"",D71/D$71)</f>
        <v>1</v>
      </c>
      <c r="G71" s="15">
        <f>+IF(OR(AND(D71=0),(C71=0)),"0",((D71-C71)/C71))</f>
        <v>-0.14529914529914531</v>
      </c>
      <c r="H71" s="15">
        <f>+IF(OR(AND(E71=""),(G71="")),"",E71*G71)</f>
        <v>-0.14529914529914531</v>
      </c>
    </row>
    <row r="72" spans="1:8" s="32" customFormat="1" ht="15" x14ac:dyDescent="0.2">
      <c r="A72" s="45"/>
      <c r="B72" s="37" t="s">
        <v>467</v>
      </c>
      <c r="C72" s="38">
        <v>12</v>
      </c>
      <c r="D72" s="38">
        <v>8</v>
      </c>
      <c r="E72" s="43">
        <f>+IF(C72=0,"",C72/C$71)</f>
        <v>1.282051282051282E-2</v>
      </c>
      <c r="F72" s="43">
        <f>+IF(D72=0,"",D72/D$71)</f>
        <v>0.01</v>
      </c>
      <c r="G72" s="39">
        <f>+IF(OR(AND(D72=0),(C72=0)),"0",((D72-C72)/C72))</f>
        <v>-0.33333333333333331</v>
      </c>
      <c r="H72" s="40">
        <f>+IF(OR(AND(E72=""),(G72="")),"",E72*G72)</f>
        <v>-4.2735042735042731E-3</v>
      </c>
    </row>
    <row r="73" spans="1:8" s="32" customFormat="1" ht="15" x14ac:dyDescent="0.2">
      <c r="A73" s="45"/>
      <c r="B73" s="37" t="s">
        <v>19</v>
      </c>
      <c r="C73" s="38">
        <v>5</v>
      </c>
      <c r="D73" s="38">
        <v>0</v>
      </c>
      <c r="E73" s="43">
        <f t="shared" ref="E73:E136" si="4">+IF(C73=0,"",C73/C$71)</f>
        <v>5.341880341880342E-3</v>
      </c>
      <c r="F73" s="43" t="str">
        <f t="shared" ref="F73:F136" si="5">+IF(D73=0,"",D73/D$71)</f>
        <v/>
      </c>
      <c r="G73" s="39" t="str">
        <f t="shared" ref="G73:G136" si="6">+IF(OR(AND(D73=0),(C73=0)),"0",((D73-C73)/C73))</f>
        <v>0</v>
      </c>
      <c r="H73" s="40">
        <f t="shared" ref="H73:H136" si="7">+IF(OR(AND(E73=""),(G73="")),"",E73*G73)</f>
        <v>0</v>
      </c>
    </row>
    <row r="74" spans="1:8" s="32" customFormat="1" ht="15" x14ac:dyDescent="0.2">
      <c r="A74" s="65" t="s">
        <v>616</v>
      </c>
      <c r="B74" s="37" t="s">
        <v>569</v>
      </c>
      <c r="C74" s="38"/>
      <c r="D74" s="38">
        <v>1</v>
      </c>
      <c r="E74" s="43" t="str">
        <f t="shared" si="4"/>
        <v/>
      </c>
      <c r="F74" s="43">
        <f t="shared" si="5"/>
        <v>1.25E-3</v>
      </c>
      <c r="G74" s="39" t="str">
        <f t="shared" si="6"/>
        <v>0</v>
      </c>
      <c r="H74" s="40" t="str">
        <f t="shared" si="7"/>
        <v/>
      </c>
    </row>
    <row r="75" spans="1:8" s="32" customFormat="1" ht="15" x14ac:dyDescent="0.2">
      <c r="A75" s="45"/>
      <c r="B75" s="37" t="s">
        <v>20</v>
      </c>
      <c r="C75" s="38">
        <v>40</v>
      </c>
      <c r="D75" s="38">
        <v>48</v>
      </c>
      <c r="E75" s="43">
        <f t="shared" si="4"/>
        <v>4.2735042735042736E-2</v>
      </c>
      <c r="F75" s="43">
        <f t="shared" si="5"/>
        <v>0.06</v>
      </c>
      <c r="G75" s="39">
        <f t="shared" si="6"/>
        <v>0.2</v>
      </c>
      <c r="H75" s="40">
        <f t="shared" si="7"/>
        <v>8.5470085470085479E-3</v>
      </c>
    </row>
    <row r="76" spans="1:8" s="32" customFormat="1" ht="30" x14ac:dyDescent="0.2">
      <c r="A76" s="45"/>
      <c r="B76" s="37" t="s">
        <v>193</v>
      </c>
      <c r="C76" s="38">
        <v>28</v>
      </c>
      <c r="D76" s="38">
        <v>85</v>
      </c>
      <c r="E76" s="43">
        <f t="shared" si="4"/>
        <v>2.9914529914529916E-2</v>
      </c>
      <c r="F76" s="43">
        <f t="shared" si="5"/>
        <v>0.10625</v>
      </c>
      <c r="G76" s="39">
        <f t="shared" si="6"/>
        <v>2.0357142857142856</v>
      </c>
      <c r="H76" s="40">
        <f t="shared" si="7"/>
        <v>6.0897435897435896E-2</v>
      </c>
    </row>
    <row r="77" spans="1:8" s="32" customFormat="1" ht="15" x14ac:dyDescent="0.2">
      <c r="A77" s="45"/>
      <c r="B77" s="37" t="s">
        <v>21</v>
      </c>
      <c r="C77" s="38">
        <v>21</v>
      </c>
      <c r="D77" s="38">
        <v>0</v>
      </c>
      <c r="E77" s="43">
        <f t="shared" si="4"/>
        <v>2.2435897435897436E-2</v>
      </c>
      <c r="F77" s="43" t="str">
        <f t="shared" si="5"/>
        <v/>
      </c>
      <c r="G77" s="39" t="str">
        <f t="shared" si="6"/>
        <v>0</v>
      </c>
      <c r="H77" s="40">
        <f t="shared" si="7"/>
        <v>0</v>
      </c>
    </row>
    <row r="78" spans="1:8" s="32" customFormat="1" ht="15" x14ac:dyDescent="0.2">
      <c r="A78" s="45"/>
      <c r="B78" s="37" t="s">
        <v>40</v>
      </c>
      <c r="C78" s="38">
        <v>0</v>
      </c>
      <c r="D78" s="38">
        <v>12</v>
      </c>
      <c r="E78" s="43" t="str">
        <f t="shared" si="4"/>
        <v/>
      </c>
      <c r="F78" s="43">
        <f t="shared" si="5"/>
        <v>1.4999999999999999E-2</v>
      </c>
      <c r="G78" s="39" t="str">
        <f t="shared" si="6"/>
        <v>0</v>
      </c>
      <c r="H78" s="40" t="str">
        <f t="shared" si="7"/>
        <v/>
      </c>
    </row>
    <row r="79" spans="1:8" s="32" customFormat="1" ht="15" x14ac:dyDescent="0.2">
      <c r="A79" s="45"/>
      <c r="B79" s="37" t="s">
        <v>194</v>
      </c>
      <c r="C79" s="38">
        <v>0</v>
      </c>
      <c r="D79" s="38">
        <v>0</v>
      </c>
      <c r="E79" s="43" t="str">
        <f t="shared" si="4"/>
        <v/>
      </c>
      <c r="F79" s="43" t="str">
        <f t="shared" si="5"/>
        <v/>
      </c>
      <c r="G79" s="39" t="str">
        <f t="shared" si="6"/>
        <v>0</v>
      </c>
      <c r="H79" s="40" t="str">
        <f t="shared" si="7"/>
        <v/>
      </c>
    </row>
    <row r="80" spans="1:8" s="32" customFormat="1" ht="15" x14ac:dyDescent="0.2">
      <c r="A80" s="45"/>
      <c r="B80" s="37" t="s">
        <v>195</v>
      </c>
      <c r="C80" s="38">
        <v>0</v>
      </c>
      <c r="D80" s="38">
        <v>3</v>
      </c>
      <c r="E80" s="43" t="str">
        <f t="shared" si="4"/>
        <v/>
      </c>
      <c r="F80" s="43">
        <f t="shared" si="5"/>
        <v>3.7499999999999999E-3</v>
      </c>
      <c r="G80" s="39" t="str">
        <f t="shared" si="6"/>
        <v>0</v>
      </c>
      <c r="H80" s="40" t="str">
        <f t="shared" si="7"/>
        <v/>
      </c>
    </row>
    <row r="81" spans="1:8" s="32" customFormat="1" ht="15" x14ac:dyDescent="0.2">
      <c r="A81" s="45"/>
      <c r="B81" s="37" t="s">
        <v>468</v>
      </c>
      <c r="C81" s="38">
        <v>0</v>
      </c>
      <c r="D81" s="38">
        <v>0</v>
      </c>
      <c r="E81" s="43" t="str">
        <f t="shared" si="4"/>
        <v/>
      </c>
      <c r="F81" s="43" t="str">
        <f t="shared" si="5"/>
        <v/>
      </c>
      <c r="G81" s="39" t="str">
        <f t="shared" si="6"/>
        <v>0</v>
      </c>
      <c r="H81" s="40" t="str">
        <f t="shared" si="7"/>
        <v/>
      </c>
    </row>
    <row r="82" spans="1:8" s="32" customFormat="1" ht="15" x14ac:dyDescent="0.2">
      <c r="A82" s="45"/>
      <c r="B82" s="37" t="s">
        <v>196</v>
      </c>
      <c r="C82" s="38">
        <v>0</v>
      </c>
      <c r="D82" s="38">
        <v>0</v>
      </c>
      <c r="E82" s="43" t="str">
        <f t="shared" si="4"/>
        <v/>
      </c>
      <c r="F82" s="43" t="str">
        <f t="shared" si="5"/>
        <v/>
      </c>
      <c r="G82" s="39" t="str">
        <f t="shared" si="6"/>
        <v>0</v>
      </c>
      <c r="H82" s="40" t="str">
        <f t="shared" si="7"/>
        <v/>
      </c>
    </row>
    <row r="83" spans="1:8" s="32" customFormat="1" ht="15" x14ac:dyDescent="0.2">
      <c r="A83" s="45"/>
      <c r="B83" s="37" t="s">
        <v>197</v>
      </c>
      <c r="C83" s="38">
        <v>2</v>
      </c>
      <c r="D83" s="38">
        <v>3</v>
      </c>
      <c r="E83" s="43">
        <f t="shared" si="4"/>
        <v>2.136752136752137E-3</v>
      </c>
      <c r="F83" s="43">
        <f t="shared" si="5"/>
        <v>3.7499999999999999E-3</v>
      </c>
      <c r="G83" s="39">
        <f t="shared" si="6"/>
        <v>0.5</v>
      </c>
      <c r="H83" s="40">
        <f t="shared" si="7"/>
        <v>1.0683760683760685E-3</v>
      </c>
    </row>
    <row r="84" spans="1:8" s="32" customFormat="1" ht="15" x14ac:dyDescent="0.2">
      <c r="A84" s="45"/>
      <c r="B84" s="37" t="s">
        <v>22</v>
      </c>
      <c r="C84" s="38">
        <v>0</v>
      </c>
      <c r="D84" s="38">
        <v>1</v>
      </c>
      <c r="E84" s="43" t="str">
        <f t="shared" si="4"/>
        <v/>
      </c>
      <c r="F84" s="43">
        <f t="shared" si="5"/>
        <v>1.25E-3</v>
      </c>
      <c r="G84" s="39" t="str">
        <f t="shared" si="6"/>
        <v>0</v>
      </c>
      <c r="H84" s="40" t="str">
        <f t="shared" si="7"/>
        <v/>
      </c>
    </row>
    <row r="85" spans="1:8" s="32" customFormat="1" ht="15" x14ac:dyDescent="0.2">
      <c r="A85" s="45"/>
      <c r="B85" s="37" t="s">
        <v>198</v>
      </c>
      <c r="C85" s="38">
        <v>1</v>
      </c>
      <c r="D85" s="38">
        <v>8</v>
      </c>
      <c r="E85" s="43">
        <f t="shared" si="4"/>
        <v>1.0683760683760685E-3</v>
      </c>
      <c r="F85" s="43">
        <f t="shared" si="5"/>
        <v>0.01</v>
      </c>
      <c r="G85" s="39">
        <f t="shared" si="6"/>
        <v>7</v>
      </c>
      <c r="H85" s="40">
        <f t="shared" si="7"/>
        <v>7.4786324786324798E-3</v>
      </c>
    </row>
    <row r="86" spans="1:8" s="32" customFormat="1" ht="15" x14ac:dyDescent="0.2">
      <c r="A86" s="65" t="s">
        <v>616</v>
      </c>
      <c r="B86" s="37" t="s">
        <v>573</v>
      </c>
      <c r="C86" s="38"/>
      <c r="D86" s="38">
        <v>2</v>
      </c>
      <c r="E86" s="43" t="str">
        <f t="shared" si="4"/>
        <v/>
      </c>
      <c r="F86" s="43">
        <f t="shared" si="5"/>
        <v>2.5000000000000001E-3</v>
      </c>
      <c r="G86" s="39" t="str">
        <f t="shared" si="6"/>
        <v>0</v>
      </c>
      <c r="H86" s="40" t="str">
        <f t="shared" si="7"/>
        <v/>
      </c>
    </row>
    <row r="87" spans="1:8" s="32" customFormat="1" ht="15" x14ac:dyDescent="0.2">
      <c r="A87" s="45"/>
      <c r="B87" s="37" t="s">
        <v>199</v>
      </c>
      <c r="C87" s="38">
        <v>10</v>
      </c>
      <c r="D87" s="38">
        <v>8</v>
      </c>
      <c r="E87" s="43">
        <f t="shared" si="4"/>
        <v>1.0683760683760684E-2</v>
      </c>
      <c r="F87" s="43">
        <f t="shared" si="5"/>
        <v>0.01</v>
      </c>
      <c r="G87" s="39">
        <f t="shared" si="6"/>
        <v>-0.2</v>
      </c>
      <c r="H87" s="40">
        <f t="shared" si="7"/>
        <v>-2.136752136752137E-3</v>
      </c>
    </row>
    <row r="88" spans="1:8" s="32" customFormat="1" ht="15" x14ac:dyDescent="0.2">
      <c r="A88" s="45"/>
      <c r="B88" s="37" t="s">
        <v>200</v>
      </c>
      <c r="C88" s="38">
        <v>3</v>
      </c>
      <c r="D88" s="38">
        <v>2</v>
      </c>
      <c r="E88" s="43">
        <f t="shared" si="4"/>
        <v>3.205128205128205E-3</v>
      </c>
      <c r="F88" s="43">
        <f t="shared" si="5"/>
        <v>2.5000000000000001E-3</v>
      </c>
      <c r="G88" s="39">
        <f t="shared" si="6"/>
        <v>-0.33333333333333331</v>
      </c>
      <c r="H88" s="40">
        <f t="shared" si="7"/>
        <v>-1.0683760683760683E-3</v>
      </c>
    </row>
    <row r="89" spans="1:8" s="32" customFormat="1" ht="15" x14ac:dyDescent="0.2">
      <c r="A89" s="45"/>
      <c r="B89" s="37" t="s">
        <v>26</v>
      </c>
      <c r="C89" s="38">
        <v>0</v>
      </c>
      <c r="D89" s="38">
        <v>0</v>
      </c>
      <c r="E89" s="43" t="str">
        <f t="shared" si="4"/>
        <v/>
      </c>
      <c r="F89" s="43" t="str">
        <f t="shared" si="5"/>
        <v/>
      </c>
      <c r="G89" s="39" t="str">
        <f t="shared" si="6"/>
        <v>0</v>
      </c>
      <c r="H89" s="40" t="str">
        <f t="shared" si="7"/>
        <v/>
      </c>
    </row>
    <row r="90" spans="1:8" s="32" customFormat="1" ht="15" x14ac:dyDescent="0.2">
      <c r="A90" s="45"/>
      <c r="B90" s="37" t="s">
        <v>469</v>
      </c>
      <c r="C90" s="38">
        <v>0</v>
      </c>
      <c r="D90" s="38">
        <v>1</v>
      </c>
      <c r="E90" s="43" t="str">
        <f t="shared" si="4"/>
        <v/>
      </c>
      <c r="F90" s="43">
        <f t="shared" si="5"/>
        <v>1.25E-3</v>
      </c>
      <c r="G90" s="39" t="str">
        <f t="shared" si="6"/>
        <v>0</v>
      </c>
      <c r="H90" s="40" t="str">
        <f t="shared" si="7"/>
        <v/>
      </c>
    </row>
    <row r="91" spans="1:8" s="32" customFormat="1" ht="15" x14ac:dyDescent="0.2">
      <c r="A91" s="45"/>
      <c r="B91" s="37" t="s">
        <v>201</v>
      </c>
      <c r="C91" s="38">
        <v>0</v>
      </c>
      <c r="D91" s="38">
        <v>0</v>
      </c>
      <c r="E91" s="43" t="str">
        <f t="shared" si="4"/>
        <v/>
      </c>
      <c r="F91" s="43" t="str">
        <f t="shared" si="5"/>
        <v/>
      </c>
      <c r="G91" s="39" t="str">
        <f t="shared" si="6"/>
        <v>0</v>
      </c>
      <c r="H91" s="40" t="str">
        <f t="shared" si="7"/>
        <v/>
      </c>
    </row>
    <row r="92" spans="1:8" s="32" customFormat="1" ht="30" x14ac:dyDescent="0.2">
      <c r="A92" s="65" t="s">
        <v>616</v>
      </c>
      <c r="B92" s="37" t="s">
        <v>574</v>
      </c>
      <c r="C92" s="38"/>
      <c r="D92" s="38">
        <v>0</v>
      </c>
      <c r="E92" s="43" t="str">
        <f t="shared" si="4"/>
        <v/>
      </c>
      <c r="F92" s="43" t="str">
        <f t="shared" si="5"/>
        <v/>
      </c>
      <c r="G92" s="39" t="str">
        <f t="shared" si="6"/>
        <v>0</v>
      </c>
      <c r="H92" s="40" t="str">
        <f t="shared" si="7"/>
        <v/>
      </c>
    </row>
    <row r="93" spans="1:8" s="32" customFormat="1" ht="15" x14ac:dyDescent="0.2">
      <c r="A93" s="65" t="s">
        <v>616</v>
      </c>
      <c r="B93" s="37" t="s">
        <v>575</v>
      </c>
      <c r="C93" s="38"/>
      <c r="D93" s="38">
        <v>0</v>
      </c>
      <c r="E93" s="43" t="str">
        <f t="shared" si="4"/>
        <v/>
      </c>
      <c r="F93" s="43" t="str">
        <f t="shared" si="5"/>
        <v/>
      </c>
      <c r="G93" s="39" t="str">
        <f t="shared" si="6"/>
        <v>0</v>
      </c>
      <c r="H93" s="40" t="str">
        <f t="shared" si="7"/>
        <v/>
      </c>
    </row>
    <row r="94" spans="1:8" s="32" customFormat="1" ht="15" x14ac:dyDescent="0.2">
      <c r="A94" s="45"/>
      <c r="B94" s="37" t="s">
        <v>202</v>
      </c>
      <c r="C94" s="38">
        <v>11</v>
      </c>
      <c r="D94" s="38">
        <v>155</v>
      </c>
      <c r="E94" s="43">
        <f t="shared" si="4"/>
        <v>1.1752136752136752E-2</v>
      </c>
      <c r="F94" s="43">
        <f t="shared" si="5"/>
        <v>0.19375000000000001</v>
      </c>
      <c r="G94" s="39">
        <f t="shared" si="6"/>
        <v>13.090909090909092</v>
      </c>
      <c r="H94" s="40">
        <f t="shared" si="7"/>
        <v>0.15384615384615385</v>
      </c>
    </row>
    <row r="95" spans="1:8" s="32" customFormat="1" ht="15" x14ac:dyDescent="0.2">
      <c r="A95" s="45"/>
      <c r="B95" s="37" t="s">
        <v>24</v>
      </c>
      <c r="C95" s="38">
        <v>0</v>
      </c>
      <c r="D95" s="38">
        <v>0</v>
      </c>
      <c r="E95" s="43" t="str">
        <f t="shared" si="4"/>
        <v/>
      </c>
      <c r="F95" s="43" t="str">
        <f t="shared" si="5"/>
        <v/>
      </c>
      <c r="G95" s="39" t="str">
        <f t="shared" si="6"/>
        <v>0</v>
      </c>
      <c r="H95" s="40" t="str">
        <f t="shared" si="7"/>
        <v/>
      </c>
    </row>
    <row r="96" spans="1:8" s="32" customFormat="1" ht="15" x14ac:dyDescent="0.2">
      <c r="A96" s="45"/>
      <c r="B96" s="37" t="s">
        <v>27</v>
      </c>
      <c r="C96" s="38">
        <v>0</v>
      </c>
      <c r="D96" s="38">
        <v>0</v>
      </c>
      <c r="E96" s="43" t="str">
        <f t="shared" si="4"/>
        <v/>
      </c>
      <c r="F96" s="43" t="str">
        <f t="shared" si="5"/>
        <v/>
      </c>
      <c r="G96" s="39" t="str">
        <f t="shared" si="6"/>
        <v>0</v>
      </c>
      <c r="H96" s="40" t="str">
        <f t="shared" si="7"/>
        <v/>
      </c>
    </row>
    <row r="97" spans="1:8" s="32" customFormat="1" ht="15" x14ac:dyDescent="0.2">
      <c r="A97" s="45"/>
      <c r="B97" s="37" t="s">
        <v>203</v>
      </c>
      <c r="C97" s="38">
        <v>0</v>
      </c>
      <c r="D97" s="38">
        <v>0</v>
      </c>
      <c r="E97" s="43" t="str">
        <f t="shared" si="4"/>
        <v/>
      </c>
      <c r="F97" s="43" t="str">
        <f t="shared" si="5"/>
        <v/>
      </c>
      <c r="G97" s="39" t="str">
        <f t="shared" si="6"/>
        <v>0</v>
      </c>
      <c r="H97" s="40" t="str">
        <f t="shared" si="7"/>
        <v/>
      </c>
    </row>
    <row r="98" spans="1:8" s="32" customFormat="1" ht="30" x14ac:dyDescent="0.2">
      <c r="A98" s="45"/>
      <c r="B98" s="37" t="s">
        <v>204</v>
      </c>
      <c r="C98" s="38">
        <v>6</v>
      </c>
      <c r="D98" s="38">
        <v>6</v>
      </c>
      <c r="E98" s="43">
        <f t="shared" si="4"/>
        <v>6.41025641025641E-3</v>
      </c>
      <c r="F98" s="43">
        <f t="shared" si="5"/>
        <v>7.4999999999999997E-3</v>
      </c>
      <c r="G98" s="39">
        <f t="shared" si="6"/>
        <v>0</v>
      </c>
      <c r="H98" s="40">
        <f t="shared" si="7"/>
        <v>0</v>
      </c>
    </row>
    <row r="99" spans="1:8" s="32" customFormat="1" ht="15" x14ac:dyDescent="0.2">
      <c r="A99" s="45"/>
      <c r="B99" s="37" t="s">
        <v>470</v>
      </c>
      <c r="C99" s="38">
        <v>7</v>
      </c>
      <c r="D99" s="38">
        <v>2</v>
      </c>
      <c r="E99" s="43">
        <f t="shared" si="4"/>
        <v>7.478632478632479E-3</v>
      </c>
      <c r="F99" s="43">
        <f t="shared" si="5"/>
        <v>2.5000000000000001E-3</v>
      </c>
      <c r="G99" s="39">
        <f t="shared" si="6"/>
        <v>-0.7142857142857143</v>
      </c>
      <c r="H99" s="40">
        <f t="shared" si="7"/>
        <v>-5.341880341880342E-3</v>
      </c>
    </row>
    <row r="100" spans="1:8" s="32" customFormat="1" ht="15" x14ac:dyDescent="0.2">
      <c r="A100" s="45"/>
      <c r="B100" s="37" t="s">
        <v>23</v>
      </c>
      <c r="C100" s="38">
        <v>4</v>
      </c>
      <c r="D100" s="38">
        <v>1</v>
      </c>
      <c r="E100" s="43">
        <f t="shared" si="4"/>
        <v>4.2735042735042739E-3</v>
      </c>
      <c r="F100" s="43">
        <f t="shared" si="5"/>
        <v>1.25E-3</v>
      </c>
      <c r="G100" s="39">
        <f t="shared" si="6"/>
        <v>-0.75</v>
      </c>
      <c r="H100" s="40">
        <f t="shared" si="7"/>
        <v>-3.2051282051282055E-3</v>
      </c>
    </row>
    <row r="101" spans="1:8" s="32" customFormat="1" ht="15" x14ac:dyDescent="0.2">
      <c r="A101" s="45"/>
      <c r="B101" s="37" t="s">
        <v>25</v>
      </c>
      <c r="C101" s="38">
        <v>0</v>
      </c>
      <c r="D101" s="38">
        <v>0</v>
      </c>
      <c r="E101" s="43" t="str">
        <f t="shared" si="4"/>
        <v/>
      </c>
      <c r="F101" s="43" t="str">
        <f t="shared" si="5"/>
        <v/>
      </c>
      <c r="G101" s="39" t="str">
        <f t="shared" si="6"/>
        <v>0</v>
      </c>
      <c r="H101" s="40" t="str">
        <f t="shared" si="7"/>
        <v/>
      </c>
    </row>
    <row r="102" spans="1:8" s="32" customFormat="1" ht="15" x14ac:dyDescent="0.2">
      <c r="A102" s="45"/>
      <c r="B102" s="37" t="s">
        <v>205</v>
      </c>
      <c r="C102" s="38">
        <v>0</v>
      </c>
      <c r="D102" s="38">
        <v>1</v>
      </c>
      <c r="E102" s="43" t="str">
        <f t="shared" si="4"/>
        <v/>
      </c>
      <c r="F102" s="43">
        <f t="shared" si="5"/>
        <v>1.25E-3</v>
      </c>
      <c r="G102" s="39" t="str">
        <f t="shared" si="6"/>
        <v>0</v>
      </c>
      <c r="H102" s="40" t="str">
        <f t="shared" si="7"/>
        <v/>
      </c>
    </row>
    <row r="103" spans="1:8" s="32" customFormat="1" ht="15" x14ac:dyDescent="0.2">
      <c r="A103" s="65" t="s">
        <v>616</v>
      </c>
      <c r="B103" s="37" t="s">
        <v>241</v>
      </c>
      <c r="C103" s="38"/>
      <c r="D103" s="38">
        <v>0</v>
      </c>
      <c r="E103" s="43" t="str">
        <f t="shared" si="4"/>
        <v/>
      </c>
      <c r="F103" s="43" t="str">
        <f t="shared" si="5"/>
        <v/>
      </c>
      <c r="G103" s="39" t="str">
        <f t="shared" si="6"/>
        <v>0</v>
      </c>
      <c r="H103" s="40" t="str">
        <f t="shared" si="7"/>
        <v/>
      </c>
    </row>
    <row r="104" spans="1:8" s="32" customFormat="1" ht="15" x14ac:dyDescent="0.2">
      <c r="A104" s="45"/>
      <c r="B104" s="37" t="s">
        <v>206</v>
      </c>
      <c r="C104" s="38">
        <v>4</v>
      </c>
      <c r="D104" s="38">
        <v>0</v>
      </c>
      <c r="E104" s="43">
        <f t="shared" si="4"/>
        <v>4.2735042735042739E-3</v>
      </c>
      <c r="F104" s="43" t="str">
        <f t="shared" si="5"/>
        <v/>
      </c>
      <c r="G104" s="39" t="str">
        <f t="shared" si="6"/>
        <v>0</v>
      </c>
      <c r="H104" s="40">
        <f t="shared" si="7"/>
        <v>0</v>
      </c>
    </row>
    <row r="105" spans="1:8" s="32" customFormat="1" ht="15" x14ac:dyDescent="0.2">
      <c r="A105" s="45"/>
      <c r="B105" s="37" t="s">
        <v>207</v>
      </c>
      <c r="C105" s="38">
        <v>26</v>
      </c>
      <c r="D105" s="38">
        <v>24</v>
      </c>
      <c r="E105" s="43">
        <f t="shared" si="4"/>
        <v>2.7777777777777776E-2</v>
      </c>
      <c r="F105" s="43">
        <f t="shared" si="5"/>
        <v>0.03</v>
      </c>
      <c r="G105" s="39">
        <f t="shared" si="6"/>
        <v>-7.6923076923076927E-2</v>
      </c>
      <c r="H105" s="40">
        <f t="shared" si="7"/>
        <v>-2.136752136752137E-3</v>
      </c>
    </row>
    <row r="106" spans="1:8" s="32" customFormat="1" ht="15" x14ac:dyDescent="0.2">
      <c r="A106" s="45"/>
      <c r="B106" s="37" t="s">
        <v>208</v>
      </c>
      <c r="C106" s="38">
        <v>10</v>
      </c>
      <c r="D106" s="38">
        <v>3</v>
      </c>
      <c r="E106" s="43">
        <f t="shared" si="4"/>
        <v>1.0683760683760684E-2</v>
      </c>
      <c r="F106" s="43">
        <f t="shared" si="5"/>
        <v>3.7499999999999999E-3</v>
      </c>
      <c r="G106" s="39">
        <f t="shared" si="6"/>
        <v>-0.7</v>
      </c>
      <c r="H106" s="40">
        <f t="shared" si="7"/>
        <v>-7.4786324786324781E-3</v>
      </c>
    </row>
    <row r="107" spans="1:8" s="32" customFormat="1" ht="15" x14ac:dyDescent="0.2">
      <c r="A107" s="45"/>
      <c r="B107" s="37" t="s">
        <v>209</v>
      </c>
      <c r="C107" s="38">
        <v>7</v>
      </c>
      <c r="D107" s="38">
        <v>6</v>
      </c>
      <c r="E107" s="43">
        <f t="shared" si="4"/>
        <v>7.478632478632479E-3</v>
      </c>
      <c r="F107" s="43">
        <f t="shared" si="5"/>
        <v>7.4999999999999997E-3</v>
      </c>
      <c r="G107" s="39">
        <f t="shared" si="6"/>
        <v>-0.14285714285714285</v>
      </c>
      <c r="H107" s="40">
        <f t="shared" si="7"/>
        <v>-1.0683760683760683E-3</v>
      </c>
    </row>
    <row r="108" spans="1:8" s="32" customFormat="1" ht="15" x14ac:dyDescent="0.2">
      <c r="A108" s="45"/>
      <c r="B108" s="37" t="s">
        <v>210</v>
      </c>
      <c r="C108" s="38">
        <v>0</v>
      </c>
      <c r="D108" s="38">
        <v>2</v>
      </c>
      <c r="E108" s="43" t="str">
        <f t="shared" si="4"/>
        <v/>
      </c>
      <c r="F108" s="43">
        <f t="shared" si="5"/>
        <v>2.5000000000000001E-3</v>
      </c>
      <c r="G108" s="39" t="str">
        <f t="shared" si="6"/>
        <v>0</v>
      </c>
      <c r="H108" s="40" t="str">
        <f t="shared" si="7"/>
        <v/>
      </c>
    </row>
    <row r="109" spans="1:8" s="32" customFormat="1" ht="15" x14ac:dyDescent="0.2">
      <c r="A109" s="45"/>
      <c r="B109" s="37" t="s">
        <v>211</v>
      </c>
      <c r="C109" s="38">
        <v>0</v>
      </c>
      <c r="D109" s="38">
        <v>2</v>
      </c>
      <c r="E109" s="43" t="str">
        <f t="shared" si="4"/>
        <v/>
      </c>
      <c r="F109" s="43">
        <f t="shared" si="5"/>
        <v>2.5000000000000001E-3</v>
      </c>
      <c r="G109" s="39" t="str">
        <f t="shared" si="6"/>
        <v>0</v>
      </c>
      <c r="H109" s="40" t="str">
        <f t="shared" si="7"/>
        <v/>
      </c>
    </row>
    <row r="110" spans="1:8" s="32" customFormat="1" ht="15" x14ac:dyDescent="0.2">
      <c r="A110" s="45"/>
      <c r="B110" s="37" t="s">
        <v>212</v>
      </c>
      <c r="C110" s="38">
        <v>0</v>
      </c>
      <c r="D110" s="38">
        <v>2</v>
      </c>
      <c r="E110" s="43" t="str">
        <f t="shared" si="4"/>
        <v/>
      </c>
      <c r="F110" s="43">
        <f t="shared" si="5"/>
        <v>2.5000000000000001E-3</v>
      </c>
      <c r="G110" s="39" t="str">
        <f t="shared" si="6"/>
        <v>0</v>
      </c>
      <c r="H110" s="40" t="str">
        <f t="shared" si="7"/>
        <v/>
      </c>
    </row>
    <row r="111" spans="1:8" s="32" customFormat="1" ht="15" x14ac:dyDescent="0.2">
      <c r="A111" s="45"/>
      <c r="B111" s="37" t="s">
        <v>32</v>
      </c>
      <c r="C111" s="38">
        <v>0</v>
      </c>
      <c r="D111" s="38">
        <v>1</v>
      </c>
      <c r="E111" s="43" t="str">
        <f t="shared" si="4"/>
        <v/>
      </c>
      <c r="F111" s="43">
        <f t="shared" si="5"/>
        <v>1.25E-3</v>
      </c>
      <c r="G111" s="39" t="str">
        <f t="shared" si="6"/>
        <v>0</v>
      </c>
      <c r="H111" s="40" t="str">
        <f t="shared" si="7"/>
        <v/>
      </c>
    </row>
    <row r="112" spans="1:8" s="32" customFormat="1" ht="15" x14ac:dyDescent="0.2">
      <c r="A112" s="45"/>
      <c r="B112" s="37" t="s">
        <v>213</v>
      </c>
      <c r="C112" s="38">
        <v>0</v>
      </c>
      <c r="D112" s="38">
        <v>0</v>
      </c>
      <c r="E112" s="43" t="str">
        <f t="shared" si="4"/>
        <v/>
      </c>
      <c r="F112" s="43" t="str">
        <f t="shared" si="5"/>
        <v/>
      </c>
      <c r="G112" s="39" t="str">
        <f t="shared" si="6"/>
        <v>0</v>
      </c>
      <c r="H112" s="40" t="str">
        <f t="shared" si="7"/>
        <v/>
      </c>
    </row>
    <row r="113" spans="1:8" s="32" customFormat="1" ht="30" x14ac:dyDescent="0.2">
      <c r="A113" s="45"/>
      <c r="B113" s="37" t="s">
        <v>471</v>
      </c>
      <c r="C113" s="38">
        <v>0</v>
      </c>
      <c r="D113" s="38">
        <v>0</v>
      </c>
      <c r="E113" s="43" t="str">
        <f t="shared" si="4"/>
        <v/>
      </c>
      <c r="F113" s="43" t="str">
        <f t="shared" si="5"/>
        <v/>
      </c>
      <c r="G113" s="39" t="str">
        <f t="shared" si="6"/>
        <v>0</v>
      </c>
      <c r="H113" s="40" t="str">
        <f t="shared" si="7"/>
        <v/>
      </c>
    </row>
    <row r="114" spans="1:8" s="32" customFormat="1" ht="15" x14ac:dyDescent="0.2">
      <c r="A114" s="45"/>
      <c r="B114" s="37" t="s">
        <v>214</v>
      </c>
      <c r="C114" s="38">
        <v>0</v>
      </c>
      <c r="D114" s="38">
        <v>2</v>
      </c>
      <c r="E114" s="43" t="str">
        <f t="shared" si="4"/>
        <v/>
      </c>
      <c r="F114" s="43">
        <f t="shared" si="5"/>
        <v>2.5000000000000001E-3</v>
      </c>
      <c r="G114" s="39" t="str">
        <f t="shared" si="6"/>
        <v>0</v>
      </c>
      <c r="H114" s="40" t="str">
        <f t="shared" si="7"/>
        <v/>
      </c>
    </row>
    <row r="115" spans="1:8" s="32" customFormat="1" ht="15" x14ac:dyDescent="0.2">
      <c r="A115" s="45"/>
      <c r="B115" s="37" t="s">
        <v>29</v>
      </c>
      <c r="C115" s="38">
        <v>0</v>
      </c>
      <c r="D115" s="38">
        <v>1</v>
      </c>
      <c r="E115" s="43" t="str">
        <f t="shared" si="4"/>
        <v/>
      </c>
      <c r="F115" s="43">
        <f t="shared" si="5"/>
        <v>1.25E-3</v>
      </c>
      <c r="G115" s="39" t="str">
        <f t="shared" si="6"/>
        <v>0</v>
      </c>
      <c r="H115" s="40" t="str">
        <f t="shared" si="7"/>
        <v/>
      </c>
    </row>
    <row r="116" spans="1:8" s="32" customFormat="1" ht="15" x14ac:dyDescent="0.2">
      <c r="A116" s="45"/>
      <c r="B116" s="37" t="s">
        <v>215</v>
      </c>
      <c r="C116" s="38">
        <v>1</v>
      </c>
      <c r="D116" s="38">
        <v>1</v>
      </c>
      <c r="E116" s="43">
        <f t="shared" si="4"/>
        <v>1.0683760683760685E-3</v>
      </c>
      <c r="F116" s="43">
        <f t="shared" si="5"/>
        <v>1.25E-3</v>
      </c>
      <c r="G116" s="39">
        <f t="shared" si="6"/>
        <v>0</v>
      </c>
      <c r="H116" s="40">
        <f t="shared" si="7"/>
        <v>0</v>
      </c>
    </row>
    <row r="117" spans="1:8" s="32" customFormat="1" ht="15" x14ac:dyDescent="0.2">
      <c r="A117" s="45"/>
      <c r="B117" s="37" t="s">
        <v>30</v>
      </c>
      <c r="C117" s="38">
        <v>0</v>
      </c>
      <c r="D117" s="38">
        <v>0</v>
      </c>
      <c r="E117" s="43" t="str">
        <f t="shared" si="4"/>
        <v/>
      </c>
      <c r="F117" s="43" t="str">
        <f t="shared" si="5"/>
        <v/>
      </c>
      <c r="G117" s="39" t="str">
        <f t="shared" si="6"/>
        <v>0</v>
      </c>
      <c r="H117" s="40" t="str">
        <f t="shared" si="7"/>
        <v/>
      </c>
    </row>
    <row r="118" spans="1:8" s="32" customFormat="1" ht="15" x14ac:dyDescent="0.2">
      <c r="A118" s="45"/>
      <c r="B118" s="37" t="s">
        <v>28</v>
      </c>
      <c r="C118" s="38">
        <v>1</v>
      </c>
      <c r="D118" s="38">
        <v>1</v>
      </c>
      <c r="E118" s="43">
        <f t="shared" si="4"/>
        <v>1.0683760683760685E-3</v>
      </c>
      <c r="F118" s="43">
        <f t="shared" si="5"/>
        <v>1.25E-3</v>
      </c>
      <c r="G118" s="39">
        <f t="shared" si="6"/>
        <v>0</v>
      </c>
      <c r="H118" s="40">
        <f t="shared" si="7"/>
        <v>0</v>
      </c>
    </row>
    <row r="119" spans="1:8" s="32" customFormat="1" ht="15" x14ac:dyDescent="0.2">
      <c r="A119" s="45"/>
      <c r="B119" s="37" t="s">
        <v>31</v>
      </c>
      <c r="C119" s="38">
        <v>1</v>
      </c>
      <c r="D119" s="38">
        <v>3</v>
      </c>
      <c r="E119" s="43">
        <f t="shared" si="4"/>
        <v>1.0683760683760685E-3</v>
      </c>
      <c r="F119" s="43">
        <f t="shared" si="5"/>
        <v>3.7499999999999999E-3</v>
      </c>
      <c r="G119" s="39">
        <f t="shared" si="6"/>
        <v>2</v>
      </c>
      <c r="H119" s="40">
        <f t="shared" si="7"/>
        <v>2.136752136752137E-3</v>
      </c>
    </row>
    <row r="120" spans="1:8" s="32" customFormat="1" ht="15" x14ac:dyDescent="0.2">
      <c r="A120" s="45"/>
      <c r="B120" s="37" t="s">
        <v>216</v>
      </c>
      <c r="C120" s="38">
        <v>5</v>
      </c>
      <c r="D120" s="38">
        <v>3</v>
      </c>
      <c r="E120" s="43">
        <f t="shared" si="4"/>
        <v>5.341880341880342E-3</v>
      </c>
      <c r="F120" s="43">
        <f t="shared" si="5"/>
        <v>3.7499999999999999E-3</v>
      </c>
      <c r="G120" s="39">
        <f t="shared" si="6"/>
        <v>-0.4</v>
      </c>
      <c r="H120" s="40">
        <f t="shared" si="7"/>
        <v>-2.136752136752137E-3</v>
      </c>
    </row>
    <row r="121" spans="1:8" s="32" customFormat="1" ht="15" x14ac:dyDescent="0.2">
      <c r="A121" s="45"/>
      <c r="B121" s="37" t="s">
        <v>36</v>
      </c>
      <c r="C121" s="38">
        <v>0</v>
      </c>
      <c r="D121" s="38">
        <v>0</v>
      </c>
      <c r="E121" s="43" t="str">
        <f t="shared" si="4"/>
        <v/>
      </c>
      <c r="F121" s="43" t="str">
        <f t="shared" si="5"/>
        <v/>
      </c>
      <c r="G121" s="39" t="str">
        <f t="shared" si="6"/>
        <v>0</v>
      </c>
      <c r="H121" s="40" t="str">
        <f t="shared" si="7"/>
        <v/>
      </c>
    </row>
    <row r="122" spans="1:8" s="32" customFormat="1" ht="15" x14ac:dyDescent="0.2">
      <c r="A122" s="45"/>
      <c r="B122" s="37" t="s">
        <v>38</v>
      </c>
      <c r="C122" s="38">
        <v>4</v>
      </c>
      <c r="D122" s="38">
        <v>4</v>
      </c>
      <c r="E122" s="43">
        <f t="shared" si="4"/>
        <v>4.2735042735042739E-3</v>
      </c>
      <c r="F122" s="43">
        <f t="shared" si="5"/>
        <v>5.0000000000000001E-3</v>
      </c>
      <c r="G122" s="39">
        <f t="shared" si="6"/>
        <v>0</v>
      </c>
      <c r="H122" s="40">
        <f t="shared" si="7"/>
        <v>0</v>
      </c>
    </row>
    <row r="123" spans="1:8" s="32" customFormat="1" ht="15" x14ac:dyDescent="0.2">
      <c r="A123" s="45"/>
      <c r="B123" s="37" t="s">
        <v>217</v>
      </c>
      <c r="C123" s="38">
        <v>18</v>
      </c>
      <c r="D123" s="38">
        <v>19</v>
      </c>
      <c r="E123" s="43">
        <f t="shared" si="4"/>
        <v>1.9230769230769232E-2</v>
      </c>
      <c r="F123" s="43">
        <f t="shared" si="5"/>
        <v>2.375E-2</v>
      </c>
      <c r="G123" s="39">
        <f t="shared" si="6"/>
        <v>5.5555555555555552E-2</v>
      </c>
      <c r="H123" s="40">
        <f t="shared" si="7"/>
        <v>1.0683760683760685E-3</v>
      </c>
    </row>
    <row r="124" spans="1:8" s="32" customFormat="1" ht="15" x14ac:dyDescent="0.2">
      <c r="A124" s="45"/>
      <c r="B124" s="37" t="s">
        <v>472</v>
      </c>
      <c r="C124" s="38">
        <v>0</v>
      </c>
      <c r="D124" s="38">
        <v>3</v>
      </c>
      <c r="E124" s="43" t="str">
        <f t="shared" si="4"/>
        <v/>
      </c>
      <c r="F124" s="43">
        <f t="shared" si="5"/>
        <v>3.7499999999999999E-3</v>
      </c>
      <c r="G124" s="39" t="str">
        <f t="shared" si="6"/>
        <v>0</v>
      </c>
      <c r="H124" s="40" t="str">
        <f t="shared" si="7"/>
        <v/>
      </c>
    </row>
    <row r="125" spans="1:8" s="32" customFormat="1" ht="30" x14ac:dyDescent="0.2">
      <c r="A125" s="45"/>
      <c r="B125" s="37" t="s">
        <v>473</v>
      </c>
      <c r="C125" s="38">
        <v>584</v>
      </c>
      <c r="D125" s="38">
        <v>152</v>
      </c>
      <c r="E125" s="43">
        <f t="shared" si="4"/>
        <v>0.62393162393162394</v>
      </c>
      <c r="F125" s="43">
        <f t="shared" si="5"/>
        <v>0.19</v>
      </c>
      <c r="G125" s="39">
        <f t="shared" si="6"/>
        <v>-0.73972602739726023</v>
      </c>
      <c r="H125" s="40">
        <f t="shared" si="7"/>
        <v>-0.46153846153846151</v>
      </c>
    </row>
    <row r="126" spans="1:8" s="32" customFormat="1" ht="30" x14ac:dyDescent="0.2">
      <c r="A126" s="45"/>
      <c r="B126" s="37" t="s">
        <v>218</v>
      </c>
      <c r="C126" s="38">
        <v>13</v>
      </c>
      <c r="D126" s="38">
        <v>42</v>
      </c>
      <c r="E126" s="43">
        <f t="shared" si="4"/>
        <v>1.3888888888888888E-2</v>
      </c>
      <c r="F126" s="43">
        <f t="shared" si="5"/>
        <v>5.2499999999999998E-2</v>
      </c>
      <c r="G126" s="39">
        <f t="shared" si="6"/>
        <v>2.2307692307692308</v>
      </c>
      <c r="H126" s="40">
        <f t="shared" si="7"/>
        <v>3.0982905982905984E-2</v>
      </c>
    </row>
    <row r="127" spans="1:8" s="32" customFormat="1" ht="15" x14ac:dyDescent="0.2">
      <c r="A127" s="45"/>
      <c r="B127" s="37" t="s">
        <v>219</v>
      </c>
      <c r="C127" s="38">
        <v>24</v>
      </c>
      <c r="D127" s="38">
        <v>18</v>
      </c>
      <c r="E127" s="43">
        <f t="shared" si="4"/>
        <v>2.564102564102564E-2</v>
      </c>
      <c r="F127" s="43">
        <f t="shared" si="5"/>
        <v>2.2499999999999999E-2</v>
      </c>
      <c r="G127" s="39">
        <f t="shared" si="6"/>
        <v>-0.25</v>
      </c>
      <c r="H127" s="40">
        <f t="shared" si="7"/>
        <v>-6.41025641025641E-3</v>
      </c>
    </row>
    <row r="128" spans="1:8" s="32" customFormat="1" ht="15" x14ac:dyDescent="0.2">
      <c r="A128" s="45"/>
      <c r="B128" s="37" t="s">
        <v>33</v>
      </c>
      <c r="C128" s="38">
        <v>2</v>
      </c>
      <c r="D128" s="38">
        <v>17</v>
      </c>
      <c r="E128" s="43">
        <f t="shared" si="4"/>
        <v>2.136752136752137E-3</v>
      </c>
      <c r="F128" s="43">
        <f t="shared" si="5"/>
        <v>2.1250000000000002E-2</v>
      </c>
      <c r="G128" s="39">
        <f t="shared" si="6"/>
        <v>7.5</v>
      </c>
      <c r="H128" s="40">
        <f t="shared" si="7"/>
        <v>1.6025641025641028E-2</v>
      </c>
    </row>
    <row r="129" spans="1:8" s="32" customFormat="1" ht="15" x14ac:dyDescent="0.2">
      <c r="A129" s="45"/>
      <c r="B129" s="37" t="s">
        <v>37</v>
      </c>
      <c r="C129" s="38">
        <v>7</v>
      </c>
      <c r="D129" s="38">
        <v>0</v>
      </c>
      <c r="E129" s="43">
        <f t="shared" si="4"/>
        <v>7.478632478632479E-3</v>
      </c>
      <c r="F129" s="43" t="str">
        <f t="shared" si="5"/>
        <v/>
      </c>
      <c r="G129" s="39" t="str">
        <f t="shared" si="6"/>
        <v>0</v>
      </c>
      <c r="H129" s="40">
        <f t="shared" si="7"/>
        <v>0</v>
      </c>
    </row>
    <row r="130" spans="1:8" s="32" customFormat="1" ht="15" x14ac:dyDescent="0.2">
      <c r="A130" s="65" t="s">
        <v>616</v>
      </c>
      <c r="B130" s="37" t="s">
        <v>579</v>
      </c>
      <c r="C130" s="38"/>
      <c r="D130" s="38">
        <v>1</v>
      </c>
      <c r="E130" s="43" t="str">
        <f t="shared" si="4"/>
        <v/>
      </c>
      <c r="F130" s="43">
        <f t="shared" si="5"/>
        <v>1.25E-3</v>
      </c>
      <c r="G130" s="39" t="str">
        <f t="shared" si="6"/>
        <v>0</v>
      </c>
      <c r="H130" s="40" t="str">
        <f t="shared" si="7"/>
        <v/>
      </c>
    </row>
    <row r="131" spans="1:8" s="32" customFormat="1" ht="30" x14ac:dyDescent="0.2">
      <c r="A131" s="45"/>
      <c r="B131" s="37" t="s">
        <v>35</v>
      </c>
      <c r="C131" s="38">
        <v>6</v>
      </c>
      <c r="D131" s="38">
        <v>7</v>
      </c>
      <c r="E131" s="43">
        <f t="shared" si="4"/>
        <v>6.41025641025641E-3</v>
      </c>
      <c r="F131" s="43">
        <f t="shared" si="5"/>
        <v>8.7500000000000008E-3</v>
      </c>
      <c r="G131" s="39">
        <f t="shared" si="6"/>
        <v>0.16666666666666666</v>
      </c>
      <c r="H131" s="40">
        <f t="shared" si="7"/>
        <v>1.0683760683760683E-3</v>
      </c>
    </row>
    <row r="132" spans="1:8" s="32" customFormat="1" ht="15" x14ac:dyDescent="0.2">
      <c r="A132" s="45"/>
      <c r="B132" s="37" t="s">
        <v>34</v>
      </c>
      <c r="C132" s="38">
        <v>0</v>
      </c>
      <c r="D132" s="38">
        <v>0</v>
      </c>
      <c r="E132" s="43" t="str">
        <f t="shared" si="4"/>
        <v/>
      </c>
      <c r="F132" s="43" t="str">
        <f t="shared" si="5"/>
        <v/>
      </c>
      <c r="G132" s="39" t="str">
        <f t="shared" si="6"/>
        <v>0</v>
      </c>
      <c r="H132" s="40" t="str">
        <f t="shared" si="7"/>
        <v/>
      </c>
    </row>
    <row r="133" spans="1:8" s="32" customFormat="1" ht="15" x14ac:dyDescent="0.2">
      <c r="A133" s="45"/>
      <c r="B133" s="37" t="s">
        <v>220</v>
      </c>
      <c r="C133" s="38">
        <v>0</v>
      </c>
      <c r="D133" s="38">
        <v>0</v>
      </c>
      <c r="E133" s="43" t="str">
        <f t="shared" si="4"/>
        <v/>
      </c>
      <c r="F133" s="43" t="str">
        <f t="shared" si="5"/>
        <v/>
      </c>
      <c r="G133" s="39" t="str">
        <f t="shared" si="6"/>
        <v>0</v>
      </c>
      <c r="H133" s="40" t="str">
        <f t="shared" si="7"/>
        <v/>
      </c>
    </row>
    <row r="134" spans="1:8" s="32" customFormat="1" ht="15" x14ac:dyDescent="0.2">
      <c r="A134" s="45"/>
      <c r="B134" s="37" t="s">
        <v>221</v>
      </c>
      <c r="C134" s="38">
        <v>0</v>
      </c>
      <c r="D134" s="38">
        <v>0</v>
      </c>
      <c r="E134" s="43" t="str">
        <f t="shared" si="4"/>
        <v/>
      </c>
      <c r="F134" s="43" t="str">
        <f t="shared" si="5"/>
        <v/>
      </c>
      <c r="G134" s="39" t="str">
        <f t="shared" si="6"/>
        <v>0</v>
      </c>
      <c r="H134" s="40" t="str">
        <f t="shared" si="7"/>
        <v/>
      </c>
    </row>
    <row r="135" spans="1:8" s="32" customFormat="1" ht="30" x14ac:dyDescent="0.2">
      <c r="A135" s="45"/>
      <c r="B135" s="37" t="s">
        <v>222</v>
      </c>
      <c r="C135" s="38">
        <v>1</v>
      </c>
      <c r="D135" s="38">
        <v>0</v>
      </c>
      <c r="E135" s="43">
        <f t="shared" si="4"/>
        <v>1.0683760683760685E-3</v>
      </c>
      <c r="F135" s="43" t="str">
        <f t="shared" si="5"/>
        <v/>
      </c>
      <c r="G135" s="39" t="str">
        <f t="shared" si="6"/>
        <v>0</v>
      </c>
      <c r="H135" s="40">
        <f t="shared" si="7"/>
        <v>0</v>
      </c>
    </row>
    <row r="136" spans="1:8" s="32" customFormat="1" ht="30" x14ac:dyDescent="0.2">
      <c r="A136" s="45"/>
      <c r="B136" s="37" t="s">
        <v>223</v>
      </c>
      <c r="C136" s="38">
        <v>6</v>
      </c>
      <c r="D136" s="38">
        <v>4</v>
      </c>
      <c r="E136" s="43">
        <f t="shared" si="4"/>
        <v>6.41025641025641E-3</v>
      </c>
      <c r="F136" s="43">
        <f t="shared" si="5"/>
        <v>5.0000000000000001E-3</v>
      </c>
      <c r="G136" s="39">
        <f t="shared" si="6"/>
        <v>-0.33333333333333331</v>
      </c>
      <c r="H136" s="40">
        <f t="shared" si="7"/>
        <v>-2.1367521367521365E-3</v>
      </c>
    </row>
    <row r="137" spans="1:8" s="32" customFormat="1" ht="30" x14ac:dyDescent="0.2">
      <c r="A137" s="45"/>
      <c r="B137" s="37" t="s">
        <v>474</v>
      </c>
      <c r="C137" s="38">
        <v>4</v>
      </c>
      <c r="D137" s="38">
        <v>1</v>
      </c>
      <c r="E137" s="43">
        <f t="shared" ref="E137:E155" si="8">+IF(C137=0,"",C137/C$71)</f>
        <v>4.2735042735042739E-3</v>
      </c>
      <c r="F137" s="43">
        <f t="shared" ref="F137:F155" si="9">+IF(D137=0,"",D137/D$71)</f>
        <v>1.25E-3</v>
      </c>
      <c r="G137" s="39">
        <f t="shared" ref="G137:G155" si="10">+IF(OR(AND(D137=0),(C137=0)),"0",((D137-C137)/C137))</f>
        <v>-0.75</v>
      </c>
      <c r="H137" s="40">
        <f t="shared" ref="H137:H155" si="11">+IF(OR(AND(E137=""),(G137="")),"",E137*G137)</f>
        <v>-3.2051282051282055E-3</v>
      </c>
    </row>
    <row r="138" spans="1:8" s="32" customFormat="1" ht="30" x14ac:dyDescent="0.2">
      <c r="A138" s="45"/>
      <c r="B138" s="37" t="s">
        <v>224</v>
      </c>
      <c r="C138" s="38">
        <v>0</v>
      </c>
      <c r="D138" s="38">
        <v>0</v>
      </c>
      <c r="E138" s="43" t="str">
        <f t="shared" si="8"/>
        <v/>
      </c>
      <c r="F138" s="43" t="str">
        <f t="shared" si="9"/>
        <v/>
      </c>
      <c r="G138" s="39" t="str">
        <f t="shared" si="10"/>
        <v>0</v>
      </c>
      <c r="H138" s="40" t="str">
        <f t="shared" si="11"/>
        <v/>
      </c>
    </row>
    <row r="139" spans="1:8" s="32" customFormat="1" ht="30" x14ac:dyDescent="0.2">
      <c r="A139" s="45"/>
      <c r="B139" s="37" t="s">
        <v>225</v>
      </c>
      <c r="C139" s="38">
        <v>1</v>
      </c>
      <c r="D139" s="38">
        <v>7</v>
      </c>
      <c r="E139" s="43">
        <f t="shared" si="8"/>
        <v>1.0683760683760685E-3</v>
      </c>
      <c r="F139" s="43">
        <f t="shared" si="9"/>
        <v>8.7500000000000008E-3</v>
      </c>
      <c r="G139" s="39">
        <f t="shared" si="10"/>
        <v>6</v>
      </c>
      <c r="H139" s="40">
        <f t="shared" si="11"/>
        <v>6.4102564102564109E-3</v>
      </c>
    </row>
    <row r="140" spans="1:8" s="32" customFormat="1" ht="15" x14ac:dyDescent="0.2">
      <c r="A140" s="45"/>
      <c r="B140" s="37" t="s">
        <v>46</v>
      </c>
      <c r="C140" s="38">
        <v>12</v>
      </c>
      <c r="D140" s="38">
        <v>4</v>
      </c>
      <c r="E140" s="43">
        <f t="shared" si="8"/>
        <v>1.282051282051282E-2</v>
      </c>
      <c r="F140" s="43">
        <f t="shared" si="9"/>
        <v>5.0000000000000001E-3</v>
      </c>
      <c r="G140" s="39">
        <f t="shared" si="10"/>
        <v>-0.66666666666666663</v>
      </c>
      <c r="H140" s="40">
        <f t="shared" si="11"/>
        <v>-8.5470085470085461E-3</v>
      </c>
    </row>
    <row r="141" spans="1:8" s="32" customFormat="1" ht="15" x14ac:dyDescent="0.2">
      <c r="A141" s="45"/>
      <c r="B141" s="37" t="s">
        <v>42</v>
      </c>
      <c r="C141" s="38">
        <v>0</v>
      </c>
      <c r="D141" s="38">
        <v>0</v>
      </c>
      <c r="E141" s="43" t="str">
        <f t="shared" si="8"/>
        <v/>
      </c>
      <c r="F141" s="43" t="str">
        <f t="shared" si="9"/>
        <v/>
      </c>
      <c r="G141" s="39" t="str">
        <f t="shared" si="10"/>
        <v>0</v>
      </c>
      <c r="H141" s="40" t="str">
        <f t="shared" si="11"/>
        <v/>
      </c>
    </row>
    <row r="142" spans="1:8" s="32" customFormat="1" ht="15" x14ac:dyDescent="0.2">
      <c r="A142" s="45"/>
      <c r="B142" s="37" t="s">
        <v>41</v>
      </c>
      <c r="C142" s="38">
        <v>0</v>
      </c>
      <c r="D142" s="38">
        <v>0</v>
      </c>
      <c r="E142" s="43" t="str">
        <f t="shared" si="8"/>
        <v/>
      </c>
      <c r="F142" s="43" t="str">
        <f t="shared" si="9"/>
        <v/>
      </c>
      <c r="G142" s="39" t="str">
        <f t="shared" si="10"/>
        <v>0</v>
      </c>
      <c r="H142" s="40" t="str">
        <f t="shared" si="11"/>
        <v/>
      </c>
    </row>
    <row r="143" spans="1:8" s="32" customFormat="1" ht="15" x14ac:dyDescent="0.2">
      <c r="A143" s="45"/>
      <c r="B143" s="37" t="s">
        <v>475</v>
      </c>
      <c r="C143" s="38">
        <v>0</v>
      </c>
      <c r="D143" s="38">
        <v>0</v>
      </c>
      <c r="E143" s="43" t="str">
        <f t="shared" si="8"/>
        <v/>
      </c>
      <c r="F143" s="43" t="str">
        <f t="shared" si="9"/>
        <v/>
      </c>
      <c r="G143" s="39" t="str">
        <f t="shared" si="10"/>
        <v>0</v>
      </c>
      <c r="H143" s="40" t="str">
        <f t="shared" si="11"/>
        <v/>
      </c>
    </row>
    <row r="144" spans="1:8" s="32" customFormat="1" ht="15" x14ac:dyDescent="0.2">
      <c r="A144" s="45"/>
      <c r="B144" s="37" t="s">
        <v>39</v>
      </c>
      <c r="C144" s="38">
        <v>2</v>
      </c>
      <c r="D144" s="38">
        <v>0</v>
      </c>
      <c r="E144" s="43">
        <f t="shared" si="8"/>
        <v>2.136752136752137E-3</v>
      </c>
      <c r="F144" s="43" t="str">
        <f t="shared" si="9"/>
        <v/>
      </c>
      <c r="G144" s="39" t="str">
        <f t="shared" si="10"/>
        <v>0</v>
      </c>
      <c r="H144" s="40">
        <f t="shared" si="11"/>
        <v>0</v>
      </c>
    </row>
    <row r="145" spans="1:8" s="32" customFormat="1" ht="15" x14ac:dyDescent="0.2">
      <c r="A145" s="45"/>
      <c r="B145" s="37" t="s">
        <v>226</v>
      </c>
      <c r="C145" s="38">
        <v>1</v>
      </c>
      <c r="D145" s="38">
        <v>0</v>
      </c>
      <c r="E145" s="43">
        <f t="shared" si="8"/>
        <v>1.0683760683760685E-3</v>
      </c>
      <c r="F145" s="43" t="str">
        <f t="shared" si="9"/>
        <v/>
      </c>
      <c r="G145" s="39" t="str">
        <f t="shared" si="10"/>
        <v>0</v>
      </c>
      <c r="H145" s="40">
        <f t="shared" si="11"/>
        <v>0</v>
      </c>
    </row>
    <row r="146" spans="1:8" s="32" customFormat="1" ht="30" x14ac:dyDescent="0.2">
      <c r="A146" s="45"/>
      <c r="B146" s="37" t="s">
        <v>227</v>
      </c>
      <c r="C146" s="38">
        <v>0</v>
      </c>
      <c r="D146" s="38">
        <v>0</v>
      </c>
      <c r="E146" s="43" t="str">
        <f t="shared" si="8"/>
        <v/>
      </c>
      <c r="F146" s="43" t="str">
        <f t="shared" si="9"/>
        <v/>
      </c>
      <c r="G146" s="39" t="str">
        <f t="shared" si="10"/>
        <v>0</v>
      </c>
      <c r="H146" s="40" t="str">
        <f t="shared" si="11"/>
        <v/>
      </c>
    </row>
    <row r="147" spans="1:8" s="32" customFormat="1" ht="30" x14ac:dyDescent="0.2">
      <c r="A147" s="45"/>
      <c r="B147" s="37" t="s">
        <v>228</v>
      </c>
      <c r="C147" s="38">
        <v>0</v>
      </c>
      <c r="D147" s="38">
        <v>0</v>
      </c>
      <c r="E147" s="43" t="str">
        <f t="shared" si="8"/>
        <v/>
      </c>
      <c r="F147" s="43" t="str">
        <f t="shared" si="9"/>
        <v/>
      </c>
      <c r="G147" s="39" t="str">
        <f t="shared" si="10"/>
        <v>0</v>
      </c>
      <c r="H147" s="40" t="str">
        <f t="shared" si="11"/>
        <v/>
      </c>
    </row>
    <row r="148" spans="1:8" s="32" customFormat="1" ht="30" x14ac:dyDescent="0.2">
      <c r="A148" s="45"/>
      <c r="B148" s="37" t="s">
        <v>476</v>
      </c>
      <c r="C148" s="38">
        <v>7</v>
      </c>
      <c r="D148" s="38">
        <v>0</v>
      </c>
      <c r="E148" s="43">
        <f t="shared" si="8"/>
        <v>7.478632478632479E-3</v>
      </c>
      <c r="F148" s="43" t="str">
        <f t="shared" si="9"/>
        <v/>
      </c>
      <c r="G148" s="39" t="str">
        <f t="shared" si="10"/>
        <v>0</v>
      </c>
      <c r="H148" s="40">
        <f t="shared" si="11"/>
        <v>0</v>
      </c>
    </row>
    <row r="149" spans="1:8" s="32" customFormat="1" ht="15" x14ac:dyDescent="0.2">
      <c r="A149" s="45"/>
      <c r="B149" s="37" t="s">
        <v>45</v>
      </c>
      <c r="C149" s="38">
        <v>3</v>
      </c>
      <c r="D149" s="38">
        <v>1</v>
      </c>
      <c r="E149" s="43">
        <f t="shared" si="8"/>
        <v>3.205128205128205E-3</v>
      </c>
      <c r="F149" s="43">
        <f t="shared" si="9"/>
        <v>1.25E-3</v>
      </c>
      <c r="G149" s="39">
        <f t="shared" si="10"/>
        <v>-0.66666666666666663</v>
      </c>
      <c r="H149" s="40">
        <f t="shared" si="11"/>
        <v>-2.1367521367521365E-3</v>
      </c>
    </row>
    <row r="150" spans="1:8" s="32" customFormat="1" ht="15" x14ac:dyDescent="0.2">
      <c r="A150" s="45"/>
      <c r="B150" s="37" t="s">
        <v>43</v>
      </c>
      <c r="C150" s="38">
        <v>36</v>
      </c>
      <c r="D150" s="38">
        <v>108</v>
      </c>
      <c r="E150" s="43">
        <f t="shared" si="8"/>
        <v>3.8461538461538464E-2</v>
      </c>
      <c r="F150" s="43">
        <f t="shared" si="9"/>
        <v>0.13500000000000001</v>
      </c>
      <c r="G150" s="39">
        <f t="shared" si="10"/>
        <v>2</v>
      </c>
      <c r="H150" s="40">
        <f t="shared" si="11"/>
        <v>7.6923076923076927E-2</v>
      </c>
    </row>
    <row r="151" spans="1:8" s="32" customFormat="1" ht="15" x14ac:dyDescent="0.2">
      <c r="A151" s="45"/>
      <c r="B151" s="37" t="s">
        <v>44</v>
      </c>
      <c r="C151" s="38">
        <v>0</v>
      </c>
      <c r="D151" s="38">
        <v>0</v>
      </c>
      <c r="E151" s="43" t="str">
        <f t="shared" si="8"/>
        <v/>
      </c>
      <c r="F151" s="43" t="str">
        <f t="shared" si="9"/>
        <v/>
      </c>
      <c r="G151" s="39" t="str">
        <f t="shared" si="10"/>
        <v>0</v>
      </c>
      <c r="H151" s="40" t="str">
        <f t="shared" si="11"/>
        <v/>
      </c>
    </row>
    <row r="152" spans="1:8" s="32" customFormat="1" ht="15" x14ac:dyDescent="0.2">
      <c r="A152" s="65" t="s">
        <v>616</v>
      </c>
      <c r="B152" s="37" t="s">
        <v>580</v>
      </c>
      <c r="C152" s="38"/>
      <c r="D152" s="38">
        <v>14</v>
      </c>
      <c r="E152" s="43" t="str">
        <f t="shared" si="8"/>
        <v/>
      </c>
      <c r="F152" s="43">
        <f t="shared" si="9"/>
        <v>1.7500000000000002E-2</v>
      </c>
      <c r="G152" s="39" t="str">
        <f t="shared" si="10"/>
        <v>0</v>
      </c>
      <c r="H152" s="40" t="str">
        <f t="shared" si="11"/>
        <v/>
      </c>
    </row>
    <row r="153" spans="1:8" s="32" customFormat="1" ht="45" x14ac:dyDescent="0.2">
      <c r="A153" s="65" t="s">
        <v>616</v>
      </c>
      <c r="B153" s="37" t="s">
        <v>601</v>
      </c>
      <c r="C153" s="38"/>
      <c r="D153" s="38">
        <v>0</v>
      </c>
      <c r="E153" s="43" t="str">
        <f t="shared" si="8"/>
        <v/>
      </c>
      <c r="F153" s="43" t="str">
        <f t="shared" si="9"/>
        <v/>
      </c>
      <c r="G153" s="39" t="str">
        <f t="shared" si="10"/>
        <v>0</v>
      </c>
      <c r="H153" s="40" t="str">
        <f t="shared" si="11"/>
        <v/>
      </c>
    </row>
    <row r="154" spans="1:8" s="32" customFormat="1" ht="30" x14ac:dyDescent="0.2">
      <c r="A154" s="65" t="s">
        <v>616</v>
      </c>
      <c r="B154" s="37" t="s">
        <v>610</v>
      </c>
      <c r="C154" s="38"/>
      <c r="D154" s="38">
        <v>0</v>
      </c>
      <c r="E154" s="43" t="str">
        <f t="shared" si="8"/>
        <v/>
      </c>
      <c r="F154" s="43" t="str">
        <f t="shared" si="9"/>
        <v/>
      </c>
      <c r="G154" s="39" t="str">
        <f t="shared" si="10"/>
        <v>0</v>
      </c>
      <c r="H154" s="40" t="str">
        <f t="shared" si="11"/>
        <v/>
      </c>
    </row>
    <row r="155" spans="1:8" s="32" customFormat="1" ht="15" x14ac:dyDescent="0.2">
      <c r="A155" s="65" t="s">
        <v>616</v>
      </c>
      <c r="B155" s="37" t="s">
        <v>611</v>
      </c>
      <c r="C155" s="38"/>
      <c r="D155" s="38">
        <v>0</v>
      </c>
      <c r="E155" s="43" t="str">
        <f t="shared" si="8"/>
        <v/>
      </c>
      <c r="F155" s="43" t="str">
        <f t="shared" si="9"/>
        <v/>
      </c>
      <c r="G155" s="39" t="str">
        <f t="shared" si="10"/>
        <v>0</v>
      </c>
      <c r="H155" s="40" t="str">
        <f t="shared" si="11"/>
        <v/>
      </c>
    </row>
    <row r="156" spans="1:8" s="32" customFormat="1" x14ac:dyDescent="0.2">
      <c r="A156" s="45"/>
    </row>
    <row r="157" spans="1:8" s="32" customFormat="1" x14ac:dyDescent="0.2">
      <c r="A157" s="45"/>
    </row>
    <row r="158" spans="1:8" s="32" customFormat="1" ht="13.5" thickBot="1" x14ac:dyDescent="0.25">
      <c r="A158" s="45"/>
      <c r="B158" s="66"/>
      <c r="C158" s="66"/>
      <c r="D158" s="66"/>
      <c r="E158" s="66"/>
      <c r="F158" s="66"/>
    </row>
    <row r="159" spans="1:8" s="35" customFormat="1" ht="29.25" customHeight="1" x14ac:dyDescent="0.2">
      <c r="B159" s="47" t="s">
        <v>404</v>
      </c>
      <c r="C159" s="49" t="s">
        <v>405</v>
      </c>
      <c r="D159" s="50"/>
      <c r="E159" s="49" t="s">
        <v>458</v>
      </c>
      <c r="F159" s="50"/>
      <c r="G159" s="51" t="s">
        <v>460</v>
      </c>
      <c r="H159" s="53" t="s">
        <v>379</v>
      </c>
    </row>
    <row r="160" spans="1:8" s="16" customFormat="1" ht="13.5" thickBot="1" x14ac:dyDescent="0.25">
      <c r="A160" s="35"/>
      <c r="B160" s="48"/>
      <c r="C160" s="17">
        <v>2016</v>
      </c>
      <c r="D160" s="17">
        <v>2017</v>
      </c>
      <c r="E160" s="17">
        <v>2016</v>
      </c>
      <c r="F160" s="17">
        <v>2017</v>
      </c>
      <c r="G160" s="52"/>
      <c r="H160" s="54"/>
    </row>
    <row r="161" spans="1:8" s="16" customFormat="1" ht="25.5" x14ac:dyDescent="0.2">
      <c r="A161" s="35"/>
      <c r="B161" s="18" t="s">
        <v>408</v>
      </c>
      <c r="C161" s="19">
        <f>SUM(C162:C320)</f>
        <v>1010</v>
      </c>
      <c r="D161" s="19">
        <f>SUM(D162:D323)</f>
        <v>1667</v>
      </c>
      <c r="E161" s="15">
        <f>+IF(C161=0,"",C161/C$161)</f>
        <v>1</v>
      </c>
      <c r="F161" s="15">
        <f>+IF(D161=0,"",D161/D$161)</f>
        <v>1</v>
      </c>
      <c r="G161" s="15">
        <f>+IF(OR(AND(D161=0),(C161=0)),"0",((D161-C161)/C161))</f>
        <v>0.65049504950495052</v>
      </c>
      <c r="H161" s="15">
        <f>+IF(OR(AND(E161=""),(G161="")),"",E161*G161)</f>
        <v>0.65049504950495052</v>
      </c>
    </row>
    <row r="162" spans="1:8" s="32" customFormat="1" ht="30" x14ac:dyDescent="0.2">
      <c r="A162" s="45"/>
      <c r="B162" s="67" t="s">
        <v>477</v>
      </c>
      <c r="C162" s="38">
        <v>7</v>
      </c>
      <c r="D162" s="38">
        <v>4</v>
      </c>
      <c r="E162" s="43">
        <f>+IF(C162=0,"",C162/C$161)</f>
        <v>6.9306930693069308E-3</v>
      </c>
      <c r="F162" s="43">
        <f>+IF(D162=0,"",D162/D$161)</f>
        <v>2.3995200959808036E-3</v>
      </c>
      <c r="G162" s="39">
        <f>+IF(OR(AND(D162=0),(C162=0)),"0",((D162-C162)/C162))</f>
        <v>-0.42857142857142855</v>
      </c>
      <c r="H162" s="40">
        <f>+IF(OR(AND(E162=""),(G162="")),"",E162*G162)</f>
        <v>-2.9702970297029703E-3</v>
      </c>
    </row>
    <row r="163" spans="1:8" s="32" customFormat="1" ht="30" x14ac:dyDescent="0.2">
      <c r="A163" s="45"/>
      <c r="B163" s="67" t="s">
        <v>478</v>
      </c>
      <c r="C163" s="38">
        <v>1</v>
      </c>
      <c r="D163" s="38">
        <v>2</v>
      </c>
      <c r="E163" s="43">
        <f t="shared" ref="E163:E226" si="12">+IF(C163=0,"",C163/C$161)</f>
        <v>9.9009900990099011E-4</v>
      </c>
      <c r="F163" s="43">
        <f t="shared" ref="F163:F226" si="13">+IF(D163=0,"",D163/D$161)</f>
        <v>1.1997600479904018E-3</v>
      </c>
      <c r="G163" s="39">
        <f t="shared" ref="G163:G226" si="14">+IF(OR(AND(D163=0),(C163=0)),"0",((D163-C163)/C163))</f>
        <v>1</v>
      </c>
      <c r="H163" s="40">
        <f t="shared" ref="H163:H226" si="15">+IF(OR(AND(E163=""),(G163="")),"",E163*G163)</f>
        <v>9.9009900990099011E-4</v>
      </c>
    </row>
    <row r="164" spans="1:8" s="32" customFormat="1" ht="45" x14ac:dyDescent="0.2">
      <c r="A164" s="45"/>
      <c r="B164" s="67" t="s">
        <v>479</v>
      </c>
      <c r="C164" s="38">
        <v>1</v>
      </c>
      <c r="D164" s="38">
        <v>2</v>
      </c>
      <c r="E164" s="43">
        <f t="shared" si="12"/>
        <v>9.9009900990099011E-4</v>
      </c>
      <c r="F164" s="43">
        <f t="shared" si="13"/>
        <v>1.1997600479904018E-3</v>
      </c>
      <c r="G164" s="39">
        <f t="shared" si="14"/>
        <v>1</v>
      </c>
      <c r="H164" s="40">
        <f t="shared" si="15"/>
        <v>9.9009900990099011E-4</v>
      </c>
    </row>
    <row r="165" spans="1:8" s="32" customFormat="1" ht="30" x14ac:dyDescent="0.2">
      <c r="A165" s="45"/>
      <c r="B165" s="67" t="s">
        <v>480</v>
      </c>
      <c r="C165" s="38">
        <v>0</v>
      </c>
      <c r="D165" s="38">
        <v>0</v>
      </c>
      <c r="E165" s="43" t="str">
        <f t="shared" si="12"/>
        <v/>
      </c>
      <c r="F165" s="43" t="str">
        <f t="shared" si="13"/>
        <v/>
      </c>
      <c r="G165" s="39" t="str">
        <f t="shared" si="14"/>
        <v>0</v>
      </c>
      <c r="H165" s="40" t="str">
        <f t="shared" si="15"/>
        <v/>
      </c>
    </row>
    <row r="166" spans="1:8" s="32" customFormat="1" ht="30" x14ac:dyDescent="0.2">
      <c r="A166" s="45"/>
      <c r="B166" s="67" t="s">
        <v>481</v>
      </c>
      <c r="C166" s="38">
        <v>86</v>
      </c>
      <c r="D166" s="38">
        <v>9</v>
      </c>
      <c r="E166" s="43">
        <f t="shared" si="12"/>
        <v>8.5148514851485155E-2</v>
      </c>
      <c r="F166" s="43">
        <f t="shared" si="13"/>
        <v>5.3989202159568086E-3</v>
      </c>
      <c r="G166" s="39">
        <f t="shared" si="14"/>
        <v>-0.89534883720930236</v>
      </c>
      <c r="H166" s="40">
        <f t="shared" si="15"/>
        <v>-7.623762376237625E-2</v>
      </c>
    </row>
    <row r="167" spans="1:8" s="32" customFormat="1" ht="15" x14ac:dyDescent="0.2">
      <c r="A167" s="45"/>
      <c r="B167" s="67" t="s">
        <v>49</v>
      </c>
      <c r="C167" s="38">
        <v>225</v>
      </c>
      <c r="D167" s="38">
        <v>573</v>
      </c>
      <c r="E167" s="43">
        <f t="shared" si="12"/>
        <v>0.22277227722772278</v>
      </c>
      <c r="F167" s="43">
        <f t="shared" si="13"/>
        <v>0.34373125374925018</v>
      </c>
      <c r="G167" s="39">
        <f t="shared" si="14"/>
        <v>1.5466666666666666</v>
      </c>
      <c r="H167" s="40">
        <f t="shared" si="15"/>
        <v>0.34455445544554453</v>
      </c>
    </row>
    <row r="168" spans="1:8" s="32" customFormat="1" ht="15" x14ac:dyDescent="0.2">
      <c r="A168" s="45"/>
      <c r="B168" s="67" t="s">
        <v>52</v>
      </c>
      <c r="C168" s="38">
        <v>5</v>
      </c>
      <c r="D168" s="38">
        <v>1</v>
      </c>
      <c r="E168" s="43">
        <f t="shared" si="12"/>
        <v>4.9504950495049506E-3</v>
      </c>
      <c r="F168" s="43">
        <f t="shared" si="13"/>
        <v>5.9988002399520091E-4</v>
      </c>
      <c r="G168" s="39">
        <f t="shared" si="14"/>
        <v>-0.8</v>
      </c>
      <c r="H168" s="40">
        <f t="shared" si="15"/>
        <v>-3.9603960396039604E-3</v>
      </c>
    </row>
    <row r="169" spans="1:8" s="32" customFormat="1" ht="15" x14ac:dyDescent="0.2">
      <c r="A169" s="45"/>
      <c r="B169" s="67" t="s">
        <v>229</v>
      </c>
      <c r="C169" s="38">
        <v>32</v>
      </c>
      <c r="D169" s="38">
        <v>64</v>
      </c>
      <c r="E169" s="43">
        <f t="shared" si="12"/>
        <v>3.1683168316831684E-2</v>
      </c>
      <c r="F169" s="43">
        <f t="shared" si="13"/>
        <v>3.8392321535692858E-2</v>
      </c>
      <c r="G169" s="39">
        <f t="shared" si="14"/>
        <v>1</v>
      </c>
      <c r="H169" s="40">
        <f t="shared" si="15"/>
        <v>3.1683168316831684E-2</v>
      </c>
    </row>
    <row r="170" spans="1:8" s="32" customFormat="1" ht="15" x14ac:dyDescent="0.2">
      <c r="A170" s="45"/>
      <c r="B170" s="67" t="s">
        <v>50</v>
      </c>
      <c r="C170" s="38">
        <v>3</v>
      </c>
      <c r="D170" s="38">
        <v>5</v>
      </c>
      <c r="E170" s="43">
        <f t="shared" si="12"/>
        <v>2.9702970297029703E-3</v>
      </c>
      <c r="F170" s="43">
        <f t="shared" si="13"/>
        <v>2.999400119976005E-3</v>
      </c>
      <c r="G170" s="39">
        <f t="shared" si="14"/>
        <v>0.66666666666666663</v>
      </c>
      <c r="H170" s="40">
        <f t="shared" si="15"/>
        <v>1.9801980198019802E-3</v>
      </c>
    </row>
    <row r="171" spans="1:8" s="32" customFormat="1" ht="15" x14ac:dyDescent="0.2">
      <c r="A171" s="45"/>
      <c r="B171" s="67" t="s">
        <v>47</v>
      </c>
      <c r="C171" s="38">
        <v>0</v>
      </c>
      <c r="D171" s="38">
        <v>0</v>
      </c>
      <c r="E171" s="43" t="str">
        <f t="shared" si="12"/>
        <v/>
      </c>
      <c r="F171" s="43" t="str">
        <f t="shared" si="13"/>
        <v/>
      </c>
      <c r="G171" s="39" t="str">
        <f t="shared" si="14"/>
        <v>0</v>
      </c>
      <c r="H171" s="40" t="str">
        <f t="shared" si="15"/>
        <v/>
      </c>
    </row>
    <row r="172" spans="1:8" s="32" customFormat="1" ht="30" x14ac:dyDescent="0.2">
      <c r="A172" s="45"/>
      <c r="B172" s="67" t="s">
        <v>230</v>
      </c>
      <c r="C172" s="38">
        <v>0</v>
      </c>
      <c r="D172" s="38">
        <v>0</v>
      </c>
      <c r="E172" s="43" t="str">
        <f t="shared" si="12"/>
        <v/>
      </c>
      <c r="F172" s="43" t="str">
        <f t="shared" si="13"/>
        <v/>
      </c>
      <c r="G172" s="39" t="str">
        <f t="shared" si="14"/>
        <v>0</v>
      </c>
      <c r="H172" s="40" t="str">
        <f t="shared" si="15"/>
        <v/>
      </c>
    </row>
    <row r="173" spans="1:8" s="32" customFormat="1" ht="15" x14ac:dyDescent="0.2">
      <c r="A173" s="45"/>
      <c r="B173" s="67" t="s">
        <v>54</v>
      </c>
      <c r="C173" s="38">
        <v>9</v>
      </c>
      <c r="D173" s="38">
        <v>17</v>
      </c>
      <c r="E173" s="43">
        <f t="shared" si="12"/>
        <v>8.9108910891089101E-3</v>
      </c>
      <c r="F173" s="43">
        <f t="shared" si="13"/>
        <v>1.0197960407918417E-2</v>
      </c>
      <c r="G173" s="39">
        <f t="shared" si="14"/>
        <v>0.88888888888888884</v>
      </c>
      <c r="H173" s="40">
        <f t="shared" si="15"/>
        <v>7.9207920792079192E-3</v>
      </c>
    </row>
    <row r="174" spans="1:8" s="32" customFormat="1" ht="15" x14ac:dyDescent="0.2">
      <c r="A174" s="45"/>
      <c r="B174" s="67" t="s">
        <v>51</v>
      </c>
      <c r="C174" s="38">
        <v>5</v>
      </c>
      <c r="D174" s="38">
        <v>2</v>
      </c>
      <c r="E174" s="43">
        <f t="shared" si="12"/>
        <v>4.9504950495049506E-3</v>
      </c>
      <c r="F174" s="43">
        <f t="shared" si="13"/>
        <v>1.1997600479904018E-3</v>
      </c>
      <c r="G174" s="39">
        <f t="shared" si="14"/>
        <v>-0.6</v>
      </c>
      <c r="H174" s="40">
        <f t="shared" si="15"/>
        <v>-2.9702970297029703E-3</v>
      </c>
    </row>
    <row r="175" spans="1:8" s="32" customFormat="1" ht="15" x14ac:dyDescent="0.2">
      <c r="A175" s="65" t="s">
        <v>616</v>
      </c>
      <c r="B175" s="67" t="s">
        <v>570</v>
      </c>
      <c r="C175" s="38"/>
      <c r="D175" s="38">
        <v>1</v>
      </c>
      <c r="E175" s="43" t="str">
        <f t="shared" si="12"/>
        <v/>
      </c>
      <c r="F175" s="43">
        <f t="shared" si="13"/>
        <v>5.9988002399520091E-4</v>
      </c>
      <c r="G175" s="39" t="str">
        <f t="shared" si="14"/>
        <v>0</v>
      </c>
      <c r="H175" s="40" t="str">
        <f t="shared" si="15"/>
        <v/>
      </c>
    </row>
    <row r="176" spans="1:8" s="32" customFormat="1" ht="15" x14ac:dyDescent="0.2">
      <c r="A176" s="45"/>
      <c r="B176" s="67" t="s">
        <v>482</v>
      </c>
      <c r="C176" s="38">
        <v>47</v>
      </c>
      <c r="D176" s="38">
        <v>69</v>
      </c>
      <c r="E176" s="43">
        <f t="shared" si="12"/>
        <v>4.6534653465346534E-2</v>
      </c>
      <c r="F176" s="43">
        <f t="shared" si="13"/>
        <v>4.1391721655668866E-2</v>
      </c>
      <c r="G176" s="39">
        <f t="shared" si="14"/>
        <v>0.46808510638297873</v>
      </c>
      <c r="H176" s="40">
        <f t="shared" si="15"/>
        <v>2.1782178217821784E-2</v>
      </c>
    </row>
    <row r="177" spans="1:8" s="32" customFormat="1" ht="15" x14ac:dyDescent="0.2">
      <c r="A177" s="45"/>
      <c r="B177" s="67" t="s">
        <v>231</v>
      </c>
      <c r="C177" s="38">
        <v>15</v>
      </c>
      <c r="D177" s="38">
        <v>19</v>
      </c>
      <c r="E177" s="43">
        <f t="shared" si="12"/>
        <v>1.4851485148514851E-2</v>
      </c>
      <c r="F177" s="43">
        <f t="shared" si="13"/>
        <v>1.1397720455908818E-2</v>
      </c>
      <c r="G177" s="39">
        <f t="shared" si="14"/>
        <v>0.26666666666666666</v>
      </c>
      <c r="H177" s="40">
        <f t="shared" si="15"/>
        <v>3.9603960396039604E-3</v>
      </c>
    </row>
    <row r="178" spans="1:8" s="32" customFormat="1" ht="15" x14ac:dyDescent="0.2">
      <c r="A178" s="45"/>
      <c r="B178" s="67" t="s">
        <v>48</v>
      </c>
      <c r="C178" s="38">
        <v>5</v>
      </c>
      <c r="D178" s="38">
        <v>7</v>
      </c>
      <c r="E178" s="43">
        <f t="shared" si="12"/>
        <v>4.9504950495049506E-3</v>
      </c>
      <c r="F178" s="43">
        <f t="shared" si="13"/>
        <v>4.1991601679664068E-3</v>
      </c>
      <c r="G178" s="39">
        <f t="shared" si="14"/>
        <v>0.4</v>
      </c>
      <c r="H178" s="40">
        <f t="shared" si="15"/>
        <v>1.9801980198019802E-3</v>
      </c>
    </row>
    <row r="179" spans="1:8" s="32" customFormat="1" ht="15" x14ac:dyDescent="0.2">
      <c r="A179" s="45"/>
      <c r="B179" s="67" t="s">
        <v>53</v>
      </c>
      <c r="C179" s="38">
        <v>0</v>
      </c>
      <c r="D179" s="38">
        <v>1</v>
      </c>
      <c r="E179" s="43" t="str">
        <f t="shared" si="12"/>
        <v/>
      </c>
      <c r="F179" s="43">
        <f t="shared" si="13"/>
        <v>5.9988002399520091E-4</v>
      </c>
      <c r="G179" s="39" t="str">
        <f t="shared" si="14"/>
        <v>0</v>
      </c>
      <c r="H179" s="40" t="str">
        <f t="shared" si="15"/>
        <v/>
      </c>
    </row>
    <row r="180" spans="1:8" s="32" customFormat="1" ht="15" x14ac:dyDescent="0.2">
      <c r="A180" s="65" t="s">
        <v>616</v>
      </c>
      <c r="B180" s="67" t="s">
        <v>571</v>
      </c>
      <c r="C180" s="38"/>
      <c r="D180" s="38">
        <v>0</v>
      </c>
      <c r="E180" s="43" t="str">
        <f t="shared" si="12"/>
        <v/>
      </c>
      <c r="F180" s="43" t="str">
        <f t="shared" si="13"/>
        <v/>
      </c>
      <c r="G180" s="39" t="str">
        <f t="shared" si="14"/>
        <v>0</v>
      </c>
      <c r="H180" s="40" t="str">
        <f t="shared" si="15"/>
        <v/>
      </c>
    </row>
    <row r="181" spans="1:8" s="32" customFormat="1" ht="15" x14ac:dyDescent="0.2">
      <c r="A181" s="65" t="s">
        <v>616</v>
      </c>
      <c r="B181" s="67" t="s">
        <v>572</v>
      </c>
      <c r="C181" s="38"/>
      <c r="D181" s="38">
        <v>0</v>
      </c>
      <c r="E181" s="43" t="str">
        <f t="shared" si="12"/>
        <v/>
      </c>
      <c r="F181" s="43" t="str">
        <f t="shared" si="13"/>
        <v/>
      </c>
      <c r="G181" s="39" t="str">
        <f t="shared" si="14"/>
        <v>0</v>
      </c>
      <c r="H181" s="40" t="str">
        <f t="shared" si="15"/>
        <v/>
      </c>
    </row>
    <row r="182" spans="1:8" s="32" customFormat="1" ht="15" x14ac:dyDescent="0.2">
      <c r="A182" s="45"/>
      <c r="B182" s="67" t="s">
        <v>232</v>
      </c>
      <c r="C182" s="38">
        <v>28</v>
      </c>
      <c r="D182" s="38">
        <v>18</v>
      </c>
      <c r="E182" s="43">
        <f t="shared" si="12"/>
        <v>2.7722772277227723E-2</v>
      </c>
      <c r="F182" s="43">
        <f t="shared" si="13"/>
        <v>1.0797840431913617E-2</v>
      </c>
      <c r="G182" s="39">
        <f t="shared" si="14"/>
        <v>-0.35714285714285715</v>
      </c>
      <c r="H182" s="40">
        <f t="shared" si="15"/>
        <v>-9.9009900990099011E-3</v>
      </c>
    </row>
    <row r="183" spans="1:8" s="32" customFormat="1" ht="15" x14ac:dyDescent="0.2">
      <c r="A183" s="45"/>
      <c r="B183" s="67" t="s">
        <v>233</v>
      </c>
      <c r="C183" s="38">
        <v>0</v>
      </c>
      <c r="D183" s="38">
        <v>0</v>
      </c>
      <c r="E183" s="43" t="str">
        <f t="shared" si="12"/>
        <v/>
      </c>
      <c r="F183" s="43" t="str">
        <f t="shared" si="13"/>
        <v/>
      </c>
      <c r="G183" s="39" t="str">
        <f t="shared" si="14"/>
        <v>0</v>
      </c>
      <c r="H183" s="40" t="str">
        <f t="shared" si="15"/>
        <v/>
      </c>
    </row>
    <row r="184" spans="1:8" s="32" customFormat="1" ht="15" x14ac:dyDescent="0.2">
      <c r="A184" s="45"/>
      <c r="B184" s="67" t="s">
        <v>234</v>
      </c>
      <c r="C184" s="38">
        <v>0</v>
      </c>
      <c r="D184" s="38">
        <v>0</v>
      </c>
      <c r="E184" s="43" t="str">
        <f t="shared" si="12"/>
        <v/>
      </c>
      <c r="F184" s="43" t="str">
        <f t="shared" si="13"/>
        <v/>
      </c>
      <c r="G184" s="39" t="str">
        <f t="shared" si="14"/>
        <v>0</v>
      </c>
      <c r="H184" s="40" t="str">
        <f t="shared" si="15"/>
        <v/>
      </c>
    </row>
    <row r="185" spans="1:8" s="32" customFormat="1" ht="15" x14ac:dyDescent="0.2">
      <c r="A185" s="45"/>
      <c r="B185" s="67" t="s">
        <v>235</v>
      </c>
      <c r="C185" s="38">
        <v>4</v>
      </c>
      <c r="D185" s="38">
        <v>3</v>
      </c>
      <c r="E185" s="43">
        <f t="shared" si="12"/>
        <v>3.9603960396039604E-3</v>
      </c>
      <c r="F185" s="43">
        <f t="shared" si="13"/>
        <v>1.7996400719856029E-3</v>
      </c>
      <c r="G185" s="39">
        <f t="shared" si="14"/>
        <v>-0.25</v>
      </c>
      <c r="H185" s="40">
        <f t="shared" si="15"/>
        <v>-9.9009900990099011E-4</v>
      </c>
    </row>
    <row r="186" spans="1:8" s="32" customFormat="1" ht="15" x14ac:dyDescent="0.2">
      <c r="A186" s="45"/>
      <c r="B186" s="67" t="s">
        <v>483</v>
      </c>
      <c r="C186" s="38">
        <v>18</v>
      </c>
      <c r="D186" s="38">
        <v>13</v>
      </c>
      <c r="E186" s="43">
        <f t="shared" si="12"/>
        <v>1.782178217821782E-2</v>
      </c>
      <c r="F186" s="43">
        <f t="shared" si="13"/>
        <v>7.7984403119376123E-3</v>
      </c>
      <c r="G186" s="39">
        <f t="shared" si="14"/>
        <v>-0.27777777777777779</v>
      </c>
      <c r="H186" s="40">
        <f t="shared" si="15"/>
        <v>-4.9504950495049506E-3</v>
      </c>
    </row>
    <row r="187" spans="1:8" s="32" customFormat="1" ht="30" x14ac:dyDescent="0.2">
      <c r="A187" s="65" t="s">
        <v>616</v>
      </c>
      <c r="B187" s="67" t="s">
        <v>576</v>
      </c>
      <c r="C187" s="38"/>
      <c r="D187" s="38">
        <v>6</v>
      </c>
      <c r="E187" s="43" t="str">
        <f t="shared" si="12"/>
        <v/>
      </c>
      <c r="F187" s="43">
        <f t="shared" si="13"/>
        <v>3.5992801439712059E-3</v>
      </c>
      <c r="G187" s="39" t="str">
        <f t="shared" si="14"/>
        <v>0</v>
      </c>
      <c r="H187" s="40" t="str">
        <f t="shared" si="15"/>
        <v/>
      </c>
    </row>
    <row r="188" spans="1:8" s="32" customFormat="1" ht="15" x14ac:dyDescent="0.2">
      <c r="A188" s="45"/>
      <c r="B188" s="67" t="s">
        <v>236</v>
      </c>
      <c r="C188" s="38">
        <v>45</v>
      </c>
      <c r="D188" s="38">
        <v>28</v>
      </c>
      <c r="E188" s="43">
        <f t="shared" si="12"/>
        <v>4.4554455445544552E-2</v>
      </c>
      <c r="F188" s="43">
        <f t="shared" si="13"/>
        <v>1.6796640671865627E-2</v>
      </c>
      <c r="G188" s="39">
        <f t="shared" si="14"/>
        <v>-0.37777777777777777</v>
      </c>
      <c r="H188" s="40">
        <f t="shared" si="15"/>
        <v>-1.6831683168316829E-2</v>
      </c>
    </row>
    <row r="189" spans="1:8" s="32" customFormat="1" ht="30" x14ac:dyDescent="0.2">
      <c r="A189" s="45"/>
      <c r="B189" s="67" t="s">
        <v>237</v>
      </c>
      <c r="C189" s="38">
        <v>1</v>
      </c>
      <c r="D189" s="38">
        <v>2</v>
      </c>
      <c r="E189" s="43">
        <f t="shared" si="12"/>
        <v>9.9009900990099011E-4</v>
      </c>
      <c r="F189" s="43">
        <f t="shared" si="13"/>
        <v>1.1997600479904018E-3</v>
      </c>
      <c r="G189" s="39">
        <f t="shared" si="14"/>
        <v>1</v>
      </c>
      <c r="H189" s="40">
        <f t="shared" si="15"/>
        <v>9.9009900990099011E-4</v>
      </c>
    </row>
    <row r="190" spans="1:8" s="32" customFormat="1" ht="15" x14ac:dyDescent="0.2">
      <c r="A190" s="45"/>
      <c r="B190" s="67" t="s">
        <v>238</v>
      </c>
      <c r="C190" s="38">
        <v>57</v>
      </c>
      <c r="D190" s="38">
        <v>109</v>
      </c>
      <c r="E190" s="43">
        <f t="shared" si="12"/>
        <v>5.6435643564356437E-2</v>
      </c>
      <c r="F190" s="43">
        <f t="shared" si="13"/>
        <v>6.5386922615476906E-2</v>
      </c>
      <c r="G190" s="39">
        <f t="shared" si="14"/>
        <v>0.91228070175438591</v>
      </c>
      <c r="H190" s="40">
        <f t="shared" si="15"/>
        <v>5.1485148514851482E-2</v>
      </c>
    </row>
    <row r="191" spans="1:8" s="32" customFormat="1" ht="15" x14ac:dyDescent="0.2">
      <c r="A191" s="45"/>
      <c r="B191" s="67" t="s">
        <v>239</v>
      </c>
      <c r="C191" s="38">
        <v>16</v>
      </c>
      <c r="D191" s="38">
        <v>9</v>
      </c>
      <c r="E191" s="43">
        <f t="shared" si="12"/>
        <v>1.5841584158415842E-2</v>
      </c>
      <c r="F191" s="43">
        <f t="shared" si="13"/>
        <v>5.3989202159568086E-3</v>
      </c>
      <c r="G191" s="39">
        <f t="shared" si="14"/>
        <v>-0.4375</v>
      </c>
      <c r="H191" s="40">
        <f t="shared" si="15"/>
        <v>-6.9306930693069308E-3</v>
      </c>
    </row>
    <row r="192" spans="1:8" s="32" customFormat="1" ht="15" x14ac:dyDescent="0.2">
      <c r="A192" s="45"/>
      <c r="B192" s="67" t="s">
        <v>484</v>
      </c>
      <c r="C192" s="38">
        <v>17</v>
      </c>
      <c r="D192" s="38">
        <v>17</v>
      </c>
      <c r="E192" s="43">
        <f t="shared" si="12"/>
        <v>1.6831683168316833E-2</v>
      </c>
      <c r="F192" s="43">
        <f t="shared" si="13"/>
        <v>1.0197960407918417E-2</v>
      </c>
      <c r="G192" s="39">
        <f t="shared" si="14"/>
        <v>0</v>
      </c>
      <c r="H192" s="40">
        <f t="shared" si="15"/>
        <v>0</v>
      </c>
    </row>
    <row r="193" spans="1:8" s="32" customFormat="1" ht="30" x14ac:dyDescent="0.2">
      <c r="A193" s="45"/>
      <c r="B193" s="67" t="s">
        <v>485</v>
      </c>
      <c r="C193" s="38">
        <v>2</v>
      </c>
      <c r="D193" s="38">
        <v>0</v>
      </c>
      <c r="E193" s="43">
        <f t="shared" si="12"/>
        <v>1.9801980198019802E-3</v>
      </c>
      <c r="F193" s="43" t="str">
        <f t="shared" si="13"/>
        <v/>
      </c>
      <c r="G193" s="39" t="str">
        <f t="shared" si="14"/>
        <v>0</v>
      </c>
      <c r="H193" s="40">
        <f t="shared" si="15"/>
        <v>0</v>
      </c>
    </row>
    <row r="194" spans="1:8" s="32" customFormat="1" ht="15" x14ac:dyDescent="0.2">
      <c r="A194" s="45"/>
      <c r="B194" s="67" t="s">
        <v>240</v>
      </c>
      <c r="C194" s="38">
        <v>0</v>
      </c>
      <c r="D194" s="38">
        <v>0</v>
      </c>
      <c r="E194" s="43" t="str">
        <f t="shared" si="12"/>
        <v/>
      </c>
      <c r="F194" s="43" t="str">
        <f t="shared" si="13"/>
        <v/>
      </c>
      <c r="G194" s="39" t="str">
        <f t="shared" si="14"/>
        <v>0</v>
      </c>
      <c r="H194" s="40" t="str">
        <f t="shared" si="15"/>
        <v/>
      </c>
    </row>
    <row r="195" spans="1:8" s="32" customFormat="1" ht="15" x14ac:dyDescent="0.2">
      <c r="A195" s="65" t="s">
        <v>616</v>
      </c>
      <c r="B195" s="67" t="s">
        <v>577</v>
      </c>
      <c r="C195" s="38"/>
      <c r="D195" s="38">
        <v>7</v>
      </c>
      <c r="E195" s="43" t="str">
        <f t="shared" si="12"/>
        <v/>
      </c>
      <c r="F195" s="43">
        <f t="shared" si="13"/>
        <v>4.1991601679664068E-3</v>
      </c>
      <c r="G195" s="39" t="str">
        <f t="shared" si="14"/>
        <v>0</v>
      </c>
      <c r="H195" s="40" t="str">
        <f t="shared" si="15"/>
        <v/>
      </c>
    </row>
    <row r="196" spans="1:8" s="32" customFormat="1" ht="15" x14ac:dyDescent="0.2">
      <c r="A196" s="45"/>
      <c r="B196" s="67" t="s">
        <v>241</v>
      </c>
      <c r="C196" s="38">
        <v>0</v>
      </c>
      <c r="D196" s="38"/>
      <c r="E196" s="43" t="str">
        <f t="shared" si="12"/>
        <v/>
      </c>
      <c r="F196" s="43" t="str">
        <f t="shared" si="13"/>
        <v/>
      </c>
      <c r="G196" s="39" t="str">
        <f t="shared" si="14"/>
        <v>0</v>
      </c>
      <c r="H196" s="40" t="str">
        <f t="shared" si="15"/>
        <v/>
      </c>
    </row>
    <row r="197" spans="1:8" s="32" customFormat="1" ht="15" x14ac:dyDescent="0.2">
      <c r="A197" s="45"/>
      <c r="B197" s="67" t="s">
        <v>242</v>
      </c>
      <c r="C197" s="38">
        <v>5</v>
      </c>
      <c r="D197" s="38">
        <v>3</v>
      </c>
      <c r="E197" s="43">
        <f t="shared" si="12"/>
        <v>4.9504950495049506E-3</v>
      </c>
      <c r="F197" s="43">
        <f t="shared" si="13"/>
        <v>1.7996400719856029E-3</v>
      </c>
      <c r="G197" s="39">
        <f t="shared" si="14"/>
        <v>-0.4</v>
      </c>
      <c r="H197" s="40">
        <f t="shared" si="15"/>
        <v>-1.9801980198019802E-3</v>
      </c>
    </row>
    <row r="198" spans="1:8" s="32" customFormat="1" ht="15" x14ac:dyDescent="0.2">
      <c r="A198" s="45"/>
      <c r="B198" s="67" t="s">
        <v>243</v>
      </c>
      <c r="C198" s="38">
        <v>3</v>
      </c>
      <c r="D198" s="38">
        <v>2</v>
      </c>
      <c r="E198" s="43">
        <f t="shared" si="12"/>
        <v>2.9702970297029703E-3</v>
      </c>
      <c r="F198" s="43">
        <f t="shared" si="13"/>
        <v>1.1997600479904018E-3</v>
      </c>
      <c r="G198" s="39">
        <f t="shared" si="14"/>
        <v>-0.33333333333333331</v>
      </c>
      <c r="H198" s="40">
        <f t="shared" si="15"/>
        <v>-9.9009900990099011E-4</v>
      </c>
    </row>
    <row r="199" spans="1:8" s="32" customFormat="1" ht="15" x14ac:dyDescent="0.2">
      <c r="A199" s="45"/>
      <c r="B199" s="67" t="s">
        <v>244</v>
      </c>
      <c r="C199" s="38">
        <v>0</v>
      </c>
      <c r="D199" s="38">
        <v>0</v>
      </c>
      <c r="E199" s="43" t="str">
        <f t="shared" si="12"/>
        <v/>
      </c>
      <c r="F199" s="43" t="str">
        <f t="shared" si="13"/>
        <v/>
      </c>
      <c r="G199" s="39" t="str">
        <f t="shared" si="14"/>
        <v>0</v>
      </c>
      <c r="H199" s="40" t="str">
        <f t="shared" si="15"/>
        <v/>
      </c>
    </row>
    <row r="200" spans="1:8" s="32" customFormat="1" ht="15" x14ac:dyDescent="0.2">
      <c r="A200" s="45"/>
      <c r="B200" s="67" t="s">
        <v>55</v>
      </c>
      <c r="C200" s="38">
        <v>0</v>
      </c>
      <c r="D200" s="38">
        <v>0</v>
      </c>
      <c r="E200" s="43" t="str">
        <f t="shared" si="12"/>
        <v/>
      </c>
      <c r="F200" s="43" t="str">
        <f t="shared" si="13"/>
        <v/>
      </c>
      <c r="G200" s="39" t="str">
        <f t="shared" si="14"/>
        <v>0</v>
      </c>
      <c r="H200" s="40" t="str">
        <f t="shared" si="15"/>
        <v/>
      </c>
    </row>
    <row r="201" spans="1:8" s="32" customFormat="1" ht="30" x14ac:dyDescent="0.2">
      <c r="A201" s="45"/>
      <c r="B201" s="67" t="s">
        <v>56</v>
      </c>
      <c r="C201" s="38">
        <v>43</v>
      </c>
      <c r="D201" s="38">
        <v>272</v>
      </c>
      <c r="E201" s="43">
        <f t="shared" si="12"/>
        <v>4.2574257425742577E-2</v>
      </c>
      <c r="F201" s="43">
        <f t="shared" si="13"/>
        <v>0.16316736652669467</v>
      </c>
      <c r="G201" s="39">
        <f t="shared" si="14"/>
        <v>5.3255813953488369</v>
      </c>
      <c r="H201" s="40">
        <f t="shared" si="15"/>
        <v>0.22673267326732674</v>
      </c>
    </row>
    <row r="202" spans="1:8" s="32" customFormat="1" ht="15" x14ac:dyDescent="0.2">
      <c r="A202" s="45"/>
      <c r="B202" s="67" t="s">
        <v>245</v>
      </c>
      <c r="C202" s="38">
        <v>1</v>
      </c>
      <c r="D202" s="38">
        <v>6</v>
      </c>
      <c r="E202" s="43">
        <f t="shared" si="12"/>
        <v>9.9009900990099011E-4</v>
      </c>
      <c r="F202" s="43">
        <f t="shared" si="13"/>
        <v>3.5992801439712059E-3</v>
      </c>
      <c r="G202" s="39">
        <f t="shared" si="14"/>
        <v>5</v>
      </c>
      <c r="H202" s="40">
        <f t="shared" si="15"/>
        <v>4.9504950495049506E-3</v>
      </c>
    </row>
    <row r="203" spans="1:8" s="32" customFormat="1" ht="30" x14ac:dyDescent="0.2">
      <c r="A203" s="45"/>
      <c r="B203" s="67" t="s">
        <v>246</v>
      </c>
      <c r="C203" s="38">
        <v>0</v>
      </c>
      <c r="D203" s="38">
        <v>1</v>
      </c>
      <c r="E203" s="43" t="str">
        <f t="shared" si="12"/>
        <v/>
      </c>
      <c r="F203" s="43">
        <f t="shared" si="13"/>
        <v>5.9988002399520091E-4</v>
      </c>
      <c r="G203" s="39" t="str">
        <f t="shared" si="14"/>
        <v>0</v>
      </c>
      <c r="H203" s="40" t="str">
        <f t="shared" si="15"/>
        <v/>
      </c>
    </row>
    <row r="204" spans="1:8" s="32" customFormat="1" ht="30" x14ac:dyDescent="0.2">
      <c r="A204" s="45"/>
      <c r="B204" s="67" t="s">
        <v>486</v>
      </c>
      <c r="C204" s="38">
        <v>2</v>
      </c>
      <c r="D204" s="38">
        <v>0</v>
      </c>
      <c r="E204" s="43">
        <f t="shared" si="12"/>
        <v>1.9801980198019802E-3</v>
      </c>
      <c r="F204" s="43" t="str">
        <f t="shared" si="13"/>
        <v/>
      </c>
      <c r="G204" s="39" t="str">
        <f t="shared" si="14"/>
        <v>0</v>
      </c>
      <c r="H204" s="40">
        <f t="shared" si="15"/>
        <v>0</v>
      </c>
    </row>
    <row r="205" spans="1:8" s="32" customFormat="1" ht="15" x14ac:dyDescent="0.2">
      <c r="A205" s="65" t="s">
        <v>616</v>
      </c>
      <c r="B205" s="67" t="s">
        <v>578</v>
      </c>
      <c r="C205" s="38"/>
      <c r="D205" s="38">
        <v>0</v>
      </c>
      <c r="E205" s="43" t="str">
        <f t="shared" si="12"/>
        <v/>
      </c>
      <c r="F205" s="43" t="str">
        <f t="shared" si="13"/>
        <v/>
      </c>
      <c r="G205" s="39" t="str">
        <f t="shared" si="14"/>
        <v>0</v>
      </c>
      <c r="H205" s="40" t="str">
        <f t="shared" si="15"/>
        <v/>
      </c>
    </row>
    <row r="206" spans="1:8" s="32" customFormat="1" ht="15" x14ac:dyDescent="0.2">
      <c r="A206" s="45"/>
      <c r="B206" s="67" t="s">
        <v>487</v>
      </c>
      <c r="C206" s="38">
        <v>0</v>
      </c>
      <c r="D206" s="38">
        <v>0</v>
      </c>
      <c r="E206" s="43" t="str">
        <f t="shared" si="12"/>
        <v/>
      </c>
      <c r="F206" s="43" t="str">
        <f t="shared" si="13"/>
        <v/>
      </c>
      <c r="G206" s="39" t="str">
        <f t="shared" si="14"/>
        <v>0</v>
      </c>
      <c r="H206" s="40" t="str">
        <f t="shared" si="15"/>
        <v/>
      </c>
    </row>
    <row r="207" spans="1:8" s="32" customFormat="1" ht="15" x14ac:dyDescent="0.2">
      <c r="A207" s="45"/>
      <c r="B207" s="67" t="s">
        <v>247</v>
      </c>
      <c r="C207" s="38">
        <v>1</v>
      </c>
      <c r="D207" s="38">
        <v>0</v>
      </c>
      <c r="E207" s="43">
        <f t="shared" si="12"/>
        <v>9.9009900990099011E-4</v>
      </c>
      <c r="F207" s="43" t="str">
        <f t="shared" si="13"/>
        <v/>
      </c>
      <c r="G207" s="39" t="str">
        <f t="shared" si="14"/>
        <v>0</v>
      </c>
      <c r="H207" s="40">
        <f t="shared" si="15"/>
        <v>0</v>
      </c>
    </row>
    <row r="208" spans="1:8" s="32" customFormat="1" ht="15" x14ac:dyDescent="0.2">
      <c r="A208" s="45"/>
      <c r="B208" s="67" t="s">
        <v>57</v>
      </c>
      <c r="C208" s="38">
        <v>0</v>
      </c>
      <c r="D208" s="38">
        <v>0</v>
      </c>
      <c r="E208" s="43" t="str">
        <f t="shared" si="12"/>
        <v/>
      </c>
      <c r="F208" s="43" t="str">
        <f t="shared" si="13"/>
        <v/>
      </c>
      <c r="G208" s="39" t="str">
        <f t="shared" si="14"/>
        <v>0</v>
      </c>
      <c r="H208" s="40" t="str">
        <f t="shared" si="15"/>
        <v/>
      </c>
    </row>
    <row r="209" spans="1:8" s="32" customFormat="1" ht="15" x14ac:dyDescent="0.2">
      <c r="A209" s="45"/>
      <c r="B209" s="67" t="s">
        <v>248</v>
      </c>
      <c r="C209" s="38">
        <v>0</v>
      </c>
      <c r="D209" s="38">
        <v>0</v>
      </c>
      <c r="E209" s="43" t="str">
        <f t="shared" si="12"/>
        <v/>
      </c>
      <c r="F209" s="43" t="str">
        <f t="shared" si="13"/>
        <v/>
      </c>
      <c r="G209" s="39" t="str">
        <f t="shared" si="14"/>
        <v>0</v>
      </c>
      <c r="H209" s="40" t="str">
        <f t="shared" si="15"/>
        <v/>
      </c>
    </row>
    <row r="210" spans="1:8" s="32" customFormat="1" ht="30" x14ac:dyDescent="0.2">
      <c r="A210" s="45"/>
      <c r="B210" s="67" t="s">
        <v>249</v>
      </c>
      <c r="C210" s="38">
        <v>0</v>
      </c>
      <c r="D210" s="38">
        <v>0</v>
      </c>
      <c r="E210" s="43" t="str">
        <f t="shared" si="12"/>
        <v/>
      </c>
      <c r="F210" s="43" t="str">
        <f t="shared" si="13"/>
        <v/>
      </c>
      <c r="G210" s="39" t="str">
        <f t="shared" si="14"/>
        <v>0</v>
      </c>
      <c r="H210" s="40" t="str">
        <f t="shared" si="15"/>
        <v/>
      </c>
    </row>
    <row r="211" spans="1:8" s="32" customFormat="1" ht="15" x14ac:dyDescent="0.2">
      <c r="A211" s="45"/>
      <c r="B211" s="67" t="s">
        <v>488</v>
      </c>
      <c r="C211" s="38">
        <v>8</v>
      </c>
      <c r="D211" s="38">
        <v>4</v>
      </c>
      <c r="E211" s="43">
        <f t="shared" si="12"/>
        <v>7.9207920792079209E-3</v>
      </c>
      <c r="F211" s="43">
        <f t="shared" si="13"/>
        <v>2.3995200959808036E-3</v>
      </c>
      <c r="G211" s="39">
        <f t="shared" si="14"/>
        <v>-0.5</v>
      </c>
      <c r="H211" s="40">
        <f t="shared" si="15"/>
        <v>-3.9603960396039604E-3</v>
      </c>
    </row>
    <row r="212" spans="1:8" s="32" customFormat="1" ht="15" x14ac:dyDescent="0.2">
      <c r="A212" s="45"/>
      <c r="B212" s="67" t="s">
        <v>250</v>
      </c>
      <c r="C212" s="38">
        <v>67</v>
      </c>
      <c r="D212" s="38">
        <v>84</v>
      </c>
      <c r="E212" s="43">
        <f t="shared" si="12"/>
        <v>6.633663366336634E-2</v>
      </c>
      <c r="F212" s="43">
        <f t="shared" si="13"/>
        <v>5.0389922015596882E-2</v>
      </c>
      <c r="G212" s="39">
        <f t="shared" si="14"/>
        <v>0.2537313432835821</v>
      </c>
      <c r="H212" s="40">
        <f t="shared" si="15"/>
        <v>1.6831683168316833E-2</v>
      </c>
    </row>
    <row r="213" spans="1:8" s="32" customFormat="1" ht="15" x14ac:dyDescent="0.2">
      <c r="A213" s="45"/>
      <c r="B213" s="67" t="s">
        <v>251</v>
      </c>
      <c r="C213" s="38">
        <v>0</v>
      </c>
      <c r="D213" s="38">
        <v>0</v>
      </c>
      <c r="E213" s="43" t="str">
        <f t="shared" si="12"/>
        <v/>
      </c>
      <c r="F213" s="43" t="str">
        <f t="shared" si="13"/>
        <v/>
      </c>
      <c r="G213" s="39" t="str">
        <f t="shared" si="14"/>
        <v>0</v>
      </c>
      <c r="H213" s="40" t="str">
        <f t="shared" si="15"/>
        <v/>
      </c>
    </row>
    <row r="214" spans="1:8" s="32" customFormat="1" ht="30" x14ac:dyDescent="0.2">
      <c r="A214" s="45"/>
      <c r="B214" s="67" t="s">
        <v>252</v>
      </c>
      <c r="C214" s="38">
        <v>1</v>
      </c>
      <c r="D214" s="38">
        <v>0</v>
      </c>
      <c r="E214" s="43">
        <f t="shared" si="12"/>
        <v>9.9009900990099011E-4</v>
      </c>
      <c r="F214" s="43" t="str">
        <f t="shared" si="13"/>
        <v/>
      </c>
      <c r="G214" s="39" t="str">
        <f t="shared" si="14"/>
        <v>0</v>
      </c>
      <c r="H214" s="40">
        <f t="shared" si="15"/>
        <v>0</v>
      </c>
    </row>
    <row r="215" spans="1:8" s="32" customFormat="1" ht="15" x14ac:dyDescent="0.2">
      <c r="A215" s="45"/>
      <c r="B215" s="67" t="s">
        <v>253</v>
      </c>
      <c r="C215" s="38">
        <v>0</v>
      </c>
      <c r="D215" s="38">
        <v>0</v>
      </c>
      <c r="E215" s="43" t="str">
        <f t="shared" si="12"/>
        <v/>
      </c>
      <c r="F215" s="43" t="str">
        <f t="shared" si="13"/>
        <v/>
      </c>
      <c r="G215" s="39" t="str">
        <f t="shared" si="14"/>
        <v>0</v>
      </c>
      <c r="H215" s="40" t="str">
        <f t="shared" si="15"/>
        <v/>
      </c>
    </row>
    <row r="216" spans="1:8" s="32" customFormat="1" ht="15" x14ac:dyDescent="0.2">
      <c r="A216" s="45"/>
      <c r="B216" s="67" t="s">
        <v>254</v>
      </c>
      <c r="C216" s="38">
        <v>0</v>
      </c>
      <c r="D216" s="38">
        <v>0</v>
      </c>
      <c r="E216" s="43" t="str">
        <f t="shared" si="12"/>
        <v/>
      </c>
      <c r="F216" s="43" t="str">
        <f t="shared" si="13"/>
        <v/>
      </c>
      <c r="G216" s="39" t="str">
        <f t="shared" si="14"/>
        <v>0</v>
      </c>
      <c r="H216" s="40" t="str">
        <f t="shared" si="15"/>
        <v/>
      </c>
    </row>
    <row r="217" spans="1:8" s="32" customFormat="1" ht="15" x14ac:dyDescent="0.2">
      <c r="A217" s="45"/>
      <c r="B217" s="67" t="s">
        <v>489</v>
      </c>
      <c r="C217" s="38">
        <v>0</v>
      </c>
      <c r="D217" s="38">
        <v>0</v>
      </c>
      <c r="E217" s="43" t="str">
        <f t="shared" si="12"/>
        <v/>
      </c>
      <c r="F217" s="43" t="str">
        <f t="shared" si="13"/>
        <v/>
      </c>
      <c r="G217" s="39" t="str">
        <f t="shared" si="14"/>
        <v>0</v>
      </c>
      <c r="H217" s="40" t="str">
        <f t="shared" si="15"/>
        <v/>
      </c>
    </row>
    <row r="218" spans="1:8" s="32" customFormat="1" ht="15" x14ac:dyDescent="0.2">
      <c r="A218" s="45"/>
      <c r="B218" s="67" t="s">
        <v>255</v>
      </c>
      <c r="C218" s="38">
        <v>0</v>
      </c>
      <c r="D218" s="38">
        <v>0</v>
      </c>
      <c r="E218" s="43" t="str">
        <f t="shared" si="12"/>
        <v/>
      </c>
      <c r="F218" s="43" t="str">
        <f t="shared" si="13"/>
        <v/>
      </c>
      <c r="G218" s="39" t="str">
        <f t="shared" si="14"/>
        <v>0</v>
      </c>
      <c r="H218" s="40" t="str">
        <f t="shared" si="15"/>
        <v/>
      </c>
    </row>
    <row r="219" spans="1:8" s="32" customFormat="1" ht="15" x14ac:dyDescent="0.2">
      <c r="A219" s="45"/>
      <c r="B219" s="67" t="s">
        <v>59</v>
      </c>
      <c r="C219" s="38">
        <v>2</v>
      </c>
      <c r="D219" s="38">
        <v>0</v>
      </c>
      <c r="E219" s="43">
        <f t="shared" si="12"/>
        <v>1.9801980198019802E-3</v>
      </c>
      <c r="F219" s="43" t="str">
        <f t="shared" si="13"/>
        <v/>
      </c>
      <c r="G219" s="39" t="str">
        <f t="shared" si="14"/>
        <v>0</v>
      </c>
      <c r="H219" s="40">
        <f t="shared" si="15"/>
        <v>0</v>
      </c>
    </row>
    <row r="220" spans="1:8" s="32" customFormat="1" ht="15" x14ac:dyDescent="0.2">
      <c r="A220" s="45"/>
      <c r="B220" s="67" t="s">
        <v>256</v>
      </c>
      <c r="C220" s="38">
        <v>0</v>
      </c>
      <c r="D220" s="38">
        <v>0</v>
      </c>
      <c r="E220" s="43" t="str">
        <f t="shared" si="12"/>
        <v/>
      </c>
      <c r="F220" s="43" t="str">
        <f t="shared" si="13"/>
        <v/>
      </c>
      <c r="G220" s="39" t="str">
        <f t="shared" si="14"/>
        <v>0</v>
      </c>
      <c r="H220" s="40" t="str">
        <f t="shared" si="15"/>
        <v/>
      </c>
    </row>
    <row r="221" spans="1:8" s="32" customFormat="1" ht="15" x14ac:dyDescent="0.2">
      <c r="A221" s="45"/>
      <c r="B221" s="67" t="s">
        <v>58</v>
      </c>
      <c r="C221" s="38">
        <v>0</v>
      </c>
      <c r="D221" s="38">
        <v>0</v>
      </c>
      <c r="E221" s="43" t="str">
        <f t="shared" si="12"/>
        <v/>
      </c>
      <c r="F221" s="43" t="str">
        <f t="shared" si="13"/>
        <v/>
      </c>
      <c r="G221" s="39" t="str">
        <f t="shared" si="14"/>
        <v>0</v>
      </c>
      <c r="H221" s="40" t="str">
        <f t="shared" si="15"/>
        <v/>
      </c>
    </row>
    <row r="222" spans="1:8" s="32" customFormat="1" ht="30" x14ac:dyDescent="0.2">
      <c r="A222" s="45"/>
      <c r="B222" s="67" t="s">
        <v>257</v>
      </c>
      <c r="C222" s="38">
        <v>2</v>
      </c>
      <c r="D222" s="38">
        <v>2</v>
      </c>
      <c r="E222" s="43">
        <f t="shared" si="12"/>
        <v>1.9801980198019802E-3</v>
      </c>
      <c r="F222" s="43">
        <f t="shared" si="13"/>
        <v>1.1997600479904018E-3</v>
      </c>
      <c r="G222" s="39">
        <f t="shared" si="14"/>
        <v>0</v>
      </c>
      <c r="H222" s="40">
        <f t="shared" si="15"/>
        <v>0</v>
      </c>
    </row>
    <row r="223" spans="1:8" s="32" customFormat="1" ht="30" x14ac:dyDescent="0.2">
      <c r="A223" s="45"/>
      <c r="B223" s="67" t="s">
        <v>490</v>
      </c>
      <c r="C223" s="38">
        <v>0</v>
      </c>
      <c r="D223" s="38">
        <v>0</v>
      </c>
      <c r="E223" s="43" t="str">
        <f t="shared" si="12"/>
        <v/>
      </c>
      <c r="F223" s="43" t="str">
        <f t="shared" si="13"/>
        <v/>
      </c>
      <c r="G223" s="39" t="str">
        <f t="shared" si="14"/>
        <v>0</v>
      </c>
      <c r="H223" s="40" t="str">
        <f t="shared" si="15"/>
        <v/>
      </c>
    </row>
    <row r="224" spans="1:8" s="32" customFormat="1" ht="15" x14ac:dyDescent="0.2">
      <c r="A224" s="45"/>
      <c r="B224" s="67" t="s">
        <v>64</v>
      </c>
      <c r="C224" s="38">
        <v>22</v>
      </c>
      <c r="D224" s="38">
        <v>3</v>
      </c>
      <c r="E224" s="43">
        <f t="shared" si="12"/>
        <v>2.1782178217821781E-2</v>
      </c>
      <c r="F224" s="43">
        <f t="shared" si="13"/>
        <v>1.7996400719856029E-3</v>
      </c>
      <c r="G224" s="39">
        <f t="shared" si="14"/>
        <v>-0.86363636363636365</v>
      </c>
      <c r="H224" s="40">
        <f t="shared" si="15"/>
        <v>-1.8811881188118811E-2</v>
      </c>
    </row>
    <row r="225" spans="1:8" s="32" customFormat="1" ht="15" x14ac:dyDescent="0.2">
      <c r="A225" s="45"/>
      <c r="B225" s="67" t="s">
        <v>63</v>
      </c>
      <c r="C225" s="38">
        <v>3</v>
      </c>
      <c r="D225" s="38">
        <v>26</v>
      </c>
      <c r="E225" s="43">
        <f t="shared" si="12"/>
        <v>2.9702970297029703E-3</v>
      </c>
      <c r="F225" s="43">
        <f t="shared" si="13"/>
        <v>1.5596880623875225E-2</v>
      </c>
      <c r="G225" s="39">
        <f t="shared" si="14"/>
        <v>7.666666666666667</v>
      </c>
      <c r="H225" s="40">
        <f t="shared" si="15"/>
        <v>2.2772277227722775E-2</v>
      </c>
    </row>
    <row r="226" spans="1:8" s="32" customFormat="1" ht="30" x14ac:dyDescent="0.2">
      <c r="A226" s="45"/>
      <c r="B226" s="67" t="s">
        <v>491</v>
      </c>
      <c r="C226" s="38">
        <v>1</v>
      </c>
      <c r="D226" s="38">
        <v>0</v>
      </c>
      <c r="E226" s="43">
        <f t="shared" si="12"/>
        <v>9.9009900990099011E-4</v>
      </c>
      <c r="F226" s="43" t="str">
        <f t="shared" si="13"/>
        <v/>
      </c>
      <c r="G226" s="39" t="str">
        <f t="shared" si="14"/>
        <v>0</v>
      </c>
      <c r="H226" s="40">
        <f t="shared" si="15"/>
        <v>0</v>
      </c>
    </row>
    <row r="227" spans="1:8" s="32" customFormat="1" ht="15" x14ac:dyDescent="0.2">
      <c r="A227" s="45"/>
      <c r="B227" s="67" t="s">
        <v>61</v>
      </c>
      <c r="C227" s="38">
        <v>0</v>
      </c>
      <c r="D227" s="38">
        <v>1</v>
      </c>
      <c r="E227" s="43" t="str">
        <f t="shared" ref="E227:E290" si="16">+IF(C227=0,"",C227/C$161)</f>
        <v/>
      </c>
      <c r="F227" s="43">
        <f t="shared" ref="F227:F290" si="17">+IF(D227=0,"",D227/D$161)</f>
        <v>5.9988002399520091E-4</v>
      </c>
      <c r="G227" s="39" t="str">
        <f t="shared" ref="G227:G290" si="18">+IF(OR(AND(D227=0),(C227=0)),"0",((D227-C227)/C227))</f>
        <v>0</v>
      </c>
      <c r="H227" s="40" t="str">
        <f t="shared" ref="H227:H290" si="19">+IF(OR(AND(E227=""),(G227="")),"",E227*G227)</f>
        <v/>
      </c>
    </row>
    <row r="228" spans="1:8" s="32" customFormat="1" ht="15" x14ac:dyDescent="0.2">
      <c r="A228" s="45"/>
      <c r="B228" s="67" t="s">
        <v>60</v>
      </c>
      <c r="C228" s="38">
        <v>0</v>
      </c>
      <c r="D228" s="38">
        <v>0</v>
      </c>
      <c r="E228" s="43" t="str">
        <f t="shared" si="16"/>
        <v/>
      </c>
      <c r="F228" s="43" t="str">
        <f t="shared" si="17"/>
        <v/>
      </c>
      <c r="G228" s="39" t="str">
        <f t="shared" si="18"/>
        <v>0</v>
      </c>
      <c r="H228" s="40" t="str">
        <f t="shared" si="19"/>
        <v/>
      </c>
    </row>
    <row r="229" spans="1:8" s="32" customFormat="1" ht="15" x14ac:dyDescent="0.2">
      <c r="A229" s="45"/>
      <c r="B229" s="67" t="s">
        <v>258</v>
      </c>
      <c r="C229" s="38">
        <v>1</v>
      </c>
      <c r="D229" s="38">
        <v>3</v>
      </c>
      <c r="E229" s="43">
        <f t="shared" si="16"/>
        <v>9.9009900990099011E-4</v>
      </c>
      <c r="F229" s="43">
        <f t="shared" si="17"/>
        <v>1.7996400719856029E-3</v>
      </c>
      <c r="G229" s="39">
        <f t="shared" si="18"/>
        <v>2</v>
      </c>
      <c r="H229" s="40">
        <f t="shared" si="19"/>
        <v>1.9801980198019802E-3</v>
      </c>
    </row>
    <row r="230" spans="1:8" s="32" customFormat="1" ht="15" x14ac:dyDescent="0.2">
      <c r="A230" s="45"/>
      <c r="B230" s="67" t="s">
        <v>62</v>
      </c>
      <c r="C230" s="38">
        <v>4</v>
      </c>
      <c r="D230" s="38">
        <v>0</v>
      </c>
      <c r="E230" s="43">
        <f t="shared" si="16"/>
        <v>3.9603960396039604E-3</v>
      </c>
      <c r="F230" s="43" t="str">
        <f t="shared" si="17"/>
        <v/>
      </c>
      <c r="G230" s="39" t="str">
        <f t="shared" si="18"/>
        <v>0</v>
      </c>
      <c r="H230" s="40">
        <f t="shared" si="19"/>
        <v>0</v>
      </c>
    </row>
    <row r="231" spans="1:8" s="32" customFormat="1" ht="30" x14ac:dyDescent="0.2">
      <c r="A231" s="45"/>
      <c r="B231" s="67" t="s">
        <v>259</v>
      </c>
      <c r="C231" s="38">
        <v>1</v>
      </c>
      <c r="D231" s="38">
        <v>0</v>
      </c>
      <c r="E231" s="43">
        <f t="shared" si="16"/>
        <v>9.9009900990099011E-4</v>
      </c>
      <c r="F231" s="43" t="str">
        <f t="shared" si="17"/>
        <v/>
      </c>
      <c r="G231" s="39" t="str">
        <f t="shared" si="18"/>
        <v>0</v>
      </c>
      <c r="H231" s="40">
        <f t="shared" si="19"/>
        <v>0</v>
      </c>
    </row>
    <row r="232" spans="1:8" s="32" customFormat="1" ht="15" x14ac:dyDescent="0.2">
      <c r="A232" s="45"/>
      <c r="B232" s="67" t="s">
        <v>492</v>
      </c>
      <c r="C232" s="38">
        <v>4</v>
      </c>
      <c r="D232" s="38">
        <v>0</v>
      </c>
      <c r="E232" s="43">
        <f t="shared" si="16"/>
        <v>3.9603960396039604E-3</v>
      </c>
      <c r="F232" s="43" t="str">
        <f t="shared" si="17"/>
        <v/>
      </c>
      <c r="G232" s="39" t="str">
        <f t="shared" si="18"/>
        <v>0</v>
      </c>
      <c r="H232" s="40">
        <f t="shared" si="19"/>
        <v>0</v>
      </c>
    </row>
    <row r="233" spans="1:8" s="32" customFormat="1" ht="30" x14ac:dyDescent="0.2">
      <c r="A233" s="45"/>
      <c r="B233" s="67" t="s">
        <v>371</v>
      </c>
      <c r="C233" s="38">
        <v>0</v>
      </c>
      <c r="D233" s="38">
        <v>0</v>
      </c>
      <c r="E233" s="43" t="str">
        <f t="shared" si="16"/>
        <v/>
      </c>
      <c r="F233" s="43" t="str">
        <f t="shared" si="17"/>
        <v/>
      </c>
      <c r="G233" s="39" t="str">
        <f t="shared" si="18"/>
        <v>0</v>
      </c>
      <c r="H233" s="40" t="str">
        <f t="shared" si="19"/>
        <v/>
      </c>
    </row>
    <row r="234" spans="1:8" s="32" customFormat="1" ht="15" x14ac:dyDescent="0.2">
      <c r="A234" s="45"/>
      <c r="B234" s="67" t="s">
        <v>260</v>
      </c>
      <c r="C234" s="38">
        <v>0</v>
      </c>
      <c r="D234" s="38">
        <v>0</v>
      </c>
      <c r="E234" s="43" t="str">
        <f t="shared" si="16"/>
        <v/>
      </c>
      <c r="F234" s="43" t="str">
        <f t="shared" si="17"/>
        <v/>
      </c>
      <c r="G234" s="39" t="str">
        <f t="shared" si="18"/>
        <v>0</v>
      </c>
      <c r="H234" s="40" t="str">
        <f t="shared" si="19"/>
        <v/>
      </c>
    </row>
    <row r="235" spans="1:8" s="32" customFormat="1" ht="15" x14ac:dyDescent="0.2">
      <c r="A235" s="45"/>
      <c r="B235" s="67" t="s">
        <v>261</v>
      </c>
      <c r="C235" s="38">
        <v>0</v>
      </c>
      <c r="D235" s="38">
        <v>2</v>
      </c>
      <c r="E235" s="43" t="str">
        <f t="shared" si="16"/>
        <v/>
      </c>
      <c r="F235" s="43">
        <f t="shared" si="17"/>
        <v>1.1997600479904018E-3</v>
      </c>
      <c r="G235" s="39" t="str">
        <f t="shared" si="18"/>
        <v>0</v>
      </c>
      <c r="H235" s="40" t="str">
        <f t="shared" si="19"/>
        <v/>
      </c>
    </row>
    <row r="236" spans="1:8" s="32" customFormat="1" ht="15" x14ac:dyDescent="0.2">
      <c r="A236" s="45"/>
      <c r="B236" s="67" t="s">
        <v>493</v>
      </c>
      <c r="C236" s="38">
        <v>1</v>
      </c>
      <c r="D236" s="38">
        <v>0</v>
      </c>
      <c r="E236" s="43">
        <f t="shared" si="16"/>
        <v>9.9009900990099011E-4</v>
      </c>
      <c r="F236" s="43" t="str">
        <f t="shared" si="17"/>
        <v/>
      </c>
      <c r="G236" s="39" t="str">
        <f t="shared" si="18"/>
        <v>0</v>
      </c>
      <c r="H236" s="40">
        <f t="shared" si="19"/>
        <v>0</v>
      </c>
    </row>
    <row r="237" spans="1:8" s="32" customFormat="1" ht="15" x14ac:dyDescent="0.2">
      <c r="A237" s="45"/>
      <c r="B237" s="67" t="s">
        <v>262</v>
      </c>
      <c r="C237" s="38">
        <v>1</v>
      </c>
      <c r="D237" s="38">
        <v>0</v>
      </c>
      <c r="E237" s="43">
        <f t="shared" si="16"/>
        <v>9.9009900990099011E-4</v>
      </c>
      <c r="F237" s="43" t="str">
        <f t="shared" si="17"/>
        <v/>
      </c>
      <c r="G237" s="39" t="str">
        <f t="shared" si="18"/>
        <v>0</v>
      </c>
      <c r="H237" s="40">
        <f t="shared" si="19"/>
        <v>0</v>
      </c>
    </row>
    <row r="238" spans="1:8" s="32" customFormat="1" ht="15" x14ac:dyDescent="0.2">
      <c r="A238" s="45"/>
      <c r="B238" s="67" t="s">
        <v>494</v>
      </c>
      <c r="C238" s="38">
        <v>2</v>
      </c>
      <c r="D238" s="38">
        <v>0</v>
      </c>
      <c r="E238" s="43">
        <f t="shared" si="16"/>
        <v>1.9801980198019802E-3</v>
      </c>
      <c r="F238" s="43" t="str">
        <f t="shared" si="17"/>
        <v/>
      </c>
      <c r="G238" s="39" t="str">
        <f t="shared" si="18"/>
        <v>0</v>
      </c>
      <c r="H238" s="40">
        <f t="shared" si="19"/>
        <v>0</v>
      </c>
    </row>
    <row r="239" spans="1:8" s="32" customFormat="1" ht="30" x14ac:dyDescent="0.2">
      <c r="A239" s="45"/>
      <c r="B239" s="67" t="s">
        <v>495</v>
      </c>
      <c r="C239" s="38">
        <v>0</v>
      </c>
      <c r="D239" s="38">
        <v>0</v>
      </c>
      <c r="E239" s="43" t="str">
        <f t="shared" si="16"/>
        <v/>
      </c>
      <c r="F239" s="43" t="str">
        <f t="shared" si="17"/>
        <v/>
      </c>
      <c r="G239" s="39" t="str">
        <f t="shared" si="18"/>
        <v>0</v>
      </c>
      <c r="H239" s="40" t="str">
        <f t="shared" si="19"/>
        <v/>
      </c>
    </row>
    <row r="240" spans="1:8" s="32" customFormat="1" ht="30" x14ac:dyDescent="0.2">
      <c r="A240" s="45"/>
      <c r="B240" s="67" t="s">
        <v>461</v>
      </c>
      <c r="C240" s="38">
        <v>0</v>
      </c>
      <c r="D240" s="38">
        <v>0</v>
      </c>
      <c r="E240" s="43" t="str">
        <f t="shared" si="16"/>
        <v/>
      </c>
      <c r="F240" s="43" t="str">
        <f t="shared" si="17"/>
        <v/>
      </c>
      <c r="G240" s="39" t="str">
        <f t="shared" si="18"/>
        <v>0</v>
      </c>
      <c r="H240" s="40" t="str">
        <f t="shared" si="19"/>
        <v/>
      </c>
    </row>
    <row r="241" spans="1:8" s="32" customFormat="1" ht="15" x14ac:dyDescent="0.2">
      <c r="A241" s="45"/>
      <c r="B241" s="67" t="s">
        <v>462</v>
      </c>
      <c r="C241" s="38">
        <v>0</v>
      </c>
      <c r="D241" s="38">
        <v>0</v>
      </c>
      <c r="E241" s="43" t="str">
        <f t="shared" si="16"/>
        <v/>
      </c>
      <c r="F241" s="43" t="str">
        <f t="shared" si="17"/>
        <v/>
      </c>
      <c r="G241" s="39" t="str">
        <f t="shared" si="18"/>
        <v>0</v>
      </c>
      <c r="H241" s="40" t="str">
        <f t="shared" si="19"/>
        <v/>
      </c>
    </row>
    <row r="242" spans="1:8" s="32" customFormat="1" ht="30" x14ac:dyDescent="0.2">
      <c r="A242" s="45"/>
      <c r="B242" s="67" t="s">
        <v>496</v>
      </c>
      <c r="C242" s="38">
        <v>0</v>
      </c>
      <c r="D242" s="38">
        <v>0</v>
      </c>
      <c r="E242" s="43" t="str">
        <f t="shared" si="16"/>
        <v/>
      </c>
      <c r="F242" s="43" t="str">
        <f t="shared" si="17"/>
        <v/>
      </c>
      <c r="G242" s="39" t="str">
        <f t="shared" si="18"/>
        <v>0</v>
      </c>
      <c r="H242" s="40" t="str">
        <f t="shared" si="19"/>
        <v/>
      </c>
    </row>
    <row r="243" spans="1:8" s="32" customFormat="1" ht="15" x14ac:dyDescent="0.2">
      <c r="A243" s="45"/>
      <c r="B243" s="67" t="s">
        <v>372</v>
      </c>
      <c r="C243" s="38">
        <v>0</v>
      </c>
      <c r="D243" s="38">
        <v>0</v>
      </c>
      <c r="E243" s="43" t="str">
        <f t="shared" si="16"/>
        <v/>
      </c>
      <c r="F243" s="43" t="str">
        <f t="shared" si="17"/>
        <v/>
      </c>
      <c r="G243" s="39" t="str">
        <f t="shared" si="18"/>
        <v>0</v>
      </c>
      <c r="H243" s="40" t="str">
        <f t="shared" si="19"/>
        <v/>
      </c>
    </row>
    <row r="244" spans="1:8" s="32" customFormat="1" ht="15" x14ac:dyDescent="0.2">
      <c r="A244" s="45"/>
      <c r="B244" s="67" t="s">
        <v>497</v>
      </c>
      <c r="C244" s="38">
        <v>0</v>
      </c>
      <c r="D244" s="38">
        <v>0</v>
      </c>
      <c r="E244" s="43" t="str">
        <f t="shared" si="16"/>
        <v/>
      </c>
      <c r="F244" s="43" t="str">
        <f t="shared" si="17"/>
        <v/>
      </c>
      <c r="G244" s="39" t="str">
        <f t="shared" si="18"/>
        <v>0</v>
      </c>
      <c r="H244" s="40" t="str">
        <f t="shared" si="19"/>
        <v/>
      </c>
    </row>
    <row r="245" spans="1:8" s="32" customFormat="1" ht="15" x14ac:dyDescent="0.2">
      <c r="A245" s="45"/>
      <c r="B245" s="67" t="s">
        <v>263</v>
      </c>
      <c r="C245" s="38">
        <v>5</v>
      </c>
      <c r="D245" s="38"/>
      <c r="E245" s="43">
        <f t="shared" si="16"/>
        <v>4.9504950495049506E-3</v>
      </c>
      <c r="F245" s="43" t="str">
        <f t="shared" si="17"/>
        <v/>
      </c>
      <c r="G245" s="39" t="str">
        <f t="shared" si="18"/>
        <v>0</v>
      </c>
      <c r="H245" s="40">
        <f t="shared" si="19"/>
        <v>0</v>
      </c>
    </row>
    <row r="246" spans="1:8" s="32" customFormat="1" ht="15" x14ac:dyDescent="0.2">
      <c r="A246" s="45"/>
      <c r="B246" s="67" t="s">
        <v>264</v>
      </c>
      <c r="C246" s="38">
        <v>0</v>
      </c>
      <c r="D246" s="38">
        <v>0</v>
      </c>
      <c r="E246" s="43" t="str">
        <f t="shared" si="16"/>
        <v/>
      </c>
      <c r="F246" s="43" t="str">
        <f t="shared" si="17"/>
        <v/>
      </c>
      <c r="G246" s="39" t="str">
        <f t="shared" si="18"/>
        <v>0</v>
      </c>
      <c r="H246" s="40" t="str">
        <f t="shared" si="19"/>
        <v/>
      </c>
    </row>
    <row r="247" spans="1:8" s="32" customFormat="1" ht="30" x14ac:dyDescent="0.2">
      <c r="A247" s="45"/>
      <c r="B247" s="67" t="s">
        <v>498</v>
      </c>
      <c r="C247" s="38">
        <v>0</v>
      </c>
      <c r="D247" s="38">
        <v>2</v>
      </c>
      <c r="E247" s="43" t="str">
        <f t="shared" si="16"/>
        <v/>
      </c>
      <c r="F247" s="43">
        <f t="shared" si="17"/>
        <v>1.1997600479904018E-3</v>
      </c>
      <c r="G247" s="39" t="str">
        <f t="shared" si="18"/>
        <v>0</v>
      </c>
      <c r="H247" s="40" t="str">
        <f t="shared" si="19"/>
        <v/>
      </c>
    </row>
    <row r="248" spans="1:8" s="32" customFormat="1" ht="15" x14ac:dyDescent="0.2">
      <c r="A248" s="45"/>
      <c r="B248" s="67" t="s">
        <v>66</v>
      </c>
      <c r="C248" s="38">
        <v>5</v>
      </c>
      <c r="D248" s="38"/>
      <c r="E248" s="43">
        <f t="shared" si="16"/>
        <v>4.9504950495049506E-3</v>
      </c>
      <c r="F248" s="43" t="str">
        <f t="shared" si="17"/>
        <v/>
      </c>
      <c r="G248" s="39" t="str">
        <f t="shared" si="18"/>
        <v>0</v>
      </c>
      <c r="H248" s="40">
        <f t="shared" si="19"/>
        <v>0</v>
      </c>
    </row>
    <row r="249" spans="1:8" s="32" customFormat="1" ht="15" x14ac:dyDescent="0.2">
      <c r="A249" s="45"/>
      <c r="B249" s="67" t="s">
        <v>499</v>
      </c>
      <c r="C249" s="38">
        <v>0</v>
      </c>
      <c r="D249" s="38">
        <v>0</v>
      </c>
      <c r="E249" s="43" t="str">
        <f t="shared" si="16"/>
        <v/>
      </c>
      <c r="F249" s="43" t="str">
        <f t="shared" si="17"/>
        <v/>
      </c>
      <c r="G249" s="39" t="str">
        <f t="shared" si="18"/>
        <v>0</v>
      </c>
      <c r="H249" s="40" t="str">
        <f t="shared" si="19"/>
        <v/>
      </c>
    </row>
    <row r="250" spans="1:8" s="32" customFormat="1" ht="15" x14ac:dyDescent="0.2">
      <c r="A250" s="65" t="s">
        <v>616</v>
      </c>
      <c r="B250" s="67" t="s">
        <v>581</v>
      </c>
      <c r="C250" s="38"/>
      <c r="D250" s="38">
        <v>0</v>
      </c>
      <c r="E250" s="43" t="str">
        <f t="shared" si="16"/>
        <v/>
      </c>
      <c r="F250" s="43" t="str">
        <f t="shared" si="17"/>
        <v/>
      </c>
      <c r="G250" s="39" t="str">
        <f t="shared" si="18"/>
        <v>0</v>
      </c>
      <c r="H250" s="40" t="str">
        <f t="shared" si="19"/>
        <v/>
      </c>
    </row>
    <row r="251" spans="1:8" s="32" customFormat="1" ht="15" x14ac:dyDescent="0.2">
      <c r="A251" s="65" t="s">
        <v>616</v>
      </c>
      <c r="B251" s="67" t="s">
        <v>582</v>
      </c>
      <c r="C251" s="38"/>
      <c r="D251" s="38">
        <v>0</v>
      </c>
      <c r="E251" s="43" t="str">
        <f t="shared" si="16"/>
        <v/>
      </c>
      <c r="F251" s="43" t="str">
        <f t="shared" si="17"/>
        <v/>
      </c>
      <c r="G251" s="39" t="str">
        <f t="shared" si="18"/>
        <v>0</v>
      </c>
      <c r="H251" s="40" t="str">
        <f t="shared" si="19"/>
        <v/>
      </c>
    </row>
    <row r="252" spans="1:8" s="32" customFormat="1" ht="15" x14ac:dyDescent="0.2">
      <c r="A252" s="45"/>
      <c r="B252" s="67" t="s">
        <v>65</v>
      </c>
      <c r="C252" s="38">
        <v>0</v>
      </c>
      <c r="D252" s="38">
        <v>0</v>
      </c>
      <c r="E252" s="43" t="str">
        <f t="shared" si="16"/>
        <v/>
      </c>
      <c r="F252" s="43" t="str">
        <f t="shared" si="17"/>
        <v/>
      </c>
      <c r="G252" s="39" t="str">
        <f t="shared" si="18"/>
        <v>0</v>
      </c>
      <c r="H252" s="40" t="str">
        <f t="shared" si="19"/>
        <v/>
      </c>
    </row>
    <row r="253" spans="1:8" s="32" customFormat="1" ht="15" x14ac:dyDescent="0.2">
      <c r="A253" s="45"/>
      <c r="B253" s="67" t="s">
        <v>265</v>
      </c>
      <c r="C253" s="38">
        <v>28</v>
      </c>
      <c r="D253" s="38">
        <v>46</v>
      </c>
      <c r="E253" s="43">
        <f t="shared" si="16"/>
        <v>2.7722772277227723E-2</v>
      </c>
      <c r="F253" s="43">
        <f t="shared" si="17"/>
        <v>2.7594481103779243E-2</v>
      </c>
      <c r="G253" s="39">
        <f t="shared" si="18"/>
        <v>0.6428571428571429</v>
      </c>
      <c r="H253" s="40">
        <f t="shared" si="19"/>
        <v>1.7821782178217824E-2</v>
      </c>
    </row>
    <row r="254" spans="1:8" s="32" customFormat="1" ht="15" x14ac:dyDescent="0.2">
      <c r="A254" s="45"/>
      <c r="B254" s="67" t="s">
        <v>266</v>
      </c>
      <c r="C254" s="38">
        <v>0</v>
      </c>
      <c r="D254" s="38">
        <v>0</v>
      </c>
      <c r="E254" s="43" t="str">
        <f t="shared" si="16"/>
        <v/>
      </c>
      <c r="F254" s="43" t="str">
        <f t="shared" si="17"/>
        <v/>
      </c>
      <c r="G254" s="39" t="str">
        <f t="shared" si="18"/>
        <v>0</v>
      </c>
      <c r="H254" s="40" t="str">
        <f t="shared" si="19"/>
        <v/>
      </c>
    </row>
    <row r="255" spans="1:8" s="32" customFormat="1" ht="15" x14ac:dyDescent="0.2">
      <c r="A255" s="65" t="s">
        <v>616</v>
      </c>
      <c r="B255" s="67" t="s">
        <v>583</v>
      </c>
      <c r="C255" s="38"/>
      <c r="D255" s="38">
        <v>0</v>
      </c>
      <c r="E255" s="43" t="str">
        <f t="shared" si="16"/>
        <v/>
      </c>
      <c r="F255" s="43" t="str">
        <f t="shared" si="17"/>
        <v/>
      </c>
      <c r="G255" s="39" t="str">
        <f t="shared" si="18"/>
        <v>0</v>
      </c>
      <c r="H255" s="40" t="str">
        <f t="shared" si="19"/>
        <v/>
      </c>
    </row>
    <row r="256" spans="1:8" s="32" customFormat="1" ht="15" x14ac:dyDescent="0.2">
      <c r="A256" s="65" t="s">
        <v>616</v>
      </c>
      <c r="B256" s="67" t="s">
        <v>584</v>
      </c>
      <c r="C256" s="38"/>
      <c r="D256" s="38">
        <v>0</v>
      </c>
      <c r="E256" s="43" t="str">
        <f t="shared" si="16"/>
        <v/>
      </c>
      <c r="F256" s="43" t="str">
        <f t="shared" si="17"/>
        <v/>
      </c>
      <c r="G256" s="39" t="str">
        <f t="shared" si="18"/>
        <v>0</v>
      </c>
      <c r="H256" s="40" t="str">
        <f t="shared" si="19"/>
        <v/>
      </c>
    </row>
    <row r="257" spans="1:8" s="32" customFormat="1" ht="15" x14ac:dyDescent="0.2">
      <c r="A257" s="65" t="s">
        <v>616</v>
      </c>
      <c r="B257" s="67" t="s">
        <v>585</v>
      </c>
      <c r="C257" s="38"/>
      <c r="D257" s="38">
        <v>0</v>
      </c>
      <c r="E257" s="43" t="str">
        <f t="shared" si="16"/>
        <v/>
      </c>
      <c r="F257" s="43" t="str">
        <f t="shared" si="17"/>
        <v/>
      </c>
      <c r="G257" s="39" t="str">
        <f t="shared" si="18"/>
        <v>0</v>
      </c>
      <c r="H257" s="40" t="str">
        <f t="shared" si="19"/>
        <v/>
      </c>
    </row>
    <row r="258" spans="1:8" s="32" customFormat="1" ht="15" x14ac:dyDescent="0.2">
      <c r="A258" s="65" t="s">
        <v>616</v>
      </c>
      <c r="B258" s="67" t="s">
        <v>586</v>
      </c>
      <c r="C258" s="38"/>
      <c r="D258" s="38">
        <v>0</v>
      </c>
      <c r="E258" s="43" t="str">
        <f t="shared" si="16"/>
        <v/>
      </c>
      <c r="F258" s="43" t="str">
        <f t="shared" si="17"/>
        <v/>
      </c>
      <c r="G258" s="39" t="str">
        <f t="shared" si="18"/>
        <v>0</v>
      </c>
      <c r="H258" s="40" t="str">
        <f t="shared" si="19"/>
        <v/>
      </c>
    </row>
    <row r="259" spans="1:8" s="32" customFormat="1" ht="15" x14ac:dyDescent="0.2">
      <c r="A259" s="65" t="s">
        <v>616</v>
      </c>
      <c r="B259" s="67" t="s">
        <v>587</v>
      </c>
      <c r="C259" s="38"/>
      <c r="D259" s="38">
        <v>0</v>
      </c>
      <c r="E259" s="43" t="str">
        <f t="shared" si="16"/>
        <v/>
      </c>
      <c r="F259" s="43" t="str">
        <f t="shared" si="17"/>
        <v/>
      </c>
      <c r="G259" s="39" t="str">
        <f t="shared" si="18"/>
        <v>0</v>
      </c>
      <c r="H259" s="40" t="str">
        <f t="shared" si="19"/>
        <v/>
      </c>
    </row>
    <row r="260" spans="1:8" s="32" customFormat="1" ht="15" x14ac:dyDescent="0.2">
      <c r="A260" s="65" t="s">
        <v>616</v>
      </c>
      <c r="B260" s="67" t="s">
        <v>588</v>
      </c>
      <c r="C260" s="38"/>
      <c r="D260" s="38">
        <v>5</v>
      </c>
      <c r="E260" s="43" t="str">
        <f t="shared" si="16"/>
        <v/>
      </c>
      <c r="F260" s="43">
        <f t="shared" si="17"/>
        <v>2.999400119976005E-3</v>
      </c>
      <c r="G260" s="39" t="str">
        <f t="shared" si="18"/>
        <v>0</v>
      </c>
      <c r="H260" s="40" t="str">
        <f t="shared" si="19"/>
        <v/>
      </c>
    </row>
    <row r="261" spans="1:8" s="32" customFormat="1" ht="15" x14ac:dyDescent="0.2">
      <c r="A261" s="45"/>
      <c r="B261" s="67" t="s">
        <v>69</v>
      </c>
      <c r="C261" s="38">
        <v>3</v>
      </c>
      <c r="D261" s="38">
        <v>1</v>
      </c>
      <c r="E261" s="43">
        <f t="shared" si="16"/>
        <v>2.9702970297029703E-3</v>
      </c>
      <c r="F261" s="43">
        <f t="shared" si="17"/>
        <v>5.9988002399520091E-4</v>
      </c>
      <c r="G261" s="39">
        <f t="shared" si="18"/>
        <v>-0.66666666666666663</v>
      </c>
      <c r="H261" s="40">
        <f t="shared" si="19"/>
        <v>-1.9801980198019802E-3</v>
      </c>
    </row>
    <row r="262" spans="1:8" s="32" customFormat="1" ht="30" x14ac:dyDescent="0.2">
      <c r="A262" s="45"/>
      <c r="B262" s="67" t="s">
        <v>74</v>
      </c>
      <c r="C262" s="38">
        <v>59</v>
      </c>
      <c r="D262" s="38">
        <v>41</v>
      </c>
      <c r="E262" s="43">
        <f t="shared" si="16"/>
        <v>5.8415841584158419E-2</v>
      </c>
      <c r="F262" s="43">
        <f t="shared" si="17"/>
        <v>2.4595080983803239E-2</v>
      </c>
      <c r="G262" s="39">
        <f t="shared" si="18"/>
        <v>-0.30508474576271188</v>
      </c>
      <c r="H262" s="40">
        <f t="shared" si="19"/>
        <v>-1.7821782178217824E-2</v>
      </c>
    </row>
    <row r="263" spans="1:8" s="32" customFormat="1" ht="15" x14ac:dyDescent="0.2">
      <c r="A263" s="45"/>
      <c r="B263" s="67" t="s">
        <v>70</v>
      </c>
      <c r="C263" s="38">
        <v>2</v>
      </c>
      <c r="D263" s="38">
        <v>2</v>
      </c>
      <c r="E263" s="43">
        <f t="shared" si="16"/>
        <v>1.9801980198019802E-3</v>
      </c>
      <c r="F263" s="43">
        <f t="shared" si="17"/>
        <v>1.1997600479904018E-3</v>
      </c>
      <c r="G263" s="39">
        <f t="shared" si="18"/>
        <v>0</v>
      </c>
      <c r="H263" s="40">
        <f t="shared" si="19"/>
        <v>0</v>
      </c>
    </row>
    <row r="264" spans="1:8" s="32" customFormat="1" ht="30" x14ac:dyDescent="0.2">
      <c r="A264" s="45"/>
      <c r="B264" s="67" t="s">
        <v>267</v>
      </c>
      <c r="C264" s="38">
        <v>1</v>
      </c>
      <c r="D264" s="38">
        <v>2</v>
      </c>
      <c r="E264" s="43">
        <f t="shared" si="16"/>
        <v>9.9009900990099011E-4</v>
      </c>
      <c r="F264" s="43">
        <f t="shared" si="17"/>
        <v>1.1997600479904018E-3</v>
      </c>
      <c r="G264" s="39">
        <f t="shared" si="18"/>
        <v>1</v>
      </c>
      <c r="H264" s="40">
        <f t="shared" si="19"/>
        <v>9.9009900990099011E-4</v>
      </c>
    </row>
    <row r="265" spans="1:8" s="32" customFormat="1" ht="15" x14ac:dyDescent="0.2">
      <c r="A265" s="45"/>
      <c r="B265" s="67" t="s">
        <v>67</v>
      </c>
      <c r="C265" s="38">
        <v>0</v>
      </c>
      <c r="D265" s="38">
        <v>0</v>
      </c>
      <c r="E265" s="43" t="str">
        <f t="shared" si="16"/>
        <v/>
      </c>
      <c r="F265" s="43" t="str">
        <f t="shared" si="17"/>
        <v/>
      </c>
      <c r="G265" s="39" t="str">
        <f t="shared" si="18"/>
        <v>0</v>
      </c>
      <c r="H265" s="40" t="str">
        <f t="shared" si="19"/>
        <v/>
      </c>
    </row>
    <row r="266" spans="1:8" s="32" customFormat="1" ht="30" x14ac:dyDescent="0.2">
      <c r="A266" s="65" t="s">
        <v>616</v>
      </c>
      <c r="B266" s="67" t="s">
        <v>589</v>
      </c>
      <c r="C266" s="38"/>
      <c r="D266" s="38">
        <v>0</v>
      </c>
      <c r="E266" s="43" t="str">
        <f t="shared" si="16"/>
        <v/>
      </c>
      <c r="F266" s="43" t="str">
        <f t="shared" si="17"/>
        <v/>
      </c>
      <c r="G266" s="39" t="str">
        <f t="shared" si="18"/>
        <v>0</v>
      </c>
      <c r="H266" s="40" t="str">
        <f t="shared" si="19"/>
        <v/>
      </c>
    </row>
    <row r="267" spans="1:8" s="32" customFormat="1" ht="15" x14ac:dyDescent="0.2">
      <c r="A267" s="45"/>
      <c r="B267" s="67" t="s">
        <v>72</v>
      </c>
      <c r="C267" s="38">
        <v>11</v>
      </c>
      <c r="D267" s="38">
        <v>0</v>
      </c>
      <c r="E267" s="43">
        <f t="shared" si="16"/>
        <v>1.089108910891089E-2</v>
      </c>
      <c r="F267" s="43" t="str">
        <f t="shared" si="17"/>
        <v/>
      </c>
      <c r="G267" s="39" t="str">
        <f t="shared" si="18"/>
        <v>0</v>
      </c>
      <c r="H267" s="40">
        <f t="shared" si="19"/>
        <v>0</v>
      </c>
    </row>
    <row r="268" spans="1:8" s="32" customFormat="1" ht="15" x14ac:dyDescent="0.2">
      <c r="A268" s="45"/>
      <c r="B268" s="67" t="s">
        <v>500</v>
      </c>
      <c r="C268" s="38">
        <v>2</v>
      </c>
      <c r="D268" s="38">
        <v>6</v>
      </c>
      <c r="E268" s="43">
        <f t="shared" si="16"/>
        <v>1.9801980198019802E-3</v>
      </c>
      <c r="F268" s="43">
        <f t="shared" si="17"/>
        <v>3.5992801439712059E-3</v>
      </c>
      <c r="G268" s="39">
        <f t="shared" si="18"/>
        <v>2</v>
      </c>
      <c r="H268" s="40">
        <f t="shared" si="19"/>
        <v>3.9603960396039604E-3</v>
      </c>
    </row>
    <row r="269" spans="1:8" s="32" customFormat="1" ht="15" x14ac:dyDescent="0.2">
      <c r="A269" s="45"/>
      <c r="B269" s="67" t="s">
        <v>68</v>
      </c>
      <c r="C269" s="38">
        <v>2</v>
      </c>
      <c r="D269" s="38">
        <v>2</v>
      </c>
      <c r="E269" s="43">
        <f t="shared" si="16"/>
        <v>1.9801980198019802E-3</v>
      </c>
      <c r="F269" s="43">
        <f t="shared" si="17"/>
        <v>1.1997600479904018E-3</v>
      </c>
      <c r="G269" s="39">
        <f t="shared" si="18"/>
        <v>0</v>
      </c>
      <c r="H269" s="40">
        <f t="shared" si="19"/>
        <v>0</v>
      </c>
    </row>
    <row r="270" spans="1:8" s="32" customFormat="1" ht="15" x14ac:dyDescent="0.2">
      <c r="A270" s="45"/>
      <c r="B270" s="67" t="s">
        <v>73</v>
      </c>
      <c r="C270" s="38">
        <v>7</v>
      </c>
      <c r="D270" s="38">
        <v>0</v>
      </c>
      <c r="E270" s="43">
        <f t="shared" si="16"/>
        <v>6.9306930693069308E-3</v>
      </c>
      <c r="F270" s="43" t="str">
        <f t="shared" si="17"/>
        <v/>
      </c>
      <c r="G270" s="39" t="str">
        <f t="shared" si="18"/>
        <v>0</v>
      </c>
      <c r="H270" s="40">
        <f t="shared" si="19"/>
        <v>0</v>
      </c>
    </row>
    <row r="271" spans="1:8" s="32" customFormat="1" ht="15" x14ac:dyDescent="0.2">
      <c r="A271" s="45"/>
      <c r="B271" s="67" t="s">
        <v>268</v>
      </c>
      <c r="C271" s="38">
        <v>0</v>
      </c>
      <c r="D271" s="38">
        <v>1</v>
      </c>
      <c r="E271" s="43" t="str">
        <f t="shared" si="16"/>
        <v/>
      </c>
      <c r="F271" s="43">
        <f t="shared" si="17"/>
        <v>5.9988002399520091E-4</v>
      </c>
      <c r="G271" s="39" t="str">
        <f t="shared" si="18"/>
        <v>0</v>
      </c>
      <c r="H271" s="40" t="str">
        <f t="shared" si="19"/>
        <v/>
      </c>
    </row>
    <row r="272" spans="1:8" s="32" customFormat="1" ht="15" x14ac:dyDescent="0.2">
      <c r="A272" s="45"/>
      <c r="B272" s="67" t="s">
        <v>501</v>
      </c>
      <c r="C272" s="38">
        <v>9</v>
      </c>
      <c r="D272" s="38">
        <v>24</v>
      </c>
      <c r="E272" s="43">
        <f t="shared" si="16"/>
        <v>8.9108910891089101E-3</v>
      </c>
      <c r="F272" s="43">
        <f t="shared" si="17"/>
        <v>1.4397120575884824E-2</v>
      </c>
      <c r="G272" s="39">
        <f t="shared" si="18"/>
        <v>1.6666666666666667</v>
      </c>
      <c r="H272" s="40">
        <f t="shared" si="19"/>
        <v>1.4851485148514851E-2</v>
      </c>
    </row>
    <row r="273" spans="1:8" s="32" customFormat="1" ht="15" x14ac:dyDescent="0.2">
      <c r="A273" s="45"/>
      <c r="B273" s="67" t="s">
        <v>75</v>
      </c>
      <c r="C273" s="38">
        <v>4</v>
      </c>
      <c r="D273" s="38">
        <v>37</v>
      </c>
      <c r="E273" s="43">
        <f t="shared" si="16"/>
        <v>3.9603960396039604E-3</v>
      </c>
      <c r="F273" s="43">
        <f t="shared" si="17"/>
        <v>2.2195560887822437E-2</v>
      </c>
      <c r="G273" s="39">
        <f t="shared" si="18"/>
        <v>8.25</v>
      </c>
      <c r="H273" s="40">
        <f t="shared" si="19"/>
        <v>3.2673267326732675E-2</v>
      </c>
    </row>
    <row r="274" spans="1:8" s="32" customFormat="1" ht="15" x14ac:dyDescent="0.2">
      <c r="A274" s="65" t="s">
        <v>616</v>
      </c>
      <c r="B274" s="67" t="s">
        <v>590</v>
      </c>
      <c r="C274" s="38"/>
      <c r="D274" s="38">
        <v>3</v>
      </c>
      <c r="E274" s="43" t="str">
        <f t="shared" si="16"/>
        <v/>
      </c>
      <c r="F274" s="43">
        <f t="shared" si="17"/>
        <v>1.7996400719856029E-3</v>
      </c>
      <c r="G274" s="39" t="str">
        <f t="shared" si="18"/>
        <v>0</v>
      </c>
      <c r="H274" s="40" t="str">
        <f t="shared" si="19"/>
        <v/>
      </c>
    </row>
    <row r="275" spans="1:8" s="32" customFormat="1" ht="15" x14ac:dyDescent="0.2">
      <c r="A275" s="65" t="s">
        <v>616</v>
      </c>
      <c r="B275" s="67" t="s">
        <v>591</v>
      </c>
      <c r="C275" s="38"/>
      <c r="D275" s="38">
        <v>0</v>
      </c>
      <c r="E275" s="43" t="str">
        <f t="shared" si="16"/>
        <v/>
      </c>
      <c r="F275" s="43" t="str">
        <f t="shared" si="17"/>
        <v/>
      </c>
      <c r="G275" s="39" t="str">
        <f t="shared" si="18"/>
        <v>0</v>
      </c>
      <c r="H275" s="40" t="str">
        <f t="shared" si="19"/>
        <v/>
      </c>
    </row>
    <row r="276" spans="1:8" s="32" customFormat="1" ht="15" x14ac:dyDescent="0.2">
      <c r="A276" s="45"/>
      <c r="B276" s="67" t="s">
        <v>76</v>
      </c>
      <c r="C276" s="38">
        <v>7</v>
      </c>
      <c r="D276" s="38">
        <v>3</v>
      </c>
      <c r="E276" s="43">
        <f t="shared" si="16"/>
        <v>6.9306930693069308E-3</v>
      </c>
      <c r="F276" s="43">
        <f t="shared" si="17"/>
        <v>1.7996400719856029E-3</v>
      </c>
      <c r="G276" s="39">
        <f t="shared" si="18"/>
        <v>-0.5714285714285714</v>
      </c>
      <c r="H276" s="40">
        <f t="shared" si="19"/>
        <v>-3.9603960396039604E-3</v>
      </c>
    </row>
    <row r="277" spans="1:8" s="32" customFormat="1" ht="15" x14ac:dyDescent="0.2">
      <c r="A277" s="45"/>
      <c r="B277" s="67" t="s">
        <v>71</v>
      </c>
      <c r="C277" s="38">
        <v>0</v>
      </c>
      <c r="D277" s="38">
        <v>0</v>
      </c>
      <c r="E277" s="43" t="str">
        <f t="shared" si="16"/>
        <v/>
      </c>
      <c r="F277" s="43" t="str">
        <f t="shared" si="17"/>
        <v/>
      </c>
      <c r="G277" s="39" t="str">
        <f t="shared" si="18"/>
        <v>0</v>
      </c>
      <c r="H277" s="40" t="str">
        <f t="shared" si="19"/>
        <v/>
      </c>
    </row>
    <row r="278" spans="1:8" s="32" customFormat="1" ht="15" x14ac:dyDescent="0.2">
      <c r="A278" s="65" t="s">
        <v>616</v>
      </c>
      <c r="B278" s="67" t="s">
        <v>592</v>
      </c>
      <c r="C278" s="38"/>
      <c r="D278" s="38">
        <v>0</v>
      </c>
      <c r="E278" s="43" t="str">
        <f t="shared" si="16"/>
        <v/>
      </c>
      <c r="F278" s="43" t="str">
        <f t="shared" si="17"/>
        <v/>
      </c>
      <c r="G278" s="39" t="str">
        <f t="shared" si="18"/>
        <v>0</v>
      </c>
      <c r="H278" s="40" t="str">
        <f t="shared" si="19"/>
        <v/>
      </c>
    </row>
    <row r="279" spans="1:8" s="32" customFormat="1" ht="15" x14ac:dyDescent="0.2">
      <c r="A279" s="65" t="s">
        <v>616</v>
      </c>
      <c r="B279" s="67" t="s">
        <v>593</v>
      </c>
      <c r="C279" s="38"/>
      <c r="D279" s="38">
        <v>0</v>
      </c>
      <c r="E279" s="43" t="str">
        <f t="shared" si="16"/>
        <v/>
      </c>
      <c r="F279" s="43" t="str">
        <f t="shared" si="17"/>
        <v/>
      </c>
      <c r="G279" s="39" t="str">
        <f t="shared" si="18"/>
        <v>0</v>
      </c>
      <c r="H279" s="40" t="str">
        <f t="shared" si="19"/>
        <v/>
      </c>
    </row>
    <row r="280" spans="1:8" s="32" customFormat="1" ht="30" x14ac:dyDescent="0.2">
      <c r="A280" s="65" t="s">
        <v>616</v>
      </c>
      <c r="B280" s="67" t="s">
        <v>594</v>
      </c>
      <c r="C280" s="38"/>
      <c r="D280" s="38">
        <v>0</v>
      </c>
      <c r="E280" s="43" t="str">
        <f t="shared" si="16"/>
        <v/>
      </c>
      <c r="F280" s="43" t="str">
        <f t="shared" si="17"/>
        <v/>
      </c>
      <c r="G280" s="39" t="str">
        <f t="shared" si="18"/>
        <v>0</v>
      </c>
      <c r="H280" s="40" t="str">
        <f t="shared" si="19"/>
        <v/>
      </c>
    </row>
    <row r="281" spans="1:8" s="32" customFormat="1" ht="15" x14ac:dyDescent="0.2">
      <c r="A281" s="45"/>
      <c r="B281" s="67" t="s">
        <v>502</v>
      </c>
      <c r="C281" s="38">
        <v>0</v>
      </c>
      <c r="D281" s="38">
        <v>0</v>
      </c>
      <c r="E281" s="43" t="str">
        <f t="shared" si="16"/>
        <v/>
      </c>
      <c r="F281" s="43" t="str">
        <f t="shared" si="17"/>
        <v/>
      </c>
      <c r="G281" s="39" t="str">
        <f t="shared" si="18"/>
        <v>0</v>
      </c>
      <c r="H281" s="40" t="str">
        <f t="shared" si="19"/>
        <v/>
      </c>
    </row>
    <row r="282" spans="1:8" s="32" customFormat="1" ht="30" x14ac:dyDescent="0.2">
      <c r="A282" s="45"/>
      <c r="B282" s="67" t="s">
        <v>503</v>
      </c>
      <c r="C282" s="38">
        <v>11</v>
      </c>
      <c r="D282" s="38">
        <v>0</v>
      </c>
      <c r="E282" s="43">
        <f t="shared" si="16"/>
        <v>1.089108910891089E-2</v>
      </c>
      <c r="F282" s="43" t="str">
        <f t="shared" si="17"/>
        <v/>
      </c>
      <c r="G282" s="39" t="str">
        <f t="shared" si="18"/>
        <v>0</v>
      </c>
      <c r="H282" s="40">
        <f t="shared" si="19"/>
        <v>0</v>
      </c>
    </row>
    <row r="283" spans="1:8" s="32" customFormat="1" ht="30" x14ac:dyDescent="0.2">
      <c r="A283" s="65" t="s">
        <v>616</v>
      </c>
      <c r="B283" s="67" t="s">
        <v>602</v>
      </c>
      <c r="C283" s="38"/>
      <c r="D283" s="38">
        <v>0</v>
      </c>
      <c r="E283" s="43" t="str">
        <f t="shared" si="16"/>
        <v/>
      </c>
      <c r="F283" s="43" t="str">
        <f t="shared" si="17"/>
        <v/>
      </c>
      <c r="G283" s="39" t="str">
        <f t="shared" si="18"/>
        <v>0</v>
      </c>
      <c r="H283" s="40" t="str">
        <f t="shared" si="19"/>
        <v/>
      </c>
    </row>
    <row r="284" spans="1:8" s="32" customFormat="1" ht="15" x14ac:dyDescent="0.2">
      <c r="A284" s="45"/>
      <c r="B284" s="67" t="s">
        <v>504</v>
      </c>
      <c r="C284" s="38">
        <v>9</v>
      </c>
      <c r="D284" s="38">
        <v>14</v>
      </c>
      <c r="E284" s="43">
        <f t="shared" si="16"/>
        <v>8.9108910891089101E-3</v>
      </c>
      <c r="F284" s="43">
        <f t="shared" si="17"/>
        <v>8.3983203359328136E-3</v>
      </c>
      <c r="G284" s="39">
        <f t="shared" si="18"/>
        <v>0.55555555555555558</v>
      </c>
      <c r="H284" s="40">
        <f t="shared" si="19"/>
        <v>4.9504950495049506E-3</v>
      </c>
    </row>
    <row r="285" spans="1:8" s="32" customFormat="1" ht="15" x14ac:dyDescent="0.2">
      <c r="A285" s="45"/>
      <c r="B285" s="67" t="s">
        <v>505</v>
      </c>
      <c r="C285" s="38">
        <v>0</v>
      </c>
      <c r="D285" s="38">
        <v>0</v>
      </c>
      <c r="E285" s="43" t="str">
        <f t="shared" si="16"/>
        <v/>
      </c>
      <c r="F285" s="43" t="str">
        <f t="shared" si="17"/>
        <v/>
      </c>
      <c r="G285" s="39" t="str">
        <f t="shared" si="18"/>
        <v>0</v>
      </c>
      <c r="H285" s="40" t="str">
        <f t="shared" si="19"/>
        <v/>
      </c>
    </row>
    <row r="286" spans="1:8" s="32" customFormat="1" ht="30" x14ac:dyDescent="0.2">
      <c r="A286" s="45"/>
      <c r="B286" s="67" t="s">
        <v>506</v>
      </c>
      <c r="C286" s="38">
        <v>0</v>
      </c>
      <c r="D286" s="38">
        <v>0</v>
      </c>
      <c r="E286" s="43" t="str">
        <f t="shared" si="16"/>
        <v/>
      </c>
      <c r="F286" s="43" t="str">
        <f t="shared" si="17"/>
        <v/>
      </c>
      <c r="G286" s="39" t="str">
        <f t="shared" si="18"/>
        <v>0</v>
      </c>
      <c r="H286" s="40" t="str">
        <f t="shared" si="19"/>
        <v/>
      </c>
    </row>
    <row r="287" spans="1:8" s="32" customFormat="1" ht="15" x14ac:dyDescent="0.2">
      <c r="A287" s="45"/>
      <c r="B287" s="67" t="s">
        <v>77</v>
      </c>
      <c r="C287" s="38">
        <v>6</v>
      </c>
      <c r="D287" s="38">
        <v>4</v>
      </c>
      <c r="E287" s="43">
        <f t="shared" si="16"/>
        <v>5.9405940594059407E-3</v>
      </c>
      <c r="F287" s="43">
        <f t="shared" si="17"/>
        <v>2.3995200959808036E-3</v>
      </c>
      <c r="G287" s="39">
        <f t="shared" si="18"/>
        <v>-0.33333333333333331</v>
      </c>
      <c r="H287" s="40">
        <f t="shared" si="19"/>
        <v>-1.9801980198019802E-3</v>
      </c>
    </row>
    <row r="288" spans="1:8" s="32" customFormat="1" ht="30" x14ac:dyDescent="0.2">
      <c r="A288" s="45"/>
      <c r="B288" s="67" t="s">
        <v>269</v>
      </c>
      <c r="C288" s="38">
        <v>0</v>
      </c>
      <c r="D288" s="38">
        <v>0</v>
      </c>
      <c r="E288" s="43" t="str">
        <f t="shared" si="16"/>
        <v/>
      </c>
      <c r="F288" s="43" t="str">
        <f t="shared" si="17"/>
        <v/>
      </c>
      <c r="G288" s="39" t="str">
        <f t="shared" si="18"/>
        <v>0</v>
      </c>
      <c r="H288" s="40" t="str">
        <f t="shared" si="19"/>
        <v/>
      </c>
    </row>
    <row r="289" spans="1:8" s="32" customFormat="1" ht="30" x14ac:dyDescent="0.2">
      <c r="A289" s="45"/>
      <c r="B289" s="67" t="s">
        <v>270</v>
      </c>
      <c r="C289" s="38">
        <v>0</v>
      </c>
      <c r="D289" s="38">
        <v>0</v>
      </c>
      <c r="E289" s="43" t="str">
        <f t="shared" si="16"/>
        <v/>
      </c>
      <c r="F289" s="43" t="str">
        <f t="shared" si="17"/>
        <v/>
      </c>
      <c r="G289" s="39" t="str">
        <f t="shared" si="18"/>
        <v>0</v>
      </c>
      <c r="H289" s="40" t="str">
        <f t="shared" si="19"/>
        <v/>
      </c>
    </row>
    <row r="290" spans="1:8" s="32" customFormat="1" ht="15" x14ac:dyDescent="0.2">
      <c r="A290" s="45"/>
      <c r="B290" s="67" t="s">
        <v>271</v>
      </c>
      <c r="C290" s="38">
        <v>0</v>
      </c>
      <c r="D290" s="38"/>
      <c r="E290" s="43" t="str">
        <f t="shared" si="16"/>
        <v/>
      </c>
      <c r="F290" s="43" t="str">
        <f t="shared" si="17"/>
        <v/>
      </c>
      <c r="G290" s="39" t="str">
        <f t="shared" si="18"/>
        <v>0</v>
      </c>
      <c r="H290" s="40" t="str">
        <f t="shared" si="19"/>
        <v/>
      </c>
    </row>
    <row r="291" spans="1:8" s="32" customFormat="1" ht="15" x14ac:dyDescent="0.2">
      <c r="A291" s="45"/>
      <c r="B291" s="67" t="s">
        <v>78</v>
      </c>
      <c r="C291" s="38">
        <v>0</v>
      </c>
      <c r="D291" s="38">
        <v>0</v>
      </c>
      <c r="E291" s="43" t="str">
        <f t="shared" ref="E291:E323" si="20">+IF(C291=0,"",C291/C$161)</f>
        <v/>
      </c>
      <c r="F291" s="43" t="str">
        <f t="shared" ref="F291:F323" si="21">+IF(D291=0,"",D291/D$161)</f>
        <v/>
      </c>
      <c r="G291" s="39" t="str">
        <f t="shared" ref="G291:G323" si="22">+IF(OR(AND(D291=0),(C291=0)),"0",((D291-C291)/C291))</f>
        <v>0</v>
      </c>
      <c r="H291" s="40" t="str">
        <f t="shared" ref="H291:H323" si="23">+IF(OR(AND(E291=""),(G291="")),"",E291*G291)</f>
        <v/>
      </c>
    </row>
    <row r="292" spans="1:8" s="32" customFormat="1" ht="45" x14ac:dyDescent="0.2">
      <c r="A292" s="45"/>
      <c r="B292" s="67" t="s">
        <v>507</v>
      </c>
      <c r="C292" s="38">
        <v>6</v>
      </c>
      <c r="D292" s="38">
        <v>0</v>
      </c>
      <c r="E292" s="43">
        <f t="shared" si="20"/>
        <v>5.9405940594059407E-3</v>
      </c>
      <c r="F292" s="43" t="str">
        <f t="shared" si="21"/>
        <v/>
      </c>
      <c r="G292" s="39" t="str">
        <f t="shared" si="22"/>
        <v>0</v>
      </c>
      <c r="H292" s="40">
        <f t="shared" si="23"/>
        <v>0</v>
      </c>
    </row>
    <row r="293" spans="1:8" s="32" customFormat="1" ht="30" x14ac:dyDescent="0.2">
      <c r="A293" s="45"/>
      <c r="B293" s="67" t="s">
        <v>508</v>
      </c>
      <c r="C293" s="38">
        <v>3</v>
      </c>
      <c r="D293" s="38">
        <v>2</v>
      </c>
      <c r="E293" s="43">
        <f t="shared" si="20"/>
        <v>2.9702970297029703E-3</v>
      </c>
      <c r="F293" s="43">
        <f t="shared" si="21"/>
        <v>1.1997600479904018E-3</v>
      </c>
      <c r="G293" s="39">
        <f t="shared" si="22"/>
        <v>-0.33333333333333331</v>
      </c>
      <c r="H293" s="40">
        <f t="shared" si="23"/>
        <v>-9.9009900990099011E-4</v>
      </c>
    </row>
    <row r="294" spans="1:8" s="32" customFormat="1" ht="30" x14ac:dyDescent="0.2">
      <c r="A294" s="45"/>
      <c r="B294" s="67" t="s">
        <v>509</v>
      </c>
      <c r="C294" s="38">
        <v>0</v>
      </c>
      <c r="D294" s="38">
        <v>0</v>
      </c>
      <c r="E294" s="43" t="str">
        <f t="shared" si="20"/>
        <v/>
      </c>
      <c r="F294" s="43" t="str">
        <f t="shared" si="21"/>
        <v/>
      </c>
      <c r="G294" s="39" t="str">
        <f t="shared" si="22"/>
        <v>0</v>
      </c>
      <c r="H294" s="40" t="str">
        <f t="shared" si="23"/>
        <v/>
      </c>
    </row>
    <row r="295" spans="1:8" s="32" customFormat="1" ht="30" x14ac:dyDescent="0.2">
      <c r="A295" s="45"/>
      <c r="B295" s="67" t="s">
        <v>510</v>
      </c>
      <c r="C295" s="38">
        <v>0</v>
      </c>
      <c r="D295" s="38">
        <v>0</v>
      </c>
      <c r="E295" s="43" t="str">
        <f t="shared" si="20"/>
        <v/>
      </c>
      <c r="F295" s="43" t="str">
        <f t="shared" si="21"/>
        <v/>
      </c>
      <c r="G295" s="39" t="str">
        <f t="shared" si="22"/>
        <v>0</v>
      </c>
      <c r="H295" s="40" t="str">
        <f t="shared" si="23"/>
        <v/>
      </c>
    </row>
    <row r="296" spans="1:8" s="32" customFormat="1" ht="15" x14ac:dyDescent="0.2">
      <c r="A296" s="45"/>
      <c r="B296" s="67" t="s">
        <v>511</v>
      </c>
      <c r="C296" s="38">
        <v>0</v>
      </c>
      <c r="D296" s="38">
        <v>0</v>
      </c>
      <c r="E296" s="43" t="str">
        <f t="shared" si="20"/>
        <v/>
      </c>
      <c r="F296" s="43" t="str">
        <f t="shared" si="21"/>
        <v/>
      </c>
      <c r="G296" s="39" t="str">
        <f t="shared" si="22"/>
        <v>0</v>
      </c>
      <c r="H296" s="40" t="str">
        <f t="shared" si="23"/>
        <v/>
      </c>
    </row>
    <row r="297" spans="1:8" s="32" customFormat="1" ht="15" x14ac:dyDescent="0.2">
      <c r="A297" s="45"/>
      <c r="B297" s="67" t="s">
        <v>512</v>
      </c>
      <c r="C297" s="38">
        <v>5</v>
      </c>
      <c r="D297" s="38">
        <v>2</v>
      </c>
      <c r="E297" s="43">
        <f t="shared" si="20"/>
        <v>4.9504950495049506E-3</v>
      </c>
      <c r="F297" s="43">
        <f t="shared" si="21"/>
        <v>1.1997600479904018E-3</v>
      </c>
      <c r="G297" s="39">
        <f t="shared" si="22"/>
        <v>-0.6</v>
      </c>
      <c r="H297" s="40">
        <f t="shared" si="23"/>
        <v>-2.9702970297029703E-3</v>
      </c>
    </row>
    <row r="298" spans="1:8" s="32" customFormat="1" ht="30" x14ac:dyDescent="0.2">
      <c r="A298" s="45"/>
      <c r="B298" s="67" t="s">
        <v>513</v>
      </c>
      <c r="C298" s="38">
        <v>0</v>
      </c>
      <c r="D298" s="38">
        <v>0</v>
      </c>
      <c r="E298" s="43" t="str">
        <f t="shared" si="20"/>
        <v/>
      </c>
      <c r="F298" s="43" t="str">
        <f t="shared" si="21"/>
        <v/>
      </c>
      <c r="G298" s="39" t="str">
        <f t="shared" si="22"/>
        <v>0</v>
      </c>
      <c r="H298" s="40" t="str">
        <f t="shared" si="23"/>
        <v/>
      </c>
    </row>
    <row r="299" spans="1:8" s="32" customFormat="1" ht="45" x14ac:dyDescent="0.2">
      <c r="A299" s="45"/>
      <c r="B299" s="67" t="s">
        <v>514</v>
      </c>
      <c r="C299" s="38">
        <v>11</v>
      </c>
      <c r="D299" s="38">
        <v>2</v>
      </c>
      <c r="E299" s="43">
        <f t="shared" si="20"/>
        <v>1.089108910891089E-2</v>
      </c>
      <c r="F299" s="43">
        <f t="shared" si="21"/>
        <v>1.1997600479904018E-3</v>
      </c>
      <c r="G299" s="39">
        <f t="shared" si="22"/>
        <v>-0.81818181818181823</v>
      </c>
      <c r="H299" s="40">
        <f t="shared" si="23"/>
        <v>-8.9108910891089101E-3</v>
      </c>
    </row>
    <row r="300" spans="1:8" s="32" customFormat="1" ht="30" x14ac:dyDescent="0.2">
      <c r="A300" s="45"/>
      <c r="B300" s="67" t="s">
        <v>272</v>
      </c>
      <c r="C300" s="38">
        <v>0</v>
      </c>
      <c r="D300" s="38">
        <v>0</v>
      </c>
      <c r="E300" s="43" t="str">
        <f t="shared" si="20"/>
        <v/>
      </c>
      <c r="F300" s="43" t="str">
        <f t="shared" si="21"/>
        <v/>
      </c>
      <c r="G300" s="39" t="str">
        <f t="shared" si="22"/>
        <v>0</v>
      </c>
      <c r="H300" s="40" t="str">
        <f t="shared" si="23"/>
        <v/>
      </c>
    </row>
    <row r="301" spans="1:8" s="32" customFormat="1" ht="30" x14ac:dyDescent="0.2">
      <c r="A301" s="45"/>
      <c r="B301" s="67" t="s">
        <v>273</v>
      </c>
      <c r="C301" s="38">
        <v>2</v>
      </c>
      <c r="D301" s="38">
        <v>2</v>
      </c>
      <c r="E301" s="43">
        <f t="shared" si="20"/>
        <v>1.9801980198019802E-3</v>
      </c>
      <c r="F301" s="43">
        <f t="shared" si="21"/>
        <v>1.1997600479904018E-3</v>
      </c>
      <c r="G301" s="39">
        <f t="shared" si="22"/>
        <v>0</v>
      </c>
      <c r="H301" s="40">
        <f t="shared" si="23"/>
        <v>0</v>
      </c>
    </row>
    <row r="302" spans="1:8" s="32" customFormat="1" ht="30" x14ac:dyDescent="0.2">
      <c r="A302" s="45"/>
      <c r="B302" s="67" t="s">
        <v>515</v>
      </c>
      <c r="C302" s="38">
        <v>0</v>
      </c>
      <c r="D302" s="38">
        <v>0</v>
      </c>
      <c r="E302" s="43" t="str">
        <f t="shared" si="20"/>
        <v/>
      </c>
      <c r="F302" s="43" t="str">
        <f t="shared" si="21"/>
        <v/>
      </c>
      <c r="G302" s="39" t="str">
        <f t="shared" si="22"/>
        <v>0</v>
      </c>
      <c r="H302" s="40" t="str">
        <f t="shared" si="23"/>
        <v/>
      </c>
    </row>
    <row r="303" spans="1:8" s="32" customFormat="1" ht="45" x14ac:dyDescent="0.2">
      <c r="A303" s="45"/>
      <c r="B303" s="67" t="s">
        <v>516</v>
      </c>
      <c r="C303" s="38">
        <v>0</v>
      </c>
      <c r="D303" s="38">
        <v>0</v>
      </c>
      <c r="E303" s="43" t="str">
        <f t="shared" si="20"/>
        <v/>
      </c>
      <c r="F303" s="43" t="str">
        <f t="shared" si="21"/>
        <v/>
      </c>
      <c r="G303" s="39" t="str">
        <f t="shared" si="22"/>
        <v>0</v>
      </c>
      <c r="H303" s="40" t="str">
        <f t="shared" si="23"/>
        <v/>
      </c>
    </row>
    <row r="304" spans="1:8" s="32" customFormat="1" ht="30" x14ac:dyDescent="0.2">
      <c r="A304" s="45"/>
      <c r="B304" s="67" t="s">
        <v>517</v>
      </c>
      <c r="C304" s="38">
        <v>3</v>
      </c>
      <c r="D304" s="38">
        <v>2</v>
      </c>
      <c r="E304" s="43">
        <f t="shared" si="20"/>
        <v>2.9702970297029703E-3</v>
      </c>
      <c r="F304" s="43">
        <f t="shared" si="21"/>
        <v>1.1997600479904018E-3</v>
      </c>
      <c r="G304" s="39">
        <f t="shared" si="22"/>
        <v>-0.33333333333333331</v>
      </c>
      <c r="H304" s="40">
        <f t="shared" si="23"/>
        <v>-9.9009900990099011E-4</v>
      </c>
    </row>
    <row r="305" spans="1:8" s="32" customFormat="1" ht="30" x14ac:dyDescent="0.2">
      <c r="A305" s="45"/>
      <c r="B305" s="67" t="s">
        <v>518</v>
      </c>
      <c r="C305" s="38">
        <v>1</v>
      </c>
      <c r="D305" s="38">
        <v>0</v>
      </c>
      <c r="E305" s="43">
        <f t="shared" si="20"/>
        <v>9.9009900990099011E-4</v>
      </c>
      <c r="F305" s="43" t="str">
        <f t="shared" si="21"/>
        <v/>
      </c>
      <c r="G305" s="39" t="str">
        <f t="shared" si="22"/>
        <v>0</v>
      </c>
      <c r="H305" s="40">
        <f t="shared" si="23"/>
        <v>0</v>
      </c>
    </row>
    <row r="306" spans="1:8" s="32" customFormat="1" ht="30" x14ac:dyDescent="0.2">
      <c r="A306" s="45"/>
      <c r="B306" s="67" t="s">
        <v>519</v>
      </c>
      <c r="C306" s="38">
        <v>0</v>
      </c>
      <c r="D306" s="38">
        <v>0</v>
      </c>
      <c r="E306" s="43" t="str">
        <f t="shared" si="20"/>
        <v/>
      </c>
      <c r="F306" s="43" t="str">
        <f t="shared" si="21"/>
        <v/>
      </c>
      <c r="G306" s="39" t="str">
        <f t="shared" si="22"/>
        <v>0</v>
      </c>
      <c r="H306" s="40" t="str">
        <f t="shared" si="23"/>
        <v/>
      </c>
    </row>
    <row r="307" spans="1:8" s="32" customFormat="1" ht="15" x14ac:dyDescent="0.2">
      <c r="A307" s="45"/>
      <c r="B307" s="67" t="s">
        <v>520</v>
      </c>
      <c r="C307" s="38">
        <v>0</v>
      </c>
      <c r="D307" s="38">
        <v>0</v>
      </c>
      <c r="E307" s="43" t="str">
        <f t="shared" si="20"/>
        <v/>
      </c>
      <c r="F307" s="43" t="str">
        <f t="shared" si="21"/>
        <v/>
      </c>
      <c r="G307" s="39" t="str">
        <f t="shared" si="22"/>
        <v>0</v>
      </c>
      <c r="H307" s="40" t="str">
        <f t="shared" si="23"/>
        <v/>
      </c>
    </row>
    <row r="308" spans="1:8" s="32" customFormat="1" ht="30" x14ac:dyDescent="0.2">
      <c r="A308" s="65" t="s">
        <v>616</v>
      </c>
      <c r="B308" s="67" t="s">
        <v>136</v>
      </c>
      <c r="C308" s="38"/>
      <c r="D308" s="38">
        <v>67</v>
      </c>
      <c r="E308" s="43" t="str">
        <f t="shared" si="20"/>
        <v/>
      </c>
      <c r="F308" s="43">
        <f t="shared" si="21"/>
        <v>4.0191961607678461E-2</v>
      </c>
      <c r="G308" s="39" t="str">
        <f t="shared" si="22"/>
        <v>0</v>
      </c>
      <c r="H308" s="40" t="str">
        <f t="shared" si="23"/>
        <v/>
      </c>
    </row>
    <row r="309" spans="1:8" s="32" customFormat="1" ht="30" x14ac:dyDescent="0.2">
      <c r="A309" s="45"/>
      <c r="B309" s="67" t="s">
        <v>521</v>
      </c>
      <c r="C309" s="38">
        <v>0</v>
      </c>
      <c r="D309" s="38">
        <v>0</v>
      </c>
      <c r="E309" s="43" t="str">
        <f t="shared" si="20"/>
        <v/>
      </c>
      <c r="F309" s="43" t="str">
        <f t="shared" si="21"/>
        <v/>
      </c>
      <c r="G309" s="39" t="str">
        <f t="shared" si="22"/>
        <v>0</v>
      </c>
      <c r="H309" s="40" t="str">
        <f t="shared" si="23"/>
        <v/>
      </c>
    </row>
    <row r="310" spans="1:8" s="32" customFormat="1" ht="30" x14ac:dyDescent="0.2">
      <c r="A310" s="45"/>
      <c r="B310" s="67" t="s">
        <v>522</v>
      </c>
      <c r="C310" s="38">
        <v>0</v>
      </c>
      <c r="D310" s="38">
        <v>0</v>
      </c>
      <c r="E310" s="43" t="str">
        <f t="shared" si="20"/>
        <v/>
      </c>
      <c r="F310" s="43" t="str">
        <f t="shared" si="21"/>
        <v/>
      </c>
      <c r="G310" s="39" t="str">
        <f t="shared" si="22"/>
        <v>0</v>
      </c>
      <c r="H310" s="40" t="str">
        <f t="shared" si="23"/>
        <v/>
      </c>
    </row>
    <row r="311" spans="1:8" s="32" customFormat="1" ht="30" x14ac:dyDescent="0.2">
      <c r="A311" s="45"/>
      <c r="B311" s="67" t="s">
        <v>523</v>
      </c>
      <c r="C311" s="38">
        <v>0</v>
      </c>
      <c r="D311" s="38">
        <v>0</v>
      </c>
      <c r="E311" s="43" t="str">
        <f t="shared" si="20"/>
        <v/>
      </c>
      <c r="F311" s="43" t="str">
        <f t="shared" si="21"/>
        <v/>
      </c>
      <c r="G311" s="39" t="str">
        <f t="shared" si="22"/>
        <v>0</v>
      </c>
      <c r="H311" s="40" t="str">
        <f t="shared" si="23"/>
        <v/>
      </c>
    </row>
    <row r="312" spans="1:8" s="32" customFormat="1" ht="30" x14ac:dyDescent="0.2">
      <c r="A312" s="45"/>
      <c r="B312" s="67" t="s">
        <v>524</v>
      </c>
      <c r="C312" s="38">
        <v>0</v>
      </c>
      <c r="D312" s="38">
        <v>0</v>
      </c>
      <c r="E312" s="43" t="str">
        <f t="shared" si="20"/>
        <v/>
      </c>
      <c r="F312" s="43" t="str">
        <f t="shared" si="21"/>
        <v/>
      </c>
      <c r="G312" s="39" t="str">
        <f t="shared" si="22"/>
        <v>0</v>
      </c>
      <c r="H312" s="40" t="str">
        <f t="shared" si="23"/>
        <v/>
      </c>
    </row>
    <row r="313" spans="1:8" s="32" customFormat="1" ht="30" x14ac:dyDescent="0.2">
      <c r="A313" s="45"/>
      <c r="B313" s="67" t="s">
        <v>525</v>
      </c>
      <c r="C313" s="38">
        <v>0</v>
      </c>
      <c r="D313" s="38">
        <v>0</v>
      </c>
      <c r="E313" s="43" t="str">
        <f t="shared" si="20"/>
        <v/>
      </c>
      <c r="F313" s="43" t="str">
        <f t="shared" si="21"/>
        <v/>
      </c>
      <c r="G313" s="39" t="str">
        <f t="shared" si="22"/>
        <v>0</v>
      </c>
      <c r="H313" s="40" t="str">
        <f t="shared" si="23"/>
        <v/>
      </c>
    </row>
    <row r="314" spans="1:8" s="32" customFormat="1" ht="30" x14ac:dyDescent="0.2">
      <c r="A314" s="45"/>
      <c r="B314" s="67" t="s">
        <v>526</v>
      </c>
      <c r="C314" s="38">
        <v>0</v>
      </c>
      <c r="D314" s="38">
        <v>0</v>
      </c>
      <c r="E314" s="43" t="str">
        <f t="shared" si="20"/>
        <v/>
      </c>
      <c r="F314" s="43" t="str">
        <f t="shared" si="21"/>
        <v/>
      </c>
      <c r="G314" s="39" t="str">
        <f t="shared" si="22"/>
        <v>0</v>
      </c>
      <c r="H314" s="40" t="str">
        <f t="shared" si="23"/>
        <v/>
      </c>
    </row>
    <row r="315" spans="1:8" s="32" customFormat="1" ht="30" x14ac:dyDescent="0.2">
      <c r="A315" s="45"/>
      <c r="B315" s="67" t="s">
        <v>527</v>
      </c>
      <c r="C315" s="38">
        <v>3</v>
      </c>
      <c r="D315" s="38">
        <v>0</v>
      </c>
      <c r="E315" s="43">
        <f t="shared" si="20"/>
        <v>2.9702970297029703E-3</v>
      </c>
      <c r="F315" s="43" t="str">
        <f t="shared" si="21"/>
        <v/>
      </c>
      <c r="G315" s="39" t="str">
        <f t="shared" si="22"/>
        <v>0</v>
      </c>
      <c r="H315" s="40">
        <f t="shared" si="23"/>
        <v>0</v>
      </c>
    </row>
    <row r="316" spans="1:8" s="32" customFormat="1" ht="30" x14ac:dyDescent="0.2">
      <c r="A316" s="45"/>
      <c r="B316" s="67" t="s">
        <v>528</v>
      </c>
      <c r="C316" s="38">
        <v>0</v>
      </c>
      <c r="D316" s="38">
        <v>0</v>
      </c>
      <c r="E316" s="43" t="str">
        <f t="shared" si="20"/>
        <v/>
      </c>
      <c r="F316" s="43" t="str">
        <f t="shared" si="21"/>
        <v/>
      </c>
      <c r="G316" s="39" t="str">
        <f t="shared" si="22"/>
        <v>0</v>
      </c>
      <c r="H316" s="40" t="str">
        <f t="shared" si="23"/>
        <v/>
      </c>
    </row>
    <row r="317" spans="1:8" s="32" customFormat="1" ht="30" x14ac:dyDescent="0.2">
      <c r="A317" s="45"/>
      <c r="B317" s="67" t="s">
        <v>79</v>
      </c>
      <c r="C317" s="38">
        <v>0</v>
      </c>
      <c r="D317" s="38">
        <v>0</v>
      </c>
      <c r="E317" s="43" t="str">
        <f t="shared" si="20"/>
        <v/>
      </c>
      <c r="F317" s="43" t="str">
        <f t="shared" si="21"/>
        <v/>
      </c>
      <c r="G317" s="39" t="str">
        <f t="shared" si="22"/>
        <v>0</v>
      </c>
      <c r="H317" s="40" t="str">
        <f t="shared" si="23"/>
        <v/>
      </c>
    </row>
    <row r="318" spans="1:8" s="32" customFormat="1" ht="30" x14ac:dyDescent="0.2">
      <c r="A318" s="45"/>
      <c r="B318" s="67" t="s">
        <v>274</v>
      </c>
      <c r="C318" s="38">
        <v>1</v>
      </c>
      <c r="D318" s="38">
        <v>0</v>
      </c>
      <c r="E318" s="43">
        <f t="shared" si="20"/>
        <v>9.9009900990099011E-4</v>
      </c>
      <c r="F318" s="43" t="str">
        <f t="shared" si="21"/>
        <v/>
      </c>
      <c r="G318" s="39" t="str">
        <f t="shared" si="22"/>
        <v>0</v>
      </c>
      <c r="H318" s="40">
        <f t="shared" si="23"/>
        <v>0</v>
      </c>
    </row>
    <row r="319" spans="1:8" s="32" customFormat="1" ht="30" x14ac:dyDescent="0.2">
      <c r="A319" s="45"/>
      <c r="B319" s="67" t="s">
        <v>275</v>
      </c>
      <c r="C319" s="38">
        <v>0</v>
      </c>
      <c r="D319" s="38">
        <v>0</v>
      </c>
      <c r="E319" s="43" t="str">
        <f t="shared" si="20"/>
        <v/>
      </c>
      <c r="F319" s="43" t="str">
        <f t="shared" si="21"/>
        <v/>
      </c>
      <c r="G319" s="39" t="str">
        <f t="shared" si="22"/>
        <v>0</v>
      </c>
      <c r="H319" s="40" t="str">
        <f t="shared" si="23"/>
        <v/>
      </c>
    </row>
    <row r="320" spans="1:8" s="32" customFormat="1" ht="30" x14ac:dyDescent="0.2">
      <c r="A320" s="45"/>
      <c r="B320" s="67" t="s">
        <v>276</v>
      </c>
      <c r="C320" s="38">
        <v>0</v>
      </c>
      <c r="D320" s="38">
        <v>0</v>
      </c>
      <c r="E320" s="43" t="str">
        <f t="shared" si="20"/>
        <v/>
      </c>
      <c r="F320" s="43" t="str">
        <f t="shared" si="21"/>
        <v/>
      </c>
      <c r="G320" s="39" t="str">
        <f t="shared" si="22"/>
        <v>0</v>
      </c>
      <c r="H320" s="40" t="str">
        <f t="shared" si="23"/>
        <v/>
      </c>
    </row>
    <row r="321" spans="1:8" s="32" customFormat="1" ht="15" x14ac:dyDescent="0.2">
      <c r="A321" s="65" t="s">
        <v>616</v>
      </c>
      <c r="B321" s="67" t="s">
        <v>612</v>
      </c>
      <c r="C321" s="38"/>
      <c r="D321" s="38">
        <v>0</v>
      </c>
      <c r="E321" s="43" t="str">
        <f t="shared" si="20"/>
        <v/>
      </c>
      <c r="F321" s="43" t="str">
        <f t="shared" si="21"/>
        <v/>
      </c>
      <c r="G321" s="39" t="str">
        <f t="shared" si="22"/>
        <v>0</v>
      </c>
      <c r="H321" s="40" t="str">
        <f t="shared" si="23"/>
        <v/>
      </c>
    </row>
    <row r="322" spans="1:8" s="32" customFormat="1" ht="15" x14ac:dyDescent="0.2">
      <c r="A322" s="65" t="s">
        <v>616</v>
      </c>
      <c r="B322" s="67" t="s">
        <v>613</v>
      </c>
      <c r="C322" s="38"/>
      <c r="D322" s="38">
        <v>0</v>
      </c>
      <c r="E322" s="43" t="str">
        <f t="shared" si="20"/>
        <v/>
      </c>
      <c r="F322" s="43" t="str">
        <f t="shared" si="21"/>
        <v/>
      </c>
      <c r="G322" s="39" t="str">
        <f t="shared" si="22"/>
        <v>0</v>
      </c>
      <c r="H322" s="40" t="str">
        <f t="shared" si="23"/>
        <v/>
      </c>
    </row>
    <row r="323" spans="1:8" s="32" customFormat="1" ht="30" x14ac:dyDescent="0.2">
      <c r="A323" s="65" t="s">
        <v>616</v>
      </c>
      <c r="B323" s="67" t="s">
        <v>614</v>
      </c>
      <c r="C323" s="38"/>
      <c r="D323" s="38">
        <v>0</v>
      </c>
      <c r="E323" s="43" t="str">
        <f t="shared" si="20"/>
        <v/>
      </c>
      <c r="F323" s="43" t="str">
        <f t="shared" si="21"/>
        <v/>
      </c>
      <c r="G323" s="39" t="str">
        <f t="shared" si="22"/>
        <v>0</v>
      </c>
      <c r="H323" s="40" t="str">
        <f t="shared" si="23"/>
        <v/>
      </c>
    </row>
    <row r="324" spans="1:8" s="32" customFormat="1" ht="15" x14ac:dyDescent="0.2">
      <c r="A324" s="45"/>
      <c r="B324" s="70"/>
      <c r="E324" s="71"/>
      <c r="F324" s="71"/>
      <c r="G324" s="72"/>
      <c r="H324" s="73"/>
    </row>
    <row r="325" spans="1:8" s="32" customFormat="1" ht="15" x14ac:dyDescent="0.2">
      <c r="A325" s="45"/>
      <c r="B325" s="70"/>
      <c r="E325" s="71"/>
      <c r="F325" s="71"/>
      <c r="G325" s="72"/>
      <c r="H325" s="73"/>
    </row>
    <row r="326" spans="1:8" s="36" customFormat="1" ht="15.75" thickBot="1" x14ac:dyDescent="0.25">
      <c r="B326" s="66"/>
      <c r="C326" s="66"/>
      <c r="D326" s="66"/>
      <c r="E326" s="66"/>
      <c r="F326" s="66"/>
      <c r="H326" s="74"/>
    </row>
    <row r="327" spans="1:8" s="35" customFormat="1" ht="29.25" customHeight="1" x14ac:dyDescent="0.2">
      <c r="B327" s="47" t="s">
        <v>404</v>
      </c>
      <c r="C327" s="49" t="s">
        <v>405</v>
      </c>
      <c r="D327" s="50"/>
      <c r="E327" s="49" t="s">
        <v>458</v>
      </c>
      <c r="F327" s="50"/>
      <c r="G327" s="51" t="s">
        <v>460</v>
      </c>
      <c r="H327" s="53" t="s">
        <v>379</v>
      </c>
    </row>
    <row r="328" spans="1:8" s="16" customFormat="1" ht="13.5" thickBot="1" x14ac:dyDescent="0.25">
      <c r="A328" s="35"/>
      <c r="B328" s="48"/>
      <c r="C328" s="17">
        <v>2016</v>
      </c>
      <c r="D328" s="17">
        <v>2017</v>
      </c>
      <c r="E328" s="17">
        <v>2016</v>
      </c>
      <c r="F328" s="17">
        <v>2017</v>
      </c>
      <c r="G328" s="52"/>
      <c r="H328" s="54"/>
    </row>
    <row r="329" spans="1:8" s="16" customFormat="1" ht="25.5" x14ac:dyDescent="0.2">
      <c r="A329" s="35"/>
      <c r="B329" s="18" t="s">
        <v>409</v>
      </c>
      <c r="C329" s="19">
        <f>SUM(C330:C546)</f>
        <v>3755</v>
      </c>
      <c r="D329" s="19">
        <f>SUM(D330:D546)</f>
        <v>5439</v>
      </c>
      <c r="E329" s="15">
        <f>+IF(C329=0,"",C329/C$329)</f>
        <v>1</v>
      </c>
      <c r="F329" s="15">
        <f>+IF(D329=0,"",D329/D$329)</f>
        <v>1</v>
      </c>
      <c r="G329" s="15">
        <f>+IF(OR(AND(D329=0),(C329=0)),"0",((D329-C329)/C329))</f>
        <v>0.44846870838881492</v>
      </c>
      <c r="H329" s="15">
        <f>+IF(OR(AND(E329=""),(G329="")),"",E329*G329)</f>
        <v>0.44846870838881492</v>
      </c>
    </row>
    <row r="330" spans="1:8" s="32" customFormat="1" ht="15" x14ac:dyDescent="0.2">
      <c r="A330" s="45"/>
      <c r="B330" s="37" t="s">
        <v>85</v>
      </c>
      <c r="C330" s="38">
        <v>31</v>
      </c>
      <c r="D330" s="38">
        <v>32</v>
      </c>
      <c r="E330" s="43">
        <f>+IF(C330=0,"",C330/C$329)</f>
        <v>8.2556591211717708E-3</v>
      </c>
      <c r="F330" s="43">
        <f>+IF(D330=0,"",D330/D$329)</f>
        <v>5.8834344548630265E-3</v>
      </c>
      <c r="G330" s="39">
        <f>+IF(OR(AND(D330=0),(C330=0)),"0",((D330-C330)/C330))</f>
        <v>3.2258064516129031E-2</v>
      </c>
      <c r="H330" s="40">
        <f>+IF(OR(AND(E330=""),(G330="")),"",E330*G330)</f>
        <v>2.6631158455392808E-4</v>
      </c>
    </row>
    <row r="331" spans="1:8" s="32" customFormat="1" ht="15" x14ac:dyDescent="0.2">
      <c r="A331" s="45"/>
      <c r="B331" s="37" t="s">
        <v>97</v>
      </c>
      <c r="C331" s="38">
        <v>13</v>
      </c>
      <c r="D331" s="38">
        <v>190</v>
      </c>
      <c r="E331" s="43">
        <f t="shared" ref="E331:E394" si="24">+IF(C331=0,"",C331/C$329)</f>
        <v>3.4620505992010654E-3</v>
      </c>
      <c r="F331" s="43">
        <f t="shared" ref="F331:F394" si="25">+IF(D331=0,"",D331/D$329)</f>
        <v>3.493289207574922E-2</v>
      </c>
      <c r="G331" s="39">
        <f t="shared" ref="G331:G394" si="26">+IF(OR(AND(D331=0),(C331=0)),"0",((D331-C331)/C331))</f>
        <v>13.615384615384615</v>
      </c>
      <c r="H331" s="40">
        <f t="shared" ref="H331:H394" si="27">+IF(OR(AND(E331=""),(G331="")),"",E331*G331)</f>
        <v>4.7137150466045274E-2</v>
      </c>
    </row>
    <row r="332" spans="1:8" s="32" customFormat="1" ht="15" x14ac:dyDescent="0.2">
      <c r="A332" s="45"/>
      <c r="B332" s="37" t="s">
        <v>89</v>
      </c>
      <c r="C332" s="38">
        <v>13</v>
      </c>
      <c r="D332" s="38">
        <v>9</v>
      </c>
      <c r="E332" s="43">
        <f t="shared" si="24"/>
        <v>3.4620505992010654E-3</v>
      </c>
      <c r="F332" s="43">
        <f t="shared" si="25"/>
        <v>1.6547159404302261E-3</v>
      </c>
      <c r="G332" s="39">
        <f t="shared" si="26"/>
        <v>-0.30769230769230771</v>
      </c>
      <c r="H332" s="40">
        <f t="shared" si="27"/>
        <v>-1.0652463382157125E-3</v>
      </c>
    </row>
    <row r="333" spans="1:8" s="32" customFormat="1" ht="15" x14ac:dyDescent="0.2">
      <c r="A333" s="45"/>
      <c r="B333" s="37" t="s">
        <v>80</v>
      </c>
      <c r="C333" s="38">
        <v>25</v>
      </c>
      <c r="D333" s="38">
        <v>21</v>
      </c>
      <c r="E333" s="43">
        <f t="shared" si="24"/>
        <v>6.6577896138482022E-3</v>
      </c>
      <c r="F333" s="43">
        <f t="shared" si="25"/>
        <v>3.8610038610038611E-3</v>
      </c>
      <c r="G333" s="39">
        <f t="shared" si="26"/>
        <v>-0.16</v>
      </c>
      <c r="H333" s="40">
        <f t="shared" si="27"/>
        <v>-1.0652463382157123E-3</v>
      </c>
    </row>
    <row r="334" spans="1:8" s="32" customFormat="1" ht="15" x14ac:dyDescent="0.2">
      <c r="A334" s="45"/>
      <c r="B334" s="37" t="s">
        <v>96</v>
      </c>
      <c r="C334" s="38">
        <v>0</v>
      </c>
      <c r="D334" s="38">
        <v>0</v>
      </c>
      <c r="E334" s="43" t="str">
        <f t="shared" si="24"/>
        <v/>
      </c>
      <c r="F334" s="43" t="str">
        <f t="shared" si="25"/>
        <v/>
      </c>
      <c r="G334" s="39" t="str">
        <f t="shared" si="26"/>
        <v>0</v>
      </c>
      <c r="H334" s="40" t="str">
        <f t="shared" si="27"/>
        <v/>
      </c>
    </row>
    <row r="335" spans="1:8" s="32" customFormat="1" ht="15" x14ac:dyDescent="0.2">
      <c r="A335" s="45"/>
      <c r="B335" s="37" t="s">
        <v>95</v>
      </c>
      <c r="C335" s="38">
        <v>9</v>
      </c>
      <c r="D335" s="38">
        <v>0</v>
      </c>
      <c r="E335" s="43">
        <f t="shared" si="24"/>
        <v>2.3968042609853529E-3</v>
      </c>
      <c r="F335" s="43" t="str">
        <f t="shared" si="25"/>
        <v/>
      </c>
      <c r="G335" s="39" t="str">
        <f t="shared" si="26"/>
        <v>0</v>
      </c>
      <c r="H335" s="40">
        <f t="shared" si="27"/>
        <v>0</v>
      </c>
    </row>
    <row r="336" spans="1:8" s="32" customFormat="1" ht="30" x14ac:dyDescent="0.2">
      <c r="A336" s="45"/>
      <c r="B336" s="37" t="s">
        <v>529</v>
      </c>
      <c r="C336" s="38">
        <v>119</v>
      </c>
      <c r="D336" s="38">
        <v>135</v>
      </c>
      <c r="E336" s="43">
        <f t="shared" si="24"/>
        <v>3.1691078561917441E-2</v>
      </c>
      <c r="F336" s="43">
        <f t="shared" si="25"/>
        <v>2.4820739106453393E-2</v>
      </c>
      <c r="G336" s="39">
        <f t="shared" si="26"/>
        <v>0.13445378151260504</v>
      </c>
      <c r="H336" s="40">
        <f t="shared" si="27"/>
        <v>4.2609853528628493E-3</v>
      </c>
    </row>
    <row r="337" spans="1:8" s="32" customFormat="1" ht="15" x14ac:dyDescent="0.2">
      <c r="A337" s="45"/>
      <c r="B337" s="37" t="s">
        <v>93</v>
      </c>
      <c r="C337" s="38">
        <v>7</v>
      </c>
      <c r="D337" s="38">
        <v>15</v>
      </c>
      <c r="E337" s="43">
        <f t="shared" si="24"/>
        <v>1.8641810918774966E-3</v>
      </c>
      <c r="F337" s="43">
        <f t="shared" si="25"/>
        <v>2.7578599007170436E-3</v>
      </c>
      <c r="G337" s="39">
        <f t="shared" si="26"/>
        <v>1.1428571428571428</v>
      </c>
      <c r="H337" s="40">
        <f t="shared" si="27"/>
        <v>2.1304926764314247E-3</v>
      </c>
    </row>
    <row r="338" spans="1:8" s="32" customFormat="1" ht="30" x14ac:dyDescent="0.2">
      <c r="A338" s="45"/>
      <c r="B338" s="37" t="s">
        <v>92</v>
      </c>
      <c r="C338" s="38">
        <v>2</v>
      </c>
      <c r="D338" s="38">
        <v>5</v>
      </c>
      <c r="E338" s="43">
        <f t="shared" si="24"/>
        <v>5.3262316910785616E-4</v>
      </c>
      <c r="F338" s="43">
        <f t="shared" si="25"/>
        <v>9.1928663357234786E-4</v>
      </c>
      <c r="G338" s="39">
        <f t="shared" si="26"/>
        <v>1.5</v>
      </c>
      <c r="H338" s="40">
        <f t="shared" si="27"/>
        <v>7.989347536617843E-4</v>
      </c>
    </row>
    <row r="339" spans="1:8" s="32" customFormat="1" ht="15" x14ac:dyDescent="0.2">
      <c r="A339" s="45"/>
      <c r="B339" s="37" t="s">
        <v>91</v>
      </c>
      <c r="C339" s="38">
        <v>19</v>
      </c>
      <c r="D339" s="38">
        <v>30</v>
      </c>
      <c r="E339" s="43">
        <f t="shared" si="24"/>
        <v>5.0599201065246336E-3</v>
      </c>
      <c r="F339" s="43">
        <f t="shared" si="25"/>
        <v>5.5157198014340872E-3</v>
      </c>
      <c r="G339" s="39">
        <f t="shared" si="26"/>
        <v>0.57894736842105265</v>
      </c>
      <c r="H339" s="40">
        <f t="shared" si="27"/>
        <v>2.9294274300932089E-3</v>
      </c>
    </row>
    <row r="340" spans="1:8" s="32" customFormat="1" ht="15" x14ac:dyDescent="0.2">
      <c r="A340" s="45"/>
      <c r="B340" s="37" t="s">
        <v>277</v>
      </c>
      <c r="C340" s="38">
        <v>13</v>
      </c>
      <c r="D340" s="38">
        <v>13</v>
      </c>
      <c r="E340" s="43">
        <f t="shared" si="24"/>
        <v>3.4620505992010654E-3</v>
      </c>
      <c r="F340" s="43">
        <f t="shared" si="25"/>
        <v>2.3901452472881043E-3</v>
      </c>
      <c r="G340" s="39">
        <f t="shared" si="26"/>
        <v>0</v>
      </c>
      <c r="H340" s="40">
        <f t="shared" si="27"/>
        <v>0</v>
      </c>
    </row>
    <row r="341" spans="1:8" s="32" customFormat="1" ht="15" x14ac:dyDescent="0.2">
      <c r="A341" s="45"/>
      <c r="B341" s="37" t="s">
        <v>530</v>
      </c>
      <c r="C341" s="38">
        <v>0</v>
      </c>
      <c r="D341" s="38">
        <v>0</v>
      </c>
      <c r="E341" s="43" t="str">
        <f t="shared" si="24"/>
        <v/>
      </c>
      <c r="F341" s="43" t="str">
        <f t="shared" si="25"/>
        <v/>
      </c>
      <c r="G341" s="39" t="str">
        <f t="shared" si="26"/>
        <v>0</v>
      </c>
      <c r="H341" s="40" t="str">
        <f t="shared" si="27"/>
        <v/>
      </c>
    </row>
    <row r="342" spans="1:8" s="32" customFormat="1" ht="15" x14ac:dyDescent="0.2">
      <c r="A342" s="45"/>
      <c r="B342" s="37" t="s">
        <v>94</v>
      </c>
      <c r="C342" s="38">
        <v>205</v>
      </c>
      <c r="D342" s="38">
        <v>202</v>
      </c>
      <c r="E342" s="43">
        <f t="shared" si="24"/>
        <v>5.459387483355526E-2</v>
      </c>
      <c r="F342" s="43">
        <f t="shared" si="25"/>
        <v>3.7139179996322852E-2</v>
      </c>
      <c r="G342" s="39">
        <f t="shared" si="26"/>
        <v>-1.4634146341463415E-2</v>
      </c>
      <c r="H342" s="40">
        <f t="shared" si="27"/>
        <v>-7.989347536617843E-4</v>
      </c>
    </row>
    <row r="343" spans="1:8" s="32" customFormat="1" ht="15" x14ac:dyDescent="0.2">
      <c r="A343" s="45"/>
      <c r="B343" s="37" t="s">
        <v>84</v>
      </c>
      <c r="C343" s="38">
        <v>48</v>
      </c>
      <c r="D343" s="38">
        <v>112</v>
      </c>
      <c r="E343" s="43">
        <f t="shared" si="24"/>
        <v>1.2782956058588549E-2</v>
      </c>
      <c r="F343" s="43">
        <f t="shared" si="25"/>
        <v>2.0592020592020591E-2</v>
      </c>
      <c r="G343" s="39">
        <f t="shared" si="26"/>
        <v>1.3333333333333333</v>
      </c>
      <c r="H343" s="40">
        <f t="shared" si="27"/>
        <v>1.7043941411451397E-2</v>
      </c>
    </row>
    <row r="344" spans="1:8" s="32" customFormat="1" ht="15" x14ac:dyDescent="0.2">
      <c r="A344" s="45"/>
      <c r="B344" s="37" t="s">
        <v>81</v>
      </c>
      <c r="C344" s="38">
        <v>0</v>
      </c>
      <c r="D344" s="38">
        <v>0</v>
      </c>
      <c r="E344" s="43" t="str">
        <f t="shared" si="24"/>
        <v/>
      </c>
      <c r="F344" s="43" t="str">
        <f t="shared" si="25"/>
        <v/>
      </c>
      <c r="G344" s="39" t="str">
        <f t="shared" si="26"/>
        <v>0</v>
      </c>
      <c r="H344" s="40" t="str">
        <f t="shared" si="27"/>
        <v/>
      </c>
    </row>
    <row r="345" spans="1:8" s="32" customFormat="1" ht="15" x14ac:dyDescent="0.2">
      <c r="A345" s="45"/>
      <c r="B345" s="37" t="s">
        <v>90</v>
      </c>
      <c r="C345" s="38">
        <v>65</v>
      </c>
      <c r="D345" s="38">
        <v>48</v>
      </c>
      <c r="E345" s="43">
        <f t="shared" si="24"/>
        <v>1.7310252996005325E-2</v>
      </c>
      <c r="F345" s="43">
        <f t="shared" si="25"/>
        <v>8.8251516822945401E-3</v>
      </c>
      <c r="G345" s="39">
        <f t="shared" si="26"/>
        <v>-0.26153846153846155</v>
      </c>
      <c r="H345" s="40">
        <f t="shared" si="27"/>
        <v>-4.527296937416778E-3</v>
      </c>
    </row>
    <row r="346" spans="1:8" s="32" customFormat="1" ht="15" x14ac:dyDescent="0.2">
      <c r="A346" s="45"/>
      <c r="B346" s="37" t="s">
        <v>87</v>
      </c>
      <c r="C346" s="38">
        <v>8</v>
      </c>
      <c r="D346" s="38">
        <v>80</v>
      </c>
      <c r="E346" s="43">
        <f t="shared" si="24"/>
        <v>2.1304926764314247E-3</v>
      </c>
      <c r="F346" s="43">
        <f t="shared" si="25"/>
        <v>1.4708586137157566E-2</v>
      </c>
      <c r="G346" s="39">
        <f t="shared" si="26"/>
        <v>9</v>
      </c>
      <c r="H346" s="40">
        <f t="shared" si="27"/>
        <v>1.9174434087882823E-2</v>
      </c>
    </row>
    <row r="347" spans="1:8" s="32" customFormat="1" ht="15" x14ac:dyDescent="0.2">
      <c r="A347" s="45"/>
      <c r="B347" s="37" t="s">
        <v>82</v>
      </c>
      <c r="C347" s="38">
        <v>2</v>
      </c>
      <c r="D347" s="38">
        <v>0</v>
      </c>
      <c r="E347" s="43">
        <f t="shared" si="24"/>
        <v>5.3262316910785616E-4</v>
      </c>
      <c r="F347" s="43" t="str">
        <f t="shared" si="25"/>
        <v/>
      </c>
      <c r="G347" s="39" t="str">
        <f t="shared" si="26"/>
        <v>0</v>
      </c>
      <c r="H347" s="40">
        <f t="shared" si="27"/>
        <v>0</v>
      </c>
    </row>
    <row r="348" spans="1:8" s="32" customFormat="1" ht="15" x14ac:dyDescent="0.2">
      <c r="A348" s="45"/>
      <c r="B348" s="37" t="s">
        <v>278</v>
      </c>
      <c r="C348" s="38">
        <v>0</v>
      </c>
      <c r="D348" s="38">
        <v>0</v>
      </c>
      <c r="E348" s="43" t="str">
        <f t="shared" si="24"/>
        <v/>
      </c>
      <c r="F348" s="43" t="str">
        <f t="shared" si="25"/>
        <v/>
      </c>
      <c r="G348" s="39" t="str">
        <f t="shared" si="26"/>
        <v>0</v>
      </c>
      <c r="H348" s="40" t="str">
        <f t="shared" si="27"/>
        <v/>
      </c>
    </row>
    <row r="349" spans="1:8" s="32" customFormat="1" ht="15" x14ac:dyDescent="0.2">
      <c r="A349" s="45"/>
      <c r="B349" s="37" t="s">
        <v>279</v>
      </c>
      <c r="C349" s="38">
        <v>126</v>
      </c>
      <c r="D349" s="38">
        <v>457</v>
      </c>
      <c r="E349" s="43">
        <f t="shared" si="24"/>
        <v>3.3555259653794939E-2</v>
      </c>
      <c r="F349" s="43">
        <f t="shared" si="25"/>
        <v>8.40227983085126E-2</v>
      </c>
      <c r="G349" s="39">
        <f t="shared" si="26"/>
        <v>2.626984126984127</v>
      </c>
      <c r="H349" s="40">
        <f t="shared" si="27"/>
        <v>8.8149134487350192E-2</v>
      </c>
    </row>
    <row r="350" spans="1:8" s="32" customFormat="1" ht="15" x14ac:dyDescent="0.2">
      <c r="A350" s="45"/>
      <c r="B350" s="37" t="s">
        <v>280</v>
      </c>
      <c r="C350" s="38">
        <v>8</v>
      </c>
      <c r="D350" s="38">
        <v>4</v>
      </c>
      <c r="E350" s="43">
        <f t="shared" si="24"/>
        <v>2.1304926764314247E-3</v>
      </c>
      <c r="F350" s="43">
        <f t="shared" si="25"/>
        <v>7.3542930685787831E-4</v>
      </c>
      <c r="G350" s="39">
        <f t="shared" si="26"/>
        <v>-0.5</v>
      </c>
      <c r="H350" s="40">
        <f t="shared" si="27"/>
        <v>-1.0652463382157123E-3</v>
      </c>
    </row>
    <row r="351" spans="1:8" s="32" customFormat="1" ht="15" x14ac:dyDescent="0.2">
      <c r="A351" s="45"/>
      <c r="B351" s="37" t="s">
        <v>86</v>
      </c>
      <c r="C351" s="38">
        <v>0</v>
      </c>
      <c r="D351" s="38">
        <v>0</v>
      </c>
      <c r="E351" s="43" t="str">
        <f t="shared" si="24"/>
        <v/>
      </c>
      <c r="F351" s="43" t="str">
        <f t="shared" si="25"/>
        <v/>
      </c>
      <c r="G351" s="39" t="str">
        <f t="shared" si="26"/>
        <v>0</v>
      </c>
      <c r="H351" s="40" t="str">
        <f t="shared" si="27"/>
        <v/>
      </c>
    </row>
    <row r="352" spans="1:8" s="32" customFormat="1" ht="15" x14ac:dyDescent="0.2">
      <c r="A352" s="45"/>
      <c r="B352" s="37" t="s">
        <v>88</v>
      </c>
      <c r="C352" s="38">
        <v>10</v>
      </c>
      <c r="D352" s="38">
        <v>11</v>
      </c>
      <c r="E352" s="43">
        <f t="shared" si="24"/>
        <v>2.6631158455392811E-3</v>
      </c>
      <c r="F352" s="43">
        <f t="shared" si="25"/>
        <v>2.0224305938591654E-3</v>
      </c>
      <c r="G352" s="39">
        <f t="shared" si="26"/>
        <v>0.1</v>
      </c>
      <c r="H352" s="40">
        <f t="shared" si="27"/>
        <v>2.6631158455392814E-4</v>
      </c>
    </row>
    <row r="353" spans="1:8" s="32" customFormat="1" ht="15" x14ac:dyDescent="0.2">
      <c r="A353" s="45"/>
      <c r="B353" s="37" t="s">
        <v>281</v>
      </c>
      <c r="C353" s="38">
        <v>471</v>
      </c>
      <c r="D353" s="38">
        <v>678</v>
      </c>
      <c r="E353" s="43">
        <f t="shared" si="24"/>
        <v>0.12543275632490014</v>
      </c>
      <c r="F353" s="43">
        <f t="shared" si="25"/>
        <v>0.12465526751241036</v>
      </c>
      <c r="G353" s="39">
        <f t="shared" si="26"/>
        <v>0.43949044585987262</v>
      </c>
      <c r="H353" s="40">
        <f t="shared" si="27"/>
        <v>5.5126498002663123E-2</v>
      </c>
    </row>
    <row r="354" spans="1:8" s="32" customFormat="1" ht="15" x14ac:dyDescent="0.2">
      <c r="A354" s="45"/>
      <c r="B354" s="37" t="s">
        <v>99</v>
      </c>
      <c r="C354" s="38">
        <v>6</v>
      </c>
      <c r="D354" s="38">
        <v>15</v>
      </c>
      <c r="E354" s="43">
        <f t="shared" si="24"/>
        <v>1.5978695073235686E-3</v>
      </c>
      <c r="F354" s="43">
        <f t="shared" si="25"/>
        <v>2.7578599007170436E-3</v>
      </c>
      <c r="G354" s="39">
        <f t="shared" si="26"/>
        <v>1.5</v>
      </c>
      <c r="H354" s="40">
        <f t="shared" si="27"/>
        <v>2.3968042609853529E-3</v>
      </c>
    </row>
    <row r="355" spans="1:8" s="32" customFormat="1" ht="15" x14ac:dyDescent="0.2">
      <c r="A355" s="45"/>
      <c r="B355" s="37" t="s">
        <v>98</v>
      </c>
      <c r="C355" s="38">
        <v>0</v>
      </c>
      <c r="D355" s="38">
        <v>1</v>
      </c>
      <c r="E355" s="43" t="str">
        <f t="shared" si="24"/>
        <v/>
      </c>
      <c r="F355" s="43">
        <f t="shared" si="25"/>
        <v>1.8385732671446958E-4</v>
      </c>
      <c r="G355" s="39" t="str">
        <f t="shared" si="26"/>
        <v>0</v>
      </c>
      <c r="H355" s="40" t="str">
        <f t="shared" si="27"/>
        <v/>
      </c>
    </row>
    <row r="356" spans="1:8" s="32" customFormat="1" ht="15" x14ac:dyDescent="0.2">
      <c r="A356" s="45"/>
      <c r="B356" s="37" t="s">
        <v>83</v>
      </c>
      <c r="C356" s="38">
        <v>0</v>
      </c>
      <c r="D356" s="38">
        <v>40</v>
      </c>
      <c r="E356" s="43" t="str">
        <f t="shared" si="24"/>
        <v/>
      </c>
      <c r="F356" s="43">
        <f t="shared" si="25"/>
        <v>7.3542930685787829E-3</v>
      </c>
      <c r="G356" s="39" t="str">
        <f t="shared" si="26"/>
        <v>0</v>
      </c>
      <c r="H356" s="40" t="str">
        <f t="shared" si="27"/>
        <v/>
      </c>
    </row>
    <row r="357" spans="1:8" s="32" customFormat="1" ht="15" x14ac:dyDescent="0.2">
      <c r="A357" s="45"/>
      <c r="B357" s="37" t="s">
        <v>282</v>
      </c>
      <c r="C357" s="38">
        <v>1</v>
      </c>
      <c r="D357" s="38">
        <v>1</v>
      </c>
      <c r="E357" s="43">
        <f t="shared" si="24"/>
        <v>2.6631158455392808E-4</v>
      </c>
      <c r="F357" s="43">
        <f t="shared" si="25"/>
        <v>1.8385732671446958E-4</v>
      </c>
      <c r="G357" s="39">
        <f t="shared" si="26"/>
        <v>0</v>
      </c>
      <c r="H357" s="40">
        <f t="shared" si="27"/>
        <v>0</v>
      </c>
    </row>
    <row r="358" spans="1:8" s="32" customFormat="1" ht="15" x14ac:dyDescent="0.2">
      <c r="A358" s="45"/>
      <c r="B358" s="37" t="s">
        <v>373</v>
      </c>
      <c r="C358" s="38">
        <v>0</v>
      </c>
      <c r="D358" s="38">
        <v>1</v>
      </c>
      <c r="E358" s="43" t="str">
        <f t="shared" si="24"/>
        <v/>
      </c>
      <c r="F358" s="43">
        <f t="shared" si="25"/>
        <v>1.8385732671446958E-4</v>
      </c>
      <c r="G358" s="39" t="str">
        <f t="shared" si="26"/>
        <v>0</v>
      </c>
      <c r="H358" s="40" t="str">
        <f t="shared" si="27"/>
        <v/>
      </c>
    </row>
    <row r="359" spans="1:8" s="32" customFormat="1" ht="15" x14ac:dyDescent="0.2">
      <c r="A359" s="45"/>
      <c r="B359" s="37" t="s">
        <v>374</v>
      </c>
      <c r="C359" s="38">
        <v>3</v>
      </c>
      <c r="D359" s="38">
        <v>3</v>
      </c>
      <c r="E359" s="43">
        <f t="shared" si="24"/>
        <v>7.989347536617843E-4</v>
      </c>
      <c r="F359" s="43">
        <f t="shared" si="25"/>
        <v>5.5157198014340876E-4</v>
      </c>
      <c r="G359" s="39">
        <f t="shared" si="26"/>
        <v>0</v>
      </c>
      <c r="H359" s="40">
        <f t="shared" si="27"/>
        <v>0</v>
      </c>
    </row>
    <row r="360" spans="1:8" s="32" customFormat="1" ht="30" x14ac:dyDescent="0.2">
      <c r="A360" s="45"/>
      <c r="B360" s="37" t="s">
        <v>531</v>
      </c>
      <c r="C360" s="38">
        <v>4</v>
      </c>
      <c r="D360" s="38">
        <v>0</v>
      </c>
      <c r="E360" s="43">
        <f t="shared" si="24"/>
        <v>1.0652463382157123E-3</v>
      </c>
      <c r="F360" s="43" t="str">
        <f t="shared" si="25"/>
        <v/>
      </c>
      <c r="G360" s="39" t="str">
        <f t="shared" si="26"/>
        <v>0</v>
      </c>
      <c r="H360" s="40">
        <f t="shared" si="27"/>
        <v>0</v>
      </c>
    </row>
    <row r="361" spans="1:8" s="32" customFormat="1" ht="15" x14ac:dyDescent="0.2">
      <c r="A361" s="45"/>
      <c r="B361" s="37" t="s">
        <v>532</v>
      </c>
      <c r="C361" s="38">
        <v>28</v>
      </c>
      <c r="D361" s="38">
        <v>34</v>
      </c>
      <c r="E361" s="43">
        <f t="shared" si="24"/>
        <v>7.4567243675099865E-3</v>
      </c>
      <c r="F361" s="43">
        <f t="shared" si="25"/>
        <v>6.2511491082919658E-3</v>
      </c>
      <c r="G361" s="39">
        <f t="shared" si="26"/>
        <v>0.21428571428571427</v>
      </c>
      <c r="H361" s="40">
        <f t="shared" si="27"/>
        <v>1.5978695073235684E-3</v>
      </c>
    </row>
    <row r="362" spans="1:8" s="32" customFormat="1" ht="15" x14ac:dyDescent="0.2">
      <c r="A362" s="45"/>
      <c r="B362" s="37" t="s">
        <v>533</v>
      </c>
      <c r="C362" s="38">
        <v>0</v>
      </c>
      <c r="D362" s="38">
        <v>1</v>
      </c>
      <c r="E362" s="43" t="str">
        <f t="shared" si="24"/>
        <v/>
      </c>
      <c r="F362" s="43">
        <f t="shared" si="25"/>
        <v>1.8385732671446958E-4</v>
      </c>
      <c r="G362" s="39" t="str">
        <f t="shared" si="26"/>
        <v>0</v>
      </c>
      <c r="H362" s="40" t="str">
        <f t="shared" si="27"/>
        <v/>
      </c>
    </row>
    <row r="363" spans="1:8" s="32" customFormat="1" ht="15" x14ac:dyDescent="0.2">
      <c r="A363" s="45"/>
      <c r="B363" s="37" t="s">
        <v>534</v>
      </c>
      <c r="C363" s="38">
        <v>1</v>
      </c>
      <c r="D363" s="38">
        <v>2</v>
      </c>
      <c r="E363" s="43">
        <f t="shared" si="24"/>
        <v>2.6631158455392808E-4</v>
      </c>
      <c r="F363" s="43">
        <f t="shared" si="25"/>
        <v>3.6771465342893915E-4</v>
      </c>
      <c r="G363" s="39">
        <f t="shared" si="26"/>
        <v>1</v>
      </c>
      <c r="H363" s="40">
        <f t="shared" si="27"/>
        <v>2.6631158455392808E-4</v>
      </c>
    </row>
    <row r="364" spans="1:8" s="32" customFormat="1" ht="15" x14ac:dyDescent="0.2">
      <c r="A364" s="45"/>
      <c r="B364" s="37" t="s">
        <v>283</v>
      </c>
      <c r="C364" s="38">
        <v>2</v>
      </c>
      <c r="D364" s="38">
        <v>2</v>
      </c>
      <c r="E364" s="43">
        <f t="shared" si="24"/>
        <v>5.3262316910785616E-4</v>
      </c>
      <c r="F364" s="43">
        <f t="shared" si="25"/>
        <v>3.6771465342893915E-4</v>
      </c>
      <c r="G364" s="39">
        <f t="shared" si="26"/>
        <v>0</v>
      </c>
      <c r="H364" s="40">
        <f t="shared" si="27"/>
        <v>0</v>
      </c>
    </row>
    <row r="365" spans="1:8" s="32" customFormat="1" ht="15" x14ac:dyDescent="0.2">
      <c r="A365" s="45"/>
      <c r="B365" s="37" t="s">
        <v>284</v>
      </c>
      <c r="C365" s="38">
        <v>27</v>
      </c>
      <c r="D365" s="38">
        <v>4</v>
      </c>
      <c r="E365" s="43">
        <f t="shared" si="24"/>
        <v>7.1904127829560587E-3</v>
      </c>
      <c r="F365" s="43">
        <f t="shared" si="25"/>
        <v>7.3542930685787831E-4</v>
      </c>
      <c r="G365" s="39">
        <f t="shared" si="26"/>
        <v>-0.85185185185185186</v>
      </c>
      <c r="H365" s="40">
        <f t="shared" si="27"/>
        <v>-6.1251664447403466E-3</v>
      </c>
    </row>
    <row r="366" spans="1:8" s="32" customFormat="1" ht="15" x14ac:dyDescent="0.2">
      <c r="A366" s="45"/>
      <c r="B366" s="37" t="s">
        <v>535</v>
      </c>
      <c r="C366" s="38">
        <v>0</v>
      </c>
      <c r="D366" s="38">
        <v>0</v>
      </c>
      <c r="E366" s="43" t="str">
        <f t="shared" si="24"/>
        <v/>
      </c>
      <c r="F366" s="43" t="str">
        <f t="shared" si="25"/>
        <v/>
      </c>
      <c r="G366" s="39" t="str">
        <f t="shared" si="26"/>
        <v>0</v>
      </c>
      <c r="H366" s="40" t="str">
        <f t="shared" si="27"/>
        <v/>
      </c>
    </row>
    <row r="367" spans="1:8" s="32" customFormat="1" ht="15" x14ac:dyDescent="0.2">
      <c r="A367" s="45"/>
      <c r="B367" s="37" t="s">
        <v>536</v>
      </c>
      <c r="C367" s="38">
        <v>416</v>
      </c>
      <c r="D367" s="38">
        <v>513</v>
      </c>
      <c r="E367" s="43">
        <f t="shared" si="24"/>
        <v>0.11078561917443409</v>
      </c>
      <c r="F367" s="43">
        <f t="shared" si="25"/>
        <v>9.4318808604522894E-2</v>
      </c>
      <c r="G367" s="39">
        <f t="shared" si="26"/>
        <v>0.23317307692307693</v>
      </c>
      <c r="H367" s="40">
        <f t="shared" si="27"/>
        <v>2.5832223701731029E-2</v>
      </c>
    </row>
    <row r="368" spans="1:8" s="32" customFormat="1" ht="15" x14ac:dyDescent="0.2">
      <c r="A368" s="45"/>
      <c r="B368" s="37" t="s">
        <v>108</v>
      </c>
      <c r="C368" s="38">
        <v>97</v>
      </c>
      <c r="D368" s="38">
        <v>37</v>
      </c>
      <c r="E368" s="43">
        <f t="shared" si="24"/>
        <v>2.5832223701731025E-2</v>
      </c>
      <c r="F368" s="43">
        <f t="shared" si="25"/>
        <v>6.8027210884353739E-3</v>
      </c>
      <c r="G368" s="39">
        <f t="shared" si="26"/>
        <v>-0.61855670103092786</v>
      </c>
      <c r="H368" s="40">
        <f t="shared" si="27"/>
        <v>-1.5978695073235686E-2</v>
      </c>
    </row>
    <row r="369" spans="1:8" s="32" customFormat="1" ht="15" x14ac:dyDescent="0.2">
      <c r="A369" s="45"/>
      <c r="B369" s="37" t="s">
        <v>101</v>
      </c>
      <c r="C369" s="38">
        <v>930</v>
      </c>
      <c r="D369" s="38">
        <v>541</v>
      </c>
      <c r="E369" s="43">
        <f t="shared" si="24"/>
        <v>0.24766977363515313</v>
      </c>
      <c r="F369" s="43">
        <f t="shared" si="25"/>
        <v>9.9466813752528041E-2</v>
      </c>
      <c r="G369" s="39">
        <f t="shared" si="26"/>
        <v>-0.41827956989247311</v>
      </c>
      <c r="H369" s="40">
        <f t="shared" si="27"/>
        <v>-0.10359520639147803</v>
      </c>
    </row>
    <row r="370" spans="1:8" s="32" customFormat="1" ht="15" x14ac:dyDescent="0.2">
      <c r="A370" s="45"/>
      <c r="B370" s="37" t="s">
        <v>107</v>
      </c>
      <c r="C370" s="38">
        <v>85</v>
      </c>
      <c r="D370" s="38">
        <v>64</v>
      </c>
      <c r="E370" s="43">
        <f t="shared" si="24"/>
        <v>2.2636484687083888E-2</v>
      </c>
      <c r="F370" s="43">
        <f t="shared" si="25"/>
        <v>1.1766868909726053E-2</v>
      </c>
      <c r="G370" s="39">
        <f t="shared" si="26"/>
        <v>-0.24705882352941178</v>
      </c>
      <c r="H370" s="40">
        <f t="shared" si="27"/>
        <v>-5.5925432756324901E-3</v>
      </c>
    </row>
    <row r="371" spans="1:8" s="32" customFormat="1" ht="15" x14ac:dyDescent="0.2">
      <c r="A371" s="45"/>
      <c r="B371" s="37" t="s">
        <v>110</v>
      </c>
      <c r="C371" s="38">
        <v>0</v>
      </c>
      <c r="D371" s="38">
        <v>0</v>
      </c>
      <c r="E371" s="43" t="str">
        <f t="shared" si="24"/>
        <v/>
      </c>
      <c r="F371" s="43" t="str">
        <f t="shared" si="25"/>
        <v/>
      </c>
      <c r="G371" s="39" t="str">
        <f t="shared" si="26"/>
        <v>0</v>
      </c>
      <c r="H371" s="40" t="str">
        <f t="shared" si="27"/>
        <v/>
      </c>
    </row>
    <row r="372" spans="1:8" s="32" customFormat="1" ht="15" x14ac:dyDescent="0.2">
      <c r="A372" s="45"/>
      <c r="B372" s="37" t="s">
        <v>111</v>
      </c>
      <c r="C372" s="38">
        <v>1</v>
      </c>
      <c r="D372" s="38">
        <v>1</v>
      </c>
      <c r="E372" s="43">
        <f t="shared" si="24"/>
        <v>2.6631158455392808E-4</v>
      </c>
      <c r="F372" s="43">
        <f t="shared" si="25"/>
        <v>1.8385732671446958E-4</v>
      </c>
      <c r="G372" s="39">
        <f t="shared" si="26"/>
        <v>0</v>
      </c>
      <c r="H372" s="40">
        <f t="shared" si="27"/>
        <v>0</v>
      </c>
    </row>
    <row r="373" spans="1:8" s="32" customFormat="1" ht="30" x14ac:dyDescent="0.2">
      <c r="A373" s="45"/>
      <c r="B373" s="37" t="s">
        <v>285</v>
      </c>
      <c r="C373" s="38">
        <v>0</v>
      </c>
      <c r="D373" s="38">
        <v>4</v>
      </c>
      <c r="E373" s="43" t="str">
        <f t="shared" si="24"/>
        <v/>
      </c>
      <c r="F373" s="43">
        <f t="shared" si="25"/>
        <v>7.3542930685787831E-4</v>
      </c>
      <c r="G373" s="39" t="str">
        <f t="shared" si="26"/>
        <v>0</v>
      </c>
      <c r="H373" s="40" t="str">
        <f t="shared" si="27"/>
        <v/>
      </c>
    </row>
    <row r="374" spans="1:8" s="32" customFormat="1" ht="15" x14ac:dyDescent="0.2">
      <c r="A374" s="45"/>
      <c r="B374" s="37" t="s">
        <v>286</v>
      </c>
      <c r="C374" s="38">
        <v>2</v>
      </c>
      <c r="D374" s="38">
        <v>1</v>
      </c>
      <c r="E374" s="43">
        <f t="shared" si="24"/>
        <v>5.3262316910785616E-4</v>
      </c>
      <c r="F374" s="43">
        <f t="shared" si="25"/>
        <v>1.8385732671446958E-4</v>
      </c>
      <c r="G374" s="39">
        <f t="shared" si="26"/>
        <v>-0.5</v>
      </c>
      <c r="H374" s="40">
        <f t="shared" si="27"/>
        <v>-2.6631158455392808E-4</v>
      </c>
    </row>
    <row r="375" spans="1:8" s="32" customFormat="1" ht="15" x14ac:dyDescent="0.2">
      <c r="A375" s="45"/>
      <c r="B375" s="37" t="s">
        <v>287</v>
      </c>
      <c r="C375" s="38">
        <v>1</v>
      </c>
      <c r="D375" s="38">
        <v>1</v>
      </c>
      <c r="E375" s="43">
        <f t="shared" si="24"/>
        <v>2.6631158455392808E-4</v>
      </c>
      <c r="F375" s="43">
        <f t="shared" si="25"/>
        <v>1.8385732671446958E-4</v>
      </c>
      <c r="G375" s="39">
        <f t="shared" si="26"/>
        <v>0</v>
      </c>
      <c r="H375" s="40">
        <f t="shared" si="27"/>
        <v>0</v>
      </c>
    </row>
    <row r="376" spans="1:8" s="32" customFormat="1" ht="15" x14ac:dyDescent="0.2">
      <c r="A376" s="45"/>
      <c r="B376" s="37" t="s">
        <v>100</v>
      </c>
      <c r="C376" s="38">
        <v>3</v>
      </c>
      <c r="D376" s="38">
        <v>5</v>
      </c>
      <c r="E376" s="43">
        <f t="shared" si="24"/>
        <v>7.989347536617843E-4</v>
      </c>
      <c r="F376" s="43">
        <f t="shared" si="25"/>
        <v>9.1928663357234786E-4</v>
      </c>
      <c r="G376" s="39">
        <f t="shared" si="26"/>
        <v>0.66666666666666663</v>
      </c>
      <c r="H376" s="40">
        <f t="shared" si="27"/>
        <v>5.3262316910785616E-4</v>
      </c>
    </row>
    <row r="377" spans="1:8" s="32" customFormat="1" ht="15" x14ac:dyDescent="0.2">
      <c r="A377" s="45"/>
      <c r="B377" s="37" t="s">
        <v>288</v>
      </c>
      <c r="C377" s="38">
        <v>0</v>
      </c>
      <c r="D377" s="38">
        <v>0</v>
      </c>
      <c r="E377" s="43" t="str">
        <f t="shared" si="24"/>
        <v/>
      </c>
      <c r="F377" s="43" t="str">
        <f t="shared" si="25"/>
        <v/>
      </c>
      <c r="G377" s="39" t="str">
        <f t="shared" si="26"/>
        <v>0</v>
      </c>
      <c r="H377" s="40" t="str">
        <f t="shared" si="27"/>
        <v/>
      </c>
    </row>
    <row r="378" spans="1:8" s="32" customFormat="1" ht="30" x14ac:dyDescent="0.2">
      <c r="A378" s="45"/>
      <c r="B378" s="37" t="s">
        <v>537</v>
      </c>
      <c r="C378" s="38">
        <v>0</v>
      </c>
      <c r="D378" s="38">
        <v>0</v>
      </c>
      <c r="E378" s="43" t="str">
        <f t="shared" si="24"/>
        <v/>
      </c>
      <c r="F378" s="43" t="str">
        <f t="shared" si="25"/>
        <v/>
      </c>
      <c r="G378" s="39" t="str">
        <f t="shared" si="26"/>
        <v>0</v>
      </c>
      <c r="H378" s="40" t="str">
        <f t="shared" si="27"/>
        <v/>
      </c>
    </row>
    <row r="379" spans="1:8" s="32" customFormat="1" ht="15" x14ac:dyDescent="0.2">
      <c r="A379" s="45"/>
      <c r="B379" s="37" t="s">
        <v>109</v>
      </c>
      <c r="C379" s="38">
        <v>4</v>
      </c>
      <c r="D379" s="38">
        <v>4</v>
      </c>
      <c r="E379" s="43">
        <f t="shared" si="24"/>
        <v>1.0652463382157123E-3</v>
      </c>
      <c r="F379" s="43">
        <f t="shared" si="25"/>
        <v>7.3542930685787831E-4</v>
      </c>
      <c r="G379" s="39">
        <f t="shared" si="26"/>
        <v>0</v>
      </c>
      <c r="H379" s="40">
        <f t="shared" si="27"/>
        <v>0</v>
      </c>
    </row>
    <row r="380" spans="1:8" s="32" customFormat="1" ht="15" x14ac:dyDescent="0.2">
      <c r="A380" s="45"/>
      <c r="B380" s="37" t="s">
        <v>289</v>
      </c>
      <c r="C380" s="38">
        <v>18</v>
      </c>
      <c r="D380" s="38">
        <v>105</v>
      </c>
      <c r="E380" s="43">
        <f t="shared" si="24"/>
        <v>4.7936085219707058E-3</v>
      </c>
      <c r="F380" s="43">
        <f t="shared" si="25"/>
        <v>1.9305019305019305E-2</v>
      </c>
      <c r="G380" s="39">
        <f t="shared" si="26"/>
        <v>4.833333333333333</v>
      </c>
      <c r="H380" s="40">
        <f t="shared" si="27"/>
        <v>2.3169107856191744E-2</v>
      </c>
    </row>
    <row r="381" spans="1:8" s="32" customFormat="1" ht="15" x14ac:dyDescent="0.2">
      <c r="A381" s="45"/>
      <c r="B381" s="37" t="s">
        <v>538</v>
      </c>
      <c r="C381" s="38">
        <v>1</v>
      </c>
      <c r="D381" s="38">
        <v>4</v>
      </c>
      <c r="E381" s="43">
        <f t="shared" si="24"/>
        <v>2.6631158455392808E-4</v>
      </c>
      <c r="F381" s="43">
        <f t="shared" si="25"/>
        <v>7.3542930685787831E-4</v>
      </c>
      <c r="G381" s="39">
        <f t="shared" si="26"/>
        <v>3</v>
      </c>
      <c r="H381" s="40">
        <f t="shared" si="27"/>
        <v>7.989347536617843E-4</v>
      </c>
    </row>
    <row r="382" spans="1:8" s="32" customFormat="1" ht="15" x14ac:dyDescent="0.2">
      <c r="A382" s="45"/>
      <c r="B382" s="37" t="s">
        <v>103</v>
      </c>
      <c r="C382" s="38">
        <v>15</v>
      </c>
      <c r="D382" s="38">
        <v>8</v>
      </c>
      <c r="E382" s="43">
        <f t="shared" si="24"/>
        <v>3.9946737683089215E-3</v>
      </c>
      <c r="F382" s="43">
        <f t="shared" si="25"/>
        <v>1.4708586137157566E-3</v>
      </c>
      <c r="G382" s="39">
        <f t="shared" si="26"/>
        <v>-0.46666666666666667</v>
      </c>
      <c r="H382" s="40">
        <f t="shared" si="27"/>
        <v>-1.8641810918774966E-3</v>
      </c>
    </row>
    <row r="383" spans="1:8" s="32" customFormat="1" ht="15" x14ac:dyDescent="0.2">
      <c r="A383" s="65" t="s">
        <v>616</v>
      </c>
      <c r="B383" s="37" t="s">
        <v>595</v>
      </c>
      <c r="C383" s="38"/>
      <c r="D383" s="38">
        <v>0</v>
      </c>
      <c r="E383" s="43" t="str">
        <f t="shared" si="24"/>
        <v/>
      </c>
      <c r="F383" s="43" t="str">
        <f t="shared" si="25"/>
        <v/>
      </c>
      <c r="G383" s="39" t="str">
        <f t="shared" si="26"/>
        <v>0</v>
      </c>
      <c r="H383" s="40" t="str">
        <f t="shared" si="27"/>
        <v/>
      </c>
    </row>
    <row r="384" spans="1:8" s="32" customFormat="1" ht="15" x14ac:dyDescent="0.2">
      <c r="A384" s="45"/>
      <c r="B384" s="37" t="s">
        <v>290</v>
      </c>
      <c r="C384" s="38">
        <v>0</v>
      </c>
      <c r="D384" s="38">
        <v>1</v>
      </c>
      <c r="E384" s="43" t="str">
        <f t="shared" si="24"/>
        <v/>
      </c>
      <c r="F384" s="43">
        <f t="shared" si="25"/>
        <v>1.8385732671446958E-4</v>
      </c>
      <c r="G384" s="39" t="str">
        <f t="shared" si="26"/>
        <v>0</v>
      </c>
      <c r="H384" s="40" t="str">
        <f t="shared" si="27"/>
        <v/>
      </c>
    </row>
    <row r="385" spans="1:8" s="32" customFormat="1" ht="15" x14ac:dyDescent="0.2">
      <c r="A385" s="45"/>
      <c r="B385" s="37" t="s">
        <v>291</v>
      </c>
      <c r="C385" s="38">
        <v>1</v>
      </c>
      <c r="D385" s="38">
        <v>0</v>
      </c>
      <c r="E385" s="43">
        <f t="shared" si="24"/>
        <v>2.6631158455392808E-4</v>
      </c>
      <c r="F385" s="43" t="str">
        <f t="shared" si="25"/>
        <v/>
      </c>
      <c r="G385" s="39" t="str">
        <f t="shared" si="26"/>
        <v>0</v>
      </c>
      <c r="H385" s="40">
        <f t="shared" si="27"/>
        <v>0</v>
      </c>
    </row>
    <row r="386" spans="1:8" s="32" customFormat="1" ht="15" x14ac:dyDescent="0.2">
      <c r="A386" s="45"/>
      <c r="B386" s="37" t="s">
        <v>539</v>
      </c>
      <c r="C386" s="38">
        <v>1</v>
      </c>
      <c r="D386" s="38">
        <v>0</v>
      </c>
      <c r="E386" s="43">
        <f t="shared" si="24"/>
        <v>2.6631158455392808E-4</v>
      </c>
      <c r="F386" s="43" t="str">
        <f t="shared" si="25"/>
        <v/>
      </c>
      <c r="G386" s="39" t="str">
        <f t="shared" si="26"/>
        <v>0</v>
      </c>
      <c r="H386" s="40">
        <f t="shared" si="27"/>
        <v>0</v>
      </c>
    </row>
    <row r="387" spans="1:8" s="32" customFormat="1" ht="15" x14ac:dyDescent="0.2">
      <c r="A387" s="45"/>
      <c r="B387" s="37" t="s">
        <v>102</v>
      </c>
      <c r="C387" s="38">
        <v>0</v>
      </c>
      <c r="D387" s="38">
        <v>0</v>
      </c>
      <c r="E387" s="43" t="str">
        <f t="shared" si="24"/>
        <v/>
      </c>
      <c r="F387" s="43" t="str">
        <f t="shared" si="25"/>
        <v/>
      </c>
      <c r="G387" s="39" t="str">
        <f t="shared" si="26"/>
        <v>0</v>
      </c>
      <c r="H387" s="40" t="str">
        <f t="shared" si="27"/>
        <v/>
      </c>
    </row>
    <row r="388" spans="1:8" s="32" customFormat="1" ht="15" x14ac:dyDescent="0.2">
      <c r="A388" s="45"/>
      <c r="B388" s="37" t="s">
        <v>292</v>
      </c>
      <c r="C388" s="38">
        <v>0</v>
      </c>
      <c r="D388" s="38">
        <v>2</v>
      </c>
      <c r="E388" s="43" t="str">
        <f t="shared" si="24"/>
        <v/>
      </c>
      <c r="F388" s="43">
        <f t="shared" si="25"/>
        <v>3.6771465342893915E-4</v>
      </c>
      <c r="G388" s="39" t="str">
        <f t="shared" si="26"/>
        <v>0</v>
      </c>
      <c r="H388" s="40" t="str">
        <f t="shared" si="27"/>
        <v/>
      </c>
    </row>
    <row r="389" spans="1:8" s="32" customFormat="1" ht="15" x14ac:dyDescent="0.2">
      <c r="A389" s="45"/>
      <c r="B389" s="37" t="s">
        <v>106</v>
      </c>
      <c r="C389" s="38">
        <v>0</v>
      </c>
      <c r="D389" s="38">
        <v>1</v>
      </c>
      <c r="E389" s="43" t="str">
        <f t="shared" si="24"/>
        <v/>
      </c>
      <c r="F389" s="43">
        <f t="shared" si="25"/>
        <v>1.8385732671446958E-4</v>
      </c>
      <c r="G389" s="39" t="str">
        <f t="shared" si="26"/>
        <v>0</v>
      </c>
      <c r="H389" s="40" t="str">
        <f t="shared" si="27"/>
        <v/>
      </c>
    </row>
    <row r="390" spans="1:8" s="32" customFormat="1" ht="15" x14ac:dyDescent="0.2">
      <c r="A390" s="45"/>
      <c r="B390" s="37" t="s">
        <v>105</v>
      </c>
      <c r="C390" s="38">
        <v>68</v>
      </c>
      <c r="D390" s="38">
        <v>11</v>
      </c>
      <c r="E390" s="43">
        <f t="shared" si="24"/>
        <v>1.8109187749667112E-2</v>
      </c>
      <c r="F390" s="43">
        <f t="shared" si="25"/>
        <v>2.0224305938591654E-3</v>
      </c>
      <c r="G390" s="39">
        <f t="shared" si="26"/>
        <v>-0.83823529411764708</v>
      </c>
      <c r="H390" s="40">
        <f t="shared" si="27"/>
        <v>-1.5179760319573903E-2</v>
      </c>
    </row>
    <row r="391" spans="1:8" s="32" customFormat="1" ht="30" x14ac:dyDescent="0.2">
      <c r="A391" s="45"/>
      <c r="B391" s="37" t="s">
        <v>540</v>
      </c>
      <c r="C391" s="38">
        <v>0</v>
      </c>
      <c r="D391" s="38">
        <v>1</v>
      </c>
      <c r="E391" s="43" t="str">
        <f t="shared" si="24"/>
        <v/>
      </c>
      <c r="F391" s="43">
        <f t="shared" si="25"/>
        <v>1.8385732671446958E-4</v>
      </c>
      <c r="G391" s="39" t="str">
        <f t="shared" si="26"/>
        <v>0</v>
      </c>
      <c r="H391" s="40" t="str">
        <f t="shared" si="27"/>
        <v/>
      </c>
    </row>
    <row r="392" spans="1:8" s="32" customFormat="1" ht="15" x14ac:dyDescent="0.2">
      <c r="A392" s="45"/>
      <c r="B392" s="37" t="s">
        <v>293</v>
      </c>
      <c r="C392" s="38">
        <v>0</v>
      </c>
      <c r="D392" s="38">
        <v>2</v>
      </c>
      <c r="E392" s="43" t="str">
        <f t="shared" si="24"/>
        <v/>
      </c>
      <c r="F392" s="43">
        <f t="shared" si="25"/>
        <v>3.6771465342893915E-4</v>
      </c>
      <c r="G392" s="39" t="str">
        <f t="shared" si="26"/>
        <v>0</v>
      </c>
      <c r="H392" s="40" t="str">
        <f t="shared" si="27"/>
        <v/>
      </c>
    </row>
    <row r="393" spans="1:8" s="32" customFormat="1" ht="15" x14ac:dyDescent="0.2">
      <c r="A393" s="45"/>
      <c r="B393" s="37" t="s">
        <v>294</v>
      </c>
      <c r="C393" s="38">
        <v>26</v>
      </c>
      <c r="D393" s="38">
        <v>24</v>
      </c>
      <c r="E393" s="43">
        <f t="shared" si="24"/>
        <v>6.9241011984021309E-3</v>
      </c>
      <c r="F393" s="43">
        <f t="shared" si="25"/>
        <v>4.4125758411472701E-3</v>
      </c>
      <c r="G393" s="39">
        <f t="shared" si="26"/>
        <v>-7.6923076923076927E-2</v>
      </c>
      <c r="H393" s="40">
        <f t="shared" si="27"/>
        <v>-5.3262316910785627E-4</v>
      </c>
    </row>
    <row r="394" spans="1:8" s="32" customFormat="1" ht="15" x14ac:dyDescent="0.2">
      <c r="A394" s="45"/>
      <c r="B394" s="37" t="s">
        <v>541</v>
      </c>
      <c r="C394" s="38">
        <v>15</v>
      </c>
      <c r="D394" s="38">
        <v>7</v>
      </c>
      <c r="E394" s="43">
        <f t="shared" si="24"/>
        <v>3.9946737683089215E-3</v>
      </c>
      <c r="F394" s="43">
        <f t="shared" si="25"/>
        <v>1.287001287001287E-3</v>
      </c>
      <c r="G394" s="39">
        <f t="shared" si="26"/>
        <v>-0.53333333333333333</v>
      </c>
      <c r="H394" s="40">
        <f t="shared" si="27"/>
        <v>-2.1304926764314247E-3</v>
      </c>
    </row>
    <row r="395" spans="1:8" s="32" customFormat="1" ht="15" x14ac:dyDescent="0.2">
      <c r="A395" s="45"/>
      <c r="B395" s="37" t="s">
        <v>104</v>
      </c>
      <c r="C395" s="38">
        <v>0</v>
      </c>
      <c r="D395" s="38">
        <v>4</v>
      </c>
      <c r="E395" s="43" t="str">
        <f t="shared" ref="E395:E458" si="28">+IF(C395=0,"",C395/C$329)</f>
        <v/>
      </c>
      <c r="F395" s="43">
        <f t="shared" ref="F395:F458" si="29">+IF(D395=0,"",D395/D$329)</f>
        <v>7.3542930685787831E-4</v>
      </c>
      <c r="G395" s="39" t="str">
        <f t="shared" ref="G395:G458" si="30">+IF(OR(AND(D395=0),(C395=0)),"0",((D395-C395)/C395))</f>
        <v>0</v>
      </c>
      <c r="H395" s="40" t="str">
        <f t="shared" ref="H395:H458" si="31">+IF(OR(AND(E395=""),(G395="")),"",E395*G395)</f>
        <v/>
      </c>
    </row>
    <row r="396" spans="1:8" s="32" customFormat="1" ht="15" x14ac:dyDescent="0.2">
      <c r="A396" s="45"/>
      <c r="B396" s="37" t="s">
        <v>542</v>
      </c>
      <c r="C396" s="38">
        <v>1</v>
      </c>
      <c r="D396" s="38">
        <v>0</v>
      </c>
      <c r="E396" s="43">
        <f t="shared" si="28"/>
        <v>2.6631158455392808E-4</v>
      </c>
      <c r="F396" s="43" t="str">
        <f t="shared" si="29"/>
        <v/>
      </c>
      <c r="G396" s="39" t="str">
        <f t="shared" si="30"/>
        <v>0</v>
      </c>
      <c r="H396" s="40">
        <f t="shared" si="31"/>
        <v>0</v>
      </c>
    </row>
    <row r="397" spans="1:8" s="32" customFormat="1" ht="15" x14ac:dyDescent="0.2">
      <c r="A397" s="45"/>
      <c r="B397" s="37" t="s">
        <v>295</v>
      </c>
      <c r="C397" s="38">
        <v>0</v>
      </c>
      <c r="D397" s="38">
        <v>0</v>
      </c>
      <c r="E397" s="43" t="str">
        <f t="shared" si="28"/>
        <v/>
      </c>
      <c r="F397" s="43" t="str">
        <f t="shared" si="29"/>
        <v/>
      </c>
      <c r="G397" s="39" t="str">
        <f t="shared" si="30"/>
        <v>0</v>
      </c>
      <c r="H397" s="40" t="str">
        <f t="shared" si="31"/>
        <v/>
      </c>
    </row>
    <row r="398" spans="1:8" s="32" customFormat="1" ht="15" x14ac:dyDescent="0.2">
      <c r="A398" s="65" t="s">
        <v>616</v>
      </c>
      <c r="B398" s="37" t="s">
        <v>596</v>
      </c>
      <c r="C398" s="38"/>
      <c r="D398" s="38">
        <v>0</v>
      </c>
      <c r="E398" s="43" t="str">
        <f t="shared" si="28"/>
        <v/>
      </c>
      <c r="F398" s="43" t="str">
        <f t="shared" si="29"/>
        <v/>
      </c>
      <c r="G398" s="39" t="str">
        <f t="shared" si="30"/>
        <v>0</v>
      </c>
      <c r="H398" s="40" t="str">
        <f t="shared" si="31"/>
        <v/>
      </c>
    </row>
    <row r="399" spans="1:8" s="32" customFormat="1" ht="15" x14ac:dyDescent="0.2">
      <c r="A399" s="65" t="s">
        <v>616</v>
      </c>
      <c r="B399" s="37" t="s">
        <v>597</v>
      </c>
      <c r="C399" s="38"/>
      <c r="D399" s="38">
        <v>0</v>
      </c>
      <c r="E399" s="43" t="str">
        <f t="shared" si="28"/>
        <v/>
      </c>
      <c r="F399" s="43" t="str">
        <f t="shared" si="29"/>
        <v/>
      </c>
      <c r="G399" s="39" t="str">
        <f t="shared" si="30"/>
        <v>0</v>
      </c>
      <c r="H399" s="40" t="str">
        <f t="shared" si="31"/>
        <v/>
      </c>
    </row>
    <row r="400" spans="1:8" s="32" customFormat="1" ht="15" x14ac:dyDescent="0.2">
      <c r="A400" s="65" t="s">
        <v>616</v>
      </c>
      <c r="B400" s="37" t="s">
        <v>598</v>
      </c>
      <c r="C400" s="38"/>
      <c r="D400" s="38">
        <v>0</v>
      </c>
      <c r="E400" s="43" t="str">
        <f t="shared" si="28"/>
        <v/>
      </c>
      <c r="F400" s="43" t="str">
        <f t="shared" si="29"/>
        <v/>
      </c>
      <c r="G400" s="39" t="str">
        <f t="shared" si="30"/>
        <v>0</v>
      </c>
      <c r="H400" s="40" t="str">
        <f t="shared" si="31"/>
        <v/>
      </c>
    </row>
    <row r="401" spans="1:8" s="32" customFormat="1" ht="30" x14ac:dyDescent="0.2">
      <c r="A401" s="45"/>
      <c r="B401" s="37" t="s">
        <v>296</v>
      </c>
      <c r="C401" s="38">
        <v>0</v>
      </c>
      <c r="D401" s="38">
        <v>0</v>
      </c>
      <c r="E401" s="43" t="str">
        <f t="shared" si="28"/>
        <v/>
      </c>
      <c r="F401" s="43" t="str">
        <f t="shared" si="29"/>
        <v/>
      </c>
      <c r="G401" s="39" t="str">
        <f t="shared" si="30"/>
        <v>0</v>
      </c>
      <c r="H401" s="40" t="str">
        <f t="shared" si="31"/>
        <v/>
      </c>
    </row>
    <row r="402" spans="1:8" s="32" customFormat="1" ht="30" x14ac:dyDescent="0.2">
      <c r="A402" s="45"/>
      <c r="B402" s="37" t="s">
        <v>297</v>
      </c>
      <c r="C402" s="38">
        <v>6</v>
      </c>
      <c r="D402" s="38">
        <v>6</v>
      </c>
      <c r="E402" s="43">
        <f t="shared" si="28"/>
        <v>1.5978695073235686E-3</v>
      </c>
      <c r="F402" s="43">
        <f t="shared" si="29"/>
        <v>1.1031439602868175E-3</v>
      </c>
      <c r="G402" s="39">
        <f t="shared" si="30"/>
        <v>0</v>
      </c>
      <c r="H402" s="40">
        <f t="shared" si="31"/>
        <v>0</v>
      </c>
    </row>
    <row r="403" spans="1:8" s="32" customFormat="1" ht="15" x14ac:dyDescent="0.2">
      <c r="A403" s="45"/>
      <c r="B403" s="37" t="s">
        <v>543</v>
      </c>
      <c r="C403" s="38">
        <v>1</v>
      </c>
      <c r="D403" s="38">
        <v>0</v>
      </c>
      <c r="E403" s="43">
        <f t="shared" si="28"/>
        <v>2.6631158455392808E-4</v>
      </c>
      <c r="F403" s="43" t="str">
        <f t="shared" si="29"/>
        <v/>
      </c>
      <c r="G403" s="39" t="str">
        <f t="shared" si="30"/>
        <v>0</v>
      </c>
      <c r="H403" s="40">
        <f t="shared" si="31"/>
        <v>0</v>
      </c>
    </row>
    <row r="404" spans="1:8" s="32" customFormat="1" ht="30" x14ac:dyDescent="0.2">
      <c r="A404" s="45"/>
      <c r="B404" s="37" t="s">
        <v>298</v>
      </c>
      <c r="C404" s="38">
        <v>0</v>
      </c>
      <c r="D404" s="38">
        <v>1</v>
      </c>
      <c r="E404" s="43" t="str">
        <f t="shared" si="28"/>
        <v/>
      </c>
      <c r="F404" s="43">
        <f t="shared" si="29"/>
        <v>1.8385732671446958E-4</v>
      </c>
      <c r="G404" s="39" t="str">
        <f t="shared" si="30"/>
        <v>0</v>
      </c>
      <c r="H404" s="40" t="str">
        <f t="shared" si="31"/>
        <v/>
      </c>
    </row>
    <row r="405" spans="1:8" s="32" customFormat="1" ht="30" x14ac:dyDescent="0.2">
      <c r="A405" s="45"/>
      <c r="B405" s="37" t="s">
        <v>544</v>
      </c>
      <c r="C405" s="38">
        <v>0</v>
      </c>
      <c r="D405" s="38">
        <v>0</v>
      </c>
      <c r="E405" s="43" t="str">
        <f t="shared" si="28"/>
        <v/>
      </c>
      <c r="F405" s="43" t="str">
        <f t="shared" si="29"/>
        <v/>
      </c>
      <c r="G405" s="39" t="str">
        <f t="shared" si="30"/>
        <v>0</v>
      </c>
      <c r="H405" s="40" t="str">
        <f t="shared" si="31"/>
        <v/>
      </c>
    </row>
    <row r="406" spans="1:8" s="32" customFormat="1" x14ac:dyDescent="0.2">
      <c r="A406" s="65" t="s">
        <v>616</v>
      </c>
      <c r="B406" s="75" t="s">
        <v>603</v>
      </c>
      <c r="C406" s="38"/>
      <c r="D406" s="38">
        <v>0</v>
      </c>
      <c r="E406" s="43" t="str">
        <f t="shared" si="28"/>
        <v/>
      </c>
      <c r="F406" s="43" t="str">
        <f t="shared" si="29"/>
        <v/>
      </c>
      <c r="G406" s="39" t="str">
        <f t="shared" si="30"/>
        <v>0</v>
      </c>
      <c r="H406" s="40" t="str">
        <f t="shared" si="31"/>
        <v/>
      </c>
    </row>
    <row r="407" spans="1:8" s="32" customFormat="1" ht="15" x14ac:dyDescent="0.2">
      <c r="A407" s="45"/>
      <c r="B407" s="37" t="s">
        <v>299</v>
      </c>
      <c r="C407" s="38">
        <v>0</v>
      </c>
      <c r="D407" s="38">
        <v>0</v>
      </c>
      <c r="E407" s="43" t="str">
        <f t="shared" si="28"/>
        <v/>
      </c>
      <c r="F407" s="43" t="str">
        <f t="shared" si="29"/>
        <v/>
      </c>
      <c r="G407" s="39" t="str">
        <f t="shared" si="30"/>
        <v>0</v>
      </c>
      <c r="H407" s="40" t="str">
        <f t="shared" si="31"/>
        <v/>
      </c>
    </row>
    <row r="408" spans="1:8" s="32" customFormat="1" ht="15" x14ac:dyDescent="0.2">
      <c r="A408" s="45"/>
      <c r="B408" s="37" t="s">
        <v>300</v>
      </c>
      <c r="C408" s="38">
        <v>13</v>
      </c>
      <c r="D408" s="38">
        <v>0</v>
      </c>
      <c r="E408" s="43">
        <f t="shared" si="28"/>
        <v>3.4620505992010654E-3</v>
      </c>
      <c r="F408" s="43" t="str">
        <f t="shared" si="29"/>
        <v/>
      </c>
      <c r="G408" s="39" t="str">
        <f t="shared" si="30"/>
        <v>0</v>
      </c>
      <c r="H408" s="40">
        <f t="shared" si="31"/>
        <v>0</v>
      </c>
    </row>
    <row r="409" spans="1:8" s="32" customFormat="1" ht="15" x14ac:dyDescent="0.2">
      <c r="A409" s="45"/>
      <c r="B409" s="37" t="s">
        <v>301</v>
      </c>
      <c r="C409" s="38">
        <v>58</v>
      </c>
      <c r="D409" s="38">
        <v>362</v>
      </c>
      <c r="E409" s="43">
        <f t="shared" si="28"/>
        <v>1.544607190412783E-2</v>
      </c>
      <c r="F409" s="43">
        <f t="shared" si="29"/>
        <v>6.6556352270637983E-2</v>
      </c>
      <c r="G409" s="39">
        <f t="shared" si="30"/>
        <v>5.2413793103448274</v>
      </c>
      <c r="H409" s="40">
        <f t="shared" si="31"/>
        <v>8.0958721704394138E-2</v>
      </c>
    </row>
    <row r="410" spans="1:8" s="32" customFormat="1" ht="15" x14ac:dyDescent="0.2">
      <c r="A410" s="45"/>
      <c r="B410" s="37" t="s">
        <v>113</v>
      </c>
      <c r="C410" s="38">
        <v>1</v>
      </c>
      <c r="D410" s="38">
        <v>3</v>
      </c>
      <c r="E410" s="43">
        <f t="shared" si="28"/>
        <v>2.6631158455392808E-4</v>
      </c>
      <c r="F410" s="43">
        <f t="shared" si="29"/>
        <v>5.5157198014340876E-4</v>
      </c>
      <c r="G410" s="39">
        <f t="shared" si="30"/>
        <v>2</v>
      </c>
      <c r="H410" s="40">
        <f t="shared" si="31"/>
        <v>5.3262316910785616E-4</v>
      </c>
    </row>
    <row r="411" spans="1:8" s="32" customFormat="1" ht="15" x14ac:dyDescent="0.2">
      <c r="A411" s="45"/>
      <c r="B411" s="37" t="s">
        <v>114</v>
      </c>
      <c r="C411" s="38">
        <v>0</v>
      </c>
      <c r="D411" s="38">
        <v>110</v>
      </c>
      <c r="E411" s="43" t="str">
        <f t="shared" si="28"/>
        <v/>
      </c>
      <c r="F411" s="43">
        <f t="shared" si="29"/>
        <v>2.0224305938591654E-2</v>
      </c>
      <c r="G411" s="39" t="str">
        <f t="shared" si="30"/>
        <v>0</v>
      </c>
      <c r="H411" s="40" t="str">
        <f t="shared" si="31"/>
        <v/>
      </c>
    </row>
    <row r="412" spans="1:8" s="32" customFormat="1" ht="15" x14ac:dyDescent="0.2">
      <c r="A412" s="45"/>
      <c r="B412" s="37" t="s">
        <v>115</v>
      </c>
      <c r="C412" s="38">
        <v>13</v>
      </c>
      <c r="D412" s="38">
        <v>3</v>
      </c>
      <c r="E412" s="43">
        <f t="shared" si="28"/>
        <v>3.4620505992010654E-3</v>
      </c>
      <c r="F412" s="43">
        <f t="shared" si="29"/>
        <v>5.5157198014340876E-4</v>
      </c>
      <c r="G412" s="39">
        <f t="shared" si="30"/>
        <v>-0.76923076923076927</v>
      </c>
      <c r="H412" s="40">
        <f t="shared" si="31"/>
        <v>-2.6631158455392811E-3</v>
      </c>
    </row>
    <row r="413" spans="1:8" s="32" customFormat="1" ht="30" x14ac:dyDescent="0.2">
      <c r="A413" s="45"/>
      <c r="B413" s="37" t="s">
        <v>302</v>
      </c>
      <c r="C413" s="38">
        <v>0</v>
      </c>
      <c r="D413" s="38">
        <v>0</v>
      </c>
      <c r="E413" s="43" t="str">
        <f t="shared" si="28"/>
        <v/>
      </c>
      <c r="F413" s="43" t="str">
        <f t="shared" si="29"/>
        <v/>
      </c>
      <c r="G413" s="39" t="str">
        <f t="shared" si="30"/>
        <v>0</v>
      </c>
      <c r="H413" s="40" t="str">
        <f t="shared" si="31"/>
        <v/>
      </c>
    </row>
    <row r="414" spans="1:8" s="32" customFormat="1" ht="15" x14ac:dyDescent="0.2">
      <c r="A414" s="65" t="s">
        <v>616</v>
      </c>
      <c r="B414" s="37" t="s">
        <v>604</v>
      </c>
      <c r="C414" s="38"/>
      <c r="D414" s="38">
        <v>0</v>
      </c>
      <c r="E414" s="43" t="str">
        <f t="shared" si="28"/>
        <v/>
      </c>
      <c r="F414" s="43" t="str">
        <f t="shared" si="29"/>
        <v/>
      </c>
      <c r="G414" s="39" t="str">
        <f t="shared" si="30"/>
        <v>0</v>
      </c>
      <c r="H414" s="40" t="str">
        <f t="shared" si="31"/>
        <v/>
      </c>
    </row>
    <row r="415" spans="1:8" s="32" customFormat="1" ht="15" x14ac:dyDescent="0.2">
      <c r="A415" s="65" t="s">
        <v>616</v>
      </c>
      <c r="B415" s="37" t="s">
        <v>605</v>
      </c>
      <c r="C415" s="38"/>
      <c r="D415" s="38">
        <v>0</v>
      </c>
      <c r="E415" s="43" t="str">
        <f t="shared" si="28"/>
        <v/>
      </c>
      <c r="F415" s="43" t="str">
        <f t="shared" si="29"/>
        <v/>
      </c>
      <c r="G415" s="39" t="str">
        <f t="shared" si="30"/>
        <v>0</v>
      </c>
      <c r="H415" s="40" t="str">
        <f t="shared" si="31"/>
        <v/>
      </c>
    </row>
    <row r="416" spans="1:8" s="32" customFormat="1" ht="15" x14ac:dyDescent="0.2">
      <c r="A416" s="45"/>
      <c r="B416" s="37" t="s">
        <v>112</v>
      </c>
      <c r="C416" s="38">
        <v>0</v>
      </c>
      <c r="D416" s="38">
        <v>0</v>
      </c>
      <c r="E416" s="43" t="str">
        <f t="shared" si="28"/>
        <v/>
      </c>
      <c r="F416" s="43" t="str">
        <f t="shared" si="29"/>
        <v/>
      </c>
      <c r="G416" s="39" t="str">
        <f t="shared" si="30"/>
        <v>0</v>
      </c>
      <c r="H416" s="40" t="str">
        <f t="shared" si="31"/>
        <v/>
      </c>
    </row>
    <row r="417" spans="1:8" s="32" customFormat="1" ht="15" x14ac:dyDescent="0.2">
      <c r="A417" s="65" t="s">
        <v>616</v>
      </c>
      <c r="B417" s="37" t="s">
        <v>606</v>
      </c>
      <c r="C417" s="38"/>
      <c r="D417" s="38">
        <v>0</v>
      </c>
      <c r="E417" s="43" t="str">
        <f t="shared" si="28"/>
        <v/>
      </c>
      <c r="F417" s="43" t="str">
        <f t="shared" si="29"/>
        <v/>
      </c>
      <c r="G417" s="39" t="str">
        <f t="shared" si="30"/>
        <v>0</v>
      </c>
      <c r="H417" s="40" t="str">
        <f t="shared" si="31"/>
        <v/>
      </c>
    </row>
    <row r="418" spans="1:8" s="32" customFormat="1" ht="15" x14ac:dyDescent="0.2">
      <c r="A418" s="65" t="s">
        <v>616</v>
      </c>
      <c r="B418" s="37" t="s">
        <v>607</v>
      </c>
      <c r="C418" s="38"/>
      <c r="D418" s="38">
        <v>0</v>
      </c>
      <c r="E418" s="43" t="str">
        <f t="shared" si="28"/>
        <v/>
      </c>
      <c r="F418" s="43" t="str">
        <f t="shared" si="29"/>
        <v/>
      </c>
      <c r="G418" s="39" t="str">
        <f t="shared" si="30"/>
        <v>0</v>
      </c>
      <c r="H418" s="40" t="str">
        <f t="shared" si="31"/>
        <v/>
      </c>
    </row>
    <row r="419" spans="1:8" s="32" customFormat="1" ht="30" x14ac:dyDescent="0.2">
      <c r="A419" s="65" t="s">
        <v>616</v>
      </c>
      <c r="B419" s="37" t="s">
        <v>608</v>
      </c>
      <c r="C419" s="38"/>
      <c r="D419" s="38">
        <v>0</v>
      </c>
      <c r="E419" s="43" t="str">
        <f t="shared" si="28"/>
        <v/>
      </c>
      <c r="F419" s="43" t="str">
        <f t="shared" si="29"/>
        <v/>
      </c>
      <c r="G419" s="39" t="str">
        <f t="shared" si="30"/>
        <v>0</v>
      </c>
      <c r="H419" s="40" t="str">
        <f t="shared" si="31"/>
        <v/>
      </c>
    </row>
    <row r="420" spans="1:8" s="32" customFormat="1" ht="15" x14ac:dyDescent="0.2">
      <c r="A420" s="45"/>
      <c r="B420" s="37" t="s">
        <v>545</v>
      </c>
      <c r="C420" s="38">
        <v>9</v>
      </c>
      <c r="D420" s="38">
        <v>4</v>
      </c>
      <c r="E420" s="43">
        <f t="shared" si="28"/>
        <v>2.3968042609853529E-3</v>
      </c>
      <c r="F420" s="43">
        <f t="shared" si="29"/>
        <v>7.3542930685787831E-4</v>
      </c>
      <c r="G420" s="39">
        <f t="shared" si="30"/>
        <v>-0.55555555555555558</v>
      </c>
      <c r="H420" s="40">
        <f t="shared" si="31"/>
        <v>-1.3315579227696406E-3</v>
      </c>
    </row>
    <row r="421" spans="1:8" s="32" customFormat="1" ht="15" x14ac:dyDescent="0.2">
      <c r="A421" s="45"/>
      <c r="B421" s="37" t="s">
        <v>119</v>
      </c>
      <c r="C421" s="38">
        <v>0</v>
      </c>
      <c r="D421" s="38">
        <v>7</v>
      </c>
      <c r="E421" s="43" t="str">
        <f t="shared" si="28"/>
        <v/>
      </c>
      <c r="F421" s="43">
        <f t="shared" si="29"/>
        <v>1.287001287001287E-3</v>
      </c>
      <c r="G421" s="39" t="str">
        <f t="shared" si="30"/>
        <v>0</v>
      </c>
      <c r="H421" s="40" t="str">
        <f t="shared" si="31"/>
        <v/>
      </c>
    </row>
    <row r="422" spans="1:8" s="32" customFormat="1" ht="15" x14ac:dyDescent="0.2">
      <c r="A422" s="45"/>
      <c r="B422" s="37" t="s">
        <v>128</v>
      </c>
      <c r="C422" s="38">
        <v>48</v>
      </c>
      <c r="D422" s="38">
        <v>21</v>
      </c>
      <c r="E422" s="43">
        <f t="shared" si="28"/>
        <v>1.2782956058588549E-2</v>
      </c>
      <c r="F422" s="43">
        <f t="shared" si="29"/>
        <v>3.8610038610038611E-3</v>
      </c>
      <c r="G422" s="39">
        <f t="shared" si="30"/>
        <v>-0.5625</v>
      </c>
      <c r="H422" s="40">
        <f t="shared" si="31"/>
        <v>-7.1904127829560587E-3</v>
      </c>
    </row>
    <row r="423" spans="1:8" s="32" customFormat="1" ht="15" x14ac:dyDescent="0.2">
      <c r="A423" s="45"/>
      <c r="B423" s="37" t="s">
        <v>127</v>
      </c>
      <c r="C423" s="38">
        <v>46</v>
      </c>
      <c r="D423" s="38">
        <v>8</v>
      </c>
      <c r="E423" s="43">
        <f t="shared" si="28"/>
        <v>1.2250332889480693E-2</v>
      </c>
      <c r="F423" s="43">
        <f t="shared" si="29"/>
        <v>1.4708586137157566E-3</v>
      </c>
      <c r="G423" s="39">
        <f t="shared" si="30"/>
        <v>-0.82608695652173914</v>
      </c>
      <c r="H423" s="40">
        <f t="shared" si="31"/>
        <v>-1.0119840213049269E-2</v>
      </c>
    </row>
    <row r="424" spans="1:8" s="32" customFormat="1" ht="15" x14ac:dyDescent="0.2">
      <c r="A424" s="45"/>
      <c r="B424" s="37" t="s">
        <v>303</v>
      </c>
      <c r="C424" s="38">
        <v>1</v>
      </c>
      <c r="D424" s="38">
        <v>3</v>
      </c>
      <c r="E424" s="43">
        <f t="shared" si="28"/>
        <v>2.6631158455392808E-4</v>
      </c>
      <c r="F424" s="43">
        <f t="shared" si="29"/>
        <v>5.5157198014340876E-4</v>
      </c>
      <c r="G424" s="39">
        <f t="shared" si="30"/>
        <v>2</v>
      </c>
      <c r="H424" s="40">
        <f t="shared" si="31"/>
        <v>5.3262316910785616E-4</v>
      </c>
    </row>
    <row r="425" spans="1:8" s="32" customFormat="1" ht="30" x14ac:dyDescent="0.2">
      <c r="A425" s="45"/>
      <c r="B425" s="37" t="s">
        <v>546</v>
      </c>
      <c r="C425" s="38">
        <v>0</v>
      </c>
      <c r="D425" s="38">
        <v>1</v>
      </c>
      <c r="E425" s="43" t="str">
        <f t="shared" si="28"/>
        <v/>
      </c>
      <c r="F425" s="43">
        <f t="shared" si="29"/>
        <v>1.8385732671446958E-4</v>
      </c>
      <c r="G425" s="39" t="str">
        <f t="shared" si="30"/>
        <v>0</v>
      </c>
      <c r="H425" s="40" t="str">
        <f t="shared" si="31"/>
        <v/>
      </c>
    </row>
    <row r="426" spans="1:8" s="32" customFormat="1" ht="45" x14ac:dyDescent="0.2">
      <c r="A426" s="45"/>
      <c r="B426" s="37" t="s">
        <v>547</v>
      </c>
      <c r="C426" s="38">
        <v>0</v>
      </c>
      <c r="D426" s="38">
        <v>0</v>
      </c>
      <c r="E426" s="43" t="str">
        <f t="shared" si="28"/>
        <v/>
      </c>
      <c r="F426" s="43" t="str">
        <f t="shared" si="29"/>
        <v/>
      </c>
      <c r="G426" s="39" t="str">
        <f t="shared" si="30"/>
        <v>0</v>
      </c>
      <c r="H426" s="40" t="str">
        <f t="shared" si="31"/>
        <v/>
      </c>
    </row>
    <row r="427" spans="1:8" s="32" customFormat="1" ht="30" x14ac:dyDescent="0.2">
      <c r="A427" s="45"/>
      <c r="B427" s="37" t="s">
        <v>548</v>
      </c>
      <c r="C427" s="38">
        <v>0</v>
      </c>
      <c r="D427" s="38">
        <v>0</v>
      </c>
      <c r="E427" s="43" t="str">
        <f t="shared" si="28"/>
        <v/>
      </c>
      <c r="F427" s="43" t="str">
        <f t="shared" si="29"/>
        <v/>
      </c>
      <c r="G427" s="39" t="str">
        <f t="shared" si="30"/>
        <v>0</v>
      </c>
      <c r="H427" s="40" t="str">
        <f t="shared" si="31"/>
        <v/>
      </c>
    </row>
    <row r="428" spans="1:8" s="32" customFormat="1" ht="15" x14ac:dyDescent="0.2">
      <c r="A428" s="45"/>
      <c r="B428" s="37" t="s">
        <v>123</v>
      </c>
      <c r="C428" s="38">
        <v>1</v>
      </c>
      <c r="D428" s="38">
        <v>0</v>
      </c>
      <c r="E428" s="43">
        <f t="shared" si="28"/>
        <v>2.6631158455392808E-4</v>
      </c>
      <c r="F428" s="43" t="str">
        <f t="shared" si="29"/>
        <v/>
      </c>
      <c r="G428" s="39" t="str">
        <f t="shared" si="30"/>
        <v>0</v>
      </c>
      <c r="H428" s="40">
        <f t="shared" si="31"/>
        <v>0</v>
      </c>
    </row>
    <row r="429" spans="1:8" s="32" customFormat="1" ht="30" x14ac:dyDescent="0.2">
      <c r="A429" s="45"/>
      <c r="B429" s="37" t="s">
        <v>304</v>
      </c>
      <c r="C429" s="38">
        <v>0</v>
      </c>
      <c r="D429" s="38">
        <v>0</v>
      </c>
      <c r="E429" s="43" t="str">
        <f t="shared" si="28"/>
        <v/>
      </c>
      <c r="F429" s="43" t="str">
        <f t="shared" si="29"/>
        <v/>
      </c>
      <c r="G429" s="39" t="str">
        <f t="shared" si="30"/>
        <v>0</v>
      </c>
      <c r="H429" s="40" t="str">
        <f t="shared" si="31"/>
        <v/>
      </c>
    </row>
    <row r="430" spans="1:8" s="32" customFormat="1" ht="15" x14ac:dyDescent="0.2">
      <c r="A430" s="45"/>
      <c r="B430" s="37" t="s">
        <v>124</v>
      </c>
      <c r="C430" s="38">
        <v>1</v>
      </c>
      <c r="D430" s="38">
        <v>91</v>
      </c>
      <c r="E430" s="43">
        <f t="shared" si="28"/>
        <v>2.6631158455392808E-4</v>
      </c>
      <c r="F430" s="43">
        <f t="shared" si="29"/>
        <v>1.6731016731016731E-2</v>
      </c>
      <c r="G430" s="39">
        <f t="shared" si="30"/>
        <v>90</v>
      </c>
      <c r="H430" s="40">
        <f t="shared" si="31"/>
        <v>2.3968042609853527E-2</v>
      </c>
    </row>
    <row r="431" spans="1:8" s="32" customFormat="1" ht="15" x14ac:dyDescent="0.2">
      <c r="A431" s="45"/>
      <c r="B431" s="37" t="s">
        <v>412</v>
      </c>
      <c r="C431" s="38">
        <v>0</v>
      </c>
      <c r="D431" s="38">
        <v>0</v>
      </c>
      <c r="E431" s="43" t="str">
        <f t="shared" si="28"/>
        <v/>
      </c>
      <c r="F431" s="43" t="str">
        <f t="shared" si="29"/>
        <v/>
      </c>
      <c r="G431" s="39" t="str">
        <f t="shared" si="30"/>
        <v>0</v>
      </c>
      <c r="H431" s="40" t="str">
        <f t="shared" si="31"/>
        <v/>
      </c>
    </row>
    <row r="432" spans="1:8" s="32" customFormat="1" ht="15" x14ac:dyDescent="0.2">
      <c r="A432" s="45"/>
      <c r="B432" s="37" t="s">
        <v>122</v>
      </c>
      <c r="C432" s="38">
        <v>42</v>
      </c>
      <c r="D432" s="38">
        <v>21</v>
      </c>
      <c r="E432" s="43">
        <f t="shared" si="28"/>
        <v>1.118508655126498E-2</v>
      </c>
      <c r="F432" s="43">
        <f t="shared" si="29"/>
        <v>3.8610038610038611E-3</v>
      </c>
      <c r="G432" s="39">
        <f t="shared" si="30"/>
        <v>-0.5</v>
      </c>
      <c r="H432" s="40">
        <f t="shared" si="31"/>
        <v>-5.5925432756324901E-3</v>
      </c>
    </row>
    <row r="433" spans="1:8" s="32" customFormat="1" ht="15" x14ac:dyDescent="0.2">
      <c r="A433" s="45"/>
      <c r="B433" s="37" t="s">
        <v>305</v>
      </c>
      <c r="C433" s="38">
        <v>1</v>
      </c>
      <c r="D433" s="38">
        <v>2</v>
      </c>
      <c r="E433" s="43">
        <f t="shared" si="28"/>
        <v>2.6631158455392808E-4</v>
      </c>
      <c r="F433" s="43">
        <f t="shared" si="29"/>
        <v>3.6771465342893915E-4</v>
      </c>
      <c r="G433" s="39">
        <f t="shared" si="30"/>
        <v>1</v>
      </c>
      <c r="H433" s="40">
        <f t="shared" si="31"/>
        <v>2.6631158455392808E-4</v>
      </c>
    </row>
    <row r="434" spans="1:8" s="32" customFormat="1" ht="15" x14ac:dyDescent="0.2">
      <c r="A434" s="45"/>
      <c r="B434" s="37" t="s">
        <v>121</v>
      </c>
      <c r="C434" s="38">
        <v>0</v>
      </c>
      <c r="D434" s="38">
        <v>0</v>
      </c>
      <c r="E434" s="43" t="str">
        <f t="shared" si="28"/>
        <v/>
      </c>
      <c r="F434" s="43" t="str">
        <f t="shared" si="29"/>
        <v/>
      </c>
      <c r="G434" s="39" t="str">
        <f t="shared" si="30"/>
        <v>0</v>
      </c>
      <c r="H434" s="40" t="str">
        <f t="shared" si="31"/>
        <v/>
      </c>
    </row>
    <row r="435" spans="1:8" s="32" customFormat="1" ht="15" x14ac:dyDescent="0.2">
      <c r="A435" s="45"/>
      <c r="B435" s="37" t="s">
        <v>375</v>
      </c>
      <c r="C435" s="38">
        <v>0</v>
      </c>
      <c r="D435" s="38">
        <v>3</v>
      </c>
      <c r="E435" s="43" t="str">
        <f t="shared" si="28"/>
        <v/>
      </c>
      <c r="F435" s="43">
        <f t="shared" si="29"/>
        <v>5.5157198014340876E-4</v>
      </c>
      <c r="G435" s="39" t="str">
        <f t="shared" si="30"/>
        <v>0</v>
      </c>
      <c r="H435" s="40" t="str">
        <f t="shared" si="31"/>
        <v/>
      </c>
    </row>
    <row r="436" spans="1:8" s="32" customFormat="1" ht="15" x14ac:dyDescent="0.2">
      <c r="A436" s="45"/>
      <c r="B436" s="37" t="s">
        <v>131</v>
      </c>
      <c r="C436" s="38">
        <v>0</v>
      </c>
      <c r="D436" s="38">
        <v>1</v>
      </c>
      <c r="E436" s="43" t="str">
        <f t="shared" si="28"/>
        <v/>
      </c>
      <c r="F436" s="43">
        <f t="shared" si="29"/>
        <v>1.8385732671446958E-4</v>
      </c>
      <c r="G436" s="39" t="str">
        <f t="shared" si="30"/>
        <v>0</v>
      </c>
      <c r="H436" s="40" t="str">
        <f t="shared" si="31"/>
        <v/>
      </c>
    </row>
    <row r="437" spans="1:8" s="32" customFormat="1" ht="15" x14ac:dyDescent="0.2">
      <c r="A437" s="45"/>
      <c r="B437" s="37" t="s">
        <v>118</v>
      </c>
      <c r="C437" s="38">
        <v>0</v>
      </c>
      <c r="D437" s="38">
        <v>1</v>
      </c>
      <c r="E437" s="43" t="str">
        <f t="shared" si="28"/>
        <v/>
      </c>
      <c r="F437" s="43">
        <f t="shared" si="29"/>
        <v>1.8385732671446958E-4</v>
      </c>
      <c r="G437" s="39" t="str">
        <f t="shared" si="30"/>
        <v>0</v>
      </c>
      <c r="H437" s="40" t="str">
        <f t="shared" si="31"/>
        <v/>
      </c>
    </row>
    <row r="438" spans="1:8" s="32" customFormat="1" ht="15" x14ac:dyDescent="0.2">
      <c r="A438" s="45"/>
      <c r="B438" s="37" t="s">
        <v>306</v>
      </c>
      <c r="C438" s="38">
        <v>35</v>
      </c>
      <c r="D438" s="38">
        <v>56</v>
      </c>
      <c r="E438" s="43">
        <f t="shared" si="28"/>
        <v>9.3209054593874838E-3</v>
      </c>
      <c r="F438" s="43">
        <f t="shared" si="29"/>
        <v>1.0296010296010296E-2</v>
      </c>
      <c r="G438" s="39">
        <f t="shared" si="30"/>
        <v>0.6</v>
      </c>
      <c r="H438" s="40">
        <f t="shared" si="31"/>
        <v>5.5925432756324901E-3</v>
      </c>
    </row>
    <row r="439" spans="1:8" s="32" customFormat="1" ht="30" x14ac:dyDescent="0.2">
      <c r="A439" s="45"/>
      <c r="B439" s="37" t="s">
        <v>549</v>
      </c>
      <c r="C439" s="38">
        <v>0</v>
      </c>
      <c r="D439" s="38">
        <v>0</v>
      </c>
      <c r="E439" s="43" t="str">
        <f t="shared" si="28"/>
        <v/>
      </c>
      <c r="F439" s="43" t="str">
        <f t="shared" si="29"/>
        <v/>
      </c>
      <c r="G439" s="39" t="str">
        <f t="shared" si="30"/>
        <v>0</v>
      </c>
      <c r="H439" s="40" t="str">
        <f t="shared" si="31"/>
        <v/>
      </c>
    </row>
    <row r="440" spans="1:8" s="32" customFormat="1" ht="15" x14ac:dyDescent="0.2">
      <c r="A440" s="45"/>
      <c r="B440" s="37" t="s">
        <v>125</v>
      </c>
      <c r="C440" s="38">
        <v>0</v>
      </c>
      <c r="D440" s="38">
        <v>0</v>
      </c>
      <c r="E440" s="43" t="str">
        <f t="shared" si="28"/>
        <v/>
      </c>
      <c r="F440" s="43" t="str">
        <f t="shared" si="29"/>
        <v/>
      </c>
      <c r="G440" s="39" t="str">
        <f t="shared" si="30"/>
        <v>0</v>
      </c>
      <c r="H440" s="40" t="str">
        <f t="shared" si="31"/>
        <v/>
      </c>
    </row>
    <row r="441" spans="1:8" s="32" customFormat="1" ht="15" x14ac:dyDescent="0.2">
      <c r="A441" s="45"/>
      <c r="B441" s="37" t="s">
        <v>129</v>
      </c>
      <c r="C441" s="38">
        <v>0</v>
      </c>
      <c r="D441" s="38">
        <v>0</v>
      </c>
      <c r="E441" s="43" t="str">
        <f t="shared" si="28"/>
        <v/>
      </c>
      <c r="F441" s="43" t="str">
        <f t="shared" si="29"/>
        <v/>
      </c>
      <c r="G441" s="39" t="str">
        <f t="shared" si="30"/>
        <v>0</v>
      </c>
      <c r="H441" s="40" t="str">
        <f t="shared" si="31"/>
        <v/>
      </c>
    </row>
    <row r="442" spans="1:8" s="32" customFormat="1" ht="15" x14ac:dyDescent="0.2">
      <c r="A442" s="45"/>
      <c r="B442" s="37" t="s">
        <v>116</v>
      </c>
      <c r="C442" s="38">
        <v>0</v>
      </c>
      <c r="D442" s="38">
        <v>0</v>
      </c>
      <c r="E442" s="43" t="str">
        <f t="shared" si="28"/>
        <v/>
      </c>
      <c r="F442" s="43" t="str">
        <f t="shared" si="29"/>
        <v/>
      </c>
      <c r="G442" s="39" t="str">
        <f t="shared" si="30"/>
        <v>0</v>
      </c>
      <c r="H442" s="40" t="str">
        <f t="shared" si="31"/>
        <v/>
      </c>
    </row>
    <row r="443" spans="1:8" s="32" customFormat="1" ht="15" x14ac:dyDescent="0.2">
      <c r="A443" s="45"/>
      <c r="B443" s="37" t="s">
        <v>120</v>
      </c>
      <c r="C443" s="38">
        <v>0</v>
      </c>
      <c r="D443" s="38">
        <v>0</v>
      </c>
      <c r="E443" s="43" t="str">
        <f t="shared" si="28"/>
        <v/>
      </c>
      <c r="F443" s="43" t="str">
        <f t="shared" si="29"/>
        <v/>
      </c>
      <c r="G443" s="39" t="str">
        <f t="shared" si="30"/>
        <v>0</v>
      </c>
      <c r="H443" s="40" t="str">
        <f t="shared" si="31"/>
        <v/>
      </c>
    </row>
    <row r="444" spans="1:8" s="32" customFormat="1" ht="15" x14ac:dyDescent="0.2">
      <c r="A444" s="45"/>
      <c r="B444" s="37" t="s">
        <v>126</v>
      </c>
      <c r="C444" s="38">
        <v>0</v>
      </c>
      <c r="D444" s="38">
        <v>0</v>
      </c>
      <c r="E444" s="43" t="str">
        <f t="shared" si="28"/>
        <v/>
      </c>
      <c r="F444" s="43" t="str">
        <f t="shared" si="29"/>
        <v/>
      </c>
      <c r="G444" s="39" t="str">
        <f t="shared" si="30"/>
        <v>0</v>
      </c>
      <c r="H444" s="40" t="str">
        <f t="shared" si="31"/>
        <v/>
      </c>
    </row>
    <row r="445" spans="1:8" s="32" customFormat="1" ht="15" x14ac:dyDescent="0.2">
      <c r="A445" s="45"/>
      <c r="B445" s="37" t="s">
        <v>130</v>
      </c>
      <c r="C445" s="38">
        <v>0</v>
      </c>
      <c r="D445" s="38">
        <v>0</v>
      </c>
      <c r="E445" s="43" t="str">
        <f t="shared" si="28"/>
        <v/>
      </c>
      <c r="F445" s="43" t="str">
        <f t="shared" si="29"/>
        <v/>
      </c>
      <c r="G445" s="39" t="str">
        <f t="shared" si="30"/>
        <v>0</v>
      </c>
      <c r="H445" s="40" t="str">
        <f t="shared" si="31"/>
        <v/>
      </c>
    </row>
    <row r="446" spans="1:8" s="32" customFormat="1" ht="15" x14ac:dyDescent="0.2">
      <c r="A446" s="45"/>
      <c r="B446" s="37" t="s">
        <v>307</v>
      </c>
      <c r="C446" s="38">
        <v>29</v>
      </c>
      <c r="D446" s="38">
        <v>64</v>
      </c>
      <c r="E446" s="43">
        <f t="shared" si="28"/>
        <v>7.7230359520639152E-3</v>
      </c>
      <c r="F446" s="43">
        <f t="shared" si="29"/>
        <v>1.1766868909726053E-2</v>
      </c>
      <c r="G446" s="39">
        <f t="shared" si="30"/>
        <v>1.2068965517241379</v>
      </c>
      <c r="H446" s="40">
        <f t="shared" si="31"/>
        <v>9.3209054593874838E-3</v>
      </c>
    </row>
    <row r="447" spans="1:8" s="32" customFormat="1" ht="30" x14ac:dyDescent="0.2">
      <c r="A447" s="45"/>
      <c r="B447" s="37" t="s">
        <v>550</v>
      </c>
      <c r="C447" s="38">
        <v>0</v>
      </c>
      <c r="D447" s="38">
        <v>0</v>
      </c>
      <c r="E447" s="43" t="str">
        <f t="shared" si="28"/>
        <v/>
      </c>
      <c r="F447" s="43" t="str">
        <f t="shared" si="29"/>
        <v/>
      </c>
      <c r="G447" s="39" t="str">
        <f t="shared" si="30"/>
        <v>0</v>
      </c>
      <c r="H447" s="40" t="str">
        <f t="shared" si="31"/>
        <v/>
      </c>
    </row>
    <row r="448" spans="1:8" s="32" customFormat="1" ht="15" x14ac:dyDescent="0.2">
      <c r="A448" s="45"/>
      <c r="B448" s="37" t="s">
        <v>308</v>
      </c>
      <c r="C448" s="38">
        <v>7</v>
      </c>
      <c r="D448" s="38">
        <v>2</v>
      </c>
      <c r="E448" s="43">
        <f t="shared" si="28"/>
        <v>1.8641810918774966E-3</v>
      </c>
      <c r="F448" s="43">
        <f t="shared" si="29"/>
        <v>3.6771465342893915E-4</v>
      </c>
      <c r="G448" s="39">
        <f t="shared" si="30"/>
        <v>-0.7142857142857143</v>
      </c>
      <c r="H448" s="40">
        <f t="shared" si="31"/>
        <v>-1.3315579227696406E-3</v>
      </c>
    </row>
    <row r="449" spans="1:8" s="32" customFormat="1" ht="15" x14ac:dyDescent="0.2">
      <c r="A449" s="45"/>
      <c r="B449" s="37" t="s">
        <v>309</v>
      </c>
      <c r="C449" s="38">
        <v>0</v>
      </c>
      <c r="D449" s="38">
        <v>0</v>
      </c>
      <c r="E449" s="43" t="str">
        <f t="shared" si="28"/>
        <v/>
      </c>
      <c r="F449" s="43" t="str">
        <f t="shared" si="29"/>
        <v/>
      </c>
      <c r="G449" s="39" t="str">
        <f t="shared" si="30"/>
        <v>0</v>
      </c>
      <c r="H449" s="40" t="str">
        <f t="shared" si="31"/>
        <v/>
      </c>
    </row>
    <row r="450" spans="1:8" s="32" customFormat="1" ht="30" x14ac:dyDescent="0.2">
      <c r="A450" s="45"/>
      <c r="B450" s="37" t="s">
        <v>551</v>
      </c>
      <c r="C450" s="38">
        <v>31</v>
      </c>
      <c r="D450" s="38">
        <v>2</v>
      </c>
      <c r="E450" s="43">
        <f t="shared" si="28"/>
        <v>8.2556591211717708E-3</v>
      </c>
      <c r="F450" s="43">
        <f t="shared" si="29"/>
        <v>3.6771465342893915E-4</v>
      </c>
      <c r="G450" s="39">
        <f t="shared" si="30"/>
        <v>-0.93548387096774188</v>
      </c>
      <c r="H450" s="40">
        <f t="shared" si="31"/>
        <v>-7.7230359520639143E-3</v>
      </c>
    </row>
    <row r="451" spans="1:8" s="32" customFormat="1" ht="15" x14ac:dyDescent="0.2">
      <c r="A451" s="45"/>
      <c r="B451" s="37" t="s">
        <v>310</v>
      </c>
      <c r="C451" s="38">
        <v>11</v>
      </c>
      <c r="D451" s="38">
        <v>12</v>
      </c>
      <c r="E451" s="43">
        <f t="shared" si="28"/>
        <v>2.9294274300932089E-3</v>
      </c>
      <c r="F451" s="43">
        <f t="shared" si="29"/>
        <v>2.206287920573635E-3</v>
      </c>
      <c r="G451" s="39">
        <f t="shared" si="30"/>
        <v>9.0909090909090912E-2</v>
      </c>
      <c r="H451" s="40">
        <f t="shared" si="31"/>
        <v>2.6631158455392808E-4</v>
      </c>
    </row>
    <row r="452" spans="1:8" s="32" customFormat="1" ht="15" x14ac:dyDescent="0.2">
      <c r="A452" s="45"/>
      <c r="B452" s="37" t="s">
        <v>311</v>
      </c>
      <c r="C452" s="38">
        <v>1</v>
      </c>
      <c r="D452" s="38">
        <v>0</v>
      </c>
      <c r="E452" s="43">
        <f t="shared" si="28"/>
        <v>2.6631158455392808E-4</v>
      </c>
      <c r="F452" s="43" t="str">
        <f t="shared" si="29"/>
        <v/>
      </c>
      <c r="G452" s="39" t="str">
        <f t="shared" si="30"/>
        <v>0</v>
      </c>
      <c r="H452" s="40">
        <f t="shared" si="31"/>
        <v>0</v>
      </c>
    </row>
    <row r="453" spans="1:8" s="32" customFormat="1" ht="15" x14ac:dyDescent="0.2">
      <c r="A453" s="45"/>
      <c r="B453" s="37" t="s">
        <v>312</v>
      </c>
      <c r="C453" s="38">
        <v>1</v>
      </c>
      <c r="D453" s="38">
        <v>1</v>
      </c>
      <c r="E453" s="43">
        <f t="shared" si="28"/>
        <v>2.6631158455392808E-4</v>
      </c>
      <c r="F453" s="43">
        <f t="shared" si="29"/>
        <v>1.8385732671446958E-4</v>
      </c>
      <c r="G453" s="39">
        <f t="shared" si="30"/>
        <v>0</v>
      </c>
      <c r="H453" s="40">
        <f t="shared" si="31"/>
        <v>0</v>
      </c>
    </row>
    <row r="454" spans="1:8" s="32" customFormat="1" ht="15" x14ac:dyDescent="0.2">
      <c r="A454" s="45"/>
      <c r="B454" s="37" t="s">
        <v>117</v>
      </c>
      <c r="C454" s="38">
        <v>7</v>
      </c>
      <c r="D454" s="38">
        <v>1</v>
      </c>
      <c r="E454" s="43">
        <f t="shared" si="28"/>
        <v>1.8641810918774966E-3</v>
      </c>
      <c r="F454" s="43">
        <f t="shared" si="29"/>
        <v>1.8385732671446958E-4</v>
      </c>
      <c r="G454" s="39">
        <f t="shared" si="30"/>
        <v>-0.8571428571428571</v>
      </c>
      <c r="H454" s="40">
        <f t="shared" si="31"/>
        <v>-1.5978695073235684E-3</v>
      </c>
    </row>
    <row r="455" spans="1:8" s="32" customFormat="1" ht="15" x14ac:dyDescent="0.2">
      <c r="A455" s="45"/>
      <c r="B455" s="37" t="s">
        <v>313</v>
      </c>
      <c r="C455" s="38">
        <v>2</v>
      </c>
      <c r="D455" s="38">
        <v>0</v>
      </c>
      <c r="E455" s="43">
        <f t="shared" si="28"/>
        <v>5.3262316910785616E-4</v>
      </c>
      <c r="F455" s="43" t="str">
        <f t="shared" si="29"/>
        <v/>
      </c>
      <c r="G455" s="39" t="str">
        <f t="shared" si="30"/>
        <v>0</v>
      </c>
      <c r="H455" s="40">
        <f t="shared" si="31"/>
        <v>0</v>
      </c>
    </row>
    <row r="456" spans="1:8" s="32" customFormat="1" ht="15" x14ac:dyDescent="0.2">
      <c r="A456" s="45"/>
      <c r="B456" s="37" t="s">
        <v>314</v>
      </c>
      <c r="C456" s="38">
        <v>15</v>
      </c>
      <c r="D456" s="38">
        <v>20</v>
      </c>
      <c r="E456" s="43">
        <f t="shared" si="28"/>
        <v>3.9946737683089215E-3</v>
      </c>
      <c r="F456" s="43">
        <f t="shared" si="29"/>
        <v>3.6771465342893914E-3</v>
      </c>
      <c r="G456" s="39">
        <f t="shared" si="30"/>
        <v>0.33333333333333331</v>
      </c>
      <c r="H456" s="40">
        <f t="shared" si="31"/>
        <v>1.3315579227696404E-3</v>
      </c>
    </row>
    <row r="457" spans="1:8" s="32" customFormat="1" ht="15" x14ac:dyDescent="0.2">
      <c r="A457" s="45"/>
      <c r="B457" s="37" t="s">
        <v>552</v>
      </c>
      <c r="C457" s="38">
        <v>3</v>
      </c>
      <c r="D457" s="38">
        <v>4</v>
      </c>
      <c r="E457" s="43">
        <f t="shared" si="28"/>
        <v>7.989347536617843E-4</v>
      </c>
      <c r="F457" s="43">
        <f t="shared" si="29"/>
        <v>7.3542930685787831E-4</v>
      </c>
      <c r="G457" s="39">
        <f t="shared" si="30"/>
        <v>0.33333333333333331</v>
      </c>
      <c r="H457" s="40">
        <f t="shared" si="31"/>
        <v>2.6631158455392808E-4</v>
      </c>
    </row>
    <row r="458" spans="1:8" s="32" customFormat="1" ht="30" x14ac:dyDescent="0.2">
      <c r="A458" s="45"/>
      <c r="B458" s="37" t="s">
        <v>315</v>
      </c>
      <c r="C458" s="38">
        <v>0</v>
      </c>
      <c r="D458" s="38">
        <v>0</v>
      </c>
      <c r="E458" s="43" t="str">
        <f t="shared" si="28"/>
        <v/>
      </c>
      <c r="F458" s="43" t="str">
        <f t="shared" si="29"/>
        <v/>
      </c>
      <c r="G458" s="39" t="str">
        <f t="shared" si="30"/>
        <v>0</v>
      </c>
      <c r="H458" s="40" t="str">
        <f t="shared" si="31"/>
        <v/>
      </c>
    </row>
    <row r="459" spans="1:8" s="32" customFormat="1" ht="30" x14ac:dyDescent="0.2">
      <c r="A459" s="45"/>
      <c r="B459" s="37" t="s">
        <v>316</v>
      </c>
      <c r="C459" s="38">
        <v>0</v>
      </c>
      <c r="D459" s="38">
        <v>0</v>
      </c>
      <c r="E459" s="43" t="str">
        <f t="shared" ref="E459:E522" si="32">+IF(C459=0,"",C459/C$329)</f>
        <v/>
      </c>
      <c r="F459" s="43" t="str">
        <f t="shared" ref="F459:F522" si="33">+IF(D459=0,"",D459/D$329)</f>
        <v/>
      </c>
      <c r="G459" s="39" t="str">
        <f t="shared" ref="G459:G522" si="34">+IF(OR(AND(D459=0),(C459=0)),"0",((D459-C459)/C459))</f>
        <v>0</v>
      </c>
      <c r="H459" s="40" t="str">
        <f t="shared" ref="H459:H522" si="35">+IF(OR(AND(E459=""),(G459="")),"",E459*G459)</f>
        <v/>
      </c>
    </row>
    <row r="460" spans="1:8" s="32" customFormat="1" ht="15" x14ac:dyDescent="0.2">
      <c r="A460" s="45"/>
      <c r="B460" s="37" t="s">
        <v>317</v>
      </c>
      <c r="C460" s="38">
        <v>0</v>
      </c>
      <c r="D460" s="38">
        <v>0</v>
      </c>
      <c r="E460" s="43" t="str">
        <f t="shared" si="32"/>
        <v/>
      </c>
      <c r="F460" s="43" t="str">
        <f t="shared" si="33"/>
        <v/>
      </c>
      <c r="G460" s="39" t="str">
        <f t="shared" si="34"/>
        <v>0</v>
      </c>
      <c r="H460" s="40" t="str">
        <f t="shared" si="35"/>
        <v/>
      </c>
    </row>
    <row r="461" spans="1:8" s="32" customFormat="1" ht="30" x14ac:dyDescent="0.2">
      <c r="A461" s="45"/>
      <c r="B461" s="37" t="s">
        <v>318</v>
      </c>
      <c r="C461" s="38">
        <v>0</v>
      </c>
      <c r="D461" s="38">
        <v>0</v>
      </c>
      <c r="E461" s="43" t="str">
        <f t="shared" si="32"/>
        <v/>
      </c>
      <c r="F461" s="43" t="str">
        <f t="shared" si="33"/>
        <v/>
      </c>
      <c r="G461" s="39" t="str">
        <f t="shared" si="34"/>
        <v>0</v>
      </c>
      <c r="H461" s="40" t="str">
        <f t="shared" si="35"/>
        <v/>
      </c>
    </row>
    <row r="462" spans="1:8" s="32" customFormat="1" ht="30" x14ac:dyDescent="0.2">
      <c r="A462" s="45"/>
      <c r="B462" s="37" t="s">
        <v>141</v>
      </c>
      <c r="C462" s="38">
        <v>0</v>
      </c>
      <c r="D462" s="38">
        <v>0</v>
      </c>
      <c r="E462" s="43" t="str">
        <f t="shared" si="32"/>
        <v/>
      </c>
      <c r="F462" s="43" t="str">
        <f t="shared" si="33"/>
        <v/>
      </c>
      <c r="G462" s="39" t="str">
        <f t="shared" si="34"/>
        <v>0</v>
      </c>
      <c r="H462" s="40" t="str">
        <f t="shared" si="35"/>
        <v/>
      </c>
    </row>
    <row r="463" spans="1:8" s="32" customFormat="1" ht="30" x14ac:dyDescent="0.2">
      <c r="A463" s="45"/>
      <c r="B463" s="37" t="s">
        <v>142</v>
      </c>
      <c r="C463" s="38">
        <v>0</v>
      </c>
      <c r="D463" s="38">
        <v>0</v>
      </c>
      <c r="E463" s="43" t="str">
        <f t="shared" si="32"/>
        <v/>
      </c>
      <c r="F463" s="43" t="str">
        <f t="shared" si="33"/>
        <v/>
      </c>
      <c r="G463" s="39" t="str">
        <f t="shared" si="34"/>
        <v>0</v>
      </c>
      <c r="H463" s="40" t="str">
        <f t="shared" si="35"/>
        <v/>
      </c>
    </row>
    <row r="464" spans="1:8" s="32" customFormat="1" ht="15" x14ac:dyDescent="0.2">
      <c r="A464" s="45"/>
      <c r="B464" s="37" t="s">
        <v>319</v>
      </c>
      <c r="C464" s="38">
        <v>0</v>
      </c>
      <c r="D464" s="38">
        <v>2</v>
      </c>
      <c r="E464" s="43" t="str">
        <f t="shared" si="32"/>
        <v/>
      </c>
      <c r="F464" s="43">
        <f t="shared" si="33"/>
        <v>3.6771465342893915E-4</v>
      </c>
      <c r="G464" s="39" t="str">
        <f t="shared" si="34"/>
        <v>0</v>
      </c>
      <c r="H464" s="40" t="str">
        <f t="shared" si="35"/>
        <v/>
      </c>
    </row>
    <row r="465" spans="1:8" s="32" customFormat="1" ht="30" x14ac:dyDescent="0.2">
      <c r="A465" s="45"/>
      <c r="B465" s="37" t="s">
        <v>320</v>
      </c>
      <c r="C465" s="38">
        <v>6</v>
      </c>
      <c r="D465" s="38">
        <v>7</v>
      </c>
      <c r="E465" s="43">
        <f t="shared" si="32"/>
        <v>1.5978695073235686E-3</v>
      </c>
      <c r="F465" s="43">
        <f t="shared" si="33"/>
        <v>1.287001287001287E-3</v>
      </c>
      <c r="G465" s="39">
        <f t="shared" si="34"/>
        <v>0.16666666666666666</v>
      </c>
      <c r="H465" s="40">
        <f t="shared" si="35"/>
        <v>2.6631158455392808E-4</v>
      </c>
    </row>
    <row r="466" spans="1:8" s="32" customFormat="1" ht="45" x14ac:dyDescent="0.2">
      <c r="A466" s="45"/>
      <c r="B466" s="37" t="s">
        <v>321</v>
      </c>
      <c r="C466" s="38">
        <v>1</v>
      </c>
      <c r="D466" s="38">
        <v>0</v>
      </c>
      <c r="E466" s="43">
        <f t="shared" si="32"/>
        <v>2.6631158455392808E-4</v>
      </c>
      <c r="F466" s="43" t="str">
        <f t="shared" si="33"/>
        <v/>
      </c>
      <c r="G466" s="39" t="str">
        <f t="shared" si="34"/>
        <v>0</v>
      </c>
      <c r="H466" s="40">
        <f t="shared" si="35"/>
        <v>0</v>
      </c>
    </row>
    <row r="467" spans="1:8" s="32" customFormat="1" ht="30" x14ac:dyDescent="0.2">
      <c r="A467" s="45"/>
      <c r="B467" s="37" t="s">
        <v>139</v>
      </c>
      <c r="C467" s="38">
        <v>6</v>
      </c>
      <c r="D467" s="38">
        <v>11</v>
      </c>
      <c r="E467" s="43">
        <f t="shared" si="32"/>
        <v>1.5978695073235686E-3</v>
      </c>
      <c r="F467" s="43">
        <f t="shared" si="33"/>
        <v>2.0224305938591654E-3</v>
      </c>
      <c r="G467" s="39">
        <f t="shared" si="34"/>
        <v>0.83333333333333337</v>
      </c>
      <c r="H467" s="40">
        <f t="shared" si="35"/>
        <v>1.3315579227696406E-3</v>
      </c>
    </row>
    <row r="468" spans="1:8" s="32" customFormat="1" ht="30" x14ac:dyDescent="0.2">
      <c r="A468" s="45"/>
      <c r="B468" s="37" t="s">
        <v>322</v>
      </c>
      <c r="C468" s="38">
        <v>10</v>
      </c>
      <c r="D468" s="38">
        <v>0</v>
      </c>
      <c r="E468" s="43">
        <f t="shared" si="32"/>
        <v>2.6631158455392811E-3</v>
      </c>
      <c r="F468" s="43" t="str">
        <f t="shared" si="33"/>
        <v/>
      </c>
      <c r="G468" s="39" t="str">
        <f t="shared" si="34"/>
        <v>0</v>
      </c>
      <c r="H468" s="40">
        <f t="shared" si="35"/>
        <v>0</v>
      </c>
    </row>
    <row r="469" spans="1:8" s="32" customFormat="1" ht="30" x14ac:dyDescent="0.2">
      <c r="A469" s="45"/>
      <c r="B469" s="37" t="s">
        <v>323</v>
      </c>
      <c r="C469" s="38">
        <v>0</v>
      </c>
      <c r="D469" s="38">
        <v>0</v>
      </c>
      <c r="E469" s="43" t="str">
        <f t="shared" si="32"/>
        <v/>
      </c>
      <c r="F469" s="43" t="str">
        <f t="shared" si="33"/>
        <v/>
      </c>
      <c r="G469" s="39" t="str">
        <f t="shared" si="34"/>
        <v>0</v>
      </c>
      <c r="H469" s="40" t="str">
        <f t="shared" si="35"/>
        <v/>
      </c>
    </row>
    <row r="470" spans="1:8" s="32" customFormat="1" ht="30" x14ac:dyDescent="0.2">
      <c r="A470" s="45"/>
      <c r="B470" s="37" t="s">
        <v>324</v>
      </c>
      <c r="C470" s="38">
        <v>0</v>
      </c>
      <c r="D470" s="38">
        <v>0</v>
      </c>
      <c r="E470" s="43" t="str">
        <f t="shared" si="32"/>
        <v/>
      </c>
      <c r="F470" s="43" t="str">
        <f t="shared" si="33"/>
        <v/>
      </c>
      <c r="G470" s="39" t="str">
        <f t="shared" si="34"/>
        <v>0</v>
      </c>
      <c r="H470" s="40" t="str">
        <f t="shared" si="35"/>
        <v/>
      </c>
    </row>
    <row r="471" spans="1:8" s="32" customFormat="1" ht="30" x14ac:dyDescent="0.2">
      <c r="A471" s="45"/>
      <c r="B471" s="37" t="s">
        <v>325</v>
      </c>
      <c r="C471" s="38">
        <v>0</v>
      </c>
      <c r="D471" s="38">
        <v>0</v>
      </c>
      <c r="E471" s="43" t="str">
        <f t="shared" si="32"/>
        <v/>
      </c>
      <c r="F471" s="43" t="str">
        <f t="shared" si="33"/>
        <v/>
      </c>
      <c r="G471" s="39" t="str">
        <f t="shared" si="34"/>
        <v>0</v>
      </c>
      <c r="H471" s="40" t="str">
        <f t="shared" si="35"/>
        <v/>
      </c>
    </row>
    <row r="472" spans="1:8" s="32" customFormat="1" ht="30" x14ac:dyDescent="0.2">
      <c r="A472" s="45"/>
      <c r="B472" s="37" t="s">
        <v>137</v>
      </c>
      <c r="C472" s="38">
        <v>0</v>
      </c>
      <c r="D472" s="38">
        <v>0</v>
      </c>
      <c r="E472" s="43" t="str">
        <f t="shared" si="32"/>
        <v/>
      </c>
      <c r="F472" s="43" t="str">
        <f t="shared" si="33"/>
        <v/>
      </c>
      <c r="G472" s="39" t="str">
        <f t="shared" si="34"/>
        <v>0</v>
      </c>
      <c r="H472" s="40" t="str">
        <f t="shared" si="35"/>
        <v/>
      </c>
    </row>
    <row r="473" spans="1:8" s="32" customFormat="1" ht="30" x14ac:dyDescent="0.2">
      <c r="A473" s="45"/>
      <c r="B473" s="37" t="s">
        <v>326</v>
      </c>
      <c r="C473" s="38">
        <v>0</v>
      </c>
      <c r="D473" s="38">
        <v>2</v>
      </c>
      <c r="E473" s="43" t="str">
        <f t="shared" si="32"/>
        <v/>
      </c>
      <c r="F473" s="43">
        <f t="shared" si="33"/>
        <v>3.6771465342893915E-4</v>
      </c>
      <c r="G473" s="39" t="str">
        <f t="shared" si="34"/>
        <v>0</v>
      </c>
      <c r="H473" s="40" t="str">
        <f t="shared" si="35"/>
        <v/>
      </c>
    </row>
    <row r="474" spans="1:8" s="32" customFormat="1" ht="30" x14ac:dyDescent="0.2">
      <c r="A474" s="45"/>
      <c r="B474" s="37" t="s">
        <v>327</v>
      </c>
      <c r="C474" s="38">
        <v>0</v>
      </c>
      <c r="D474" s="38">
        <v>0</v>
      </c>
      <c r="E474" s="43" t="str">
        <f t="shared" si="32"/>
        <v/>
      </c>
      <c r="F474" s="43" t="str">
        <f t="shared" si="33"/>
        <v/>
      </c>
      <c r="G474" s="39" t="str">
        <f t="shared" si="34"/>
        <v>0</v>
      </c>
      <c r="H474" s="40" t="str">
        <f t="shared" si="35"/>
        <v/>
      </c>
    </row>
    <row r="475" spans="1:8" s="32" customFormat="1" ht="30" x14ac:dyDescent="0.2">
      <c r="A475" s="45"/>
      <c r="B475" s="37" t="s">
        <v>553</v>
      </c>
      <c r="C475" s="38">
        <v>4</v>
      </c>
      <c r="D475" s="38">
        <v>5</v>
      </c>
      <c r="E475" s="43">
        <f t="shared" si="32"/>
        <v>1.0652463382157123E-3</v>
      </c>
      <c r="F475" s="43">
        <f t="shared" si="33"/>
        <v>9.1928663357234786E-4</v>
      </c>
      <c r="G475" s="39">
        <f t="shared" si="34"/>
        <v>0.25</v>
      </c>
      <c r="H475" s="40">
        <f t="shared" si="35"/>
        <v>2.6631158455392808E-4</v>
      </c>
    </row>
    <row r="476" spans="1:8" s="32" customFormat="1" ht="15" x14ac:dyDescent="0.2">
      <c r="A476" s="45"/>
      <c r="B476" s="37" t="s">
        <v>145</v>
      </c>
      <c r="C476" s="38">
        <v>2</v>
      </c>
      <c r="D476" s="38">
        <v>0</v>
      </c>
      <c r="E476" s="43">
        <f t="shared" si="32"/>
        <v>5.3262316910785616E-4</v>
      </c>
      <c r="F476" s="43" t="str">
        <f t="shared" si="33"/>
        <v/>
      </c>
      <c r="G476" s="39" t="str">
        <f t="shared" si="34"/>
        <v>0</v>
      </c>
      <c r="H476" s="40">
        <f t="shared" si="35"/>
        <v>0</v>
      </c>
    </row>
    <row r="477" spans="1:8" s="32" customFormat="1" ht="15" x14ac:dyDescent="0.2">
      <c r="A477" s="45"/>
      <c r="B477" s="37" t="s">
        <v>554</v>
      </c>
      <c r="C477" s="38">
        <v>20</v>
      </c>
      <c r="D477" s="38">
        <v>4</v>
      </c>
      <c r="E477" s="43">
        <f t="shared" si="32"/>
        <v>5.3262316910785623E-3</v>
      </c>
      <c r="F477" s="43">
        <f t="shared" si="33"/>
        <v>7.3542930685787831E-4</v>
      </c>
      <c r="G477" s="39">
        <f t="shared" si="34"/>
        <v>-0.8</v>
      </c>
      <c r="H477" s="40">
        <f t="shared" si="35"/>
        <v>-4.2609853528628502E-3</v>
      </c>
    </row>
    <row r="478" spans="1:8" s="32" customFormat="1" ht="15" x14ac:dyDescent="0.2">
      <c r="A478" s="45"/>
      <c r="B478" s="37" t="s">
        <v>138</v>
      </c>
      <c r="C478" s="38">
        <v>1</v>
      </c>
      <c r="D478" s="38">
        <v>1</v>
      </c>
      <c r="E478" s="43">
        <f t="shared" si="32"/>
        <v>2.6631158455392808E-4</v>
      </c>
      <c r="F478" s="43">
        <f t="shared" si="33"/>
        <v>1.8385732671446958E-4</v>
      </c>
      <c r="G478" s="39">
        <f t="shared" si="34"/>
        <v>0</v>
      </c>
      <c r="H478" s="40">
        <f t="shared" si="35"/>
        <v>0</v>
      </c>
    </row>
    <row r="479" spans="1:8" s="32" customFormat="1" ht="45" x14ac:dyDescent="0.2">
      <c r="A479" s="45"/>
      <c r="B479" s="37" t="s">
        <v>328</v>
      </c>
      <c r="C479" s="38">
        <v>0</v>
      </c>
      <c r="D479" s="38">
        <v>0</v>
      </c>
      <c r="E479" s="43" t="str">
        <f t="shared" si="32"/>
        <v/>
      </c>
      <c r="F479" s="43" t="str">
        <f t="shared" si="33"/>
        <v/>
      </c>
      <c r="G479" s="39" t="str">
        <f t="shared" si="34"/>
        <v>0</v>
      </c>
      <c r="H479" s="40" t="str">
        <f t="shared" si="35"/>
        <v/>
      </c>
    </row>
    <row r="480" spans="1:8" s="32" customFormat="1" ht="30" x14ac:dyDescent="0.2">
      <c r="A480" s="45"/>
      <c r="B480" s="37" t="s">
        <v>140</v>
      </c>
      <c r="C480" s="38">
        <v>0</v>
      </c>
      <c r="D480" s="38">
        <v>0</v>
      </c>
      <c r="E480" s="43" t="str">
        <f t="shared" si="32"/>
        <v/>
      </c>
      <c r="F480" s="43" t="str">
        <f t="shared" si="33"/>
        <v/>
      </c>
      <c r="G480" s="39" t="str">
        <f t="shared" si="34"/>
        <v>0</v>
      </c>
      <c r="H480" s="40" t="str">
        <f t="shared" si="35"/>
        <v/>
      </c>
    </row>
    <row r="481" spans="1:8" s="32" customFormat="1" ht="30" x14ac:dyDescent="0.2">
      <c r="A481" s="45"/>
      <c r="B481" s="37" t="s">
        <v>329</v>
      </c>
      <c r="C481" s="38">
        <v>0</v>
      </c>
      <c r="D481" s="38">
        <v>0</v>
      </c>
      <c r="E481" s="43" t="str">
        <f t="shared" si="32"/>
        <v/>
      </c>
      <c r="F481" s="43" t="str">
        <f t="shared" si="33"/>
        <v/>
      </c>
      <c r="G481" s="39" t="str">
        <f t="shared" si="34"/>
        <v>0</v>
      </c>
      <c r="H481" s="40" t="str">
        <f t="shared" si="35"/>
        <v/>
      </c>
    </row>
    <row r="482" spans="1:8" s="32" customFormat="1" ht="45" x14ac:dyDescent="0.2">
      <c r="A482" s="45"/>
      <c r="B482" s="37" t="s">
        <v>330</v>
      </c>
      <c r="C482" s="38">
        <v>14</v>
      </c>
      <c r="D482" s="38">
        <v>24</v>
      </c>
      <c r="E482" s="43">
        <f t="shared" si="32"/>
        <v>3.7283621837549932E-3</v>
      </c>
      <c r="F482" s="43">
        <f t="shared" si="33"/>
        <v>4.4125758411472701E-3</v>
      </c>
      <c r="G482" s="39">
        <f t="shared" si="34"/>
        <v>0.7142857142857143</v>
      </c>
      <c r="H482" s="40">
        <f t="shared" si="35"/>
        <v>2.6631158455392811E-3</v>
      </c>
    </row>
    <row r="483" spans="1:8" s="32" customFormat="1" ht="15" x14ac:dyDescent="0.2">
      <c r="A483" s="45"/>
      <c r="B483" s="37" t="s">
        <v>132</v>
      </c>
      <c r="C483" s="38">
        <v>1</v>
      </c>
      <c r="D483" s="38">
        <v>1</v>
      </c>
      <c r="E483" s="43">
        <f t="shared" si="32"/>
        <v>2.6631158455392808E-4</v>
      </c>
      <c r="F483" s="43">
        <f t="shared" si="33"/>
        <v>1.8385732671446958E-4</v>
      </c>
      <c r="G483" s="39">
        <f t="shared" si="34"/>
        <v>0</v>
      </c>
      <c r="H483" s="40">
        <f t="shared" si="35"/>
        <v>0</v>
      </c>
    </row>
    <row r="484" spans="1:8" s="32" customFormat="1" ht="30" x14ac:dyDescent="0.2">
      <c r="A484" s="45"/>
      <c r="B484" s="37" t="s">
        <v>555</v>
      </c>
      <c r="C484" s="38">
        <v>0</v>
      </c>
      <c r="D484" s="38">
        <v>0</v>
      </c>
      <c r="E484" s="43" t="str">
        <f t="shared" si="32"/>
        <v/>
      </c>
      <c r="F484" s="43" t="str">
        <f t="shared" si="33"/>
        <v/>
      </c>
      <c r="G484" s="39" t="str">
        <f t="shared" si="34"/>
        <v>0</v>
      </c>
      <c r="H484" s="40" t="str">
        <f t="shared" si="35"/>
        <v/>
      </c>
    </row>
    <row r="485" spans="1:8" s="32" customFormat="1" ht="30" x14ac:dyDescent="0.2">
      <c r="A485" s="45"/>
      <c r="B485" s="37" t="s">
        <v>331</v>
      </c>
      <c r="C485" s="38">
        <v>0</v>
      </c>
      <c r="D485" s="38">
        <v>0</v>
      </c>
      <c r="E485" s="43" t="str">
        <f t="shared" si="32"/>
        <v/>
      </c>
      <c r="F485" s="43" t="str">
        <f t="shared" si="33"/>
        <v/>
      </c>
      <c r="G485" s="39" t="str">
        <f t="shared" si="34"/>
        <v>0</v>
      </c>
      <c r="H485" s="40" t="str">
        <f t="shared" si="35"/>
        <v/>
      </c>
    </row>
    <row r="486" spans="1:8" s="32" customFormat="1" ht="30" x14ac:dyDescent="0.2">
      <c r="A486" s="45"/>
      <c r="B486" s="37" t="s">
        <v>136</v>
      </c>
      <c r="C486" s="38">
        <v>0</v>
      </c>
      <c r="D486" s="38"/>
      <c r="E486" s="43" t="str">
        <f t="shared" si="32"/>
        <v/>
      </c>
      <c r="F486" s="43" t="str">
        <f t="shared" si="33"/>
        <v/>
      </c>
      <c r="G486" s="39" t="str">
        <f t="shared" si="34"/>
        <v>0</v>
      </c>
      <c r="H486" s="40" t="str">
        <f t="shared" si="35"/>
        <v/>
      </c>
    </row>
    <row r="487" spans="1:8" s="32" customFormat="1" ht="15" x14ac:dyDescent="0.2">
      <c r="A487" s="45"/>
      <c r="B487" s="37" t="s">
        <v>332</v>
      </c>
      <c r="C487" s="38">
        <v>0</v>
      </c>
      <c r="D487" s="38"/>
      <c r="E487" s="43" t="str">
        <f t="shared" si="32"/>
        <v/>
      </c>
      <c r="F487" s="43" t="str">
        <f t="shared" si="33"/>
        <v/>
      </c>
      <c r="G487" s="39" t="str">
        <f t="shared" si="34"/>
        <v>0</v>
      </c>
      <c r="H487" s="40" t="str">
        <f t="shared" si="35"/>
        <v/>
      </c>
    </row>
    <row r="488" spans="1:8" s="32" customFormat="1" ht="30" x14ac:dyDescent="0.2">
      <c r="A488" s="45"/>
      <c r="B488" s="37" t="s">
        <v>333</v>
      </c>
      <c r="C488" s="38">
        <v>1</v>
      </c>
      <c r="D488" s="38"/>
      <c r="E488" s="43">
        <f t="shared" si="32"/>
        <v>2.6631158455392808E-4</v>
      </c>
      <c r="F488" s="43" t="str">
        <f t="shared" si="33"/>
        <v/>
      </c>
      <c r="G488" s="39" t="str">
        <f t="shared" si="34"/>
        <v>0</v>
      </c>
      <c r="H488" s="40">
        <f t="shared" si="35"/>
        <v>0</v>
      </c>
    </row>
    <row r="489" spans="1:8" s="32" customFormat="1" ht="30" x14ac:dyDescent="0.2">
      <c r="A489" s="45"/>
      <c r="B489" s="37" t="s">
        <v>334</v>
      </c>
      <c r="C489" s="38">
        <v>3</v>
      </c>
      <c r="D489" s="38"/>
      <c r="E489" s="43">
        <f t="shared" si="32"/>
        <v>7.989347536617843E-4</v>
      </c>
      <c r="F489" s="43" t="str">
        <f t="shared" si="33"/>
        <v/>
      </c>
      <c r="G489" s="39" t="str">
        <f t="shared" si="34"/>
        <v>0</v>
      </c>
      <c r="H489" s="40">
        <f t="shared" si="35"/>
        <v>0</v>
      </c>
    </row>
    <row r="490" spans="1:8" s="32" customFormat="1" ht="15" x14ac:dyDescent="0.2">
      <c r="A490" s="45"/>
      <c r="B490" s="37" t="s">
        <v>335</v>
      </c>
      <c r="C490" s="38">
        <v>0</v>
      </c>
      <c r="D490" s="38">
        <v>0</v>
      </c>
      <c r="E490" s="43" t="str">
        <f t="shared" si="32"/>
        <v/>
      </c>
      <c r="F490" s="43" t="str">
        <f t="shared" si="33"/>
        <v/>
      </c>
      <c r="G490" s="39" t="str">
        <f t="shared" si="34"/>
        <v>0</v>
      </c>
      <c r="H490" s="40" t="str">
        <f t="shared" si="35"/>
        <v/>
      </c>
    </row>
    <row r="491" spans="1:8" s="32" customFormat="1" ht="30" x14ac:dyDescent="0.2">
      <c r="A491" s="45"/>
      <c r="B491" s="37" t="s">
        <v>556</v>
      </c>
      <c r="C491" s="38">
        <v>5</v>
      </c>
      <c r="D491" s="38">
        <v>3</v>
      </c>
      <c r="E491" s="43">
        <f t="shared" si="32"/>
        <v>1.3315579227696406E-3</v>
      </c>
      <c r="F491" s="43">
        <f t="shared" si="33"/>
        <v>5.5157198014340876E-4</v>
      </c>
      <c r="G491" s="39">
        <f t="shared" si="34"/>
        <v>-0.4</v>
      </c>
      <c r="H491" s="40">
        <f t="shared" si="35"/>
        <v>-5.3262316910785627E-4</v>
      </c>
    </row>
    <row r="492" spans="1:8" s="32" customFormat="1" ht="15" x14ac:dyDescent="0.2">
      <c r="A492" s="45"/>
      <c r="B492" s="37" t="s">
        <v>557</v>
      </c>
      <c r="C492" s="38">
        <v>0</v>
      </c>
      <c r="D492" s="38">
        <v>1</v>
      </c>
      <c r="E492" s="43" t="str">
        <f t="shared" si="32"/>
        <v/>
      </c>
      <c r="F492" s="43">
        <f t="shared" si="33"/>
        <v>1.8385732671446958E-4</v>
      </c>
      <c r="G492" s="39" t="str">
        <f t="shared" si="34"/>
        <v>0</v>
      </c>
      <c r="H492" s="40" t="str">
        <f t="shared" si="35"/>
        <v/>
      </c>
    </row>
    <row r="493" spans="1:8" s="32" customFormat="1" ht="30" x14ac:dyDescent="0.2">
      <c r="A493" s="45"/>
      <c r="B493" s="37" t="s">
        <v>336</v>
      </c>
      <c r="C493" s="38">
        <v>2</v>
      </c>
      <c r="D493" s="38">
        <v>1</v>
      </c>
      <c r="E493" s="43">
        <f t="shared" si="32"/>
        <v>5.3262316910785616E-4</v>
      </c>
      <c r="F493" s="43">
        <f t="shared" si="33"/>
        <v>1.8385732671446958E-4</v>
      </c>
      <c r="G493" s="39">
        <f t="shared" si="34"/>
        <v>-0.5</v>
      </c>
      <c r="H493" s="40">
        <f t="shared" si="35"/>
        <v>-2.6631158455392808E-4</v>
      </c>
    </row>
    <row r="494" spans="1:8" s="32" customFormat="1" ht="45" x14ac:dyDescent="0.2">
      <c r="A494" s="45"/>
      <c r="B494" s="37" t="s">
        <v>337</v>
      </c>
      <c r="C494" s="38">
        <v>3</v>
      </c>
      <c r="D494" s="38">
        <v>1</v>
      </c>
      <c r="E494" s="43">
        <f t="shared" si="32"/>
        <v>7.989347536617843E-4</v>
      </c>
      <c r="F494" s="43">
        <f t="shared" si="33"/>
        <v>1.8385732671446958E-4</v>
      </c>
      <c r="G494" s="39">
        <f t="shared" si="34"/>
        <v>-0.66666666666666663</v>
      </c>
      <c r="H494" s="40">
        <f t="shared" si="35"/>
        <v>-5.3262316910785616E-4</v>
      </c>
    </row>
    <row r="495" spans="1:8" s="32" customFormat="1" ht="30" x14ac:dyDescent="0.2">
      <c r="A495" s="45"/>
      <c r="B495" s="37" t="s">
        <v>338</v>
      </c>
      <c r="C495" s="38">
        <v>1</v>
      </c>
      <c r="D495" s="38">
        <v>0</v>
      </c>
      <c r="E495" s="43">
        <f t="shared" si="32"/>
        <v>2.6631158455392808E-4</v>
      </c>
      <c r="F495" s="43" t="str">
        <f t="shared" si="33"/>
        <v/>
      </c>
      <c r="G495" s="39" t="str">
        <f t="shared" si="34"/>
        <v>0</v>
      </c>
      <c r="H495" s="40">
        <f t="shared" si="35"/>
        <v>0</v>
      </c>
    </row>
    <row r="496" spans="1:8" s="32" customFormat="1" ht="30" x14ac:dyDescent="0.2">
      <c r="A496" s="45"/>
      <c r="B496" s="37" t="s">
        <v>134</v>
      </c>
      <c r="C496" s="38">
        <v>0</v>
      </c>
      <c r="D496" s="38">
        <v>0</v>
      </c>
      <c r="E496" s="43" t="str">
        <f t="shared" si="32"/>
        <v/>
      </c>
      <c r="F496" s="43" t="str">
        <f t="shared" si="33"/>
        <v/>
      </c>
      <c r="G496" s="39" t="str">
        <f t="shared" si="34"/>
        <v>0</v>
      </c>
      <c r="H496" s="40" t="str">
        <f t="shared" si="35"/>
        <v/>
      </c>
    </row>
    <row r="497" spans="1:8" s="32" customFormat="1" ht="45" x14ac:dyDescent="0.2">
      <c r="A497" s="45"/>
      <c r="B497" s="37" t="s">
        <v>339</v>
      </c>
      <c r="C497" s="38">
        <v>0</v>
      </c>
      <c r="D497" s="38">
        <v>0</v>
      </c>
      <c r="E497" s="43" t="str">
        <f t="shared" si="32"/>
        <v/>
      </c>
      <c r="F497" s="43" t="str">
        <f t="shared" si="33"/>
        <v/>
      </c>
      <c r="G497" s="39" t="str">
        <f t="shared" si="34"/>
        <v>0</v>
      </c>
      <c r="H497" s="40" t="str">
        <f t="shared" si="35"/>
        <v/>
      </c>
    </row>
    <row r="498" spans="1:8" s="32" customFormat="1" ht="30" x14ac:dyDescent="0.2">
      <c r="A498" s="45"/>
      <c r="B498" s="37" t="s">
        <v>143</v>
      </c>
      <c r="C498" s="38">
        <v>0</v>
      </c>
      <c r="D498" s="38">
        <v>0</v>
      </c>
      <c r="E498" s="43" t="str">
        <f t="shared" si="32"/>
        <v/>
      </c>
      <c r="F498" s="43" t="str">
        <f t="shared" si="33"/>
        <v/>
      </c>
      <c r="G498" s="39" t="str">
        <f t="shared" si="34"/>
        <v>0</v>
      </c>
      <c r="H498" s="40" t="str">
        <f t="shared" si="35"/>
        <v/>
      </c>
    </row>
    <row r="499" spans="1:8" s="32" customFormat="1" ht="30" x14ac:dyDescent="0.2">
      <c r="A499" s="45"/>
      <c r="B499" s="37" t="s">
        <v>133</v>
      </c>
      <c r="C499" s="38">
        <v>0</v>
      </c>
      <c r="D499" s="38">
        <v>4</v>
      </c>
      <c r="E499" s="43" t="str">
        <f t="shared" si="32"/>
        <v/>
      </c>
      <c r="F499" s="43">
        <f t="shared" si="33"/>
        <v>7.3542930685787831E-4</v>
      </c>
      <c r="G499" s="39" t="str">
        <f t="shared" si="34"/>
        <v>0</v>
      </c>
      <c r="H499" s="40" t="str">
        <f t="shared" si="35"/>
        <v/>
      </c>
    </row>
    <row r="500" spans="1:8" s="32" customFormat="1" ht="15" x14ac:dyDescent="0.2">
      <c r="A500" s="45"/>
      <c r="B500" s="37" t="s">
        <v>135</v>
      </c>
      <c r="C500" s="38">
        <v>0</v>
      </c>
      <c r="D500" s="38">
        <v>0</v>
      </c>
      <c r="E500" s="43" t="str">
        <f t="shared" si="32"/>
        <v/>
      </c>
      <c r="F500" s="43" t="str">
        <f t="shared" si="33"/>
        <v/>
      </c>
      <c r="G500" s="39" t="str">
        <f t="shared" si="34"/>
        <v>0</v>
      </c>
      <c r="H500" s="40" t="str">
        <f t="shared" si="35"/>
        <v/>
      </c>
    </row>
    <row r="501" spans="1:8" s="32" customFormat="1" ht="30" x14ac:dyDescent="0.2">
      <c r="A501" s="45"/>
      <c r="B501" s="37" t="s">
        <v>340</v>
      </c>
      <c r="C501" s="38">
        <v>0</v>
      </c>
      <c r="D501" s="38">
        <v>0</v>
      </c>
      <c r="E501" s="43" t="str">
        <f t="shared" si="32"/>
        <v/>
      </c>
      <c r="F501" s="43" t="str">
        <f t="shared" si="33"/>
        <v/>
      </c>
      <c r="G501" s="39" t="str">
        <f t="shared" si="34"/>
        <v>0</v>
      </c>
      <c r="H501" s="40" t="str">
        <f t="shared" si="35"/>
        <v/>
      </c>
    </row>
    <row r="502" spans="1:8" s="32" customFormat="1" ht="15" x14ac:dyDescent="0.2">
      <c r="A502" s="45"/>
      <c r="B502" s="37" t="s">
        <v>341</v>
      </c>
      <c r="C502" s="38">
        <v>2</v>
      </c>
      <c r="D502" s="38">
        <v>0</v>
      </c>
      <c r="E502" s="43">
        <f t="shared" si="32"/>
        <v>5.3262316910785616E-4</v>
      </c>
      <c r="F502" s="43" t="str">
        <f t="shared" si="33"/>
        <v/>
      </c>
      <c r="G502" s="39" t="str">
        <f t="shared" si="34"/>
        <v>0</v>
      </c>
      <c r="H502" s="40">
        <f t="shared" si="35"/>
        <v>0</v>
      </c>
    </row>
    <row r="503" spans="1:8" s="32" customFormat="1" ht="15" x14ac:dyDescent="0.2">
      <c r="A503" s="45"/>
      <c r="B503" s="37" t="s">
        <v>144</v>
      </c>
      <c r="C503" s="38">
        <v>4</v>
      </c>
      <c r="D503" s="38">
        <v>1</v>
      </c>
      <c r="E503" s="43">
        <f t="shared" si="32"/>
        <v>1.0652463382157123E-3</v>
      </c>
      <c r="F503" s="43">
        <f t="shared" si="33"/>
        <v>1.8385732671446958E-4</v>
      </c>
      <c r="G503" s="39">
        <f t="shared" si="34"/>
        <v>-0.75</v>
      </c>
      <c r="H503" s="40">
        <f t="shared" si="35"/>
        <v>-7.989347536617843E-4</v>
      </c>
    </row>
    <row r="504" spans="1:8" s="32" customFormat="1" ht="15" x14ac:dyDescent="0.2">
      <c r="A504" s="45"/>
      <c r="B504" s="37" t="s">
        <v>558</v>
      </c>
      <c r="C504" s="38">
        <v>0</v>
      </c>
      <c r="D504" s="38">
        <v>0</v>
      </c>
      <c r="E504" s="43" t="str">
        <f t="shared" si="32"/>
        <v/>
      </c>
      <c r="F504" s="43" t="str">
        <f t="shared" si="33"/>
        <v/>
      </c>
      <c r="G504" s="39" t="str">
        <f t="shared" si="34"/>
        <v>0</v>
      </c>
      <c r="H504" s="40" t="str">
        <f t="shared" si="35"/>
        <v/>
      </c>
    </row>
    <row r="505" spans="1:8" s="32" customFormat="1" ht="15" x14ac:dyDescent="0.2">
      <c r="A505" s="65" t="s">
        <v>616</v>
      </c>
      <c r="B505" s="37" t="s">
        <v>615</v>
      </c>
      <c r="C505" s="38"/>
      <c r="D505" s="38">
        <v>1</v>
      </c>
      <c r="E505" s="43" t="str">
        <f t="shared" si="32"/>
        <v/>
      </c>
      <c r="F505" s="43">
        <f t="shared" si="33"/>
        <v>1.8385732671446958E-4</v>
      </c>
      <c r="G505" s="39" t="str">
        <f t="shared" si="34"/>
        <v>0</v>
      </c>
      <c r="H505" s="40" t="str">
        <f t="shared" si="35"/>
        <v/>
      </c>
    </row>
    <row r="506" spans="1:8" s="32" customFormat="1" ht="15" x14ac:dyDescent="0.2">
      <c r="A506" s="45"/>
      <c r="B506" s="37" t="s">
        <v>151</v>
      </c>
      <c r="C506" s="38">
        <v>40</v>
      </c>
      <c r="D506" s="38">
        <v>194</v>
      </c>
      <c r="E506" s="43">
        <f t="shared" si="32"/>
        <v>1.0652463382157125E-2</v>
      </c>
      <c r="F506" s="43">
        <f t="shared" si="33"/>
        <v>3.5668321382607095E-2</v>
      </c>
      <c r="G506" s="39">
        <f t="shared" si="34"/>
        <v>3.85</v>
      </c>
      <c r="H506" s="40">
        <f t="shared" si="35"/>
        <v>4.1011984021304931E-2</v>
      </c>
    </row>
    <row r="507" spans="1:8" s="32" customFormat="1" ht="30" x14ac:dyDescent="0.2">
      <c r="A507" s="45"/>
      <c r="B507" s="37" t="s">
        <v>559</v>
      </c>
      <c r="C507" s="38">
        <v>1</v>
      </c>
      <c r="D507" s="38">
        <v>51</v>
      </c>
      <c r="E507" s="43">
        <f t="shared" si="32"/>
        <v>2.6631158455392808E-4</v>
      </c>
      <c r="F507" s="43">
        <f t="shared" si="33"/>
        <v>9.3767236624379482E-3</v>
      </c>
      <c r="G507" s="39">
        <f t="shared" si="34"/>
        <v>50</v>
      </c>
      <c r="H507" s="40">
        <f t="shared" si="35"/>
        <v>1.3315579227696404E-2</v>
      </c>
    </row>
    <row r="508" spans="1:8" s="32" customFormat="1" ht="15" x14ac:dyDescent="0.2">
      <c r="A508" s="45"/>
      <c r="B508" s="37" t="s">
        <v>149</v>
      </c>
      <c r="C508" s="38">
        <v>0</v>
      </c>
      <c r="D508" s="38">
        <v>0</v>
      </c>
      <c r="E508" s="43" t="str">
        <f t="shared" si="32"/>
        <v/>
      </c>
      <c r="F508" s="43" t="str">
        <f t="shared" si="33"/>
        <v/>
      </c>
      <c r="G508" s="39" t="str">
        <f t="shared" si="34"/>
        <v>0</v>
      </c>
      <c r="H508" s="40" t="str">
        <f t="shared" si="35"/>
        <v/>
      </c>
    </row>
    <row r="509" spans="1:8" s="32" customFormat="1" ht="15" x14ac:dyDescent="0.2">
      <c r="A509" s="45"/>
      <c r="B509" s="37" t="s">
        <v>376</v>
      </c>
      <c r="C509" s="38">
        <v>69</v>
      </c>
      <c r="D509" s="38">
        <v>17</v>
      </c>
      <c r="E509" s="43">
        <f t="shared" si="32"/>
        <v>1.837549933422104E-2</v>
      </c>
      <c r="F509" s="43">
        <f t="shared" si="33"/>
        <v>3.1255745541459829E-3</v>
      </c>
      <c r="G509" s="39">
        <f t="shared" si="34"/>
        <v>-0.75362318840579712</v>
      </c>
      <c r="H509" s="40">
        <f t="shared" si="35"/>
        <v>-1.3848202396804262E-2</v>
      </c>
    </row>
    <row r="510" spans="1:8" s="32" customFormat="1" ht="15" x14ac:dyDescent="0.2">
      <c r="A510" s="45"/>
      <c r="B510" s="37" t="s">
        <v>377</v>
      </c>
      <c r="C510" s="38">
        <v>5</v>
      </c>
      <c r="D510" s="38">
        <v>4</v>
      </c>
      <c r="E510" s="43">
        <f t="shared" si="32"/>
        <v>1.3315579227696406E-3</v>
      </c>
      <c r="F510" s="43">
        <f t="shared" si="33"/>
        <v>7.3542930685787831E-4</v>
      </c>
      <c r="G510" s="39">
        <f t="shared" si="34"/>
        <v>-0.2</v>
      </c>
      <c r="H510" s="40">
        <f t="shared" si="35"/>
        <v>-2.6631158455392814E-4</v>
      </c>
    </row>
    <row r="511" spans="1:8" s="32" customFormat="1" ht="15" x14ac:dyDescent="0.2">
      <c r="A511" s="45"/>
      <c r="B511" s="37" t="s">
        <v>560</v>
      </c>
      <c r="C511" s="38">
        <v>0</v>
      </c>
      <c r="D511" s="38">
        <v>6</v>
      </c>
      <c r="E511" s="43" t="str">
        <f t="shared" si="32"/>
        <v/>
      </c>
      <c r="F511" s="43">
        <f t="shared" si="33"/>
        <v>1.1031439602868175E-3</v>
      </c>
      <c r="G511" s="39" t="str">
        <f t="shared" si="34"/>
        <v>0</v>
      </c>
      <c r="H511" s="40" t="str">
        <f t="shared" si="35"/>
        <v/>
      </c>
    </row>
    <row r="512" spans="1:8" s="32" customFormat="1" ht="15" x14ac:dyDescent="0.2">
      <c r="A512" s="45"/>
      <c r="B512" s="37" t="s">
        <v>153</v>
      </c>
      <c r="C512" s="38">
        <v>3</v>
      </c>
      <c r="D512" s="38">
        <v>0</v>
      </c>
      <c r="E512" s="43">
        <f t="shared" si="32"/>
        <v>7.989347536617843E-4</v>
      </c>
      <c r="F512" s="43" t="str">
        <f t="shared" si="33"/>
        <v/>
      </c>
      <c r="G512" s="39" t="str">
        <f t="shared" si="34"/>
        <v>0</v>
      </c>
      <c r="H512" s="40">
        <f t="shared" si="35"/>
        <v>0</v>
      </c>
    </row>
    <row r="513" spans="1:8" s="32" customFormat="1" ht="15" x14ac:dyDescent="0.2">
      <c r="A513" s="45"/>
      <c r="B513" s="37" t="s">
        <v>378</v>
      </c>
      <c r="C513" s="38">
        <v>0</v>
      </c>
      <c r="D513" s="38">
        <v>1</v>
      </c>
      <c r="E513" s="43" t="str">
        <f t="shared" si="32"/>
        <v/>
      </c>
      <c r="F513" s="43">
        <f t="shared" si="33"/>
        <v>1.8385732671446958E-4</v>
      </c>
      <c r="G513" s="39" t="str">
        <f t="shared" si="34"/>
        <v>0</v>
      </c>
      <c r="H513" s="40" t="str">
        <f t="shared" si="35"/>
        <v/>
      </c>
    </row>
    <row r="514" spans="1:8" s="32" customFormat="1" ht="15" x14ac:dyDescent="0.2">
      <c r="A514" s="45"/>
      <c r="B514" s="37" t="s">
        <v>157</v>
      </c>
      <c r="C514" s="38">
        <v>0</v>
      </c>
      <c r="D514" s="38">
        <v>1</v>
      </c>
      <c r="E514" s="43" t="str">
        <f t="shared" si="32"/>
        <v/>
      </c>
      <c r="F514" s="43">
        <f t="shared" si="33"/>
        <v>1.8385732671446958E-4</v>
      </c>
      <c r="G514" s="39" t="str">
        <f t="shared" si="34"/>
        <v>0</v>
      </c>
      <c r="H514" s="40" t="str">
        <f t="shared" si="35"/>
        <v/>
      </c>
    </row>
    <row r="515" spans="1:8" s="32" customFormat="1" ht="15" x14ac:dyDescent="0.2">
      <c r="A515" s="45"/>
      <c r="B515" s="37" t="s">
        <v>150</v>
      </c>
      <c r="C515" s="38">
        <v>0</v>
      </c>
      <c r="D515" s="38">
        <v>0</v>
      </c>
      <c r="E515" s="43" t="str">
        <f t="shared" si="32"/>
        <v/>
      </c>
      <c r="F515" s="43" t="str">
        <f t="shared" si="33"/>
        <v/>
      </c>
      <c r="G515" s="39" t="str">
        <f t="shared" si="34"/>
        <v>0</v>
      </c>
      <c r="H515" s="40" t="str">
        <f t="shared" si="35"/>
        <v/>
      </c>
    </row>
    <row r="516" spans="1:8" s="32" customFormat="1" ht="15" x14ac:dyDescent="0.2">
      <c r="A516" s="45"/>
      <c r="B516" s="37" t="s">
        <v>342</v>
      </c>
      <c r="C516" s="38">
        <v>0</v>
      </c>
      <c r="D516" s="38">
        <v>0</v>
      </c>
      <c r="E516" s="43" t="str">
        <f t="shared" si="32"/>
        <v/>
      </c>
      <c r="F516" s="43" t="str">
        <f t="shared" si="33"/>
        <v/>
      </c>
      <c r="G516" s="39" t="str">
        <f t="shared" si="34"/>
        <v>0</v>
      </c>
      <c r="H516" s="40" t="str">
        <f t="shared" si="35"/>
        <v/>
      </c>
    </row>
    <row r="517" spans="1:8" s="32" customFormat="1" ht="15" x14ac:dyDescent="0.2">
      <c r="A517" s="45"/>
      <c r="B517" s="37" t="s">
        <v>146</v>
      </c>
      <c r="C517" s="38">
        <v>0</v>
      </c>
      <c r="D517" s="38">
        <v>0</v>
      </c>
      <c r="E517" s="43" t="str">
        <f t="shared" si="32"/>
        <v/>
      </c>
      <c r="F517" s="43" t="str">
        <f t="shared" si="33"/>
        <v/>
      </c>
      <c r="G517" s="39" t="str">
        <f t="shared" si="34"/>
        <v>0</v>
      </c>
      <c r="H517" s="40" t="str">
        <f t="shared" si="35"/>
        <v/>
      </c>
    </row>
    <row r="518" spans="1:8" s="32" customFormat="1" ht="15" x14ac:dyDescent="0.2">
      <c r="A518" s="45"/>
      <c r="B518" s="37" t="s">
        <v>159</v>
      </c>
      <c r="C518" s="38">
        <v>0</v>
      </c>
      <c r="D518" s="38">
        <v>0</v>
      </c>
      <c r="E518" s="43" t="str">
        <f t="shared" si="32"/>
        <v/>
      </c>
      <c r="F518" s="43" t="str">
        <f t="shared" si="33"/>
        <v/>
      </c>
      <c r="G518" s="39" t="str">
        <f t="shared" si="34"/>
        <v>0</v>
      </c>
      <c r="H518" s="40" t="str">
        <f t="shared" si="35"/>
        <v/>
      </c>
    </row>
    <row r="519" spans="1:8" s="32" customFormat="1" ht="30" x14ac:dyDescent="0.2">
      <c r="A519" s="45"/>
      <c r="B519" s="37" t="s">
        <v>343</v>
      </c>
      <c r="C519" s="38">
        <v>4</v>
      </c>
      <c r="D519" s="38">
        <v>34</v>
      </c>
      <c r="E519" s="43">
        <f t="shared" si="32"/>
        <v>1.0652463382157123E-3</v>
      </c>
      <c r="F519" s="43">
        <f t="shared" si="33"/>
        <v>6.2511491082919658E-3</v>
      </c>
      <c r="G519" s="39">
        <f t="shared" si="34"/>
        <v>7.5</v>
      </c>
      <c r="H519" s="40">
        <f t="shared" si="35"/>
        <v>7.989347536617843E-3</v>
      </c>
    </row>
    <row r="520" spans="1:8" s="32" customFormat="1" ht="30" x14ac:dyDescent="0.2">
      <c r="A520" s="45"/>
      <c r="B520" s="37" t="s">
        <v>344</v>
      </c>
      <c r="C520" s="38">
        <v>0</v>
      </c>
      <c r="D520" s="38">
        <v>0</v>
      </c>
      <c r="E520" s="43" t="str">
        <f t="shared" si="32"/>
        <v/>
      </c>
      <c r="F520" s="43" t="str">
        <f t="shared" si="33"/>
        <v/>
      </c>
      <c r="G520" s="39" t="str">
        <f t="shared" si="34"/>
        <v>0</v>
      </c>
      <c r="H520" s="40" t="str">
        <f t="shared" si="35"/>
        <v/>
      </c>
    </row>
    <row r="521" spans="1:8" s="32" customFormat="1" ht="15" x14ac:dyDescent="0.2">
      <c r="A521" s="45"/>
      <c r="B521" s="37" t="s">
        <v>345</v>
      </c>
      <c r="C521" s="38">
        <v>0</v>
      </c>
      <c r="D521" s="38">
        <v>0</v>
      </c>
      <c r="E521" s="43" t="str">
        <f t="shared" si="32"/>
        <v/>
      </c>
      <c r="F521" s="43" t="str">
        <f t="shared" si="33"/>
        <v/>
      </c>
      <c r="G521" s="39" t="str">
        <f t="shared" si="34"/>
        <v>0</v>
      </c>
      <c r="H521" s="40" t="str">
        <f t="shared" si="35"/>
        <v/>
      </c>
    </row>
    <row r="522" spans="1:8" s="32" customFormat="1" ht="45" x14ac:dyDescent="0.2">
      <c r="A522" s="45"/>
      <c r="B522" s="37" t="s">
        <v>561</v>
      </c>
      <c r="C522" s="38">
        <v>0</v>
      </c>
      <c r="D522" s="38">
        <v>0</v>
      </c>
      <c r="E522" s="43" t="str">
        <f t="shared" si="32"/>
        <v/>
      </c>
      <c r="F522" s="43" t="str">
        <f t="shared" si="33"/>
        <v/>
      </c>
      <c r="G522" s="39" t="str">
        <f t="shared" si="34"/>
        <v>0</v>
      </c>
      <c r="H522" s="40" t="str">
        <f t="shared" si="35"/>
        <v/>
      </c>
    </row>
    <row r="523" spans="1:8" s="32" customFormat="1" ht="15" x14ac:dyDescent="0.2">
      <c r="A523" s="45"/>
      <c r="B523" s="37" t="s">
        <v>156</v>
      </c>
      <c r="C523" s="38">
        <v>0</v>
      </c>
      <c r="D523" s="38">
        <v>0</v>
      </c>
      <c r="E523" s="43" t="str">
        <f t="shared" ref="E523:E546" si="36">+IF(C523=0,"",C523/C$329)</f>
        <v/>
      </c>
      <c r="F523" s="43" t="str">
        <f t="shared" ref="F523:F546" si="37">+IF(D523=0,"",D523/D$329)</f>
        <v/>
      </c>
      <c r="G523" s="39" t="str">
        <f t="shared" ref="G523:G546" si="38">+IF(OR(AND(D523=0),(C523=0)),"0",((D523-C523)/C523))</f>
        <v>0</v>
      </c>
      <c r="H523" s="40" t="str">
        <f t="shared" ref="H523:H546" si="39">+IF(OR(AND(E523=""),(G523="")),"",E523*G523)</f>
        <v/>
      </c>
    </row>
    <row r="524" spans="1:8" s="32" customFormat="1" ht="15" x14ac:dyDescent="0.2">
      <c r="A524" s="45"/>
      <c r="B524" s="37" t="s">
        <v>346</v>
      </c>
      <c r="C524" s="38">
        <v>9</v>
      </c>
      <c r="D524" s="38">
        <v>62</v>
      </c>
      <c r="E524" s="43">
        <f t="shared" si="36"/>
        <v>2.3968042609853529E-3</v>
      </c>
      <c r="F524" s="43">
        <f t="shared" si="37"/>
        <v>1.1399154256297114E-2</v>
      </c>
      <c r="G524" s="39">
        <f t="shared" si="38"/>
        <v>5.8888888888888893</v>
      </c>
      <c r="H524" s="40">
        <f t="shared" si="39"/>
        <v>1.411451398135819E-2</v>
      </c>
    </row>
    <row r="525" spans="1:8" s="32" customFormat="1" ht="30" x14ac:dyDescent="0.2">
      <c r="A525" s="45"/>
      <c r="B525" s="37" t="s">
        <v>347</v>
      </c>
      <c r="C525" s="38">
        <v>0</v>
      </c>
      <c r="D525" s="38">
        <v>17</v>
      </c>
      <c r="E525" s="43" t="str">
        <f t="shared" si="36"/>
        <v/>
      </c>
      <c r="F525" s="43">
        <f t="shared" si="37"/>
        <v>3.1255745541459829E-3</v>
      </c>
      <c r="G525" s="39" t="str">
        <f t="shared" si="38"/>
        <v>0</v>
      </c>
      <c r="H525" s="40" t="str">
        <f t="shared" si="39"/>
        <v/>
      </c>
    </row>
    <row r="526" spans="1:8" s="32" customFormat="1" ht="15" x14ac:dyDescent="0.2">
      <c r="A526" s="45"/>
      <c r="B526" s="37" t="s">
        <v>348</v>
      </c>
      <c r="C526" s="38">
        <v>0</v>
      </c>
      <c r="D526" s="38">
        <v>0</v>
      </c>
      <c r="E526" s="43" t="str">
        <f t="shared" si="36"/>
        <v/>
      </c>
      <c r="F526" s="43" t="str">
        <f t="shared" si="37"/>
        <v/>
      </c>
      <c r="G526" s="39" t="str">
        <f t="shared" si="38"/>
        <v>0</v>
      </c>
      <c r="H526" s="40" t="str">
        <f t="shared" si="39"/>
        <v/>
      </c>
    </row>
    <row r="527" spans="1:8" s="32" customFormat="1" ht="15" x14ac:dyDescent="0.2">
      <c r="A527" s="45"/>
      <c r="B527" s="37" t="s">
        <v>152</v>
      </c>
      <c r="C527" s="38">
        <v>0</v>
      </c>
      <c r="D527" s="38">
        <v>0</v>
      </c>
      <c r="E527" s="43" t="str">
        <f t="shared" si="36"/>
        <v/>
      </c>
      <c r="F527" s="43" t="str">
        <f t="shared" si="37"/>
        <v/>
      </c>
      <c r="G527" s="39" t="str">
        <f t="shared" si="38"/>
        <v>0</v>
      </c>
      <c r="H527" s="40" t="str">
        <f t="shared" si="39"/>
        <v/>
      </c>
    </row>
    <row r="528" spans="1:8" s="32" customFormat="1" ht="15" x14ac:dyDescent="0.2">
      <c r="A528" s="45"/>
      <c r="B528" s="37" t="s">
        <v>154</v>
      </c>
      <c r="C528" s="38">
        <v>0</v>
      </c>
      <c r="D528" s="38">
        <v>0</v>
      </c>
      <c r="E528" s="43" t="str">
        <f t="shared" si="36"/>
        <v/>
      </c>
      <c r="F528" s="43" t="str">
        <f t="shared" si="37"/>
        <v/>
      </c>
      <c r="G528" s="39" t="str">
        <f t="shared" si="38"/>
        <v>0</v>
      </c>
      <c r="H528" s="40" t="str">
        <f t="shared" si="39"/>
        <v/>
      </c>
    </row>
    <row r="529" spans="1:8" s="32" customFormat="1" ht="15" x14ac:dyDescent="0.2">
      <c r="A529" s="45"/>
      <c r="B529" s="37" t="s">
        <v>349</v>
      </c>
      <c r="C529" s="38">
        <v>36</v>
      </c>
      <c r="D529" s="38">
        <v>37</v>
      </c>
      <c r="E529" s="43">
        <f t="shared" si="36"/>
        <v>9.5872170439414116E-3</v>
      </c>
      <c r="F529" s="43">
        <f t="shared" si="37"/>
        <v>6.8027210884353739E-3</v>
      </c>
      <c r="G529" s="39">
        <f t="shared" si="38"/>
        <v>2.7777777777777776E-2</v>
      </c>
      <c r="H529" s="40">
        <f t="shared" si="39"/>
        <v>2.6631158455392808E-4</v>
      </c>
    </row>
    <row r="530" spans="1:8" s="32" customFormat="1" ht="30" x14ac:dyDescent="0.2">
      <c r="A530" s="45"/>
      <c r="B530" s="37" t="s">
        <v>158</v>
      </c>
      <c r="C530" s="38">
        <v>1</v>
      </c>
      <c r="D530" s="38">
        <v>390</v>
      </c>
      <c r="E530" s="43">
        <f t="shared" si="36"/>
        <v>2.6631158455392808E-4</v>
      </c>
      <c r="F530" s="43">
        <f t="shared" si="37"/>
        <v>7.170435741864313E-2</v>
      </c>
      <c r="G530" s="39">
        <f t="shared" si="38"/>
        <v>389</v>
      </c>
      <c r="H530" s="40">
        <f t="shared" si="39"/>
        <v>0.10359520639147803</v>
      </c>
    </row>
    <row r="531" spans="1:8" s="32" customFormat="1" ht="15" x14ac:dyDescent="0.2">
      <c r="A531" s="45"/>
      <c r="B531" s="37" t="s">
        <v>350</v>
      </c>
      <c r="C531" s="38">
        <v>113</v>
      </c>
      <c r="D531" s="38">
        <v>64</v>
      </c>
      <c r="E531" s="43">
        <f t="shared" si="36"/>
        <v>3.0093209054593874E-2</v>
      </c>
      <c r="F531" s="43">
        <f t="shared" si="37"/>
        <v>1.1766868909726053E-2</v>
      </c>
      <c r="G531" s="39">
        <f t="shared" si="38"/>
        <v>-0.4336283185840708</v>
      </c>
      <c r="H531" s="40">
        <f t="shared" si="39"/>
        <v>-1.3049267643142477E-2</v>
      </c>
    </row>
    <row r="532" spans="1:8" s="32" customFormat="1" ht="15" x14ac:dyDescent="0.2">
      <c r="A532" s="65" t="s">
        <v>616</v>
      </c>
      <c r="B532" s="37" t="s">
        <v>609</v>
      </c>
      <c r="C532" s="38"/>
      <c r="D532" s="38">
        <v>0</v>
      </c>
      <c r="E532" s="43" t="str">
        <f t="shared" si="36"/>
        <v/>
      </c>
      <c r="F532" s="43" t="str">
        <f t="shared" si="37"/>
        <v/>
      </c>
      <c r="G532" s="39" t="str">
        <f t="shared" si="38"/>
        <v>0</v>
      </c>
      <c r="H532" s="40" t="str">
        <f t="shared" si="39"/>
        <v/>
      </c>
    </row>
    <row r="533" spans="1:8" s="32" customFormat="1" ht="15" x14ac:dyDescent="0.2">
      <c r="A533" s="45"/>
      <c r="B533" s="37" t="s">
        <v>147</v>
      </c>
      <c r="C533" s="38">
        <v>0</v>
      </c>
      <c r="D533" s="38">
        <v>0</v>
      </c>
      <c r="E533" s="43" t="str">
        <f t="shared" si="36"/>
        <v/>
      </c>
      <c r="F533" s="43" t="str">
        <f t="shared" si="37"/>
        <v/>
      </c>
      <c r="G533" s="39" t="str">
        <f t="shared" si="38"/>
        <v>0</v>
      </c>
      <c r="H533" s="40" t="str">
        <f t="shared" si="39"/>
        <v/>
      </c>
    </row>
    <row r="534" spans="1:8" s="32" customFormat="1" ht="15" x14ac:dyDescent="0.2">
      <c r="A534" s="45"/>
      <c r="B534" s="37" t="s">
        <v>351</v>
      </c>
      <c r="C534" s="38">
        <v>0</v>
      </c>
      <c r="D534" s="38">
        <v>0</v>
      </c>
      <c r="E534" s="43" t="str">
        <f t="shared" si="36"/>
        <v/>
      </c>
      <c r="F534" s="43" t="str">
        <f t="shared" si="37"/>
        <v/>
      </c>
      <c r="G534" s="39" t="str">
        <f t="shared" si="38"/>
        <v>0</v>
      </c>
      <c r="H534" s="40" t="str">
        <f t="shared" si="39"/>
        <v/>
      </c>
    </row>
    <row r="535" spans="1:8" s="32" customFormat="1" ht="15" x14ac:dyDescent="0.2">
      <c r="A535" s="45"/>
      <c r="B535" s="37" t="s">
        <v>352</v>
      </c>
      <c r="C535" s="38">
        <v>0</v>
      </c>
      <c r="D535" s="38">
        <v>0</v>
      </c>
      <c r="E535" s="43" t="str">
        <f t="shared" si="36"/>
        <v/>
      </c>
      <c r="F535" s="43" t="str">
        <f t="shared" si="37"/>
        <v/>
      </c>
      <c r="G535" s="39" t="str">
        <f t="shared" si="38"/>
        <v>0</v>
      </c>
      <c r="H535" s="40" t="str">
        <f t="shared" si="39"/>
        <v/>
      </c>
    </row>
    <row r="536" spans="1:8" s="32" customFormat="1" ht="15" x14ac:dyDescent="0.2">
      <c r="A536" s="45"/>
      <c r="B536" s="37" t="s">
        <v>562</v>
      </c>
      <c r="C536" s="38">
        <v>1</v>
      </c>
      <c r="D536" s="38">
        <v>1</v>
      </c>
      <c r="E536" s="43">
        <f t="shared" si="36"/>
        <v>2.6631158455392808E-4</v>
      </c>
      <c r="F536" s="43">
        <f t="shared" si="37"/>
        <v>1.8385732671446958E-4</v>
      </c>
      <c r="G536" s="39">
        <f t="shared" si="38"/>
        <v>0</v>
      </c>
      <c r="H536" s="40">
        <f t="shared" si="39"/>
        <v>0</v>
      </c>
    </row>
    <row r="537" spans="1:8" s="32" customFormat="1" ht="15" x14ac:dyDescent="0.2">
      <c r="A537" s="45"/>
      <c r="B537" s="37" t="s">
        <v>148</v>
      </c>
      <c r="C537" s="38">
        <v>0</v>
      </c>
      <c r="D537" s="38">
        <v>0</v>
      </c>
      <c r="E537" s="43" t="str">
        <f t="shared" si="36"/>
        <v/>
      </c>
      <c r="F537" s="43" t="str">
        <f t="shared" si="37"/>
        <v/>
      </c>
      <c r="G537" s="39" t="str">
        <f t="shared" si="38"/>
        <v>0</v>
      </c>
      <c r="H537" s="40" t="str">
        <f t="shared" si="39"/>
        <v/>
      </c>
    </row>
    <row r="538" spans="1:8" s="32" customFormat="1" ht="30" x14ac:dyDescent="0.2">
      <c r="A538" s="45"/>
      <c r="B538" s="37" t="s">
        <v>155</v>
      </c>
      <c r="C538" s="38">
        <v>47</v>
      </c>
      <c r="D538" s="38">
        <v>157</v>
      </c>
      <c r="E538" s="43">
        <f t="shared" si="36"/>
        <v>1.2516644474034621E-2</v>
      </c>
      <c r="F538" s="43">
        <f t="shared" si="37"/>
        <v>2.8865600294171723E-2</v>
      </c>
      <c r="G538" s="39">
        <f t="shared" si="38"/>
        <v>2.3404255319148937</v>
      </c>
      <c r="H538" s="40">
        <f t="shared" si="39"/>
        <v>2.9294274300932094E-2</v>
      </c>
    </row>
    <row r="539" spans="1:8" s="32" customFormat="1" ht="15" x14ac:dyDescent="0.2">
      <c r="A539" s="45"/>
      <c r="B539" s="37" t="s">
        <v>563</v>
      </c>
      <c r="C539" s="38">
        <v>0</v>
      </c>
      <c r="D539" s="38">
        <v>4</v>
      </c>
      <c r="E539" s="43" t="str">
        <f t="shared" si="36"/>
        <v/>
      </c>
      <c r="F539" s="43">
        <f t="shared" si="37"/>
        <v>7.3542930685787831E-4</v>
      </c>
      <c r="G539" s="39" t="str">
        <f t="shared" si="38"/>
        <v>0</v>
      </c>
      <c r="H539" s="40" t="str">
        <f t="shared" si="39"/>
        <v/>
      </c>
    </row>
    <row r="540" spans="1:8" s="32" customFormat="1" ht="15" x14ac:dyDescent="0.2">
      <c r="A540" s="45"/>
      <c r="B540" s="37" t="s">
        <v>353</v>
      </c>
      <c r="C540" s="38">
        <v>6</v>
      </c>
      <c r="D540" s="38">
        <v>27</v>
      </c>
      <c r="E540" s="43">
        <f t="shared" si="36"/>
        <v>1.5978695073235686E-3</v>
      </c>
      <c r="F540" s="43">
        <f t="shared" si="37"/>
        <v>4.9641478212906782E-3</v>
      </c>
      <c r="G540" s="39">
        <f t="shared" si="38"/>
        <v>3.5</v>
      </c>
      <c r="H540" s="40">
        <f t="shared" si="39"/>
        <v>5.5925432756324901E-3</v>
      </c>
    </row>
    <row r="541" spans="1:8" s="32" customFormat="1" ht="30" x14ac:dyDescent="0.2">
      <c r="A541" s="45"/>
      <c r="B541" s="37" t="s">
        <v>354</v>
      </c>
      <c r="C541" s="38">
        <v>0</v>
      </c>
      <c r="D541" s="38">
        <v>5</v>
      </c>
      <c r="E541" s="43" t="str">
        <f t="shared" si="36"/>
        <v/>
      </c>
      <c r="F541" s="43">
        <f t="shared" si="37"/>
        <v>9.1928663357234786E-4</v>
      </c>
      <c r="G541" s="39" t="str">
        <f t="shared" si="38"/>
        <v>0</v>
      </c>
      <c r="H541" s="40" t="str">
        <f t="shared" si="39"/>
        <v/>
      </c>
    </row>
    <row r="542" spans="1:8" s="32" customFormat="1" ht="30" x14ac:dyDescent="0.2">
      <c r="A542" s="45"/>
      <c r="B542" s="37" t="s">
        <v>355</v>
      </c>
      <c r="C542" s="38">
        <v>0</v>
      </c>
      <c r="D542" s="38">
        <v>0</v>
      </c>
      <c r="E542" s="43" t="str">
        <f t="shared" si="36"/>
        <v/>
      </c>
      <c r="F542" s="43" t="str">
        <f t="shared" si="37"/>
        <v/>
      </c>
      <c r="G542" s="39" t="str">
        <f t="shared" si="38"/>
        <v>0</v>
      </c>
      <c r="H542" s="40" t="str">
        <f t="shared" si="39"/>
        <v/>
      </c>
    </row>
    <row r="543" spans="1:8" s="36" customFormat="1" ht="15" x14ac:dyDescent="0.2">
      <c r="B543" s="37" t="s">
        <v>356</v>
      </c>
      <c r="C543" s="38">
        <v>0</v>
      </c>
      <c r="D543" s="38">
        <v>0</v>
      </c>
      <c r="E543" s="43" t="str">
        <f t="shared" si="36"/>
        <v/>
      </c>
      <c r="F543" s="43" t="str">
        <f t="shared" si="37"/>
        <v/>
      </c>
      <c r="G543" s="39" t="str">
        <f t="shared" si="38"/>
        <v>0</v>
      </c>
      <c r="H543" s="40" t="str">
        <f t="shared" si="39"/>
        <v/>
      </c>
    </row>
    <row r="544" spans="1:8" s="32" customFormat="1" ht="15" x14ac:dyDescent="0.2">
      <c r="A544" s="45"/>
      <c r="B544" s="37" t="s">
        <v>357</v>
      </c>
      <c r="C544" s="38">
        <v>0</v>
      </c>
      <c r="D544" s="38">
        <v>0</v>
      </c>
      <c r="E544" s="43" t="str">
        <f t="shared" si="36"/>
        <v/>
      </c>
      <c r="F544" s="43" t="str">
        <f t="shared" si="37"/>
        <v/>
      </c>
      <c r="G544" s="39" t="str">
        <f t="shared" si="38"/>
        <v>0</v>
      </c>
      <c r="H544" s="40" t="str">
        <f t="shared" si="39"/>
        <v/>
      </c>
    </row>
    <row r="545" spans="1:8" s="32" customFormat="1" ht="30" x14ac:dyDescent="0.2">
      <c r="A545" s="45"/>
      <c r="B545" s="37" t="s">
        <v>564</v>
      </c>
      <c r="C545" s="38">
        <v>0</v>
      </c>
      <c r="D545" s="38">
        <v>1</v>
      </c>
      <c r="E545" s="43" t="str">
        <f t="shared" si="36"/>
        <v/>
      </c>
      <c r="F545" s="43">
        <f t="shared" si="37"/>
        <v>1.8385732671446958E-4</v>
      </c>
      <c r="G545" s="39" t="str">
        <f t="shared" si="38"/>
        <v>0</v>
      </c>
      <c r="H545" s="40" t="str">
        <f t="shared" si="39"/>
        <v/>
      </c>
    </row>
    <row r="546" spans="1:8" s="32" customFormat="1" ht="30" x14ac:dyDescent="0.2">
      <c r="A546" s="45"/>
      <c r="B546" s="37" t="s">
        <v>565</v>
      </c>
      <c r="C546" s="38">
        <v>0</v>
      </c>
      <c r="D546" s="38">
        <v>0</v>
      </c>
      <c r="E546" s="43" t="str">
        <f t="shared" si="36"/>
        <v/>
      </c>
      <c r="F546" s="43" t="str">
        <f t="shared" si="37"/>
        <v/>
      </c>
      <c r="G546" s="39" t="str">
        <f t="shared" si="38"/>
        <v>0</v>
      </c>
      <c r="H546" s="40" t="str">
        <f t="shared" si="39"/>
        <v/>
      </c>
    </row>
    <row r="547" spans="1:8" s="16" customFormat="1" ht="15" x14ac:dyDescent="0.2">
      <c r="A547" s="35"/>
      <c r="B547" s="5"/>
      <c r="E547" s="28"/>
      <c r="F547" s="28"/>
      <c r="G547" s="29"/>
      <c r="H547" s="30"/>
    </row>
    <row r="548" spans="1:8" s="16" customFormat="1" x14ac:dyDescent="0.2">
      <c r="A548" s="35"/>
      <c r="B548" s="25"/>
      <c r="C548" s="25"/>
      <c r="D548" s="25"/>
    </row>
    <row r="549" spans="1:8" s="16" customFormat="1" ht="13.5" thickBot="1" x14ac:dyDescent="0.25">
      <c r="A549" s="35"/>
      <c r="B549" s="27"/>
      <c r="C549" s="27"/>
      <c r="D549" s="27"/>
      <c r="E549" s="27"/>
      <c r="F549" s="27"/>
    </row>
    <row r="550" spans="1:8" s="35" customFormat="1" ht="29.25" customHeight="1" x14ac:dyDescent="0.2">
      <c r="B550" s="47" t="s">
        <v>404</v>
      </c>
      <c r="C550" s="49" t="s">
        <v>405</v>
      </c>
      <c r="D550" s="50"/>
      <c r="E550" s="49" t="s">
        <v>458</v>
      </c>
      <c r="F550" s="50"/>
      <c r="G550" s="51" t="s">
        <v>460</v>
      </c>
      <c r="H550" s="53" t="s">
        <v>379</v>
      </c>
    </row>
    <row r="551" spans="1:8" s="16" customFormat="1" ht="13.5" thickBot="1" x14ac:dyDescent="0.25">
      <c r="A551" s="35"/>
      <c r="B551" s="48"/>
      <c r="C551" s="17">
        <v>2016</v>
      </c>
      <c r="D551" s="17">
        <v>2017</v>
      </c>
      <c r="E551" s="17">
        <v>2016</v>
      </c>
      <c r="F551" s="17">
        <v>2017</v>
      </c>
      <c r="G551" s="52"/>
      <c r="H551" s="54"/>
    </row>
    <row r="552" spans="1:8" s="16" customFormat="1" ht="25.5" x14ac:dyDescent="0.2">
      <c r="A552" s="35"/>
      <c r="B552" s="18" t="s">
        <v>410</v>
      </c>
      <c r="C552" s="19">
        <f>SUM(C553:C579)</f>
        <v>1262</v>
      </c>
      <c r="D552" s="19">
        <f>SUM(D553:D579)</f>
        <v>1344</v>
      </c>
      <c r="E552" s="15">
        <f>+IF(C552=0,"",C552/C$552)</f>
        <v>1</v>
      </c>
      <c r="F552" s="15">
        <f>+IF(D552=0,"",D552/D$552)</f>
        <v>1</v>
      </c>
      <c r="G552" s="15">
        <f>+IF(OR(AND(D552=0),(C552=0)),"0",((D552-C552)/C552))</f>
        <v>6.4976228209191758E-2</v>
      </c>
      <c r="H552" s="15">
        <f>+IF(OR(AND(E552=""),(G552="")),"",E552*G552)</f>
        <v>6.4976228209191758E-2</v>
      </c>
    </row>
    <row r="553" spans="1:8" s="32" customFormat="1" ht="15" x14ac:dyDescent="0.2">
      <c r="A553" s="45"/>
      <c r="B553" s="37" t="s">
        <v>358</v>
      </c>
      <c r="C553" s="38">
        <v>46</v>
      </c>
      <c r="D553" s="38">
        <v>1</v>
      </c>
      <c r="E553" s="43">
        <f>+IF(C553=0,"",C553/C$552)</f>
        <v>3.6450079239302692E-2</v>
      </c>
      <c r="F553" s="43">
        <f>+IF(D553=0,"",D553/D$552)</f>
        <v>7.4404761904761901E-4</v>
      </c>
      <c r="G553" s="39">
        <f>+IF(OR(AND(D553=0),(C553=0)),"0",((D553-C553)/C553))</f>
        <v>-0.97826086956521741</v>
      </c>
      <c r="H553" s="40">
        <f>+IF(OR(AND(E553=""),(G553="")),"",E553*G553)</f>
        <v>-3.5657686212361331E-2</v>
      </c>
    </row>
    <row r="554" spans="1:8" s="32" customFormat="1" ht="15" x14ac:dyDescent="0.2">
      <c r="A554" s="45"/>
      <c r="B554" s="37" t="s">
        <v>161</v>
      </c>
      <c r="C554" s="38">
        <v>7</v>
      </c>
      <c r="D554" s="38">
        <v>15</v>
      </c>
      <c r="E554" s="43">
        <f t="shared" ref="E554:E579" si="40">+IF(C554=0,"",C554/C$552)</f>
        <v>5.5467511885895406E-3</v>
      </c>
      <c r="F554" s="43">
        <f t="shared" ref="F554:F579" si="41">+IF(D554=0,"",D554/D$552)</f>
        <v>1.1160714285714286E-2</v>
      </c>
      <c r="G554" s="39">
        <f t="shared" ref="G554:G579" si="42">+IF(OR(AND(D554=0),(C554=0)),"0",((D554-C554)/C554))</f>
        <v>1.1428571428571428</v>
      </c>
      <c r="H554" s="40">
        <f t="shared" ref="H554:H579" si="43">+IF(OR(AND(E554=""),(G554="")),"",E554*G554)</f>
        <v>6.3391442155309036E-3</v>
      </c>
    </row>
    <row r="555" spans="1:8" s="32" customFormat="1" ht="15" x14ac:dyDescent="0.2">
      <c r="A555" s="45"/>
      <c r="B555" s="37" t="s">
        <v>359</v>
      </c>
      <c r="C555" s="38">
        <v>79</v>
      </c>
      <c r="D555" s="38">
        <v>67</v>
      </c>
      <c r="E555" s="43">
        <f t="shared" si="40"/>
        <v>6.2599049128367668E-2</v>
      </c>
      <c r="F555" s="43">
        <f t="shared" si="41"/>
        <v>4.9851190476190479E-2</v>
      </c>
      <c r="G555" s="39">
        <f t="shared" si="42"/>
        <v>-0.15189873417721519</v>
      </c>
      <c r="H555" s="40">
        <f t="shared" si="43"/>
        <v>-9.5087163232963554E-3</v>
      </c>
    </row>
    <row r="556" spans="1:8" s="32" customFormat="1" ht="15" x14ac:dyDescent="0.2">
      <c r="A556" s="45"/>
      <c r="B556" s="37" t="s">
        <v>360</v>
      </c>
      <c r="C556" s="38">
        <v>132</v>
      </c>
      <c r="D556" s="38">
        <v>429</v>
      </c>
      <c r="E556" s="43">
        <f t="shared" si="40"/>
        <v>0.1045958795562599</v>
      </c>
      <c r="F556" s="43">
        <f t="shared" si="41"/>
        <v>0.31919642857142855</v>
      </c>
      <c r="G556" s="39">
        <f t="shared" si="42"/>
        <v>2.25</v>
      </c>
      <c r="H556" s="40">
        <f t="shared" si="43"/>
        <v>0.23534072900158479</v>
      </c>
    </row>
    <row r="557" spans="1:8" s="32" customFormat="1" ht="15" x14ac:dyDescent="0.2">
      <c r="A557" s="45"/>
      <c r="B557" s="37" t="s">
        <v>162</v>
      </c>
      <c r="C557" s="38">
        <v>8</v>
      </c>
      <c r="D557" s="38">
        <v>1</v>
      </c>
      <c r="E557" s="43">
        <f t="shared" si="40"/>
        <v>6.3391442155309036E-3</v>
      </c>
      <c r="F557" s="43">
        <f t="shared" si="41"/>
        <v>7.4404761904761901E-4</v>
      </c>
      <c r="G557" s="39">
        <f t="shared" si="42"/>
        <v>-0.875</v>
      </c>
      <c r="H557" s="40">
        <f t="shared" si="43"/>
        <v>-5.5467511885895406E-3</v>
      </c>
    </row>
    <row r="558" spans="1:8" s="32" customFormat="1" ht="15" x14ac:dyDescent="0.2">
      <c r="A558" s="45"/>
      <c r="B558" s="37" t="s">
        <v>160</v>
      </c>
      <c r="C558" s="38">
        <v>0</v>
      </c>
      <c r="D558" s="38">
        <v>0</v>
      </c>
      <c r="E558" s="43" t="str">
        <f t="shared" si="40"/>
        <v/>
      </c>
      <c r="F558" s="43" t="str">
        <f t="shared" si="41"/>
        <v/>
      </c>
      <c r="G558" s="39" t="str">
        <f t="shared" si="42"/>
        <v>0</v>
      </c>
      <c r="H558" s="40" t="str">
        <f t="shared" si="43"/>
        <v/>
      </c>
    </row>
    <row r="559" spans="1:8" s="32" customFormat="1" ht="15" x14ac:dyDescent="0.2">
      <c r="A559" s="65" t="s">
        <v>616</v>
      </c>
      <c r="B559" s="37" t="s">
        <v>599</v>
      </c>
      <c r="C559" s="38"/>
      <c r="D559" s="38">
        <v>0</v>
      </c>
      <c r="E559" s="43" t="str">
        <f t="shared" si="40"/>
        <v/>
      </c>
      <c r="F559" s="43" t="str">
        <f t="shared" si="41"/>
        <v/>
      </c>
      <c r="G559" s="39" t="str">
        <f t="shared" si="42"/>
        <v>0</v>
      </c>
      <c r="H559" s="40" t="str">
        <f t="shared" si="43"/>
        <v/>
      </c>
    </row>
    <row r="560" spans="1:8" s="32" customFormat="1" ht="15" x14ac:dyDescent="0.2">
      <c r="A560" s="45"/>
      <c r="B560" s="37" t="s">
        <v>163</v>
      </c>
      <c r="C560" s="38">
        <v>0</v>
      </c>
      <c r="D560" s="38">
        <v>0</v>
      </c>
      <c r="E560" s="43" t="str">
        <f t="shared" si="40"/>
        <v/>
      </c>
      <c r="F560" s="43" t="str">
        <f t="shared" si="41"/>
        <v/>
      </c>
      <c r="G560" s="39" t="str">
        <f t="shared" si="42"/>
        <v>0</v>
      </c>
      <c r="H560" s="40" t="str">
        <f t="shared" si="43"/>
        <v/>
      </c>
    </row>
    <row r="561" spans="1:8" s="32" customFormat="1" ht="30" x14ac:dyDescent="0.2">
      <c r="A561" s="45"/>
      <c r="B561" s="37" t="s">
        <v>361</v>
      </c>
      <c r="C561" s="38">
        <v>3</v>
      </c>
      <c r="D561" s="38">
        <v>3</v>
      </c>
      <c r="E561" s="43">
        <f t="shared" si="40"/>
        <v>2.3771790808240888E-3</v>
      </c>
      <c r="F561" s="43">
        <f t="shared" si="41"/>
        <v>2.232142857142857E-3</v>
      </c>
      <c r="G561" s="39">
        <f t="shared" si="42"/>
        <v>0</v>
      </c>
      <c r="H561" s="40">
        <f t="shared" si="43"/>
        <v>0</v>
      </c>
    </row>
    <row r="562" spans="1:8" s="32" customFormat="1" ht="15" x14ac:dyDescent="0.2">
      <c r="A562" s="45"/>
      <c r="B562" s="37" t="s">
        <v>362</v>
      </c>
      <c r="C562" s="38">
        <v>0</v>
      </c>
      <c r="D562" s="38">
        <v>1</v>
      </c>
      <c r="E562" s="43" t="str">
        <f t="shared" si="40"/>
        <v/>
      </c>
      <c r="F562" s="43">
        <f t="shared" si="41"/>
        <v>7.4404761904761901E-4</v>
      </c>
      <c r="G562" s="39" t="str">
        <f t="shared" si="42"/>
        <v>0</v>
      </c>
      <c r="H562" s="40" t="str">
        <f t="shared" si="43"/>
        <v/>
      </c>
    </row>
    <row r="563" spans="1:8" s="32" customFormat="1" ht="30" x14ac:dyDescent="0.2">
      <c r="A563" s="45"/>
      <c r="B563" s="37" t="s">
        <v>566</v>
      </c>
      <c r="C563" s="38">
        <v>3</v>
      </c>
      <c r="D563" s="38">
        <v>1</v>
      </c>
      <c r="E563" s="43">
        <f t="shared" si="40"/>
        <v>2.3771790808240888E-3</v>
      </c>
      <c r="F563" s="43">
        <f t="shared" si="41"/>
        <v>7.4404761904761901E-4</v>
      </c>
      <c r="G563" s="39">
        <f t="shared" si="42"/>
        <v>-0.66666666666666663</v>
      </c>
      <c r="H563" s="40">
        <f t="shared" si="43"/>
        <v>-1.5847860538827259E-3</v>
      </c>
    </row>
    <row r="564" spans="1:8" s="32" customFormat="1" ht="15" x14ac:dyDescent="0.2">
      <c r="A564" s="65" t="s">
        <v>616</v>
      </c>
      <c r="B564" s="37" t="s">
        <v>600</v>
      </c>
      <c r="C564" s="38"/>
      <c r="D564" s="38">
        <v>1</v>
      </c>
      <c r="E564" s="43" t="str">
        <f t="shared" si="40"/>
        <v/>
      </c>
      <c r="F564" s="43">
        <f t="shared" si="41"/>
        <v>7.4404761904761901E-4</v>
      </c>
      <c r="G564" s="39" t="str">
        <f t="shared" si="42"/>
        <v>0</v>
      </c>
      <c r="H564" s="40" t="str">
        <f t="shared" si="43"/>
        <v/>
      </c>
    </row>
    <row r="565" spans="1:8" s="32" customFormat="1" ht="15" x14ac:dyDescent="0.2">
      <c r="A565" s="45"/>
      <c r="B565" s="37" t="s">
        <v>363</v>
      </c>
      <c r="C565" s="38">
        <v>0</v>
      </c>
      <c r="D565" s="38">
        <v>0</v>
      </c>
      <c r="E565" s="43" t="str">
        <f t="shared" si="40"/>
        <v/>
      </c>
      <c r="F565" s="43" t="str">
        <f t="shared" si="41"/>
        <v/>
      </c>
      <c r="G565" s="39" t="str">
        <f t="shared" si="42"/>
        <v>0</v>
      </c>
      <c r="H565" s="40" t="str">
        <f t="shared" si="43"/>
        <v/>
      </c>
    </row>
    <row r="566" spans="1:8" s="32" customFormat="1" ht="30" x14ac:dyDescent="0.2">
      <c r="A566" s="45"/>
      <c r="B566" s="37" t="s">
        <v>364</v>
      </c>
      <c r="C566" s="38">
        <v>138</v>
      </c>
      <c r="D566" s="38">
        <v>162</v>
      </c>
      <c r="E566" s="43">
        <f t="shared" si="40"/>
        <v>0.10935023771790808</v>
      </c>
      <c r="F566" s="43">
        <f t="shared" si="41"/>
        <v>0.12053571428571429</v>
      </c>
      <c r="G566" s="39">
        <f t="shared" si="42"/>
        <v>0.17391304347826086</v>
      </c>
      <c r="H566" s="40">
        <f t="shared" si="43"/>
        <v>1.9017432646592711E-2</v>
      </c>
    </row>
    <row r="567" spans="1:8" s="32" customFormat="1" ht="15" x14ac:dyDescent="0.2">
      <c r="A567" s="45"/>
      <c r="B567" s="37" t="s">
        <v>164</v>
      </c>
      <c r="C567" s="38">
        <v>3</v>
      </c>
      <c r="D567" s="38">
        <v>1</v>
      </c>
      <c r="E567" s="43">
        <f t="shared" si="40"/>
        <v>2.3771790808240888E-3</v>
      </c>
      <c r="F567" s="43">
        <f t="shared" si="41"/>
        <v>7.4404761904761901E-4</v>
      </c>
      <c r="G567" s="39">
        <f t="shared" si="42"/>
        <v>-0.66666666666666663</v>
      </c>
      <c r="H567" s="40">
        <f t="shared" si="43"/>
        <v>-1.5847860538827259E-3</v>
      </c>
    </row>
    <row r="568" spans="1:8" s="32" customFormat="1" ht="15" x14ac:dyDescent="0.2">
      <c r="A568" s="45"/>
      <c r="B568" s="37" t="s">
        <v>166</v>
      </c>
      <c r="C568" s="38">
        <v>9</v>
      </c>
      <c r="D568" s="38">
        <v>8</v>
      </c>
      <c r="E568" s="43">
        <f t="shared" si="40"/>
        <v>7.1315372424722665E-3</v>
      </c>
      <c r="F568" s="43">
        <f t="shared" si="41"/>
        <v>5.9523809523809521E-3</v>
      </c>
      <c r="G568" s="39">
        <f t="shared" si="42"/>
        <v>-0.1111111111111111</v>
      </c>
      <c r="H568" s="40">
        <f t="shared" si="43"/>
        <v>-7.9239302694136295E-4</v>
      </c>
    </row>
    <row r="569" spans="1:8" s="32" customFormat="1" ht="15" x14ac:dyDescent="0.2">
      <c r="A569" s="45"/>
      <c r="B569" s="37" t="s">
        <v>165</v>
      </c>
      <c r="C569" s="38">
        <v>0</v>
      </c>
      <c r="D569" s="38"/>
      <c r="E569" s="43" t="str">
        <f t="shared" si="40"/>
        <v/>
      </c>
      <c r="F569" s="43" t="str">
        <f t="shared" si="41"/>
        <v/>
      </c>
      <c r="G569" s="39" t="str">
        <f t="shared" si="42"/>
        <v>0</v>
      </c>
      <c r="H569" s="40" t="str">
        <f t="shared" si="43"/>
        <v/>
      </c>
    </row>
    <row r="570" spans="1:8" s="32" customFormat="1" ht="15" x14ac:dyDescent="0.2">
      <c r="A570" s="45"/>
      <c r="B570" s="37" t="s">
        <v>365</v>
      </c>
      <c r="C570" s="38">
        <v>102</v>
      </c>
      <c r="D570" s="38">
        <v>64</v>
      </c>
      <c r="E570" s="43">
        <f t="shared" si="40"/>
        <v>8.0824088748019024E-2</v>
      </c>
      <c r="F570" s="43">
        <f t="shared" si="41"/>
        <v>4.7619047619047616E-2</v>
      </c>
      <c r="G570" s="39">
        <f t="shared" si="42"/>
        <v>-0.37254901960784315</v>
      </c>
      <c r="H570" s="40">
        <f t="shared" si="43"/>
        <v>-3.0110935023771795E-2</v>
      </c>
    </row>
    <row r="571" spans="1:8" s="32" customFormat="1" ht="15" x14ac:dyDescent="0.2">
      <c r="A571" s="45"/>
      <c r="B571" s="37" t="s">
        <v>167</v>
      </c>
      <c r="C571" s="38">
        <v>13</v>
      </c>
      <c r="D571" s="38">
        <v>198</v>
      </c>
      <c r="E571" s="43">
        <f t="shared" si="40"/>
        <v>1.0301109350237718E-2</v>
      </c>
      <c r="F571" s="43">
        <f t="shared" si="41"/>
        <v>0.14732142857142858</v>
      </c>
      <c r="G571" s="39">
        <f t="shared" si="42"/>
        <v>14.23076923076923</v>
      </c>
      <c r="H571" s="40">
        <f t="shared" si="43"/>
        <v>0.14659270998415214</v>
      </c>
    </row>
    <row r="572" spans="1:8" s="32" customFormat="1" ht="15" x14ac:dyDescent="0.2">
      <c r="A572" s="45"/>
      <c r="B572" s="37" t="s">
        <v>366</v>
      </c>
      <c r="C572" s="38">
        <v>5</v>
      </c>
      <c r="D572" s="38">
        <v>27</v>
      </c>
      <c r="E572" s="43">
        <f t="shared" si="40"/>
        <v>3.9619651347068147E-3</v>
      </c>
      <c r="F572" s="43">
        <f t="shared" si="41"/>
        <v>2.0089285714285716E-2</v>
      </c>
      <c r="G572" s="39">
        <f t="shared" si="42"/>
        <v>4.4000000000000004</v>
      </c>
      <c r="H572" s="40">
        <f t="shared" si="43"/>
        <v>1.7432646592709985E-2</v>
      </c>
    </row>
    <row r="573" spans="1:8" s="32" customFormat="1" ht="15" x14ac:dyDescent="0.2">
      <c r="A573" s="45"/>
      <c r="B573" s="37" t="s">
        <v>168</v>
      </c>
      <c r="C573" s="38">
        <v>10</v>
      </c>
      <c r="D573" s="38">
        <v>0</v>
      </c>
      <c r="E573" s="43">
        <f t="shared" si="40"/>
        <v>7.9239302694136295E-3</v>
      </c>
      <c r="F573" s="43" t="str">
        <f t="shared" si="41"/>
        <v/>
      </c>
      <c r="G573" s="39" t="str">
        <f t="shared" si="42"/>
        <v>0</v>
      </c>
      <c r="H573" s="40">
        <f t="shared" si="43"/>
        <v>0</v>
      </c>
    </row>
    <row r="574" spans="1:8" s="32" customFormat="1" ht="30" x14ac:dyDescent="0.2">
      <c r="A574" s="45"/>
      <c r="B574" s="37" t="s">
        <v>169</v>
      </c>
      <c r="C574" s="38">
        <v>0</v>
      </c>
      <c r="D574" s="38">
        <v>1</v>
      </c>
      <c r="E574" s="43" t="str">
        <f t="shared" si="40"/>
        <v/>
      </c>
      <c r="F574" s="43">
        <f t="shared" si="41"/>
        <v>7.4404761904761901E-4</v>
      </c>
      <c r="G574" s="39" t="str">
        <f t="shared" si="42"/>
        <v>0</v>
      </c>
      <c r="H574" s="40" t="str">
        <f t="shared" si="43"/>
        <v/>
      </c>
    </row>
    <row r="575" spans="1:8" s="32" customFormat="1" ht="15" x14ac:dyDescent="0.2">
      <c r="A575" s="45"/>
      <c r="B575" s="37" t="s">
        <v>367</v>
      </c>
      <c r="C575" s="38">
        <v>2</v>
      </c>
      <c r="D575" s="38">
        <v>3</v>
      </c>
      <c r="E575" s="43">
        <f t="shared" si="40"/>
        <v>1.5847860538827259E-3</v>
      </c>
      <c r="F575" s="43">
        <f t="shared" si="41"/>
        <v>2.232142857142857E-3</v>
      </c>
      <c r="G575" s="39">
        <f t="shared" si="42"/>
        <v>0.5</v>
      </c>
      <c r="H575" s="40">
        <f t="shared" si="43"/>
        <v>7.9239302694136295E-4</v>
      </c>
    </row>
    <row r="576" spans="1:8" s="32" customFormat="1" ht="15" x14ac:dyDescent="0.2">
      <c r="A576" s="45"/>
      <c r="B576" s="37" t="s">
        <v>368</v>
      </c>
      <c r="C576" s="38">
        <v>1</v>
      </c>
      <c r="D576" s="38">
        <v>8</v>
      </c>
      <c r="E576" s="43">
        <f t="shared" si="40"/>
        <v>7.9239302694136295E-4</v>
      </c>
      <c r="F576" s="43">
        <f t="shared" si="41"/>
        <v>5.9523809523809521E-3</v>
      </c>
      <c r="G576" s="39">
        <f t="shared" si="42"/>
        <v>7</v>
      </c>
      <c r="H576" s="40">
        <f t="shared" si="43"/>
        <v>5.5467511885895406E-3</v>
      </c>
    </row>
    <row r="577" spans="1:8" s="32" customFormat="1" ht="30" x14ac:dyDescent="0.2">
      <c r="A577" s="45"/>
      <c r="B577" s="37" t="s">
        <v>369</v>
      </c>
      <c r="C577" s="38">
        <v>0</v>
      </c>
      <c r="D577" s="38">
        <v>0</v>
      </c>
      <c r="E577" s="43" t="str">
        <f t="shared" si="40"/>
        <v/>
      </c>
      <c r="F577" s="43" t="str">
        <f t="shared" si="41"/>
        <v/>
      </c>
      <c r="G577" s="39" t="str">
        <f t="shared" si="42"/>
        <v>0</v>
      </c>
      <c r="H577" s="40" t="str">
        <f t="shared" si="43"/>
        <v/>
      </c>
    </row>
    <row r="578" spans="1:8" s="32" customFormat="1" ht="30" x14ac:dyDescent="0.2">
      <c r="A578" s="45"/>
      <c r="B578" s="76" t="s">
        <v>370</v>
      </c>
      <c r="C578" s="38">
        <v>115</v>
      </c>
      <c r="D578" s="38">
        <v>101</v>
      </c>
      <c r="E578" s="43">
        <f t="shared" si="40"/>
        <v>9.1125198098256741E-2</v>
      </c>
      <c r="F578" s="43">
        <f t="shared" si="41"/>
        <v>7.5148809523809521E-2</v>
      </c>
      <c r="G578" s="39">
        <f t="shared" si="42"/>
        <v>-0.12173913043478261</v>
      </c>
      <c r="H578" s="40">
        <f t="shared" si="43"/>
        <v>-1.1093502377179081E-2</v>
      </c>
    </row>
    <row r="579" spans="1:8" s="32" customFormat="1" ht="30" x14ac:dyDescent="0.2">
      <c r="A579" s="45"/>
      <c r="B579" s="37" t="s">
        <v>567</v>
      </c>
      <c r="C579" s="38">
        <v>586</v>
      </c>
      <c r="D579" s="38">
        <v>252</v>
      </c>
      <c r="E579" s="43">
        <f t="shared" si="40"/>
        <v>0.46434231378763868</v>
      </c>
      <c r="F579" s="43">
        <f t="shared" si="41"/>
        <v>0.1875</v>
      </c>
      <c r="G579" s="39">
        <f t="shared" si="42"/>
        <v>-0.56996587030716728</v>
      </c>
      <c r="H579" s="40">
        <f t="shared" si="43"/>
        <v>-0.26465927099841524</v>
      </c>
    </row>
    <row r="580" spans="1:8" x14ac:dyDescent="0.2">
      <c r="B580" s="4" t="s">
        <v>411</v>
      </c>
      <c r="D580" s="2"/>
    </row>
  </sheetData>
  <mergeCells count="33">
    <mergeCell ref="D1:H2"/>
    <mergeCell ref="E3:H3"/>
    <mergeCell ref="D4:H5"/>
    <mergeCell ref="B550:B551"/>
    <mergeCell ref="B327:B328"/>
    <mergeCell ref="B159:B160"/>
    <mergeCell ref="C327:D327"/>
    <mergeCell ref="E16:F16"/>
    <mergeCell ref="B69:B70"/>
    <mergeCell ref="C69:D69"/>
    <mergeCell ref="E69:F69"/>
    <mergeCell ref="B16:B17"/>
    <mergeCell ref="C16:D16"/>
    <mergeCell ref="C550:D550"/>
    <mergeCell ref="E550:F550"/>
    <mergeCell ref="G550:G551"/>
    <mergeCell ref="H550:H551"/>
    <mergeCell ref="G69:G70"/>
    <mergeCell ref="H69:H70"/>
    <mergeCell ref="C159:D159"/>
    <mergeCell ref="E159:F159"/>
    <mergeCell ref="G159:G160"/>
    <mergeCell ref="H159:H160"/>
    <mergeCell ref="G16:G17"/>
    <mergeCell ref="H16:H17"/>
    <mergeCell ref="E327:F327"/>
    <mergeCell ref="G327:G328"/>
    <mergeCell ref="H327:H328"/>
    <mergeCell ref="B6:B7"/>
    <mergeCell ref="C6:D6"/>
    <mergeCell ref="E6:F6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80"/>
  <sheetViews>
    <sheetView showGridLines="0" tabSelected="1" workbookViewId="0"/>
  </sheetViews>
  <sheetFormatPr baseColWidth="10" defaultRowHeight="12.75" x14ac:dyDescent="0.2"/>
  <cols>
    <col min="1" max="1" width="7.42578125" style="44" customWidth="1"/>
    <col min="2" max="2" width="42.5703125" style="1" customWidth="1"/>
    <col min="3" max="3" width="11.85546875" style="1" customWidth="1"/>
    <col min="4" max="4" width="12.28515625" style="1" customWidth="1"/>
    <col min="5" max="5" width="11.42578125" style="2" hidden="1" customWidth="1"/>
    <col min="6" max="6" width="11.42578125" style="2"/>
    <col min="7" max="7" width="17.140625" style="2" customWidth="1"/>
    <col min="8" max="16384" width="11.42578125" style="2"/>
  </cols>
  <sheetData>
    <row r="1" spans="1:9" ht="20.100000000000001" customHeight="1" x14ac:dyDescent="0.2">
      <c r="B1" s="10"/>
      <c r="C1" s="11"/>
      <c r="D1" s="55" t="s">
        <v>414</v>
      </c>
      <c r="E1" s="55"/>
      <c r="F1" s="55"/>
      <c r="G1" s="55"/>
      <c r="H1" s="55"/>
    </row>
    <row r="2" spans="1:9" ht="20.100000000000001" customHeight="1" thickBot="1" x14ac:dyDescent="0.25">
      <c r="B2" s="12"/>
      <c r="C2" s="13"/>
      <c r="D2" s="55"/>
      <c r="E2" s="55"/>
      <c r="F2" s="55"/>
      <c r="G2" s="55"/>
      <c r="H2" s="55"/>
    </row>
    <row r="3" spans="1:9" ht="20.100000000000001" customHeight="1" thickBot="1" x14ac:dyDescent="0.25">
      <c r="B3" s="12"/>
      <c r="C3" s="13"/>
      <c r="D3" s="14" t="s">
        <v>415</v>
      </c>
      <c r="E3" s="56" t="s">
        <v>459</v>
      </c>
      <c r="F3" s="57"/>
      <c r="G3" s="57"/>
      <c r="H3" s="58"/>
    </row>
    <row r="4" spans="1:9" ht="20.100000000000001" customHeight="1" x14ac:dyDescent="0.2">
      <c r="B4" s="12"/>
      <c r="C4" s="7"/>
      <c r="D4" s="59" t="s">
        <v>431</v>
      </c>
      <c r="E4" s="60"/>
      <c r="F4" s="60"/>
      <c r="G4" s="60"/>
      <c r="H4" s="61"/>
    </row>
    <row r="5" spans="1:9" ht="13.5" thickBot="1" x14ac:dyDescent="0.25">
      <c r="B5" s="8"/>
      <c r="C5" s="9"/>
      <c r="D5" s="62"/>
      <c r="E5" s="63"/>
      <c r="F5" s="63"/>
      <c r="G5" s="63"/>
      <c r="H5" s="64"/>
    </row>
    <row r="6" spans="1:9" s="35" customFormat="1" ht="29.25" customHeight="1" x14ac:dyDescent="0.2">
      <c r="B6" s="47" t="s">
        <v>404</v>
      </c>
      <c r="C6" s="49" t="s">
        <v>405</v>
      </c>
      <c r="D6" s="50"/>
      <c r="E6" s="49" t="s">
        <v>458</v>
      </c>
      <c r="F6" s="50"/>
      <c r="G6" s="51" t="s">
        <v>460</v>
      </c>
      <c r="H6" s="53" t="s">
        <v>379</v>
      </c>
    </row>
    <row r="7" spans="1:9" s="16" customFormat="1" ht="13.5" thickBot="1" x14ac:dyDescent="0.25">
      <c r="A7" s="35"/>
      <c r="B7" s="48"/>
      <c r="C7" s="17">
        <v>2016</v>
      </c>
      <c r="D7" s="17">
        <v>2017</v>
      </c>
      <c r="E7" s="17">
        <v>2016</v>
      </c>
      <c r="F7" s="17">
        <v>2017</v>
      </c>
      <c r="G7" s="52"/>
      <c r="H7" s="54"/>
    </row>
    <row r="8" spans="1:9" s="16" customFormat="1" x14ac:dyDescent="0.2">
      <c r="A8" s="35"/>
      <c r="B8" s="18" t="s">
        <v>455</v>
      </c>
      <c r="C8" s="19">
        <f>+C18+C71+C161+C329+C552</f>
        <v>120</v>
      </c>
      <c r="D8" s="19">
        <f>+D18+D71+D161+D329+D552</f>
        <v>82</v>
      </c>
      <c r="E8" s="15">
        <f>SUM(E9:E13)</f>
        <v>1</v>
      </c>
      <c r="F8" s="15">
        <f>SUM(F9:F13)</f>
        <v>1</v>
      </c>
      <c r="G8" s="15">
        <f>+(D8-C8)/C8</f>
        <v>-0.31666666666666665</v>
      </c>
      <c r="H8" s="15">
        <f>+E8*G8</f>
        <v>-0.31666666666666665</v>
      </c>
      <c r="I8" s="20"/>
    </row>
    <row r="9" spans="1:9" s="16" customFormat="1" ht="24" x14ac:dyDescent="0.2">
      <c r="A9" s="35"/>
      <c r="B9" s="6" t="str">
        <f>+B18</f>
        <v>Total Colocaciones  en ocupaciones de nivel Directivo</v>
      </c>
      <c r="C9" s="21">
        <f>+C18</f>
        <v>7</v>
      </c>
      <c r="D9" s="21">
        <f>+D18</f>
        <v>0</v>
      </c>
      <c r="E9" s="22">
        <f>C9/$C$8</f>
        <v>5.8333333333333334E-2</v>
      </c>
      <c r="F9" s="22">
        <f>D9/$D$8</f>
        <v>0</v>
      </c>
      <c r="G9" s="23" t="str">
        <f>+IF(OR(AND(D9=0),(C9=0)),"0",((D9-C9)/C9))</f>
        <v>0</v>
      </c>
      <c r="H9" s="24">
        <f>+IF(OR(AND(E9=""),(G9="")),"",E9*G9)</f>
        <v>0</v>
      </c>
      <c r="I9" s="20"/>
    </row>
    <row r="10" spans="1:9" s="16" customFormat="1" ht="24" x14ac:dyDescent="0.2">
      <c r="A10" s="35"/>
      <c r="B10" s="6" t="str">
        <f>+B71</f>
        <v xml:space="preserve">Total Colocaciones  en ocupaciones de nivel Profesional </v>
      </c>
      <c r="C10" s="21">
        <f>+C71</f>
        <v>54</v>
      </c>
      <c r="D10" s="21">
        <f>+D71</f>
        <v>13</v>
      </c>
      <c r="E10" s="22">
        <f>C10/$C$8</f>
        <v>0.45</v>
      </c>
      <c r="F10" s="22">
        <f>D10/$D$8</f>
        <v>0.15853658536585366</v>
      </c>
      <c r="G10" s="23">
        <f>+IF(OR(AND(D10=0),(C10=0)),"0",((D10-C10)/C10))</f>
        <v>-0.7592592592592593</v>
      </c>
      <c r="H10" s="24">
        <f>+IF(OR(AND(E10=""),(G10="")),"",E10*G10)</f>
        <v>-0.34166666666666667</v>
      </c>
      <c r="I10" s="20"/>
    </row>
    <row r="11" spans="1:9" s="16" customFormat="1" ht="24" x14ac:dyDescent="0.2">
      <c r="A11" s="35"/>
      <c r="B11" s="6" t="str">
        <f>+B161</f>
        <v>Total Colocaciones  en ocupaciones de nivel Técnicos Profesionales - Tecnólogos</v>
      </c>
      <c r="C11" s="21">
        <f>+C161</f>
        <v>19</v>
      </c>
      <c r="D11" s="21">
        <f>+D161</f>
        <v>4</v>
      </c>
      <c r="E11" s="22">
        <f>C11/$C$8</f>
        <v>0.15833333333333333</v>
      </c>
      <c r="F11" s="22">
        <f>D11/$D$8</f>
        <v>4.878048780487805E-2</v>
      </c>
      <c r="G11" s="23">
        <f>+IF(OR(AND(D11=0),(C11=0)),"0",((D11-C11)/C11))</f>
        <v>-0.78947368421052633</v>
      </c>
      <c r="H11" s="24">
        <f>+IF(OR(AND(E11=""),(G11="")),"",E11*G11)</f>
        <v>-0.125</v>
      </c>
      <c r="I11" s="20"/>
    </row>
    <row r="12" spans="1:9" s="16" customFormat="1" ht="24" x14ac:dyDescent="0.2">
      <c r="A12" s="35"/>
      <c r="B12" s="6" t="str">
        <f>+B329</f>
        <v>Total Colocaciones   en ocupaciones de nivel Calificados</v>
      </c>
      <c r="C12" s="21">
        <f>+C329</f>
        <v>39</v>
      </c>
      <c r="D12" s="21">
        <f>+D329</f>
        <v>52</v>
      </c>
      <c r="E12" s="22">
        <f>C12/$C$8</f>
        <v>0.32500000000000001</v>
      </c>
      <c r="F12" s="22">
        <f>D12/$D$8</f>
        <v>0.63414634146341464</v>
      </c>
      <c r="G12" s="23">
        <f>+IF(OR(AND(D12=0),(C12=0)),"0",((D12-C12)/C12))</f>
        <v>0.33333333333333331</v>
      </c>
      <c r="H12" s="24">
        <f>+IF(OR(AND(E12=""),(G12="")),"",E12*G12)</f>
        <v>0.10833333333333334</v>
      </c>
      <c r="I12" s="20"/>
    </row>
    <row r="13" spans="1:9" s="16" customFormat="1" ht="24" x14ac:dyDescent="0.2">
      <c r="A13" s="35"/>
      <c r="B13" s="6" t="str">
        <f>+B552</f>
        <v>Total  Colocaciones en ocupaciones de nivel Elemental</v>
      </c>
      <c r="C13" s="21">
        <f>+C552</f>
        <v>1</v>
      </c>
      <c r="D13" s="21">
        <f>+D552</f>
        <v>13</v>
      </c>
      <c r="E13" s="22">
        <f>C13/$C$8</f>
        <v>8.3333333333333332E-3</v>
      </c>
      <c r="F13" s="22">
        <f>D13/$D$8</f>
        <v>0.15853658536585366</v>
      </c>
      <c r="G13" s="23">
        <f>+IF(OR(AND(D13=0),(C13=0)),"0",((D13-C13)/C13))</f>
        <v>12</v>
      </c>
      <c r="H13" s="24">
        <f>+IF(OR(AND(E13=""),(G13="")),"",E13*G13)</f>
        <v>0.1</v>
      </c>
      <c r="I13" s="20"/>
    </row>
    <row r="14" spans="1:9" s="16" customFormat="1" x14ac:dyDescent="0.2">
      <c r="A14" s="35"/>
      <c r="B14" s="25"/>
      <c r="C14" s="25"/>
      <c r="D14" s="25"/>
    </row>
    <row r="15" spans="1:9" s="16" customFormat="1" ht="13.5" thickBot="1" x14ac:dyDescent="0.25">
      <c r="A15" s="35"/>
      <c r="B15" s="25"/>
      <c r="C15" s="25"/>
      <c r="D15" s="25"/>
    </row>
    <row r="16" spans="1:9" s="35" customFormat="1" ht="29.25" customHeight="1" x14ac:dyDescent="0.2">
      <c r="B16" s="47" t="s">
        <v>404</v>
      </c>
      <c r="C16" s="49" t="s">
        <v>405</v>
      </c>
      <c r="D16" s="50"/>
      <c r="E16" s="49" t="s">
        <v>458</v>
      </c>
      <c r="F16" s="50"/>
      <c r="G16" s="51" t="s">
        <v>460</v>
      </c>
      <c r="H16" s="53" t="s">
        <v>379</v>
      </c>
    </row>
    <row r="17" spans="1:8" s="16" customFormat="1" ht="13.5" thickBot="1" x14ac:dyDescent="0.25">
      <c r="A17" s="35"/>
      <c r="B17" s="48"/>
      <c r="C17" s="17">
        <v>2016</v>
      </c>
      <c r="D17" s="17">
        <v>2017</v>
      </c>
      <c r="E17" s="17">
        <v>2016</v>
      </c>
      <c r="F17" s="17">
        <v>2017</v>
      </c>
      <c r="G17" s="52"/>
      <c r="H17" s="54"/>
    </row>
    <row r="18" spans="1:8" s="16" customFormat="1" ht="25.5" x14ac:dyDescent="0.2">
      <c r="A18" s="35"/>
      <c r="B18" s="18" t="s">
        <v>406</v>
      </c>
      <c r="C18" s="19">
        <f>SUM(C19:C65)</f>
        <v>7</v>
      </c>
      <c r="D18" s="19">
        <f>SUM(D19:D65)</f>
        <v>0</v>
      </c>
      <c r="E18" s="15">
        <f>+IF(C18=0,"",C18/C$18)</f>
        <v>1</v>
      </c>
      <c r="F18" s="15" t="str">
        <f>+IF(D18=0,"",D18/D$18)</f>
        <v/>
      </c>
      <c r="G18" s="15" t="str">
        <f>+IF(OR(AND(D18=0),(C18=0)),"0",((D18-C18)/C18))</f>
        <v>0</v>
      </c>
      <c r="H18" s="15">
        <f>+IF(OR(AND(E18=""),(G18="")),"",E18*G18)</f>
        <v>0</v>
      </c>
    </row>
    <row r="19" spans="1:8" s="32" customFormat="1" ht="15" x14ac:dyDescent="0.2">
      <c r="A19" s="45"/>
      <c r="B19" s="37" t="s">
        <v>0</v>
      </c>
      <c r="C19" s="38">
        <v>0</v>
      </c>
      <c r="D19" s="38">
        <v>0</v>
      </c>
      <c r="E19" s="22" t="str">
        <f>+IF(C19=0,"",C19/C$18)</f>
        <v/>
      </c>
      <c r="F19" s="22" t="str">
        <f>+IF(D19=0,"",D19/D$18)</f>
        <v/>
      </c>
      <c r="G19" s="39" t="str">
        <f>+IF(OR(AND(D19=0),(C19=0)),"0",((D19-C19)/C19))</f>
        <v>0</v>
      </c>
      <c r="H19" s="40" t="str">
        <f>+IF(OR(AND(E19=""),(G19="")),"",E19*G19)</f>
        <v/>
      </c>
    </row>
    <row r="20" spans="1:8" s="32" customFormat="1" ht="30" x14ac:dyDescent="0.2">
      <c r="A20" s="45"/>
      <c r="B20" s="37" t="s">
        <v>170</v>
      </c>
      <c r="C20" s="38">
        <v>0</v>
      </c>
      <c r="D20" s="38">
        <v>0</v>
      </c>
      <c r="E20" s="22" t="str">
        <f t="shared" ref="E20:E65" si="0">+IF(C20=0,"",C20/C$18)</f>
        <v/>
      </c>
      <c r="F20" s="22" t="str">
        <f t="shared" ref="F20:F65" si="1">+IF(D20=0,"",D20/D$18)</f>
        <v/>
      </c>
      <c r="G20" s="39" t="str">
        <f t="shared" ref="G20:G65" si="2">+IF(OR(AND(D20=0),(C20=0)),"0",((D20-C20)/C20))</f>
        <v>0</v>
      </c>
      <c r="H20" s="40" t="str">
        <f t="shared" ref="H20:H65" si="3">+IF(OR(AND(E20=""),(G20="")),"",E20*G20)</f>
        <v/>
      </c>
    </row>
    <row r="21" spans="1:8" s="32" customFormat="1" ht="45" x14ac:dyDescent="0.2">
      <c r="A21" s="45"/>
      <c r="B21" s="37" t="s">
        <v>1</v>
      </c>
      <c r="C21" s="38">
        <v>0</v>
      </c>
      <c r="D21" s="38">
        <v>0</v>
      </c>
      <c r="E21" s="22" t="str">
        <f t="shared" si="0"/>
        <v/>
      </c>
      <c r="F21" s="22" t="str">
        <f t="shared" si="1"/>
        <v/>
      </c>
      <c r="G21" s="39" t="str">
        <f t="shared" si="2"/>
        <v>0</v>
      </c>
      <c r="H21" s="40" t="str">
        <f t="shared" si="3"/>
        <v/>
      </c>
    </row>
    <row r="22" spans="1:8" s="32" customFormat="1" ht="45" x14ac:dyDescent="0.2">
      <c r="A22" s="45"/>
      <c r="B22" s="37" t="s">
        <v>463</v>
      </c>
      <c r="C22" s="38">
        <v>0</v>
      </c>
      <c r="D22" s="38">
        <v>0</v>
      </c>
      <c r="E22" s="22" t="str">
        <f t="shared" si="0"/>
        <v/>
      </c>
      <c r="F22" s="22" t="str">
        <f t="shared" si="1"/>
        <v/>
      </c>
      <c r="G22" s="39" t="str">
        <f t="shared" si="2"/>
        <v>0</v>
      </c>
      <c r="H22" s="40" t="str">
        <f t="shared" si="3"/>
        <v/>
      </c>
    </row>
    <row r="23" spans="1:8" s="32" customFormat="1" ht="30" x14ac:dyDescent="0.2">
      <c r="A23" s="45"/>
      <c r="B23" s="37" t="s">
        <v>171</v>
      </c>
      <c r="C23" s="38">
        <v>0</v>
      </c>
      <c r="D23" s="38">
        <v>0</v>
      </c>
      <c r="E23" s="22" t="str">
        <f t="shared" si="0"/>
        <v/>
      </c>
      <c r="F23" s="22" t="str">
        <f t="shared" si="1"/>
        <v/>
      </c>
      <c r="G23" s="39" t="str">
        <f t="shared" si="2"/>
        <v>0</v>
      </c>
      <c r="H23" s="40" t="str">
        <f t="shared" si="3"/>
        <v/>
      </c>
    </row>
    <row r="24" spans="1:8" s="32" customFormat="1" ht="45" x14ac:dyDescent="0.2">
      <c r="A24" s="45"/>
      <c r="B24" s="37" t="s">
        <v>172</v>
      </c>
      <c r="C24" s="38">
        <v>0</v>
      </c>
      <c r="D24" s="38">
        <v>0</v>
      </c>
      <c r="E24" s="22" t="str">
        <f t="shared" si="0"/>
        <v/>
      </c>
      <c r="F24" s="22" t="str">
        <f t="shared" si="1"/>
        <v/>
      </c>
      <c r="G24" s="39" t="str">
        <f t="shared" si="2"/>
        <v>0</v>
      </c>
      <c r="H24" s="40" t="str">
        <f t="shared" si="3"/>
        <v/>
      </c>
    </row>
    <row r="25" spans="1:8" s="32" customFormat="1" ht="30" x14ac:dyDescent="0.2">
      <c r="A25" s="65" t="s">
        <v>616</v>
      </c>
      <c r="B25" s="37" t="s">
        <v>568</v>
      </c>
      <c r="C25" s="38"/>
      <c r="D25" s="38">
        <v>0</v>
      </c>
      <c r="E25" s="22" t="str">
        <f t="shared" si="0"/>
        <v/>
      </c>
      <c r="F25" s="22" t="str">
        <f t="shared" si="1"/>
        <v/>
      </c>
      <c r="G25" s="39" t="str">
        <f t="shared" si="2"/>
        <v>0</v>
      </c>
      <c r="H25" s="40" t="str">
        <f t="shared" si="3"/>
        <v/>
      </c>
    </row>
    <row r="26" spans="1:8" s="32" customFormat="1" ht="15" x14ac:dyDescent="0.2">
      <c r="A26" s="45"/>
      <c r="B26" s="37" t="s">
        <v>2</v>
      </c>
      <c r="C26" s="38">
        <v>0</v>
      </c>
      <c r="D26" s="38">
        <v>0</v>
      </c>
      <c r="E26" s="22" t="str">
        <f t="shared" si="0"/>
        <v/>
      </c>
      <c r="F26" s="22" t="str">
        <f t="shared" si="1"/>
        <v/>
      </c>
      <c r="G26" s="39" t="str">
        <f t="shared" si="2"/>
        <v>0</v>
      </c>
      <c r="H26" s="40" t="str">
        <f t="shared" si="3"/>
        <v/>
      </c>
    </row>
    <row r="27" spans="1:8" s="32" customFormat="1" ht="15" x14ac:dyDescent="0.2">
      <c r="A27" s="45"/>
      <c r="B27" s="37" t="s">
        <v>6</v>
      </c>
      <c r="C27" s="38">
        <v>0</v>
      </c>
      <c r="D27" s="38">
        <v>0</v>
      </c>
      <c r="E27" s="22" t="str">
        <f t="shared" si="0"/>
        <v/>
      </c>
      <c r="F27" s="22" t="str">
        <f t="shared" si="1"/>
        <v/>
      </c>
      <c r="G27" s="39" t="str">
        <f t="shared" si="2"/>
        <v>0</v>
      </c>
      <c r="H27" s="40" t="str">
        <f t="shared" si="3"/>
        <v/>
      </c>
    </row>
    <row r="28" spans="1:8" s="32" customFormat="1" ht="15" x14ac:dyDescent="0.2">
      <c r="A28" s="45"/>
      <c r="B28" s="37" t="s">
        <v>3</v>
      </c>
      <c r="C28" s="38">
        <v>0</v>
      </c>
      <c r="D28" s="38">
        <v>0</v>
      </c>
      <c r="E28" s="22" t="str">
        <f t="shared" si="0"/>
        <v/>
      </c>
      <c r="F28" s="22" t="str">
        <f t="shared" si="1"/>
        <v/>
      </c>
      <c r="G28" s="39" t="str">
        <f t="shared" si="2"/>
        <v>0</v>
      </c>
      <c r="H28" s="40" t="str">
        <f t="shared" si="3"/>
        <v/>
      </c>
    </row>
    <row r="29" spans="1:8" s="32" customFormat="1" ht="15" x14ac:dyDescent="0.2">
      <c r="A29" s="45"/>
      <c r="B29" s="37" t="s">
        <v>5</v>
      </c>
      <c r="C29" s="38">
        <v>1</v>
      </c>
      <c r="D29" s="38">
        <v>0</v>
      </c>
      <c r="E29" s="22">
        <f t="shared" si="0"/>
        <v>0.14285714285714285</v>
      </c>
      <c r="F29" s="22" t="str">
        <f t="shared" si="1"/>
        <v/>
      </c>
      <c r="G29" s="39" t="str">
        <f t="shared" si="2"/>
        <v>0</v>
      </c>
      <c r="H29" s="40">
        <f t="shared" si="3"/>
        <v>0</v>
      </c>
    </row>
    <row r="30" spans="1:8" s="32" customFormat="1" ht="30" x14ac:dyDescent="0.2">
      <c r="A30" s="45"/>
      <c r="B30" s="37" t="s">
        <v>173</v>
      </c>
      <c r="C30" s="38">
        <v>0</v>
      </c>
      <c r="D30" s="38">
        <v>0</v>
      </c>
      <c r="E30" s="22" t="str">
        <f t="shared" si="0"/>
        <v/>
      </c>
      <c r="F30" s="22" t="str">
        <f t="shared" si="1"/>
        <v/>
      </c>
      <c r="G30" s="39" t="str">
        <f t="shared" si="2"/>
        <v>0</v>
      </c>
      <c r="H30" s="40" t="str">
        <f t="shared" si="3"/>
        <v/>
      </c>
    </row>
    <row r="31" spans="1:8" s="32" customFormat="1" ht="15" x14ac:dyDescent="0.2">
      <c r="A31" s="45"/>
      <c r="B31" s="37" t="s">
        <v>174</v>
      </c>
      <c r="C31" s="38">
        <v>0</v>
      </c>
      <c r="D31" s="38">
        <v>0</v>
      </c>
      <c r="E31" s="22" t="str">
        <f t="shared" si="0"/>
        <v/>
      </c>
      <c r="F31" s="22" t="str">
        <f t="shared" si="1"/>
        <v/>
      </c>
      <c r="G31" s="39" t="str">
        <f t="shared" si="2"/>
        <v>0</v>
      </c>
      <c r="H31" s="40" t="str">
        <f t="shared" si="3"/>
        <v/>
      </c>
    </row>
    <row r="32" spans="1:8" s="32" customFormat="1" ht="15" x14ac:dyDescent="0.2">
      <c r="A32" s="45"/>
      <c r="B32" s="37" t="s">
        <v>4</v>
      </c>
      <c r="C32" s="38">
        <v>0</v>
      </c>
      <c r="D32" s="38">
        <v>0</v>
      </c>
      <c r="E32" s="22" t="str">
        <f t="shared" si="0"/>
        <v/>
      </c>
      <c r="F32" s="22" t="str">
        <f t="shared" si="1"/>
        <v/>
      </c>
      <c r="G32" s="39" t="str">
        <f t="shared" si="2"/>
        <v>0</v>
      </c>
      <c r="H32" s="40" t="str">
        <f t="shared" si="3"/>
        <v/>
      </c>
    </row>
    <row r="33" spans="1:8" s="32" customFormat="1" ht="30" x14ac:dyDescent="0.2">
      <c r="A33" s="45"/>
      <c r="B33" s="37" t="s">
        <v>7</v>
      </c>
      <c r="C33" s="38">
        <v>0</v>
      </c>
      <c r="D33" s="38">
        <v>0</v>
      </c>
      <c r="E33" s="22" t="str">
        <f t="shared" si="0"/>
        <v/>
      </c>
      <c r="F33" s="22" t="str">
        <f t="shared" si="1"/>
        <v/>
      </c>
      <c r="G33" s="39" t="str">
        <f t="shared" si="2"/>
        <v>0</v>
      </c>
      <c r="H33" s="40" t="str">
        <f t="shared" si="3"/>
        <v/>
      </c>
    </row>
    <row r="34" spans="1:8" s="32" customFormat="1" ht="15" x14ac:dyDescent="0.2">
      <c r="A34" s="45"/>
      <c r="B34" s="37" t="s">
        <v>175</v>
      </c>
      <c r="C34" s="38">
        <v>0</v>
      </c>
      <c r="D34" s="38">
        <v>0</v>
      </c>
      <c r="E34" s="22" t="str">
        <f t="shared" si="0"/>
        <v/>
      </c>
      <c r="F34" s="22" t="str">
        <f t="shared" si="1"/>
        <v/>
      </c>
      <c r="G34" s="39" t="str">
        <f t="shared" si="2"/>
        <v>0</v>
      </c>
      <c r="H34" s="40" t="str">
        <f t="shared" si="3"/>
        <v/>
      </c>
    </row>
    <row r="35" spans="1:8" s="32" customFormat="1" ht="15" x14ac:dyDescent="0.2">
      <c r="A35" s="45"/>
      <c r="B35" s="37" t="s">
        <v>176</v>
      </c>
      <c r="C35" s="38">
        <v>0</v>
      </c>
      <c r="D35" s="38">
        <v>0</v>
      </c>
      <c r="E35" s="22" t="str">
        <f t="shared" si="0"/>
        <v/>
      </c>
      <c r="F35" s="22" t="str">
        <f t="shared" si="1"/>
        <v/>
      </c>
      <c r="G35" s="39" t="str">
        <f t="shared" si="2"/>
        <v>0</v>
      </c>
      <c r="H35" s="40" t="str">
        <f t="shared" si="3"/>
        <v/>
      </c>
    </row>
    <row r="36" spans="1:8" s="32" customFormat="1" ht="30" x14ac:dyDescent="0.2">
      <c r="A36" s="45"/>
      <c r="B36" s="37" t="s">
        <v>177</v>
      </c>
      <c r="C36" s="38">
        <v>0</v>
      </c>
      <c r="D36" s="38">
        <v>0</v>
      </c>
      <c r="E36" s="22" t="str">
        <f t="shared" si="0"/>
        <v/>
      </c>
      <c r="F36" s="22" t="str">
        <f t="shared" si="1"/>
        <v/>
      </c>
      <c r="G36" s="39" t="str">
        <f t="shared" si="2"/>
        <v>0</v>
      </c>
      <c r="H36" s="40" t="str">
        <f t="shared" si="3"/>
        <v/>
      </c>
    </row>
    <row r="37" spans="1:8" s="32" customFormat="1" ht="30" x14ac:dyDescent="0.2">
      <c r="A37" s="45"/>
      <c r="B37" s="37" t="s">
        <v>178</v>
      </c>
      <c r="C37" s="38">
        <v>0</v>
      </c>
      <c r="D37" s="38">
        <v>0</v>
      </c>
      <c r="E37" s="22" t="str">
        <f t="shared" si="0"/>
        <v/>
      </c>
      <c r="F37" s="22" t="str">
        <f t="shared" si="1"/>
        <v/>
      </c>
      <c r="G37" s="39" t="str">
        <f t="shared" si="2"/>
        <v>0</v>
      </c>
      <c r="H37" s="40" t="str">
        <f t="shared" si="3"/>
        <v/>
      </c>
    </row>
    <row r="38" spans="1:8" s="32" customFormat="1" ht="15" x14ac:dyDescent="0.2">
      <c r="A38" s="45"/>
      <c r="B38" s="37" t="s">
        <v>8</v>
      </c>
      <c r="C38" s="38">
        <v>1</v>
      </c>
      <c r="D38" s="38">
        <v>0</v>
      </c>
      <c r="E38" s="22">
        <f t="shared" si="0"/>
        <v>0.14285714285714285</v>
      </c>
      <c r="F38" s="22" t="str">
        <f t="shared" si="1"/>
        <v/>
      </c>
      <c r="G38" s="39" t="str">
        <f t="shared" si="2"/>
        <v>0</v>
      </c>
      <c r="H38" s="40">
        <f t="shared" si="3"/>
        <v>0</v>
      </c>
    </row>
    <row r="39" spans="1:8" s="32" customFormat="1" ht="30" x14ac:dyDescent="0.2">
      <c r="A39" s="45"/>
      <c r="B39" s="37" t="s">
        <v>179</v>
      </c>
      <c r="C39" s="38">
        <v>0</v>
      </c>
      <c r="D39" s="38">
        <v>0</v>
      </c>
      <c r="E39" s="22" t="str">
        <f t="shared" si="0"/>
        <v/>
      </c>
      <c r="F39" s="22" t="str">
        <f t="shared" si="1"/>
        <v/>
      </c>
      <c r="G39" s="39" t="str">
        <f t="shared" si="2"/>
        <v>0</v>
      </c>
      <c r="H39" s="40" t="str">
        <f t="shared" si="3"/>
        <v/>
      </c>
    </row>
    <row r="40" spans="1:8" s="32" customFormat="1" ht="30" x14ac:dyDescent="0.2">
      <c r="A40" s="45"/>
      <c r="B40" s="37" t="s">
        <v>180</v>
      </c>
      <c r="C40" s="38">
        <v>0</v>
      </c>
      <c r="D40" s="38">
        <v>0</v>
      </c>
      <c r="E40" s="22" t="str">
        <f t="shared" si="0"/>
        <v/>
      </c>
      <c r="F40" s="22" t="str">
        <f t="shared" si="1"/>
        <v/>
      </c>
      <c r="G40" s="39" t="str">
        <f t="shared" si="2"/>
        <v>0</v>
      </c>
      <c r="H40" s="40" t="str">
        <f t="shared" si="3"/>
        <v/>
      </c>
    </row>
    <row r="41" spans="1:8" s="32" customFormat="1" ht="15" x14ac:dyDescent="0.2">
      <c r="A41" s="45"/>
      <c r="B41" s="37" t="s">
        <v>181</v>
      </c>
      <c r="C41" s="38">
        <v>0</v>
      </c>
      <c r="D41" s="38">
        <v>0</v>
      </c>
      <c r="E41" s="22" t="str">
        <f t="shared" si="0"/>
        <v/>
      </c>
      <c r="F41" s="22" t="str">
        <f t="shared" si="1"/>
        <v/>
      </c>
      <c r="G41" s="39" t="str">
        <f t="shared" si="2"/>
        <v>0</v>
      </c>
      <c r="H41" s="40" t="str">
        <f t="shared" si="3"/>
        <v/>
      </c>
    </row>
    <row r="42" spans="1:8" s="32" customFormat="1" ht="15" x14ac:dyDescent="0.2">
      <c r="A42" s="45"/>
      <c r="B42" s="37" t="s">
        <v>182</v>
      </c>
      <c r="C42" s="38">
        <v>1</v>
      </c>
      <c r="D42" s="38">
        <v>0</v>
      </c>
      <c r="E42" s="22">
        <f t="shared" si="0"/>
        <v>0.14285714285714285</v>
      </c>
      <c r="F42" s="22" t="str">
        <f t="shared" si="1"/>
        <v/>
      </c>
      <c r="G42" s="39" t="str">
        <f t="shared" si="2"/>
        <v>0</v>
      </c>
      <c r="H42" s="40">
        <f t="shared" si="3"/>
        <v>0</v>
      </c>
    </row>
    <row r="43" spans="1:8" s="32" customFormat="1" ht="30" x14ac:dyDescent="0.2">
      <c r="A43" s="45"/>
      <c r="B43" s="37" t="s">
        <v>183</v>
      </c>
      <c r="C43" s="38">
        <v>0</v>
      </c>
      <c r="D43" s="38">
        <v>0</v>
      </c>
      <c r="E43" s="22" t="str">
        <f t="shared" si="0"/>
        <v/>
      </c>
      <c r="F43" s="22" t="str">
        <f t="shared" si="1"/>
        <v/>
      </c>
      <c r="G43" s="39" t="str">
        <f t="shared" si="2"/>
        <v>0</v>
      </c>
      <c r="H43" s="40" t="str">
        <f t="shared" si="3"/>
        <v/>
      </c>
    </row>
    <row r="44" spans="1:8" s="32" customFormat="1" ht="30" x14ac:dyDescent="0.2">
      <c r="A44" s="45"/>
      <c r="B44" s="37" t="s">
        <v>184</v>
      </c>
      <c r="C44" s="38">
        <v>0</v>
      </c>
      <c r="D44" s="38">
        <v>0</v>
      </c>
      <c r="E44" s="22" t="str">
        <f t="shared" si="0"/>
        <v/>
      </c>
      <c r="F44" s="22" t="str">
        <f t="shared" si="1"/>
        <v/>
      </c>
      <c r="G44" s="39" t="str">
        <f t="shared" si="2"/>
        <v>0</v>
      </c>
      <c r="H44" s="40" t="str">
        <f t="shared" si="3"/>
        <v/>
      </c>
    </row>
    <row r="45" spans="1:8" s="32" customFormat="1" ht="30" x14ac:dyDescent="0.2">
      <c r="A45" s="45"/>
      <c r="B45" s="37" t="s">
        <v>9</v>
      </c>
      <c r="C45" s="38">
        <v>0</v>
      </c>
      <c r="D45" s="38">
        <v>0</v>
      </c>
      <c r="E45" s="22" t="str">
        <f t="shared" si="0"/>
        <v/>
      </c>
      <c r="F45" s="22" t="str">
        <f t="shared" si="1"/>
        <v/>
      </c>
      <c r="G45" s="39" t="str">
        <f t="shared" si="2"/>
        <v>0</v>
      </c>
      <c r="H45" s="40" t="str">
        <f t="shared" si="3"/>
        <v/>
      </c>
    </row>
    <row r="46" spans="1:8" s="32" customFormat="1" ht="30" x14ac:dyDescent="0.2">
      <c r="A46" s="45"/>
      <c r="B46" s="37" t="s">
        <v>464</v>
      </c>
      <c r="C46" s="38">
        <v>0</v>
      </c>
      <c r="D46" s="38">
        <v>0</v>
      </c>
      <c r="E46" s="22" t="str">
        <f t="shared" si="0"/>
        <v/>
      </c>
      <c r="F46" s="22" t="str">
        <f t="shared" si="1"/>
        <v/>
      </c>
      <c r="G46" s="39" t="str">
        <f t="shared" si="2"/>
        <v>0</v>
      </c>
      <c r="H46" s="40" t="str">
        <f t="shared" si="3"/>
        <v/>
      </c>
    </row>
    <row r="47" spans="1:8" s="32" customFormat="1" ht="30" x14ac:dyDescent="0.2">
      <c r="A47" s="45"/>
      <c r="B47" s="37" t="s">
        <v>185</v>
      </c>
      <c r="C47" s="38">
        <v>0</v>
      </c>
      <c r="D47" s="38">
        <v>0</v>
      </c>
      <c r="E47" s="22" t="str">
        <f t="shared" si="0"/>
        <v/>
      </c>
      <c r="F47" s="22" t="str">
        <f t="shared" si="1"/>
        <v/>
      </c>
      <c r="G47" s="39" t="str">
        <f t="shared" si="2"/>
        <v>0</v>
      </c>
      <c r="H47" s="40" t="str">
        <f t="shared" si="3"/>
        <v/>
      </c>
    </row>
    <row r="48" spans="1:8" s="32" customFormat="1" ht="30" x14ac:dyDescent="0.2">
      <c r="A48" s="45"/>
      <c r="B48" s="37" t="s">
        <v>10</v>
      </c>
      <c r="C48" s="38">
        <v>1</v>
      </c>
      <c r="D48" s="38">
        <v>0</v>
      </c>
      <c r="E48" s="22">
        <f t="shared" si="0"/>
        <v>0.14285714285714285</v>
      </c>
      <c r="F48" s="22" t="str">
        <f t="shared" si="1"/>
        <v/>
      </c>
      <c r="G48" s="39" t="str">
        <f t="shared" si="2"/>
        <v>0</v>
      </c>
      <c r="H48" s="40">
        <f t="shared" si="3"/>
        <v>0</v>
      </c>
    </row>
    <row r="49" spans="1:8" s="32" customFormat="1" ht="15" x14ac:dyDescent="0.2">
      <c r="A49" s="45"/>
      <c r="B49" s="37" t="s">
        <v>11</v>
      </c>
      <c r="C49" s="38">
        <v>1</v>
      </c>
      <c r="D49" s="38">
        <v>0</v>
      </c>
      <c r="E49" s="22">
        <f t="shared" si="0"/>
        <v>0.14285714285714285</v>
      </c>
      <c r="F49" s="22" t="str">
        <f t="shared" si="1"/>
        <v/>
      </c>
      <c r="G49" s="39" t="str">
        <f t="shared" si="2"/>
        <v>0</v>
      </c>
      <c r="H49" s="40">
        <f t="shared" si="3"/>
        <v>0</v>
      </c>
    </row>
    <row r="50" spans="1:8" s="32" customFormat="1" ht="15" x14ac:dyDescent="0.2">
      <c r="A50" s="45"/>
      <c r="B50" s="37" t="s">
        <v>15</v>
      </c>
      <c r="C50" s="38">
        <v>0</v>
      </c>
      <c r="D50" s="38">
        <v>0</v>
      </c>
      <c r="E50" s="22" t="str">
        <f t="shared" si="0"/>
        <v/>
      </c>
      <c r="F50" s="22" t="str">
        <f t="shared" si="1"/>
        <v/>
      </c>
      <c r="G50" s="39" t="str">
        <f t="shared" si="2"/>
        <v>0</v>
      </c>
      <c r="H50" s="40" t="str">
        <f t="shared" si="3"/>
        <v/>
      </c>
    </row>
    <row r="51" spans="1:8" s="32" customFormat="1" ht="15" x14ac:dyDescent="0.2">
      <c r="A51" s="45"/>
      <c r="B51" s="37" t="s">
        <v>14</v>
      </c>
      <c r="C51" s="38">
        <v>0</v>
      </c>
      <c r="D51" s="38">
        <v>0</v>
      </c>
      <c r="E51" s="22" t="str">
        <f t="shared" si="0"/>
        <v/>
      </c>
      <c r="F51" s="22" t="str">
        <f t="shared" si="1"/>
        <v/>
      </c>
      <c r="G51" s="39" t="str">
        <f t="shared" si="2"/>
        <v>0</v>
      </c>
      <c r="H51" s="40" t="str">
        <f t="shared" si="3"/>
        <v/>
      </c>
    </row>
    <row r="52" spans="1:8" s="32" customFormat="1" ht="30" x14ac:dyDescent="0.2">
      <c r="A52" s="45"/>
      <c r="B52" s="37" t="s">
        <v>13</v>
      </c>
      <c r="C52" s="38">
        <v>0</v>
      </c>
      <c r="D52" s="38">
        <v>0</v>
      </c>
      <c r="E52" s="22" t="str">
        <f t="shared" si="0"/>
        <v/>
      </c>
      <c r="F52" s="22" t="str">
        <f t="shared" si="1"/>
        <v/>
      </c>
      <c r="G52" s="39" t="str">
        <f t="shared" si="2"/>
        <v>0</v>
      </c>
      <c r="H52" s="40" t="str">
        <f t="shared" si="3"/>
        <v/>
      </c>
    </row>
    <row r="53" spans="1:8" s="32" customFormat="1" ht="15" x14ac:dyDescent="0.2">
      <c r="A53" s="45"/>
      <c r="B53" s="37" t="s">
        <v>465</v>
      </c>
      <c r="C53" s="38">
        <v>0</v>
      </c>
      <c r="D53" s="38">
        <v>0</v>
      </c>
      <c r="E53" s="22" t="str">
        <f t="shared" si="0"/>
        <v/>
      </c>
      <c r="F53" s="22" t="str">
        <f t="shared" si="1"/>
        <v/>
      </c>
      <c r="G53" s="39" t="str">
        <f t="shared" si="2"/>
        <v>0</v>
      </c>
      <c r="H53" s="40" t="str">
        <f t="shared" si="3"/>
        <v/>
      </c>
    </row>
    <row r="54" spans="1:8" s="32" customFormat="1" ht="15" x14ac:dyDescent="0.2">
      <c r="A54" s="45"/>
      <c r="B54" s="37" t="s">
        <v>12</v>
      </c>
      <c r="C54" s="38">
        <v>0</v>
      </c>
      <c r="D54" s="38">
        <v>0</v>
      </c>
      <c r="E54" s="22" t="str">
        <f t="shared" si="0"/>
        <v/>
      </c>
      <c r="F54" s="22" t="str">
        <f t="shared" si="1"/>
        <v/>
      </c>
      <c r="G54" s="39" t="str">
        <f t="shared" si="2"/>
        <v>0</v>
      </c>
      <c r="H54" s="40" t="str">
        <f t="shared" si="3"/>
        <v/>
      </c>
    </row>
    <row r="55" spans="1:8" s="32" customFormat="1" ht="15" x14ac:dyDescent="0.2">
      <c r="A55" s="45"/>
      <c r="B55" s="37" t="s">
        <v>186</v>
      </c>
      <c r="C55" s="38">
        <v>0</v>
      </c>
      <c r="D55" s="38">
        <v>0</v>
      </c>
      <c r="E55" s="22" t="str">
        <f t="shared" si="0"/>
        <v/>
      </c>
      <c r="F55" s="22" t="str">
        <f t="shared" si="1"/>
        <v/>
      </c>
      <c r="G55" s="39" t="str">
        <f t="shared" si="2"/>
        <v>0</v>
      </c>
      <c r="H55" s="40" t="str">
        <f t="shared" si="3"/>
        <v/>
      </c>
    </row>
    <row r="56" spans="1:8" s="32" customFormat="1" ht="15" x14ac:dyDescent="0.2">
      <c r="A56" s="45"/>
      <c r="B56" s="37" t="s">
        <v>16</v>
      </c>
      <c r="C56" s="38">
        <v>0</v>
      </c>
      <c r="D56" s="38">
        <v>0</v>
      </c>
      <c r="E56" s="22" t="str">
        <f t="shared" si="0"/>
        <v/>
      </c>
      <c r="F56" s="22" t="str">
        <f t="shared" si="1"/>
        <v/>
      </c>
      <c r="G56" s="39" t="str">
        <f t="shared" si="2"/>
        <v>0</v>
      </c>
      <c r="H56" s="40" t="str">
        <f t="shared" si="3"/>
        <v/>
      </c>
    </row>
    <row r="57" spans="1:8" s="32" customFormat="1" ht="15" x14ac:dyDescent="0.2">
      <c r="A57" s="45"/>
      <c r="B57" s="37" t="s">
        <v>17</v>
      </c>
      <c r="C57" s="38">
        <v>0</v>
      </c>
      <c r="D57" s="38">
        <v>0</v>
      </c>
      <c r="E57" s="22" t="str">
        <f t="shared" si="0"/>
        <v/>
      </c>
      <c r="F57" s="22" t="str">
        <f t="shared" si="1"/>
        <v/>
      </c>
      <c r="G57" s="39" t="str">
        <f t="shared" si="2"/>
        <v>0</v>
      </c>
      <c r="H57" s="40" t="str">
        <f t="shared" si="3"/>
        <v/>
      </c>
    </row>
    <row r="58" spans="1:8" s="32" customFormat="1" ht="30" x14ac:dyDescent="0.2">
      <c r="A58" s="45"/>
      <c r="B58" s="37" t="s">
        <v>187</v>
      </c>
      <c r="C58" s="38">
        <v>0</v>
      </c>
      <c r="D58" s="38">
        <v>0</v>
      </c>
      <c r="E58" s="22" t="str">
        <f t="shared" si="0"/>
        <v/>
      </c>
      <c r="F58" s="22" t="str">
        <f t="shared" si="1"/>
        <v/>
      </c>
      <c r="G58" s="39" t="str">
        <f t="shared" si="2"/>
        <v>0</v>
      </c>
      <c r="H58" s="40" t="str">
        <f t="shared" si="3"/>
        <v/>
      </c>
    </row>
    <row r="59" spans="1:8" s="32" customFormat="1" ht="30" x14ac:dyDescent="0.2">
      <c r="A59" s="45"/>
      <c r="B59" s="37" t="s">
        <v>466</v>
      </c>
      <c r="C59" s="38">
        <v>0</v>
      </c>
      <c r="D59" s="38">
        <v>0</v>
      </c>
      <c r="E59" s="22" t="str">
        <f t="shared" si="0"/>
        <v/>
      </c>
      <c r="F59" s="22" t="str">
        <f t="shared" si="1"/>
        <v/>
      </c>
      <c r="G59" s="39" t="str">
        <f t="shared" si="2"/>
        <v>0</v>
      </c>
      <c r="H59" s="40" t="str">
        <f t="shared" si="3"/>
        <v/>
      </c>
    </row>
    <row r="60" spans="1:8" s="32" customFormat="1" ht="15" x14ac:dyDescent="0.2">
      <c r="A60" s="45"/>
      <c r="B60" s="37" t="s">
        <v>188</v>
      </c>
      <c r="C60" s="38">
        <v>0</v>
      </c>
      <c r="D60" s="38">
        <v>0</v>
      </c>
      <c r="E60" s="22" t="str">
        <f t="shared" si="0"/>
        <v/>
      </c>
      <c r="F60" s="22" t="str">
        <f t="shared" si="1"/>
        <v/>
      </c>
      <c r="G60" s="39" t="str">
        <f t="shared" si="2"/>
        <v>0</v>
      </c>
      <c r="H60" s="40" t="str">
        <f t="shared" si="3"/>
        <v/>
      </c>
    </row>
    <row r="61" spans="1:8" s="32" customFormat="1" ht="15" x14ac:dyDescent="0.2">
      <c r="A61" s="45"/>
      <c r="B61" s="37" t="s">
        <v>189</v>
      </c>
      <c r="C61" s="38">
        <v>0</v>
      </c>
      <c r="D61" s="38">
        <v>0</v>
      </c>
      <c r="E61" s="22" t="str">
        <f t="shared" si="0"/>
        <v/>
      </c>
      <c r="F61" s="22" t="str">
        <f t="shared" si="1"/>
        <v/>
      </c>
      <c r="G61" s="39" t="str">
        <f t="shared" si="2"/>
        <v>0</v>
      </c>
      <c r="H61" s="40" t="str">
        <f t="shared" si="3"/>
        <v/>
      </c>
    </row>
    <row r="62" spans="1:8" s="32" customFormat="1" ht="30" x14ac:dyDescent="0.2">
      <c r="A62" s="45"/>
      <c r="B62" s="37" t="s">
        <v>190</v>
      </c>
      <c r="C62" s="38">
        <v>0</v>
      </c>
      <c r="D62" s="38">
        <v>0</v>
      </c>
      <c r="E62" s="22" t="str">
        <f t="shared" si="0"/>
        <v/>
      </c>
      <c r="F62" s="22" t="str">
        <f t="shared" si="1"/>
        <v/>
      </c>
      <c r="G62" s="39" t="str">
        <f t="shared" si="2"/>
        <v>0</v>
      </c>
      <c r="H62" s="40" t="str">
        <f t="shared" si="3"/>
        <v/>
      </c>
    </row>
    <row r="63" spans="1:8" s="32" customFormat="1" ht="15" x14ac:dyDescent="0.2">
      <c r="A63" s="45"/>
      <c r="B63" s="37" t="s">
        <v>18</v>
      </c>
      <c r="C63" s="38">
        <v>2</v>
      </c>
      <c r="D63" s="38">
        <v>0</v>
      </c>
      <c r="E63" s="22">
        <f t="shared" si="0"/>
        <v>0.2857142857142857</v>
      </c>
      <c r="F63" s="22" t="str">
        <f t="shared" si="1"/>
        <v/>
      </c>
      <c r="G63" s="39" t="str">
        <f t="shared" si="2"/>
        <v>0</v>
      </c>
      <c r="H63" s="40">
        <f t="shared" si="3"/>
        <v>0</v>
      </c>
    </row>
    <row r="64" spans="1:8" s="32" customFormat="1" ht="15" x14ac:dyDescent="0.2">
      <c r="A64" s="45"/>
      <c r="B64" s="37" t="s">
        <v>191</v>
      </c>
      <c r="C64" s="38">
        <v>0</v>
      </c>
      <c r="D64" s="38">
        <v>0</v>
      </c>
      <c r="E64" s="22" t="str">
        <f t="shared" si="0"/>
        <v/>
      </c>
      <c r="F64" s="22" t="str">
        <f t="shared" si="1"/>
        <v/>
      </c>
      <c r="G64" s="39" t="str">
        <f t="shared" si="2"/>
        <v>0</v>
      </c>
      <c r="H64" s="40" t="str">
        <f t="shared" si="3"/>
        <v/>
      </c>
    </row>
    <row r="65" spans="1:8" s="32" customFormat="1" ht="15" x14ac:dyDescent="0.2">
      <c r="A65" s="45"/>
      <c r="B65" s="37" t="s">
        <v>192</v>
      </c>
      <c r="C65" s="38">
        <v>0</v>
      </c>
      <c r="D65" s="38">
        <v>0</v>
      </c>
      <c r="E65" s="22" t="str">
        <f t="shared" si="0"/>
        <v/>
      </c>
      <c r="F65" s="22" t="str">
        <f t="shared" si="1"/>
        <v/>
      </c>
      <c r="G65" s="39" t="str">
        <f t="shared" si="2"/>
        <v>0</v>
      </c>
      <c r="H65" s="40" t="str">
        <f t="shared" si="3"/>
        <v/>
      </c>
    </row>
    <row r="66" spans="1:8" s="16" customFormat="1" x14ac:dyDescent="0.2">
      <c r="A66" s="35"/>
    </row>
    <row r="67" spans="1:8" s="16" customFormat="1" x14ac:dyDescent="0.2">
      <c r="A67" s="35"/>
    </row>
    <row r="68" spans="1:8" s="16" customFormat="1" ht="15.75" thickBot="1" x14ac:dyDescent="0.25">
      <c r="A68" s="35"/>
      <c r="B68" s="26"/>
      <c r="C68" s="26"/>
      <c r="D68" s="26"/>
      <c r="E68" s="26"/>
      <c r="F68" s="26"/>
    </row>
    <row r="69" spans="1:8" s="35" customFormat="1" ht="29.25" customHeight="1" x14ac:dyDescent="0.2">
      <c r="B69" s="47" t="s">
        <v>404</v>
      </c>
      <c r="C69" s="49" t="s">
        <v>405</v>
      </c>
      <c r="D69" s="50"/>
      <c r="E69" s="49" t="s">
        <v>458</v>
      </c>
      <c r="F69" s="50"/>
      <c r="G69" s="51" t="s">
        <v>460</v>
      </c>
      <c r="H69" s="53" t="s">
        <v>379</v>
      </c>
    </row>
    <row r="70" spans="1:8" s="16" customFormat="1" ht="13.5" thickBot="1" x14ac:dyDescent="0.25">
      <c r="A70" s="35"/>
      <c r="B70" s="48"/>
      <c r="C70" s="17">
        <v>2016</v>
      </c>
      <c r="D70" s="17">
        <v>2017</v>
      </c>
      <c r="E70" s="17">
        <v>2016</v>
      </c>
      <c r="F70" s="17">
        <v>2017</v>
      </c>
      <c r="G70" s="52"/>
      <c r="H70" s="54"/>
    </row>
    <row r="71" spans="1:8" s="16" customFormat="1" ht="25.5" x14ac:dyDescent="0.2">
      <c r="A71" s="35"/>
      <c r="B71" s="18" t="s">
        <v>407</v>
      </c>
      <c r="C71" s="19">
        <f>SUM(C72:C151)</f>
        <v>54</v>
      </c>
      <c r="D71" s="19">
        <f>SUM(D72:D155)</f>
        <v>13</v>
      </c>
      <c r="E71" s="15">
        <f>+IF(C71=0,"",C71/C$71)</f>
        <v>1</v>
      </c>
      <c r="F71" s="15">
        <f>+IF(D71=0,"",D71/D$71)</f>
        <v>1</v>
      </c>
      <c r="G71" s="15">
        <f>+IF(OR(AND(D71=0),(C71=0)),"0",((D71-C71)/C71))</f>
        <v>-0.7592592592592593</v>
      </c>
      <c r="H71" s="15">
        <f>+IF(OR(AND(E71=""),(G71="")),"",E71*G71)</f>
        <v>-0.7592592592592593</v>
      </c>
    </row>
    <row r="72" spans="1:8" s="32" customFormat="1" ht="15" x14ac:dyDescent="0.2">
      <c r="A72" s="45"/>
      <c r="B72" s="37" t="s">
        <v>467</v>
      </c>
      <c r="C72" s="38">
        <v>2</v>
      </c>
      <c r="D72" s="38">
        <v>0</v>
      </c>
      <c r="E72" s="43">
        <f>+IF(C72=0,"",C72/C$71)</f>
        <v>3.7037037037037035E-2</v>
      </c>
      <c r="F72" s="43" t="str">
        <f>+IF(D72=0,"",D72/D$71)</f>
        <v/>
      </c>
      <c r="G72" s="39" t="str">
        <f>+IF(OR(AND(D72=0),(C72=0)),"0",((D72-C72)/C72))</f>
        <v>0</v>
      </c>
      <c r="H72" s="40">
        <f>+IF(OR(AND(E72=""),(G72="")),"",E72*G72)</f>
        <v>0</v>
      </c>
    </row>
    <row r="73" spans="1:8" s="32" customFormat="1" ht="15" x14ac:dyDescent="0.2">
      <c r="A73" s="45"/>
      <c r="B73" s="37" t="s">
        <v>19</v>
      </c>
      <c r="C73" s="38">
        <v>0</v>
      </c>
      <c r="D73" s="38">
        <v>0</v>
      </c>
      <c r="E73" s="43" t="str">
        <f t="shared" ref="E73:E136" si="4">+IF(C73=0,"",C73/C$71)</f>
        <v/>
      </c>
      <c r="F73" s="43" t="str">
        <f t="shared" ref="F73:F136" si="5">+IF(D73=0,"",D73/D$71)</f>
        <v/>
      </c>
      <c r="G73" s="39" t="str">
        <f t="shared" ref="G73:G136" si="6">+IF(OR(AND(D73=0),(C73=0)),"0",((D73-C73)/C73))</f>
        <v>0</v>
      </c>
      <c r="H73" s="40" t="str">
        <f t="shared" ref="H73:H136" si="7">+IF(OR(AND(E73=""),(G73="")),"",E73*G73)</f>
        <v/>
      </c>
    </row>
    <row r="74" spans="1:8" s="32" customFormat="1" ht="15" x14ac:dyDescent="0.2">
      <c r="A74" s="65" t="s">
        <v>616</v>
      </c>
      <c r="B74" s="37" t="s">
        <v>569</v>
      </c>
      <c r="C74" s="38"/>
      <c r="D74" s="38">
        <v>0</v>
      </c>
      <c r="E74" s="43" t="str">
        <f t="shared" si="4"/>
        <v/>
      </c>
      <c r="F74" s="43" t="str">
        <f t="shared" si="5"/>
        <v/>
      </c>
      <c r="G74" s="39" t="str">
        <f t="shared" si="6"/>
        <v>0</v>
      </c>
      <c r="H74" s="40" t="str">
        <f t="shared" si="7"/>
        <v/>
      </c>
    </row>
    <row r="75" spans="1:8" s="32" customFormat="1" ht="15" x14ac:dyDescent="0.2">
      <c r="A75" s="45"/>
      <c r="B75" s="37" t="s">
        <v>20</v>
      </c>
      <c r="C75" s="38">
        <v>1</v>
      </c>
      <c r="D75" s="38">
        <v>0</v>
      </c>
      <c r="E75" s="43">
        <f t="shared" si="4"/>
        <v>1.8518518518518517E-2</v>
      </c>
      <c r="F75" s="43" t="str">
        <f t="shared" si="5"/>
        <v/>
      </c>
      <c r="G75" s="39" t="str">
        <f t="shared" si="6"/>
        <v>0</v>
      </c>
      <c r="H75" s="40">
        <f t="shared" si="7"/>
        <v>0</v>
      </c>
    </row>
    <row r="76" spans="1:8" s="32" customFormat="1" ht="30" x14ac:dyDescent="0.2">
      <c r="A76" s="45"/>
      <c r="B76" s="37" t="s">
        <v>193</v>
      </c>
      <c r="C76" s="38">
        <v>0</v>
      </c>
      <c r="D76" s="38">
        <v>0</v>
      </c>
      <c r="E76" s="43" t="str">
        <f t="shared" si="4"/>
        <v/>
      </c>
      <c r="F76" s="43" t="str">
        <f t="shared" si="5"/>
        <v/>
      </c>
      <c r="G76" s="39" t="str">
        <f t="shared" si="6"/>
        <v>0</v>
      </c>
      <c r="H76" s="40" t="str">
        <f t="shared" si="7"/>
        <v/>
      </c>
    </row>
    <row r="77" spans="1:8" s="32" customFormat="1" ht="15" x14ac:dyDescent="0.2">
      <c r="A77" s="45"/>
      <c r="B77" s="37" t="s">
        <v>21</v>
      </c>
      <c r="C77" s="38">
        <v>1</v>
      </c>
      <c r="D77" s="38">
        <v>0</v>
      </c>
      <c r="E77" s="43">
        <f t="shared" si="4"/>
        <v>1.8518518518518517E-2</v>
      </c>
      <c r="F77" s="43" t="str">
        <f t="shared" si="5"/>
        <v/>
      </c>
      <c r="G77" s="39" t="str">
        <f t="shared" si="6"/>
        <v>0</v>
      </c>
      <c r="H77" s="40">
        <f t="shared" si="7"/>
        <v>0</v>
      </c>
    </row>
    <row r="78" spans="1:8" s="32" customFormat="1" ht="15" x14ac:dyDescent="0.2">
      <c r="A78" s="45"/>
      <c r="B78" s="37" t="s">
        <v>40</v>
      </c>
      <c r="C78" s="38">
        <v>0</v>
      </c>
      <c r="D78" s="38">
        <v>0</v>
      </c>
      <c r="E78" s="43" t="str">
        <f t="shared" si="4"/>
        <v/>
      </c>
      <c r="F78" s="43" t="str">
        <f t="shared" si="5"/>
        <v/>
      </c>
      <c r="G78" s="39" t="str">
        <f t="shared" si="6"/>
        <v>0</v>
      </c>
      <c r="H78" s="40" t="str">
        <f t="shared" si="7"/>
        <v/>
      </c>
    </row>
    <row r="79" spans="1:8" s="32" customFormat="1" ht="15" x14ac:dyDescent="0.2">
      <c r="A79" s="45"/>
      <c r="B79" s="37" t="s">
        <v>194</v>
      </c>
      <c r="C79" s="38">
        <v>0</v>
      </c>
      <c r="D79" s="38">
        <v>0</v>
      </c>
      <c r="E79" s="43" t="str">
        <f t="shared" si="4"/>
        <v/>
      </c>
      <c r="F79" s="43" t="str">
        <f t="shared" si="5"/>
        <v/>
      </c>
      <c r="G79" s="39" t="str">
        <f t="shared" si="6"/>
        <v>0</v>
      </c>
      <c r="H79" s="40" t="str">
        <f t="shared" si="7"/>
        <v/>
      </c>
    </row>
    <row r="80" spans="1:8" s="32" customFormat="1" ht="15" x14ac:dyDescent="0.2">
      <c r="A80" s="45"/>
      <c r="B80" s="37" t="s">
        <v>195</v>
      </c>
      <c r="C80" s="38">
        <v>0</v>
      </c>
      <c r="D80" s="38">
        <v>1</v>
      </c>
      <c r="E80" s="43" t="str">
        <f t="shared" si="4"/>
        <v/>
      </c>
      <c r="F80" s="43">
        <f t="shared" si="5"/>
        <v>7.6923076923076927E-2</v>
      </c>
      <c r="G80" s="39" t="str">
        <f t="shared" si="6"/>
        <v>0</v>
      </c>
      <c r="H80" s="40" t="str">
        <f t="shared" si="7"/>
        <v/>
      </c>
    </row>
    <row r="81" spans="1:8" s="32" customFormat="1" ht="15" x14ac:dyDescent="0.2">
      <c r="A81" s="45"/>
      <c r="B81" s="37" t="s">
        <v>468</v>
      </c>
      <c r="C81" s="38">
        <v>0</v>
      </c>
      <c r="D81" s="38">
        <v>0</v>
      </c>
      <c r="E81" s="43" t="str">
        <f t="shared" si="4"/>
        <v/>
      </c>
      <c r="F81" s="43" t="str">
        <f t="shared" si="5"/>
        <v/>
      </c>
      <c r="G81" s="39" t="str">
        <f t="shared" si="6"/>
        <v>0</v>
      </c>
      <c r="H81" s="40" t="str">
        <f t="shared" si="7"/>
        <v/>
      </c>
    </row>
    <row r="82" spans="1:8" s="32" customFormat="1" ht="15" x14ac:dyDescent="0.2">
      <c r="A82" s="45"/>
      <c r="B82" s="37" t="s">
        <v>196</v>
      </c>
      <c r="C82" s="38">
        <v>0</v>
      </c>
      <c r="D82" s="38">
        <v>0</v>
      </c>
      <c r="E82" s="43" t="str">
        <f t="shared" si="4"/>
        <v/>
      </c>
      <c r="F82" s="43" t="str">
        <f t="shared" si="5"/>
        <v/>
      </c>
      <c r="G82" s="39" t="str">
        <f t="shared" si="6"/>
        <v>0</v>
      </c>
      <c r="H82" s="40" t="str">
        <f t="shared" si="7"/>
        <v/>
      </c>
    </row>
    <row r="83" spans="1:8" s="32" customFormat="1" ht="15" x14ac:dyDescent="0.2">
      <c r="A83" s="45"/>
      <c r="B83" s="37" t="s">
        <v>197</v>
      </c>
      <c r="C83" s="38">
        <v>0</v>
      </c>
      <c r="D83" s="38">
        <v>1</v>
      </c>
      <c r="E83" s="43" t="str">
        <f t="shared" si="4"/>
        <v/>
      </c>
      <c r="F83" s="43">
        <f t="shared" si="5"/>
        <v>7.6923076923076927E-2</v>
      </c>
      <c r="G83" s="39" t="str">
        <f t="shared" si="6"/>
        <v>0</v>
      </c>
      <c r="H83" s="40" t="str">
        <f t="shared" si="7"/>
        <v/>
      </c>
    </row>
    <row r="84" spans="1:8" s="32" customFormat="1" ht="15" x14ac:dyDescent="0.2">
      <c r="A84" s="45"/>
      <c r="B84" s="37" t="s">
        <v>22</v>
      </c>
      <c r="C84" s="38">
        <v>0</v>
      </c>
      <c r="D84" s="38">
        <v>0</v>
      </c>
      <c r="E84" s="43" t="str">
        <f t="shared" si="4"/>
        <v/>
      </c>
      <c r="F84" s="43" t="str">
        <f t="shared" si="5"/>
        <v/>
      </c>
      <c r="G84" s="39" t="str">
        <f t="shared" si="6"/>
        <v>0</v>
      </c>
      <c r="H84" s="40" t="str">
        <f t="shared" si="7"/>
        <v/>
      </c>
    </row>
    <row r="85" spans="1:8" s="32" customFormat="1" ht="15" x14ac:dyDescent="0.2">
      <c r="A85" s="45"/>
      <c r="B85" s="37" t="s">
        <v>198</v>
      </c>
      <c r="C85" s="38">
        <v>4</v>
      </c>
      <c r="D85" s="38">
        <v>0</v>
      </c>
      <c r="E85" s="43">
        <f t="shared" si="4"/>
        <v>7.407407407407407E-2</v>
      </c>
      <c r="F85" s="43" t="str">
        <f t="shared" si="5"/>
        <v/>
      </c>
      <c r="G85" s="39" t="str">
        <f t="shared" si="6"/>
        <v>0</v>
      </c>
      <c r="H85" s="40">
        <f t="shared" si="7"/>
        <v>0</v>
      </c>
    </row>
    <row r="86" spans="1:8" s="32" customFormat="1" ht="15" x14ac:dyDescent="0.2">
      <c r="A86" s="65" t="s">
        <v>616</v>
      </c>
      <c r="B86" s="37" t="s">
        <v>573</v>
      </c>
      <c r="C86" s="38"/>
      <c r="D86" s="38">
        <v>0</v>
      </c>
      <c r="E86" s="43" t="str">
        <f t="shared" si="4"/>
        <v/>
      </c>
      <c r="F86" s="43" t="str">
        <f t="shared" si="5"/>
        <v/>
      </c>
      <c r="G86" s="39" t="str">
        <f t="shared" si="6"/>
        <v>0</v>
      </c>
      <c r="H86" s="40" t="str">
        <f t="shared" si="7"/>
        <v/>
      </c>
    </row>
    <row r="87" spans="1:8" s="32" customFormat="1" ht="15" x14ac:dyDescent="0.2">
      <c r="A87" s="45"/>
      <c r="B87" s="37" t="s">
        <v>199</v>
      </c>
      <c r="C87" s="38">
        <v>0</v>
      </c>
      <c r="D87" s="38">
        <v>0</v>
      </c>
      <c r="E87" s="43" t="str">
        <f t="shared" si="4"/>
        <v/>
      </c>
      <c r="F87" s="43" t="str">
        <f t="shared" si="5"/>
        <v/>
      </c>
      <c r="G87" s="39" t="str">
        <f t="shared" si="6"/>
        <v>0</v>
      </c>
      <c r="H87" s="40" t="str">
        <f t="shared" si="7"/>
        <v/>
      </c>
    </row>
    <row r="88" spans="1:8" s="32" customFormat="1" ht="15" x14ac:dyDescent="0.2">
      <c r="A88" s="45"/>
      <c r="B88" s="37" t="s">
        <v>200</v>
      </c>
      <c r="C88" s="38">
        <v>0</v>
      </c>
      <c r="D88" s="38">
        <v>0</v>
      </c>
      <c r="E88" s="43" t="str">
        <f t="shared" si="4"/>
        <v/>
      </c>
      <c r="F88" s="43" t="str">
        <f t="shared" si="5"/>
        <v/>
      </c>
      <c r="G88" s="39" t="str">
        <f t="shared" si="6"/>
        <v>0</v>
      </c>
      <c r="H88" s="40" t="str">
        <f t="shared" si="7"/>
        <v/>
      </c>
    </row>
    <row r="89" spans="1:8" s="32" customFormat="1" ht="15" x14ac:dyDescent="0.2">
      <c r="A89" s="45"/>
      <c r="B89" s="37" t="s">
        <v>26</v>
      </c>
      <c r="C89" s="38">
        <v>0</v>
      </c>
      <c r="D89" s="38">
        <v>0</v>
      </c>
      <c r="E89" s="43" t="str">
        <f t="shared" si="4"/>
        <v/>
      </c>
      <c r="F89" s="43" t="str">
        <f t="shared" si="5"/>
        <v/>
      </c>
      <c r="G89" s="39" t="str">
        <f t="shared" si="6"/>
        <v>0</v>
      </c>
      <c r="H89" s="40" t="str">
        <f t="shared" si="7"/>
        <v/>
      </c>
    </row>
    <row r="90" spans="1:8" s="32" customFormat="1" ht="15" x14ac:dyDescent="0.2">
      <c r="A90" s="45"/>
      <c r="B90" s="37" t="s">
        <v>469</v>
      </c>
      <c r="C90" s="38">
        <v>0</v>
      </c>
      <c r="D90" s="38">
        <v>0</v>
      </c>
      <c r="E90" s="43" t="str">
        <f t="shared" si="4"/>
        <v/>
      </c>
      <c r="F90" s="43" t="str">
        <f t="shared" si="5"/>
        <v/>
      </c>
      <c r="G90" s="39" t="str">
        <f t="shared" si="6"/>
        <v>0</v>
      </c>
      <c r="H90" s="40" t="str">
        <f t="shared" si="7"/>
        <v/>
      </c>
    </row>
    <row r="91" spans="1:8" s="32" customFormat="1" ht="15" x14ac:dyDescent="0.2">
      <c r="A91" s="45"/>
      <c r="B91" s="37" t="s">
        <v>201</v>
      </c>
      <c r="C91" s="38">
        <v>0</v>
      </c>
      <c r="D91" s="38">
        <v>0</v>
      </c>
      <c r="E91" s="43" t="str">
        <f t="shared" si="4"/>
        <v/>
      </c>
      <c r="F91" s="43" t="str">
        <f t="shared" si="5"/>
        <v/>
      </c>
      <c r="G91" s="39" t="str">
        <f t="shared" si="6"/>
        <v>0</v>
      </c>
      <c r="H91" s="40" t="str">
        <f t="shared" si="7"/>
        <v/>
      </c>
    </row>
    <row r="92" spans="1:8" s="32" customFormat="1" ht="30" x14ac:dyDescent="0.2">
      <c r="A92" s="65" t="s">
        <v>616</v>
      </c>
      <c r="B92" s="37" t="s">
        <v>574</v>
      </c>
      <c r="C92" s="38"/>
      <c r="D92" s="38">
        <v>0</v>
      </c>
      <c r="E92" s="43" t="str">
        <f t="shared" si="4"/>
        <v/>
      </c>
      <c r="F92" s="43" t="str">
        <f t="shared" si="5"/>
        <v/>
      </c>
      <c r="G92" s="39" t="str">
        <f t="shared" si="6"/>
        <v>0</v>
      </c>
      <c r="H92" s="40" t="str">
        <f t="shared" si="7"/>
        <v/>
      </c>
    </row>
    <row r="93" spans="1:8" s="32" customFormat="1" ht="15" x14ac:dyDescent="0.2">
      <c r="A93" s="65" t="s">
        <v>616</v>
      </c>
      <c r="B93" s="37" t="s">
        <v>575</v>
      </c>
      <c r="C93" s="38"/>
      <c r="D93" s="38">
        <v>0</v>
      </c>
      <c r="E93" s="43" t="str">
        <f t="shared" si="4"/>
        <v/>
      </c>
      <c r="F93" s="43" t="str">
        <f t="shared" si="5"/>
        <v/>
      </c>
      <c r="G93" s="39" t="str">
        <f t="shared" si="6"/>
        <v>0</v>
      </c>
      <c r="H93" s="40" t="str">
        <f t="shared" si="7"/>
        <v/>
      </c>
    </row>
    <row r="94" spans="1:8" s="32" customFormat="1" ht="15" x14ac:dyDescent="0.2">
      <c r="A94" s="45"/>
      <c r="B94" s="37" t="s">
        <v>202</v>
      </c>
      <c r="C94" s="38">
        <v>0</v>
      </c>
      <c r="D94" s="38">
        <v>0</v>
      </c>
      <c r="E94" s="43" t="str">
        <f t="shared" si="4"/>
        <v/>
      </c>
      <c r="F94" s="43" t="str">
        <f t="shared" si="5"/>
        <v/>
      </c>
      <c r="G94" s="39" t="str">
        <f t="shared" si="6"/>
        <v>0</v>
      </c>
      <c r="H94" s="40" t="str">
        <f t="shared" si="7"/>
        <v/>
      </c>
    </row>
    <row r="95" spans="1:8" s="32" customFormat="1" ht="15" x14ac:dyDescent="0.2">
      <c r="A95" s="45"/>
      <c r="B95" s="37" t="s">
        <v>24</v>
      </c>
      <c r="C95" s="38">
        <v>0</v>
      </c>
      <c r="D95" s="38">
        <v>0</v>
      </c>
      <c r="E95" s="43" t="str">
        <f t="shared" si="4"/>
        <v/>
      </c>
      <c r="F95" s="43" t="str">
        <f t="shared" si="5"/>
        <v/>
      </c>
      <c r="G95" s="39" t="str">
        <f t="shared" si="6"/>
        <v>0</v>
      </c>
      <c r="H95" s="40" t="str">
        <f t="shared" si="7"/>
        <v/>
      </c>
    </row>
    <row r="96" spans="1:8" s="32" customFormat="1" ht="15" x14ac:dyDescent="0.2">
      <c r="A96" s="45"/>
      <c r="B96" s="37" t="s">
        <v>27</v>
      </c>
      <c r="C96" s="38">
        <v>0</v>
      </c>
      <c r="D96" s="38">
        <v>0</v>
      </c>
      <c r="E96" s="43" t="str">
        <f t="shared" si="4"/>
        <v/>
      </c>
      <c r="F96" s="43" t="str">
        <f t="shared" si="5"/>
        <v/>
      </c>
      <c r="G96" s="39" t="str">
        <f t="shared" si="6"/>
        <v>0</v>
      </c>
      <c r="H96" s="40" t="str">
        <f t="shared" si="7"/>
        <v/>
      </c>
    </row>
    <row r="97" spans="1:8" s="32" customFormat="1" ht="15" x14ac:dyDescent="0.2">
      <c r="A97" s="45"/>
      <c r="B97" s="37" t="s">
        <v>203</v>
      </c>
      <c r="C97" s="38">
        <v>0</v>
      </c>
      <c r="D97" s="38">
        <v>0</v>
      </c>
      <c r="E97" s="43" t="str">
        <f t="shared" si="4"/>
        <v/>
      </c>
      <c r="F97" s="43" t="str">
        <f t="shared" si="5"/>
        <v/>
      </c>
      <c r="G97" s="39" t="str">
        <f t="shared" si="6"/>
        <v>0</v>
      </c>
      <c r="H97" s="40" t="str">
        <f t="shared" si="7"/>
        <v/>
      </c>
    </row>
    <row r="98" spans="1:8" s="32" customFormat="1" ht="30" x14ac:dyDescent="0.2">
      <c r="A98" s="45"/>
      <c r="B98" s="37" t="s">
        <v>204</v>
      </c>
      <c r="C98" s="38">
        <v>1</v>
      </c>
      <c r="D98" s="38">
        <v>0</v>
      </c>
      <c r="E98" s="43">
        <f t="shared" si="4"/>
        <v>1.8518518518518517E-2</v>
      </c>
      <c r="F98" s="43" t="str">
        <f t="shared" si="5"/>
        <v/>
      </c>
      <c r="G98" s="39" t="str">
        <f t="shared" si="6"/>
        <v>0</v>
      </c>
      <c r="H98" s="40">
        <f t="shared" si="7"/>
        <v>0</v>
      </c>
    </row>
    <row r="99" spans="1:8" s="32" customFormat="1" ht="15" x14ac:dyDescent="0.2">
      <c r="A99" s="45"/>
      <c r="B99" s="37" t="s">
        <v>470</v>
      </c>
      <c r="C99" s="38">
        <v>3</v>
      </c>
      <c r="D99" s="38">
        <v>0</v>
      </c>
      <c r="E99" s="43">
        <f t="shared" si="4"/>
        <v>5.5555555555555552E-2</v>
      </c>
      <c r="F99" s="43" t="str">
        <f t="shared" si="5"/>
        <v/>
      </c>
      <c r="G99" s="39" t="str">
        <f t="shared" si="6"/>
        <v>0</v>
      </c>
      <c r="H99" s="40">
        <f t="shared" si="7"/>
        <v>0</v>
      </c>
    </row>
    <row r="100" spans="1:8" s="32" customFormat="1" ht="15" x14ac:dyDescent="0.2">
      <c r="A100" s="45"/>
      <c r="B100" s="37" t="s">
        <v>23</v>
      </c>
      <c r="C100" s="38">
        <v>0</v>
      </c>
      <c r="D100" s="38">
        <v>0</v>
      </c>
      <c r="E100" s="43" t="str">
        <f t="shared" si="4"/>
        <v/>
      </c>
      <c r="F100" s="43" t="str">
        <f t="shared" si="5"/>
        <v/>
      </c>
      <c r="G100" s="39" t="str">
        <f t="shared" si="6"/>
        <v>0</v>
      </c>
      <c r="H100" s="40" t="str">
        <f t="shared" si="7"/>
        <v/>
      </c>
    </row>
    <row r="101" spans="1:8" s="32" customFormat="1" ht="15" x14ac:dyDescent="0.2">
      <c r="A101" s="45"/>
      <c r="B101" s="37" t="s">
        <v>25</v>
      </c>
      <c r="C101" s="38">
        <v>0</v>
      </c>
      <c r="D101" s="38">
        <v>0</v>
      </c>
      <c r="E101" s="43" t="str">
        <f t="shared" si="4"/>
        <v/>
      </c>
      <c r="F101" s="43" t="str">
        <f t="shared" si="5"/>
        <v/>
      </c>
      <c r="G101" s="39" t="str">
        <f t="shared" si="6"/>
        <v>0</v>
      </c>
      <c r="H101" s="40" t="str">
        <f t="shared" si="7"/>
        <v/>
      </c>
    </row>
    <row r="102" spans="1:8" s="32" customFormat="1" ht="15" x14ac:dyDescent="0.2">
      <c r="A102" s="45"/>
      <c r="B102" s="37" t="s">
        <v>205</v>
      </c>
      <c r="C102" s="38">
        <v>0</v>
      </c>
      <c r="D102" s="38">
        <v>0</v>
      </c>
      <c r="E102" s="43" t="str">
        <f t="shared" si="4"/>
        <v/>
      </c>
      <c r="F102" s="43" t="str">
        <f t="shared" si="5"/>
        <v/>
      </c>
      <c r="G102" s="39" t="str">
        <f t="shared" si="6"/>
        <v>0</v>
      </c>
      <c r="H102" s="40" t="str">
        <f t="shared" si="7"/>
        <v/>
      </c>
    </row>
    <row r="103" spans="1:8" s="32" customFormat="1" ht="15" x14ac:dyDescent="0.2">
      <c r="A103" s="65" t="s">
        <v>616</v>
      </c>
      <c r="B103" s="37" t="s">
        <v>241</v>
      </c>
      <c r="C103" s="38"/>
      <c r="D103" s="38">
        <v>0</v>
      </c>
      <c r="E103" s="43" t="str">
        <f t="shared" si="4"/>
        <v/>
      </c>
      <c r="F103" s="43" t="str">
        <f t="shared" si="5"/>
        <v/>
      </c>
      <c r="G103" s="39" t="str">
        <f t="shared" si="6"/>
        <v>0</v>
      </c>
      <c r="H103" s="40" t="str">
        <f t="shared" si="7"/>
        <v/>
      </c>
    </row>
    <row r="104" spans="1:8" s="32" customFormat="1" ht="15" x14ac:dyDescent="0.2">
      <c r="A104" s="45"/>
      <c r="B104" s="37" t="s">
        <v>206</v>
      </c>
      <c r="C104" s="38">
        <v>0</v>
      </c>
      <c r="D104" s="38">
        <v>0</v>
      </c>
      <c r="E104" s="43" t="str">
        <f t="shared" si="4"/>
        <v/>
      </c>
      <c r="F104" s="43" t="str">
        <f t="shared" si="5"/>
        <v/>
      </c>
      <c r="G104" s="39" t="str">
        <f t="shared" si="6"/>
        <v>0</v>
      </c>
      <c r="H104" s="40" t="str">
        <f t="shared" si="7"/>
        <v/>
      </c>
    </row>
    <row r="105" spans="1:8" s="32" customFormat="1" ht="15" x14ac:dyDescent="0.2">
      <c r="A105" s="45"/>
      <c r="B105" s="37" t="s">
        <v>207</v>
      </c>
      <c r="C105" s="38">
        <v>1</v>
      </c>
      <c r="D105" s="38">
        <v>0</v>
      </c>
      <c r="E105" s="43">
        <f t="shared" si="4"/>
        <v>1.8518518518518517E-2</v>
      </c>
      <c r="F105" s="43" t="str">
        <f t="shared" si="5"/>
        <v/>
      </c>
      <c r="G105" s="39" t="str">
        <f t="shared" si="6"/>
        <v>0</v>
      </c>
      <c r="H105" s="40">
        <f t="shared" si="7"/>
        <v>0</v>
      </c>
    </row>
    <row r="106" spans="1:8" s="32" customFormat="1" ht="15" x14ac:dyDescent="0.2">
      <c r="A106" s="45"/>
      <c r="B106" s="37" t="s">
        <v>208</v>
      </c>
      <c r="C106" s="38">
        <v>0</v>
      </c>
      <c r="D106" s="38">
        <v>0</v>
      </c>
      <c r="E106" s="43" t="str">
        <f t="shared" si="4"/>
        <v/>
      </c>
      <c r="F106" s="43" t="str">
        <f t="shared" si="5"/>
        <v/>
      </c>
      <c r="G106" s="39" t="str">
        <f t="shared" si="6"/>
        <v>0</v>
      </c>
      <c r="H106" s="40" t="str">
        <f t="shared" si="7"/>
        <v/>
      </c>
    </row>
    <row r="107" spans="1:8" s="32" customFormat="1" ht="15" x14ac:dyDescent="0.2">
      <c r="A107" s="45"/>
      <c r="B107" s="37" t="s">
        <v>209</v>
      </c>
      <c r="C107" s="38">
        <v>0</v>
      </c>
      <c r="D107" s="38">
        <v>0</v>
      </c>
      <c r="E107" s="43" t="str">
        <f t="shared" si="4"/>
        <v/>
      </c>
      <c r="F107" s="43" t="str">
        <f t="shared" si="5"/>
        <v/>
      </c>
      <c r="G107" s="39" t="str">
        <f t="shared" si="6"/>
        <v>0</v>
      </c>
      <c r="H107" s="40" t="str">
        <f t="shared" si="7"/>
        <v/>
      </c>
    </row>
    <row r="108" spans="1:8" s="32" customFormat="1" ht="15" x14ac:dyDescent="0.2">
      <c r="A108" s="45"/>
      <c r="B108" s="37" t="s">
        <v>210</v>
      </c>
      <c r="C108" s="38">
        <v>2</v>
      </c>
      <c r="D108" s="38">
        <v>0</v>
      </c>
      <c r="E108" s="43">
        <f t="shared" si="4"/>
        <v>3.7037037037037035E-2</v>
      </c>
      <c r="F108" s="43" t="str">
        <f t="shared" si="5"/>
        <v/>
      </c>
      <c r="G108" s="39" t="str">
        <f t="shared" si="6"/>
        <v>0</v>
      </c>
      <c r="H108" s="40">
        <f t="shared" si="7"/>
        <v>0</v>
      </c>
    </row>
    <row r="109" spans="1:8" s="32" customFormat="1" ht="15" x14ac:dyDescent="0.2">
      <c r="A109" s="45"/>
      <c r="B109" s="37" t="s">
        <v>211</v>
      </c>
      <c r="C109" s="38">
        <v>3</v>
      </c>
      <c r="D109" s="38">
        <v>0</v>
      </c>
      <c r="E109" s="43">
        <f t="shared" si="4"/>
        <v>5.5555555555555552E-2</v>
      </c>
      <c r="F109" s="43" t="str">
        <f t="shared" si="5"/>
        <v/>
      </c>
      <c r="G109" s="39" t="str">
        <f t="shared" si="6"/>
        <v>0</v>
      </c>
      <c r="H109" s="40">
        <f t="shared" si="7"/>
        <v>0</v>
      </c>
    </row>
    <row r="110" spans="1:8" s="32" customFormat="1" ht="15" x14ac:dyDescent="0.2">
      <c r="A110" s="45"/>
      <c r="B110" s="37" t="s">
        <v>212</v>
      </c>
      <c r="C110" s="38">
        <v>0</v>
      </c>
      <c r="D110" s="38">
        <v>0</v>
      </c>
      <c r="E110" s="43" t="str">
        <f t="shared" si="4"/>
        <v/>
      </c>
      <c r="F110" s="43" t="str">
        <f t="shared" si="5"/>
        <v/>
      </c>
      <c r="G110" s="39" t="str">
        <f t="shared" si="6"/>
        <v>0</v>
      </c>
      <c r="H110" s="40" t="str">
        <f t="shared" si="7"/>
        <v/>
      </c>
    </row>
    <row r="111" spans="1:8" s="32" customFormat="1" ht="15" x14ac:dyDescent="0.2">
      <c r="A111" s="45"/>
      <c r="B111" s="37" t="s">
        <v>32</v>
      </c>
      <c r="C111" s="38">
        <v>2</v>
      </c>
      <c r="D111" s="38">
        <v>0</v>
      </c>
      <c r="E111" s="43">
        <f t="shared" si="4"/>
        <v>3.7037037037037035E-2</v>
      </c>
      <c r="F111" s="43" t="str">
        <f t="shared" si="5"/>
        <v/>
      </c>
      <c r="G111" s="39" t="str">
        <f t="shared" si="6"/>
        <v>0</v>
      </c>
      <c r="H111" s="40">
        <f t="shared" si="7"/>
        <v>0</v>
      </c>
    </row>
    <row r="112" spans="1:8" s="32" customFormat="1" ht="15" x14ac:dyDescent="0.2">
      <c r="A112" s="45"/>
      <c r="B112" s="37" t="s">
        <v>213</v>
      </c>
      <c r="C112" s="38">
        <v>0</v>
      </c>
      <c r="D112" s="38">
        <v>0</v>
      </c>
      <c r="E112" s="43" t="str">
        <f t="shared" si="4"/>
        <v/>
      </c>
      <c r="F112" s="43" t="str">
        <f t="shared" si="5"/>
        <v/>
      </c>
      <c r="G112" s="39" t="str">
        <f t="shared" si="6"/>
        <v>0</v>
      </c>
      <c r="H112" s="40" t="str">
        <f t="shared" si="7"/>
        <v/>
      </c>
    </row>
    <row r="113" spans="1:8" s="32" customFormat="1" ht="30" x14ac:dyDescent="0.2">
      <c r="A113" s="45"/>
      <c r="B113" s="37" t="s">
        <v>471</v>
      </c>
      <c r="C113" s="38">
        <v>0</v>
      </c>
      <c r="D113" s="38">
        <v>0</v>
      </c>
      <c r="E113" s="43" t="str">
        <f t="shared" si="4"/>
        <v/>
      </c>
      <c r="F113" s="43" t="str">
        <f t="shared" si="5"/>
        <v/>
      </c>
      <c r="G113" s="39" t="str">
        <f t="shared" si="6"/>
        <v>0</v>
      </c>
      <c r="H113" s="40" t="str">
        <f t="shared" si="7"/>
        <v/>
      </c>
    </row>
    <row r="114" spans="1:8" s="32" customFormat="1" ht="15" x14ac:dyDescent="0.2">
      <c r="A114" s="45"/>
      <c r="B114" s="37" t="s">
        <v>214</v>
      </c>
      <c r="C114" s="38">
        <v>0</v>
      </c>
      <c r="D114" s="38">
        <v>0</v>
      </c>
      <c r="E114" s="43" t="str">
        <f t="shared" si="4"/>
        <v/>
      </c>
      <c r="F114" s="43" t="str">
        <f t="shared" si="5"/>
        <v/>
      </c>
      <c r="G114" s="39" t="str">
        <f t="shared" si="6"/>
        <v>0</v>
      </c>
      <c r="H114" s="40" t="str">
        <f t="shared" si="7"/>
        <v/>
      </c>
    </row>
    <row r="115" spans="1:8" s="32" customFormat="1" ht="15" x14ac:dyDescent="0.2">
      <c r="A115" s="45"/>
      <c r="B115" s="37" t="s">
        <v>29</v>
      </c>
      <c r="C115" s="38">
        <v>0</v>
      </c>
      <c r="D115" s="38">
        <v>0</v>
      </c>
      <c r="E115" s="43" t="str">
        <f t="shared" si="4"/>
        <v/>
      </c>
      <c r="F115" s="43" t="str">
        <f t="shared" si="5"/>
        <v/>
      </c>
      <c r="G115" s="39" t="str">
        <f t="shared" si="6"/>
        <v>0</v>
      </c>
      <c r="H115" s="40" t="str">
        <f t="shared" si="7"/>
        <v/>
      </c>
    </row>
    <row r="116" spans="1:8" s="32" customFormat="1" ht="15" x14ac:dyDescent="0.2">
      <c r="A116" s="45"/>
      <c r="B116" s="37" t="s">
        <v>215</v>
      </c>
      <c r="C116" s="38">
        <v>0</v>
      </c>
      <c r="D116" s="38">
        <v>0</v>
      </c>
      <c r="E116" s="43" t="str">
        <f t="shared" si="4"/>
        <v/>
      </c>
      <c r="F116" s="43" t="str">
        <f t="shared" si="5"/>
        <v/>
      </c>
      <c r="G116" s="39" t="str">
        <f t="shared" si="6"/>
        <v>0</v>
      </c>
      <c r="H116" s="40" t="str">
        <f t="shared" si="7"/>
        <v/>
      </c>
    </row>
    <row r="117" spans="1:8" s="32" customFormat="1" ht="15" x14ac:dyDescent="0.2">
      <c r="A117" s="45"/>
      <c r="B117" s="37" t="s">
        <v>30</v>
      </c>
      <c r="C117" s="38">
        <v>1</v>
      </c>
      <c r="D117" s="38">
        <v>0</v>
      </c>
      <c r="E117" s="43">
        <f t="shared" si="4"/>
        <v>1.8518518518518517E-2</v>
      </c>
      <c r="F117" s="43" t="str">
        <f t="shared" si="5"/>
        <v/>
      </c>
      <c r="G117" s="39" t="str">
        <f t="shared" si="6"/>
        <v>0</v>
      </c>
      <c r="H117" s="40">
        <f t="shared" si="7"/>
        <v>0</v>
      </c>
    </row>
    <row r="118" spans="1:8" s="32" customFormat="1" ht="15" x14ac:dyDescent="0.2">
      <c r="A118" s="45"/>
      <c r="B118" s="37" t="s">
        <v>28</v>
      </c>
      <c r="C118" s="38">
        <v>0</v>
      </c>
      <c r="D118" s="38">
        <v>0</v>
      </c>
      <c r="E118" s="43" t="str">
        <f t="shared" si="4"/>
        <v/>
      </c>
      <c r="F118" s="43" t="str">
        <f t="shared" si="5"/>
        <v/>
      </c>
      <c r="G118" s="39" t="str">
        <f t="shared" si="6"/>
        <v>0</v>
      </c>
      <c r="H118" s="40" t="str">
        <f t="shared" si="7"/>
        <v/>
      </c>
    </row>
    <row r="119" spans="1:8" s="32" customFormat="1" ht="15" x14ac:dyDescent="0.2">
      <c r="A119" s="45"/>
      <c r="B119" s="37" t="s">
        <v>31</v>
      </c>
      <c r="C119" s="38">
        <v>9</v>
      </c>
      <c r="D119" s="38">
        <v>1</v>
      </c>
      <c r="E119" s="43">
        <f t="shared" si="4"/>
        <v>0.16666666666666666</v>
      </c>
      <c r="F119" s="43">
        <f t="shared" si="5"/>
        <v>7.6923076923076927E-2</v>
      </c>
      <c r="G119" s="39">
        <f t="shared" si="6"/>
        <v>-0.88888888888888884</v>
      </c>
      <c r="H119" s="40">
        <f t="shared" si="7"/>
        <v>-0.14814814814814814</v>
      </c>
    </row>
    <row r="120" spans="1:8" s="32" customFormat="1" ht="15" x14ac:dyDescent="0.2">
      <c r="A120" s="45"/>
      <c r="B120" s="37" t="s">
        <v>216</v>
      </c>
      <c r="C120" s="38">
        <v>4</v>
      </c>
      <c r="D120" s="38">
        <v>2</v>
      </c>
      <c r="E120" s="43">
        <f t="shared" si="4"/>
        <v>7.407407407407407E-2</v>
      </c>
      <c r="F120" s="43">
        <f t="shared" si="5"/>
        <v>0.15384615384615385</v>
      </c>
      <c r="G120" s="39">
        <f t="shared" si="6"/>
        <v>-0.5</v>
      </c>
      <c r="H120" s="40">
        <f t="shared" si="7"/>
        <v>-3.7037037037037035E-2</v>
      </c>
    </row>
    <row r="121" spans="1:8" s="32" customFormat="1" ht="15" x14ac:dyDescent="0.2">
      <c r="A121" s="45"/>
      <c r="B121" s="37" t="s">
        <v>36</v>
      </c>
      <c r="C121" s="38">
        <v>0</v>
      </c>
      <c r="D121" s="38">
        <v>0</v>
      </c>
      <c r="E121" s="43" t="str">
        <f t="shared" si="4"/>
        <v/>
      </c>
      <c r="F121" s="43" t="str">
        <f t="shared" si="5"/>
        <v/>
      </c>
      <c r="G121" s="39" t="str">
        <f t="shared" si="6"/>
        <v>0</v>
      </c>
      <c r="H121" s="40" t="str">
        <f t="shared" si="7"/>
        <v/>
      </c>
    </row>
    <row r="122" spans="1:8" s="32" customFormat="1" ht="15" x14ac:dyDescent="0.2">
      <c r="A122" s="45"/>
      <c r="B122" s="37" t="s">
        <v>38</v>
      </c>
      <c r="C122" s="38">
        <v>0</v>
      </c>
      <c r="D122" s="38">
        <v>0</v>
      </c>
      <c r="E122" s="43" t="str">
        <f t="shared" si="4"/>
        <v/>
      </c>
      <c r="F122" s="43" t="str">
        <f t="shared" si="5"/>
        <v/>
      </c>
      <c r="G122" s="39" t="str">
        <f t="shared" si="6"/>
        <v>0</v>
      </c>
      <c r="H122" s="40" t="str">
        <f t="shared" si="7"/>
        <v/>
      </c>
    </row>
    <row r="123" spans="1:8" s="32" customFormat="1" ht="15" x14ac:dyDescent="0.2">
      <c r="A123" s="45"/>
      <c r="B123" s="37" t="s">
        <v>217</v>
      </c>
      <c r="C123" s="38">
        <v>0</v>
      </c>
      <c r="D123" s="38">
        <v>0</v>
      </c>
      <c r="E123" s="43" t="str">
        <f t="shared" si="4"/>
        <v/>
      </c>
      <c r="F123" s="43" t="str">
        <f t="shared" si="5"/>
        <v/>
      </c>
      <c r="G123" s="39" t="str">
        <f t="shared" si="6"/>
        <v>0</v>
      </c>
      <c r="H123" s="40" t="str">
        <f t="shared" si="7"/>
        <v/>
      </c>
    </row>
    <row r="124" spans="1:8" s="32" customFormat="1" ht="15" x14ac:dyDescent="0.2">
      <c r="A124" s="45"/>
      <c r="B124" s="37" t="s">
        <v>472</v>
      </c>
      <c r="C124" s="38">
        <v>0</v>
      </c>
      <c r="D124" s="38">
        <v>0</v>
      </c>
      <c r="E124" s="43" t="str">
        <f t="shared" si="4"/>
        <v/>
      </c>
      <c r="F124" s="43" t="str">
        <f t="shared" si="5"/>
        <v/>
      </c>
      <c r="G124" s="39" t="str">
        <f t="shared" si="6"/>
        <v>0</v>
      </c>
      <c r="H124" s="40" t="str">
        <f t="shared" si="7"/>
        <v/>
      </c>
    </row>
    <row r="125" spans="1:8" s="32" customFormat="1" ht="30" x14ac:dyDescent="0.2">
      <c r="A125" s="45"/>
      <c r="B125" s="37" t="s">
        <v>473</v>
      </c>
      <c r="C125" s="38">
        <v>12</v>
      </c>
      <c r="D125" s="38">
        <v>7</v>
      </c>
      <c r="E125" s="43">
        <f t="shared" si="4"/>
        <v>0.22222222222222221</v>
      </c>
      <c r="F125" s="43">
        <f t="shared" si="5"/>
        <v>0.53846153846153844</v>
      </c>
      <c r="G125" s="39">
        <f t="shared" si="6"/>
        <v>-0.41666666666666669</v>
      </c>
      <c r="H125" s="40">
        <f t="shared" si="7"/>
        <v>-9.2592592592592587E-2</v>
      </c>
    </row>
    <row r="126" spans="1:8" s="32" customFormat="1" ht="30" x14ac:dyDescent="0.2">
      <c r="A126" s="45"/>
      <c r="B126" s="37" t="s">
        <v>218</v>
      </c>
      <c r="C126" s="38">
        <v>0</v>
      </c>
      <c r="D126" s="38">
        <v>0</v>
      </c>
      <c r="E126" s="43" t="str">
        <f t="shared" si="4"/>
        <v/>
      </c>
      <c r="F126" s="43" t="str">
        <f t="shared" si="5"/>
        <v/>
      </c>
      <c r="G126" s="39" t="str">
        <f t="shared" si="6"/>
        <v>0</v>
      </c>
      <c r="H126" s="40" t="str">
        <f t="shared" si="7"/>
        <v/>
      </c>
    </row>
    <row r="127" spans="1:8" s="32" customFormat="1" ht="15" x14ac:dyDescent="0.2">
      <c r="A127" s="45"/>
      <c r="B127" s="37" t="s">
        <v>219</v>
      </c>
      <c r="C127" s="38">
        <v>0</v>
      </c>
      <c r="D127" s="38">
        <v>0</v>
      </c>
      <c r="E127" s="43" t="str">
        <f t="shared" si="4"/>
        <v/>
      </c>
      <c r="F127" s="43" t="str">
        <f t="shared" si="5"/>
        <v/>
      </c>
      <c r="G127" s="39" t="str">
        <f t="shared" si="6"/>
        <v>0</v>
      </c>
      <c r="H127" s="40" t="str">
        <f t="shared" si="7"/>
        <v/>
      </c>
    </row>
    <row r="128" spans="1:8" s="32" customFormat="1" ht="15" x14ac:dyDescent="0.2">
      <c r="A128" s="45"/>
      <c r="B128" s="37" t="s">
        <v>33</v>
      </c>
      <c r="C128" s="38">
        <v>0</v>
      </c>
      <c r="D128" s="38">
        <v>0</v>
      </c>
      <c r="E128" s="43" t="str">
        <f t="shared" si="4"/>
        <v/>
      </c>
      <c r="F128" s="43" t="str">
        <f t="shared" si="5"/>
        <v/>
      </c>
      <c r="G128" s="39" t="str">
        <f t="shared" si="6"/>
        <v>0</v>
      </c>
      <c r="H128" s="40" t="str">
        <f t="shared" si="7"/>
        <v/>
      </c>
    </row>
    <row r="129" spans="1:8" s="32" customFormat="1" ht="15" x14ac:dyDescent="0.2">
      <c r="A129" s="45"/>
      <c r="B129" s="37" t="s">
        <v>37</v>
      </c>
      <c r="C129" s="38">
        <v>0</v>
      </c>
      <c r="D129" s="38">
        <v>0</v>
      </c>
      <c r="E129" s="43" t="str">
        <f t="shared" si="4"/>
        <v/>
      </c>
      <c r="F129" s="43" t="str">
        <f t="shared" si="5"/>
        <v/>
      </c>
      <c r="G129" s="39" t="str">
        <f t="shared" si="6"/>
        <v>0</v>
      </c>
      <c r="H129" s="40" t="str">
        <f t="shared" si="7"/>
        <v/>
      </c>
    </row>
    <row r="130" spans="1:8" s="32" customFormat="1" ht="15" x14ac:dyDescent="0.2">
      <c r="A130" s="65" t="s">
        <v>616</v>
      </c>
      <c r="B130" s="37" t="s">
        <v>579</v>
      </c>
      <c r="C130" s="38"/>
      <c r="D130" s="38">
        <v>0</v>
      </c>
      <c r="E130" s="43" t="str">
        <f t="shared" si="4"/>
        <v/>
      </c>
      <c r="F130" s="43" t="str">
        <f t="shared" si="5"/>
        <v/>
      </c>
      <c r="G130" s="39" t="str">
        <f t="shared" si="6"/>
        <v>0</v>
      </c>
      <c r="H130" s="40" t="str">
        <f t="shared" si="7"/>
        <v/>
      </c>
    </row>
    <row r="131" spans="1:8" s="32" customFormat="1" ht="30" x14ac:dyDescent="0.2">
      <c r="A131" s="45"/>
      <c r="B131" s="37" t="s">
        <v>35</v>
      </c>
      <c r="C131" s="38">
        <v>0</v>
      </c>
      <c r="D131" s="38">
        <v>1</v>
      </c>
      <c r="E131" s="43" t="str">
        <f t="shared" si="4"/>
        <v/>
      </c>
      <c r="F131" s="43">
        <f t="shared" si="5"/>
        <v>7.6923076923076927E-2</v>
      </c>
      <c r="G131" s="39" t="str">
        <f t="shared" si="6"/>
        <v>0</v>
      </c>
      <c r="H131" s="40" t="str">
        <f t="shared" si="7"/>
        <v/>
      </c>
    </row>
    <row r="132" spans="1:8" s="32" customFormat="1" ht="15" x14ac:dyDescent="0.2">
      <c r="A132" s="45"/>
      <c r="B132" s="37" t="s">
        <v>34</v>
      </c>
      <c r="C132" s="38">
        <v>0</v>
      </c>
      <c r="D132" s="38">
        <v>0</v>
      </c>
      <c r="E132" s="43" t="str">
        <f t="shared" si="4"/>
        <v/>
      </c>
      <c r="F132" s="43" t="str">
        <f t="shared" si="5"/>
        <v/>
      </c>
      <c r="G132" s="39" t="str">
        <f t="shared" si="6"/>
        <v>0</v>
      </c>
      <c r="H132" s="40" t="str">
        <f t="shared" si="7"/>
        <v/>
      </c>
    </row>
    <row r="133" spans="1:8" s="32" customFormat="1" ht="15" x14ac:dyDescent="0.2">
      <c r="A133" s="45"/>
      <c r="B133" s="37" t="s">
        <v>220</v>
      </c>
      <c r="C133" s="38">
        <v>0</v>
      </c>
      <c r="D133" s="38">
        <v>0</v>
      </c>
      <c r="E133" s="43" t="str">
        <f t="shared" si="4"/>
        <v/>
      </c>
      <c r="F133" s="43" t="str">
        <f t="shared" si="5"/>
        <v/>
      </c>
      <c r="G133" s="39" t="str">
        <f t="shared" si="6"/>
        <v>0</v>
      </c>
      <c r="H133" s="40" t="str">
        <f t="shared" si="7"/>
        <v/>
      </c>
    </row>
    <row r="134" spans="1:8" s="32" customFormat="1" ht="15" x14ac:dyDescent="0.2">
      <c r="A134" s="45"/>
      <c r="B134" s="37" t="s">
        <v>221</v>
      </c>
      <c r="C134" s="38">
        <v>0</v>
      </c>
      <c r="D134" s="38">
        <v>0</v>
      </c>
      <c r="E134" s="43" t="str">
        <f t="shared" si="4"/>
        <v/>
      </c>
      <c r="F134" s="43" t="str">
        <f t="shared" si="5"/>
        <v/>
      </c>
      <c r="G134" s="39" t="str">
        <f t="shared" si="6"/>
        <v>0</v>
      </c>
      <c r="H134" s="40" t="str">
        <f t="shared" si="7"/>
        <v/>
      </c>
    </row>
    <row r="135" spans="1:8" s="32" customFormat="1" ht="30" x14ac:dyDescent="0.2">
      <c r="A135" s="45"/>
      <c r="B135" s="37" t="s">
        <v>222</v>
      </c>
      <c r="C135" s="38">
        <v>0</v>
      </c>
      <c r="D135" s="38">
        <v>0</v>
      </c>
      <c r="E135" s="43" t="str">
        <f t="shared" si="4"/>
        <v/>
      </c>
      <c r="F135" s="43" t="str">
        <f t="shared" si="5"/>
        <v/>
      </c>
      <c r="G135" s="39" t="str">
        <f t="shared" si="6"/>
        <v>0</v>
      </c>
      <c r="H135" s="40" t="str">
        <f t="shared" si="7"/>
        <v/>
      </c>
    </row>
    <row r="136" spans="1:8" s="32" customFormat="1" ht="30" x14ac:dyDescent="0.2">
      <c r="A136" s="45"/>
      <c r="B136" s="37" t="s">
        <v>223</v>
      </c>
      <c r="C136" s="38">
        <v>1</v>
      </c>
      <c r="D136" s="38">
        <v>0</v>
      </c>
      <c r="E136" s="43">
        <f t="shared" si="4"/>
        <v>1.8518518518518517E-2</v>
      </c>
      <c r="F136" s="43" t="str">
        <f t="shared" si="5"/>
        <v/>
      </c>
      <c r="G136" s="39" t="str">
        <f t="shared" si="6"/>
        <v>0</v>
      </c>
      <c r="H136" s="40">
        <f t="shared" si="7"/>
        <v>0</v>
      </c>
    </row>
    <row r="137" spans="1:8" s="32" customFormat="1" ht="30" x14ac:dyDescent="0.2">
      <c r="A137" s="45"/>
      <c r="B137" s="37" t="s">
        <v>474</v>
      </c>
      <c r="C137" s="38">
        <v>2</v>
      </c>
      <c r="D137" s="38">
        <v>0</v>
      </c>
      <c r="E137" s="43">
        <f t="shared" ref="E137:E155" si="8">+IF(C137=0,"",C137/C$71)</f>
        <v>3.7037037037037035E-2</v>
      </c>
      <c r="F137" s="43" t="str">
        <f t="shared" ref="F137:F155" si="9">+IF(D137=0,"",D137/D$71)</f>
        <v/>
      </c>
      <c r="G137" s="39" t="str">
        <f t="shared" ref="G137:G155" si="10">+IF(OR(AND(D137=0),(C137=0)),"0",((D137-C137)/C137))</f>
        <v>0</v>
      </c>
      <c r="H137" s="40">
        <f t="shared" ref="H137:H155" si="11">+IF(OR(AND(E137=""),(G137="")),"",E137*G137)</f>
        <v>0</v>
      </c>
    </row>
    <row r="138" spans="1:8" s="32" customFormat="1" ht="30" x14ac:dyDescent="0.2">
      <c r="A138" s="45"/>
      <c r="B138" s="37" t="s">
        <v>224</v>
      </c>
      <c r="C138" s="38">
        <v>0</v>
      </c>
      <c r="D138" s="38">
        <v>0</v>
      </c>
      <c r="E138" s="43" t="str">
        <f t="shared" si="8"/>
        <v/>
      </c>
      <c r="F138" s="43" t="str">
        <f t="shared" si="9"/>
        <v/>
      </c>
      <c r="G138" s="39" t="str">
        <f t="shared" si="10"/>
        <v>0</v>
      </c>
      <c r="H138" s="40" t="str">
        <f t="shared" si="11"/>
        <v/>
      </c>
    </row>
    <row r="139" spans="1:8" s="32" customFormat="1" ht="30" x14ac:dyDescent="0.2">
      <c r="A139" s="45"/>
      <c r="B139" s="37" t="s">
        <v>225</v>
      </c>
      <c r="C139" s="38">
        <v>0</v>
      </c>
      <c r="D139" s="38">
        <v>0</v>
      </c>
      <c r="E139" s="43" t="str">
        <f t="shared" si="8"/>
        <v/>
      </c>
      <c r="F139" s="43" t="str">
        <f t="shared" si="9"/>
        <v/>
      </c>
      <c r="G139" s="39" t="str">
        <f t="shared" si="10"/>
        <v>0</v>
      </c>
      <c r="H139" s="40" t="str">
        <f t="shared" si="11"/>
        <v/>
      </c>
    </row>
    <row r="140" spans="1:8" s="32" customFormat="1" ht="15" x14ac:dyDescent="0.2">
      <c r="A140" s="45"/>
      <c r="B140" s="37" t="s">
        <v>46</v>
      </c>
      <c r="C140" s="38">
        <v>0</v>
      </c>
      <c r="D140" s="38">
        <v>0</v>
      </c>
      <c r="E140" s="43" t="str">
        <f t="shared" si="8"/>
        <v/>
      </c>
      <c r="F140" s="43" t="str">
        <f t="shared" si="9"/>
        <v/>
      </c>
      <c r="G140" s="39" t="str">
        <f t="shared" si="10"/>
        <v>0</v>
      </c>
      <c r="H140" s="40" t="str">
        <f t="shared" si="11"/>
        <v/>
      </c>
    </row>
    <row r="141" spans="1:8" s="32" customFormat="1" ht="15" x14ac:dyDescent="0.2">
      <c r="A141" s="45"/>
      <c r="B141" s="37" t="s">
        <v>42</v>
      </c>
      <c r="C141" s="38">
        <v>0</v>
      </c>
      <c r="D141" s="38">
        <v>0</v>
      </c>
      <c r="E141" s="43" t="str">
        <f t="shared" si="8"/>
        <v/>
      </c>
      <c r="F141" s="43" t="str">
        <f t="shared" si="9"/>
        <v/>
      </c>
      <c r="G141" s="39" t="str">
        <f t="shared" si="10"/>
        <v>0</v>
      </c>
      <c r="H141" s="40" t="str">
        <f t="shared" si="11"/>
        <v/>
      </c>
    </row>
    <row r="142" spans="1:8" s="32" customFormat="1" ht="15" x14ac:dyDescent="0.2">
      <c r="A142" s="45"/>
      <c r="B142" s="37" t="s">
        <v>41</v>
      </c>
      <c r="C142" s="38">
        <v>0</v>
      </c>
      <c r="D142" s="38">
        <v>0</v>
      </c>
      <c r="E142" s="43" t="str">
        <f t="shared" si="8"/>
        <v/>
      </c>
      <c r="F142" s="43" t="str">
        <f t="shared" si="9"/>
        <v/>
      </c>
      <c r="G142" s="39" t="str">
        <f t="shared" si="10"/>
        <v>0</v>
      </c>
      <c r="H142" s="40" t="str">
        <f t="shared" si="11"/>
        <v/>
      </c>
    </row>
    <row r="143" spans="1:8" s="32" customFormat="1" ht="15" x14ac:dyDescent="0.2">
      <c r="A143" s="45"/>
      <c r="B143" s="37" t="s">
        <v>475</v>
      </c>
      <c r="C143" s="38">
        <v>0</v>
      </c>
      <c r="D143" s="38">
        <v>0</v>
      </c>
      <c r="E143" s="43" t="str">
        <f t="shared" si="8"/>
        <v/>
      </c>
      <c r="F143" s="43" t="str">
        <f t="shared" si="9"/>
        <v/>
      </c>
      <c r="G143" s="39" t="str">
        <f t="shared" si="10"/>
        <v>0</v>
      </c>
      <c r="H143" s="40" t="str">
        <f t="shared" si="11"/>
        <v/>
      </c>
    </row>
    <row r="144" spans="1:8" s="32" customFormat="1" ht="15" x14ac:dyDescent="0.2">
      <c r="A144" s="45"/>
      <c r="B144" s="37" t="s">
        <v>39</v>
      </c>
      <c r="C144" s="38">
        <v>0</v>
      </c>
      <c r="D144" s="38">
        <v>0</v>
      </c>
      <c r="E144" s="43" t="str">
        <f t="shared" si="8"/>
        <v/>
      </c>
      <c r="F144" s="43" t="str">
        <f t="shared" si="9"/>
        <v/>
      </c>
      <c r="G144" s="39" t="str">
        <f t="shared" si="10"/>
        <v>0</v>
      </c>
      <c r="H144" s="40" t="str">
        <f t="shared" si="11"/>
        <v/>
      </c>
    </row>
    <row r="145" spans="1:8" s="32" customFormat="1" ht="15" x14ac:dyDescent="0.2">
      <c r="A145" s="45"/>
      <c r="B145" s="37" t="s">
        <v>226</v>
      </c>
      <c r="C145" s="38">
        <v>0</v>
      </c>
      <c r="D145" s="38">
        <v>0</v>
      </c>
      <c r="E145" s="43" t="str">
        <f t="shared" si="8"/>
        <v/>
      </c>
      <c r="F145" s="43" t="str">
        <f t="shared" si="9"/>
        <v/>
      </c>
      <c r="G145" s="39" t="str">
        <f t="shared" si="10"/>
        <v>0</v>
      </c>
      <c r="H145" s="40" t="str">
        <f t="shared" si="11"/>
        <v/>
      </c>
    </row>
    <row r="146" spans="1:8" s="32" customFormat="1" ht="30" x14ac:dyDescent="0.2">
      <c r="A146" s="45"/>
      <c r="B146" s="37" t="s">
        <v>227</v>
      </c>
      <c r="C146" s="38">
        <v>0</v>
      </c>
      <c r="D146" s="38">
        <v>0</v>
      </c>
      <c r="E146" s="43" t="str">
        <f t="shared" si="8"/>
        <v/>
      </c>
      <c r="F146" s="43" t="str">
        <f t="shared" si="9"/>
        <v/>
      </c>
      <c r="G146" s="39" t="str">
        <f t="shared" si="10"/>
        <v>0</v>
      </c>
      <c r="H146" s="40" t="str">
        <f t="shared" si="11"/>
        <v/>
      </c>
    </row>
    <row r="147" spans="1:8" s="32" customFormat="1" ht="30" x14ac:dyDescent="0.2">
      <c r="A147" s="45"/>
      <c r="B147" s="37" t="s">
        <v>228</v>
      </c>
      <c r="C147" s="38">
        <v>0</v>
      </c>
      <c r="D147" s="38">
        <v>0</v>
      </c>
      <c r="E147" s="43" t="str">
        <f t="shared" si="8"/>
        <v/>
      </c>
      <c r="F147" s="43" t="str">
        <f t="shared" si="9"/>
        <v/>
      </c>
      <c r="G147" s="39" t="str">
        <f t="shared" si="10"/>
        <v>0</v>
      </c>
      <c r="H147" s="40" t="str">
        <f t="shared" si="11"/>
        <v/>
      </c>
    </row>
    <row r="148" spans="1:8" s="32" customFormat="1" ht="30" x14ac:dyDescent="0.2">
      <c r="A148" s="45"/>
      <c r="B148" s="37" t="s">
        <v>476</v>
      </c>
      <c r="C148" s="38">
        <v>5</v>
      </c>
      <c r="D148" s="38">
        <v>0</v>
      </c>
      <c r="E148" s="43">
        <f t="shared" si="8"/>
        <v>9.2592592592592587E-2</v>
      </c>
      <c r="F148" s="43" t="str">
        <f t="shared" si="9"/>
        <v/>
      </c>
      <c r="G148" s="39" t="str">
        <f t="shared" si="10"/>
        <v>0</v>
      </c>
      <c r="H148" s="40">
        <f t="shared" si="11"/>
        <v>0</v>
      </c>
    </row>
    <row r="149" spans="1:8" s="32" customFormat="1" ht="15" x14ac:dyDescent="0.2">
      <c r="A149" s="45"/>
      <c r="B149" s="37" t="s">
        <v>45</v>
      </c>
      <c r="C149" s="38">
        <v>0</v>
      </c>
      <c r="D149" s="38">
        <v>0</v>
      </c>
      <c r="E149" s="43" t="str">
        <f t="shared" si="8"/>
        <v/>
      </c>
      <c r="F149" s="43" t="str">
        <f t="shared" si="9"/>
        <v/>
      </c>
      <c r="G149" s="39" t="str">
        <f t="shared" si="10"/>
        <v>0</v>
      </c>
      <c r="H149" s="40" t="str">
        <f t="shared" si="11"/>
        <v/>
      </c>
    </row>
    <row r="150" spans="1:8" s="32" customFormat="1" ht="15" x14ac:dyDescent="0.2">
      <c r="A150" s="45"/>
      <c r="B150" s="37" t="s">
        <v>43</v>
      </c>
      <c r="C150" s="38">
        <v>0</v>
      </c>
      <c r="D150" s="38">
        <v>0</v>
      </c>
      <c r="E150" s="43" t="str">
        <f t="shared" si="8"/>
        <v/>
      </c>
      <c r="F150" s="43" t="str">
        <f t="shared" si="9"/>
        <v/>
      </c>
      <c r="G150" s="39" t="str">
        <f t="shared" si="10"/>
        <v>0</v>
      </c>
      <c r="H150" s="40" t="str">
        <f t="shared" si="11"/>
        <v/>
      </c>
    </row>
    <row r="151" spans="1:8" s="32" customFormat="1" ht="15" x14ac:dyDescent="0.2">
      <c r="A151" s="45"/>
      <c r="B151" s="37" t="s">
        <v>44</v>
      </c>
      <c r="C151" s="38">
        <v>0</v>
      </c>
      <c r="D151" s="38">
        <v>0</v>
      </c>
      <c r="E151" s="43" t="str">
        <f t="shared" si="8"/>
        <v/>
      </c>
      <c r="F151" s="43" t="str">
        <f t="shared" si="9"/>
        <v/>
      </c>
      <c r="G151" s="39" t="str">
        <f t="shared" si="10"/>
        <v>0</v>
      </c>
      <c r="H151" s="40" t="str">
        <f t="shared" si="11"/>
        <v/>
      </c>
    </row>
    <row r="152" spans="1:8" s="32" customFormat="1" ht="15" x14ac:dyDescent="0.2">
      <c r="A152" s="65" t="s">
        <v>616</v>
      </c>
      <c r="B152" s="37" t="s">
        <v>580</v>
      </c>
      <c r="C152" s="38"/>
      <c r="D152" s="38">
        <v>0</v>
      </c>
      <c r="E152" s="43" t="str">
        <f t="shared" si="8"/>
        <v/>
      </c>
      <c r="F152" s="43" t="str">
        <f t="shared" si="9"/>
        <v/>
      </c>
      <c r="G152" s="39" t="str">
        <f t="shared" si="10"/>
        <v>0</v>
      </c>
      <c r="H152" s="40" t="str">
        <f t="shared" si="11"/>
        <v/>
      </c>
    </row>
    <row r="153" spans="1:8" s="32" customFormat="1" ht="45" x14ac:dyDescent="0.2">
      <c r="A153" s="65" t="s">
        <v>616</v>
      </c>
      <c r="B153" s="37" t="s">
        <v>601</v>
      </c>
      <c r="C153" s="38"/>
      <c r="D153" s="38">
        <v>0</v>
      </c>
      <c r="E153" s="43" t="str">
        <f t="shared" si="8"/>
        <v/>
      </c>
      <c r="F153" s="43" t="str">
        <f t="shared" si="9"/>
        <v/>
      </c>
      <c r="G153" s="39" t="str">
        <f t="shared" si="10"/>
        <v>0</v>
      </c>
      <c r="H153" s="40" t="str">
        <f t="shared" si="11"/>
        <v/>
      </c>
    </row>
    <row r="154" spans="1:8" s="32" customFormat="1" ht="30" x14ac:dyDescent="0.2">
      <c r="A154" s="65" t="s">
        <v>616</v>
      </c>
      <c r="B154" s="37" t="s">
        <v>610</v>
      </c>
      <c r="C154" s="38"/>
      <c r="D154" s="38">
        <v>0</v>
      </c>
      <c r="E154" s="43" t="str">
        <f t="shared" si="8"/>
        <v/>
      </c>
      <c r="F154" s="43" t="str">
        <f t="shared" si="9"/>
        <v/>
      </c>
      <c r="G154" s="39" t="str">
        <f t="shared" si="10"/>
        <v>0</v>
      </c>
      <c r="H154" s="40" t="str">
        <f t="shared" si="11"/>
        <v/>
      </c>
    </row>
    <row r="155" spans="1:8" s="32" customFormat="1" ht="15" x14ac:dyDescent="0.2">
      <c r="A155" s="65" t="s">
        <v>616</v>
      </c>
      <c r="B155" s="37" t="s">
        <v>611</v>
      </c>
      <c r="C155" s="38"/>
      <c r="D155" s="38">
        <v>0</v>
      </c>
      <c r="E155" s="43" t="str">
        <f t="shared" si="8"/>
        <v/>
      </c>
      <c r="F155" s="43" t="str">
        <f t="shared" si="9"/>
        <v/>
      </c>
      <c r="G155" s="39" t="str">
        <f t="shared" si="10"/>
        <v>0</v>
      </c>
      <c r="H155" s="40" t="str">
        <f t="shared" si="11"/>
        <v/>
      </c>
    </row>
    <row r="156" spans="1:8" s="32" customFormat="1" x14ac:dyDescent="0.2">
      <c r="A156" s="45"/>
    </row>
    <row r="157" spans="1:8" s="32" customFormat="1" x14ac:dyDescent="0.2">
      <c r="A157" s="45"/>
    </row>
    <row r="158" spans="1:8" s="32" customFormat="1" ht="13.5" thickBot="1" x14ac:dyDescent="0.25">
      <c r="A158" s="45"/>
      <c r="B158" s="66"/>
      <c r="C158" s="66"/>
      <c r="D158" s="66"/>
      <c r="E158" s="66"/>
      <c r="F158" s="66"/>
    </row>
    <row r="159" spans="1:8" s="35" customFormat="1" ht="29.25" customHeight="1" x14ac:dyDescent="0.2">
      <c r="B159" s="47" t="s">
        <v>404</v>
      </c>
      <c r="C159" s="49" t="s">
        <v>405</v>
      </c>
      <c r="D159" s="50"/>
      <c r="E159" s="49" t="s">
        <v>458</v>
      </c>
      <c r="F159" s="50"/>
      <c r="G159" s="51" t="s">
        <v>460</v>
      </c>
      <c r="H159" s="53" t="s">
        <v>379</v>
      </c>
    </row>
    <row r="160" spans="1:8" s="16" customFormat="1" ht="13.5" thickBot="1" x14ac:dyDescent="0.25">
      <c r="A160" s="35"/>
      <c r="B160" s="48"/>
      <c r="C160" s="17">
        <v>2016</v>
      </c>
      <c r="D160" s="17">
        <v>2017</v>
      </c>
      <c r="E160" s="17">
        <v>2016</v>
      </c>
      <c r="F160" s="17">
        <v>2017</v>
      </c>
      <c r="G160" s="52"/>
      <c r="H160" s="54"/>
    </row>
    <row r="161" spans="1:8" s="16" customFormat="1" ht="25.5" x14ac:dyDescent="0.2">
      <c r="A161" s="35"/>
      <c r="B161" s="18" t="s">
        <v>408</v>
      </c>
      <c r="C161" s="19">
        <f>SUM(C162:C320)</f>
        <v>19</v>
      </c>
      <c r="D161" s="19">
        <f>SUM(D162:D323)</f>
        <v>4</v>
      </c>
      <c r="E161" s="15">
        <f>+IF(C161=0,"",C161/C$161)</f>
        <v>1</v>
      </c>
      <c r="F161" s="15">
        <f>+IF(D161=0,"",D161/D$161)</f>
        <v>1</v>
      </c>
      <c r="G161" s="15">
        <f>+IF(OR(AND(D161=0),(C161=0)),"0",((D161-C161)/C161))</f>
        <v>-0.78947368421052633</v>
      </c>
      <c r="H161" s="15">
        <f>+IF(OR(AND(E161=""),(G161="")),"",E161*G161)</f>
        <v>-0.78947368421052633</v>
      </c>
    </row>
    <row r="162" spans="1:8" s="32" customFormat="1" ht="30" x14ac:dyDescent="0.2">
      <c r="A162" s="45"/>
      <c r="B162" s="67" t="s">
        <v>477</v>
      </c>
      <c r="C162" s="38">
        <v>0</v>
      </c>
      <c r="D162" s="38">
        <v>2</v>
      </c>
      <c r="E162" s="43" t="str">
        <f>+IF(C162=0,"",C162/C$161)</f>
        <v/>
      </c>
      <c r="F162" s="43">
        <f>+IF(D162=0,"",D162/D$161)</f>
        <v>0.5</v>
      </c>
      <c r="G162" s="39" t="str">
        <f>+IF(OR(AND(D162=0),(C162=0)),"0",((D162-C162)/C162))</f>
        <v>0</v>
      </c>
      <c r="H162" s="40" t="str">
        <f>+IF(OR(AND(E162=""),(G162="")),"",E162*G162)</f>
        <v/>
      </c>
    </row>
    <row r="163" spans="1:8" s="32" customFormat="1" ht="30" x14ac:dyDescent="0.2">
      <c r="A163" s="45"/>
      <c r="B163" s="67" t="s">
        <v>478</v>
      </c>
      <c r="C163" s="38">
        <v>0</v>
      </c>
      <c r="D163" s="38">
        <v>0</v>
      </c>
      <c r="E163" s="43" t="str">
        <f t="shared" ref="E163:E226" si="12">+IF(C163=0,"",C163/C$161)</f>
        <v/>
      </c>
      <c r="F163" s="43" t="str">
        <f t="shared" ref="F163:F226" si="13">+IF(D163=0,"",D163/D$161)</f>
        <v/>
      </c>
      <c r="G163" s="39" t="str">
        <f t="shared" ref="G163:G226" si="14">+IF(OR(AND(D163=0),(C163=0)),"0",((D163-C163)/C163))</f>
        <v>0</v>
      </c>
      <c r="H163" s="40" t="str">
        <f t="shared" ref="H163:H226" si="15">+IF(OR(AND(E163=""),(G163="")),"",E163*G163)</f>
        <v/>
      </c>
    </row>
    <row r="164" spans="1:8" s="32" customFormat="1" ht="45" x14ac:dyDescent="0.2">
      <c r="A164" s="45"/>
      <c r="B164" s="67" t="s">
        <v>479</v>
      </c>
      <c r="C164" s="38">
        <v>0</v>
      </c>
      <c r="D164" s="38">
        <v>0</v>
      </c>
      <c r="E164" s="43" t="str">
        <f t="shared" si="12"/>
        <v/>
      </c>
      <c r="F164" s="43" t="str">
        <f t="shared" si="13"/>
        <v/>
      </c>
      <c r="G164" s="39" t="str">
        <f t="shared" si="14"/>
        <v>0</v>
      </c>
      <c r="H164" s="40" t="str">
        <f t="shared" si="15"/>
        <v/>
      </c>
    </row>
    <row r="165" spans="1:8" s="32" customFormat="1" ht="30" x14ac:dyDescent="0.2">
      <c r="A165" s="45"/>
      <c r="B165" s="67" t="s">
        <v>480</v>
      </c>
      <c r="C165" s="38">
        <v>0</v>
      </c>
      <c r="D165" s="38">
        <v>0</v>
      </c>
      <c r="E165" s="43" t="str">
        <f t="shared" si="12"/>
        <v/>
      </c>
      <c r="F165" s="43" t="str">
        <f t="shared" si="13"/>
        <v/>
      </c>
      <c r="G165" s="39" t="str">
        <f t="shared" si="14"/>
        <v>0</v>
      </c>
      <c r="H165" s="40" t="str">
        <f t="shared" si="15"/>
        <v/>
      </c>
    </row>
    <row r="166" spans="1:8" s="32" customFormat="1" ht="30" x14ac:dyDescent="0.2">
      <c r="A166" s="45"/>
      <c r="B166" s="67" t="s">
        <v>481</v>
      </c>
      <c r="C166" s="38">
        <v>0</v>
      </c>
      <c r="D166" s="38">
        <v>0</v>
      </c>
      <c r="E166" s="43" t="str">
        <f t="shared" si="12"/>
        <v/>
      </c>
      <c r="F166" s="43" t="str">
        <f t="shared" si="13"/>
        <v/>
      </c>
      <c r="G166" s="39" t="str">
        <f t="shared" si="14"/>
        <v>0</v>
      </c>
      <c r="H166" s="40" t="str">
        <f t="shared" si="15"/>
        <v/>
      </c>
    </row>
    <row r="167" spans="1:8" s="32" customFormat="1" ht="15" x14ac:dyDescent="0.2">
      <c r="A167" s="45"/>
      <c r="B167" s="67" t="s">
        <v>49</v>
      </c>
      <c r="C167" s="38">
        <v>1</v>
      </c>
      <c r="D167" s="38">
        <v>0</v>
      </c>
      <c r="E167" s="43">
        <f t="shared" si="12"/>
        <v>5.2631578947368418E-2</v>
      </c>
      <c r="F167" s="43" t="str">
        <f t="shared" si="13"/>
        <v/>
      </c>
      <c r="G167" s="39" t="str">
        <f t="shared" si="14"/>
        <v>0</v>
      </c>
      <c r="H167" s="40">
        <f t="shared" si="15"/>
        <v>0</v>
      </c>
    </row>
    <row r="168" spans="1:8" s="32" customFormat="1" ht="15" x14ac:dyDescent="0.2">
      <c r="A168" s="45"/>
      <c r="B168" s="67" t="s">
        <v>52</v>
      </c>
      <c r="C168" s="38">
        <v>0</v>
      </c>
      <c r="D168" s="38">
        <v>0</v>
      </c>
      <c r="E168" s="43" t="str">
        <f t="shared" si="12"/>
        <v/>
      </c>
      <c r="F168" s="43" t="str">
        <f t="shared" si="13"/>
        <v/>
      </c>
      <c r="G168" s="39" t="str">
        <f t="shared" si="14"/>
        <v>0</v>
      </c>
      <c r="H168" s="40" t="str">
        <f t="shared" si="15"/>
        <v/>
      </c>
    </row>
    <row r="169" spans="1:8" s="32" customFormat="1" ht="15" x14ac:dyDescent="0.2">
      <c r="A169" s="45"/>
      <c r="B169" s="67" t="s">
        <v>229</v>
      </c>
      <c r="C169" s="38">
        <v>1</v>
      </c>
      <c r="D169" s="38">
        <v>0</v>
      </c>
      <c r="E169" s="43">
        <f t="shared" si="12"/>
        <v>5.2631578947368418E-2</v>
      </c>
      <c r="F169" s="43" t="str">
        <f t="shared" si="13"/>
        <v/>
      </c>
      <c r="G169" s="39" t="str">
        <f t="shared" si="14"/>
        <v>0</v>
      </c>
      <c r="H169" s="40">
        <f t="shared" si="15"/>
        <v>0</v>
      </c>
    </row>
    <row r="170" spans="1:8" s="32" customFormat="1" ht="15" x14ac:dyDescent="0.2">
      <c r="A170" s="45"/>
      <c r="B170" s="67" t="s">
        <v>50</v>
      </c>
      <c r="C170" s="38">
        <v>0</v>
      </c>
      <c r="D170" s="38">
        <v>0</v>
      </c>
      <c r="E170" s="43" t="str">
        <f t="shared" si="12"/>
        <v/>
      </c>
      <c r="F170" s="43" t="str">
        <f t="shared" si="13"/>
        <v/>
      </c>
      <c r="G170" s="39" t="str">
        <f t="shared" si="14"/>
        <v>0</v>
      </c>
      <c r="H170" s="40" t="str">
        <f t="shared" si="15"/>
        <v/>
      </c>
    </row>
    <row r="171" spans="1:8" s="32" customFormat="1" ht="15" x14ac:dyDescent="0.2">
      <c r="A171" s="45"/>
      <c r="B171" s="67" t="s">
        <v>47</v>
      </c>
      <c r="C171" s="38">
        <v>0</v>
      </c>
      <c r="D171" s="38">
        <v>0</v>
      </c>
      <c r="E171" s="43" t="str">
        <f t="shared" si="12"/>
        <v/>
      </c>
      <c r="F171" s="43" t="str">
        <f t="shared" si="13"/>
        <v/>
      </c>
      <c r="G171" s="39" t="str">
        <f t="shared" si="14"/>
        <v>0</v>
      </c>
      <c r="H171" s="40" t="str">
        <f t="shared" si="15"/>
        <v/>
      </c>
    </row>
    <row r="172" spans="1:8" s="32" customFormat="1" ht="30" x14ac:dyDescent="0.2">
      <c r="A172" s="45"/>
      <c r="B172" s="67" t="s">
        <v>230</v>
      </c>
      <c r="C172" s="38">
        <v>0</v>
      </c>
      <c r="D172" s="38">
        <v>0</v>
      </c>
      <c r="E172" s="43" t="str">
        <f t="shared" si="12"/>
        <v/>
      </c>
      <c r="F172" s="43" t="str">
        <f t="shared" si="13"/>
        <v/>
      </c>
      <c r="G172" s="39" t="str">
        <f t="shared" si="14"/>
        <v>0</v>
      </c>
      <c r="H172" s="40" t="str">
        <f t="shared" si="15"/>
        <v/>
      </c>
    </row>
    <row r="173" spans="1:8" s="32" customFormat="1" ht="15" x14ac:dyDescent="0.2">
      <c r="A173" s="45"/>
      <c r="B173" s="67" t="s">
        <v>54</v>
      </c>
      <c r="C173" s="38">
        <v>0</v>
      </c>
      <c r="D173" s="38">
        <v>0</v>
      </c>
      <c r="E173" s="43" t="str">
        <f t="shared" si="12"/>
        <v/>
      </c>
      <c r="F173" s="43" t="str">
        <f t="shared" si="13"/>
        <v/>
      </c>
      <c r="G173" s="39" t="str">
        <f t="shared" si="14"/>
        <v>0</v>
      </c>
      <c r="H173" s="40" t="str">
        <f t="shared" si="15"/>
        <v/>
      </c>
    </row>
    <row r="174" spans="1:8" s="32" customFormat="1" ht="15" x14ac:dyDescent="0.2">
      <c r="A174" s="45"/>
      <c r="B174" s="67" t="s">
        <v>51</v>
      </c>
      <c r="C174" s="38">
        <v>0</v>
      </c>
      <c r="D174" s="38">
        <v>0</v>
      </c>
      <c r="E174" s="43" t="str">
        <f t="shared" si="12"/>
        <v/>
      </c>
      <c r="F174" s="43" t="str">
        <f t="shared" si="13"/>
        <v/>
      </c>
      <c r="G174" s="39" t="str">
        <f t="shared" si="14"/>
        <v>0</v>
      </c>
      <c r="H174" s="40" t="str">
        <f t="shared" si="15"/>
        <v/>
      </c>
    </row>
    <row r="175" spans="1:8" s="32" customFormat="1" ht="15" x14ac:dyDescent="0.2">
      <c r="A175" s="65" t="s">
        <v>616</v>
      </c>
      <c r="B175" s="67" t="s">
        <v>570</v>
      </c>
      <c r="C175" s="38"/>
      <c r="D175" s="38">
        <v>0</v>
      </c>
      <c r="E175" s="43" t="str">
        <f t="shared" si="12"/>
        <v/>
      </c>
      <c r="F175" s="43" t="str">
        <f t="shared" si="13"/>
        <v/>
      </c>
      <c r="G175" s="39" t="str">
        <f t="shared" si="14"/>
        <v>0</v>
      </c>
      <c r="H175" s="40" t="str">
        <f t="shared" si="15"/>
        <v/>
      </c>
    </row>
    <row r="176" spans="1:8" s="32" customFormat="1" ht="15" x14ac:dyDescent="0.2">
      <c r="A176" s="45"/>
      <c r="B176" s="67" t="s">
        <v>482</v>
      </c>
      <c r="C176" s="38">
        <v>1</v>
      </c>
      <c r="D176" s="38">
        <v>0</v>
      </c>
      <c r="E176" s="43">
        <f t="shared" si="12"/>
        <v>5.2631578947368418E-2</v>
      </c>
      <c r="F176" s="43" t="str">
        <f t="shared" si="13"/>
        <v/>
      </c>
      <c r="G176" s="39" t="str">
        <f t="shared" si="14"/>
        <v>0</v>
      </c>
      <c r="H176" s="40">
        <f t="shared" si="15"/>
        <v>0</v>
      </c>
    </row>
    <row r="177" spans="1:8" s="32" customFormat="1" ht="15" x14ac:dyDescent="0.2">
      <c r="A177" s="45"/>
      <c r="B177" s="67" t="s">
        <v>231</v>
      </c>
      <c r="C177" s="38">
        <v>0</v>
      </c>
      <c r="D177" s="38">
        <v>0</v>
      </c>
      <c r="E177" s="43" t="str">
        <f t="shared" si="12"/>
        <v/>
      </c>
      <c r="F177" s="43" t="str">
        <f t="shared" si="13"/>
        <v/>
      </c>
      <c r="G177" s="39" t="str">
        <f t="shared" si="14"/>
        <v>0</v>
      </c>
      <c r="H177" s="40" t="str">
        <f t="shared" si="15"/>
        <v/>
      </c>
    </row>
    <row r="178" spans="1:8" s="32" customFormat="1" ht="15" x14ac:dyDescent="0.2">
      <c r="A178" s="45"/>
      <c r="B178" s="67" t="s">
        <v>48</v>
      </c>
      <c r="C178" s="38">
        <v>0</v>
      </c>
      <c r="D178" s="38">
        <v>0</v>
      </c>
      <c r="E178" s="43" t="str">
        <f t="shared" si="12"/>
        <v/>
      </c>
      <c r="F178" s="43" t="str">
        <f t="shared" si="13"/>
        <v/>
      </c>
      <c r="G178" s="39" t="str">
        <f t="shared" si="14"/>
        <v>0</v>
      </c>
      <c r="H178" s="40" t="str">
        <f t="shared" si="15"/>
        <v/>
      </c>
    </row>
    <row r="179" spans="1:8" s="32" customFormat="1" ht="15" x14ac:dyDescent="0.2">
      <c r="A179" s="45"/>
      <c r="B179" s="67" t="s">
        <v>53</v>
      </c>
      <c r="C179" s="38">
        <v>0</v>
      </c>
      <c r="D179" s="38">
        <v>0</v>
      </c>
      <c r="E179" s="43" t="str">
        <f t="shared" si="12"/>
        <v/>
      </c>
      <c r="F179" s="43" t="str">
        <f t="shared" si="13"/>
        <v/>
      </c>
      <c r="G179" s="39" t="str">
        <f t="shared" si="14"/>
        <v>0</v>
      </c>
      <c r="H179" s="40" t="str">
        <f t="shared" si="15"/>
        <v/>
      </c>
    </row>
    <row r="180" spans="1:8" s="32" customFormat="1" ht="15" x14ac:dyDescent="0.2">
      <c r="A180" s="65" t="s">
        <v>616</v>
      </c>
      <c r="B180" s="67" t="s">
        <v>571</v>
      </c>
      <c r="C180" s="38"/>
      <c r="D180" s="38">
        <v>0</v>
      </c>
      <c r="E180" s="43" t="str">
        <f t="shared" si="12"/>
        <v/>
      </c>
      <c r="F180" s="43" t="str">
        <f t="shared" si="13"/>
        <v/>
      </c>
      <c r="G180" s="39" t="str">
        <f t="shared" si="14"/>
        <v>0</v>
      </c>
      <c r="H180" s="40" t="str">
        <f t="shared" si="15"/>
        <v/>
      </c>
    </row>
    <row r="181" spans="1:8" s="32" customFormat="1" ht="15" x14ac:dyDescent="0.2">
      <c r="A181" s="65" t="s">
        <v>616</v>
      </c>
      <c r="B181" s="67" t="s">
        <v>572</v>
      </c>
      <c r="C181" s="38"/>
      <c r="D181" s="38">
        <v>0</v>
      </c>
      <c r="E181" s="43" t="str">
        <f t="shared" si="12"/>
        <v/>
      </c>
      <c r="F181" s="43" t="str">
        <f t="shared" si="13"/>
        <v/>
      </c>
      <c r="G181" s="39" t="str">
        <f t="shared" si="14"/>
        <v>0</v>
      </c>
      <c r="H181" s="40" t="str">
        <f t="shared" si="15"/>
        <v/>
      </c>
    </row>
    <row r="182" spans="1:8" s="32" customFormat="1" ht="15" x14ac:dyDescent="0.2">
      <c r="A182" s="45"/>
      <c r="B182" s="67" t="s">
        <v>232</v>
      </c>
      <c r="C182" s="38">
        <v>0</v>
      </c>
      <c r="D182" s="38">
        <v>0</v>
      </c>
      <c r="E182" s="43" t="str">
        <f t="shared" si="12"/>
        <v/>
      </c>
      <c r="F182" s="43" t="str">
        <f t="shared" si="13"/>
        <v/>
      </c>
      <c r="G182" s="39" t="str">
        <f t="shared" si="14"/>
        <v>0</v>
      </c>
      <c r="H182" s="40" t="str">
        <f t="shared" si="15"/>
        <v/>
      </c>
    </row>
    <row r="183" spans="1:8" s="32" customFormat="1" ht="15" x14ac:dyDescent="0.2">
      <c r="A183" s="45"/>
      <c r="B183" s="67" t="s">
        <v>233</v>
      </c>
      <c r="C183" s="38">
        <v>0</v>
      </c>
      <c r="D183" s="38">
        <v>0</v>
      </c>
      <c r="E183" s="43" t="str">
        <f t="shared" si="12"/>
        <v/>
      </c>
      <c r="F183" s="43" t="str">
        <f t="shared" si="13"/>
        <v/>
      </c>
      <c r="G183" s="39" t="str">
        <f t="shared" si="14"/>
        <v>0</v>
      </c>
      <c r="H183" s="40" t="str">
        <f t="shared" si="15"/>
        <v/>
      </c>
    </row>
    <row r="184" spans="1:8" s="32" customFormat="1" ht="15" x14ac:dyDescent="0.2">
      <c r="A184" s="45"/>
      <c r="B184" s="67" t="s">
        <v>234</v>
      </c>
      <c r="C184" s="38">
        <v>0</v>
      </c>
      <c r="D184" s="38">
        <v>0</v>
      </c>
      <c r="E184" s="43" t="str">
        <f t="shared" si="12"/>
        <v/>
      </c>
      <c r="F184" s="43" t="str">
        <f t="shared" si="13"/>
        <v/>
      </c>
      <c r="G184" s="39" t="str">
        <f t="shared" si="14"/>
        <v>0</v>
      </c>
      <c r="H184" s="40" t="str">
        <f t="shared" si="15"/>
        <v/>
      </c>
    </row>
    <row r="185" spans="1:8" s="32" customFormat="1" ht="15" x14ac:dyDescent="0.2">
      <c r="A185" s="45"/>
      <c r="B185" s="67" t="s">
        <v>235</v>
      </c>
      <c r="C185" s="38">
        <v>0</v>
      </c>
      <c r="D185" s="38">
        <v>0</v>
      </c>
      <c r="E185" s="43" t="str">
        <f t="shared" si="12"/>
        <v/>
      </c>
      <c r="F185" s="43" t="str">
        <f t="shared" si="13"/>
        <v/>
      </c>
      <c r="G185" s="39" t="str">
        <f t="shared" si="14"/>
        <v>0</v>
      </c>
      <c r="H185" s="40" t="str">
        <f t="shared" si="15"/>
        <v/>
      </c>
    </row>
    <row r="186" spans="1:8" s="32" customFormat="1" ht="15" x14ac:dyDescent="0.2">
      <c r="A186" s="45"/>
      <c r="B186" s="67" t="s">
        <v>483</v>
      </c>
      <c r="C186" s="38">
        <v>2</v>
      </c>
      <c r="D186" s="38">
        <v>0</v>
      </c>
      <c r="E186" s="43">
        <f t="shared" si="12"/>
        <v>0.10526315789473684</v>
      </c>
      <c r="F186" s="43" t="str">
        <f t="shared" si="13"/>
        <v/>
      </c>
      <c r="G186" s="39" t="str">
        <f t="shared" si="14"/>
        <v>0</v>
      </c>
      <c r="H186" s="40">
        <f t="shared" si="15"/>
        <v>0</v>
      </c>
    </row>
    <row r="187" spans="1:8" s="32" customFormat="1" ht="30" x14ac:dyDescent="0.2">
      <c r="A187" s="65" t="s">
        <v>616</v>
      </c>
      <c r="B187" s="67" t="s">
        <v>576</v>
      </c>
      <c r="C187" s="38"/>
      <c r="D187" s="38">
        <v>0</v>
      </c>
      <c r="E187" s="43" t="str">
        <f t="shared" si="12"/>
        <v/>
      </c>
      <c r="F187" s="43" t="str">
        <f t="shared" si="13"/>
        <v/>
      </c>
      <c r="G187" s="39" t="str">
        <f t="shared" si="14"/>
        <v>0</v>
      </c>
      <c r="H187" s="40" t="str">
        <f t="shared" si="15"/>
        <v/>
      </c>
    </row>
    <row r="188" spans="1:8" s="32" customFormat="1" ht="15" x14ac:dyDescent="0.2">
      <c r="A188" s="45"/>
      <c r="B188" s="67" t="s">
        <v>236</v>
      </c>
      <c r="C188" s="38">
        <v>0</v>
      </c>
      <c r="D188" s="38">
        <v>0</v>
      </c>
      <c r="E188" s="43" t="str">
        <f t="shared" si="12"/>
        <v/>
      </c>
      <c r="F188" s="43" t="str">
        <f t="shared" si="13"/>
        <v/>
      </c>
      <c r="G188" s="39" t="str">
        <f t="shared" si="14"/>
        <v>0</v>
      </c>
      <c r="H188" s="40" t="str">
        <f t="shared" si="15"/>
        <v/>
      </c>
    </row>
    <row r="189" spans="1:8" s="32" customFormat="1" ht="30" x14ac:dyDescent="0.2">
      <c r="A189" s="45"/>
      <c r="B189" s="67" t="s">
        <v>237</v>
      </c>
      <c r="C189" s="38">
        <v>0</v>
      </c>
      <c r="D189" s="38">
        <v>0</v>
      </c>
      <c r="E189" s="43" t="str">
        <f t="shared" si="12"/>
        <v/>
      </c>
      <c r="F189" s="43" t="str">
        <f t="shared" si="13"/>
        <v/>
      </c>
      <c r="G189" s="39" t="str">
        <f t="shared" si="14"/>
        <v>0</v>
      </c>
      <c r="H189" s="40" t="str">
        <f t="shared" si="15"/>
        <v/>
      </c>
    </row>
    <row r="190" spans="1:8" s="32" customFormat="1" ht="15" x14ac:dyDescent="0.2">
      <c r="A190" s="45"/>
      <c r="B190" s="67" t="s">
        <v>238</v>
      </c>
      <c r="C190" s="38">
        <v>0</v>
      </c>
      <c r="D190" s="38">
        <v>0</v>
      </c>
      <c r="E190" s="43" t="str">
        <f t="shared" si="12"/>
        <v/>
      </c>
      <c r="F190" s="43" t="str">
        <f t="shared" si="13"/>
        <v/>
      </c>
      <c r="G190" s="39" t="str">
        <f t="shared" si="14"/>
        <v>0</v>
      </c>
      <c r="H190" s="40" t="str">
        <f t="shared" si="15"/>
        <v/>
      </c>
    </row>
    <row r="191" spans="1:8" s="32" customFormat="1" ht="15" x14ac:dyDescent="0.2">
      <c r="A191" s="45"/>
      <c r="B191" s="67" t="s">
        <v>239</v>
      </c>
      <c r="C191" s="38">
        <v>0</v>
      </c>
      <c r="D191" s="38">
        <v>0</v>
      </c>
      <c r="E191" s="43" t="str">
        <f t="shared" si="12"/>
        <v/>
      </c>
      <c r="F191" s="43" t="str">
        <f t="shared" si="13"/>
        <v/>
      </c>
      <c r="G191" s="39" t="str">
        <f t="shared" si="14"/>
        <v>0</v>
      </c>
      <c r="H191" s="40" t="str">
        <f t="shared" si="15"/>
        <v/>
      </c>
    </row>
    <row r="192" spans="1:8" s="32" customFormat="1" ht="15" x14ac:dyDescent="0.2">
      <c r="A192" s="45"/>
      <c r="B192" s="67" t="s">
        <v>484</v>
      </c>
      <c r="C192" s="38">
        <v>0</v>
      </c>
      <c r="D192" s="38">
        <v>0</v>
      </c>
      <c r="E192" s="43" t="str">
        <f t="shared" si="12"/>
        <v/>
      </c>
      <c r="F192" s="43" t="str">
        <f t="shared" si="13"/>
        <v/>
      </c>
      <c r="G192" s="39" t="str">
        <f t="shared" si="14"/>
        <v>0</v>
      </c>
      <c r="H192" s="40" t="str">
        <f t="shared" si="15"/>
        <v/>
      </c>
    </row>
    <row r="193" spans="1:8" s="32" customFormat="1" ht="30" x14ac:dyDescent="0.2">
      <c r="A193" s="45"/>
      <c r="B193" s="67" t="s">
        <v>485</v>
      </c>
      <c r="C193" s="38">
        <v>0</v>
      </c>
      <c r="D193" s="38">
        <v>0</v>
      </c>
      <c r="E193" s="43" t="str">
        <f t="shared" si="12"/>
        <v/>
      </c>
      <c r="F193" s="43" t="str">
        <f t="shared" si="13"/>
        <v/>
      </c>
      <c r="G193" s="39" t="str">
        <f t="shared" si="14"/>
        <v>0</v>
      </c>
      <c r="H193" s="40" t="str">
        <f t="shared" si="15"/>
        <v/>
      </c>
    </row>
    <row r="194" spans="1:8" s="32" customFormat="1" ht="15" x14ac:dyDescent="0.2">
      <c r="A194" s="45"/>
      <c r="B194" s="67" t="s">
        <v>240</v>
      </c>
      <c r="C194" s="38">
        <v>0</v>
      </c>
      <c r="D194" s="38">
        <v>0</v>
      </c>
      <c r="E194" s="43" t="str">
        <f t="shared" si="12"/>
        <v/>
      </c>
      <c r="F194" s="43" t="str">
        <f t="shared" si="13"/>
        <v/>
      </c>
      <c r="G194" s="39" t="str">
        <f t="shared" si="14"/>
        <v>0</v>
      </c>
      <c r="H194" s="40" t="str">
        <f t="shared" si="15"/>
        <v/>
      </c>
    </row>
    <row r="195" spans="1:8" s="32" customFormat="1" ht="15" x14ac:dyDescent="0.2">
      <c r="A195" s="65" t="s">
        <v>616</v>
      </c>
      <c r="B195" s="67" t="s">
        <v>577</v>
      </c>
      <c r="C195" s="38"/>
      <c r="D195" s="38">
        <v>0</v>
      </c>
      <c r="E195" s="43" t="str">
        <f t="shared" si="12"/>
        <v/>
      </c>
      <c r="F195" s="43" t="str">
        <f t="shared" si="13"/>
        <v/>
      </c>
      <c r="G195" s="39" t="str">
        <f t="shared" si="14"/>
        <v>0</v>
      </c>
      <c r="H195" s="40" t="str">
        <f t="shared" si="15"/>
        <v/>
      </c>
    </row>
    <row r="196" spans="1:8" s="32" customFormat="1" ht="15" x14ac:dyDescent="0.2">
      <c r="A196" s="45"/>
      <c r="B196" s="67" t="s">
        <v>241</v>
      </c>
      <c r="C196" s="38">
        <v>0</v>
      </c>
      <c r="D196" s="38"/>
      <c r="E196" s="43" t="str">
        <f t="shared" si="12"/>
        <v/>
      </c>
      <c r="F196" s="43" t="str">
        <f t="shared" si="13"/>
        <v/>
      </c>
      <c r="G196" s="39" t="str">
        <f t="shared" si="14"/>
        <v>0</v>
      </c>
      <c r="H196" s="40" t="str">
        <f t="shared" si="15"/>
        <v/>
      </c>
    </row>
    <row r="197" spans="1:8" s="32" customFormat="1" ht="15" x14ac:dyDescent="0.2">
      <c r="A197" s="45"/>
      <c r="B197" s="67" t="s">
        <v>242</v>
      </c>
      <c r="C197" s="38">
        <v>0</v>
      </c>
      <c r="D197" s="38">
        <v>0</v>
      </c>
      <c r="E197" s="43" t="str">
        <f t="shared" si="12"/>
        <v/>
      </c>
      <c r="F197" s="43" t="str">
        <f t="shared" si="13"/>
        <v/>
      </c>
      <c r="G197" s="39" t="str">
        <f t="shared" si="14"/>
        <v>0</v>
      </c>
      <c r="H197" s="40" t="str">
        <f t="shared" si="15"/>
        <v/>
      </c>
    </row>
    <row r="198" spans="1:8" s="32" customFormat="1" ht="15" x14ac:dyDescent="0.2">
      <c r="A198" s="45"/>
      <c r="B198" s="67" t="s">
        <v>243</v>
      </c>
      <c r="C198" s="38">
        <v>0</v>
      </c>
      <c r="D198" s="38">
        <v>0</v>
      </c>
      <c r="E198" s="43" t="str">
        <f t="shared" si="12"/>
        <v/>
      </c>
      <c r="F198" s="43" t="str">
        <f t="shared" si="13"/>
        <v/>
      </c>
      <c r="G198" s="39" t="str">
        <f t="shared" si="14"/>
        <v>0</v>
      </c>
      <c r="H198" s="40" t="str">
        <f t="shared" si="15"/>
        <v/>
      </c>
    </row>
    <row r="199" spans="1:8" s="32" customFormat="1" ht="15" x14ac:dyDescent="0.2">
      <c r="A199" s="45"/>
      <c r="B199" s="67" t="s">
        <v>244</v>
      </c>
      <c r="C199" s="38">
        <v>0</v>
      </c>
      <c r="D199" s="38">
        <v>0</v>
      </c>
      <c r="E199" s="43" t="str">
        <f t="shared" si="12"/>
        <v/>
      </c>
      <c r="F199" s="43" t="str">
        <f t="shared" si="13"/>
        <v/>
      </c>
      <c r="G199" s="39" t="str">
        <f t="shared" si="14"/>
        <v>0</v>
      </c>
      <c r="H199" s="40" t="str">
        <f t="shared" si="15"/>
        <v/>
      </c>
    </row>
    <row r="200" spans="1:8" s="32" customFormat="1" ht="15" x14ac:dyDescent="0.2">
      <c r="A200" s="45"/>
      <c r="B200" s="67" t="s">
        <v>55</v>
      </c>
      <c r="C200" s="38">
        <v>0</v>
      </c>
      <c r="D200" s="38">
        <v>0</v>
      </c>
      <c r="E200" s="43" t="str">
        <f t="shared" si="12"/>
        <v/>
      </c>
      <c r="F200" s="43" t="str">
        <f t="shared" si="13"/>
        <v/>
      </c>
      <c r="G200" s="39" t="str">
        <f t="shared" si="14"/>
        <v>0</v>
      </c>
      <c r="H200" s="40" t="str">
        <f t="shared" si="15"/>
        <v/>
      </c>
    </row>
    <row r="201" spans="1:8" s="32" customFormat="1" ht="30" x14ac:dyDescent="0.2">
      <c r="A201" s="45"/>
      <c r="B201" s="67" t="s">
        <v>56</v>
      </c>
      <c r="C201" s="38">
        <v>2</v>
      </c>
      <c r="D201" s="38">
        <v>0</v>
      </c>
      <c r="E201" s="43">
        <f t="shared" si="12"/>
        <v>0.10526315789473684</v>
      </c>
      <c r="F201" s="43" t="str">
        <f t="shared" si="13"/>
        <v/>
      </c>
      <c r="G201" s="39" t="str">
        <f t="shared" si="14"/>
        <v>0</v>
      </c>
      <c r="H201" s="40">
        <f t="shared" si="15"/>
        <v>0</v>
      </c>
    </row>
    <row r="202" spans="1:8" s="32" customFormat="1" ht="15" x14ac:dyDescent="0.2">
      <c r="A202" s="45"/>
      <c r="B202" s="67" t="s">
        <v>245</v>
      </c>
      <c r="C202" s="38">
        <v>0</v>
      </c>
      <c r="D202" s="38">
        <v>0</v>
      </c>
      <c r="E202" s="43" t="str">
        <f t="shared" si="12"/>
        <v/>
      </c>
      <c r="F202" s="43" t="str">
        <f t="shared" si="13"/>
        <v/>
      </c>
      <c r="G202" s="39" t="str">
        <f t="shared" si="14"/>
        <v>0</v>
      </c>
      <c r="H202" s="40" t="str">
        <f t="shared" si="15"/>
        <v/>
      </c>
    </row>
    <row r="203" spans="1:8" s="32" customFormat="1" ht="30" x14ac:dyDescent="0.2">
      <c r="A203" s="45"/>
      <c r="B203" s="67" t="s">
        <v>246</v>
      </c>
      <c r="C203" s="38">
        <v>0</v>
      </c>
      <c r="D203" s="38">
        <v>0</v>
      </c>
      <c r="E203" s="43" t="str">
        <f t="shared" si="12"/>
        <v/>
      </c>
      <c r="F203" s="43" t="str">
        <f t="shared" si="13"/>
        <v/>
      </c>
      <c r="G203" s="39" t="str">
        <f t="shared" si="14"/>
        <v>0</v>
      </c>
      <c r="H203" s="40" t="str">
        <f t="shared" si="15"/>
        <v/>
      </c>
    </row>
    <row r="204" spans="1:8" s="32" customFormat="1" ht="30" x14ac:dyDescent="0.2">
      <c r="A204" s="45"/>
      <c r="B204" s="67" t="s">
        <v>486</v>
      </c>
      <c r="C204" s="38">
        <v>0</v>
      </c>
      <c r="D204" s="38">
        <v>0</v>
      </c>
      <c r="E204" s="43" t="str">
        <f t="shared" si="12"/>
        <v/>
      </c>
      <c r="F204" s="43" t="str">
        <f t="shared" si="13"/>
        <v/>
      </c>
      <c r="G204" s="39" t="str">
        <f t="shared" si="14"/>
        <v>0</v>
      </c>
      <c r="H204" s="40" t="str">
        <f t="shared" si="15"/>
        <v/>
      </c>
    </row>
    <row r="205" spans="1:8" s="32" customFormat="1" ht="15" x14ac:dyDescent="0.2">
      <c r="A205" s="65" t="s">
        <v>616</v>
      </c>
      <c r="B205" s="67" t="s">
        <v>578</v>
      </c>
      <c r="C205" s="38"/>
      <c r="D205" s="38">
        <v>0</v>
      </c>
      <c r="E205" s="43" t="str">
        <f t="shared" si="12"/>
        <v/>
      </c>
      <c r="F205" s="43" t="str">
        <f t="shared" si="13"/>
        <v/>
      </c>
      <c r="G205" s="39" t="str">
        <f t="shared" si="14"/>
        <v>0</v>
      </c>
      <c r="H205" s="40" t="str">
        <f t="shared" si="15"/>
        <v/>
      </c>
    </row>
    <row r="206" spans="1:8" s="32" customFormat="1" ht="15" x14ac:dyDescent="0.2">
      <c r="A206" s="45"/>
      <c r="B206" s="67" t="s">
        <v>487</v>
      </c>
      <c r="C206" s="38">
        <v>0</v>
      </c>
      <c r="D206" s="38">
        <v>0</v>
      </c>
      <c r="E206" s="43" t="str">
        <f t="shared" si="12"/>
        <v/>
      </c>
      <c r="F206" s="43" t="str">
        <f t="shared" si="13"/>
        <v/>
      </c>
      <c r="G206" s="39" t="str">
        <f t="shared" si="14"/>
        <v>0</v>
      </c>
      <c r="H206" s="40" t="str">
        <f t="shared" si="15"/>
        <v/>
      </c>
    </row>
    <row r="207" spans="1:8" s="32" customFormat="1" ht="15" x14ac:dyDescent="0.2">
      <c r="A207" s="45"/>
      <c r="B207" s="67" t="s">
        <v>247</v>
      </c>
      <c r="C207" s="38">
        <v>0</v>
      </c>
      <c r="D207" s="38">
        <v>0</v>
      </c>
      <c r="E207" s="43" t="str">
        <f t="shared" si="12"/>
        <v/>
      </c>
      <c r="F207" s="43" t="str">
        <f t="shared" si="13"/>
        <v/>
      </c>
      <c r="G207" s="39" t="str">
        <f t="shared" si="14"/>
        <v>0</v>
      </c>
      <c r="H207" s="40" t="str">
        <f t="shared" si="15"/>
        <v/>
      </c>
    </row>
    <row r="208" spans="1:8" s="32" customFormat="1" ht="15" x14ac:dyDescent="0.2">
      <c r="A208" s="45"/>
      <c r="B208" s="67" t="s">
        <v>57</v>
      </c>
      <c r="C208" s="38">
        <v>0</v>
      </c>
      <c r="D208" s="38">
        <v>0</v>
      </c>
      <c r="E208" s="43" t="str">
        <f t="shared" si="12"/>
        <v/>
      </c>
      <c r="F208" s="43" t="str">
        <f t="shared" si="13"/>
        <v/>
      </c>
      <c r="G208" s="39" t="str">
        <f t="shared" si="14"/>
        <v>0</v>
      </c>
      <c r="H208" s="40" t="str">
        <f t="shared" si="15"/>
        <v/>
      </c>
    </row>
    <row r="209" spans="1:8" s="32" customFormat="1" ht="15" x14ac:dyDescent="0.2">
      <c r="A209" s="45"/>
      <c r="B209" s="67" t="s">
        <v>248</v>
      </c>
      <c r="C209" s="38">
        <v>0</v>
      </c>
      <c r="D209" s="38">
        <v>0</v>
      </c>
      <c r="E209" s="43" t="str">
        <f t="shared" si="12"/>
        <v/>
      </c>
      <c r="F209" s="43" t="str">
        <f t="shared" si="13"/>
        <v/>
      </c>
      <c r="G209" s="39" t="str">
        <f t="shared" si="14"/>
        <v>0</v>
      </c>
      <c r="H209" s="40" t="str">
        <f t="shared" si="15"/>
        <v/>
      </c>
    </row>
    <row r="210" spans="1:8" s="32" customFormat="1" ht="30" x14ac:dyDescent="0.2">
      <c r="A210" s="45"/>
      <c r="B210" s="67" t="s">
        <v>249</v>
      </c>
      <c r="C210" s="38">
        <v>0</v>
      </c>
      <c r="D210" s="38">
        <v>0</v>
      </c>
      <c r="E210" s="43" t="str">
        <f t="shared" si="12"/>
        <v/>
      </c>
      <c r="F210" s="43" t="str">
        <f t="shared" si="13"/>
        <v/>
      </c>
      <c r="G210" s="39" t="str">
        <f t="shared" si="14"/>
        <v>0</v>
      </c>
      <c r="H210" s="40" t="str">
        <f t="shared" si="15"/>
        <v/>
      </c>
    </row>
    <row r="211" spans="1:8" s="32" customFormat="1" ht="15" x14ac:dyDescent="0.2">
      <c r="A211" s="45"/>
      <c r="B211" s="67" t="s">
        <v>488</v>
      </c>
      <c r="C211" s="38">
        <v>0</v>
      </c>
      <c r="D211" s="38">
        <v>0</v>
      </c>
      <c r="E211" s="43" t="str">
        <f t="shared" si="12"/>
        <v/>
      </c>
      <c r="F211" s="43" t="str">
        <f t="shared" si="13"/>
        <v/>
      </c>
      <c r="G211" s="39" t="str">
        <f t="shared" si="14"/>
        <v>0</v>
      </c>
      <c r="H211" s="40" t="str">
        <f t="shared" si="15"/>
        <v/>
      </c>
    </row>
    <row r="212" spans="1:8" s="32" customFormat="1" ht="15" x14ac:dyDescent="0.2">
      <c r="A212" s="45"/>
      <c r="B212" s="67" t="s">
        <v>250</v>
      </c>
      <c r="C212" s="38">
        <v>1</v>
      </c>
      <c r="D212" s="38">
        <v>0</v>
      </c>
      <c r="E212" s="43">
        <f t="shared" si="12"/>
        <v>5.2631578947368418E-2</v>
      </c>
      <c r="F212" s="43" t="str">
        <f t="shared" si="13"/>
        <v/>
      </c>
      <c r="G212" s="39" t="str">
        <f t="shared" si="14"/>
        <v>0</v>
      </c>
      <c r="H212" s="40">
        <f t="shared" si="15"/>
        <v>0</v>
      </c>
    </row>
    <row r="213" spans="1:8" s="32" customFormat="1" ht="15" x14ac:dyDescent="0.2">
      <c r="A213" s="45"/>
      <c r="B213" s="67" t="s">
        <v>251</v>
      </c>
      <c r="C213" s="38">
        <v>0</v>
      </c>
      <c r="D213" s="38">
        <v>0</v>
      </c>
      <c r="E213" s="43" t="str">
        <f t="shared" si="12"/>
        <v/>
      </c>
      <c r="F213" s="43" t="str">
        <f t="shared" si="13"/>
        <v/>
      </c>
      <c r="G213" s="39" t="str">
        <f t="shared" si="14"/>
        <v>0</v>
      </c>
      <c r="H213" s="40" t="str">
        <f t="shared" si="15"/>
        <v/>
      </c>
    </row>
    <row r="214" spans="1:8" s="32" customFormat="1" ht="30" x14ac:dyDescent="0.2">
      <c r="A214" s="45"/>
      <c r="B214" s="67" t="s">
        <v>252</v>
      </c>
      <c r="C214" s="38">
        <v>0</v>
      </c>
      <c r="D214" s="38">
        <v>0</v>
      </c>
      <c r="E214" s="43" t="str">
        <f t="shared" si="12"/>
        <v/>
      </c>
      <c r="F214" s="43" t="str">
        <f t="shared" si="13"/>
        <v/>
      </c>
      <c r="G214" s="39" t="str">
        <f t="shared" si="14"/>
        <v>0</v>
      </c>
      <c r="H214" s="40" t="str">
        <f t="shared" si="15"/>
        <v/>
      </c>
    </row>
    <row r="215" spans="1:8" s="32" customFormat="1" ht="15" x14ac:dyDescent="0.2">
      <c r="A215" s="45"/>
      <c r="B215" s="67" t="s">
        <v>253</v>
      </c>
      <c r="C215" s="38">
        <v>0</v>
      </c>
      <c r="D215" s="38">
        <v>0</v>
      </c>
      <c r="E215" s="43" t="str">
        <f t="shared" si="12"/>
        <v/>
      </c>
      <c r="F215" s="43" t="str">
        <f t="shared" si="13"/>
        <v/>
      </c>
      <c r="G215" s="39" t="str">
        <f t="shared" si="14"/>
        <v>0</v>
      </c>
      <c r="H215" s="40" t="str">
        <f t="shared" si="15"/>
        <v/>
      </c>
    </row>
    <row r="216" spans="1:8" s="32" customFormat="1" ht="15" x14ac:dyDescent="0.2">
      <c r="A216" s="45"/>
      <c r="B216" s="67" t="s">
        <v>254</v>
      </c>
      <c r="C216" s="38">
        <v>0</v>
      </c>
      <c r="D216" s="38">
        <v>0</v>
      </c>
      <c r="E216" s="43" t="str">
        <f t="shared" si="12"/>
        <v/>
      </c>
      <c r="F216" s="43" t="str">
        <f t="shared" si="13"/>
        <v/>
      </c>
      <c r="G216" s="39" t="str">
        <f t="shared" si="14"/>
        <v>0</v>
      </c>
      <c r="H216" s="40" t="str">
        <f t="shared" si="15"/>
        <v/>
      </c>
    </row>
    <row r="217" spans="1:8" s="32" customFormat="1" ht="15" x14ac:dyDescent="0.2">
      <c r="A217" s="45"/>
      <c r="B217" s="67" t="s">
        <v>489</v>
      </c>
      <c r="C217" s="38">
        <v>1</v>
      </c>
      <c r="D217" s="38">
        <v>0</v>
      </c>
      <c r="E217" s="43">
        <f t="shared" si="12"/>
        <v>5.2631578947368418E-2</v>
      </c>
      <c r="F217" s="43" t="str">
        <f t="shared" si="13"/>
        <v/>
      </c>
      <c r="G217" s="39" t="str">
        <f t="shared" si="14"/>
        <v>0</v>
      </c>
      <c r="H217" s="40">
        <f t="shared" si="15"/>
        <v>0</v>
      </c>
    </row>
    <row r="218" spans="1:8" s="32" customFormat="1" ht="15" x14ac:dyDescent="0.2">
      <c r="A218" s="45"/>
      <c r="B218" s="67" t="s">
        <v>255</v>
      </c>
      <c r="C218" s="38">
        <v>0</v>
      </c>
      <c r="D218" s="38">
        <v>0</v>
      </c>
      <c r="E218" s="43" t="str">
        <f t="shared" si="12"/>
        <v/>
      </c>
      <c r="F218" s="43" t="str">
        <f t="shared" si="13"/>
        <v/>
      </c>
      <c r="G218" s="39" t="str">
        <f t="shared" si="14"/>
        <v>0</v>
      </c>
      <c r="H218" s="40" t="str">
        <f t="shared" si="15"/>
        <v/>
      </c>
    </row>
    <row r="219" spans="1:8" s="32" customFormat="1" ht="15" x14ac:dyDescent="0.2">
      <c r="A219" s="45"/>
      <c r="B219" s="67" t="s">
        <v>59</v>
      </c>
      <c r="C219" s="38">
        <v>0</v>
      </c>
      <c r="D219" s="38">
        <v>0</v>
      </c>
      <c r="E219" s="43" t="str">
        <f t="shared" si="12"/>
        <v/>
      </c>
      <c r="F219" s="43" t="str">
        <f t="shared" si="13"/>
        <v/>
      </c>
      <c r="G219" s="39" t="str">
        <f t="shared" si="14"/>
        <v>0</v>
      </c>
      <c r="H219" s="40" t="str">
        <f t="shared" si="15"/>
        <v/>
      </c>
    </row>
    <row r="220" spans="1:8" s="32" customFormat="1" ht="15" x14ac:dyDescent="0.2">
      <c r="A220" s="45"/>
      <c r="B220" s="67" t="s">
        <v>256</v>
      </c>
      <c r="C220" s="38">
        <v>0</v>
      </c>
      <c r="D220" s="38">
        <v>0</v>
      </c>
      <c r="E220" s="43" t="str">
        <f t="shared" si="12"/>
        <v/>
      </c>
      <c r="F220" s="43" t="str">
        <f t="shared" si="13"/>
        <v/>
      </c>
      <c r="G220" s="39" t="str">
        <f t="shared" si="14"/>
        <v>0</v>
      </c>
      <c r="H220" s="40" t="str">
        <f t="shared" si="15"/>
        <v/>
      </c>
    </row>
    <row r="221" spans="1:8" s="32" customFormat="1" ht="15" x14ac:dyDescent="0.2">
      <c r="A221" s="45"/>
      <c r="B221" s="67" t="s">
        <v>58</v>
      </c>
      <c r="C221" s="38">
        <v>0</v>
      </c>
      <c r="D221" s="38">
        <v>0</v>
      </c>
      <c r="E221" s="43" t="str">
        <f t="shared" si="12"/>
        <v/>
      </c>
      <c r="F221" s="43" t="str">
        <f t="shared" si="13"/>
        <v/>
      </c>
      <c r="G221" s="39" t="str">
        <f t="shared" si="14"/>
        <v>0</v>
      </c>
      <c r="H221" s="40" t="str">
        <f t="shared" si="15"/>
        <v/>
      </c>
    </row>
    <row r="222" spans="1:8" s="32" customFormat="1" ht="30" x14ac:dyDescent="0.2">
      <c r="A222" s="45"/>
      <c r="B222" s="67" t="s">
        <v>257</v>
      </c>
      <c r="C222" s="38">
        <v>0</v>
      </c>
      <c r="D222" s="38">
        <v>0</v>
      </c>
      <c r="E222" s="43" t="str">
        <f t="shared" si="12"/>
        <v/>
      </c>
      <c r="F222" s="43" t="str">
        <f t="shared" si="13"/>
        <v/>
      </c>
      <c r="G222" s="39" t="str">
        <f t="shared" si="14"/>
        <v>0</v>
      </c>
      <c r="H222" s="40" t="str">
        <f t="shared" si="15"/>
        <v/>
      </c>
    </row>
    <row r="223" spans="1:8" s="32" customFormat="1" ht="30" x14ac:dyDescent="0.2">
      <c r="A223" s="45"/>
      <c r="B223" s="67" t="s">
        <v>490</v>
      </c>
      <c r="C223" s="38">
        <v>0</v>
      </c>
      <c r="D223" s="38">
        <v>0</v>
      </c>
      <c r="E223" s="43" t="str">
        <f t="shared" si="12"/>
        <v/>
      </c>
      <c r="F223" s="43" t="str">
        <f t="shared" si="13"/>
        <v/>
      </c>
      <c r="G223" s="39" t="str">
        <f t="shared" si="14"/>
        <v>0</v>
      </c>
      <c r="H223" s="40" t="str">
        <f t="shared" si="15"/>
        <v/>
      </c>
    </row>
    <row r="224" spans="1:8" s="32" customFormat="1" ht="15" x14ac:dyDescent="0.2">
      <c r="A224" s="45"/>
      <c r="B224" s="67" t="s">
        <v>64</v>
      </c>
      <c r="C224" s="38">
        <v>5</v>
      </c>
      <c r="D224" s="38">
        <v>0</v>
      </c>
      <c r="E224" s="43">
        <f t="shared" si="12"/>
        <v>0.26315789473684209</v>
      </c>
      <c r="F224" s="43" t="str">
        <f t="shared" si="13"/>
        <v/>
      </c>
      <c r="G224" s="39" t="str">
        <f t="shared" si="14"/>
        <v>0</v>
      </c>
      <c r="H224" s="40">
        <f t="shared" si="15"/>
        <v>0</v>
      </c>
    </row>
    <row r="225" spans="1:8" s="32" customFormat="1" ht="15" x14ac:dyDescent="0.2">
      <c r="A225" s="45"/>
      <c r="B225" s="67" t="s">
        <v>63</v>
      </c>
      <c r="C225" s="38">
        <v>0</v>
      </c>
      <c r="D225" s="38">
        <v>0</v>
      </c>
      <c r="E225" s="43" t="str">
        <f t="shared" si="12"/>
        <v/>
      </c>
      <c r="F225" s="43" t="str">
        <f t="shared" si="13"/>
        <v/>
      </c>
      <c r="G225" s="39" t="str">
        <f t="shared" si="14"/>
        <v>0</v>
      </c>
      <c r="H225" s="40" t="str">
        <f t="shared" si="15"/>
        <v/>
      </c>
    </row>
    <row r="226" spans="1:8" s="32" customFormat="1" ht="30" x14ac:dyDescent="0.2">
      <c r="A226" s="45"/>
      <c r="B226" s="67" t="s">
        <v>491</v>
      </c>
      <c r="C226" s="38">
        <v>0</v>
      </c>
      <c r="D226" s="38">
        <v>0</v>
      </c>
      <c r="E226" s="43" t="str">
        <f t="shared" si="12"/>
        <v/>
      </c>
      <c r="F226" s="43" t="str">
        <f t="shared" si="13"/>
        <v/>
      </c>
      <c r="G226" s="39" t="str">
        <f t="shared" si="14"/>
        <v>0</v>
      </c>
      <c r="H226" s="40" t="str">
        <f t="shared" si="15"/>
        <v/>
      </c>
    </row>
    <row r="227" spans="1:8" s="32" customFormat="1" ht="15" x14ac:dyDescent="0.2">
      <c r="A227" s="45"/>
      <c r="B227" s="67" t="s">
        <v>61</v>
      </c>
      <c r="C227" s="38">
        <v>0</v>
      </c>
      <c r="D227" s="38">
        <v>0</v>
      </c>
      <c r="E227" s="43" t="str">
        <f t="shared" ref="E227:E290" si="16">+IF(C227=0,"",C227/C$161)</f>
        <v/>
      </c>
      <c r="F227" s="43" t="str">
        <f t="shared" ref="F227:F290" si="17">+IF(D227=0,"",D227/D$161)</f>
        <v/>
      </c>
      <c r="G227" s="39" t="str">
        <f t="shared" ref="G227:G290" si="18">+IF(OR(AND(D227=0),(C227=0)),"0",((D227-C227)/C227))</f>
        <v>0</v>
      </c>
      <c r="H227" s="40" t="str">
        <f t="shared" ref="H227:H290" si="19">+IF(OR(AND(E227=""),(G227="")),"",E227*G227)</f>
        <v/>
      </c>
    </row>
    <row r="228" spans="1:8" s="32" customFormat="1" ht="15" x14ac:dyDescent="0.2">
      <c r="A228" s="45"/>
      <c r="B228" s="67" t="s">
        <v>60</v>
      </c>
      <c r="C228" s="38">
        <v>0</v>
      </c>
      <c r="D228" s="38">
        <v>0</v>
      </c>
      <c r="E228" s="43" t="str">
        <f t="shared" si="16"/>
        <v/>
      </c>
      <c r="F228" s="43" t="str">
        <f t="shared" si="17"/>
        <v/>
      </c>
      <c r="G228" s="39" t="str">
        <f t="shared" si="18"/>
        <v>0</v>
      </c>
      <c r="H228" s="40" t="str">
        <f t="shared" si="19"/>
        <v/>
      </c>
    </row>
    <row r="229" spans="1:8" s="32" customFormat="1" ht="15" x14ac:dyDescent="0.2">
      <c r="A229" s="45"/>
      <c r="B229" s="67" t="s">
        <v>258</v>
      </c>
      <c r="C229" s="38">
        <v>0</v>
      </c>
      <c r="D229" s="38">
        <v>0</v>
      </c>
      <c r="E229" s="43" t="str">
        <f t="shared" si="16"/>
        <v/>
      </c>
      <c r="F229" s="43" t="str">
        <f t="shared" si="17"/>
        <v/>
      </c>
      <c r="G229" s="39" t="str">
        <f t="shared" si="18"/>
        <v>0</v>
      </c>
      <c r="H229" s="40" t="str">
        <f t="shared" si="19"/>
        <v/>
      </c>
    </row>
    <row r="230" spans="1:8" s="32" customFormat="1" ht="15" x14ac:dyDescent="0.2">
      <c r="A230" s="45"/>
      <c r="B230" s="67" t="s">
        <v>62</v>
      </c>
      <c r="C230" s="38">
        <v>0</v>
      </c>
      <c r="D230" s="38">
        <v>0</v>
      </c>
      <c r="E230" s="43" t="str">
        <f t="shared" si="16"/>
        <v/>
      </c>
      <c r="F230" s="43" t="str">
        <f t="shared" si="17"/>
        <v/>
      </c>
      <c r="G230" s="39" t="str">
        <f t="shared" si="18"/>
        <v>0</v>
      </c>
      <c r="H230" s="40" t="str">
        <f t="shared" si="19"/>
        <v/>
      </c>
    </row>
    <row r="231" spans="1:8" s="32" customFormat="1" ht="30" x14ac:dyDescent="0.2">
      <c r="A231" s="45"/>
      <c r="B231" s="67" t="s">
        <v>259</v>
      </c>
      <c r="C231" s="38">
        <v>0</v>
      </c>
      <c r="D231" s="38">
        <v>0</v>
      </c>
      <c r="E231" s="43" t="str">
        <f t="shared" si="16"/>
        <v/>
      </c>
      <c r="F231" s="43" t="str">
        <f t="shared" si="17"/>
        <v/>
      </c>
      <c r="G231" s="39" t="str">
        <f t="shared" si="18"/>
        <v>0</v>
      </c>
      <c r="H231" s="40" t="str">
        <f t="shared" si="19"/>
        <v/>
      </c>
    </row>
    <row r="232" spans="1:8" s="32" customFormat="1" ht="15" x14ac:dyDescent="0.2">
      <c r="A232" s="45"/>
      <c r="B232" s="67" t="s">
        <v>492</v>
      </c>
      <c r="C232" s="38">
        <v>0</v>
      </c>
      <c r="D232" s="38">
        <v>0</v>
      </c>
      <c r="E232" s="43" t="str">
        <f t="shared" si="16"/>
        <v/>
      </c>
      <c r="F232" s="43" t="str">
        <f t="shared" si="17"/>
        <v/>
      </c>
      <c r="G232" s="39" t="str">
        <f t="shared" si="18"/>
        <v>0</v>
      </c>
      <c r="H232" s="40" t="str">
        <f t="shared" si="19"/>
        <v/>
      </c>
    </row>
    <row r="233" spans="1:8" s="32" customFormat="1" ht="30" x14ac:dyDescent="0.2">
      <c r="A233" s="45"/>
      <c r="B233" s="67" t="s">
        <v>371</v>
      </c>
      <c r="C233" s="38">
        <v>0</v>
      </c>
      <c r="D233" s="38">
        <v>0</v>
      </c>
      <c r="E233" s="43" t="str">
        <f t="shared" si="16"/>
        <v/>
      </c>
      <c r="F233" s="43" t="str">
        <f t="shared" si="17"/>
        <v/>
      </c>
      <c r="G233" s="39" t="str">
        <f t="shared" si="18"/>
        <v>0</v>
      </c>
      <c r="H233" s="40" t="str">
        <f t="shared" si="19"/>
        <v/>
      </c>
    </row>
    <row r="234" spans="1:8" s="32" customFormat="1" ht="15" x14ac:dyDescent="0.2">
      <c r="A234" s="45"/>
      <c r="B234" s="67" t="s">
        <v>260</v>
      </c>
      <c r="C234" s="38">
        <v>0</v>
      </c>
      <c r="D234" s="38">
        <v>0</v>
      </c>
      <c r="E234" s="43" t="str">
        <f t="shared" si="16"/>
        <v/>
      </c>
      <c r="F234" s="43" t="str">
        <f t="shared" si="17"/>
        <v/>
      </c>
      <c r="G234" s="39" t="str">
        <f t="shared" si="18"/>
        <v>0</v>
      </c>
      <c r="H234" s="40" t="str">
        <f t="shared" si="19"/>
        <v/>
      </c>
    </row>
    <row r="235" spans="1:8" s="32" customFormat="1" ht="15" x14ac:dyDescent="0.2">
      <c r="A235" s="45"/>
      <c r="B235" s="67" t="s">
        <v>261</v>
      </c>
      <c r="C235" s="38">
        <v>0</v>
      </c>
      <c r="D235" s="38">
        <v>0</v>
      </c>
      <c r="E235" s="43" t="str">
        <f t="shared" si="16"/>
        <v/>
      </c>
      <c r="F235" s="43" t="str">
        <f t="shared" si="17"/>
        <v/>
      </c>
      <c r="G235" s="39" t="str">
        <f t="shared" si="18"/>
        <v>0</v>
      </c>
      <c r="H235" s="40" t="str">
        <f t="shared" si="19"/>
        <v/>
      </c>
    </row>
    <row r="236" spans="1:8" s="32" customFormat="1" ht="15" x14ac:dyDescent="0.2">
      <c r="A236" s="45"/>
      <c r="B236" s="67" t="s">
        <v>493</v>
      </c>
      <c r="C236" s="38">
        <v>0</v>
      </c>
      <c r="D236" s="38">
        <v>0</v>
      </c>
      <c r="E236" s="43" t="str">
        <f t="shared" si="16"/>
        <v/>
      </c>
      <c r="F236" s="43" t="str">
        <f t="shared" si="17"/>
        <v/>
      </c>
      <c r="G236" s="39" t="str">
        <f t="shared" si="18"/>
        <v>0</v>
      </c>
      <c r="H236" s="40" t="str">
        <f t="shared" si="19"/>
        <v/>
      </c>
    </row>
    <row r="237" spans="1:8" s="32" customFormat="1" ht="15" x14ac:dyDescent="0.2">
      <c r="A237" s="45"/>
      <c r="B237" s="67" t="s">
        <v>262</v>
      </c>
      <c r="C237" s="38">
        <v>0</v>
      </c>
      <c r="D237" s="38">
        <v>0</v>
      </c>
      <c r="E237" s="43" t="str">
        <f t="shared" si="16"/>
        <v/>
      </c>
      <c r="F237" s="43" t="str">
        <f t="shared" si="17"/>
        <v/>
      </c>
      <c r="G237" s="39" t="str">
        <f t="shared" si="18"/>
        <v>0</v>
      </c>
      <c r="H237" s="40" t="str">
        <f t="shared" si="19"/>
        <v/>
      </c>
    </row>
    <row r="238" spans="1:8" s="32" customFormat="1" ht="15" x14ac:dyDescent="0.2">
      <c r="A238" s="45"/>
      <c r="B238" s="67" t="s">
        <v>494</v>
      </c>
      <c r="C238" s="38">
        <v>0</v>
      </c>
      <c r="D238" s="38">
        <v>0</v>
      </c>
      <c r="E238" s="43" t="str">
        <f t="shared" si="16"/>
        <v/>
      </c>
      <c r="F238" s="43" t="str">
        <f t="shared" si="17"/>
        <v/>
      </c>
      <c r="G238" s="39" t="str">
        <f t="shared" si="18"/>
        <v>0</v>
      </c>
      <c r="H238" s="40" t="str">
        <f t="shared" si="19"/>
        <v/>
      </c>
    </row>
    <row r="239" spans="1:8" s="32" customFormat="1" ht="30" x14ac:dyDescent="0.2">
      <c r="A239" s="45"/>
      <c r="B239" s="67" t="s">
        <v>495</v>
      </c>
      <c r="C239" s="38">
        <v>0</v>
      </c>
      <c r="D239" s="38">
        <v>0</v>
      </c>
      <c r="E239" s="43" t="str">
        <f t="shared" si="16"/>
        <v/>
      </c>
      <c r="F239" s="43" t="str">
        <f t="shared" si="17"/>
        <v/>
      </c>
      <c r="G239" s="39" t="str">
        <f t="shared" si="18"/>
        <v>0</v>
      </c>
      <c r="H239" s="40" t="str">
        <f t="shared" si="19"/>
        <v/>
      </c>
    </row>
    <row r="240" spans="1:8" s="32" customFormat="1" ht="30" x14ac:dyDescent="0.2">
      <c r="A240" s="45"/>
      <c r="B240" s="67" t="s">
        <v>461</v>
      </c>
      <c r="C240" s="38">
        <v>0</v>
      </c>
      <c r="D240" s="38">
        <v>0</v>
      </c>
      <c r="E240" s="43" t="str">
        <f t="shared" si="16"/>
        <v/>
      </c>
      <c r="F240" s="43" t="str">
        <f t="shared" si="17"/>
        <v/>
      </c>
      <c r="G240" s="39" t="str">
        <f t="shared" si="18"/>
        <v>0</v>
      </c>
      <c r="H240" s="40" t="str">
        <f t="shared" si="19"/>
        <v/>
      </c>
    </row>
    <row r="241" spans="1:8" s="32" customFormat="1" ht="15" x14ac:dyDescent="0.2">
      <c r="A241" s="45"/>
      <c r="B241" s="67" t="s">
        <v>462</v>
      </c>
      <c r="C241" s="38">
        <v>0</v>
      </c>
      <c r="D241" s="38">
        <v>0</v>
      </c>
      <c r="E241" s="43" t="str">
        <f t="shared" si="16"/>
        <v/>
      </c>
      <c r="F241" s="43" t="str">
        <f t="shared" si="17"/>
        <v/>
      </c>
      <c r="G241" s="39" t="str">
        <f t="shared" si="18"/>
        <v>0</v>
      </c>
      <c r="H241" s="40" t="str">
        <f t="shared" si="19"/>
        <v/>
      </c>
    </row>
    <row r="242" spans="1:8" s="32" customFormat="1" ht="30" x14ac:dyDescent="0.2">
      <c r="A242" s="45"/>
      <c r="B242" s="67" t="s">
        <v>496</v>
      </c>
      <c r="C242" s="38">
        <v>0</v>
      </c>
      <c r="D242" s="38">
        <v>0</v>
      </c>
      <c r="E242" s="43" t="str">
        <f t="shared" si="16"/>
        <v/>
      </c>
      <c r="F242" s="43" t="str">
        <f t="shared" si="17"/>
        <v/>
      </c>
      <c r="G242" s="39" t="str">
        <f t="shared" si="18"/>
        <v>0</v>
      </c>
      <c r="H242" s="40" t="str">
        <f t="shared" si="19"/>
        <v/>
      </c>
    </row>
    <row r="243" spans="1:8" s="32" customFormat="1" ht="15" x14ac:dyDescent="0.2">
      <c r="A243" s="45"/>
      <c r="B243" s="67" t="s">
        <v>372</v>
      </c>
      <c r="C243" s="38">
        <v>0</v>
      </c>
      <c r="D243" s="38">
        <v>0</v>
      </c>
      <c r="E243" s="43" t="str">
        <f t="shared" si="16"/>
        <v/>
      </c>
      <c r="F243" s="43" t="str">
        <f t="shared" si="17"/>
        <v/>
      </c>
      <c r="G243" s="39" t="str">
        <f t="shared" si="18"/>
        <v>0</v>
      </c>
      <c r="H243" s="40" t="str">
        <f t="shared" si="19"/>
        <v/>
      </c>
    </row>
    <row r="244" spans="1:8" s="32" customFormat="1" ht="15" x14ac:dyDescent="0.2">
      <c r="A244" s="45"/>
      <c r="B244" s="67" t="s">
        <v>497</v>
      </c>
      <c r="C244" s="38">
        <v>0</v>
      </c>
      <c r="D244" s="38">
        <v>0</v>
      </c>
      <c r="E244" s="43" t="str">
        <f t="shared" si="16"/>
        <v/>
      </c>
      <c r="F244" s="43" t="str">
        <f t="shared" si="17"/>
        <v/>
      </c>
      <c r="G244" s="39" t="str">
        <f t="shared" si="18"/>
        <v>0</v>
      </c>
      <c r="H244" s="40" t="str">
        <f t="shared" si="19"/>
        <v/>
      </c>
    </row>
    <row r="245" spans="1:8" s="32" customFormat="1" ht="15" x14ac:dyDescent="0.2">
      <c r="A245" s="45"/>
      <c r="B245" s="67" t="s">
        <v>263</v>
      </c>
      <c r="C245" s="38">
        <v>0</v>
      </c>
      <c r="D245" s="38"/>
      <c r="E245" s="43" t="str">
        <f t="shared" si="16"/>
        <v/>
      </c>
      <c r="F245" s="43" t="str">
        <f t="shared" si="17"/>
        <v/>
      </c>
      <c r="G245" s="39" t="str">
        <f t="shared" si="18"/>
        <v>0</v>
      </c>
      <c r="H245" s="40" t="str">
        <f t="shared" si="19"/>
        <v/>
      </c>
    </row>
    <row r="246" spans="1:8" s="32" customFormat="1" ht="15" x14ac:dyDescent="0.2">
      <c r="A246" s="45"/>
      <c r="B246" s="67" t="s">
        <v>264</v>
      </c>
      <c r="C246" s="38">
        <v>0</v>
      </c>
      <c r="D246" s="38">
        <v>0</v>
      </c>
      <c r="E246" s="43" t="str">
        <f t="shared" si="16"/>
        <v/>
      </c>
      <c r="F246" s="43" t="str">
        <f t="shared" si="17"/>
        <v/>
      </c>
      <c r="G246" s="39" t="str">
        <f t="shared" si="18"/>
        <v>0</v>
      </c>
      <c r="H246" s="40" t="str">
        <f t="shared" si="19"/>
        <v/>
      </c>
    </row>
    <row r="247" spans="1:8" s="32" customFormat="1" ht="30" x14ac:dyDescent="0.2">
      <c r="A247" s="45"/>
      <c r="B247" s="67" t="s">
        <v>498</v>
      </c>
      <c r="C247" s="38">
        <v>0</v>
      </c>
      <c r="D247" s="38">
        <v>0</v>
      </c>
      <c r="E247" s="43" t="str">
        <f t="shared" si="16"/>
        <v/>
      </c>
      <c r="F247" s="43" t="str">
        <f t="shared" si="17"/>
        <v/>
      </c>
      <c r="G247" s="39" t="str">
        <f t="shared" si="18"/>
        <v>0</v>
      </c>
      <c r="H247" s="40" t="str">
        <f t="shared" si="19"/>
        <v/>
      </c>
    </row>
    <row r="248" spans="1:8" s="32" customFormat="1" ht="15" x14ac:dyDescent="0.2">
      <c r="A248" s="45"/>
      <c r="B248" s="67" t="s">
        <v>66</v>
      </c>
      <c r="C248" s="38">
        <v>1</v>
      </c>
      <c r="D248" s="38"/>
      <c r="E248" s="43">
        <f t="shared" si="16"/>
        <v>5.2631578947368418E-2</v>
      </c>
      <c r="F248" s="43" t="str">
        <f t="shared" si="17"/>
        <v/>
      </c>
      <c r="G248" s="39" t="str">
        <f t="shared" si="18"/>
        <v>0</v>
      </c>
      <c r="H248" s="40">
        <f t="shared" si="19"/>
        <v>0</v>
      </c>
    </row>
    <row r="249" spans="1:8" s="32" customFormat="1" ht="15" x14ac:dyDescent="0.2">
      <c r="A249" s="45"/>
      <c r="B249" s="67" t="s">
        <v>499</v>
      </c>
      <c r="C249" s="38">
        <v>0</v>
      </c>
      <c r="D249" s="38">
        <v>0</v>
      </c>
      <c r="E249" s="43" t="str">
        <f t="shared" si="16"/>
        <v/>
      </c>
      <c r="F249" s="43" t="str">
        <f t="shared" si="17"/>
        <v/>
      </c>
      <c r="G249" s="39" t="str">
        <f t="shared" si="18"/>
        <v>0</v>
      </c>
      <c r="H249" s="40" t="str">
        <f t="shared" si="19"/>
        <v/>
      </c>
    </row>
    <row r="250" spans="1:8" s="32" customFormat="1" ht="15" x14ac:dyDescent="0.2">
      <c r="A250" s="65" t="s">
        <v>616</v>
      </c>
      <c r="B250" s="67" t="s">
        <v>581</v>
      </c>
      <c r="C250" s="38"/>
      <c r="D250" s="38">
        <v>0</v>
      </c>
      <c r="E250" s="43" t="str">
        <f t="shared" si="16"/>
        <v/>
      </c>
      <c r="F250" s="43" t="str">
        <f t="shared" si="17"/>
        <v/>
      </c>
      <c r="G250" s="39" t="str">
        <f t="shared" si="18"/>
        <v>0</v>
      </c>
      <c r="H250" s="40" t="str">
        <f t="shared" si="19"/>
        <v/>
      </c>
    </row>
    <row r="251" spans="1:8" s="32" customFormat="1" ht="15" x14ac:dyDescent="0.2">
      <c r="A251" s="65" t="s">
        <v>616</v>
      </c>
      <c r="B251" s="67" t="s">
        <v>582</v>
      </c>
      <c r="C251" s="38"/>
      <c r="D251" s="38">
        <v>0</v>
      </c>
      <c r="E251" s="43" t="str">
        <f t="shared" si="16"/>
        <v/>
      </c>
      <c r="F251" s="43" t="str">
        <f t="shared" si="17"/>
        <v/>
      </c>
      <c r="G251" s="39" t="str">
        <f t="shared" si="18"/>
        <v>0</v>
      </c>
      <c r="H251" s="40" t="str">
        <f t="shared" si="19"/>
        <v/>
      </c>
    </row>
    <row r="252" spans="1:8" s="32" customFormat="1" ht="15" x14ac:dyDescent="0.2">
      <c r="A252" s="45"/>
      <c r="B252" s="67" t="s">
        <v>65</v>
      </c>
      <c r="C252" s="38">
        <v>0</v>
      </c>
      <c r="D252" s="38">
        <v>0</v>
      </c>
      <c r="E252" s="43" t="str">
        <f t="shared" si="16"/>
        <v/>
      </c>
      <c r="F252" s="43" t="str">
        <f t="shared" si="17"/>
        <v/>
      </c>
      <c r="G252" s="39" t="str">
        <f t="shared" si="18"/>
        <v>0</v>
      </c>
      <c r="H252" s="40" t="str">
        <f t="shared" si="19"/>
        <v/>
      </c>
    </row>
    <row r="253" spans="1:8" s="32" customFormat="1" ht="15" x14ac:dyDescent="0.2">
      <c r="A253" s="45"/>
      <c r="B253" s="67" t="s">
        <v>265</v>
      </c>
      <c r="C253" s="38">
        <v>4</v>
      </c>
      <c r="D253" s="38">
        <v>2</v>
      </c>
      <c r="E253" s="43">
        <f t="shared" si="16"/>
        <v>0.21052631578947367</v>
      </c>
      <c r="F253" s="43">
        <f t="shared" si="17"/>
        <v>0.5</v>
      </c>
      <c r="G253" s="39">
        <f t="shared" si="18"/>
        <v>-0.5</v>
      </c>
      <c r="H253" s="40">
        <f t="shared" si="19"/>
        <v>-0.10526315789473684</v>
      </c>
    </row>
    <row r="254" spans="1:8" s="32" customFormat="1" ht="15" x14ac:dyDescent="0.2">
      <c r="A254" s="45"/>
      <c r="B254" s="67" t="s">
        <v>266</v>
      </c>
      <c r="C254" s="38">
        <v>0</v>
      </c>
      <c r="D254" s="38">
        <v>0</v>
      </c>
      <c r="E254" s="43" t="str">
        <f t="shared" si="16"/>
        <v/>
      </c>
      <c r="F254" s="43" t="str">
        <f t="shared" si="17"/>
        <v/>
      </c>
      <c r="G254" s="39" t="str">
        <f t="shared" si="18"/>
        <v>0</v>
      </c>
      <c r="H254" s="40" t="str">
        <f t="shared" si="19"/>
        <v/>
      </c>
    </row>
    <row r="255" spans="1:8" s="32" customFormat="1" ht="15" x14ac:dyDescent="0.2">
      <c r="A255" s="65" t="s">
        <v>616</v>
      </c>
      <c r="B255" s="67" t="s">
        <v>583</v>
      </c>
      <c r="C255" s="38"/>
      <c r="D255" s="38">
        <v>0</v>
      </c>
      <c r="E255" s="43" t="str">
        <f t="shared" si="16"/>
        <v/>
      </c>
      <c r="F255" s="43" t="str">
        <f t="shared" si="17"/>
        <v/>
      </c>
      <c r="G255" s="39" t="str">
        <f t="shared" si="18"/>
        <v>0</v>
      </c>
      <c r="H255" s="40" t="str">
        <f t="shared" si="19"/>
        <v/>
      </c>
    </row>
    <row r="256" spans="1:8" s="32" customFormat="1" ht="15" x14ac:dyDescent="0.2">
      <c r="A256" s="65" t="s">
        <v>616</v>
      </c>
      <c r="B256" s="67" t="s">
        <v>584</v>
      </c>
      <c r="C256" s="38"/>
      <c r="D256" s="38">
        <v>0</v>
      </c>
      <c r="E256" s="43" t="str">
        <f t="shared" si="16"/>
        <v/>
      </c>
      <c r="F256" s="43" t="str">
        <f t="shared" si="17"/>
        <v/>
      </c>
      <c r="G256" s="39" t="str">
        <f t="shared" si="18"/>
        <v>0</v>
      </c>
      <c r="H256" s="40" t="str">
        <f t="shared" si="19"/>
        <v/>
      </c>
    </row>
    <row r="257" spans="1:8" s="32" customFormat="1" ht="15" x14ac:dyDescent="0.2">
      <c r="A257" s="65" t="s">
        <v>616</v>
      </c>
      <c r="B257" s="67" t="s">
        <v>585</v>
      </c>
      <c r="C257" s="38"/>
      <c r="D257" s="38">
        <v>0</v>
      </c>
      <c r="E257" s="43" t="str">
        <f t="shared" si="16"/>
        <v/>
      </c>
      <c r="F257" s="43" t="str">
        <f t="shared" si="17"/>
        <v/>
      </c>
      <c r="G257" s="39" t="str">
        <f t="shared" si="18"/>
        <v>0</v>
      </c>
      <c r="H257" s="40" t="str">
        <f t="shared" si="19"/>
        <v/>
      </c>
    </row>
    <row r="258" spans="1:8" s="32" customFormat="1" ht="15" x14ac:dyDescent="0.2">
      <c r="A258" s="65" t="s">
        <v>616</v>
      </c>
      <c r="B258" s="67" t="s">
        <v>586</v>
      </c>
      <c r="C258" s="38"/>
      <c r="D258" s="38">
        <v>0</v>
      </c>
      <c r="E258" s="43" t="str">
        <f t="shared" si="16"/>
        <v/>
      </c>
      <c r="F258" s="43" t="str">
        <f t="shared" si="17"/>
        <v/>
      </c>
      <c r="G258" s="39" t="str">
        <f t="shared" si="18"/>
        <v>0</v>
      </c>
      <c r="H258" s="40" t="str">
        <f t="shared" si="19"/>
        <v/>
      </c>
    </row>
    <row r="259" spans="1:8" s="32" customFormat="1" ht="15" x14ac:dyDescent="0.2">
      <c r="A259" s="65" t="s">
        <v>616</v>
      </c>
      <c r="B259" s="67" t="s">
        <v>587</v>
      </c>
      <c r="C259" s="38"/>
      <c r="D259" s="38">
        <v>0</v>
      </c>
      <c r="E259" s="43" t="str">
        <f t="shared" si="16"/>
        <v/>
      </c>
      <c r="F259" s="43" t="str">
        <f t="shared" si="17"/>
        <v/>
      </c>
      <c r="G259" s="39" t="str">
        <f t="shared" si="18"/>
        <v>0</v>
      </c>
      <c r="H259" s="40" t="str">
        <f t="shared" si="19"/>
        <v/>
      </c>
    </row>
    <row r="260" spans="1:8" s="32" customFormat="1" ht="15" x14ac:dyDescent="0.2">
      <c r="A260" s="65" t="s">
        <v>616</v>
      </c>
      <c r="B260" s="67" t="s">
        <v>588</v>
      </c>
      <c r="C260" s="38"/>
      <c r="D260" s="38">
        <v>0</v>
      </c>
      <c r="E260" s="43" t="str">
        <f t="shared" si="16"/>
        <v/>
      </c>
      <c r="F260" s="43" t="str">
        <f t="shared" si="17"/>
        <v/>
      </c>
      <c r="G260" s="39" t="str">
        <f t="shared" si="18"/>
        <v>0</v>
      </c>
      <c r="H260" s="40" t="str">
        <f t="shared" si="19"/>
        <v/>
      </c>
    </row>
    <row r="261" spans="1:8" s="32" customFormat="1" ht="15" x14ac:dyDescent="0.2">
      <c r="A261" s="45"/>
      <c r="B261" s="67" t="s">
        <v>69</v>
      </c>
      <c r="C261" s="38">
        <v>0</v>
      </c>
      <c r="D261" s="38">
        <v>0</v>
      </c>
      <c r="E261" s="43" t="str">
        <f t="shared" si="16"/>
        <v/>
      </c>
      <c r="F261" s="43" t="str">
        <f t="shared" si="17"/>
        <v/>
      </c>
      <c r="G261" s="39" t="str">
        <f t="shared" si="18"/>
        <v>0</v>
      </c>
      <c r="H261" s="40" t="str">
        <f t="shared" si="19"/>
        <v/>
      </c>
    </row>
    <row r="262" spans="1:8" s="32" customFormat="1" ht="30" x14ac:dyDescent="0.2">
      <c r="A262" s="45"/>
      <c r="B262" s="67" t="s">
        <v>74</v>
      </c>
      <c r="C262" s="38">
        <v>0</v>
      </c>
      <c r="D262" s="38">
        <v>0</v>
      </c>
      <c r="E262" s="43" t="str">
        <f t="shared" si="16"/>
        <v/>
      </c>
      <c r="F262" s="43" t="str">
        <f t="shared" si="17"/>
        <v/>
      </c>
      <c r="G262" s="39" t="str">
        <f t="shared" si="18"/>
        <v>0</v>
      </c>
      <c r="H262" s="40" t="str">
        <f t="shared" si="19"/>
        <v/>
      </c>
    </row>
    <row r="263" spans="1:8" s="32" customFormat="1" ht="15" x14ac:dyDescent="0.2">
      <c r="A263" s="45"/>
      <c r="B263" s="67" t="s">
        <v>70</v>
      </c>
      <c r="C263" s="38">
        <v>0</v>
      </c>
      <c r="D263" s="38">
        <v>0</v>
      </c>
      <c r="E263" s="43" t="str">
        <f t="shared" si="16"/>
        <v/>
      </c>
      <c r="F263" s="43" t="str">
        <f t="shared" si="17"/>
        <v/>
      </c>
      <c r="G263" s="39" t="str">
        <f t="shared" si="18"/>
        <v>0</v>
      </c>
      <c r="H263" s="40" t="str">
        <f t="shared" si="19"/>
        <v/>
      </c>
    </row>
    <row r="264" spans="1:8" s="32" customFormat="1" ht="30" x14ac:dyDescent="0.2">
      <c r="A264" s="45"/>
      <c r="B264" s="67" t="s">
        <v>267</v>
      </c>
      <c r="C264" s="38">
        <v>0</v>
      </c>
      <c r="D264" s="38">
        <v>0</v>
      </c>
      <c r="E264" s="43" t="str">
        <f t="shared" si="16"/>
        <v/>
      </c>
      <c r="F264" s="43" t="str">
        <f t="shared" si="17"/>
        <v/>
      </c>
      <c r="G264" s="39" t="str">
        <f t="shared" si="18"/>
        <v>0</v>
      </c>
      <c r="H264" s="40" t="str">
        <f t="shared" si="19"/>
        <v/>
      </c>
    </row>
    <row r="265" spans="1:8" s="32" customFormat="1" ht="15" x14ac:dyDescent="0.2">
      <c r="A265" s="45"/>
      <c r="B265" s="67" t="s">
        <v>67</v>
      </c>
      <c r="C265" s="38">
        <v>0</v>
      </c>
      <c r="D265" s="38">
        <v>0</v>
      </c>
      <c r="E265" s="43" t="str">
        <f t="shared" si="16"/>
        <v/>
      </c>
      <c r="F265" s="43" t="str">
        <f t="shared" si="17"/>
        <v/>
      </c>
      <c r="G265" s="39" t="str">
        <f t="shared" si="18"/>
        <v>0</v>
      </c>
      <c r="H265" s="40" t="str">
        <f t="shared" si="19"/>
        <v/>
      </c>
    </row>
    <row r="266" spans="1:8" s="32" customFormat="1" ht="30" x14ac:dyDescent="0.2">
      <c r="A266" s="65" t="s">
        <v>616</v>
      </c>
      <c r="B266" s="67" t="s">
        <v>589</v>
      </c>
      <c r="C266" s="38"/>
      <c r="D266" s="38">
        <v>0</v>
      </c>
      <c r="E266" s="43" t="str">
        <f t="shared" si="16"/>
        <v/>
      </c>
      <c r="F266" s="43" t="str">
        <f t="shared" si="17"/>
        <v/>
      </c>
      <c r="G266" s="39" t="str">
        <f t="shared" si="18"/>
        <v>0</v>
      </c>
      <c r="H266" s="40" t="str">
        <f t="shared" si="19"/>
        <v/>
      </c>
    </row>
    <row r="267" spans="1:8" s="32" customFormat="1" ht="15" x14ac:dyDescent="0.2">
      <c r="A267" s="45"/>
      <c r="B267" s="67" t="s">
        <v>72</v>
      </c>
      <c r="C267" s="38">
        <v>0</v>
      </c>
      <c r="D267" s="38">
        <v>0</v>
      </c>
      <c r="E267" s="43" t="str">
        <f t="shared" si="16"/>
        <v/>
      </c>
      <c r="F267" s="43" t="str">
        <f t="shared" si="17"/>
        <v/>
      </c>
      <c r="G267" s="39" t="str">
        <f t="shared" si="18"/>
        <v>0</v>
      </c>
      <c r="H267" s="40" t="str">
        <f t="shared" si="19"/>
        <v/>
      </c>
    </row>
    <row r="268" spans="1:8" s="32" customFormat="1" ht="15" x14ac:dyDescent="0.2">
      <c r="A268" s="45"/>
      <c r="B268" s="67" t="s">
        <v>500</v>
      </c>
      <c r="C268" s="38">
        <v>0</v>
      </c>
      <c r="D268" s="38">
        <v>0</v>
      </c>
      <c r="E268" s="43" t="str">
        <f t="shared" si="16"/>
        <v/>
      </c>
      <c r="F268" s="43" t="str">
        <f t="shared" si="17"/>
        <v/>
      </c>
      <c r="G268" s="39" t="str">
        <f t="shared" si="18"/>
        <v>0</v>
      </c>
      <c r="H268" s="40" t="str">
        <f t="shared" si="19"/>
        <v/>
      </c>
    </row>
    <row r="269" spans="1:8" s="32" customFormat="1" ht="15" x14ac:dyDescent="0.2">
      <c r="A269" s="45"/>
      <c r="B269" s="67" t="s">
        <v>68</v>
      </c>
      <c r="C269" s="38">
        <v>0</v>
      </c>
      <c r="D269" s="38">
        <v>0</v>
      </c>
      <c r="E269" s="43" t="str">
        <f t="shared" si="16"/>
        <v/>
      </c>
      <c r="F269" s="43" t="str">
        <f t="shared" si="17"/>
        <v/>
      </c>
      <c r="G269" s="39" t="str">
        <f t="shared" si="18"/>
        <v>0</v>
      </c>
      <c r="H269" s="40" t="str">
        <f t="shared" si="19"/>
        <v/>
      </c>
    </row>
    <row r="270" spans="1:8" s="32" customFormat="1" ht="15" x14ac:dyDescent="0.2">
      <c r="A270" s="45"/>
      <c r="B270" s="67" t="s">
        <v>73</v>
      </c>
      <c r="C270" s="38">
        <v>0</v>
      </c>
      <c r="D270" s="38">
        <v>0</v>
      </c>
      <c r="E270" s="43" t="str">
        <f t="shared" si="16"/>
        <v/>
      </c>
      <c r="F270" s="43" t="str">
        <f t="shared" si="17"/>
        <v/>
      </c>
      <c r="G270" s="39" t="str">
        <f t="shared" si="18"/>
        <v>0</v>
      </c>
      <c r="H270" s="40" t="str">
        <f t="shared" si="19"/>
        <v/>
      </c>
    </row>
    <row r="271" spans="1:8" s="32" customFormat="1" ht="15" x14ac:dyDescent="0.2">
      <c r="A271" s="45"/>
      <c r="B271" s="67" t="s">
        <v>268</v>
      </c>
      <c r="C271" s="38">
        <v>0</v>
      </c>
      <c r="D271" s="38">
        <v>0</v>
      </c>
      <c r="E271" s="43" t="str">
        <f t="shared" si="16"/>
        <v/>
      </c>
      <c r="F271" s="43" t="str">
        <f t="shared" si="17"/>
        <v/>
      </c>
      <c r="G271" s="39" t="str">
        <f t="shared" si="18"/>
        <v>0</v>
      </c>
      <c r="H271" s="40" t="str">
        <f t="shared" si="19"/>
        <v/>
      </c>
    </row>
    <row r="272" spans="1:8" s="32" customFormat="1" ht="15" x14ac:dyDescent="0.2">
      <c r="A272" s="45"/>
      <c r="B272" s="67" t="s">
        <v>501</v>
      </c>
      <c r="C272" s="38">
        <v>0</v>
      </c>
      <c r="D272" s="38">
        <v>0</v>
      </c>
      <c r="E272" s="43" t="str">
        <f t="shared" si="16"/>
        <v/>
      </c>
      <c r="F272" s="43" t="str">
        <f t="shared" si="17"/>
        <v/>
      </c>
      <c r="G272" s="39" t="str">
        <f t="shared" si="18"/>
        <v>0</v>
      </c>
      <c r="H272" s="40" t="str">
        <f t="shared" si="19"/>
        <v/>
      </c>
    </row>
    <row r="273" spans="1:8" s="32" customFormat="1" ht="15" x14ac:dyDescent="0.2">
      <c r="A273" s="45"/>
      <c r="B273" s="67" t="s">
        <v>75</v>
      </c>
      <c r="C273" s="38">
        <v>0</v>
      </c>
      <c r="D273" s="38">
        <v>0</v>
      </c>
      <c r="E273" s="43" t="str">
        <f t="shared" si="16"/>
        <v/>
      </c>
      <c r="F273" s="43" t="str">
        <f t="shared" si="17"/>
        <v/>
      </c>
      <c r="G273" s="39" t="str">
        <f t="shared" si="18"/>
        <v>0</v>
      </c>
      <c r="H273" s="40" t="str">
        <f t="shared" si="19"/>
        <v/>
      </c>
    </row>
    <row r="274" spans="1:8" s="32" customFormat="1" ht="15" x14ac:dyDescent="0.2">
      <c r="A274" s="65" t="s">
        <v>616</v>
      </c>
      <c r="B274" s="67" t="s">
        <v>590</v>
      </c>
      <c r="C274" s="38"/>
      <c r="D274" s="38">
        <v>0</v>
      </c>
      <c r="E274" s="43" t="str">
        <f t="shared" si="16"/>
        <v/>
      </c>
      <c r="F274" s="43" t="str">
        <f t="shared" si="17"/>
        <v/>
      </c>
      <c r="G274" s="39" t="str">
        <f t="shared" si="18"/>
        <v>0</v>
      </c>
      <c r="H274" s="40" t="str">
        <f t="shared" si="19"/>
        <v/>
      </c>
    </row>
    <row r="275" spans="1:8" s="32" customFormat="1" ht="15" x14ac:dyDescent="0.2">
      <c r="A275" s="65" t="s">
        <v>616</v>
      </c>
      <c r="B275" s="67" t="s">
        <v>591</v>
      </c>
      <c r="C275" s="38"/>
      <c r="D275" s="38">
        <v>0</v>
      </c>
      <c r="E275" s="43" t="str">
        <f t="shared" si="16"/>
        <v/>
      </c>
      <c r="F275" s="43" t="str">
        <f t="shared" si="17"/>
        <v/>
      </c>
      <c r="G275" s="39" t="str">
        <f t="shared" si="18"/>
        <v>0</v>
      </c>
      <c r="H275" s="40" t="str">
        <f t="shared" si="19"/>
        <v/>
      </c>
    </row>
    <row r="276" spans="1:8" s="32" customFormat="1" ht="15" x14ac:dyDescent="0.2">
      <c r="A276" s="45"/>
      <c r="B276" s="67" t="s">
        <v>76</v>
      </c>
      <c r="C276" s="38">
        <v>0</v>
      </c>
      <c r="D276" s="38">
        <v>0</v>
      </c>
      <c r="E276" s="43" t="str">
        <f t="shared" si="16"/>
        <v/>
      </c>
      <c r="F276" s="43" t="str">
        <f t="shared" si="17"/>
        <v/>
      </c>
      <c r="G276" s="39" t="str">
        <f t="shared" si="18"/>
        <v>0</v>
      </c>
      <c r="H276" s="40" t="str">
        <f t="shared" si="19"/>
        <v/>
      </c>
    </row>
    <row r="277" spans="1:8" s="32" customFormat="1" ht="15" x14ac:dyDescent="0.2">
      <c r="A277" s="45"/>
      <c r="B277" s="67" t="s">
        <v>71</v>
      </c>
      <c r="C277" s="38">
        <v>0</v>
      </c>
      <c r="D277" s="38">
        <v>0</v>
      </c>
      <c r="E277" s="43" t="str">
        <f t="shared" si="16"/>
        <v/>
      </c>
      <c r="F277" s="43" t="str">
        <f t="shared" si="17"/>
        <v/>
      </c>
      <c r="G277" s="39" t="str">
        <f t="shared" si="18"/>
        <v>0</v>
      </c>
      <c r="H277" s="40" t="str">
        <f t="shared" si="19"/>
        <v/>
      </c>
    </row>
    <row r="278" spans="1:8" s="32" customFormat="1" ht="15" x14ac:dyDescent="0.2">
      <c r="A278" s="65" t="s">
        <v>616</v>
      </c>
      <c r="B278" s="67" t="s">
        <v>592</v>
      </c>
      <c r="C278" s="38"/>
      <c r="D278" s="38">
        <v>0</v>
      </c>
      <c r="E278" s="43" t="str">
        <f t="shared" si="16"/>
        <v/>
      </c>
      <c r="F278" s="43" t="str">
        <f t="shared" si="17"/>
        <v/>
      </c>
      <c r="G278" s="39" t="str">
        <f t="shared" si="18"/>
        <v>0</v>
      </c>
      <c r="H278" s="40" t="str">
        <f t="shared" si="19"/>
        <v/>
      </c>
    </row>
    <row r="279" spans="1:8" s="32" customFormat="1" ht="15" x14ac:dyDescent="0.2">
      <c r="A279" s="65" t="s">
        <v>616</v>
      </c>
      <c r="B279" s="67" t="s">
        <v>593</v>
      </c>
      <c r="C279" s="38"/>
      <c r="D279" s="38">
        <v>0</v>
      </c>
      <c r="E279" s="43" t="str">
        <f t="shared" si="16"/>
        <v/>
      </c>
      <c r="F279" s="43" t="str">
        <f t="shared" si="17"/>
        <v/>
      </c>
      <c r="G279" s="39" t="str">
        <f t="shared" si="18"/>
        <v>0</v>
      </c>
      <c r="H279" s="40" t="str">
        <f t="shared" si="19"/>
        <v/>
      </c>
    </row>
    <row r="280" spans="1:8" s="32" customFormat="1" ht="30" x14ac:dyDescent="0.2">
      <c r="A280" s="65" t="s">
        <v>616</v>
      </c>
      <c r="B280" s="67" t="s">
        <v>594</v>
      </c>
      <c r="C280" s="38"/>
      <c r="D280" s="38">
        <v>0</v>
      </c>
      <c r="E280" s="43" t="str">
        <f t="shared" si="16"/>
        <v/>
      </c>
      <c r="F280" s="43" t="str">
        <f t="shared" si="17"/>
        <v/>
      </c>
      <c r="G280" s="39" t="str">
        <f t="shared" si="18"/>
        <v>0</v>
      </c>
      <c r="H280" s="40" t="str">
        <f t="shared" si="19"/>
        <v/>
      </c>
    </row>
    <row r="281" spans="1:8" s="32" customFormat="1" ht="15" x14ac:dyDescent="0.2">
      <c r="A281" s="45"/>
      <c r="B281" s="67" t="s">
        <v>502</v>
      </c>
      <c r="C281" s="38">
        <v>0</v>
      </c>
      <c r="D281" s="38">
        <v>0</v>
      </c>
      <c r="E281" s="43" t="str">
        <f t="shared" si="16"/>
        <v/>
      </c>
      <c r="F281" s="43" t="str">
        <f t="shared" si="17"/>
        <v/>
      </c>
      <c r="G281" s="39" t="str">
        <f t="shared" si="18"/>
        <v>0</v>
      </c>
      <c r="H281" s="40" t="str">
        <f t="shared" si="19"/>
        <v/>
      </c>
    </row>
    <row r="282" spans="1:8" s="32" customFormat="1" ht="30" x14ac:dyDescent="0.2">
      <c r="A282" s="45"/>
      <c r="B282" s="67" t="s">
        <v>503</v>
      </c>
      <c r="C282" s="38">
        <v>0</v>
      </c>
      <c r="D282" s="38">
        <v>0</v>
      </c>
      <c r="E282" s="43" t="str">
        <f t="shared" si="16"/>
        <v/>
      </c>
      <c r="F282" s="43" t="str">
        <f t="shared" si="17"/>
        <v/>
      </c>
      <c r="G282" s="39" t="str">
        <f t="shared" si="18"/>
        <v>0</v>
      </c>
      <c r="H282" s="40" t="str">
        <f t="shared" si="19"/>
        <v/>
      </c>
    </row>
    <row r="283" spans="1:8" s="32" customFormat="1" ht="30" x14ac:dyDescent="0.2">
      <c r="A283" s="65" t="s">
        <v>616</v>
      </c>
      <c r="B283" s="67" t="s">
        <v>602</v>
      </c>
      <c r="C283" s="38"/>
      <c r="D283" s="38">
        <v>0</v>
      </c>
      <c r="E283" s="43" t="str">
        <f t="shared" si="16"/>
        <v/>
      </c>
      <c r="F283" s="43" t="str">
        <f t="shared" si="17"/>
        <v/>
      </c>
      <c r="G283" s="39" t="str">
        <f t="shared" si="18"/>
        <v>0</v>
      </c>
      <c r="H283" s="40" t="str">
        <f t="shared" si="19"/>
        <v/>
      </c>
    </row>
    <row r="284" spans="1:8" s="32" customFormat="1" ht="15" x14ac:dyDescent="0.2">
      <c r="A284" s="45"/>
      <c r="B284" s="67" t="s">
        <v>504</v>
      </c>
      <c r="C284" s="38">
        <v>0</v>
      </c>
      <c r="D284" s="38">
        <v>0</v>
      </c>
      <c r="E284" s="43" t="str">
        <f t="shared" si="16"/>
        <v/>
      </c>
      <c r="F284" s="43" t="str">
        <f t="shared" si="17"/>
        <v/>
      </c>
      <c r="G284" s="39" t="str">
        <f t="shared" si="18"/>
        <v>0</v>
      </c>
      <c r="H284" s="40" t="str">
        <f t="shared" si="19"/>
        <v/>
      </c>
    </row>
    <row r="285" spans="1:8" s="32" customFormat="1" ht="15" x14ac:dyDescent="0.2">
      <c r="A285" s="45"/>
      <c r="B285" s="67" t="s">
        <v>505</v>
      </c>
      <c r="C285" s="38">
        <v>0</v>
      </c>
      <c r="D285" s="38">
        <v>0</v>
      </c>
      <c r="E285" s="43" t="str">
        <f t="shared" si="16"/>
        <v/>
      </c>
      <c r="F285" s="43" t="str">
        <f t="shared" si="17"/>
        <v/>
      </c>
      <c r="G285" s="39" t="str">
        <f t="shared" si="18"/>
        <v>0</v>
      </c>
      <c r="H285" s="40" t="str">
        <f t="shared" si="19"/>
        <v/>
      </c>
    </row>
    <row r="286" spans="1:8" s="32" customFormat="1" ht="30" x14ac:dyDescent="0.2">
      <c r="A286" s="45"/>
      <c r="B286" s="67" t="s">
        <v>506</v>
      </c>
      <c r="C286" s="38">
        <v>0</v>
      </c>
      <c r="D286" s="38">
        <v>0</v>
      </c>
      <c r="E286" s="43" t="str">
        <f t="shared" si="16"/>
        <v/>
      </c>
      <c r="F286" s="43" t="str">
        <f t="shared" si="17"/>
        <v/>
      </c>
      <c r="G286" s="39" t="str">
        <f t="shared" si="18"/>
        <v>0</v>
      </c>
      <c r="H286" s="40" t="str">
        <f t="shared" si="19"/>
        <v/>
      </c>
    </row>
    <row r="287" spans="1:8" s="32" customFormat="1" ht="15" x14ac:dyDescent="0.2">
      <c r="A287" s="45"/>
      <c r="B287" s="67" t="s">
        <v>77</v>
      </c>
      <c r="C287" s="38">
        <v>0</v>
      </c>
      <c r="D287" s="38">
        <v>0</v>
      </c>
      <c r="E287" s="43" t="str">
        <f t="shared" si="16"/>
        <v/>
      </c>
      <c r="F287" s="43" t="str">
        <f t="shared" si="17"/>
        <v/>
      </c>
      <c r="G287" s="39" t="str">
        <f t="shared" si="18"/>
        <v>0</v>
      </c>
      <c r="H287" s="40" t="str">
        <f t="shared" si="19"/>
        <v/>
      </c>
    </row>
    <row r="288" spans="1:8" s="32" customFormat="1" ht="30" x14ac:dyDescent="0.2">
      <c r="A288" s="45"/>
      <c r="B288" s="67" t="s">
        <v>269</v>
      </c>
      <c r="C288" s="38">
        <v>0</v>
      </c>
      <c r="D288" s="38">
        <v>0</v>
      </c>
      <c r="E288" s="43" t="str">
        <f t="shared" si="16"/>
        <v/>
      </c>
      <c r="F288" s="43" t="str">
        <f t="shared" si="17"/>
        <v/>
      </c>
      <c r="G288" s="39" t="str">
        <f t="shared" si="18"/>
        <v>0</v>
      </c>
      <c r="H288" s="40" t="str">
        <f t="shared" si="19"/>
        <v/>
      </c>
    </row>
    <row r="289" spans="1:8" s="32" customFormat="1" ht="30" x14ac:dyDescent="0.2">
      <c r="A289" s="45"/>
      <c r="B289" s="67" t="s">
        <v>270</v>
      </c>
      <c r="C289" s="38">
        <v>0</v>
      </c>
      <c r="D289" s="38">
        <v>0</v>
      </c>
      <c r="E289" s="43" t="str">
        <f t="shared" si="16"/>
        <v/>
      </c>
      <c r="F289" s="43" t="str">
        <f t="shared" si="17"/>
        <v/>
      </c>
      <c r="G289" s="39" t="str">
        <f t="shared" si="18"/>
        <v>0</v>
      </c>
      <c r="H289" s="40" t="str">
        <f t="shared" si="19"/>
        <v/>
      </c>
    </row>
    <row r="290" spans="1:8" s="32" customFormat="1" ht="15" x14ac:dyDescent="0.2">
      <c r="A290" s="45"/>
      <c r="B290" s="67" t="s">
        <v>271</v>
      </c>
      <c r="C290" s="38">
        <v>0</v>
      </c>
      <c r="D290" s="38"/>
      <c r="E290" s="43" t="str">
        <f t="shared" si="16"/>
        <v/>
      </c>
      <c r="F290" s="43" t="str">
        <f t="shared" si="17"/>
        <v/>
      </c>
      <c r="G290" s="39" t="str">
        <f t="shared" si="18"/>
        <v>0</v>
      </c>
      <c r="H290" s="40" t="str">
        <f t="shared" si="19"/>
        <v/>
      </c>
    </row>
    <row r="291" spans="1:8" s="32" customFormat="1" ht="15" x14ac:dyDescent="0.2">
      <c r="A291" s="45"/>
      <c r="B291" s="67" t="s">
        <v>78</v>
      </c>
      <c r="C291" s="38">
        <v>0</v>
      </c>
      <c r="D291" s="38">
        <v>0</v>
      </c>
      <c r="E291" s="43" t="str">
        <f t="shared" ref="E291:E323" si="20">+IF(C291=0,"",C291/C$161)</f>
        <v/>
      </c>
      <c r="F291" s="43" t="str">
        <f t="shared" ref="F291:F323" si="21">+IF(D291=0,"",D291/D$161)</f>
        <v/>
      </c>
      <c r="G291" s="39" t="str">
        <f t="shared" ref="G291:G323" si="22">+IF(OR(AND(D291=0),(C291=0)),"0",((D291-C291)/C291))</f>
        <v>0</v>
      </c>
      <c r="H291" s="40" t="str">
        <f t="shared" ref="H291:H323" si="23">+IF(OR(AND(E291=""),(G291="")),"",E291*G291)</f>
        <v/>
      </c>
    </row>
    <row r="292" spans="1:8" s="32" customFormat="1" ht="45" x14ac:dyDescent="0.2">
      <c r="A292" s="45"/>
      <c r="B292" s="67" t="s">
        <v>507</v>
      </c>
      <c r="C292" s="38">
        <v>0</v>
      </c>
      <c r="D292" s="38">
        <v>0</v>
      </c>
      <c r="E292" s="43" t="str">
        <f t="shared" si="20"/>
        <v/>
      </c>
      <c r="F292" s="43" t="str">
        <f t="shared" si="21"/>
        <v/>
      </c>
      <c r="G292" s="39" t="str">
        <f t="shared" si="22"/>
        <v>0</v>
      </c>
      <c r="H292" s="40" t="str">
        <f t="shared" si="23"/>
        <v/>
      </c>
    </row>
    <row r="293" spans="1:8" s="32" customFormat="1" ht="30" x14ac:dyDescent="0.2">
      <c r="A293" s="45"/>
      <c r="B293" s="67" t="s">
        <v>508</v>
      </c>
      <c r="C293" s="38">
        <v>0</v>
      </c>
      <c r="D293" s="38">
        <v>0</v>
      </c>
      <c r="E293" s="43" t="str">
        <f t="shared" si="20"/>
        <v/>
      </c>
      <c r="F293" s="43" t="str">
        <f t="shared" si="21"/>
        <v/>
      </c>
      <c r="G293" s="39" t="str">
        <f t="shared" si="22"/>
        <v>0</v>
      </c>
      <c r="H293" s="40" t="str">
        <f t="shared" si="23"/>
        <v/>
      </c>
    </row>
    <row r="294" spans="1:8" s="32" customFormat="1" ht="30" x14ac:dyDescent="0.2">
      <c r="A294" s="45"/>
      <c r="B294" s="67" t="s">
        <v>509</v>
      </c>
      <c r="C294" s="38">
        <v>0</v>
      </c>
      <c r="D294" s="38">
        <v>0</v>
      </c>
      <c r="E294" s="43" t="str">
        <f t="shared" si="20"/>
        <v/>
      </c>
      <c r="F294" s="43" t="str">
        <f t="shared" si="21"/>
        <v/>
      </c>
      <c r="G294" s="39" t="str">
        <f t="shared" si="22"/>
        <v>0</v>
      </c>
      <c r="H294" s="40" t="str">
        <f t="shared" si="23"/>
        <v/>
      </c>
    </row>
    <row r="295" spans="1:8" s="32" customFormat="1" ht="30" x14ac:dyDescent="0.2">
      <c r="A295" s="45"/>
      <c r="B295" s="67" t="s">
        <v>510</v>
      </c>
      <c r="C295" s="38">
        <v>0</v>
      </c>
      <c r="D295" s="38">
        <v>0</v>
      </c>
      <c r="E295" s="43" t="str">
        <f t="shared" si="20"/>
        <v/>
      </c>
      <c r="F295" s="43" t="str">
        <f t="shared" si="21"/>
        <v/>
      </c>
      <c r="G295" s="39" t="str">
        <f t="shared" si="22"/>
        <v>0</v>
      </c>
      <c r="H295" s="40" t="str">
        <f t="shared" si="23"/>
        <v/>
      </c>
    </row>
    <row r="296" spans="1:8" s="32" customFormat="1" ht="15" x14ac:dyDescent="0.2">
      <c r="A296" s="45"/>
      <c r="B296" s="67" t="s">
        <v>511</v>
      </c>
      <c r="C296" s="38">
        <v>0</v>
      </c>
      <c r="D296" s="38">
        <v>0</v>
      </c>
      <c r="E296" s="43" t="str">
        <f t="shared" si="20"/>
        <v/>
      </c>
      <c r="F296" s="43" t="str">
        <f t="shared" si="21"/>
        <v/>
      </c>
      <c r="G296" s="39" t="str">
        <f t="shared" si="22"/>
        <v>0</v>
      </c>
      <c r="H296" s="40" t="str">
        <f t="shared" si="23"/>
        <v/>
      </c>
    </row>
    <row r="297" spans="1:8" s="32" customFormat="1" ht="15" x14ac:dyDescent="0.2">
      <c r="A297" s="45"/>
      <c r="B297" s="67" t="s">
        <v>512</v>
      </c>
      <c r="C297" s="38">
        <v>0</v>
      </c>
      <c r="D297" s="38">
        <v>0</v>
      </c>
      <c r="E297" s="43" t="str">
        <f t="shared" si="20"/>
        <v/>
      </c>
      <c r="F297" s="43" t="str">
        <f t="shared" si="21"/>
        <v/>
      </c>
      <c r="G297" s="39" t="str">
        <f t="shared" si="22"/>
        <v>0</v>
      </c>
      <c r="H297" s="40" t="str">
        <f t="shared" si="23"/>
        <v/>
      </c>
    </row>
    <row r="298" spans="1:8" s="32" customFormat="1" ht="30" x14ac:dyDescent="0.2">
      <c r="A298" s="45"/>
      <c r="B298" s="67" t="s">
        <v>513</v>
      </c>
      <c r="C298" s="38">
        <v>0</v>
      </c>
      <c r="D298" s="38">
        <v>0</v>
      </c>
      <c r="E298" s="43" t="str">
        <f t="shared" si="20"/>
        <v/>
      </c>
      <c r="F298" s="43" t="str">
        <f t="shared" si="21"/>
        <v/>
      </c>
      <c r="G298" s="39" t="str">
        <f t="shared" si="22"/>
        <v>0</v>
      </c>
      <c r="H298" s="40" t="str">
        <f t="shared" si="23"/>
        <v/>
      </c>
    </row>
    <row r="299" spans="1:8" s="32" customFormat="1" ht="45" x14ac:dyDescent="0.2">
      <c r="A299" s="45"/>
      <c r="B299" s="67" t="s">
        <v>514</v>
      </c>
      <c r="C299" s="38">
        <v>0</v>
      </c>
      <c r="D299" s="38">
        <v>0</v>
      </c>
      <c r="E299" s="43" t="str">
        <f t="shared" si="20"/>
        <v/>
      </c>
      <c r="F299" s="43" t="str">
        <f t="shared" si="21"/>
        <v/>
      </c>
      <c r="G299" s="39" t="str">
        <f t="shared" si="22"/>
        <v>0</v>
      </c>
      <c r="H299" s="40" t="str">
        <f t="shared" si="23"/>
        <v/>
      </c>
    </row>
    <row r="300" spans="1:8" s="32" customFormat="1" ht="30" x14ac:dyDescent="0.2">
      <c r="A300" s="45"/>
      <c r="B300" s="67" t="s">
        <v>272</v>
      </c>
      <c r="C300" s="38">
        <v>0</v>
      </c>
      <c r="D300" s="38">
        <v>0</v>
      </c>
      <c r="E300" s="43" t="str">
        <f t="shared" si="20"/>
        <v/>
      </c>
      <c r="F300" s="43" t="str">
        <f t="shared" si="21"/>
        <v/>
      </c>
      <c r="G300" s="39" t="str">
        <f t="shared" si="22"/>
        <v>0</v>
      </c>
      <c r="H300" s="40" t="str">
        <f t="shared" si="23"/>
        <v/>
      </c>
    </row>
    <row r="301" spans="1:8" s="32" customFormat="1" ht="30" x14ac:dyDescent="0.2">
      <c r="A301" s="45"/>
      <c r="B301" s="67" t="s">
        <v>273</v>
      </c>
      <c r="C301" s="38">
        <v>0</v>
      </c>
      <c r="D301" s="38">
        <v>0</v>
      </c>
      <c r="E301" s="43" t="str">
        <f t="shared" si="20"/>
        <v/>
      </c>
      <c r="F301" s="43" t="str">
        <f t="shared" si="21"/>
        <v/>
      </c>
      <c r="G301" s="39" t="str">
        <f t="shared" si="22"/>
        <v>0</v>
      </c>
      <c r="H301" s="40" t="str">
        <f t="shared" si="23"/>
        <v/>
      </c>
    </row>
    <row r="302" spans="1:8" s="32" customFormat="1" ht="30" x14ac:dyDescent="0.2">
      <c r="A302" s="45"/>
      <c r="B302" s="67" t="s">
        <v>515</v>
      </c>
      <c r="C302" s="38">
        <v>0</v>
      </c>
      <c r="D302" s="38">
        <v>0</v>
      </c>
      <c r="E302" s="43" t="str">
        <f t="shared" si="20"/>
        <v/>
      </c>
      <c r="F302" s="43" t="str">
        <f t="shared" si="21"/>
        <v/>
      </c>
      <c r="G302" s="39" t="str">
        <f t="shared" si="22"/>
        <v>0</v>
      </c>
      <c r="H302" s="40" t="str">
        <f t="shared" si="23"/>
        <v/>
      </c>
    </row>
    <row r="303" spans="1:8" s="32" customFormat="1" ht="45" x14ac:dyDescent="0.2">
      <c r="A303" s="45"/>
      <c r="B303" s="67" t="s">
        <v>516</v>
      </c>
      <c r="C303" s="38">
        <v>0</v>
      </c>
      <c r="D303" s="38">
        <v>0</v>
      </c>
      <c r="E303" s="43" t="str">
        <f t="shared" si="20"/>
        <v/>
      </c>
      <c r="F303" s="43" t="str">
        <f t="shared" si="21"/>
        <v/>
      </c>
      <c r="G303" s="39" t="str">
        <f t="shared" si="22"/>
        <v>0</v>
      </c>
      <c r="H303" s="40" t="str">
        <f t="shared" si="23"/>
        <v/>
      </c>
    </row>
    <row r="304" spans="1:8" s="32" customFormat="1" ht="30" x14ac:dyDescent="0.2">
      <c r="A304" s="45"/>
      <c r="B304" s="67" t="s">
        <v>517</v>
      </c>
      <c r="C304" s="38">
        <v>0</v>
      </c>
      <c r="D304" s="38">
        <v>0</v>
      </c>
      <c r="E304" s="43" t="str">
        <f t="shared" si="20"/>
        <v/>
      </c>
      <c r="F304" s="43" t="str">
        <f t="shared" si="21"/>
        <v/>
      </c>
      <c r="G304" s="39" t="str">
        <f t="shared" si="22"/>
        <v>0</v>
      </c>
      <c r="H304" s="40" t="str">
        <f t="shared" si="23"/>
        <v/>
      </c>
    </row>
    <row r="305" spans="1:8" s="32" customFormat="1" ht="30" x14ac:dyDescent="0.2">
      <c r="A305" s="45"/>
      <c r="B305" s="67" t="s">
        <v>518</v>
      </c>
      <c r="C305" s="38">
        <v>0</v>
      </c>
      <c r="D305" s="38">
        <v>0</v>
      </c>
      <c r="E305" s="43" t="str">
        <f t="shared" si="20"/>
        <v/>
      </c>
      <c r="F305" s="43" t="str">
        <f t="shared" si="21"/>
        <v/>
      </c>
      <c r="G305" s="39" t="str">
        <f t="shared" si="22"/>
        <v>0</v>
      </c>
      <c r="H305" s="40" t="str">
        <f t="shared" si="23"/>
        <v/>
      </c>
    </row>
    <row r="306" spans="1:8" s="32" customFormat="1" ht="30" x14ac:dyDescent="0.2">
      <c r="A306" s="45"/>
      <c r="B306" s="67" t="s">
        <v>519</v>
      </c>
      <c r="C306" s="38">
        <v>0</v>
      </c>
      <c r="D306" s="38">
        <v>0</v>
      </c>
      <c r="E306" s="43" t="str">
        <f t="shared" si="20"/>
        <v/>
      </c>
      <c r="F306" s="43" t="str">
        <f t="shared" si="21"/>
        <v/>
      </c>
      <c r="G306" s="39" t="str">
        <f t="shared" si="22"/>
        <v>0</v>
      </c>
      <c r="H306" s="40" t="str">
        <f t="shared" si="23"/>
        <v/>
      </c>
    </row>
    <row r="307" spans="1:8" s="32" customFormat="1" ht="15" x14ac:dyDescent="0.2">
      <c r="A307" s="45"/>
      <c r="B307" s="67" t="s">
        <v>520</v>
      </c>
      <c r="C307" s="38">
        <v>0</v>
      </c>
      <c r="D307" s="38">
        <v>0</v>
      </c>
      <c r="E307" s="43" t="str">
        <f t="shared" si="20"/>
        <v/>
      </c>
      <c r="F307" s="43" t="str">
        <f t="shared" si="21"/>
        <v/>
      </c>
      <c r="G307" s="39" t="str">
        <f t="shared" si="22"/>
        <v>0</v>
      </c>
      <c r="H307" s="40" t="str">
        <f t="shared" si="23"/>
        <v/>
      </c>
    </row>
    <row r="308" spans="1:8" s="32" customFormat="1" ht="30" x14ac:dyDescent="0.2">
      <c r="A308" s="65" t="s">
        <v>616</v>
      </c>
      <c r="B308" s="67" t="s">
        <v>136</v>
      </c>
      <c r="C308" s="38"/>
      <c r="D308" s="38">
        <v>0</v>
      </c>
      <c r="E308" s="43" t="str">
        <f t="shared" si="20"/>
        <v/>
      </c>
      <c r="F308" s="43" t="str">
        <f t="shared" si="21"/>
        <v/>
      </c>
      <c r="G308" s="39" t="str">
        <f t="shared" si="22"/>
        <v>0</v>
      </c>
      <c r="H308" s="40" t="str">
        <f t="shared" si="23"/>
        <v/>
      </c>
    </row>
    <row r="309" spans="1:8" s="32" customFormat="1" ht="30" x14ac:dyDescent="0.2">
      <c r="A309" s="45"/>
      <c r="B309" s="67" t="s">
        <v>521</v>
      </c>
      <c r="C309" s="38">
        <v>0</v>
      </c>
      <c r="D309" s="38">
        <v>0</v>
      </c>
      <c r="E309" s="43" t="str">
        <f t="shared" si="20"/>
        <v/>
      </c>
      <c r="F309" s="43" t="str">
        <f t="shared" si="21"/>
        <v/>
      </c>
      <c r="G309" s="39" t="str">
        <f t="shared" si="22"/>
        <v>0</v>
      </c>
      <c r="H309" s="40" t="str">
        <f t="shared" si="23"/>
        <v/>
      </c>
    </row>
    <row r="310" spans="1:8" s="32" customFormat="1" ht="30" x14ac:dyDescent="0.2">
      <c r="A310" s="45"/>
      <c r="B310" s="67" t="s">
        <v>522</v>
      </c>
      <c r="C310" s="38">
        <v>0</v>
      </c>
      <c r="D310" s="38">
        <v>0</v>
      </c>
      <c r="E310" s="43" t="str">
        <f t="shared" si="20"/>
        <v/>
      </c>
      <c r="F310" s="43" t="str">
        <f t="shared" si="21"/>
        <v/>
      </c>
      <c r="G310" s="39" t="str">
        <f t="shared" si="22"/>
        <v>0</v>
      </c>
      <c r="H310" s="40" t="str">
        <f t="shared" si="23"/>
        <v/>
      </c>
    </row>
    <row r="311" spans="1:8" s="32" customFormat="1" ht="30" x14ac:dyDescent="0.2">
      <c r="A311" s="45"/>
      <c r="B311" s="67" t="s">
        <v>523</v>
      </c>
      <c r="C311" s="38">
        <v>0</v>
      </c>
      <c r="D311" s="38">
        <v>0</v>
      </c>
      <c r="E311" s="43" t="str">
        <f t="shared" si="20"/>
        <v/>
      </c>
      <c r="F311" s="43" t="str">
        <f t="shared" si="21"/>
        <v/>
      </c>
      <c r="G311" s="39" t="str">
        <f t="shared" si="22"/>
        <v>0</v>
      </c>
      <c r="H311" s="40" t="str">
        <f t="shared" si="23"/>
        <v/>
      </c>
    </row>
    <row r="312" spans="1:8" s="32" customFormat="1" ht="30" x14ac:dyDescent="0.2">
      <c r="A312" s="45"/>
      <c r="B312" s="67" t="s">
        <v>524</v>
      </c>
      <c r="C312" s="38">
        <v>0</v>
      </c>
      <c r="D312" s="38">
        <v>0</v>
      </c>
      <c r="E312" s="43" t="str">
        <f t="shared" si="20"/>
        <v/>
      </c>
      <c r="F312" s="43" t="str">
        <f t="shared" si="21"/>
        <v/>
      </c>
      <c r="G312" s="39" t="str">
        <f t="shared" si="22"/>
        <v>0</v>
      </c>
      <c r="H312" s="40" t="str">
        <f t="shared" si="23"/>
        <v/>
      </c>
    </row>
    <row r="313" spans="1:8" s="32" customFormat="1" ht="30" x14ac:dyDescent="0.2">
      <c r="A313" s="45"/>
      <c r="B313" s="67" t="s">
        <v>525</v>
      </c>
      <c r="C313" s="38">
        <v>0</v>
      </c>
      <c r="D313" s="38">
        <v>0</v>
      </c>
      <c r="E313" s="43" t="str">
        <f t="shared" si="20"/>
        <v/>
      </c>
      <c r="F313" s="43" t="str">
        <f t="shared" si="21"/>
        <v/>
      </c>
      <c r="G313" s="39" t="str">
        <f t="shared" si="22"/>
        <v>0</v>
      </c>
      <c r="H313" s="40" t="str">
        <f t="shared" si="23"/>
        <v/>
      </c>
    </row>
    <row r="314" spans="1:8" s="32" customFormat="1" ht="30" x14ac:dyDescent="0.2">
      <c r="A314" s="45"/>
      <c r="B314" s="67" t="s">
        <v>526</v>
      </c>
      <c r="C314" s="38">
        <v>0</v>
      </c>
      <c r="D314" s="38">
        <v>0</v>
      </c>
      <c r="E314" s="43" t="str">
        <f t="shared" si="20"/>
        <v/>
      </c>
      <c r="F314" s="43" t="str">
        <f t="shared" si="21"/>
        <v/>
      </c>
      <c r="G314" s="39" t="str">
        <f t="shared" si="22"/>
        <v>0</v>
      </c>
      <c r="H314" s="40" t="str">
        <f t="shared" si="23"/>
        <v/>
      </c>
    </row>
    <row r="315" spans="1:8" s="32" customFormat="1" ht="30" x14ac:dyDescent="0.2">
      <c r="A315" s="45"/>
      <c r="B315" s="67" t="s">
        <v>527</v>
      </c>
      <c r="C315" s="38">
        <v>0</v>
      </c>
      <c r="D315" s="38">
        <v>0</v>
      </c>
      <c r="E315" s="43" t="str">
        <f t="shared" si="20"/>
        <v/>
      </c>
      <c r="F315" s="43" t="str">
        <f t="shared" si="21"/>
        <v/>
      </c>
      <c r="G315" s="39" t="str">
        <f t="shared" si="22"/>
        <v>0</v>
      </c>
      <c r="H315" s="40" t="str">
        <f t="shared" si="23"/>
        <v/>
      </c>
    </row>
    <row r="316" spans="1:8" s="32" customFormat="1" ht="30" x14ac:dyDescent="0.2">
      <c r="A316" s="45"/>
      <c r="B316" s="67" t="s">
        <v>528</v>
      </c>
      <c r="C316" s="38">
        <v>0</v>
      </c>
      <c r="D316" s="38">
        <v>0</v>
      </c>
      <c r="E316" s="43" t="str">
        <f t="shared" si="20"/>
        <v/>
      </c>
      <c r="F316" s="43" t="str">
        <f t="shared" si="21"/>
        <v/>
      </c>
      <c r="G316" s="39" t="str">
        <f t="shared" si="22"/>
        <v>0</v>
      </c>
      <c r="H316" s="40" t="str">
        <f t="shared" si="23"/>
        <v/>
      </c>
    </row>
    <row r="317" spans="1:8" s="32" customFormat="1" ht="30" x14ac:dyDescent="0.2">
      <c r="A317" s="45"/>
      <c r="B317" s="67" t="s">
        <v>79</v>
      </c>
      <c r="C317" s="38">
        <v>0</v>
      </c>
      <c r="D317" s="38">
        <v>0</v>
      </c>
      <c r="E317" s="43" t="str">
        <f t="shared" si="20"/>
        <v/>
      </c>
      <c r="F317" s="43" t="str">
        <f t="shared" si="21"/>
        <v/>
      </c>
      <c r="G317" s="39" t="str">
        <f t="shared" si="22"/>
        <v>0</v>
      </c>
      <c r="H317" s="40" t="str">
        <f t="shared" si="23"/>
        <v/>
      </c>
    </row>
    <row r="318" spans="1:8" s="32" customFormat="1" ht="30" x14ac:dyDescent="0.2">
      <c r="A318" s="45"/>
      <c r="B318" s="67" t="s">
        <v>274</v>
      </c>
      <c r="C318" s="38">
        <v>0</v>
      </c>
      <c r="D318" s="38">
        <v>0</v>
      </c>
      <c r="E318" s="43" t="str">
        <f t="shared" si="20"/>
        <v/>
      </c>
      <c r="F318" s="43" t="str">
        <f t="shared" si="21"/>
        <v/>
      </c>
      <c r="G318" s="39" t="str">
        <f t="shared" si="22"/>
        <v>0</v>
      </c>
      <c r="H318" s="40" t="str">
        <f t="shared" si="23"/>
        <v/>
      </c>
    </row>
    <row r="319" spans="1:8" s="32" customFormat="1" ht="30" x14ac:dyDescent="0.2">
      <c r="A319" s="45"/>
      <c r="B319" s="67" t="s">
        <v>275</v>
      </c>
      <c r="C319" s="38">
        <v>0</v>
      </c>
      <c r="D319" s="38">
        <v>0</v>
      </c>
      <c r="E319" s="43" t="str">
        <f t="shared" si="20"/>
        <v/>
      </c>
      <c r="F319" s="43" t="str">
        <f t="shared" si="21"/>
        <v/>
      </c>
      <c r="G319" s="39" t="str">
        <f t="shared" si="22"/>
        <v>0</v>
      </c>
      <c r="H319" s="40" t="str">
        <f t="shared" si="23"/>
        <v/>
      </c>
    </row>
    <row r="320" spans="1:8" s="32" customFormat="1" ht="30" x14ac:dyDescent="0.2">
      <c r="A320" s="45"/>
      <c r="B320" s="67" t="s">
        <v>276</v>
      </c>
      <c r="C320" s="38">
        <v>0</v>
      </c>
      <c r="D320" s="38">
        <v>0</v>
      </c>
      <c r="E320" s="43" t="str">
        <f t="shared" si="20"/>
        <v/>
      </c>
      <c r="F320" s="43" t="str">
        <f t="shared" si="21"/>
        <v/>
      </c>
      <c r="G320" s="39" t="str">
        <f t="shared" si="22"/>
        <v>0</v>
      </c>
      <c r="H320" s="40" t="str">
        <f t="shared" si="23"/>
        <v/>
      </c>
    </row>
    <row r="321" spans="1:8" s="32" customFormat="1" ht="15" x14ac:dyDescent="0.2">
      <c r="A321" s="65" t="s">
        <v>616</v>
      </c>
      <c r="B321" s="67" t="s">
        <v>612</v>
      </c>
      <c r="C321" s="38"/>
      <c r="D321" s="38">
        <v>0</v>
      </c>
      <c r="E321" s="43" t="str">
        <f t="shared" si="20"/>
        <v/>
      </c>
      <c r="F321" s="43" t="str">
        <f t="shared" si="21"/>
        <v/>
      </c>
      <c r="G321" s="39" t="str">
        <f t="shared" si="22"/>
        <v>0</v>
      </c>
      <c r="H321" s="40" t="str">
        <f t="shared" si="23"/>
        <v/>
      </c>
    </row>
    <row r="322" spans="1:8" s="32" customFormat="1" ht="15" x14ac:dyDescent="0.2">
      <c r="A322" s="65" t="s">
        <v>616</v>
      </c>
      <c r="B322" s="67" t="s">
        <v>613</v>
      </c>
      <c r="C322" s="38"/>
      <c r="D322" s="38">
        <v>0</v>
      </c>
      <c r="E322" s="43" t="str">
        <f t="shared" si="20"/>
        <v/>
      </c>
      <c r="F322" s="43" t="str">
        <f t="shared" si="21"/>
        <v/>
      </c>
      <c r="G322" s="39" t="str">
        <f t="shared" si="22"/>
        <v>0</v>
      </c>
      <c r="H322" s="40" t="str">
        <f t="shared" si="23"/>
        <v/>
      </c>
    </row>
    <row r="323" spans="1:8" s="32" customFormat="1" ht="30" x14ac:dyDescent="0.2">
      <c r="A323" s="65" t="s">
        <v>616</v>
      </c>
      <c r="B323" s="67" t="s">
        <v>614</v>
      </c>
      <c r="C323" s="38"/>
      <c r="D323" s="38">
        <v>0</v>
      </c>
      <c r="E323" s="43" t="str">
        <f t="shared" si="20"/>
        <v/>
      </c>
      <c r="F323" s="43" t="str">
        <f t="shared" si="21"/>
        <v/>
      </c>
      <c r="G323" s="39" t="str">
        <f t="shared" si="22"/>
        <v>0</v>
      </c>
      <c r="H323" s="40" t="str">
        <f t="shared" si="23"/>
        <v/>
      </c>
    </row>
    <row r="324" spans="1:8" s="32" customFormat="1" ht="15" x14ac:dyDescent="0.2">
      <c r="A324" s="45"/>
      <c r="B324" s="70"/>
      <c r="E324" s="71"/>
      <c r="F324" s="71"/>
      <c r="G324" s="72"/>
      <c r="H324" s="73"/>
    </row>
    <row r="325" spans="1:8" s="32" customFormat="1" ht="15" x14ac:dyDescent="0.2">
      <c r="A325" s="45"/>
      <c r="B325" s="70"/>
      <c r="E325" s="71"/>
      <c r="F325" s="71"/>
      <c r="G325" s="72"/>
      <c r="H325" s="73"/>
    </row>
    <row r="326" spans="1:8" s="36" customFormat="1" ht="15.75" thickBot="1" x14ac:dyDescent="0.25">
      <c r="B326" s="66"/>
      <c r="C326" s="66"/>
      <c r="D326" s="66"/>
      <c r="E326" s="66"/>
      <c r="F326" s="66"/>
      <c r="H326" s="74"/>
    </row>
    <row r="327" spans="1:8" s="35" customFormat="1" ht="29.25" customHeight="1" x14ac:dyDescent="0.2">
      <c r="B327" s="47" t="s">
        <v>404</v>
      </c>
      <c r="C327" s="49" t="s">
        <v>405</v>
      </c>
      <c r="D327" s="50"/>
      <c r="E327" s="49" t="s">
        <v>458</v>
      </c>
      <c r="F327" s="50"/>
      <c r="G327" s="51" t="s">
        <v>460</v>
      </c>
      <c r="H327" s="53" t="s">
        <v>379</v>
      </c>
    </row>
    <row r="328" spans="1:8" s="16" customFormat="1" ht="13.5" thickBot="1" x14ac:dyDescent="0.25">
      <c r="A328" s="35"/>
      <c r="B328" s="48"/>
      <c r="C328" s="17">
        <v>2016</v>
      </c>
      <c r="D328" s="17">
        <v>2017</v>
      </c>
      <c r="E328" s="17">
        <v>2016</v>
      </c>
      <c r="F328" s="17">
        <v>2017</v>
      </c>
      <c r="G328" s="52"/>
      <c r="H328" s="54"/>
    </row>
    <row r="329" spans="1:8" s="16" customFormat="1" ht="25.5" x14ac:dyDescent="0.2">
      <c r="A329" s="35"/>
      <c r="B329" s="18" t="s">
        <v>409</v>
      </c>
      <c r="C329" s="19">
        <f>SUM(C330:C546)</f>
        <v>39</v>
      </c>
      <c r="D329" s="19">
        <f>SUM(D330:D546)</f>
        <v>52</v>
      </c>
      <c r="E329" s="15">
        <f>+IF(C329=0,"",C329/C$329)</f>
        <v>1</v>
      </c>
      <c r="F329" s="15">
        <f>+IF(D329=0,"",D329/D$329)</f>
        <v>1</v>
      </c>
      <c r="G329" s="15">
        <f>+IF(OR(AND(D329=0),(C329=0)),"0",((D329-C329)/C329))</f>
        <v>0.33333333333333331</v>
      </c>
      <c r="H329" s="15">
        <f>+IF(OR(AND(E329=""),(G329="")),"",E329*G329)</f>
        <v>0.33333333333333331</v>
      </c>
    </row>
    <row r="330" spans="1:8" s="32" customFormat="1" ht="15" x14ac:dyDescent="0.2">
      <c r="A330" s="45"/>
      <c r="B330" s="37" t="s">
        <v>85</v>
      </c>
      <c r="C330" s="38">
        <v>0</v>
      </c>
      <c r="D330" s="38">
        <v>0</v>
      </c>
      <c r="E330" s="43" t="str">
        <f>+IF(C330=0,"",C330/C$329)</f>
        <v/>
      </c>
      <c r="F330" s="43" t="str">
        <f>+IF(D330=0,"",D330/D$329)</f>
        <v/>
      </c>
      <c r="G330" s="39" t="str">
        <f>+IF(OR(AND(D330=0),(C330=0)),"0",((D330-C330)/C330))</f>
        <v>0</v>
      </c>
      <c r="H330" s="40" t="str">
        <f>+IF(OR(AND(E330=""),(G330="")),"",E330*G330)</f>
        <v/>
      </c>
    </row>
    <row r="331" spans="1:8" s="32" customFormat="1" ht="15" x14ac:dyDescent="0.2">
      <c r="A331" s="45"/>
      <c r="B331" s="37" t="s">
        <v>97</v>
      </c>
      <c r="C331" s="38">
        <v>0</v>
      </c>
      <c r="D331" s="38">
        <v>0</v>
      </c>
      <c r="E331" s="43" t="str">
        <f t="shared" ref="E331:E394" si="24">+IF(C331=0,"",C331/C$329)</f>
        <v/>
      </c>
      <c r="F331" s="43" t="str">
        <f t="shared" ref="F331:F394" si="25">+IF(D331=0,"",D331/D$329)</f>
        <v/>
      </c>
      <c r="G331" s="39" t="str">
        <f t="shared" ref="G331:G394" si="26">+IF(OR(AND(D331=0),(C331=0)),"0",((D331-C331)/C331))</f>
        <v>0</v>
      </c>
      <c r="H331" s="40" t="str">
        <f t="shared" ref="H331:H394" si="27">+IF(OR(AND(E331=""),(G331="")),"",E331*G331)</f>
        <v/>
      </c>
    </row>
    <row r="332" spans="1:8" s="32" customFormat="1" ht="15" x14ac:dyDescent="0.2">
      <c r="A332" s="45"/>
      <c r="B332" s="37" t="s">
        <v>89</v>
      </c>
      <c r="C332" s="38">
        <v>0</v>
      </c>
      <c r="D332" s="38">
        <v>0</v>
      </c>
      <c r="E332" s="43" t="str">
        <f t="shared" si="24"/>
        <v/>
      </c>
      <c r="F332" s="43" t="str">
        <f t="shared" si="25"/>
        <v/>
      </c>
      <c r="G332" s="39" t="str">
        <f t="shared" si="26"/>
        <v>0</v>
      </c>
      <c r="H332" s="40" t="str">
        <f t="shared" si="27"/>
        <v/>
      </c>
    </row>
    <row r="333" spans="1:8" s="32" customFormat="1" ht="15" x14ac:dyDescent="0.2">
      <c r="A333" s="45"/>
      <c r="B333" s="37" t="s">
        <v>80</v>
      </c>
      <c r="C333" s="38">
        <v>0</v>
      </c>
      <c r="D333" s="38">
        <v>0</v>
      </c>
      <c r="E333" s="43" t="str">
        <f t="shared" si="24"/>
        <v/>
      </c>
      <c r="F333" s="43" t="str">
        <f t="shared" si="25"/>
        <v/>
      </c>
      <c r="G333" s="39" t="str">
        <f t="shared" si="26"/>
        <v>0</v>
      </c>
      <c r="H333" s="40" t="str">
        <f t="shared" si="27"/>
        <v/>
      </c>
    </row>
    <row r="334" spans="1:8" s="32" customFormat="1" ht="15" x14ac:dyDescent="0.2">
      <c r="A334" s="45"/>
      <c r="B334" s="37" t="s">
        <v>96</v>
      </c>
      <c r="C334" s="38">
        <v>0</v>
      </c>
      <c r="D334" s="38">
        <v>0</v>
      </c>
      <c r="E334" s="43" t="str">
        <f t="shared" si="24"/>
        <v/>
      </c>
      <c r="F334" s="43" t="str">
        <f t="shared" si="25"/>
        <v/>
      </c>
      <c r="G334" s="39" t="str">
        <f t="shared" si="26"/>
        <v>0</v>
      </c>
      <c r="H334" s="40" t="str">
        <f t="shared" si="27"/>
        <v/>
      </c>
    </row>
    <row r="335" spans="1:8" s="32" customFormat="1" ht="15" x14ac:dyDescent="0.2">
      <c r="A335" s="45"/>
      <c r="B335" s="37" t="s">
        <v>95</v>
      </c>
      <c r="C335" s="38">
        <v>0</v>
      </c>
      <c r="D335" s="38">
        <v>0</v>
      </c>
      <c r="E335" s="43" t="str">
        <f t="shared" si="24"/>
        <v/>
      </c>
      <c r="F335" s="43" t="str">
        <f t="shared" si="25"/>
        <v/>
      </c>
      <c r="G335" s="39" t="str">
        <f t="shared" si="26"/>
        <v>0</v>
      </c>
      <c r="H335" s="40" t="str">
        <f t="shared" si="27"/>
        <v/>
      </c>
    </row>
    <row r="336" spans="1:8" s="32" customFormat="1" ht="30" x14ac:dyDescent="0.2">
      <c r="A336" s="45"/>
      <c r="B336" s="37" t="s">
        <v>529</v>
      </c>
      <c r="C336" s="38">
        <v>1</v>
      </c>
      <c r="D336" s="38">
        <v>1</v>
      </c>
      <c r="E336" s="43">
        <f t="shared" si="24"/>
        <v>2.564102564102564E-2</v>
      </c>
      <c r="F336" s="43">
        <f t="shared" si="25"/>
        <v>1.9230769230769232E-2</v>
      </c>
      <c r="G336" s="39">
        <f t="shared" si="26"/>
        <v>0</v>
      </c>
      <c r="H336" s="40">
        <f t="shared" si="27"/>
        <v>0</v>
      </c>
    </row>
    <row r="337" spans="1:8" s="32" customFormat="1" ht="15" x14ac:dyDescent="0.2">
      <c r="A337" s="45"/>
      <c r="B337" s="37" t="s">
        <v>93</v>
      </c>
      <c r="C337" s="38">
        <v>0</v>
      </c>
      <c r="D337" s="38">
        <v>0</v>
      </c>
      <c r="E337" s="43" t="str">
        <f t="shared" si="24"/>
        <v/>
      </c>
      <c r="F337" s="43" t="str">
        <f t="shared" si="25"/>
        <v/>
      </c>
      <c r="G337" s="39" t="str">
        <f t="shared" si="26"/>
        <v>0</v>
      </c>
      <c r="H337" s="40" t="str">
        <f t="shared" si="27"/>
        <v/>
      </c>
    </row>
    <row r="338" spans="1:8" s="32" customFormat="1" ht="30" x14ac:dyDescent="0.2">
      <c r="A338" s="45"/>
      <c r="B338" s="37" t="s">
        <v>92</v>
      </c>
      <c r="C338" s="38">
        <v>0</v>
      </c>
      <c r="D338" s="38">
        <v>0</v>
      </c>
      <c r="E338" s="43" t="str">
        <f t="shared" si="24"/>
        <v/>
      </c>
      <c r="F338" s="43" t="str">
        <f t="shared" si="25"/>
        <v/>
      </c>
      <c r="G338" s="39" t="str">
        <f t="shared" si="26"/>
        <v>0</v>
      </c>
      <c r="H338" s="40" t="str">
        <f t="shared" si="27"/>
        <v/>
      </c>
    </row>
    <row r="339" spans="1:8" s="32" customFormat="1" ht="15" x14ac:dyDescent="0.2">
      <c r="A339" s="45"/>
      <c r="B339" s="37" t="s">
        <v>91</v>
      </c>
      <c r="C339" s="38">
        <v>0</v>
      </c>
      <c r="D339" s="38">
        <v>0</v>
      </c>
      <c r="E339" s="43" t="str">
        <f t="shared" si="24"/>
        <v/>
      </c>
      <c r="F339" s="43" t="str">
        <f t="shared" si="25"/>
        <v/>
      </c>
      <c r="G339" s="39" t="str">
        <f t="shared" si="26"/>
        <v>0</v>
      </c>
      <c r="H339" s="40" t="str">
        <f t="shared" si="27"/>
        <v/>
      </c>
    </row>
    <row r="340" spans="1:8" s="32" customFormat="1" ht="15" x14ac:dyDescent="0.2">
      <c r="A340" s="45"/>
      <c r="B340" s="37" t="s">
        <v>277</v>
      </c>
      <c r="C340" s="38">
        <v>0</v>
      </c>
      <c r="D340" s="38">
        <v>0</v>
      </c>
      <c r="E340" s="43" t="str">
        <f t="shared" si="24"/>
        <v/>
      </c>
      <c r="F340" s="43" t="str">
        <f t="shared" si="25"/>
        <v/>
      </c>
      <c r="G340" s="39" t="str">
        <f t="shared" si="26"/>
        <v>0</v>
      </c>
      <c r="H340" s="40" t="str">
        <f t="shared" si="27"/>
        <v/>
      </c>
    </row>
    <row r="341" spans="1:8" s="32" customFormat="1" ht="15" x14ac:dyDescent="0.2">
      <c r="A341" s="45"/>
      <c r="B341" s="37" t="s">
        <v>530</v>
      </c>
      <c r="C341" s="38">
        <v>0</v>
      </c>
      <c r="D341" s="38">
        <v>0</v>
      </c>
      <c r="E341" s="43" t="str">
        <f t="shared" si="24"/>
        <v/>
      </c>
      <c r="F341" s="43" t="str">
        <f t="shared" si="25"/>
        <v/>
      </c>
      <c r="G341" s="39" t="str">
        <f t="shared" si="26"/>
        <v>0</v>
      </c>
      <c r="H341" s="40" t="str">
        <f t="shared" si="27"/>
        <v/>
      </c>
    </row>
    <row r="342" spans="1:8" s="32" customFormat="1" ht="15" x14ac:dyDescent="0.2">
      <c r="A342" s="45"/>
      <c r="B342" s="37" t="s">
        <v>94</v>
      </c>
      <c r="C342" s="38">
        <v>12</v>
      </c>
      <c r="D342" s="38">
        <v>5</v>
      </c>
      <c r="E342" s="43">
        <f t="shared" si="24"/>
        <v>0.30769230769230771</v>
      </c>
      <c r="F342" s="43">
        <f t="shared" si="25"/>
        <v>9.6153846153846159E-2</v>
      </c>
      <c r="G342" s="39">
        <f t="shared" si="26"/>
        <v>-0.58333333333333337</v>
      </c>
      <c r="H342" s="40">
        <f t="shared" si="27"/>
        <v>-0.17948717948717952</v>
      </c>
    </row>
    <row r="343" spans="1:8" s="32" customFormat="1" ht="15" x14ac:dyDescent="0.2">
      <c r="A343" s="45"/>
      <c r="B343" s="37" t="s">
        <v>84</v>
      </c>
      <c r="C343" s="38">
        <v>0</v>
      </c>
      <c r="D343" s="38">
        <v>0</v>
      </c>
      <c r="E343" s="43" t="str">
        <f t="shared" si="24"/>
        <v/>
      </c>
      <c r="F343" s="43" t="str">
        <f t="shared" si="25"/>
        <v/>
      </c>
      <c r="G343" s="39" t="str">
        <f t="shared" si="26"/>
        <v>0</v>
      </c>
      <c r="H343" s="40" t="str">
        <f t="shared" si="27"/>
        <v/>
      </c>
    </row>
    <row r="344" spans="1:8" s="32" customFormat="1" ht="15" x14ac:dyDescent="0.2">
      <c r="A344" s="45"/>
      <c r="B344" s="37" t="s">
        <v>81</v>
      </c>
      <c r="C344" s="38">
        <v>0</v>
      </c>
      <c r="D344" s="38">
        <v>0</v>
      </c>
      <c r="E344" s="43" t="str">
        <f t="shared" si="24"/>
        <v/>
      </c>
      <c r="F344" s="43" t="str">
        <f t="shared" si="25"/>
        <v/>
      </c>
      <c r="G344" s="39" t="str">
        <f t="shared" si="26"/>
        <v>0</v>
      </c>
      <c r="H344" s="40" t="str">
        <f t="shared" si="27"/>
        <v/>
      </c>
    </row>
    <row r="345" spans="1:8" s="32" customFormat="1" ht="15" x14ac:dyDescent="0.2">
      <c r="A345" s="45"/>
      <c r="B345" s="37" t="s">
        <v>90</v>
      </c>
      <c r="C345" s="38">
        <v>0</v>
      </c>
      <c r="D345" s="38">
        <v>7</v>
      </c>
      <c r="E345" s="43" t="str">
        <f t="shared" si="24"/>
        <v/>
      </c>
      <c r="F345" s="43">
        <f t="shared" si="25"/>
        <v>0.13461538461538461</v>
      </c>
      <c r="G345" s="39" t="str">
        <f t="shared" si="26"/>
        <v>0</v>
      </c>
      <c r="H345" s="40" t="str">
        <f t="shared" si="27"/>
        <v/>
      </c>
    </row>
    <row r="346" spans="1:8" s="32" customFormat="1" ht="15" x14ac:dyDescent="0.2">
      <c r="A346" s="45"/>
      <c r="B346" s="37" t="s">
        <v>87</v>
      </c>
      <c r="C346" s="38">
        <v>8</v>
      </c>
      <c r="D346" s="38">
        <v>0</v>
      </c>
      <c r="E346" s="43">
        <f t="shared" si="24"/>
        <v>0.20512820512820512</v>
      </c>
      <c r="F346" s="43" t="str">
        <f t="shared" si="25"/>
        <v/>
      </c>
      <c r="G346" s="39" t="str">
        <f t="shared" si="26"/>
        <v>0</v>
      </c>
      <c r="H346" s="40">
        <f t="shared" si="27"/>
        <v>0</v>
      </c>
    </row>
    <row r="347" spans="1:8" s="32" customFormat="1" ht="15" x14ac:dyDescent="0.2">
      <c r="A347" s="45"/>
      <c r="B347" s="37" t="s">
        <v>82</v>
      </c>
      <c r="C347" s="38">
        <v>0</v>
      </c>
      <c r="D347" s="38">
        <v>0</v>
      </c>
      <c r="E347" s="43" t="str">
        <f t="shared" si="24"/>
        <v/>
      </c>
      <c r="F347" s="43" t="str">
        <f t="shared" si="25"/>
        <v/>
      </c>
      <c r="G347" s="39" t="str">
        <f t="shared" si="26"/>
        <v>0</v>
      </c>
      <c r="H347" s="40" t="str">
        <f t="shared" si="27"/>
        <v/>
      </c>
    </row>
    <row r="348" spans="1:8" s="32" customFormat="1" ht="15" x14ac:dyDescent="0.2">
      <c r="A348" s="45"/>
      <c r="B348" s="37" t="s">
        <v>278</v>
      </c>
      <c r="C348" s="38">
        <v>0</v>
      </c>
      <c r="D348" s="38">
        <v>0</v>
      </c>
      <c r="E348" s="43" t="str">
        <f t="shared" si="24"/>
        <v/>
      </c>
      <c r="F348" s="43" t="str">
        <f t="shared" si="25"/>
        <v/>
      </c>
      <c r="G348" s="39" t="str">
        <f t="shared" si="26"/>
        <v>0</v>
      </c>
      <c r="H348" s="40" t="str">
        <f t="shared" si="27"/>
        <v/>
      </c>
    </row>
    <row r="349" spans="1:8" s="32" customFormat="1" ht="15" x14ac:dyDescent="0.2">
      <c r="A349" s="45"/>
      <c r="B349" s="37" t="s">
        <v>279</v>
      </c>
      <c r="C349" s="38">
        <v>1</v>
      </c>
      <c r="D349" s="38">
        <v>0</v>
      </c>
      <c r="E349" s="43">
        <f t="shared" si="24"/>
        <v>2.564102564102564E-2</v>
      </c>
      <c r="F349" s="43" t="str">
        <f t="shared" si="25"/>
        <v/>
      </c>
      <c r="G349" s="39" t="str">
        <f t="shared" si="26"/>
        <v>0</v>
      </c>
      <c r="H349" s="40">
        <f t="shared" si="27"/>
        <v>0</v>
      </c>
    </row>
    <row r="350" spans="1:8" s="32" customFormat="1" ht="15" x14ac:dyDescent="0.2">
      <c r="A350" s="45"/>
      <c r="B350" s="37" t="s">
        <v>280</v>
      </c>
      <c r="C350" s="38">
        <v>0</v>
      </c>
      <c r="D350" s="38">
        <v>0</v>
      </c>
      <c r="E350" s="43" t="str">
        <f t="shared" si="24"/>
        <v/>
      </c>
      <c r="F350" s="43" t="str">
        <f t="shared" si="25"/>
        <v/>
      </c>
      <c r="G350" s="39" t="str">
        <f t="shared" si="26"/>
        <v>0</v>
      </c>
      <c r="H350" s="40" t="str">
        <f t="shared" si="27"/>
        <v/>
      </c>
    </row>
    <row r="351" spans="1:8" s="32" customFormat="1" ht="15" x14ac:dyDescent="0.2">
      <c r="A351" s="45"/>
      <c r="B351" s="37" t="s">
        <v>86</v>
      </c>
      <c r="C351" s="38">
        <v>0</v>
      </c>
      <c r="D351" s="38">
        <v>0</v>
      </c>
      <c r="E351" s="43" t="str">
        <f t="shared" si="24"/>
        <v/>
      </c>
      <c r="F351" s="43" t="str">
        <f t="shared" si="25"/>
        <v/>
      </c>
      <c r="G351" s="39" t="str">
        <f t="shared" si="26"/>
        <v>0</v>
      </c>
      <c r="H351" s="40" t="str">
        <f t="shared" si="27"/>
        <v/>
      </c>
    </row>
    <row r="352" spans="1:8" s="32" customFormat="1" ht="15" x14ac:dyDescent="0.2">
      <c r="A352" s="45"/>
      <c r="B352" s="37" t="s">
        <v>88</v>
      </c>
      <c r="C352" s="38">
        <v>0</v>
      </c>
      <c r="D352" s="38">
        <v>0</v>
      </c>
      <c r="E352" s="43" t="str">
        <f t="shared" si="24"/>
        <v/>
      </c>
      <c r="F352" s="43" t="str">
        <f t="shared" si="25"/>
        <v/>
      </c>
      <c r="G352" s="39" t="str">
        <f t="shared" si="26"/>
        <v>0</v>
      </c>
      <c r="H352" s="40" t="str">
        <f t="shared" si="27"/>
        <v/>
      </c>
    </row>
    <row r="353" spans="1:8" s="32" customFormat="1" ht="15" x14ac:dyDescent="0.2">
      <c r="A353" s="45"/>
      <c r="B353" s="37" t="s">
        <v>281</v>
      </c>
      <c r="C353" s="38">
        <v>0</v>
      </c>
      <c r="D353" s="38">
        <v>0</v>
      </c>
      <c r="E353" s="43" t="str">
        <f t="shared" si="24"/>
        <v/>
      </c>
      <c r="F353" s="43" t="str">
        <f t="shared" si="25"/>
        <v/>
      </c>
      <c r="G353" s="39" t="str">
        <f t="shared" si="26"/>
        <v>0</v>
      </c>
      <c r="H353" s="40" t="str">
        <f t="shared" si="27"/>
        <v/>
      </c>
    </row>
    <row r="354" spans="1:8" s="32" customFormat="1" ht="15" x14ac:dyDescent="0.2">
      <c r="A354" s="45"/>
      <c r="B354" s="37" t="s">
        <v>99</v>
      </c>
      <c r="C354" s="38">
        <v>0</v>
      </c>
      <c r="D354" s="38">
        <v>0</v>
      </c>
      <c r="E354" s="43" t="str">
        <f t="shared" si="24"/>
        <v/>
      </c>
      <c r="F354" s="43" t="str">
        <f t="shared" si="25"/>
        <v/>
      </c>
      <c r="G354" s="39" t="str">
        <f t="shared" si="26"/>
        <v>0</v>
      </c>
      <c r="H354" s="40" t="str">
        <f t="shared" si="27"/>
        <v/>
      </c>
    </row>
    <row r="355" spans="1:8" s="32" customFormat="1" ht="15" x14ac:dyDescent="0.2">
      <c r="A355" s="45"/>
      <c r="B355" s="37" t="s">
        <v>98</v>
      </c>
      <c r="C355" s="38">
        <v>0</v>
      </c>
      <c r="D355" s="38">
        <v>0</v>
      </c>
      <c r="E355" s="43" t="str">
        <f t="shared" si="24"/>
        <v/>
      </c>
      <c r="F355" s="43" t="str">
        <f t="shared" si="25"/>
        <v/>
      </c>
      <c r="G355" s="39" t="str">
        <f t="shared" si="26"/>
        <v>0</v>
      </c>
      <c r="H355" s="40" t="str">
        <f t="shared" si="27"/>
        <v/>
      </c>
    </row>
    <row r="356" spans="1:8" s="32" customFormat="1" ht="15" x14ac:dyDescent="0.2">
      <c r="A356" s="45"/>
      <c r="B356" s="37" t="s">
        <v>83</v>
      </c>
      <c r="C356" s="38">
        <v>0</v>
      </c>
      <c r="D356" s="38">
        <v>0</v>
      </c>
      <c r="E356" s="43" t="str">
        <f t="shared" si="24"/>
        <v/>
      </c>
      <c r="F356" s="43" t="str">
        <f t="shared" si="25"/>
        <v/>
      </c>
      <c r="G356" s="39" t="str">
        <f t="shared" si="26"/>
        <v>0</v>
      </c>
      <c r="H356" s="40" t="str">
        <f t="shared" si="27"/>
        <v/>
      </c>
    </row>
    <row r="357" spans="1:8" s="32" customFormat="1" ht="15" x14ac:dyDescent="0.2">
      <c r="A357" s="45"/>
      <c r="B357" s="37" t="s">
        <v>282</v>
      </c>
      <c r="C357" s="38">
        <v>0</v>
      </c>
      <c r="D357" s="38">
        <v>0</v>
      </c>
      <c r="E357" s="43" t="str">
        <f t="shared" si="24"/>
        <v/>
      </c>
      <c r="F357" s="43" t="str">
        <f t="shared" si="25"/>
        <v/>
      </c>
      <c r="G357" s="39" t="str">
        <f t="shared" si="26"/>
        <v>0</v>
      </c>
      <c r="H357" s="40" t="str">
        <f t="shared" si="27"/>
        <v/>
      </c>
    </row>
    <row r="358" spans="1:8" s="32" customFormat="1" ht="15" x14ac:dyDescent="0.2">
      <c r="A358" s="45"/>
      <c r="B358" s="37" t="s">
        <v>373</v>
      </c>
      <c r="C358" s="38">
        <v>0</v>
      </c>
      <c r="D358" s="38">
        <v>0</v>
      </c>
      <c r="E358" s="43" t="str">
        <f t="shared" si="24"/>
        <v/>
      </c>
      <c r="F358" s="43" t="str">
        <f t="shared" si="25"/>
        <v/>
      </c>
      <c r="G358" s="39" t="str">
        <f t="shared" si="26"/>
        <v>0</v>
      </c>
      <c r="H358" s="40" t="str">
        <f t="shared" si="27"/>
        <v/>
      </c>
    </row>
    <row r="359" spans="1:8" s="32" customFormat="1" ht="15" x14ac:dyDescent="0.2">
      <c r="A359" s="45"/>
      <c r="B359" s="37" t="s">
        <v>374</v>
      </c>
      <c r="C359" s="38">
        <v>0</v>
      </c>
      <c r="D359" s="38">
        <v>0</v>
      </c>
      <c r="E359" s="43" t="str">
        <f t="shared" si="24"/>
        <v/>
      </c>
      <c r="F359" s="43" t="str">
        <f t="shared" si="25"/>
        <v/>
      </c>
      <c r="G359" s="39" t="str">
        <f t="shared" si="26"/>
        <v>0</v>
      </c>
      <c r="H359" s="40" t="str">
        <f t="shared" si="27"/>
        <v/>
      </c>
    </row>
    <row r="360" spans="1:8" s="32" customFormat="1" ht="30" x14ac:dyDescent="0.2">
      <c r="A360" s="45"/>
      <c r="B360" s="37" t="s">
        <v>531</v>
      </c>
      <c r="C360" s="38">
        <v>0</v>
      </c>
      <c r="D360" s="38">
        <v>0</v>
      </c>
      <c r="E360" s="43" t="str">
        <f t="shared" si="24"/>
        <v/>
      </c>
      <c r="F360" s="43" t="str">
        <f t="shared" si="25"/>
        <v/>
      </c>
      <c r="G360" s="39" t="str">
        <f t="shared" si="26"/>
        <v>0</v>
      </c>
      <c r="H360" s="40" t="str">
        <f t="shared" si="27"/>
        <v/>
      </c>
    </row>
    <row r="361" spans="1:8" s="32" customFormat="1" ht="15" x14ac:dyDescent="0.2">
      <c r="A361" s="45"/>
      <c r="B361" s="37" t="s">
        <v>532</v>
      </c>
      <c r="C361" s="38">
        <v>9</v>
      </c>
      <c r="D361" s="38">
        <v>0</v>
      </c>
      <c r="E361" s="43">
        <f t="shared" si="24"/>
        <v>0.23076923076923078</v>
      </c>
      <c r="F361" s="43" t="str">
        <f t="shared" si="25"/>
        <v/>
      </c>
      <c r="G361" s="39" t="str">
        <f t="shared" si="26"/>
        <v>0</v>
      </c>
      <c r="H361" s="40">
        <f t="shared" si="27"/>
        <v>0</v>
      </c>
    </row>
    <row r="362" spans="1:8" s="32" customFormat="1" ht="15" x14ac:dyDescent="0.2">
      <c r="A362" s="45"/>
      <c r="B362" s="37" t="s">
        <v>533</v>
      </c>
      <c r="C362" s="38">
        <v>1</v>
      </c>
      <c r="D362" s="38">
        <v>0</v>
      </c>
      <c r="E362" s="43">
        <f t="shared" si="24"/>
        <v>2.564102564102564E-2</v>
      </c>
      <c r="F362" s="43" t="str">
        <f t="shared" si="25"/>
        <v/>
      </c>
      <c r="G362" s="39" t="str">
        <f t="shared" si="26"/>
        <v>0</v>
      </c>
      <c r="H362" s="40">
        <f t="shared" si="27"/>
        <v>0</v>
      </c>
    </row>
    <row r="363" spans="1:8" s="32" customFormat="1" ht="15" x14ac:dyDescent="0.2">
      <c r="A363" s="45"/>
      <c r="B363" s="37" t="s">
        <v>534</v>
      </c>
      <c r="C363" s="38">
        <v>2</v>
      </c>
      <c r="D363" s="38">
        <v>0</v>
      </c>
      <c r="E363" s="43">
        <f t="shared" si="24"/>
        <v>5.128205128205128E-2</v>
      </c>
      <c r="F363" s="43" t="str">
        <f t="shared" si="25"/>
        <v/>
      </c>
      <c r="G363" s="39" t="str">
        <f t="shared" si="26"/>
        <v>0</v>
      </c>
      <c r="H363" s="40">
        <f t="shared" si="27"/>
        <v>0</v>
      </c>
    </row>
    <row r="364" spans="1:8" s="32" customFormat="1" ht="15" x14ac:dyDescent="0.2">
      <c r="A364" s="45"/>
      <c r="B364" s="37" t="s">
        <v>283</v>
      </c>
      <c r="C364" s="38">
        <v>0</v>
      </c>
      <c r="D364" s="38">
        <v>0</v>
      </c>
      <c r="E364" s="43" t="str">
        <f t="shared" si="24"/>
        <v/>
      </c>
      <c r="F364" s="43" t="str">
        <f t="shared" si="25"/>
        <v/>
      </c>
      <c r="G364" s="39" t="str">
        <f t="shared" si="26"/>
        <v>0</v>
      </c>
      <c r="H364" s="40" t="str">
        <f t="shared" si="27"/>
        <v/>
      </c>
    </row>
    <row r="365" spans="1:8" s="32" customFormat="1" ht="15" x14ac:dyDescent="0.2">
      <c r="A365" s="45"/>
      <c r="B365" s="37" t="s">
        <v>284</v>
      </c>
      <c r="C365" s="38">
        <v>1</v>
      </c>
      <c r="D365" s="38">
        <v>0</v>
      </c>
      <c r="E365" s="43">
        <f t="shared" si="24"/>
        <v>2.564102564102564E-2</v>
      </c>
      <c r="F365" s="43" t="str">
        <f t="shared" si="25"/>
        <v/>
      </c>
      <c r="G365" s="39" t="str">
        <f t="shared" si="26"/>
        <v>0</v>
      </c>
      <c r="H365" s="40">
        <f t="shared" si="27"/>
        <v>0</v>
      </c>
    </row>
    <row r="366" spans="1:8" s="32" customFormat="1" ht="15" x14ac:dyDescent="0.2">
      <c r="A366" s="45"/>
      <c r="B366" s="37" t="s">
        <v>535</v>
      </c>
      <c r="C366" s="38">
        <v>0</v>
      </c>
      <c r="D366" s="38">
        <v>0</v>
      </c>
      <c r="E366" s="43" t="str">
        <f t="shared" si="24"/>
        <v/>
      </c>
      <c r="F366" s="43" t="str">
        <f t="shared" si="25"/>
        <v/>
      </c>
      <c r="G366" s="39" t="str">
        <f t="shared" si="26"/>
        <v>0</v>
      </c>
      <c r="H366" s="40" t="str">
        <f t="shared" si="27"/>
        <v/>
      </c>
    </row>
    <row r="367" spans="1:8" s="32" customFormat="1" ht="15" x14ac:dyDescent="0.2">
      <c r="A367" s="45"/>
      <c r="B367" s="37" t="s">
        <v>536</v>
      </c>
      <c r="C367" s="38">
        <v>0</v>
      </c>
      <c r="D367" s="38">
        <v>0</v>
      </c>
      <c r="E367" s="43" t="str">
        <f t="shared" si="24"/>
        <v/>
      </c>
      <c r="F367" s="43" t="str">
        <f t="shared" si="25"/>
        <v/>
      </c>
      <c r="G367" s="39" t="str">
        <f t="shared" si="26"/>
        <v>0</v>
      </c>
      <c r="H367" s="40" t="str">
        <f t="shared" si="27"/>
        <v/>
      </c>
    </row>
    <row r="368" spans="1:8" s="32" customFormat="1" ht="15" x14ac:dyDescent="0.2">
      <c r="A368" s="45"/>
      <c r="B368" s="37" t="s">
        <v>108</v>
      </c>
      <c r="C368" s="38">
        <v>0</v>
      </c>
      <c r="D368" s="38">
        <v>1</v>
      </c>
      <c r="E368" s="43" t="str">
        <f t="shared" si="24"/>
        <v/>
      </c>
      <c r="F368" s="43">
        <f t="shared" si="25"/>
        <v>1.9230769230769232E-2</v>
      </c>
      <c r="G368" s="39" t="str">
        <f t="shared" si="26"/>
        <v>0</v>
      </c>
      <c r="H368" s="40" t="str">
        <f t="shared" si="27"/>
        <v/>
      </c>
    </row>
    <row r="369" spans="1:8" s="32" customFormat="1" ht="15" x14ac:dyDescent="0.2">
      <c r="A369" s="45"/>
      <c r="B369" s="37" t="s">
        <v>101</v>
      </c>
      <c r="C369" s="38">
        <v>0</v>
      </c>
      <c r="D369" s="38">
        <v>0</v>
      </c>
      <c r="E369" s="43" t="str">
        <f t="shared" si="24"/>
        <v/>
      </c>
      <c r="F369" s="43" t="str">
        <f t="shared" si="25"/>
        <v/>
      </c>
      <c r="G369" s="39" t="str">
        <f t="shared" si="26"/>
        <v>0</v>
      </c>
      <c r="H369" s="40" t="str">
        <f t="shared" si="27"/>
        <v/>
      </c>
    </row>
    <row r="370" spans="1:8" s="32" customFormat="1" ht="15" x14ac:dyDescent="0.2">
      <c r="A370" s="45"/>
      <c r="B370" s="37" t="s">
        <v>107</v>
      </c>
      <c r="C370" s="38">
        <v>0</v>
      </c>
      <c r="D370" s="38">
        <v>0</v>
      </c>
      <c r="E370" s="43" t="str">
        <f t="shared" si="24"/>
        <v/>
      </c>
      <c r="F370" s="43" t="str">
        <f t="shared" si="25"/>
        <v/>
      </c>
      <c r="G370" s="39" t="str">
        <f t="shared" si="26"/>
        <v>0</v>
      </c>
      <c r="H370" s="40" t="str">
        <f t="shared" si="27"/>
        <v/>
      </c>
    </row>
    <row r="371" spans="1:8" s="32" customFormat="1" ht="15" x14ac:dyDescent="0.2">
      <c r="A371" s="45"/>
      <c r="B371" s="37" t="s">
        <v>110</v>
      </c>
      <c r="C371" s="38">
        <v>0</v>
      </c>
      <c r="D371" s="38">
        <v>0</v>
      </c>
      <c r="E371" s="43" t="str">
        <f t="shared" si="24"/>
        <v/>
      </c>
      <c r="F371" s="43" t="str">
        <f t="shared" si="25"/>
        <v/>
      </c>
      <c r="G371" s="39" t="str">
        <f t="shared" si="26"/>
        <v>0</v>
      </c>
      <c r="H371" s="40" t="str">
        <f t="shared" si="27"/>
        <v/>
      </c>
    </row>
    <row r="372" spans="1:8" s="32" customFormat="1" ht="15" x14ac:dyDescent="0.2">
      <c r="A372" s="45"/>
      <c r="B372" s="37" t="s">
        <v>111</v>
      </c>
      <c r="C372" s="38">
        <v>0</v>
      </c>
      <c r="D372" s="38">
        <v>0</v>
      </c>
      <c r="E372" s="43" t="str">
        <f t="shared" si="24"/>
        <v/>
      </c>
      <c r="F372" s="43" t="str">
        <f t="shared" si="25"/>
        <v/>
      </c>
      <c r="G372" s="39" t="str">
        <f t="shared" si="26"/>
        <v>0</v>
      </c>
      <c r="H372" s="40" t="str">
        <f t="shared" si="27"/>
        <v/>
      </c>
    </row>
    <row r="373" spans="1:8" s="32" customFormat="1" ht="30" x14ac:dyDescent="0.2">
      <c r="A373" s="45"/>
      <c r="B373" s="37" t="s">
        <v>285</v>
      </c>
      <c r="C373" s="38">
        <v>0</v>
      </c>
      <c r="D373" s="38">
        <v>0</v>
      </c>
      <c r="E373" s="43" t="str">
        <f t="shared" si="24"/>
        <v/>
      </c>
      <c r="F373" s="43" t="str">
        <f t="shared" si="25"/>
        <v/>
      </c>
      <c r="G373" s="39" t="str">
        <f t="shared" si="26"/>
        <v>0</v>
      </c>
      <c r="H373" s="40" t="str">
        <f t="shared" si="27"/>
        <v/>
      </c>
    </row>
    <row r="374" spans="1:8" s="32" customFormat="1" ht="15" x14ac:dyDescent="0.2">
      <c r="A374" s="45"/>
      <c r="B374" s="37" t="s">
        <v>286</v>
      </c>
      <c r="C374" s="38">
        <v>0</v>
      </c>
      <c r="D374" s="38">
        <v>0</v>
      </c>
      <c r="E374" s="43" t="str">
        <f t="shared" si="24"/>
        <v/>
      </c>
      <c r="F374" s="43" t="str">
        <f t="shared" si="25"/>
        <v/>
      </c>
      <c r="G374" s="39" t="str">
        <f t="shared" si="26"/>
        <v>0</v>
      </c>
      <c r="H374" s="40" t="str">
        <f t="shared" si="27"/>
        <v/>
      </c>
    </row>
    <row r="375" spans="1:8" s="32" customFormat="1" ht="15" x14ac:dyDescent="0.2">
      <c r="A375" s="45"/>
      <c r="B375" s="37" t="s">
        <v>287</v>
      </c>
      <c r="C375" s="38">
        <v>1</v>
      </c>
      <c r="D375" s="38">
        <v>0</v>
      </c>
      <c r="E375" s="43">
        <f t="shared" si="24"/>
        <v>2.564102564102564E-2</v>
      </c>
      <c r="F375" s="43" t="str">
        <f t="shared" si="25"/>
        <v/>
      </c>
      <c r="G375" s="39" t="str">
        <f t="shared" si="26"/>
        <v>0</v>
      </c>
      <c r="H375" s="40">
        <f t="shared" si="27"/>
        <v>0</v>
      </c>
    </row>
    <row r="376" spans="1:8" s="32" customFormat="1" ht="15" x14ac:dyDescent="0.2">
      <c r="A376" s="45"/>
      <c r="B376" s="37" t="s">
        <v>100</v>
      </c>
      <c r="C376" s="38">
        <v>0</v>
      </c>
      <c r="D376" s="38">
        <v>0</v>
      </c>
      <c r="E376" s="43" t="str">
        <f t="shared" si="24"/>
        <v/>
      </c>
      <c r="F376" s="43" t="str">
        <f t="shared" si="25"/>
        <v/>
      </c>
      <c r="G376" s="39" t="str">
        <f t="shared" si="26"/>
        <v>0</v>
      </c>
      <c r="H376" s="40" t="str">
        <f t="shared" si="27"/>
        <v/>
      </c>
    </row>
    <row r="377" spans="1:8" s="32" customFormat="1" ht="15" x14ac:dyDescent="0.2">
      <c r="A377" s="45"/>
      <c r="B377" s="37" t="s">
        <v>288</v>
      </c>
      <c r="C377" s="38">
        <v>0</v>
      </c>
      <c r="D377" s="38">
        <v>0</v>
      </c>
      <c r="E377" s="43" t="str">
        <f t="shared" si="24"/>
        <v/>
      </c>
      <c r="F377" s="43" t="str">
        <f t="shared" si="25"/>
        <v/>
      </c>
      <c r="G377" s="39" t="str">
        <f t="shared" si="26"/>
        <v>0</v>
      </c>
      <c r="H377" s="40" t="str">
        <f t="shared" si="27"/>
        <v/>
      </c>
    </row>
    <row r="378" spans="1:8" s="32" customFormat="1" ht="30" x14ac:dyDescent="0.2">
      <c r="A378" s="45"/>
      <c r="B378" s="37" t="s">
        <v>537</v>
      </c>
      <c r="C378" s="38">
        <v>0</v>
      </c>
      <c r="D378" s="38">
        <v>0</v>
      </c>
      <c r="E378" s="43" t="str">
        <f t="shared" si="24"/>
        <v/>
      </c>
      <c r="F378" s="43" t="str">
        <f t="shared" si="25"/>
        <v/>
      </c>
      <c r="G378" s="39" t="str">
        <f t="shared" si="26"/>
        <v>0</v>
      </c>
      <c r="H378" s="40" t="str">
        <f t="shared" si="27"/>
        <v/>
      </c>
    </row>
    <row r="379" spans="1:8" s="32" customFormat="1" ht="15" x14ac:dyDescent="0.2">
      <c r="A379" s="45"/>
      <c r="B379" s="37" t="s">
        <v>109</v>
      </c>
      <c r="C379" s="38">
        <v>0</v>
      </c>
      <c r="D379" s="38">
        <v>0</v>
      </c>
      <c r="E379" s="43" t="str">
        <f t="shared" si="24"/>
        <v/>
      </c>
      <c r="F379" s="43" t="str">
        <f t="shared" si="25"/>
        <v/>
      </c>
      <c r="G379" s="39" t="str">
        <f t="shared" si="26"/>
        <v>0</v>
      </c>
      <c r="H379" s="40" t="str">
        <f t="shared" si="27"/>
        <v/>
      </c>
    </row>
    <row r="380" spans="1:8" s="32" customFormat="1" ht="15" x14ac:dyDescent="0.2">
      <c r="A380" s="45"/>
      <c r="B380" s="37" t="s">
        <v>289</v>
      </c>
      <c r="C380" s="38">
        <v>0</v>
      </c>
      <c r="D380" s="38">
        <v>0</v>
      </c>
      <c r="E380" s="43" t="str">
        <f t="shared" si="24"/>
        <v/>
      </c>
      <c r="F380" s="43" t="str">
        <f t="shared" si="25"/>
        <v/>
      </c>
      <c r="G380" s="39" t="str">
        <f t="shared" si="26"/>
        <v>0</v>
      </c>
      <c r="H380" s="40" t="str">
        <f t="shared" si="27"/>
        <v/>
      </c>
    </row>
    <row r="381" spans="1:8" s="32" customFormat="1" ht="15" x14ac:dyDescent="0.2">
      <c r="A381" s="45"/>
      <c r="B381" s="37" t="s">
        <v>538</v>
      </c>
      <c r="C381" s="38">
        <v>0</v>
      </c>
      <c r="D381" s="38">
        <v>0</v>
      </c>
      <c r="E381" s="43" t="str">
        <f t="shared" si="24"/>
        <v/>
      </c>
      <c r="F381" s="43" t="str">
        <f t="shared" si="25"/>
        <v/>
      </c>
      <c r="G381" s="39" t="str">
        <f t="shared" si="26"/>
        <v>0</v>
      </c>
      <c r="H381" s="40" t="str">
        <f t="shared" si="27"/>
        <v/>
      </c>
    </row>
    <row r="382" spans="1:8" s="32" customFormat="1" ht="15" x14ac:dyDescent="0.2">
      <c r="A382" s="45"/>
      <c r="B382" s="37" t="s">
        <v>103</v>
      </c>
      <c r="C382" s="38">
        <v>0</v>
      </c>
      <c r="D382" s="38">
        <v>0</v>
      </c>
      <c r="E382" s="43" t="str">
        <f t="shared" si="24"/>
        <v/>
      </c>
      <c r="F382" s="43" t="str">
        <f t="shared" si="25"/>
        <v/>
      </c>
      <c r="G382" s="39" t="str">
        <f t="shared" si="26"/>
        <v>0</v>
      </c>
      <c r="H382" s="40" t="str">
        <f t="shared" si="27"/>
        <v/>
      </c>
    </row>
    <row r="383" spans="1:8" s="32" customFormat="1" ht="15" x14ac:dyDescent="0.2">
      <c r="A383" s="65" t="s">
        <v>616</v>
      </c>
      <c r="B383" s="37" t="s">
        <v>595</v>
      </c>
      <c r="C383" s="38"/>
      <c r="D383" s="38">
        <v>0</v>
      </c>
      <c r="E383" s="43" t="str">
        <f t="shared" si="24"/>
        <v/>
      </c>
      <c r="F383" s="43" t="str">
        <f t="shared" si="25"/>
        <v/>
      </c>
      <c r="G383" s="39" t="str">
        <f t="shared" si="26"/>
        <v>0</v>
      </c>
      <c r="H383" s="40" t="str">
        <f t="shared" si="27"/>
        <v/>
      </c>
    </row>
    <row r="384" spans="1:8" s="32" customFormat="1" ht="15" x14ac:dyDescent="0.2">
      <c r="A384" s="45"/>
      <c r="B384" s="37" t="s">
        <v>290</v>
      </c>
      <c r="C384" s="38">
        <v>0</v>
      </c>
      <c r="D384" s="38">
        <v>0</v>
      </c>
      <c r="E384" s="43" t="str">
        <f t="shared" si="24"/>
        <v/>
      </c>
      <c r="F384" s="43" t="str">
        <f t="shared" si="25"/>
        <v/>
      </c>
      <c r="G384" s="39" t="str">
        <f t="shared" si="26"/>
        <v>0</v>
      </c>
      <c r="H384" s="40" t="str">
        <f t="shared" si="27"/>
        <v/>
      </c>
    </row>
    <row r="385" spans="1:8" s="32" customFormat="1" ht="15" x14ac:dyDescent="0.2">
      <c r="A385" s="45"/>
      <c r="B385" s="37" t="s">
        <v>291</v>
      </c>
      <c r="C385" s="38">
        <v>0</v>
      </c>
      <c r="D385" s="38">
        <v>0</v>
      </c>
      <c r="E385" s="43" t="str">
        <f t="shared" si="24"/>
        <v/>
      </c>
      <c r="F385" s="43" t="str">
        <f t="shared" si="25"/>
        <v/>
      </c>
      <c r="G385" s="39" t="str">
        <f t="shared" si="26"/>
        <v>0</v>
      </c>
      <c r="H385" s="40" t="str">
        <f t="shared" si="27"/>
        <v/>
      </c>
    </row>
    <row r="386" spans="1:8" s="32" customFormat="1" ht="15" x14ac:dyDescent="0.2">
      <c r="A386" s="45"/>
      <c r="B386" s="37" t="s">
        <v>539</v>
      </c>
      <c r="C386" s="38">
        <v>0</v>
      </c>
      <c r="D386" s="38">
        <v>0</v>
      </c>
      <c r="E386" s="43" t="str">
        <f t="shared" si="24"/>
        <v/>
      </c>
      <c r="F386" s="43" t="str">
        <f t="shared" si="25"/>
        <v/>
      </c>
      <c r="G386" s="39" t="str">
        <f t="shared" si="26"/>
        <v>0</v>
      </c>
      <c r="H386" s="40" t="str">
        <f t="shared" si="27"/>
        <v/>
      </c>
    </row>
    <row r="387" spans="1:8" s="32" customFormat="1" ht="15" x14ac:dyDescent="0.2">
      <c r="A387" s="45"/>
      <c r="B387" s="37" t="s">
        <v>102</v>
      </c>
      <c r="C387" s="38">
        <v>0</v>
      </c>
      <c r="D387" s="38">
        <v>0</v>
      </c>
      <c r="E387" s="43" t="str">
        <f t="shared" si="24"/>
        <v/>
      </c>
      <c r="F387" s="43" t="str">
        <f t="shared" si="25"/>
        <v/>
      </c>
      <c r="G387" s="39" t="str">
        <f t="shared" si="26"/>
        <v>0</v>
      </c>
      <c r="H387" s="40" t="str">
        <f t="shared" si="27"/>
        <v/>
      </c>
    </row>
    <row r="388" spans="1:8" s="32" customFormat="1" ht="15" x14ac:dyDescent="0.2">
      <c r="A388" s="45"/>
      <c r="B388" s="37" t="s">
        <v>292</v>
      </c>
      <c r="C388" s="38">
        <v>0</v>
      </c>
      <c r="D388" s="38">
        <v>0</v>
      </c>
      <c r="E388" s="43" t="str">
        <f t="shared" si="24"/>
        <v/>
      </c>
      <c r="F388" s="43" t="str">
        <f t="shared" si="25"/>
        <v/>
      </c>
      <c r="G388" s="39" t="str">
        <f t="shared" si="26"/>
        <v>0</v>
      </c>
      <c r="H388" s="40" t="str">
        <f t="shared" si="27"/>
        <v/>
      </c>
    </row>
    <row r="389" spans="1:8" s="32" customFormat="1" ht="15" x14ac:dyDescent="0.2">
      <c r="A389" s="45"/>
      <c r="B389" s="37" t="s">
        <v>106</v>
      </c>
      <c r="C389" s="38">
        <v>0</v>
      </c>
      <c r="D389" s="38">
        <v>0</v>
      </c>
      <c r="E389" s="43" t="str">
        <f t="shared" si="24"/>
        <v/>
      </c>
      <c r="F389" s="43" t="str">
        <f t="shared" si="25"/>
        <v/>
      </c>
      <c r="G389" s="39" t="str">
        <f t="shared" si="26"/>
        <v>0</v>
      </c>
      <c r="H389" s="40" t="str">
        <f t="shared" si="27"/>
        <v/>
      </c>
    </row>
    <row r="390" spans="1:8" s="32" customFormat="1" ht="15" x14ac:dyDescent="0.2">
      <c r="A390" s="45"/>
      <c r="B390" s="37" t="s">
        <v>105</v>
      </c>
      <c r="C390" s="38">
        <v>0</v>
      </c>
      <c r="D390" s="38">
        <v>0</v>
      </c>
      <c r="E390" s="43" t="str">
        <f t="shared" si="24"/>
        <v/>
      </c>
      <c r="F390" s="43" t="str">
        <f t="shared" si="25"/>
        <v/>
      </c>
      <c r="G390" s="39" t="str">
        <f t="shared" si="26"/>
        <v>0</v>
      </c>
      <c r="H390" s="40" t="str">
        <f t="shared" si="27"/>
        <v/>
      </c>
    </row>
    <row r="391" spans="1:8" s="32" customFormat="1" ht="30" x14ac:dyDescent="0.2">
      <c r="A391" s="45"/>
      <c r="B391" s="37" t="s">
        <v>540</v>
      </c>
      <c r="C391" s="38">
        <v>0</v>
      </c>
      <c r="D391" s="38">
        <v>0</v>
      </c>
      <c r="E391" s="43" t="str">
        <f t="shared" si="24"/>
        <v/>
      </c>
      <c r="F391" s="43" t="str">
        <f t="shared" si="25"/>
        <v/>
      </c>
      <c r="G391" s="39" t="str">
        <f t="shared" si="26"/>
        <v>0</v>
      </c>
      <c r="H391" s="40" t="str">
        <f t="shared" si="27"/>
        <v/>
      </c>
    </row>
    <row r="392" spans="1:8" s="32" customFormat="1" ht="15" x14ac:dyDescent="0.2">
      <c r="A392" s="45"/>
      <c r="B392" s="37" t="s">
        <v>293</v>
      </c>
      <c r="C392" s="38">
        <v>0</v>
      </c>
      <c r="D392" s="38">
        <v>0</v>
      </c>
      <c r="E392" s="43" t="str">
        <f t="shared" si="24"/>
        <v/>
      </c>
      <c r="F392" s="43" t="str">
        <f t="shared" si="25"/>
        <v/>
      </c>
      <c r="G392" s="39" t="str">
        <f t="shared" si="26"/>
        <v>0</v>
      </c>
      <c r="H392" s="40" t="str">
        <f t="shared" si="27"/>
        <v/>
      </c>
    </row>
    <row r="393" spans="1:8" s="32" customFormat="1" ht="15" x14ac:dyDescent="0.2">
      <c r="A393" s="45"/>
      <c r="B393" s="37" t="s">
        <v>294</v>
      </c>
      <c r="C393" s="38">
        <v>0</v>
      </c>
      <c r="D393" s="38">
        <v>37</v>
      </c>
      <c r="E393" s="43" t="str">
        <f t="shared" si="24"/>
        <v/>
      </c>
      <c r="F393" s="43">
        <f t="shared" si="25"/>
        <v>0.71153846153846156</v>
      </c>
      <c r="G393" s="39" t="str">
        <f t="shared" si="26"/>
        <v>0</v>
      </c>
      <c r="H393" s="40" t="str">
        <f t="shared" si="27"/>
        <v/>
      </c>
    </row>
    <row r="394" spans="1:8" s="32" customFormat="1" ht="15" x14ac:dyDescent="0.2">
      <c r="A394" s="45"/>
      <c r="B394" s="37" t="s">
        <v>541</v>
      </c>
      <c r="C394" s="38">
        <v>2</v>
      </c>
      <c r="D394" s="38">
        <v>0</v>
      </c>
      <c r="E394" s="43">
        <f t="shared" si="24"/>
        <v>5.128205128205128E-2</v>
      </c>
      <c r="F394" s="43" t="str">
        <f t="shared" si="25"/>
        <v/>
      </c>
      <c r="G394" s="39" t="str">
        <f t="shared" si="26"/>
        <v>0</v>
      </c>
      <c r="H394" s="40">
        <f t="shared" si="27"/>
        <v>0</v>
      </c>
    </row>
    <row r="395" spans="1:8" s="32" customFormat="1" ht="15" x14ac:dyDescent="0.2">
      <c r="A395" s="45"/>
      <c r="B395" s="37" t="s">
        <v>104</v>
      </c>
      <c r="C395" s="38">
        <v>0</v>
      </c>
      <c r="D395" s="38">
        <v>0</v>
      </c>
      <c r="E395" s="43" t="str">
        <f t="shared" ref="E395:E458" si="28">+IF(C395=0,"",C395/C$329)</f>
        <v/>
      </c>
      <c r="F395" s="43" t="str">
        <f t="shared" ref="F395:F458" si="29">+IF(D395=0,"",D395/D$329)</f>
        <v/>
      </c>
      <c r="G395" s="39" t="str">
        <f t="shared" ref="G395:G458" si="30">+IF(OR(AND(D395=0),(C395=0)),"0",((D395-C395)/C395))</f>
        <v>0</v>
      </c>
      <c r="H395" s="40" t="str">
        <f t="shared" ref="H395:H458" si="31">+IF(OR(AND(E395=""),(G395="")),"",E395*G395)</f>
        <v/>
      </c>
    </row>
    <row r="396" spans="1:8" s="32" customFormat="1" ht="15" x14ac:dyDescent="0.2">
      <c r="A396" s="45"/>
      <c r="B396" s="37" t="s">
        <v>542</v>
      </c>
      <c r="C396" s="38">
        <v>0</v>
      </c>
      <c r="D396" s="38">
        <v>0</v>
      </c>
      <c r="E396" s="43" t="str">
        <f t="shared" si="28"/>
        <v/>
      </c>
      <c r="F396" s="43" t="str">
        <f t="shared" si="29"/>
        <v/>
      </c>
      <c r="G396" s="39" t="str">
        <f t="shared" si="30"/>
        <v>0</v>
      </c>
      <c r="H396" s="40" t="str">
        <f t="shared" si="31"/>
        <v/>
      </c>
    </row>
    <row r="397" spans="1:8" s="32" customFormat="1" ht="15" x14ac:dyDescent="0.2">
      <c r="A397" s="45"/>
      <c r="B397" s="37" t="s">
        <v>295</v>
      </c>
      <c r="C397" s="38">
        <v>0</v>
      </c>
      <c r="D397" s="38">
        <v>0</v>
      </c>
      <c r="E397" s="43" t="str">
        <f t="shared" si="28"/>
        <v/>
      </c>
      <c r="F397" s="43" t="str">
        <f t="shared" si="29"/>
        <v/>
      </c>
      <c r="G397" s="39" t="str">
        <f t="shared" si="30"/>
        <v>0</v>
      </c>
      <c r="H397" s="40" t="str">
        <f t="shared" si="31"/>
        <v/>
      </c>
    </row>
    <row r="398" spans="1:8" s="32" customFormat="1" ht="15" x14ac:dyDescent="0.2">
      <c r="A398" s="65" t="s">
        <v>616</v>
      </c>
      <c r="B398" s="37" t="s">
        <v>596</v>
      </c>
      <c r="C398" s="38"/>
      <c r="D398" s="38">
        <v>0</v>
      </c>
      <c r="E398" s="43" t="str">
        <f t="shared" si="28"/>
        <v/>
      </c>
      <c r="F398" s="43" t="str">
        <f t="shared" si="29"/>
        <v/>
      </c>
      <c r="G398" s="39" t="str">
        <f t="shared" si="30"/>
        <v>0</v>
      </c>
      <c r="H398" s="40" t="str">
        <f t="shared" si="31"/>
        <v/>
      </c>
    </row>
    <row r="399" spans="1:8" s="32" customFormat="1" ht="15" x14ac:dyDescent="0.2">
      <c r="A399" s="65" t="s">
        <v>616</v>
      </c>
      <c r="B399" s="37" t="s">
        <v>597</v>
      </c>
      <c r="C399" s="38"/>
      <c r="D399" s="38">
        <v>0</v>
      </c>
      <c r="E399" s="43" t="str">
        <f t="shared" si="28"/>
        <v/>
      </c>
      <c r="F399" s="43" t="str">
        <f t="shared" si="29"/>
        <v/>
      </c>
      <c r="G399" s="39" t="str">
        <f t="shared" si="30"/>
        <v>0</v>
      </c>
      <c r="H399" s="40" t="str">
        <f t="shared" si="31"/>
        <v/>
      </c>
    </row>
    <row r="400" spans="1:8" s="32" customFormat="1" ht="15" x14ac:dyDescent="0.2">
      <c r="A400" s="65" t="s">
        <v>616</v>
      </c>
      <c r="B400" s="37" t="s">
        <v>598</v>
      </c>
      <c r="C400" s="38"/>
      <c r="D400" s="38">
        <v>0</v>
      </c>
      <c r="E400" s="43" t="str">
        <f t="shared" si="28"/>
        <v/>
      </c>
      <c r="F400" s="43" t="str">
        <f t="shared" si="29"/>
        <v/>
      </c>
      <c r="G400" s="39" t="str">
        <f t="shared" si="30"/>
        <v>0</v>
      </c>
      <c r="H400" s="40" t="str">
        <f t="shared" si="31"/>
        <v/>
      </c>
    </row>
    <row r="401" spans="1:8" s="32" customFormat="1" ht="30" x14ac:dyDescent="0.2">
      <c r="A401" s="45"/>
      <c r="B401" s="37" t="s">
        <v>296</v>
      </c>
      <c r="C401" s="38">
        <v>0</v>
      </c>
      <c r="D401" s="38">
        <v>0</v>
      </c>
      <c r="E401" s="43" t="str">
        <f t="shared" si="28"/>
        <v/>
      </c>
      <c r="F401" s="43" t="str">
        <f t="shared" si="29"/>
        <v/>
      </c>
      <c r="G401" s="39" t="str">
        <f t="shared" si="30"/>
        <v>0</v>
      </c>
      <c r="H401" s="40" t="str">
        <f t="shared" si="31"/>
        <v/>
      </c>
    </row>
    <row r="402" spans="1:8" s="32" customFormat="1" ht="30" x14ac:dyDescent="0.2">
      <c r="A402" s="45"/>
      <c r="B402" s="37" t="s">
        <v>297</v>
      </c>
      <c r="C402" s="38">
        <v>0</v>
      </c>
      <c r="D402" s="38">
        <v>0</v>
      </c>
      <c r="E402" s="43" t="str">
        <f t="shared" si="28"/>
        <v/>
      </c>
      <c r="F402" s="43" t="str">
        <f t="shared" si="29"/>
        <v/>
      </c>
      <c r="G402" s="39" t="str">
        <f t="shared" si="30"/>
        <v>0</v>
      </c>
      <c r="H402" s="40" t="str">
        <f t="shared" si="31"/>
        <v/>
      </c>
    </row>
    <row r="403" spans="1:8" s="32" customFormat="1" ht="15" x14ac:dyDescent="0.2">
      <c r="A403" s="45"/>
      <c r="B403" s="37" t="s">
        <v>543</v>
      </c>
      <c r="C403" s="38">
        <v>0</v>
      </c>
      <c r="D403" s="38">
        <v>0</v>
      </c>
      <c r="E403" s="43" t="str">
        <f t="shared" si="28"/>
        <v/>
      </c>
      <c r="F403" s="43" t="str">
        <f t="shared" si="29"/>
        <v/>
      </c>
      <c r="G403" s="39" t="str">
        <f t="shared" si="30"/>
        <v>0</v>
      </c>
      <c r="H403" s="40" t="str">
        <f t="shared" si="31"/>
        <v/>
      </c>
    </row>
    <row r="404" spans="1:8" s="32" customFormat="1" ht="30" x14ac:dyDescent="0.2">
      <c r="A404" s="45"/>
      <c r="B404" s="37" t="s">
        <v>298</v>
      </c>
      <c r="C404" s="38">
        <v>0</v>
      </c>
      <c r="D404" s="38">
        <v>0</v>
      </c>
      <c r="E404" s="43" t="str">
        <f t="shared" si="28"/>
        <v/>
      </c>
      <c r="F404" s="43" t="str">
        <f t="shared" si="29"/>
        <v/>
      </c>
      <c r="G404" s="39" t="str">
        <f t="shared" si="30"/>
        <v>0</v>
      </c>
      <c r="H404" s="40" t="str">
        <f t="shared" si="31"/>
        <v/>
      </c>
    </row>
    <row r="405" spans="1:8" s="32" customFormat="1" ht="30" x14ac:dyDescent="0.2">
      <c r="A405" s="45"/>
      <c r="B405" s="37" t="s">
        <v>544</v>
      </c>
      <c r="C405" s="38">
        <v>0</v>
      </c>
      <c r="D405" s="38">
        <v>0</v>
      </c>
      <c r="E405" s="43" t="str">
        <f t="shared" si="28"/>
        <v/>
      </c>
      <c r="F405" s="43" t="str">
        <f t="shared" si="29"/>
        <v/>
      </c>
      <c r="G405" s="39" t="str">
        <f t="shared" si="30"/>
        <v>0</v>
      </c>
      <c r="H405" s="40" t="str">
        <f t="shared" si="31"/>
        <v/>
      </c>
    </row>
    <row r="406" spans="1:8" s="32" customFormat="1" x14ac:dyDescent="0.2">
      <c r="A406" s="65" t="s">
        <v>616</v>
      </c>
      <c r="B406" s="75" t="s">
        <v>603</v>
      </c>
      <c r="C406" s="38"/>
      <c r="D406" s="38">
        <v>0</v>
      </c>
      <c r="E406" s="43" t="str">
        <f t="shared" si="28"/>
        <v/>
      </c>
      <c r="F406" s="43" t="str">
        <f t="shared" si="29"/>
        <v/>
      </c>
      <c r="G406" s="39" t="str">
        <f t="shared" si="30"/>
        <v>0</v>
      </c>
      <c r="H406" s="40" t="str">
        <f t="shared" si="31"/>
        <v/>
      </c>
    </row>
    <row r="407" spans="1:8" s="32" customFormat="1" ht="15" x14ac:dyDescent="0.2">
      <c r="A407" s="45"/>
      <c r="B407" s="37" t="s">
        <v>299</v>
      </c>
      <c r="C407" s="38">
        <v>0</v>
      </c>
      <c r="D407" s="38">
        <v>0</v>
      </c>
      <c r="E407" s="43" t="str">
        <f t="shared" si="28"/>
        <v/>
      </c>
      <c r="F407" s="43" t="str">
        <f t="shared" si="29"/>
        <v/>
      </c>
      <c r="G407" s="39" t="str">
        <f t="shared" si="30"/>
        <v>0</v>
      </c>
      <c r="H407" s="40" t="str">
        <f t="shared" si="31"/>
        <v/>
      </c>
    </row>
    <row r="408" spans="1:8" s="32" customFormat="1" ht="15" x14ac:dyDescent="0.2">
      <c r="A408" s="45"/>
      <c r="B408" s="37" t="s">
        <v>300</v>
      </c>
      <c r="C408" s="38">
        <v>0</v>
      </c>
      <c r="D408" s="38">
        <v>0</v>
      </c>
      <c r="E408" s="43" t="str">
        <f t="shared" si="28"/>
        <v/>
      </c>
      <c r="F408" s="43" t="str">
        <f t="shared" si="29"/>
        <v/>
      </c>
      <c r="G408" s="39" t="str">
        <f t="shared" si="30"/>
        <v>0</v>
      </c>
      <c r="H408" s="40" t="str">
        <f t="shared" si="31"/>
        <v/>
      </c>
    </row>
    <row r="409" spans="1:8" s="32" customFormat="1" ht="15" x14ac:dyDescent="0.2">
      <c r="A409" s="45"/>
      <c r="B409" s="37" t="s">
        <v>301</v>
      </c>
      <c r="C409" s="38">
        <v>0</v>
      </c>
      <c r="D409" s="38">
        <v>0</v>
      </c>
      <c r="E409" s="43" t="str">
        <f t="shared" si="28"/>
        <v/>
      </c>
      <c r="F409" s="43" t="str">
        <f t="shared" si="29"/>
        <v/>
      </c>
      <c r="G409" s="39" t="str">
        <f t="shared" si="30"/>
        <v>0</v>
      </c>
      <c r="H409" s="40" t="str">
        <f t="shared" si="31"/>
        <v/>
      </c>
    </row>
    <row r="410" spans="1:8" s="32" customFormat="1" ht="15" x14ac:dyDescent="0.2">
      <c r="A410" s="45"/>
      <c r="B410" s="37" t="s">
        <v>113</v>
      </c>
      <c r="C410" s="38">
        <v>0</v>
      </c>
      <c r="D410" s="38">
        <v>0</v>
      </c>
      <c r="E410" s="43" t="str">
        <f t="shared" si="28"/>
        <v/>
      </c>
      <c r="F410" s="43" t="str">
        <f t="shared" si="29"/>
        <v/>
      </c>
      <c r="G410" s="39" t="str">
        <f t="shared" si="30"/>
        <v>0</v>
      </c>
      <c r="H410" s="40" t="str">
        <f t="shared" si="31"/>
        <v/>
      </c>
    </row>
    <row r="411" spans="1:8" s="32" customFormat="1" ht="15" x14ac:dyDescent="0.2">
      <c r="A411" s="45"/>
      <c r="B411" s="37" t="s">
        <v>114</v>
      </c>
      <c r="C411" s="38">
        <v>0</v>
      </c>
      <c r="D411" s="38">
        <v>0</v>
      </c>
      <c r="E411" s="43" t="str">
        <f t="shared" si="28"/>
        <v/>
      </c>
      <c r="F411" s="43" t="str">
        <f t="shared" si="29"/>
        <v/>
      </c>
      <c r="G411" s="39" t="str">
        <f t="shared" si="30"/>
        <v>0</v>
      </c>
      <c r="H411" s="40" t="str">
        <f t="shared" si="31"/>
        <v/>
      </c>
    </row>
    <row r="412" spans="1:8" s="32" customFormat="1" ht="15" x14ac:dyDescent="0.2">
      <c r="A412" s="45"/>
      <c r="B412" s="37" t="s">
        <v>115</v>
      </c>
      <c r="C412" s="38">
        <v>0</v>
      </c>
      <c r="D412" s="38">
        <v>0</v>
      </c>
      <c r="E412" s="43" t="str">
        <f t="shared" si="28"/>
        <v/>
      </c>
      <c r="F412" s="43" t="str">
        <f t="shared" si="29"/>
        <v/>
      </c>
      <c r="G412" s="39" t="str">
        <f t="shared" si="30"/>
        <v>0</v>
      </c>
      <c r="H412" s="40" t="str">
        <f t="shared" si="31"/>
        <v/>
      </c>
    </row>
    <row r="413" spans="1:8" s="32" customFormat="1" ht="30" x14ac:dyDescent="0.2">
      <c r="A413" s="45"/>
      <c r="B413" s="37" t="s">
        <v>302</v>
      </c>
      <c r="C413" s="38">
        <v>0</v>
      </c>
      <c r="D413" s="38">
        <v>0</v>
      </c>
      <c r="E413" s="43" t="str">
        <f t="shared" si="28"/>
        <v/>
      </c>
      <c r="F413" s="43" t="str">
        <f t="shared" si="29"/>
        <v/>
      </c>
      <c r="G413" s="39" t="str">
        <f t="shared" si="30"/>
        <v>0</v>
      </c>
      <c r="H413" s="40" t="str">
        <f t="shared" si="31"/>
        <v/>
      </c>
    </row>
    <row r="414" spans="1:8" s="32" customFormat="1" ht="15" x14ac:dyDescent="0.2">
      <c r="A414" s="65" t="s">
        <v>616</v>
      </c>
      <c r="B414" s="37" t="s">
        <v>604</v>
      </c>
      <c r="C414" s="38"/>
      <c r="D414" s="38">
        <v>0</v>
      </c>
      <c r="E414" s="43" t="str">
        <f t="shared" si="28"/>
        <v/>
      </c>
      <c r="F414" s="43" t="str">
        <f t="shared" si="29"/>
        <v/>
      </c>
      <c r="G414" s="39" t="str">
        <f t="shared" si="30"/>
        <v>0</v>
      </c>
      <c r="H414" s="40" t="str">
        <f t="shared" si="31"/>
        <v/>
      </c>
    </row>
    <row r="415" spans="1:8" s="32" customFormat="1" ht="15" x14ac:dyDescent="0.2">
      <c r="A415" s="65" t="s">
        <v>616</v>
      </c>
      <c r="B415" s="37" t="s">
        <v>605</v>
      </c>
      <c r="C415" s="38"/>
      <c r="D415" s="38">
        <v>0</v>
      </c>
      <c r="E415" s="43" t="str">
        <f t="shared" si="28"/>
        <v/>
      </c>
      <c r="F415" s="43" t="str">
        <f t="shared" si="29"/>
        <v/>
      </c>
      <c r="G415" s="39" t="str">
        <f t="shared" si="30"/>
        <v>0</v>
      </c>
      <c r="H415" s="40" t="str">
        <f t="shared" si="31"/>
        <v/>
      </c>
    </row>
    <row r="416" spans="1:8" s="32" customFormat="1" ht="15" x14ac:dyDescent="0.2">
      <c r="A416" s="45"/>
      <c r="B416" s="37" t="s">
        <v>112</v>
      </c>
      <c r="C416" s="38">
        <v>0</v>
      </c>
      <c r="D416" s="38">
        <v>0</v>
      </c>
      <c r="E416" s="43" t="str">
        <f t="shared" si="28"/>
        <v/>
      </c>
      <c r="F416" s="43" t="str">
        <f t="shared" si="29"/>
        <v/>
      </c>
      <c r="G416" s="39" t="str">
        <f t="shared" si="30"/>
        <v>0</v>
      </c>
      <c r="H416" s="40" t="str">
        <f t="shared" si="31"/>
        <v/>
      </c>
    </row>
    <row r="417" spans="1:8" s="32" customFormat="1" ht="15" x14ac:dyDescent="0.2">
      <c r="A417" s="65" t="s">
        <v>616</v>
      </c>
      <c r="B417" s="37" t="s">
        <v>606</v>
      </c>
      <c r="C417" s="38"/>
      <c r="D417" s="38">
        <v>0</v>
      </c>
      <c r="E417" s="43" t="str">
        <f t="shared" si="28"/>
        <v/>
      </c>
      <c r="F417" s="43" t="str">
        <f t="shared" si="29"/>
        <v/>
      </c>
      <c r="G417" s="39" t="str">
        <f t="shared" si="30"/>
        <v>0</v>
      </c>
      <c r="H417" s="40" t="str">
        <f t="shared" si="31"/>
        <v/>
      </c>
    </row>
    <row r="418" spans="1:8" s="32" customFormat="1" ht="15" x14ac:dyDescent="0.2">
      <c r="A418" s="65" t="s">
        <v>616</v>
      </c>
      <c r="B418" s="37" t="s">
        <v>607</v>
      </c>
      <c r="C418" s="38"/>
      <c r="D418" s="38">
        <v>0</v>
      </c>
      <c r="E418" s="43" t="str">
        <f t="shared" si="28"/>
        <v/>
      </c>
      <c r="F418" s="43" t="str">
        <f t="shared" si="29"/>
        <v/>
      </c>
      <c r="G418" s="39" t="str">
        <f t="shared" si="30"/>
        <v>0</v>
      </c>
      <c r="H418" s="40" t="str">
        <f t="shared" si="31"/>
        <v/>
      </c>
    </row>
    <row r="419" spans="1:8" s="32" customFormat="1" ht="30" x14ac:dyDescent="0.2">
      <c r="A419" s="65" t="s">
        <v>616</v>
      </c>
      <c r="B419" s="37" t="s">
        <v>608</v>
      </c>
      <c r="C419" s="38"/>
      <c r="D419" s="38">
        <v>0</v>
      </c>
      <c r="E419" s="43" t="str">
        <f t="shared" si="28"/>
        <v/>
      </c>
      <c r="F419" s="43" t="str">
        <f t="shared" si="29"/>
        <v/>
      </c>
      <c r="G419" s="39" t="str">
        <f t="shared" si="30"/>
        <v>0</v>
      </c>
      <c r="H419" s="40" t="str">
        <f t="shared" si="31"/>
        <v/>
      </c>
    </row>
    <row r="420" spans="1:8" s="32" customFormat="1" ht="15" x14ac:dyDescent="0.2">
      <c r="A420" s="45"/>
      <c r="B420" s="37" t="s">
        <v>545</v>
      </c>
      <c r="C420" s="38">
        <v>0</v>
      </c>
      <c r="D420" s="38">
        <v>0</v>
      </c>
      <c r="E420" s="43" t="str">
        <f t="shared" si="28"/>
        <v/>
      </c>
      <c r="F420" s="43" t="str">
        <f t="shared" si="29"/>
        <v/>
      </c>
      <c r="G420" s="39" t="str">
        <f t="shared" si="30"/>
        <v>0</v>
      </c>
      <c r="H420" s="40" t="str">
        <f t="shared" si="31"/>
        <v/>
      </c>
    </row>
    <row r="421" spans="1:8" s="32" customFormat="1" ht="15" x14ac:dyDescent="0.2">
      <c r="A421" s="45"/>
      <c r="B421" s="37" t="s">
        <v>119</v>
      </c>
      <c r="C421" s="38">
        <v>0</v>
      </c>
      <c r="D421" s="38">
        <v>0</v>
      </c>
      <c r="E421" s="43" t="str">
        <f t="shared" si="28"/>
        <v/>
      </c>
      <c r="F421" s="43" t="str">
        <f t="shared" si="29"/>
        <v/>
      </c>
      <c r="G421" s="39" t="str">
        <f t="shared" si="30"/>
        <v>0</v>
      </c>
      <c r="H421" s="40" t="str">
        <f t="shared" si="31"/>
        <v/>
      </c>
    </row>
    <row r="422" spans="1:8" s="32" customFormat="1" ht="15" x14ac:dyDescent="0.2">
      <c r="A422" s="45"/>
      <c r="B422" s="37" t="s">
        <v>128</v>
      </c>
      <c r="C422" s="38">
        <v>0</v>
      </c>
      <c r="D422" s="38">
        <v>0</v>
      </c>
      <c r="E422" s="43" t="str">
        <f t="shared" si="28"/>
        <v/>
      </c>
      <c r="F422" s="43" t="str">
        <f t="shared" si="29"/>
        <v/>
      </c>
      <c r="G422" s="39" t="str">
        <f t="shared" si="30"/>
        <v>0</v>
      </c>
      <c r="H422" s="40" t="str">
        <f t="shared" si="31"/>
        <v/>
      </c>
    </row>
    <row r="423" spans="1:8" s="32" customFormat="1" ht="15" x14ac:dyDescent="0.2">
      <c r="A423" s="45"/>
      <c r="B423" s="37" t="s">
        <v>127</v>
      </c>
      <c r="C423" s="38">
        <v>0</v>
      </c>
      <c r="D423" s="38">
        <v>0</v>
      </c>
      <c r="E423" s="43" t="str">
        <f t="shared" si="28"/>
        <v/>
      </c>
      <c r="F423" s="43" t="str">
        <f t="shared" si="29"/>
        <v/>
      </c>
      <c r="G423" s="39" t="str">
        <f t="shared" si="30"/>
        <v>0</v>
      </c>
      <c r="H423" s="40" t="str">
        <f t="shared" si="31"/>
        <v/>
      </c>
    </row>
    <row r="424" spans="1:8" s="32" customFormat="1" ht="15" x14ac:dyDescent="0.2">
      <c r="A424" s="45"/>
      <c r="B424" s="37" t="s">
        <v>303</v>
      </c>
      <c r="C424" s="38">
        <v>0</v>
      </c>
      <c r="D424" s="38">
        <v>0</v>
      </c>
      <c r="E424" s="43" t="str">
        <f t="shared" si="28"/>
        <v/>
      </c>
      <c r="F424" s="43" t="str">
        <f t="shared" si="29"/>
        <v/>
      </c>
      <c r="G424" s="39" t="str">
        <f t="shared" si="30"/>
        <v>0</v>
      </c>
      <c r="H424" s="40" t="str">
        <f t="shared" si="31"/>
        <v/>
      </c>
    </row>
    <row r="425" spans="1:8" s="32" customFormat="1" ht="30" x14ac:dyDescent="0.2">
      <c r="A425" s="45"/>
      <c r="B425" s="37" t="s">
        <v>546</v>
      </c>
      <c r="C425" s="38">
        <v>0</v>
      </c>
      <c r="D425" s="38">
        <v>0</v>
      </c>
      <c r="E425" s="43" t="str">
        <f t="shared" si="28"/>
        <v/>
      </c>
      <c r="F425" s="43" t="str">
        <f t="shared" si="29"/>
        <v/>
      </c>
      <c r="G425" s="39" t="str">
        <f t="shared" si="30"/>
        <v>0</v>
      </c>
      <c r="H425" s="40" t="str">
        <f t="shared" si="31"/>
        <v/>
      </c>
    </row>
    <row r="426" spans="1:8" s="32" customFormat="1" ht="45" x14ac:dyDescent="0.2">
      <c r="A426" s="45"/>
      <c r="B426" s="37" t="s">
        <v>547</v>
      </c>
      <c r="C426" s="38">
        <v>0</v>
      </c>
      <c r="D426" s="38">
        <v>0</v>
      </c>
      <c r="E426" s="43" t="str">
        <f t="shared" si="28"/>
        <v/>
      </c>
      <c r="F426" s="43" t="str">
        <f t="shared" si="29"/>
        <v/>
      </c>
      <c r="G426" s="39" t="str">
        <f t="shared" si="30"/>
        <v>0</v>
      </c>
      <c r="H426" s="40" t="str">
        <f t="shared" si="31"/>
        <v/>
      </c>
    </row>
    <row r="427" spans="1:8" s="32" customFormat="1" ht="30" x14ac:dyDescent="0.2">
      <c r="A427" s="45"/>
      <c r="B427" s="37" t="s">
        <v>548</v>
      </c>
      <c r="C427" s="38">
        <v>0</v>
      </c>
      <c r="D427" s="38">
        <v>0</v>
      </c>
      <c r="E427" s="43" t="str">
        <f t="shared" si="28"/>
        <v/>
      </c>
      <c r="F427" s="43" t="str">
        <f t="shared" si="29"/>
        <v/>
      </c>
      <c r="G427" s="39" t="str">
        <f t="shared" si="30"/>
        <v>0</v>
      </c>
      <c r="H427" s="40" t="str">
        <f t="shared" si="31"/>
        <v/>
      </c>
    </row>
    <row r="428" spans="1:8" s="32" customFormat="1" ht="15" x14ac:dyDescent="0.2">
      <c r="A428" s="45"/>
      <c r="B428" s="37" t="s">
        <v>123</v>
      </c>
      <c r="C428" s="38">
        <v>0</v>
      </c>
      <c r="D428" s="38">
        <v>0</v>
      </c>
      <c r="E428" s="43" t="str">
        <f t="shared" si="28"/>
        <v/>
      </c>
      <c r="F428" s="43" t="str">
        <f t="shared" si="29"/>
        <v/>
      </c>
      <c r="G428" s="39" t="str">
        <f t="shared" si="30"/>
        <v>0</v>
      </c>
      <c r="H428" s="40" t="str">
        <f t="shared" si="31"/>
        <v/>
      </c>
    </row>
    <row r="429" spans="1:8" s="32" customFormat="1" ht="30" x14ac:dyDescent="0.2">
      <c r="A429" s="45"/>
      <c r="B429" s="37" t="s">
        <v>304</v>
      </c>
      <c r="C429" s="38">
        <v>0</v>
      </c>
      <c r="D429" s="38">
        <v>0</v>
      </c>
      <c r="E429" s="43" t="str">
        <f t="shared" si="28"/>
        <v/>
      </c>
      <c r="F429" s="43" t="str">
        <f t="shared" si="29"/>
        <v/>
      </c>
      <c r="G429" s="39" t="str">
        <f t="shared" si="30"/>
        <v>0</v>
      </c>
      <c r="H429" s="40" t="str">
        <f t="shared" si="31"/>
        <v/>
      </c>
    </row>
    <row r="430" spans="1:8" s="32" customFormat="1" ht="15" x14ac:dyDescent="0.2">
      <c r="A430" s="45"/>
      <c r="B430" s="37" t="s">
        <v>124</v>
      </c>
      <c r="C430" s="38">
        <v>0</v>
      </c>
      <c r="D430" s="38">
        <v>0</v>
      </c>
      <c r="E430" s="43" t="str">
        <f t="shared" si="28"/>
        <v/>
      </c>
      <c r="F430" s="43" t="str">
        <f t="shared" si="29"/>
        <v/>
      </c>
      <c r="G430" s="39" t="str">
        <f t="shared" si="30"/>
        <v>0</v>
      </c>
      <c r="H430" s="40" t="str">
        <f t="shared" si="31"/>
        <v/>
      </c>
    </row>
    <row r="431" spans="1:8" s="32" customFormat="1" ht="15" x14ac:dyDescent="0.2">
      <c r="A431" s="45"/>
      <c r="B431" s="37" t="s">
        <v>412</v>
      </c>
      <c r="C431" s="38">
        <v>0</v>
      </c>
      <c r="D431" s="38">
        <v>0</v>
      </c>
      <c r="E431" s="43" t="str">
        <f t="shared" si="28"/>
        <v/>
      </c>
      <c r="F431" s="43" t="str">
        <f t="shared" si="29"/>
        <v/>
      </c>
      <c r="G431" s="39" t="str">
        <f t="shared" si="30"/>
        <v>0</v>
      </c>
      <c r="H431" s="40" t="str">
        <f t="shared" si="31"/>
        <v/>
      </c>
    </row>
    <row r="432" spans="1:8" s="32" customFormat="1" ht="15" x14ac:dyDescent="0.2">
      <c r="A432" s="45"/>
      <c r="B432" s="37" t="s">
        <v>122</v>
      </c>
      <c r="C432" s="38">
        <v>0</v>
      </c>
      <c r="D432" s="38">
        <v>0</v>
      </c>
      <c r="E432" s="43" t="str">
        <f t="shared" si="28"/>
        <v/>
      </c>
      <c r="F432" s="43" t="str">
        <f t="shared" si="29"/>
        <v/>
      </c>
      <c r="G432" s="39" t="str">
        <f t="shared" si="30"/>
        <v>0</v>
      </c>
      <c r="H432" s="40" t="str">
        <f t="shared" si="31"/>
        <v/>
      </c>
    </row>
    <row r="433" spans="1:8" s="32" customFormat="1" ht="15" x14ac:dyDescent="0.2">
      <c r="A433" s="45"/>
      <c r="B433" s="37" t="s">
        <v>305</v>
      </c>
      <c r="C433" s="38">
        <v>0</v>
      </c>
      <c r="D433" s="38">
        <v>0</v>
      </c>
      <c r="E433" s="43" t="str">
        <f t="shared" si="28"/>
        <v/>
      </c>
      <c r="F433" s="43" t="str">
        <f t="shared" si="29"/>
        <v/>
      </c>
      <c r="G433" s="39" t="str">
        <f t="shared" si="30"/>
        <v>0</v>
      </c>
      <c r="H433" s="40" t="str">
        <f t="shared" si="31"/>
        <v/>
      </c>
    </row>
    <row r="434" spans="1:8" s="32" customFormat="1" ht="15" x14ac:dyDescent="0.2">
      <c r="A434" s="45"/>
      <c r="B434" s="37" t="s">
        <v>121</v>
      </c>
      <c r="C434" s="38">
        <v>0</v>
      </c>
      <c r="D434" s="38">
        <v>0</v>
      </c>
      <c r="E434" s="43" t="str">
        <f t="shared" si="28"/>
        <v/>
      </c>
      <c r="F434" s="43" t="str">
        <f t="shared" si="29"/>
        <v/>
      </c>
      <c r="G434" s="39" t="str">
        <f t="shared" si="30"/>
        <v>0</v>
      </c>
      <c r="H434" s="40" t="str">
        <f t="shared" si="31"/>
        <v/>
      </c>
    </row>
    <row r="435" spans="1:8" s="32" customFormat="1" ht="15" x14ac:dyDescent="0.2">
      <c r="A435" s="45"/>
      <c r="B435" s="37" t="s">
        <v>375</v>
      </c>
      <c r="C435" s="38">
        <v>0</v>
      </c>
      <c r="D435" s="38">
        <v>0</v>
      </c>
      <c r="E435" s="43" t="str">
        <f t="shared" si="28"/>
        <v/>
      </c>
      <c r="F435" s="43" t="str">
        <f t="shared" si="29"/>
        <v/>
      </c>
      <c r="G435" s="39" t="str">
        <f t="shared" si="30"/>
        <v>0</v>
      </c>
      <c r="H435" s="40" t="str">
        <f t="shared" si="31"/>
        <v/>
      </c>
    </row>
    <row r="436" spans="1:8" s="32" customFormat="1" ht="15" x14ac:dyDescent="0.2">
      <c r="A436" s="45"/>
      <c r="B436" s="37" t="s">
        <v>131</v>
      </c>
      <c r="C436" s="38">
        <v>0</v>
      </c>
      <c r="D436" s="38">
        <v>0</v>
      </c>
      <c r="E436" s="43" t="str">
        <f t="shared" si="28"/>
        <v/>
      </c>
      <c r="F436" s="43" t="str">
        <f t="shared" si="29"/>
        <v/>
      </c>
      <c r="G436" s="39" t="str">
        <f t="shared" si="30"/>
        <v>0</v>
      </c>
      <c r="H436" s="40" t="str">
        <f t="shared" si="31"/>
        <v/>
      </c>
    </row>
    <row r="437" spans="1:8" s="32" customFormat="1" ht="15" x14ac:dyDescent="0.2">
      <c r="A437" s="45"/>
      <c r="B437" s="37" t="s">
        <v>118</v>
      </c>
      <c r="C437" s="38">
        <v>0</v>
      </c>
      <c r="D437" s="38">
        <v>0</v>
      </c>
      <c r="E437" s="43" t="str">
        <f t="shared" si="28"/>
        <v/>
      </c>
      <c r="F437" s="43" t="str">
        <f t="shared" si="29"/>
        <v/>
      </c>
      <c r="G437" s="39" t="str">
        <f t="shared" si="30"/>
        <v>0</v>
      </c>
      <c r="H437" s="40" t="str">
        <f t="shared" si="31"/>
        <v/>
      </c>
    </row>
    <row r="438" spans="1:8" s="32" customFormat="1" ht="15" x14ac:dyDescent="0.2">
      <c r="A438" s="45"/>
      <c r="B438" s="37" t="s">
        <v>306</v>
      </c>
      <c r="C438" s="38">
        <v>0</v>
      </c>
      <c r="D438" s="38">
        <v>1</v>
      </c>
      <c r="E438" s="43" t="str">
        <f t="shared" si="28"/>
        <v/>
      </c>
      <c r="F438" s="43">
        <f t="shared" si="29"/>
        <v>1.9230769230769232E-2</v>
      </c>
      <c r="G438" s="39" t="str">
        <f t="shared" si="30"/>
        <v>0</v>
      </c>
      <c r="H438" s="40" t="str">
        <f t="shared" si="31"/>
        <v/>
      </c>
    </row>
    <row r="439" spans="1:8" s="32" customFormat="1" ht="30" x14ac:dyDescent="0.2">
      <c r="A439" s="45"/>
      <c r="B439" s="37" t="s">
        <v>549</v>
      </c>
      <c r="C439" s="38">
        <v>0</v>
      </c>
      <c r="D439" s="38">
        <v>0</v>
      </c>
      <c r="E439" s="43" t="str">
        <f t="shared" si="28"/>
        <v/>
      </c>
      <c r="F439" s="43" t="str">
        <f t="shared" si="29"/>
        <v/>
      </c>
      <c r="G439" s="39" t="str">
        <f t="shared" si="30"/>
        <v>0</v>
      </c>
      <c r="H439" s="40" t="str">
        <f t="shared" si="31"/>
        <v/>
      </c>
    </row>
    <row r="440" spans="1:8" s="32" customFormat="1" ht="15" x14ac:dyDescent="0.2">
      <c r="A440" s="45"/>
      <c r="B440" s="37" t="s">
        <v>125</v>
      </c>
      <c r="C440" s="38">
        <v>0</v>
      </c>
      <c r="D440" s="38">
        <v>0</v>
      </c>
      <c r="E440" s="43" t="str">
        <f t="shared" si="28"/>
        <v/>
      </c>
      <c r="F440" s="43" t="str">
        <f t="shared" si="29"/>
        <v/>
      </c>
      <c r="G440" s="39" t="str">
        <f t="shared" si="30"/>
        <v>0</v>
      </c>
      <c r="H440" s="40" t="str">
        <f t="shared" si="31"/>
        <v/>
      </c>
    </row>
    <row r="441" spans="1:8" s="32" customFormat="1" ht="15" x14ac:dyDescent="0.2">
      <c r="A441" s="45"/>
      <c r="B441" s="37" t="s">
        <v>129</v>
      </c>
      <c r="C441" s="38">
        <v>0</v>
      </c>
      <c r="D441" s="38">
        <v>0</v>
      </c>
      <c r="E441" s="43" t="str">
        <f t="shared" si="28"/>
        <v/>
      </c>
      <c r="F441" s="43" t="str">
        <f t="shared" si="29"/>
        <v/>
      </c>
      <c r="G441" s="39" t="str">
        <f t="shared" si="30"/>
        <v>0</v>
      </c>
      <c r="H441" s="40" t="str">
        <f t="shared" si="31"/>
        <v/>
      </c>
    </row>
    <row r="442" spans="1:8" s="32" customFormat="1" ht="15" x14ac:dyDescent="0.2">
      <c r="A442" s="45"/>
      <c r="B442" s="37" t="s">
        <v>116</v>
      </c>
      <c r="C442" s="38">
        <v>0</v>
      </c>
      <c r="D442" s="38">
        <v>0</v>
      </c>
      <c r="E442" s="43" t="str">
        <f t="shared" si="28"/>
        <v/>
      </c>
      <c r="F442" s="43" t="str">
        <f t="shared" si="29"/>
        <v/>
      </c>
      <c r="G442" s="39" t="str">
        <f t="shared" si="30"/>
        <v>0</v>
      </c>
      <c r="H442" s="40" t="str">
        <f t="shared" si="31"/>
        <v/>
      </c>
    </row>
    <row r="443" spans="1:8" s="32" customFormat="1" ht="15" x14ac:dyDescent="0.2">
      <c r="A443" s="45"/>
      <c r="B443" s="37" t="s">
        <v>120</v>
      </c>
      <c r="C443" s="38">
        <v>0</v>
      </c>
      <c r="D443" s="38">
        <v>0</v>
      </c>
      <c r="E443" s="43" t="str">
        <f t="shared" si="28"/>
        <v/>
      </c>
      <c r="F443" s="43" t="str">
        <f t="shared" si="29"/>
        <v/>
      </c>
      <c r="G443" s="39" t="str">
        <f t="shared" si="30"/>
        <v>0</v>
      </c>
      <c r="H443" s="40" t="str">
        <f t="shared" si="31"/>
        <v/>
      </c>
    </row>
    <row r="444" spans="1:8" s="32" customFormat="1" ht="15" x14ac:dyDescent="0.2">
      <c r="A444" s="45"/>
      <c r="B444" s="37" t="s">
        <v>126</v>
      </c>
      <c r="C444" s="38">
        <v>0</v>
      </c>
      <c r="D444" s="38">
        <v>0</v>
      </c>
      <c r="E444" s="43" t="str">
        <f t="shared" si="28"/>
        <v/>
      </c>
      <c r="F444" s="43" t="str">
        <f t="shared" si="29"/>
        <v/>
      </c>
      <c r="G444" s="39" t="str">
        <f t="shared" si="30"/>
        <v>0</v>
      </c>
      <c r="H444" s="40" t="str">
        <f t="shared" si="31"/>
        <v/>
      </c>
    </row>
    <row r="445" spans="1:8" s="32" customFormat="1" ht="15" x14ac:dyDescent="0.2">
      <c r="A445" s="45"/>
      <c r="B445" s="37" t="s">
        <v>130</v>
      </c>
      <c r="C445" s="38">
        <v>0</v>
      </c>
      <c r="D445" s="38">
        <v>0</v>
      </c>
      <c r="E445" s="43" t="str">
        <f t="shared" si="28"/>
        <v/>
      </c>
      <c r="F445" s="43" t="str">
        <f t="shared" si="29"/>
        <v/>
      </c>
      <c r="G445" s="39" t="str">
        <f t="shared" si="30"/>
        <v>0</v>
      </c>
      <c r="H445" s="40" t="str">
        <f t="shared" si="31"/>
        <v/>
      </c>
    </row>
    <row r="446" spans="1:8" s="32" customFormat="1" ht="15" x14ac:dyDescent="0.2">
      <c r="A446" s="45"/>
      <c r="B446" s="37" t="s">
        <v>307</v>
      </c>
      <c r="C446" s="38">
        <v>0</v>
      </c>
      <c r="D446" s="38">
        <v>0</v>
      </c>
      <c r="E446" s="43" t="str">
        <f t="shared" si="28"/>
        <v/>
      </c>
      <c r="F446" s="43" t="str">
        <f t="shared" si="29"/>
        <v/>
      </c>
      <c r="G446" s="39" t="str">
        <f t="shared" si="30"/>
        <v>0</v>
      </c>
      <c r="H446" s="40" t="str">
        <f t="shared" si="31"/>
        <v/>
      </c>
    </row>
    <row r="447" spans="1:8" s="32" customFormat="1" ht="30" x14ac:dyDescent="0.2">
      <c r="A447" s="45"/>
      <c r="B447" s="37" t="s">
        <v>550</v>
      </c>
      <c r="C447" s="38">
        <v>0</v>
      </c>
      <c r="D447" s="38">
        <v>0</v>
      </c>
      <c r="E447" s="43" t="str">
        <f t="shared" si="28"/>
        <v/>
      </c>
      <c r="F447" s="43" t="str">
        <f t="shared" si="29"/>
        <v/>
      </c>
      <c r="G447" s="39" t="str">
        <f t="shared" si="30"/>
        <v>0</v>
      </c>
      <c r="H447" s="40" t="str">
        <f t="shared" si="31"/>
        <v/>
      </c>
    </row>
    <row r="448" spans="1:8" s="32" customFormat="1" ht="15" x14ac:dyDescent="0.2">
      <c r="A448" s="45"/>
      <c r="B448" s="37" t="s">
        <v>308</v>
      </c>
      <c r="C448" s="38">
        <v>0</v>
      </c>
      <c r="D448" s="38">
        <v>0</v>
      </c>
      <c r="E448" s="43" t="str">
        <f t="shared" si="28"/>
        <v/>
      </c>
      <c r="F448" s="43" t="str">
        <f t="shared" si="29"/>
        <v/>
      </c>
      <c r="G448" s="39" t="str">
        <f t="shared" si="30"/>
        <v>0</v>
      </c>
      <c r="H448" s="40" t="str">
        <f t="shared" si="31"/>
        <v/>
      </c>
    </row>
    <row r="449" spans="1:8" s="32" customFormat="1" ht="15" x14ac:dyDescent="0.2">
      <c r="A449" s="45"/>
      <c r="B449" s="37" t="s">
        <v>309</v>
      </c>
      <c r="C449" s="38">
        <v>0</v>
      </c>
      <c r="D449" s="38">
        <v>0</v>
      </c>
      <c r="E449" s="43" t="str">
        <f t="shared" si="28"/>
        <v/>
      </c>
      <c r="F449" s="43" t="str">
        <f t="shared" si="29"/>
        <v/>
      </c>
      <c r="G449" s="39" t="str">
        <f t="shared" si="30"/>
        <v>0</v>
      </c>
      <c r="H449" s="40" t="str">
        <f t="shared" si="31"/>
        <v/>
      </c>
    </row>
    <row r="450" spans="1:8" s="32" customFormat="1" ht="30" x14ac:dyDescent="0.2">
      <c r="A450" s="45"/>
      <c r="B450" s="37" t="s">
        <v>551</v>
      </c>
      <c r="C450" s="38">
        <v>0</v>
      </c>
      <c r="D450" s="38">
        <v>0</v>
      </c>
      <c r="E450" s="43" t="str">
        <f t="shared" si="28"/>
        <v/>
      </c>
      <c r="F450" s="43" t="str">
        <f t="shared" si="29"/>
        <v/>
      </c>
      <c r="G450" s="39" t="str">
        <f t="shared" si="30"/>
        <v>0</v>
      </c>
      <c r="H450" s="40" t="str">
        <f t="shared" si="31"/>
        <v/>
      </c>
    </row>
    <row r="451" spans="1:8" s="32" customFormat="1" ht="15" x14ac:dyDescent="0.2">
      <c r="A451" s="45"/>
      <c r="B451" s="37" t="s">
        <v>310</v>
      </c>
      <c r="C451" s="38">
        <v>0</v>
      </c>
      <c r="D451" s="38">
        <v>0</v>
      </c>
      <c r="E451" s="43" t="str">
        <f t="shared" si="28"/>
        <v/>
      </c>
      <c r="F451" s="43" t="str">
        <f t="shared" si="29"/>
        <v/>
      </c>
      <c r="G451" s="39" t="str">
        <f t="shared" si="30"/>
        <v>0</v>
      </c>
      <c r="H451" s="40" t="str">
        <f t="shared" si="31"/>
        <v/>
      </c>
    </row>
    <row r="452" spans="1:8" s="32" customFormat="1" ht="15" x14ac:dyDescent="0.2">
      <c r="A452" s="45"/>
      <c r="B452" s="37" t="s">
        <v>311</v>
      </c>
      <c r="C452" s="38">
        <v>0</v>
      </c>
      <c r="D452" s="38">
        <v>0</v>
      </c>
      <c r="E452" s="43" t="str">
        <f t="shared" si="28"/>
        <v/>
      </c>
      <c r="F452" s="43" t="str">
        <f t="shared" si="29"/>
        <v/>
      </c>
      <c r="G452" s="39" t="str">
        <f t="shared" si="30"/>
        <v>0</v>
      </c>
      <c r="H452" s="40" t="str">
        <f t="shared" si="31"/>
        <v/>
      </c>
    </row>
    <row r="453" spans="1:8" s="32" customFormat="1" ht="15" x14ac:dyDescent="0.2">
      <c r="A453" s="45"/>
      <c r="B453" s="37" t="s">
        <v>312</v>
      </c>
      <c r="C453" s="38">
        <v>0</v>
      </c>
      <c r="D453" s="38">
        <v>0</v>
      </c>
      <c r="E453" s="43" t="str">
        <f t="shared" si="28"/>
        <v/>
      </c>
      <c r="F453" s="43" t="str">
        <f t="shared" si="29"/>
        <v/>
      </c>
      <c r="G453" s="39" t="str">
        <f t="shared" si="30"/>
        <v>0</v>
      </c>
      <c r="H453" s="40" t="str">
        <f t="shared" si="31"/>
        <v/>
      </c>
    </row>
    <row r="454" spans="1:8" s="32" customFormat="1" ht="15" x14ac:dyDescent="0.2">
      <c r="A454" s="45"/>
      <c r="B454" s="37" t="s">
        <v>117</v>
      </c>
      <c r="C454" s="38">
        <v>0</v>
      </c>
      <c r="D454" s="38">
        <v>0</v>
      </c>
      <c r="E454" s="43" t="str">
        <f t="shared" si="28"/>
        <v/>
      </c>
      <c r="F454" s="43" t="str">
        <f t="shared" si="29"/>
        <v/>
      </c>
      <c r="G454" s="39" t="str">
        <f t="shared" si="30"/>
        <v>0</v>
      </c>
      <c r="H454" s="40" t="str">
        <f t="shared" si="31"/>
        <v/>
      </c>
    </row>
    <row r="455" spans="1:8" s="32" customFormat="1" ht="15" x14ac:dyDescent="0.2">
      <c r="A455" s="45"/>
      <c r="B455" s="37" t="s">
        <v>313</v>
      </c>
      <c r="C455" s="38">
        <v>0</v>
      </c>
      <c r="D455" s="38">
        <v>0</v>
      </c>
      <c r="E455" s="43" t="str">
        <f t="shared" si="28"/>
        <v/>
      </c>
      <c r="F455" s="43" t="str">
        <f t="shared" si="29"/>
        <v/>
      </c>
      <c r="G455" s="39" t="str">
        <f t="shared" si="30"/>
        <v>0</v>
      </c>
      <c r="H455" s="40" t="str">
        <f t="shared" si="31"/>
        <v/>
      </c>
    </row>
    <row r="456" spans="1:8" s="32" customFormat="1" ht="15" x14ac:dyDescent="0.2">
      <c r="A456" s="45"/>
      <c r="B456" s="37" t="s">
        <v>314</v>
      </c>
      <c r="C456" s="38">
        <v>0</v>
      </c>
      <c r="D456" s="38">
        <v>0</v>
      </c>
      <c r="E456" s="43" t="str">
        <f t="shared" si="28"/>
        <v/>
      </c>
      <c r="F456" s="43" t="str">
        <f t="shared" si="29"/>
        <v/>
      </c>
      <c r="G456" s="39" t="str">
        <f t="shared" si="30"/>
        <v>0</v>
      </c>
      <c r="H456" s="40" t="str">
        <f t="shared" si="31"/>
        <v/>
      </c>
    </row>
    <row r="457" spans="1:8" s="32" customFormat="1" ht="15" x14ac:dyDescent="0.2">
      <c r="A457" s="45"/>
      <c r="B457" s="37" t="s">
        <v>552</v>
      </c>
      <c r="C457" s="38">
        <v>0</v>
      </c>
      <c r="D457" s="38">
        <v>0</v>
      </c>
      <c r="E457" s="43" t="str">
        <f t="shared" si="28"/>
        <v/>
      </c>
      <c r="F457" s="43" t="str">
        <f t="shared" si="29"/>
        <v/>
      </c>
      <c r="G457" s="39" t="str">
        <f t="shared" si="30"/>
        <v>0</v>
      </c>
      <c r="H457" s="40" t="str">
        <f t="shared" si="31"/>
        <v/>
      </c>
    </row>
    <row r="458" spans="1:8" s="32" customFormat="1" ht="30" x14ac:dyDescent="0.2">
      <c r="A458" s="45"/>
      <c r="B458" s="37" t="s">
        <v>315</v>
      </c>
      <c r="C458" s="38">
        <v>0</v>
      </c>
      <c r="D458" s="38">
        <v>0</v>
      </c>
      <c r="E458" s="43" t="str">
        <f t="shared" si="28"/>
        <v/>
      </c>
      <c r="F458" s="43" t="str">
        <f t="shared" si="29"/>
        <v/>
      </c>
      <c r="G458" s="39" t="str">
        <f t="shared" si="30"/>
        <v>0</v>
      </c>
      <c r="H458" s="40" t="str">
        <f t="shared" si="31"/>
        <v/>
      </c>
    </row>
    <row r="459" spans="1:8" s="32" customFormat="1" ht="30" x14ac:dyDescent="0.2">
      <c r="A459" s="45"/>
      <c r="B459" s="37" t="s">
        <v>316</v>
      </c>
      <c r="C459" s="38">
        <v>0</v>
      </c>
      <c r="D459" s="38">
        <v>0</v>
      </c>
      <c r="E459" s="43" t="str">
        <f t="shared" ref="E459:E522" si="32">+IF(C459=0,"",C459/C$329)</f>
        <v/>
      </c>
      <c r="F459" s="43" t="str">
        <f t="shared" ref="F459:F522" si="33">+IF(D459=0,"",D459/D$329)</f>
        <v/>
      </c>
      <c r="G459" s="39" t="str">
        <f t="shared" ref="G459:G522" si="34">+IF(OR(AND(D459=0),(C459=0)),"0",((D459-C459)/C459))</f>
        <v>0</v>
      </c>
      <c r="H459" s="40" t="str">
        <f t="shared" ref="H459:H522" si="35">+IF(OR(AND(E459=""),(G459="")),"",E459*G459)</f>
        <v/>
      </c>
    </row>
    <row r="460" spans="1:8" s="32" customFormat="1" ht="15" x14ac:dyDescent="0.2">
      <c r="A460" s="45"/>
      <c r="B460" s="37" t="s">
        <v>317</v>
      </c>
      <c r="C460" s="38">
        <v>0</v>
      </c>
      <c r="D460" s="38">
        <v>0</v>
      </c>
      <c r="E460" s="43" t="str">
        <f t="shared" si="32"/>
        <v/>
      </c>
      <c r="F460" s="43" t="str">
        <f t="shared" si="33"/>
        <v/>
      </c>
      <c r="G460" s="39" t="str">
        <f t="shared" si="34"/>
        <v>0</v>
      </c>
      <c r="H460" s="40" t="str">
        <f t="shared" si="35"/>
        <v/>
      </c>
    </row>
    <row r="461" spans="1:8" s="32" customFormat="1" ht="30" x14ac:dyDescent="0.2">
      <c r="A461" s="45"/>
      <c r="B461" s="37" t="s">
        <v>318</v>
      </c>
      <c r="C461" s="38">
        <v>0</v>
      </c>
      <c r="D461" s="38">
        <v>0</v>
      </c>
      <c r="E461" s="43" t="str">
        <f t="shared" si="32"/>
        <v/>
      </c>
      <c r="F461" s="43" t="str">
        <f t="shared" si="33"/>
        <v/>
      </c>
      <c r="G461" s="39" t="str">
        <f t="shared" si="34"/>
        <v>0</v>
      </c>
      <c r="H461" s="40" t="str">
        <f t="shared" si="35"/>
        <v/>
      </c>
    </row>
    <row r="462" spans="1:8" s="32" customFormat="1" ht="30" x14ac:dyDescent="0.2">
      <c r="A462" s="45"/>
      <c r="B462" s="37" t="s">
        <v>141</v>
      </c>
      <c r="C462" s="38">
        <v>0</v>
      </c>
      <c r="D462" s="38">
        <v>0</v>
      </c>
      <c r="E462" s="43" t="str">
        <f t="shared" si="32"/>
        <v/>
      </c>
      <c r="F462" s="43" t="str">
        <f t="shared" si="33"/>
        <v/>
      </c>
      <c r="G462" s="39" t="str">
        <f t="shared" si="34"/>
        <v>0</v>
      </c>
      <c r="H462" s="40" t="str">
        <f t="shared" si="35"/>
        <v/>
      </c>
    </row>
    <row r="463" spans="1:8" s="32" customFormat="1" ht="30" x14ac:dyDescent="0.2">
      <c r="A463" s="45"/>
      <c r="B463" s="37" t="s">
        <v>142</v>
      </c>
      <c r="C463" s="38">
        <v>0</v>
      </c>
      <c r="D463" s="38">
        <v>0</v>
      </c>
      <c r="E463" s="43" t="str">
        <f t="shared" si="32"/>
        <v/>
      </c>
      <c r="F463" s="43" t="str">
        <f t="shared" si="33"/>
        <v/>
      </c>
      <c r="G463" s="39" t="str">
        <f t="shared" si="34"/>
        <v>0</v>
      </c>
      <c r="H463" s="40" t="str">
        <f t="shared" si="35"/>
        <v/>
      </c>
    </row>
    <row r="464" spans="1:8" s="32" customFormat="1" ht="15" x14ac:dyDescent="0.2">
      <c r="A464" s="45"/>
      <c r="B464" s="37" t="s">
        <v>319</v>
      </c>
      <c r="C464" s="38">
        <v>0</v>
      </c>
      <c r="D464" s="38">
        <v>0</v>
      </c>
      <c r="E464" s="43" t="str">
        <f t="shared" si="32"/>
        <v/>
      </c>
      <c r="F464" s="43" t="str">
        <f t="shared" si="33"/>
        <v/>
      </c>
      <c r="G464" s="39" t="str">
        <f t="shared" si="34"/>
        <v>0</v>
      </c>
      <c r="H464" s="40" t="str">
        <f t="shared" si="35"/>
        <v/>
      </c>
    </row>
    <row r="465" spans="1:8" s="32" customFormat="1" ht="30" x14ac:dyDescent="0.2">
      <c r="A465" s="45"/>
      <c r="B465" s="37" t="s">
        <v>320</v>
      </c>
      <c r="C465" s="38">
        <v>0</v>
      </c>
      <c r="D465" s="38">
        <v>0</v>
      </c>
      <c r="E465" s="43" t="str">
        <f t="shared" si="32"/>
        <v/>
      </c>
      <c r="F465" s="43" t="str">
        <f t="shared" si="33"/>
        <v/>
      </c>
      <c r="G465" s="39" t="str">
        <f t="shared" si="34"/>
        <v>0</v>
      </c>
      <c r="H465" s="40" t="str">
        <f t="shared" si="35"/>
        <v/>
      </c>
    </row>
    <row r="466" spans="1:8" s="32" customFormat="1" ht="45" x14ac:dyDescent="0.2">
      <c r="A466" s="45"/>
      <c r="B466" s="37" t="s">
        <v>321</v>
      </c>
      <c r="C466" s="38">
        <v>0</v>
      </c>
      <c r="D466" s="38">
        <v>0</v>
      </c>
      <c r="E466" s="43" t="str">
        <f t="shared" si="32"/>
        <v/>
      </c>
      <c r="F466" s="43" t="str">
        <f t="shared" si="33"/>
        <v/>
      </c>
      <c r="G466" s="39" t="str">
        <f t="shared" si="34"/>
        <v>0</v>
      </c>
      <c r="H466" s="40" t="str">
        <f t="shared" si="35"/>
        <v/>
      </c>
    </row>
    <row r="467" spans="1:8" s="32" customFormat="1" ht="30" x14ac:dyDescent="0.2">
      <c r="A467" s="45"/>
      <c r="B467" s="37" t="s">
        <v>139</v>
      </c>
      <c r="C467" s="38">
        <v>0</v>
      </c>
      <c r="D467" s="38">
        <v>0</v>
      </c>
      <c r="E467" s="43" t="str">
        <f t="shared" si="32"/>
        <v/>
      </c>
      <c r="F467" s="43" t="str">
        <f t="shared" si="33"/>
        <v/>
      </c>
      <c r="G467" s="39" t="str">
        <f t="shared" si="34"/>
        <v>0</v>
      </c>
      <c r="H467" s="40" t="str">
        <f t="shared" si="35"/>
        <v/>
      </c>
    </row>
    <row r="468" spans="1:8" s="32" customFormat="1" ht="30" x14ac:dyDescent="0.2">
      <c r="A468" s="45"/>
      <c r="B468" s="37" t="s">
        <v>322</v>
      </c>
      <c r="C468" s="38">
        <v>0</v>
      </c>
      <c r="D468" s="38">
        <v>0</v>
      </c>
      <c r="E468" s="43" t="str">
        <f t="shared" si="32"/>
        <v/>
      </c>
      <c r="F468" s="43" t="str">
        <f t="shared" si="33"/>
        <v/>
      </c>
      <c r="G468" s="39" t="str">
        <f t="shared" si="34"/>
        <v>0</v>
      </c>
      <c r="H468" s="40" t="str">
        <f t="shared" si="35"/>
        <v/>
      </c>
    </row>
    <row r="469" spans="1:8" s="32" customFormat="1" ht="30" x14ac:dyDescent="0.2">
      <c r="A469" s="45"/>
      <c r="B469" s="37" t="s">
        <v>323</v>
      </c>
      <c r="C469" s="38">
        <v>0</v>
      </c>
      <c r="D469" s="38">
        <v>0</v>
      </c>
      <c r="E469" s="43" t="str">
        <f t="shared" si="32"/>
        <v/>
      </c>
      <c r="F469" s="43" t="str">
        <f t="shared" si="33"/>
        <v/>
      </c>
      <c r="G469" s="39" t="str">
        <f t="shared" si="34"/>
        <v>0</v>
      </c>
      <c r="H469" s="40" t="str">
        <f t="shared" si="35"/>
        <v/>
      </c>
    </row>
    <row r="470" spans="1:8" s="32" customFormat="1" ht="30" x14ac:dyDescent="0.2">
      <c r="A470" s="45"/>
      <c r="B470" s="37" t="s">
        <v>324</v>
      </c>
      <c r="C470" s="38">
        <v>0</v>
      </c>
      <c r="D470" s="38">
        <v>0</v>
      </c>
      <c r="E470" s="43" t="str">
        <f t="shared" si="32"/>
        <v/>
      </c>
      <c r="F470" s="43" t="str">
        <f t="shared" si="33"/>
        <v/>
      </c>
      <c r="G470" s="39" t="str">
        <f t="shared" si="34"/>
        <v>0</v>
      </c>
      <c r="H470" s="40" t="str">
        <f t="shared" si="35"/>
        <v/>
      </c>
    </row>
    <row r="471" spans="1:8" s="32" customFormat="1" ht="30" x14ac:dyDescent="0.2">
      <c r="A471" s="45"/>
      <c r="B471" s="37" t="s">
        <v>325</v>
      </c>
      <c r="C471" s="38">
        <v>0</v>
      </c>
      <c r="D471" s="38">
        <v>0</v>
      </c>
      <c r="E471" s="43" t="str">
        <f t="shared" si="32"/>
        <v/>
      </c>
      <c r="F471" s="43" t="str">
        <f t="shared" si="33"/>
        <v/>
      </c>
      <c r="G471" s="39" t="str">
        <f t="shared" si="34"/>
        <v>0</v>
      </c>
      <c r="H471" s="40" t="str">
        <f t="shared" si="35"/>
        <v/>
      </c>
    </row>
    <row r="472" spans="1:8" s="32" customFormat="1" ht="30" x14ac:dyDescent="0.2">
      <c r="A472" s="45"/>
      <c r="B472" s="37" t="s">
        <v>137</v>
      </c>
      <c r="C472" s="38">
        <v>0</v>
      </c>
      <c r="D472" s="38">
        <v>0</v>
      </c>
      <c r="E472" s="43" t="str">
        <f t="shared" si="32"/>
        <v/>
      </c>
      <c r="F472" s="43" t="str">
        <f t="shared" si="33"/>
        <v/>
      </c>
      <c r="G472" s="39" t="str">
        <f t="shared" si="34"/>
        <v>0</v>
      </c>
      <c r="H472" s="40" t="str">
        <f t="shared" si="35"/>
        <v/>
      </c>
    </row>
    <row r="473" spans="1:8" s="32" customFormat="1" ht="30" x14ac:dyDescent="0.2">
      <c r="A473" s="45"/>
      <c r="B473" s="37" t="s">
        <v>326</v>
      </c>
      <c r="C473" s="38">
        <v>0</v>
      </c>
      <c r="D473" s="38">
        <v>0</v>
      </c>
      <c r="E473" s="43" t="str">
        <f t="shared" si="32"/>
        <v/>
      </c>
      <c r="F473" s="43" t="str">
        <f t="shared" si="33"/>
        <v/>
      </c>
      <c r="G473" s="39" t="str">
        <f t="shared" si="34"/>
        <v>0</v>
      </c>
      <c r="H473" s="40" t="str">
        <f t="shared" si="35"/>
        <v/>
      </c>
    </row>
    <row r="474" spans="1:8" s="32" customFormat="1" ht="30" x14ac:dyDescent="0.2">
      <c r="A474" s="45"/>
      <c r="B474" s="37" t="s">
        <v>327</v>
      </c>
      <c r="C474" s="38">
        <v>0</v>
      </c>
      <c r="D474" s="38">
        <v>0</v>
      </c>
      <c r="E474" s="43" t="str">
        <f t="shared" si="32"/>
        <v/>
      </c>
      <c r="F474" s="43" t="str">
        <f t="shared" si="33"/>
        <v/>
      </c>
      <c r="G474" s="39" t="str">
        <f t="shared" si="34"/>
        <v>0</v>
      </c>
      <c r="H474" s="40" t="str">
        <f t="shared" si="35"/>
        <v/>
      </c>
    </row>
    <row r="475" spans="1:8" s="32" customFormat="1" ht="30" x14ac:dyDescent="0.2">
      <c r="A475" s="45"/>
      <c r="B475" s="37" t="s">
        <v>553</v>
      </c>
      <c r="C475" s="38">
        <v>0</v>
      </c>
      <c r="D475" s="38">
        <v>0</v>
      </c>
      <c r="E475" s="43" t="str">
        <f t="shared" si="32"/>
        <v/>
      </c>
      <c r="F475" s="43" t="str">
        <f t="shared" si="33"/>
        <v/>
      </c>
      <c r="G475" s="39" t="str">
        <f t="shared" si="34"/>
        <v>0</v>
      </c>
      <c r="H475" s="40" t="str">
        <f t="shared" si="35"/>
        <v/>
      </c>
    </row>
    <row r="476" spans="1:8" s="32" customFormat="1" ht="15" x14ac:dyDescent="0.2">
      <c r="A476" s="45"/>
      <c r="B476" s="37" t="s">
        <v>145</v>
      </c>
      <c r="C476" s="38">
        <v>0</v>
      </c>
      <c r="D476" s="38">
        <v>0</v>
      </c>
      <c r="E476" s="43" t="str">
        <f t="shared" si="32"/>
        <v/>
      </c>
      <c r="F476" s="43" t="str">
        <f t="shared" si="33"/>
        <v/>
      </c>
      <c r="G476" s="39" t="str">
        <f t="shared" si="34"/>
        <v>0</v>
      </c>
      <c r="H476" s="40" t="str">
        <f t="shared" si="35"/>
        <v/>
      </c>
    </row>
    <row r="477" spans="1:8" s="32" customFormat="1" ht="15" x14ac:dyDescent="0.2">
      <c r="A477" s="45"/>
      <c r="B477" s="37" t="s">
        <v>554</v>
      </c>
      <c r="C477" s="38">
        <v>0</v>
      </c>
      <c r="D477" s="38">
        <v>0</v>
      </c>
      <c r="E477" s="43" t="str">
        <f t="shared" si="32"/>
        <v/>
      </c>
      <c r="F477" s="43" t="str">
        <f t="shared" si="33"/>
        <v/>
      </c>
      <c r="G477" s="39" t="str">
        <f t="shared" si="34"/>
        <v>0</v>
      </c>
      <c r="H477" s="40" t="str">
        <f t="shared" si="35"/>
        <v/>
      </c>
    </row>
    <row r="478" spans="1:8" s="32" customFormat="1" ht="15" x14ac:dyDescent="0.2">
      <c r="A478" s="45"/>
      <c r="B478" s="37" t="s">
        <v>138</v>
      </c>
      <c r="C478" s="38">
        <v>0</v>
      </c>
      <c r="D478" s="38">
        <v>0</v>
      </c>
      <c r="E478" s="43" t="str">
        <f t="shared" si="32"/>
        <v/>
      </c>
      <c r="F478" s="43" t="str">
        <f t="shared" si="33"/>
        <v/>
      </c>
      <c r="G478" s="39" t="str">
        <f t="shared" si="34"/>
        <v>0</v>
      </c>
      <c r="H478" s="40" t="str">
        <f t="shared" si="35"/>
        <v/>
      </c>
    </row>
    <row r="479" spans="1:8" s="32" customFormat="1" ht="45" x14ac:dyDescent="0.2">
      <c r="A479" s="45"/>
      <c r="B479" s="37" t="s">
        <v>328</v>
      </c>
      <c r="C479" s="38">
        <v>0</v>
      </c>
      <c r="D479" s="38">
        <v>0</v>
      </c>
      <c r="E479" s="43" t="str">
        <f t="shared" si="32"/>
        <v/>
      </c>
      <c r="F479" s="43" t="str">
        <f t="shared" si="33"/>
        <v/>
      </c>
      <c r="G479" s="39" t="str">
        <f t="shared" si="34"/>
        <v>0</v>
      </c>
      <c r="H479" s="40" t="str">
        <f t="shared" si="35"/>
        <v/>
      </c>
    </row>
    <row r="480" spans="1:8" s="32" customFormat="1" ht="30" x14ac:dyDescent="0.2">
      <c r="A480" s="45"/>
      <c r="B480" s="37" t="s">
        <v>140</v>
      </c>
      <c r="C480" s="38">
        <v>0</v>
      </c>
      <c r="D480" s="38">
        <v>0</v>
      </c>
      <c r="E480" s="43" t="str">
        <f t="shared" si="32"/>
        <v/>
      </c>
      <c r="F480" s="43" t="str">
        <f t="shared" si="33"/>
        <v/>
      </c>
      <c r="G480" s="39" t="str">
        <f t="shared" si="34"/>
        <v>0</v>
      </c>
      <c r="H480" s="40" t="str">
        <f t="shared" si="35"/>
        <v/>
      </c>
    </row>
    <row r="481" spans="1:8" s="32" customFormat="1" ht="30" x14ac:dyDescent="0.2">
      <c r="A481" s="45"/>
      <c r="B481" s="37" t="s">
        <v>329</v>
      </c>
      <c r="C481" s="38">
        <v>0</v>
      </c>
      <c r="D481" s="38">
        <v>0</v>
      </c>
      <c r="E481" s="43" t="str">
        <f t="shared" si="32"/>
        <v/>
      </c>
      <c r="F481" s="43" t="str">
        <f t="shared" si="33"/>
        <v/>
      </c>
      <c r="G481" s="39" t="str">
        <f t="shared" si="34"/>
        <v>0</v>
      </c>
      <c r="H481" s="40" t="str">
        <f t="shared" si="35"/>
        <v/>
      </c>
    </row>
    <row r="482" spans="1:8" s="32" customFormat="1" ht="45" x14ac:dyDescent="0.2">
      <c r="A482" s="45"/>
      <c r="B482" s="37" t="s">
        <v>330</v>
      </c>
      <c r="C482" s="38">
        <v>1</v>
      </c>
      <c r="D482" s="38">
        <v>0</v>
      </c>
      <c r="E482" s="43">
        <f t="shared" si="32"/>
        <v>2.564102564102564E-2</v>
      </c>
      <c r="F482" s="43" t="str">
        <f t="shared" si="33"/>
        <v/>
      </c>
      <c r="G482" s="39" t="str">
        <f t="shared" si="34"/>
        <v>0</v>
      </c>
      <c r="H482" s="40">
        <f t="shared" si="35"/>
        <v>0</v>
      </c>
    </row>
    <row r="483" spans="1:8" s="32" customFormat="1" ht="15" x14ac:dyDescent="0.2">
      <c r="A483" s="45"/>
      <c r="B483" s="37" t="s">
        <v>132</v>
      </c>
      <c r="C483" s="38">
        <v>0</v>
      </c>
      <c r="D483" s="38">
        <v>0</v>
      </c>
      <c r="E483" s="43" t="str">
        <f t="shared" si="32"/>
        <v/>
      </c>
      <c r="F483" s="43" t="str">
        <f t="shared" si="33"/>
        <v/>
      </c>
      <c r="G483" s="39" t="str">
        <f t="shared" si="34"/>
        <v>0</v>
      </c>
      <c r="H483" s="40" t="str">
        <f t="shared" si="35"/>
        <v/>
      </c>
    </row>
    <row r="484" spans="1:8" s="32" customFormat="1" ht="30" x14ac:dyDescent="0.2">
      <c r="A484" s="45"/>
      <c r="B484" s="37" t="s">
        <v>555</v>
      </c>
      <c r="C484" s="38">
        <v>0</v>
      </c>
      <c r="D484" s="38">
        <v>0</v>
      </c>
      <c r="E484" s="43" t="str">
        <f t="shared" si="32"/>
        <v/>
      </c>
      <c r="F484" s="43" t="str">
        <f t="shared" si="33"/>
        <v/>
      </c>
      <c r="G484" s="39" t="str">
        <f t="shared" si="34"/>
        <v>0</v>
      </c>
      <c r="H484" s="40" t="str">
        <f t="shared" si="35"/>
        <v/>
      </c>
    </row>
    <row r="485" spans="1:8" s="32" customFormat="1" ht="30" x14ac:dyDescent="0.2">
      <c r="A485" s="45"/>
      <c r="B485" s="37" t="s">
        <v>331</v>
      </c>
      <c r="C485" s="38">
        <v>0</v>
      </c>
      <c r="D485" s="38">
        <v>0</v>
      </c>
      <c r="E485" s="43" t="str">
        <f t="shared" si="32"/>
        <v/>
      </c>
      <c r="F485" s="43" t="str">
        <f t="shared" si="33"/>
        <v/>
      </c>
      <c r="G485" s="39" t="str">
        <f t="shared" si="34"/>
        <v>0</v>
      </c>
      <c r="H485" s="40" t="str">
        <f t="shared" si="35"/>
        <v/>
      </c>
    </row>
    <row r="486" spans="1:8" s="32" customFormat="1" ht="30" x14ac:dyDescent="0.2">
      <c r="A486" s="45"/>
      <c r="B486" s="37" t="s">
        <v>136</v>
      </c>
      <c r="C486" s="38">
        <v>0</v>
      </c>
      <c r="D486" s="38"/>
      <c r="E486" s="43" t="str">
        <f t="shared" si="32"/>
        <v/>
      </c>
      <c r="F486" s="43" t="str">
        <f t="shared" si="33"/>
        <v/>
      </c>
      <c r="G486" s="39" t="str">
        <f t="shared" si="34"/>
        <v>0</v>
      </c>
      <c r="H486" s="40" t="str">
        <f t="shared" si="35"/>
        <v/>
      </c>
    </row>
    <row r="487" spans="1:8" s="32" customFormat="1" ht="15" x14ac:dyDescent="0.2">
      <c r="A487" s="45"/>
      <c r="B487" s="37" t="s">
        <v>332</v>
      </c>
      <c r="C487" s="38">
        <v>0</v>
      </c>
      <c r="D487" s="38"/>
      <c r="E487" s="43" t="str">
        <f t="shared" si="32"/>
        <v/>
      </c>
      <c r="F487" s="43" t="str">
        <f t="shared" si="33"/>
        <v/>
      </c>
      <c r="G487" s="39" t="str">
        <f t="shared" si="34"/>
        <v>0</v>
      </c>
      <c r="H487" s="40" t="str">
        <f t="shared" si="35"/>
        <v/>
      </c>
    </row>
    <row r="488" spans="1:8" s="32" customFormat="1" ht="30" x14ac:dyDescent="0.2">
      <c r="A488" s="45"/>
      <c r="B488" s="37" t="s">
        <v>333</v>
      </c>
      <c r="C488" s="38">
        <v>0</v>
      </c>
      <c r="D488" s="38"/>
      <c r="E488" s="43" t="str">
        <f t="shared" si="32"/>
        <v/>
      </c>
      <c r="F488" s="43" t="str">
        <f t="shared" si="33"/>
        <v/>
      </c>
      <c r="G488" s="39" t="str">
        <f t="shared" si="34"/>
        <v>0</v>
      </c>
      <c r="H488" s="40" t="str">
        <f t="shared" si="35"/>
        <v/>
      </c>
    </row>
    <row r="489" spans="1:8" s="32" customFormat="1" ht="30" x14ac:dyDescent="0.2">
      <c r="A489" s="45"/>
      <c r="B489" s="37" t="s">
        <v>334</v>
      </c>
      <c r="C489" s="38">
        <v>0</v>
      </c>
      <c r="D489" s="38"/>
      <c r="E489" s="43" t="str">
        <f t="shared" si="32"/>
        <v/>
      </c>
      <c r="F489" s="43" t="str">
        <f t="shared" si="33"/>
        <v/>
      </c>
      <c r="G489" s="39" t="str">
        <f t="shared" si="34"/>
        <v>0</v>
      </c>
      <c r="H489" s="40" t="str">
        <f t="shared" si="35"/>
        <v/>
      </c>
    </row>
    <row r="490" spans="1:8" s="32" customFormat="1" ht="15" x14ac:dyDescent="0.2">
      <c r="A490" s="45"/>
      <c r="B490" s="37" t="s">
        <v>335</v>
      </c>
      <c r="C490" s="38">
        <v>0</v>
      </c>
      <c r="D490" s="38">
        <v>0</v>
      </c>
      <c r="E490" s="43" t="str">
        <f t="shared" si="32"/>
        <v/>
      </c>
      <c r="F490" s="43" t="str">
        <f t="shared" si="33"/>
        <v/>
      </c>
      <c r="G490" s="39" t="str">
        <f t="shared" si="34"/>
        <v>0</v>
      </c>
      <c r="H490" s="40" t="str">
        <f t="shared" si="35"/>
        <v/>
      </c>
    </row>
    <row r="491" spans="1:8" s="32" customFormat="1" ht="30" x14ac:dyDescent="0.2">
      <c r="A491" s="45"/>
      <c r="B491" s="37" t="s">
        <v>556</v>
      </c>
      <c r="C491" s="38">
        <v>0</v>
      </c>
      <c r="D491" s="38">
        <v>0</v>
      </c>
      <c r="E491" s="43" t="str">
        <f t="shared" si="32"/>
        <v/>
      </c>
      <c r="F491" s="43" t="str">
        <f t="shared" si="33"/>
        <v/>
      </c>
      <c r="G491" s="39" t="str">
        <f t="shared" si="34"/>
        <v>0</v>
      </c>
      <c r="H491" s="40" t="str">
        <f t="shared" si="35"/>
        <v/>
      </c>
    </row>
    <row r="492" spans="1:8" s="32" customFormat="1" ht="15" x14ac:dyDescent="0.2">
      <c r="A492" s="45"/>
      <c r="B492" s="37" t="s">
        <v>557</v>
      </c>
      <c r="C492" s="38">
        <v>0</v>
      </c>
      <c r="D492" s="38">
        <v>0</v>
      </c>
      <c r="E492" s="43" t="str">
        <f t="shared" si="32"/>
        <v/>
      </c>
      <c r="F492" s="43" t="str">
        <f t="shared" si="33"/>
        <v/>
      </c>
      <c r="G492" s="39" t="str">
        <f t="shared" si="34"/>
        <v>0</v>
      </c>
      <c r="H492" s="40" t="str">
        <f t="shared" si="35"/>
        <v/>
      </c>
    </row>
    <row r="493" spans="1:8" s="32" customFormat="1" ht="30" x14ac:dyDescent="0.2">
      <c r="A493" s="45"/>
      <c r="B493" s="37" t="s">
        <v>336</v>
      </c>
      <c r="C493" s="38">
        <v>0</v>
      </c>
      <c r="D493" s="38">
        <v>0</v>
      </c>
      <c r="E493" s="43" t="str">
        <f t="shared" si="32"/>
        <v/>
      </c>
      <c r="F493" s="43" t="str">
        <f t="shared" si="33"/>
        <v/>
      </c>
      <c r="G493" s="39" t="str">
        <f t="shared" si="34"/>
        <v>0</v>
      </c>
      <c r="H493" s="40" t="str">
        <f t="shared" si="35"/>
        <v/>
      </c>
    </row>
    <row r="494" spans="1:8" s="32" customFormat="1" ht="45" x14ac:dyDescent="0.2">
      <c r="A494" s="45"/>
      <c r="B494" s="37" t="s">
        <v>337</v>
      </c>
      <c r="C494" s="38">
        <v>0</v>
      </c>
      <c r="D494" s="38">
        <v>0</v>
      </c>
      <c r="E494" s="43" t="str">
        <f t="shared" si="32"/>
        <v/>
      </c>
      <c r="F494" s="43" t="str">
        <f t="shared" si="33"/>
        <v/>
      </c>
      <c r="G494" s="39" t="str">
        <f t="shared" si="34"/>
        <v>0</v>
      </c>
      <c r="H494" s="40" t="str">
        <f t="shared" si="35"/>
        <v/>
      </c>
    </row>
    <row r="495" spans="1:8" s="32" customFormat="1" ht="30" x14ac:dyDescent="0.2">
      <c r="A495" s="45"/>
      <c r="B495" s="37" t="s">
        <v>338</v>
      </c>
      <c r="C495" s="38">
        <v>0</v>
      </c>
      <c r="D495" s="38">
        <v>0</v>
      </c>
      <c r="E495" s="43" t="str">
        <f t="shared" si="32"/>
        <v/>
      </c>
      <c r="F495" s="43" t="str">
        <f t="shared" si="33"/>
        <v/>
      </c>
      <c r="G495" s="39" t="str">
        <f t="shared" si="34"/>
        <v>0</v>
      </c>
      <c r="H495" s="40" t="str">
        <f t="shared" si="35"/>
        <v/>
      </c>
    </row>
    <row r="496" spans="1:8" s="32" customFormat="1" ht="30" x14ac:dyDescent="0.2">
      <c r="A496" s="45"/>
      <c r="B496" s="37" t="s">
        <v>134</v>
      </c>
      <c r="C496" s="38">
        <v>0</v>
      </c>
      <c r="D496" s="38">
        <v>0</v>
      </c>
      <c r="E496" s="43" t="str">
        <f t="shared" si="32"/>
        <v/>
      </c>
      <c r="F496" s="43" t="str">
        <f t="shared" si="33"/>
        <v/>
      </c>
      <c r="G496" s="39" t="str">
        <f t="shared" si="34"/>
        <v>0</v>
      </c>
      <c r="H496" s="40" t="str">
        <f t="shared" si="35"/>
        <v/>
      </c>
    </row>
    <row r="497" spans="1:8" s="32" customFormat="1" ht="45" x14ac:dyDescent="0.2">
      <c r="A497" s="45"/>
      <c r="B497" s="37" t="s">
        <v>339</v>
      </c>
      <c r="C497" s="38">
        <v>0</v>
      </c>
      <c r="D497" s="38">
        <v>0</v>
      </c>
      <c r="E497" s="43" t="str">
        <f t="shared" si="32"/>
        <v/>
      </c>
      <c r="F497" s="43" t="str">
        <f t="shared" si="33"/>
        <v/>
      </c>
      <c r="G497" s="39" t="str">
        <f t="shared" si="34"/>
        <v>0</v>
      </c>
      <c r="H497" s="40" t="str">
        <f t="shared" si="35"/>
        <v/>
      </c>
    </row>
    <row r="498" spans="1:8" s="32" customFormat="1" ht="30" x14ac:dyDescent="0.2">
      <c r="A498" s="45"/>
      <c r="B498" s="37" t="s">
        <v>143</v>
      </c>
      <c r="C498" s="38">
        <v>0</v>
      </c>
      <c r="D498" s="38">
        <v>0</v>
      </c>
      <c r="E498" s="43" t="str">
        <f t="shared" si="32"/>
        <v/>
      </c>
      <c r="F498" s="43" t="str">
        <f t="shared" si="33"/>
        <v/>
      </c>
      <c r="G498" s="39" t="str">
        <f t="shared" si="34"/>
        <v>0</v>
      </c>
      <c r="H498" s="40" t="str">
        <f t="shared" si="35"/>
        <v/>
      </c>
    </row>
    <row r="499" spans="1:8" s="32" customFormat="1" ht="30" x14ac:dyDescent="0.2">
      <c r="A499" s="45"/>
      <c r="B499" s="37" t="s">
        <v>133</v>
      </c>
      <c r="C499" s="38">
        <v>0</v>
      </c>
      <c r="D499" s="38">
        <v>0</v>
      </c>
      <c r="E499" s="43" t="str">
        <f t="shared" si="32"/>
        <v/>
      </c>
      <c r="F499" s="43" t="str">
        <f t="shared" si="33"/>
        <v/>
      </c>
      <c r="G499" s="39" t="str">
        <f t="shared" si="34"/>
        <v>0</v>
      </c>
      <c r="H499" s="40" t="str">
        <f t="shared" si="35"/>
        <v/>
      </c>
    </row>
    <row r="500" spans="1:8" s="32" customFormat="1" ht="15" x14ac:dyDescent="0.2">
      <c r="A500" s="45"/>
      <c r="B500" s="37" t="s">
        <v>135</v>
      </c>
      <c r="C500" s="38">
        <v>0</v>
      </c>
      <c r="D500" s="38">
        <v>0</v>
      </c>
      <c r="E500" s="43" t="str">
        <f t="shared" si="32"/>
        <v/>
      </c>
      <c r="F500" s="43" t="str">
        <f t="shared" si="33"/>
        <v/>
      </c>
      <c r="G500" s="39" t="str">
        <f t="shared" si="34"/>
        <v>0</v>
      </c>
      <c r="H500" s="40" t="str">
        <f t="shared" si="35"/>
        <v/>
      </c>
    </row>
    <row r="501" spans="1:8" s="32" customFormat="1" ht="30" x14ac:dyDescent="0.2">
      <c r="A501" s="45"/>
      <c r="B501" s="37" t="s">
        <v>340</v>
      </c>
      <c r="C501" s="38">
        <v>0</v>
      </c>
      <c r="D501" s="38">
        <v>0</v>
      </c>
      <c r="E501" s="43" t="str">
        <f t="shared" si="32"/>
        <v/>
      </c>
      <c r="F501" s="43" t="str">
        <f t="shared" si="33"/>
        <v/>
      </c>
      <c r="G501" s="39" t="str">
        <f t="shared" si="34"/>
        <v>0</v>
      </c>
      <c r="H501" s="40" t="str">
        <f t="shared" si="35"/>
        <v/>
      </c>
    </row>
    <row r="502" spans="1:8" s="32" customFormat="1" ht="15" x14ac:dyDescent="0.2">
      <c r="A502" s="45"/>
      <c r="B502" s="37" t="s">
        <v>341</v>
      </c>
      <c r="C502" s="38">
        <v>0</v>
      </c>
      <c r="D502" s="38">
        <v>0</v>
      </c>
      <c r="E502" s="43" t="str">
        <f t="shared" si="32"/>
        <v/>
      </c>
      <c r="F502" s="43" t="str">
        <f t="shared" si="33"/>
        <v/>
      </c>
      <c r="G502" s="39" t="str">
        <f t="shared" si="34"/>
        <v>0</v>
      </c>
      <c r="H502" s="40" t="str">
        <f t="shared" si="35"/>
        <v/>
      </c>
    </row>
    <row r="503" spans="1:8" s="32" customFormat="1" ht="15" x14ac:dyDescent="0.2">
      <c r="A503" s="45"/>
      <c r="B503" s="37" t="s">
        <v>144</v>
      </c>
      <c r="C503" s="38">
        <v>0</v>
      </c>
      <c r="D503" s="38">
        <v>0</v>
      </c>
      <c r="E503" s="43" t="str">
        <f t="shared" si="32"/>
        <v/>
      </c>
      <c r="F503" s="43" t="str">
        <f t="shared" si="33"/>
        <v/>
      </c>
      <c r="G503" s="39" t="str">
        <f t="shared" si="34"/>
        <v>0</v>
      </c>
      <c r="H503" s="40" t="str">
        <f t="shared" si="35"/>
        <v/>
      </c>
    </row>
    <row r="504" spans="1:8" s="32" customFormat="1" ht="15" x14ac:dyDescent="0.2">
      <c r="A504" s="45"/>
      <c r="B504" s="37" t="s">
        <v>558</v>
      </c>
      <c r="C504" s="38">
        <v>0</v>
      </c>
      <c r="D504" s="38">
        <v>0</v>
      </c>
      <c r="E504" s="43" t="str">
        <f t="shared" si="32"/>
        <v/>
      </c>
      <c r="F504" s="43" t="str">
        <f t="shared" si="33"/>
        <v/>
      </c>
      <c r="G504" s="39" t="str">
        <f t="shared" si="34"/>
        <v>0</v>
      </c>
      <c r="H504" s="40" t="str">
        <f t="shared" si="35"/>
        <v/>
      </c>
    </row>
    <row r="505" spans="1:8" s="32" customFormat="1" ht="15" x14ac:dyDescent="0.2">
      <c r="A505" s="65" t="s">
        <v>616</v>
      </c>
      <c r="B505" s="37" t="s">
        <v>615</v>
      </c>
      <c r="C505" s="38"/>
      <c r="D505" s="38">
        <v>0</v>
      </c>
      <c r="E505" s="43" t="str">
        <f t="shared" si="32"/>
        <v/>
      </c>
      <c r="F505" s="43" t="str">
        <f t="shared" si="33"/>
        <v/>
      </c>
      <c r="G505" s="39" t="str">
        <f t="shared" si="34"/>
        <v>0</v>
      </c>
      <c r="H505" s="40" t="str">
        <f t="shared" si="35"/>
        <v/>
      </c>
    </row>
    <row r="506" spans="1:8" s="32" customFormat="1" ht="15" x14ac:dyDescent="0.2">
      <c r="A506" s="45"/>
      <c r="B506" s="37" t="s">
        <v>151</v>
      </c>
      <c r="C506" s="38">
        <v>0</v>
      </c>
      <c r="D506" s="38">
        <v>0</v>
      </c>
      <c r="E506" s="43" t="str">
        <f t="shared" si="32"/>
        <v/>
      </c>
      <c r="F506" s="43" t="str">
        <f t="shared" si="33"/>
        <v/>
      </c>
      <c r="G506" s="39" t="str">
        <f t="shared" si="34"/>
        <v>0</v>
      </c>
      <c r="H506" s="40" t="str">
        <f t="shared" si="35"/>
        <v/>
      </c>
    </row>
    <row r="507" spans="1:8" s="32" customFormat="1" ht="30" x14ac:dyDescent="0.2">
      <c r="A507" s="45"/>
      <c r="B507" s="37" t="s">
        <v>559</v>
      </c>
      <c r="C507" s="38">
        <v>0</v>
      </c>
      <c r="D507" s="38">
        <v>0</v>
      </c>
      <c r="E507" s="43" t="str">
        <f t="shared" si="32"/>
        <v/>
      </c>
      <c r="F507" s="43" t="str">
        <f t="shared" si="33"/>
        <v/>
      </c>
      <c r="G507" s="39" t="str">
        <f t="shared" si="34"/>
        <v>0</v>
      </c>
      <c r="H507" s="40" t="str">
        <f t="shared" si="35"/>
        <v/>
      </c>
    </row>
    <row r="508" spans="1:8" s="32" customFormat="1" ht="15" x14ac:dyDescent="0.2">
      <c r="A508" s="45"/>
      <c r="B508" s="37" t="s">
        <v>149</v>
      </c>
      <c r="C508" s="38">
        <v>0</v>
      </c>
      <c r="D508" s="38">
        <v>0</v>
      </c>
      <c r="E508" s="43" t="str">
        <f t="shared" si="32"/>
        <v/>
      </c>
      <c r="F508" s="43" t="str">
        <f t="shared" si="33"/>
        <v/>
      </c>
      <c r="G508" s="39" t="str">
        <f t="shared" si="34"/>
        <v>0</v>
      </c>
      <c r="H508" s="40" t="str">
        <f t="shared" si="35"/>
        <v/>
      </c>
    </row>
    <row r="509" spans="1:8" s="32" customFormat="1" ht="15" x14ac:dyDescent="0.2">
      <c r="A509" s="45"/>
      <c r="B509" s="37" t="s">
        <v>376</v>
      </c>
      <c r="C509" s="38">
        <v>0</v>
      </c>
      <c r="D509" s="38">
        <v>0</v>
      </c>
      <c r="E509" s="43" t="str">
        <f t="shared" si="32"/>
        <v/>
      </c>
      <c r="F509" s="43" t="str">
        <f t="shared" si="33"/>
        <v/>
      </c>
      <c r="G509" s="39" t="str">
        <f t="shared" si="34"/>
        <v>0</v>
      </c>
      <c r="H509" s="40" t="str">
        <f t="shared" si="35"/>
        <v/>
      </c>
    </row>
    <row r="510" spans="1:8" s="32" customFormat="1" ht="15" x14ac:dyDescent="0.2">
      <c r="A510" s="45"/>
      <c r="B510" s="37" t="s">
        <v>377</v>
      </c>
      <c r="C510" s="38">
        <v>0</v>
      </c>
      <c r="D510" s="38">
        <v>0</v>
      </c>
      <c r="E510" s="43" t="str">
        <f t="shared" si="32"/>
        <v/>
      </c>
      <c r="F510" s="43" t="str">
        <f t="shared" si="33"/>
        <v/>
      </c>
      <c r="G510" s="39" t="str">
        <f t="shared" si="34"/>
        <v>0</v>
      </c>
      <c r="H510" s="40" t="str">
        <f t="shared" si="35"/>
        <v/>
      </c>
    </row>
    <row r="511" spans="1:8" s="32" customFormat="1" ht="15" x14ac:dyDescent="0.2">
      <c r="A511" s="45"/>
      <c r="B511" s="37" t="s">
        <v>560</v>
      </c>
      <c r="C511" s="38">
        <v>0</v>
      </c>
      <c r="D511" s="38">
        <v>0</v>
      </c>
      <c r="E511" s="43" t="str">
        <f t="shared" si="32"/>
        <v/>
      </c>
      <c r="F511" s="43" t="str">
        <f t="shared" si="33"/>
        <v/>
      </c>
      <c r="G511" s="39" t="str">
        <f t="shared" si="34"/>
        <v>0</v>
      </c>
      <c r="H511" s="40" t="str">
        <f t="shared" si="35"/>
        <v/>
      </c>
    </row>
    <row r="512" spans="1:8" s="32" customFormat="1" ht="15" x14ac:dyDescent="0.2">
      <c r="A512" s="45"/>
      <c r="B512" s="37" t="s">
        <v>153</v>
      </c>
      <c r="C512" s="38">
        <v>0</v>
      </c>
      <c r="D512" s="38">
        <v>0</v>
      </c>
      <c r="E512" s="43" t="str">
        <f t="shared" si="32"/>
        <v/>
      </c>
      <c r="F512" s="43" t="str">
        <f t="shared" si="33"/>
        <v/>
      </c>
      <c r="G512" s="39" t="str">
        <f t="shared" si="34"/>
        <v>0</v>
      </c>
      <c r="H512" s="40" t="str">
        <f t="shared" si="35"/>
        <v/>
      </c>
    </row>
    <row r="513" spans="1:8" s="32" customFormat="1" ht="15" x14ac:dyDescent="0.2">
      <c r="A513" s="45"/>
      <c r="B513" s="37" t="s">
        <v>378</v>
      </c>
      <c r="C513" s="38">
        <v>0</v>
      </c>
      <c r="D513" s="38">
        <v>0</v>
      </c>
      <c r="E513" s="43" t="str">
        <f t="shared" si="32"/>
        <v/>
      </c>
      <c r="F513" s="43" t="str">
        <f t="shared" si="33"/>
        <v/>
      </c>
      <c r="G513" s="39" t="str">
        <f t="shared" si="34"/>
        <v>0</v>
      </c>
      <c r="H513" s="40" t="str">
        <f t="shared" si="35"/>
        <v/>
      </c>
    </row>
    <row r="514" spans="1:8" s="32" customFormat="1" ht="15" x14ac:dyDescent="0.2">
      <c r="A514" s="45"/>
      <c r="B514" s="37" t="s">
        <v>157</v>
      </c>
      <c r="C514" s="38">
        <v>0</v>
      </c>
      <c r="D514" s="38">
        <v>0</v>
      </c>
      <c r="E514" s="43" t="str">
        <f t="shared" si="32"/>
        <v/>
      </c>
      <c r="F514" s="43" t="str">
        <f t="shared" si="33"/>
        <v/>
      </c>
      <c r="G514" s="39" t="str">
        <f t="shared" si="34"/>
        <v>0</v>
      </c>
      <c r="H514" s="40" t="str">
        <f t="shared" si="35"/>
        <v/>
      </c>
    </row>
    <row r="515" spans="1:8" s="32" customFormat="1" ht="15" x14ac:dyDescent="0.2">
      <c r="A515" s="45"/>
      <c r="B515" s="37" t="s">
        <v>150</v>
      </c>
      <c r="C515" s="38">
        <v>0</v>
      </c>
      <c r="D515" s="38">
        <v>0</v>
      </c>
      <c r="E515" s="43" t="str">
        <f t="shared" si="32"/>
        <v/>
      </c>
      <c r="F515" s="43" t="str">
        <f t="shared" si="33"/>
        <v/>
      </c>
      <c r="G515" s="39" t="str">
        <f t="shared" si="34"/>
        <v>0</v>
      </c>
      <c r="H515" s="40" t="str">
        <f t="shared" si="35"/>
        <v/>
      </c>
    </row>
    <row r="516" spans="1:8" s="32" customFormat="1" ht="15" x14ac:dyDescent="0.2">
      <c r="A516" s="45"/>
      <c r="B516" s="37" t="s">
        <v>342</v>
      </c>
      <c r="C516" s="38">
        <v>0</v>
      </c>
      <c r="D516" s="38">
        <v>0</v>
      </c>
      <c r="E516" s="43" t="str">
        <f t="shared" si="32"/>
        <v/>
      </c>
      <c r="F516" s="43" t="str">
        <f t="shared" si="33"/>
        <v/>
      </c>
      <c r="G516" s="39" t="str">
        <f t="shared" si="34"/>
        <v>0</v>
      </c>
      <c r="H516" s="40" t="str">
        <f t="shared" si="35"/>
        <v/>
      </c>
    </row>
    <row r="517" spans="1:8" s="32" customFormat="1" ht="15" x14ac:dyDescent="0.2">
      <c r="A517" s="45"/>
      <c r="B517" s="37" t="s">
        <v>146</v>
      </c>
      <c r="C517" s="38">
        <v>0</v>
      </c>
      <c r="D517" s="38">
        <v>0</v>
      </c>
      <c r="E517" s="43" t="str">
        <f t="shared" si="32"/>
        <v/>
      </c>
      <c r="F517" s="43" t="str">
        <f t="shared" si="33"/>
        <v/>
      </c>
      <c r="G517" s="39" t="str">
        <f t="shared" si="34"/>
        <v>0</v>
      </c>
      <c r="H517" s="40" t="str">
        <f t="shared" si="35"/>
        <v/>
      </c>
    </row>
    <row r="518" spans="1:8" s="32" customFormat="1" ht="15" x14ac:dyDescent="0.2">
      <c r="A518" s="45"/>
      <c r="B518" s="37" t="s">
        <v>159</v>
      </c>
      <c r="C518" s="38">
        <v>0</v>
      </c>
      <c r="D518" s="38">
        <v>0</v>
      </c>
      <c r="E518" s="43" t="str">
        <f t="shared" si="32"/>
        <v/>
      </c>
      <c r="F518" s="43" t="str">
        <f t="shared" si="33"/>
        <v/>
      </c>
      <c r="G518" s="39" t="str">
        <f t="shared" si="34"/>
        <v>0</v>
      </c>
      <c r="H518" s="40" t="str">
        <f t="shared" si="35"/>
        <v/>
      </c>
    </row>
    <row r="519" spans="1:8" s="32" customFormat="1" ht="30" x14ac:dyDescent="0.2">
      <c r="A519" s="45"/>
      <c r="B519" s="37" t="s">
        <v>343</v>
      </c>
      <c r="C519" s="38">
        <v>0</v>
      </c>
      <c r="D519" s="38">
        <v>0</v>
      </c>
      <c r="E519" s="43" t="str">
        <f t="shared" si="32"/>
        <v/>
      </c>
      <c r="F519" s="43" t="str">
        <f t="shared" si="33"/>
        <v/>
      </c>
      <c r="G519" s="39" t="str">
        <f t="shared" si="34"/>
        <v>0</v>
      </c>
      <c r="H519" s="40" t="str">
        <f t="shared" si="35"/>
        <v/>
      </c>
    </row>
    <row r="520" spans="1:8" s="32" customFormat="1" ht="30" x14ac:dyDescent="0.2">
      <c r="A520" s="45"/>
      <c r="B520" s="37" t="s">
        <v>344</v>
      </c>
      <c r="C520" s="38">
        <v>0</v>
      </c>
      <c r="D520" s="38">
        <v>0</v>
      </c>
      <c r="E520" s="43" t="str">
        <f t="shared" si="32"/>
        <v/>
      </c>
      <c r="F520" s="43" t="str">
        <f t="shared" si="33"/>
        <v/>
      </c>
      <c r="G520" s="39" t="str">
        <f t="shared" si="34"/>
        <v>0</v>
      </c>
      <c r="H520" s="40" t="str">
        <f t="shared" si="35"/>
        <v/>
      </c>
    </row>
    <row r="521" spans="1:8" s="32" customFormat="1" ht="15" x14ac:dyDescent="0.2">
      <c r="A521" s="45"/>
      <c r="B521" s="37" t="s">
        <v>345</v>
      </c>
      <c r="C521" s="38">
        <v>0</v>
      </c>
      <c r="D521" s="38">
        <v>0</v>
      </c>
      <c r="E521" s="43" t="str">
        <f t="shared" si="32"/>
        <v/>
      </c>
      <c r="F521" s="43" t="str">
        <f t="shared" si="33"/>
        <v/>
      </c>
      <c r="G521" s="39" t="str">
        <f t="shared" si="34"/>
        <v>0</v>
      </c>
      <c r="H521" s="40" t="str">
        <f t="shared" si="35"/>
        <v/>
      </c>
    </row>
    <row r="522" spans="1:8" s="32" customFormat="1" ht="45" x14ac:dyDescent="0.2">
      <c r="A522" s="45"/>
      <c r="B522" s="37" t="s">
        <v>561</v>
      </c>
      <c r="C522" s="38">
        <v>0</v>
      </c>
      <c r="D522" s="38">
        <v>0</v>
      </c>
      <c r="E522" s="43" t="str">
        <f t="shared" si="32"/>
        <v/>
      </c>
      <c r="F522" s="43" t="str">
        <f t="shared" si="33"/>
        <v/>
      </c>
      <c r="G522" s="39" t="str">
        <f t="shared" si="34"/>
        <v>0</v>
      </c>
      <c r="H522" s="40" t="str">
        <f t="shared" si="35"/>
        <v/>
      </c>
    </row>
    <row r="523" spans="1:8" s="32" customFormat="1" ht="15" x14ac:dyDescent="0.2">
      <c r="A523" s="45"/>
      <c r="B523" s="37" t="s">
        <v>156</v>
      </c>
      <c r="C523" s="38">
        <v>0</v>
      </c>
      <c r="D523" s="38">
        <v>0</v>
      </c>
      <c r="E523" s="43" t="str">
        <f t="shared" ref="E523:E546" si="36">+IF(C523=0,"",C523/C$329)</f>
        <v/>
      </c>
      <c r="F523" s="43" t="str">
        <f t="shared" ref="F523:F546" si="37">+IF(D523=0,"",D523/D$329)</f>
        <v/>
      </c>
      <c r="G523" s="39" t="str">
        <f t="shared" ref="G523:G546" si="38">+IF(OR(AND(D523=0),(C523=0)),"0",((D523-C523)/C523))</f>
        <v>0</v>
      </c>
      <c r="H523" s="40" t="str">
        <f t="shared" ref="H523:H546" si="39">+IF(OR(AND(E523=""),(G523="")),"",E523*G523)</f>
        <v/>
      </c>
    </row>
    <row r="524" spans="1:8" s="32" customFormat="1" ht="15" x14ac:dyDescent="0.2">
      <c r="A524" s="45"/>
      <c r="B524" s="37" t="s">
        <v>346</v>
      </c>
      <c r="C524" s="38">
        <v>0</v>
      </c>
      <c r="D524" s="38">
        <v>0</v>
      </c>
      <c r="E524" s="43" t="str">
        <f t="shared" si="36"/>
        <v/>
      </c>
      <c r="F524" s="43" t="str">
        <f t="shared" si="37"/>
        <v/>
      </c>
      <c r="G524" s="39" t="str">
        <f t="shared" si="38"/>
        <v>0</v>
      </c>
      <c r="H524" s="40" t="str">
        <f t="shared" si="39"/>
        <v/>
      </c>
    </row>
    <row r="525" spans="1:8" s="32" customFormat="1" ht="30" x14ac:dyDescent="0.2">
      <c r="A525" s="45"/>
      <c r="B525" s="37" t="s">
        <v>347</v>
      </c>
      <c r="C525" s="38">
        <v>0</v>
      </c>
      <c r="D525" s="38">
        <v>0</v>
      </c>
      <c r="E525" s="43" t="str">
        <f t="shared" si="36"/>
        <v/>
      </c>
      <c r="F525" s="43" t="str">
        <f t="shared" si="37"/>
        <v/>
      </c>
      <c r="G525" s="39" t="str">
        <f t="shared" si="38"/>
        <v>0</v>
      </c>
      <c r="H525" s="40" t="str">
        <f t="shared" si="39"/>
        <v/>
      </c>
    </row>
    <row r="526" spans="1:8" s="32" customFormat="1" ht="15" x14ac:dyDescent="0.2">
      <c r="A526" s="45"/>
      <c r="B526" s="37" t="s">
        <v>348</v>
      </c>
      <c r="C526" s="38">
        <v>0</v>
      </c>
      <c r="D526" s="38">
        <v>0</v>
      </c>
      <c r="E526" s="43" t="str">
        <f t="shared" si="36"/>
        <v/>
      </c>
      <c r="F526" s="43" t="str">
        <f t="shared" si="37"/>
        <v/>
      </c>
      <c r="G526" s="39" t="str">
        <f t="shared" si="38"/>
        <v>0</v>
      </c>
      <c r="H526" s="40" t="str">
        <f t="shared" si="39"/>
        <v/>
      </c>
    </row>
    <row r="527" spans="1:8" s="32" customFormat="1" ht="15" x14ac:dyDescent="0.2">
      <c r="A527" s="45"/>
      <c r="B527" s="37" t="s">
        <v>152</v>
      </c>
      <c r="C527" s="38">
        <v>0</v>
      </c>
      <c r="D527" s="38">
        <v>0</v>
      </c>
      <c r="E527" s="43" t="str">
        <f t="shared" si="36"/>
        <v/>
      </c>
      <c r="F527" s="43" t="str">
        <f t="shared" si="37"/>
        <v/>
      </c>
      <c r="G527" s="39" t="str">
        <f t="shared" si="38"/>
        <v>0</v>
      </c>
      <c r="H527" s="40" t="str">
        <f t="shared" si="39"/>
        <v/>
      </c>
    </row>
    <row r="528" spans="1:8" s="32" customFormat="1" ht="15" x14ac:dyDescent="0.2">
      <c r="A528" s="45"/>
      <c r="B528" s="37" t="s">
        <v>154</v>
      </c>
      <c r="C528" s="38">
        <v>0</v>
      </c>
      <c r="D528" s="38">
        <v>0</v>
      </c>
      <c r="E528" s="43" t="str">
        <f t="shared" si="36"/>
        <v/>
      </c>
      <c r="F528" s="43" t="str">
        <f t="shared" si="37"/>
        <v/>
      </c>
      <c r="G528" s="39" t="str">
        <f t="shared" si="38"/>
        <v>0</v>
      </c>
      <c r="H528" s="40" t="str">
        <f t="shared" si="39"/>
        <v/>
      </c>
    </row>
    <row r="529" spans="1:8" s="32" customFormat="1" ht="15" x14ac:dyDescent="0.2">
      <c r="A529" s="45"/>
      <c r="B529" s="37" t="s">
        <v>349</v>
      </c>
      <c r="C529" s="38">
        <v>0</v>
      </c>
      <c r="D529" s="38">
        <v>0</v>
      </c>
      <c r="E529" s="43" t="str">
        <f t="shared" si="36"/>
        <v/>
      </c>
      <c r="F529" s="43" t="str">
        <f t="shared" si="37"/>
        <v/>
      </c>
      <c r="G529" s="39" t="str">
        <f t="shared" si="38"/>
        <v>0</v>
      </c>
      <c r="H529" s="40" t="str">
        <f t="shared" si="39"/>
        <v/>
      </c>
    </row>
    <row r="530" spans="1:8" s="32" customFormat="1" ht="30" x14ac:dyDescent="0.2">
      <c r="A530" s="45"/>
      <c r="B530" s="37" t="s">
        <v>158</v>
      </c>
      <c r="C530" s="38">
        <v>0</v>
      </c>
      <c r="D530" s="38">
        <v>0</v>
      </c>
      <c r="E530" s="43" t="str">
        <f t="shared" si="36"/>
        <v/>
      </c>
      <c r="F530" s="43" t="str">
        <f t="shared" si="37"/>
        <v/>
      </c>
      <c r="G530" s="39" t="str">
        <f t="shared" si="38"/>
        <v>0</v>
      </c>
      <c r="H530" s="40" t="str">
        <f t="shared" si="39"/>
        <v/>
      </c>
    </row>
    <row r="531" spans="1:8" s="32" customFormat="1" ht="15" x14ac:dyDescent="0.2">
      <c r="A531" s="45"/>
      <c r="B531" s="37" t="s">
        <v>350</v>
      </c>
      <c r="C531" s="38">
        <v>0</v>
      </c>
      <c r="D531" s="38">
        <v>0</v>
      </c>
      <c r="E531" s="43" t="str">
        <f t="shared" si="36"/>
        <v/>
      </c>
      <c r="F531" s="43" t="str">
        <f t="shared" si="37"/>
        <v/>
      </c>
      <c r="G531" s="39" t="str">
        <f t="shared" si="38"/>
        <v>0</v>
      </c>
      <c r="H531" s="40" t="str">
        <f t="shared" si="39"/>
        <v/>
      </c>
    </row>
    <row r="532" spans="1:8" s="32" customFormat="1" ht="15" x14ac:dyDescent="0.2">
      <c r="A532" s="65" t="s">
        <v>616</v>
      </c>
      <c r="B532" s="37" t="s">
        <v>609</v>
      </c>
      <c r="C532" s="38"/>
      <c r="D532" s="38">
        <v>0</v>
      </c>
      <c r="E532" s="43" t="str">
        <f t="shared" si="36"/>
        <v/>
      </c>
      <c r="F532" s="43" t="str">
        <f t="shared" si="37"/>
        <v/>
      </c>
      <c r="G532" s="39" t="str">
        <f t="shared" si="38"/>
        <v>0</v>
      </c>
      <c r="H532" s="40" t="str">
        <f t="shared" si="39"/>
        <v/>
      </c>
    </row>
    <row r="533" spans="1:8" s="32" customFormat="1" ht="15" x14ac:dyDescent="0.2">
      <c r="A533" s="45"/>
      <c r="B533" s="37" t="s">
        <v>147</v>
      </c>
      <c r="C533" s="38">
        <v>0</v>
      </c>
      <c r="D533" s="38">
        <v>0</v>
      </c>
      <c r="E533" s="43" t="str">
        <f t="shared" si="36"/>
        <v/>
      </c>
      <c r="F533" s="43" t="str">
        <f t="shared" si="37"/>
        <v/>
      </c>
      <c r="G533" s="39" t="str">
        <f t="shared" si="38"/>
        <v>0</v>
      </c>
      <c r="H533" s="40" t="str">
        <f t="shared" si="39"/>
        <v/>
      </c>
    </row>
    <row r="534" spans="1:8" s="32" customFormat="1" ht="15" x14ac:dyDescent="0.2">
      <c r="A534" s="45"/>
      <c r="B534" s="37" t="s">
        <v>351</v>
      </c>
      <c r="C534" s="38">
        <v>0</v>
      </c>
      <c r="D534" s="38">
        <v>0</v>
      </c>
      <c r="E534" s="43" t="str">
        <f t="shared" si="36"/>
        <v/>
      </c>
      <c r="F534" s="43" t="str">
        <f t="shared" si="37"/>
        <v/>
      </c>
      <c r="G534" s="39" t="str">
        <f t="shared" si="38"/>
        <v>0</v>
      </c>
      <c r="H534" s="40" t="str">
        <f t="shared" si="39"/>
        <v/>
      </c>
    </row>
    <row r="535" spans="1:8" s="32" customFormat="1" ht="15" x14ac:dyDescent="0.2">
      <c r="A535" s="45"/>
      <c r="B535" s="37" t="s">
        <v>352</v>
      </c>
      <c r="C535" s="38">
        <v>0</v>
      </c>
      <c r="D535" s="38">
        <v>0</v>
      </c>
      <c r="E535" s="43" t="str">
        <f t="shared" si="36"/>
        <v/>
      </c>
      <c r="F535" s="43" t="str">
        <f t="shared" si="37"/>
        <v/>
      </c>
      <c r="G535" s="39" t="str">
        <f t="shared" si="38"/>
        <v>0</v>
      </c>
      <c r="H535" s="40" t="str">
        <f t="shared" si="39"/>
        <v/>
      </c>
    </row>
    <row r="536" spans="1:8" s="32" customFormat="1" ht="15" x14ac:dyDescent="0.2">
      <c r="A536" s="45"/>
      <c r="B536" s="37" t="s">
        <v>562</v>
      </c>
      <c r="C536" s="38">
        <v>0</v>
      </c>
      <c r="D536" s="38">
        <v>0</v>
      </c>
      <c r="E536" s="43" t="str">
        <f t="shared" si="36"/>
        <v/>
      </c>
      <c r="F536" s="43" t="str">
        <f t="shared" si="37"/>
        <v/>
      </c>
      <c r="G536" s="39" t="str">
        <f t="shared" si="38"/>
        <v>0</v>
      </c>
      <c r="H536" s="40" t="str">
        <f t="shared" si="39"/>
        <v/>
      </c>
    </row>
    <row r="537" spans="1:8" s="32" customFormat="1" ht="15" x14ac:dyDescent="0.2">
      <c r="A537" s="45"/>
      <c r="B537" s="37" t="s">
        <v>148</v>
      </c>
      <c r="C537" s="38">
        <v>0</v>
      </c>
      <c r="D537" s="38">
        <v>0</v>
      </c>
      <c r="E537" s="43" t="str">
        <f t="shared" si="36"/>
        <v/>
      </c>
      <c r="F537" s="43" t="str">
        <f t="shared" si="37"/>
        <v/>
      </c>
      <c r="G537" s="39" t="str">
        <f t="shared" si="38"/>
        <v>0</v>
      </c>
      <c r="H537" s="40" t="str">
        <f t="shared" si="39"/>
        <v/>
      </c>
    </row>
    <row r="538" spans="1:8" s="32" customFormat="1" ht="30" x14ac:dyDescent="0.2">
      <c r="A538" s="45"/>
      <c r="B538" s="37" t="s">
        <v>155</v>
      </c>
      <c r="C538" s="38">
        <v>0</v>
      </c>
      <c r="D538" s="38">
        <v>0</v>
      </c>
      <c r="E538" s="43" t="str">
        <f t="shared" si="36"/>
        <v/>
      </c>
      <c r="F538" s="43" t="str">
        <f t="shared" si="37"/>
        <v/>
      </c>
      <c r="G538" s="39" t="str">
        <f t="shared" si="38"/>
        <v>0</v>
      </c>
      <c r="H538" s="40" t="str">
        <f t="shared" si="39"/>
        <v/>
      </c>
    </row>
    <row r="539" spans="1:8" s="32" customFormat="1" ht="15" x14ac:dyDescent="0.2">
      <c r="A539" s="45"/>
      <c r="B539" s="37" t="s">
        <v>563</v>
      </c>
      <c r="C539" s="38">
        <v>0</v>
      </c>
      <c r="D539" s="38">
        <v>0</v>
      </c>
      <c r="E539" s="43" t="str">
        <f t="shared" si="36"/>
        <v/>
      </c>
      <c r="F539" s="43" t="str">
        <f t="shared" si="37"/>
        <v/>
      </c>
      <c r="G539" s="39" t="str">
        <f t="shared" si="38"/>
        <v>0</v>
      </c>
      <c r="H539" s="40" t="str">
        <f t="shared" si="39"/>
        <v/>
      </c>
    </row>
    <row r="540" spans="1:8" s="32" customFormat="1" ht="15" x14ac:dyDescent="0.2">
      <c r="A540" s="45"/>
      <c r="B540" s="37" t="s">
        <v>353</v>
      </c>
      <c r="C540" s="38">
        <v>0</v>
      </c>
      <c r="D540" s="38">
        <v>0</v>
      </c>
      <c r="E540" s="43" t="str">
        <f t="shared" si="36"/>
        <v/>
      </c>
      <c r="F540" s="43" t="str">
        <f t="shared" si="37"/>
        <v/>
      </c>
      <c r="G540" s="39" t="str">
        <f t="shared" si="38"/>
        <v>0</v>
      </c>
      <c r="H540" s="40" t="str">
        <f t="shared" si="39"/>
        <v/>
      </c>
    </row>
    <row r="541" spans="1:8" s="32" customFormat="1" ht="30" x14ac:dyDescent="0.2">
      <c r="A541" s="45"/>
      <c r="B541" s="37" t="s">
        <v>354</v>
      </c>
      <c r="C541" s="38">
        <v>0</v>
      </c>
      <c r="D541" s="38">
        <v>0</v>
      </c>
      <c r="E541" s="43" t="str">
        <f t="shared" si="36"/>
        <v/>
      </c>
      <c r="F541" s="43" t="str">
        <f t="shared" si="37"/>
        <v/>
      </c>
      <c r="G541" s="39" t="str">
        <f t="shared" si="38"/>
        <v>0</v>
      </c>
      <c r="H541" s="40" t="str">
        <f t="shared" si="39"/>
        <v/>
      </c>
    </row>
    <row r="542" spans="1:8" s="32" customFormat="1" ht="30" x14ac:dyDescent="0.2">
      <c r="A542" s="45"/>
      <c r="B542" s="37" t="s">
        <v>355</v>
      </c>
      <c r="C542" s="38">
        <v>0</v>
      </c>
      <c r="D542" s="38">
        <v>0</v>
      </c>
      <c r="E542" s="43" t="str">
        <f t="shared" si="36"/>
        <v/>
      </c>
      <c r="F542" s="43" t="str">
        <f t="shared" si="37"/>
        <v/>
      </c>
      <c r="G542" s="39" t="str">
        <f t="shared" si="38"/>
        <v>0</v>
      </c>
      <c r="H542" s="40" t="str">
        <f t="shared" si="39"/>
        <v/>
      </c>
    </row>
    <row r="543" spans="1:8" s="36" customFormat="1" ht="15" x14ac:dyDescent="0.2">
      <c r="B543" s="37" t="s">
        <v>356</v>
      </c>
      <c r="C543" s="38">
        <v>0</v>
      </c>
      <c r="D543" s="38">
        <v>0</v>
      </c>
      <c r="E543" s="43" t="str">
        <f t="shared" si="36"/>
        <v/>
      </c>
      <c r="F543" s="43" t="str">
        <f t="shared" si="37"/>
        <v/>
      </c>
      <c r="G543" s="39" t="str">
        <f t="shared" si="38"/>
        <v>0</v>
      </c>
      <c r="H543" s="40" t="str">
        <f t="shared" si="39"/>
        <v/>
      </c>
    </row>
    <row r="544" spans="1:8" s="32" customFormat="1" ht="15" x14ac:dyDescent="0.2">
      <c r="A544" s="45"/>
      <c r="B544" s="37" t="s">
        <v>357</v>
      </c>
      <c r="C544" s="38">
        <v>0</v>
      </c>
      <c r="D544" s="38">
        <v>0</v>
      </c>
      <c r="E544" s="43" t="str">
        <f t="shared" si="36"/>
        <v/>
      </c>
      <c r="F544" s="43" t="str">
        <f t="shared" si="37"/>
        <v/>
      </c>
      <c r="G544" s="39" t="str">
        <f t="shared" si="38"/>
        <v>0</v>
      </c>
      <c r="H544" s="40" t="str">
        <f t="shared" si="39"/>
        <v/>
      </c>
    </row>
    <row r="545" spans="1:8" s="32" customFormat="1" ht="30" x14ac:dyDescent="0.2">
      <c r="A545" s="45"/>
      <c r="B545" s="37" t="s">
        <v>564</v>
      </c>
      <c r="C545" s="38">
        <v>0</v>
      </c>
      <c r="D545" s="38">
        <v>0</v>
      </c>
      <c r="E545" s="43" t="str">
        <f t="shared" si="36"/>
        <v/>
      </c>
      <c r="F545" s="43" t="str">
        <f t="shared" si="37"/>
        <v/>
      </c>
      <c r="G545" s="39" t="str">
        <f t="shared" si="38"/>
        <v>0</v>
      </c>
      <c r="H545" s="40" t="str">
        <f t="shared" si="39"/>
        <v/>
      </c>
    </row>
    <row r="546" spans="1:8" s="32" customFormat="1" ht="30" x14ac:dyDescent="0.2">
      <c r="A546" s="45"/>
      <c r="B546" s="37" t="s">
        <v>565</v>
      </c>
      <c r="C546" s="38">
        <v>0</v>
      </c>
      <c r="D546" s="38">
        <v>0</v>
      </c>
      <c r="E546" s="43" t="str">
        <f t="shared" si="36"/>
        <v/>
      </c>
      <c r="F546" s="43" t="str">
        <f t="shared" si="37"/>
        <v/>
      </c>
      <c r="G546" s="39" t="str">
        <f t="shared" si="38"/>
        <v>0</v>
      </c>
      <c r="H546" s="40" t="str">
        <f t="shared" si="39"/>
        <v/>
      </c>
    </row>
    <row r="547" spans="1:8" s="16" customFormat="1" ht="15" x14ac:dyDescent="0.2">
      <c r="A547" s="35"/>
      <c r="B547" s="5"/>
      <c r="E547" s="28"/>
      <c r="F547" s="28"/>
      <c r="G547" s="29"/>
      <c r="H547" s="30"/>
    </row>
    <row r="548" spans="1:8" s="16" customFormat="1" x14ac:dyDescent="0.2">
      <c r="A548" s="35"/>
      <c r="B548" s="25"/>
      <c r="C548" s="25"/>
      <c r="D548" s="25"/>
    </row>
    <row r="549" spans="1:8" s="16" customFormat="1" ht="13.5" thickBot="1" x14ac:dyDescent="0.25">
      <c r="A549" s="35"/>
      <c r="B549" s="27"/>
      <c r="C549" s="27"/>
      <c r="D549" s="27"/>
      <c r="E549" s="27"/>
      <c r="F549" s="27"/>
    </row>
    <row r="550" spans="1:8" s="35" customFormat="1" ht="29.25" customHeight="1" x14ac:dyDescent="0.2">
      <c r="B550" s="47" t="s">
        <v>404</v>
      </c>
      <c r="C550" s="49" t="s">
        <v>405</v>
      </c>
      <c r="D550" s="50"/>
      <c r="E550" s="49" t="s">
        <v>458</v>
      </c>
      <c r="F550" s="50"/>
      <c r="G550" s="51" t="s">
        <v>460</v>
      </c>
      <c r="H550" s="53" t="s">
        <v>379</v>
      </c>
    </row>
    <row r="551" spans="1:8" s="16" customFormat="1" ht="13.5" thickBot="1" x14ac:dyDescent="0.25">
      <c r="A551" s="35"/>
      <c r="B551" s="48"/>
      <c r="C551" s="17">
        <v>2016</v>
      </c>
      <c r="D551" s="17">
        <v>2017</v>
      </c>
      <c r="E551" s="17">
        <v>2016</v>
      </c>
      <c r="F551" s="17">
        <v>2017</v>
      </c>
      <c r="G551" s="52"/>
      <c r="H551" s="54"/>
    </row>
    <row r="552" spans="1:8" s="16" customFormat="1" ht="25.5" x14ac:dyDescent="0.2">
      <c r="A552" s="35"/>
      <c r="B552" s="18" t="s">
        <v>410</v>
      </c>
      <c r="C552" s="19">
        <f>SUM(C553:C579)</f>
        <v>1</v>
      </c>
      <c r="D552" s="19">
        <f>SUM(D553:D579)</f>
        <v>13</v>
      </c>
      <c r="E552" s="15">
        <f>+IF(C552=0,"",C552/C$552)</f>
        <v>1</v>
      </c>
      <c r="F552" s="15">
        <f>+IF(D552=0,"",D552/D$552)</f>
        <v>1</v>
      </c>
      <c r="G552" s="15">
        <f>+IF(OR(AND(D552=0),(C552=0)),"0",((D552-C552)/C552))</f>
        <v>12</v>
      </c>
      <c r="H552" s="15">
        <f>+IF(OR(AND(E552=""),(G552="")),"",E552*G552)</f>
        <v>12</v>
      </c>
    </row>
    <row r="553" spans="1:8" s="32" customFormat="1" ht="15" x14ac:dyDescent="0.2">
      <c r="A553" s="45"/>
      <c r="B553" s="37" t="s">
        <v>358</v>
      </c>
      <c r="C553" s="38">
        <v>0</v>
      </c>
      <c r="D553" s="38">
        <v>0</v>
      </c>
      <c r="E553" s="43" t="str">
        <f>+IF(C553=0,"",C553/C$552)</f>
        <v/>
      </c>
      <c r="F553" s="43" t="str">
        <f>+IF(D553=0,"",D553/D$552)</f>
        <v/>
      </c>
      <c r="G553" s="39" t="str">
        <f>+IF(OR(AND(D553=0),(C553=0)),"0",((D553-C553)/C553))</f>
        <v>0</v>
      </c>
      <c r="H553" s="40" t="str">
        <f>+IF(OR(AND(E553=""),(G553="")),"",E553*G553)</f>
        <v/>
      </c>
    </row>
    <row r="554" spans="1:8" s="32" customFormat="1" ht="15" x14ac:dyDescent="0.2">
      <c r="A554" s="45"/>
      <c r="B554" s="37" t="s">
        <v>161</v>
      </c>
      <c r="C554" s="38">
        <v>0</v>
      </c>
      <c r="D554" s="38">
        <v>0</v>
      </c>
      <c r="E554" s="43" t="str">
        <f t="shared" ref="E554:E579" si="40">+IF(C554=0,"",C554/C$552)</f>
        <v/>
      </c>
      <c r="F554" s="43" t="str">
        <f t="shared" ref="F554:F579" si="41">+IF(D554=0,"",D554/D$552)</f>
        <v/>
      </c>
      <c r="G554" s="39" t="str">
        <f t="shared" ref="G554:G579" si="42">+IF(OR(AND(D554=0),(C554=0)),"0",((D554-C554)/C554))</f>
        <v>0</v>
      </c>
      <c r="H554" s="40" t="str">
        <f t="shared" ref="H554:H579" si="43">+IF(OR(AND(E554=""),(G554="")),"",E554*G554)</f>
        <v/>
      </c>
    </row>
    <row r="555" spans="1:8" s="32" customFormat="1" ht="15" x14ac:dyDescent="0.2">
      <c r="A555" s="45"/>
      <c r="B555" s="37" t="s">
        <v>359</v>
      </c>
      <c r="C555" s="38">
        <v>0</v>
      </c>
      <c r="D555" s="38">
        <v>5</v>
      </c>
      <c r="E555" s="43" t="str">
        <f t="shared" si="40"/>
        <v/>
      </c>
      <c r="F555" s="43">
        <f t="shared" si="41"/>
        <v>0.38461538461538464</v>
      </c>
      <c r="G555" s="39" t="str">
        <f t="shared" si="42"/>
        <v>0</v>
      </c>
      <c r="H555" s="40" t="str">
        <f t="shared" si="43"/>
        <v/>
      </c>
    </row>
    <row r="556" spans="1:8" s="32" customFormat="1" ht="15" x14ac:dyDescent="0.2">
      <c r="A556" s="45"/>
      <c r="B556" s="37" t="s">
        <v>360</v>
      </c>
      <c r="C556" s="38">
        <v>1</v>
      </c>
      <c r="D556" s="38">
        <v>5</v>
      </c>
      <c r="E556" s="43">
        <f t="shared" si="40"/>
        <v>1</v>
      </c>
      <c r="F556" s="43">
        <f t="shared" si="41"/>
        <v>0.38461538461538464</v>
      </c>
      <c r="G556" s="39">
        <f t="shared" si="42"/>
        <v>4</v>
      </c>
      <c r="H556" s="40">
        <f t="shared" si="43"/>
        <v>4</v>
      </c>
    </row>
    <row r="557" spans="1:8" s="32" customFormat="1" ht="15" x14ac:dyDescent="0.2">
      <c r="A557" s="45"/>
      <c r="B557" s="37" t="s">
        <v>162</v>
      </c>
      <c r="C557" s="38">
        <v>0</v>
      </c>
      <c r="D557" s="38">
        <v>0</v>
      </c>
      <c r="E557" s="43" t="str">
        <f t="shared" si="40"/>
        <v/>
      </c>
      <c r="F557" s="43" t="str">
        <f t="shared" si="41"/>
        <v/>
      </c>
      <c r="G557" s="39" t="str">
        <f t="shared" si="42"/>
        <v>0</v>
      </c>
      <c r="H557" s="40" t="str">
        <f t="shared" si="43"/>
        <v/>
      </c>
    </row>
    <row r="558" spans="1:8" s="32" customFormat="1" ht="15" x14ac:dyDescent="0.2">
      <c r="A558" s="45"/>
      <c r="B558" s="37" t="s">
        <v>160</v>
      </c>
      <c r="C558" s="38">
        <v>0</v>
      </c>
      <c r="D558" s="38">
        <v>0</v>
      </c>
      <c r="E558" s="43" t="str">
        <f t="shared" si="40"/>
        <v/>
      </c>
      <c r="F558" s="43" t="str">
        <f t="shared" si="41"/>
        <v/>
      </c>
      <c r="G558" s="39" t="str">
        <f t="shared" si="42"/>
        <v>0</v>
      </c>
      <c r="H558" s="40" t="str">
        <f t="shared" si="43"/>
        <v/>
      </c>
    </row>
    <row r="559" spans="1:8" s="32" customFormat="1" ht="15" x14ac:dyDescent="0.2">
      <c r="A559" s="65" t="s">
        <v>616</v>
      </c>
      <c r="B559" s="37" t="s">
        <v>599</v>
      </c>
      <c r="C559" s="38"/>
      <c r="D559" s="38">
        <v>0</v>
      </c>
      <c r="E559" s="43" t="str">
        <f t="shared" si="40"/>
        <v/>
      </c>
      <c r="F559" s="43" t="str">
        <f t="shared" si="41"/>
        <v/>
      </c>
      <c r="G559" s="39" t="str">
        <f t="shared" si="42"/>
        <v>0</v>
      </c>
      <c r="H559" s="40" t="str">
        <f t="shared" si="43"/>
        <v/>
      </c>
    </row>
    <row r="560" spans="1:8" s="32" customFormat="1" ht="15" x14ac:dyDescent="0.2">
      <c r="A560" s="45"/>
      <c r="B560" s="37" t="s">
        <v>163</v>
      </c>
      <c r="C560" s="38">
        <v>0</v>
      </c>
      <c r="D560" s="38">
        <v>0</v>
      </c>
      <c r="E560" s="43" t="str">
        <f t="shared" si="40"/>
        <v/>
      </c>
      <c r="F560" s="43" t="str">
        <f t="shared" si="41"/>
        <v/>
      </c>
      <c r="G560" s="39" t="str">
        <f t="shared" si="42"/>
        <v>0</v>
      </c>
      <c r="H560" s="40" t="str">
        <f t="shared" si="43"/>
        <v/>
      </c>
    </row>
    <row r="561" spans="1:8" s="32" customFormat="1" ht="30" x14ac:dyDescent="0.2">
      <c r="A561" s="45"/>
      <c r="B561" s="37" t="s">
        <v>361</v>
      </c>
      <c r="C561" s="38">
        <v>0</v>
      </c>
      <c r="D561" s="38">
        <v>3</v>
      </c>
      <c r="E561" s="43" t="str">
        <f t="shared" si="40"/>
        <v/>
      </c>
      <c r="F561" s="43">
        <f t="shared" si="41"/>
        <v>0.23076923076923078</v>
      </c>
      <c r="G561" s="39" t="str">
        <f t="shared" si="42"/>
        <v>0</v>
      </c>
      <c r="H561" s="40" t="str">
        <f t="shared" si="43"/>
        <v/>
      </c>
    </row>
    <row r="562" spans="1:8" s="32" customFormat="1" ht="15" x14ac:dyDescent="0.2">
      <c r="A562" s="45"/>
      <c r="B562" s="37" t="s">
        <v>362</v>
      </c>
      <c r="C562" s="38">
        <v>0</v>
      </c>
      <c r="D562" s="38">
        <v>0</v>
      </c>
      <c r="E562" s="43" t="str">
        <f t="shared" si="40"/>
        <v/>
      </c>
      <c r="F562" s="43" t="str">
        <f t="shared" si="41"/>
        <v/>
      </c>
      <c r="G562" s="39" t="str">
        <f t="shared" si="42"/>
        <v>0</v>
      </c>
      <c r="H562" s="40" t="str">
        <f t="shared" si="43"/>
        <v/>
      </c>
    </row>
    <row r="563" spans="1:8" s="32" customFormat="1" ht="30" x14ac:dyDescent="0.2">
      <c r="A563" s="45"/>
      <c r="B563" s="37" t="s">
        <v>566</v>
      </c>
      <c r="C563" s="38">
        <v>0</v>
      </c>
      <c r="D563" s="38">
        <v>0</v>
      </c>
      <c r="E563" s="43" t="str">
        <f t="shared" si="40"/>
        <v/>
      </c>
      <c r="F563" s="43" t="str">
        <f t="shared" si="41"/>
        <v/>
      </c>
      <c r="G563" s="39" t="str">
        <f t="shared" si="42"/>
        <v>0</v>
      </c>
      <c r="H563" s="40" t="str">
        <f t="shared" si="43"/>
        <v/>
      </c>
    </row>
    <row r="564" spans="1:8" s="32" customFormat="1" ht="15" x14ac:dyDescent="0.2">
      <c r="A564" s="65" t="s">
        <v>616</v>
      </c>
      <c r="B564" s="37" t="s">
        <v>600</v>
      </c>
      <c r="C564" s="38"/>
      <c r="D564" s="38">
        <v>0</v>
      </c>
      <c r="E564" s="43" t="str">
        <f t="shared" si="40"/>
        <v/>
      </c>
      <c r="F564" s="43" t="str">
        <f t="shared" si="41"/>
        <v/>
      </c>
      <c r="G564" s="39" t="str">
        <f t="shared" si="42"/>
        <v>0</v>
      </c>
      <c r="H564" s="40" t="str">
        <f t="shared" si="43"/>
        <v/>
      </c>
    </row>
    <row r="565" spans="1:8" s="32" customFormat="1" ht="15" x14ac:dyDescent="0.2">
      <c r="A565" s="45"/>
      <c r="B565" s="37" t="s">
        <v>363</v>
      </c>
      <c r="C565" s="38">
        <v>0</v>
      </c>
      <c r="D565" s="38">
        <v>0</v>
      </c>
      <c r="E565" s="43" t="str">
        <f t="shared" si="40"/>
        <v/>
      </c>
      <c r="F565" s="43" t="str">
        <f t="shared" si="41"/>
        <v/>
      </c>
      <c r="G565" s="39" t="str">
        <f t="shared" si="42"/>
        <v>0</v>
      </c>
      <c r="H565" s="40" t="str">
        <f t="shared" si="43"/>
        <v/>
      </c>
    </row>
    <row r="566" spans="1:8" s="32" customFormat="1" ht="30" x14ac:dyDescent="0.2">
      <c r="A566" s="45"/>
      <c r="B566" s="37" t="s">
        <v>364</v>
      </c>
      <c r="C566" s="38">
        <v>0</v>
      </c>
      <c r="D566" s="38">
        <v>0</v>
      </c>
      <c r="E566" s="43" t="str">
        <f t="shared" si="40"/>
        <v/>
      </c>
      <c r="F566" s="43" t="str">
        <f t="shared" si="41"/>
        <v/>
      </c>
      <c r="G566" s="39" t="str">
        <f t="shared" si="42"/>
        <v>0</v>
      </c>
      <c r="H566" s="40" t="str">
        <f t="shared" si="43"/>
        <v/>
      </c>
    </row>
    <row r="567" spans="1:8" s="32" customFormat="1" ht="15" x14ac:dyDescent="0.2">
      <c r="A567" s="45"/>
      <c r="B567" s="37" t="s">
        <v>164</v>
      </c>
      <c r="C567" s="38">
        <v>0</v>
      </c>
      <c r="D567" s="38">
        <v>0</v>
      </c>
      <c r="E567" s="43" t="str">
        <f t="shared" si="40"/>
        <v/>
      </c>
      <c r="F567" s="43" t="str">
        <f t="shared" si="41"/>
        <v/>
      </c>
      <c r="G567" s="39" t="str">
        <f t="shared" si="42"/>
        <v>0</v>
      </c>
      <c r="H567" s="40" t="str">
        <f t="shared" si="43"/>
        <v/>
      </c>
    </row>
    <row r="568" spans="1:8" s="32" customFormat="1" ht="15" x14ac:dyDescent="0.2">
      <c r="A568" s="45"/>
      <c r="B568" s="37" t="s">
        <v>166</v>
      </c>
      <c r="C568" s="38">
        <v>0</v>
      </c>
      <c r="D568" s="38">
        <v>0</v>
      </c>
      <c r="E568" s="43" t="str">
        <f t="shared" si="40"/>
        <v/>
      </c>
      <c r="F568" s="43" t="str">
        <f t="shared" si="41"/>
        <v/>
      </c>
      <c r="G568" s="39" t="str">
        <f t="shared" si="42"/>
        <v>0</v>
      </c>
      <c r="H568" s="40" t="str">
        <f t="shared" si="43"/>
        <v/>
      </c>
    </row>
    <row r="569" spans="1:8" s="32" customFormat="1" ht="15" x14ac:dyDescent="0.2">
      <c r="A569" s="45"/>
      <c r="B569" s="37" t="s">
        <v>165</v>
      </c>
      <c r="C569" s="38">
        <v>0</v>
      </c>
      <c r="D569" s="38"/>
      <c r="E569" s="43" t="str">
        <f t="shared" si="40"/>
        <v/>
      </c>
      <c r="F569" s="43" t="str">
        <f t="shared" si="41"/>
        <v/>
      </c>
      <c r="G569" s="39" t="str">
        <f t="shared" si="42"/>
        <v>0</v>
      </c>
      <c r="H569" s="40" t="str">
        <f t="shared" si="43"/>
        <v/>
      </c>
    </row>
    <row r="570" spans="1:8" s="32" customFormat="1" ht="15" x14ac:dyDescent="0.2">
      <c r="A570" s="45"/>
      <c r="B570" s="37" t="s">
        <v>365</v>
      </c>
      <c r="C570" s="38">
        <v>0</v>
      </c>
      <c r="D570" s="38">
        <v>0</v>
      </c>
      <c r="E570" s="43" t="str">
        <f t="shared" si="40"/>
        <v/>
      </c>
      <c r="F570" s="43" t="str">
        <f t="shared" si="41"/>
        <v/>
      </c>
      <c r="G570" s="39" t="str">
        <f t="shared" si="42"/>
        <v>0</v>
      </c>
      <c r="H570" s="40" t="str">
        <f t="shared" si="43"/>
        <v/>
      </c>
    </row>
    <row r="571" spans="1:8" s="32" customFormat="1" ht="15" x14ac:dyDescent="0.2">
      <c r="A571" s="45"/>
      <c r="B571" s="37" t="s">
        <v>167</v>
      </c>
      <c r="C571" s="38">
        <v>0</v>
      </c>
      <c r="D571" s="38">
        <v>0</v>
      </c>
      <c r="E571" s="43" t="str">
        <f t="shared" si="40"/>
        <v/>
      </c>
      <c r="F571" s="43" t="str">
        <f t="shared" si="41"/>
        <v/>
      </c>
      <c r="G571" s="39" t="str">
        <f t="shared" si="42"/>
        <v>0</v>
      </c>
      <c r="H571" s="40" t="str">
        <f t="shared" si="43"/>
        <v/>
      </c>
    </row>
    <row r="572" spans="1:8" s="32" customFormat="1" ht="15" x14ac:dyDescent="0.2">
      <c r="A572" s="45"/>
      <c r="B572" s="37" t="s">
        <v>366</v>
      </c>
      <c r="C572" s="38">
        <v>0</v>
      </c>
      <c r="D572" s="38">
        <v>0</v>
      </c>
      <c r="E572" s="43" t="str">
        <f t="shared" si="40"/>
        <v/>
      </c>
      <c r="F572" s="43" t="str">
        <f t="shared" si="41"/>
        <v/>
      </c>
      <c r="G572" s="39" t="str">
        <f t="shared" si="42"/>
        <v>0</v>
      </c>
      <c r="H572" s="40" t="str">
        <f t="shared" si="43"/>
        <v/>
      </c>
    </row>
    <row r="573" spans="1:8" s="32" customFormat="1" ht="15" x14ac:dyDescent="0.2">
      <c r="A573" s="45"/>
      <c r="B573" s="37" t="s">
        <v>168</v>
      </c>
      <c r="C573" s="38">
        <v>0</v>
      </c>
      <c r="D573" s="38">
        <v>0</v>
      </c>
      <c r="E573" s="43" t="str">
        <f t="shared" si="40"/>
        <v/>
      </c>
      <c r="F573" s="43" t="str">
        <f t="shared" si="41"/>
        <v/>
      </c>
      <c r="G573" s="39" t="str">
        <f t="shared" si="42"/>
        <v>0</v>
      </c>
      <c r="H573" s="40" t="str">
        <f t="shared" si="43"/>
        <v/>
      </c>
    </row>
    <row r="574" spans="1:8" s="32" customFormat="1" ht="30" x14ac:dyDescent="0.2">
      <c r="A574" s="45"/>
      <c r="B574" s="37" t="s">
        <v>169</v>
      </c>
      <c r="C574" s="38">
        <v>0</v>
      </c>
      <c r="D574" s="38">
        <v>0</v>
      </c>
      <c r="E574" s="43" t="str">
        <f t="shared" si="40"/>
        <v/>
      </c>
      <c r="F574" s="43" t="str">
        <f t="shared" si="41"/>
        <v/>
      </c>
      <c r="G574" s="39" t="str">
        <f t="shared" si="42"/>
        <v>0</v>
      </c>
      <c r="H574" s="40" t="str">
        <f t="shared" si="43"/>
        <v/>
      </c>
    </row>
    <row r="575" spans="1:8" s="32" customFormat="1" ht="15" x14ac:dyDescent="0.2">
      <c r="A575" s="45"/>
      <c r="B575" s="37" t="s">
        <v>367</v>
      </c>
      <c r="C575" s="38">
        <v>0</v>
      </c>
      <c r="D575" s="38">
        <v>0</v>
      </c>
      <c r="E575" s="43" t="str">
        <f t="shared" si="40"/>
        <v/>
      </c>
      <c r="F575" s="43" t="str">
        <f t="shared" si="41"/>
        <v/>
      </c>
      <c r="G575" s="39" t="str">
        <f t="shared" si="42"/>
        <v>0</v>
      </c>
      <c r="H575" s="40" t="str">
        <f t="shared" si="43"/>
        <v/>
      </c>
    </row>
    <row r="576" spans="1:8" s="32" customFormat="1" ht="15" x14ac:dyDescent="0.2">
      <c r="A576" s="45"/>
      <c r="B576" s="37" t="s">
        <v>368</v>
      </c>
      <c r="C576" s="38">
        <v>0</v>
      </c>
      <c r="D576" s="38">
        <v>0</v>
      </c>
      <c r="E576" s="43" t="str">
        <f t="shared" si="40"/>
        <v/>
      </c>
      <c r="F576" s="43" t="str">
        <f t="shared" si="41"/>
        <v/>
      </c>
      <c r="G576" s="39" t="str">
        <f t="shared" si="42"/>
        <v>0</v>
      </c>
      <c r="H576" s="40" t="str">
        <f t="shared" si="43"/>
        <v/>
      </c>
    </row>
    <row r="577" spans="1:8" s="32" customFormat="1" ht="30" x14ac:dyDescent="0.2">
      <c r="A577" s="45"/>
      <c r="B577" s="37" t="s">
        <v>369</v>
      </c>
      <c r="C577" s="38">
        <v>0</v>
      </c>
      <c r="D577" s="38">
        <v>0</v>
      </c>
      <c r="E577" s="43" t="str">
        <f t="shared" si="40"/>
        <v/>
      </c>
      <c r="F577" s="43" t="str">
        <f t="shared" si="41"/>
        <v/>
      </c>
      <c r="G577" s="39" t="str">
        <f t="shared" si="42"/>
        <v>0</v>
      </c>
      <c r="H577" s="40" t="str">
        <f t="shared" si="43"/>
        <v/>
      </c>
    </row>
    <row r="578" spans="1:8" s="32" customFormat="1" ht="30" x14ac:dyDescent="0.2">
      <c r="A578" s="45"/>
      <c r="B578" s="76" t="s">
        <v>370</v>
      </c>
      <c r="C578" s="38">
        <v>0</v>
      </c>
      <c r="D578" s="38">
        <v>0</v>
      </c>
      <c r="E578" s="43" t="str">
        <f t="shared" si="40"/>
        <v/>
      </c>
      <c r="F578" s="43" t="str">
        <f t="shared" si="41"/>
        <v/>
      </c>
      <c r="G578" s="39" t="str">
        <f t="shared" si="42"/>
        <v>0</v>
      </c>
      <c r="H578" s="40" t="str">
        <f t="shared" si="43"/>
        <v/>
      </c>
    </row>
    <row r="579" spans="1:8" s="32" customFormat="1" ht="30" x14ac:dyDescent="0.2">
      <c r="A579" s="45"/>
      <c r="B579" s="37" t="s">
        <v>567</v>
      </c>
      <c r="C579" s="38">
        <v>0</v>
      </c>
      <c r="D579" s="38">
        <v>0</v>
      </c>
      <c r="E579" s="43" t="str">
        <f t="shared" si="40"/>
        <v/>
      </c>
      <c r="F579" s="43" t="str">
        <f t="shared" si="41"/>
        <v/>
      </c>
      <c r="G579" s="39" t="str">
        <f t="shared" si="42"/>
        <v>0</v>
      </c>
      <c r="H579" s="40" t="str">
        <f t="shared" si="43"/>
        <v/>
      </c>
    </row>
    <row r="580" spans="1:8" x14ac:dyDescent="0.2">
      <c r="B580" s="4" t="s">
        <v>411</v>
      </c>
      <c r="D580" s="2"/>
    </row>
  </sheetData>
  <mergeCells count="33">
    <mergeCell ref="D1:H2"/>
    <mergeCell ref="E3:H3"/>
    <mergeCell ref="D4:H5"/>
    <mergeCell ref="B550:B551"/>
    <mergeCell ref="B327:B328"/>
    <mergeCell ref="B159:B160"/>
    <mergeCell ref="C327:D327"/>
    <mergeCell ref="E16:F16"/>
    <mergeCell ref="B69:B70"/>
    <mergeCell ref="C69:D69"/>
    <mergeCell ref="E69:F69"/>
    <mergeCell ref="B16:B17"/>
    <mergeCell ref="C16:D16"/>
    <mergeCell ref="C550:D550"/>
    <mergeCell ref="E550:F550"/>
    <mergeCell ref="G550:G551"/>
    <mergeCell ref="H550:H551"/>
    <mergeCell ref="G69:G70"/>
    <mergeCell ref="H69:H70"/>
    <mergeCell ref="C159:D159"/>
    <mergeCell ref="E159:F159"/>
    <mergeCell ref="G159:G160"/>
    <mergeCell ref="H159:H160"/>
    <mergeCell ref="G16:G17"/>
    <mergeCell ref="H16:H17"/>
    <mergeCell ref="E327:F327"/>
    <mergeCell ref="G327:G328"/>
    <mergeCell ref="H327:H328"/>
    <mergeCell ref="B6:B7"/>
    <mergeCell ref="C6:D6"/>
    <mergeCell ref="E6:F6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80"/>
  <sheetViews>
    <sheetView showGridLines="0" tabSelected="1" workbookViewId="0"/>
  </sheetViews>
  <sheetFormatPr baseColWidth="10" defaultRowHeight="12.75" x14ac:dyDescent="0.2"/>
  <cols>
    <col min="1" max="1" width="7.42578125" style="44" customWidth="1"/>
    <col min="2" max="2" width="42.5703125" style="1" customWidth="1"/>
    <col min="3" max="3" width="11.85546875" style="1" customWidth="1"/>
    <col min="4" max="4" width="12.28515625" style="1" customWidth="1"/>
    <col min="5" max="5" width="11.42578125" style="2" hidden="1" customWidth="1"/>
    <col min="6" max="6" width="11.42578125" style="2"/>
    <col min="7" max="7" width="17.140625" style="2" customWidth="1"/>
    <col min="8" max="16384" width="11.42578125" style="2"/>
  </cols>
  <sheetData>
    <row r="1" spans="1:9" ht="20.100000000000001" customHeight="1" x14ac:dyDescent="0.2">
      <c r="B1" s="10"/>
      <c r="C1" s="11"/>
      <c r="D1" s="55" t="s">
        <v>414</v>
      </c>
      <c r="E1" s="55"/>
      <c r="F1" s="55"/>
      <c r="G1" s="55"/>
      <c r="H1" s="55"/>
    </row>
    <row r="2" spans="1:9" ht="20.100000000000001" customHeight="1" thickBot="1" x14ac:dyDescent="0.25">
      <c r="B2" s="12"/>
      <c r="C2" s="13"/>
      <c r="D2" s="55"/>
      <c r="E2" s="55"/>
      <c r="F2" s="55"/>
      <c r="G2" s="55"/>
      <c r="H2" s="55"/>
    </row>
    <row r="3" spans="1:9" ht="20.100000000000001" customHeight="1" thickBot="1" x14ac:dyDescent="0.25">
      <c r="B3" s="12"/>
      <c r="C3" s="13"/>
      <c r="D3" s="14" t="s">
        <v>415</v>
      </c>
      <c r="E3" s="56" t="s">
        <v>459</v>
      </c>
      <c r="F3" s="57"/>
      <c r="G3" s="57"/>
      <c r="H3" s="58"/>
    </row>
    <row r="4" spans="1:9" ht="20.100000000000001" customHeight="1" x14ac:dyDescent="0.2">
      <c r="B4" s="12"/>
      <c r="C4" s="7"/>
      <c r="D4" s="59" t="s">
        <v>432</v>
      </c>
      <c r="E4" s="60"/>
      <c r="F4" s="60"/>
      <c r="G4" s="60"/>
      <c r="H4" s="61"/>
    </row>
    <row r="5" spans="1:9" ht="13.5" thickBot="1" x14ac:dyDescent="0.25">
      <c r="B5" s="8"/>
      <c r="C5" s="9"/>
      <c r="D5" s="62"/>
      <c r="E5" s="63"/>
      <c r="F5" s="63"/>
      <c r="G5" s="63"/>
      <c r="H5" s="64"/>
    </row>
    <row r="6" spans="1:9" s="35" customFormat="1" ht="29.25" customHeight="1" x14ac:dyDescent="0.2">
      <c r="B6" s="47" t="s">
        <v>404</v>
      </c>
      <c r="C6" s="49" t="s">
        <v>405</v>
      </c>
      <c r="D6" s="50"/>
      <c r="E6" s="49" t="s">
        <v>458</v>
      </c>
      <c r="F6" s="50"/>
      <c r="G6" s="51" t="s">
        <v>460</v>
      </c>
      <c r="H6" s="53" t="s">
        <v>379</v>
      </c>
    </row>
    <row r="7" spans="1:9" s="16" customFormat="1" ht="13.5" thickBot="1" x14ac:dyDescent="0.25">
      <c r="A7" s="35"/>
      <c r="B7" s="48"/>
      <c r="C7" s="17">
        <v>2016</v>
      </c>
      <c r="D7" s="17">
        <v>2017</v>
      </c>
      <c r="E7" s="17">
        <v>2016</v>
      </c>
      <c r="F7" s="17">
        <v>2017</v>
      </c>
      <c r="G7" s="52"/>
      <c r="H7" s="54"/>
    </row>
    <row r="8" spans="1:9" s="16" customFormat="1" x14ac:dyDescent="0.2">
      <c r="A8" s="35"/>
      <c r="B8" s="18" t="s">
        <v>390</v>
      </c>
      <c r="C8" s="19">
        <f>+C18+C71+C161+C329+C552</f>
        <v>923</v>
      </c>
      <c r="D8" s="19">
        <f>+D18+D71+D161+D329+D552</f>
        <v>851</v>
      </c>
      <c r="E8" s="15">
        <f>SUM(E9:E13)</f>
        <v>1</v>
      </c>
      <c r="F8" s="15">
        <f>SUM(F9:F13)</f>
        <v>1</v>
      </c>
      <c r="G8" s="15">
        <f>+(D8-C8)/C8</f>
        <v>-7.8006500541711807E-2</v>
      </c>
      <c r="H8" s="15">
        <f>+E8*G8</f>
        <v>-7.8006500541711807E-2</v>
      </c>
      <c r="I8" s="20"/>
    </row>
    <row r="9" spans="1:9" s="16" customFormat="1" ht="24" x14ac:dyDescent="0.2">
      <c r="A9" s="35"/>
      <c r="B9" s="6" t="str">
        <f>+B18</f>
        <v>Total Colocaciones  en ocupaciones de nivel Directivo</v>
      </c>
      <c r="C9" s="21">
        <f>+C18</f>
        <v>4</v>
      </c>
      <c r="D9" s="21">
        <f>+D18</f>
        <v>3</v>
      </c>
      <c r="E9" s="22">
        <f>C9/$C$8</f>
        <v>4.3336944745395447E-3</v>
      </c>
      <c r="F9" s="22">
        <f>D9/$D$8</f>
        <v>3.5252643948296123E-3</v>
      </c>
      <c r="G9" s="23">
        <f>+IF(OR(AND(D9=0),(C9=0)),"0",((D9-C9)/C9))</f>
        <v>-0.25</v>
      </c>
      <c r="H9" s="24">
        <f>+IF(OR(AND(E9=""),(G9="")),"",E9*G9)</f>
        <v>-1.0834236186348862E-3</v>
      </c>
      <c r="I9" s="20"/>
    </row>
    <row r="10" spans="1:9" s="16" customFormat="1" ht="24" x14ac:dyDescent="0.2">
      <c r="A10" s="35"/>
      <c r="B10" s="6" t="str">
        <f>+B71</f>
        <v xml:space="preserve">Total Colocaciones  en ocupaciones de nivel Profesional </v>
      </c>
      <c r="C10" s="21">
        <f>+C71</f>
        <v>127</v>
      </c>
      <c r="D10" s="21">
        <f>+D71</f>
        <v>191</v>
      </c>
      <c r="E10" s="22">
        <f>C10/$C$8</f>
        <v>0.13759479956663057</v>
      </c>
      <c r="F10" s="22">
        <f>D10/$D$8</f>
        <v>0.22444183313748531</v>
      </c>
      <c r="G10" s="23">
        <f>+IF(OR(AND(D10=0),(C10=0)),"0",((D10-C10)/C10))</f>
        <v>0.50393700787401574</v>
      </c>
      <c r="H10" s="24">
        <f>+IF(OR(AND(E10=""),(G10="")),"",E10*G10)</f>
        <v>6.9339111592632729E-2</v>
      </c>
      <c r="I10" s="20"/>
    </row>
    <row r="11" spans="1:9" s="16" customFormat="1" ht="24" x14ac:dyDescent="0.2">
      <c r="A11" s="35"/>
      <c r="B11" s="6" t="str">
        <f>+B161</f>
        <v>Total Colocaciones  en ocupaciones de nivel Técnicos Profesionales - Tecnólogos</v>
      </c>
      <c r="C11" s="21">
        <f>+C161</f>
        <v>184</v>
      </c>
      <c r="D11" s="21">
        <f>+D161</f>
        <v>146</v>
      </c>
      <c r="E11" s="22">
        <f>C11/$C$8</f>
        <v>0.19934994582881907</v>
      </c>
      <c r="F11" s="22">
        <f>D11/$D$8</f>
        <v>0.17156286721504113</v>
      </c>
      <c r="G11" s="23">
        <f>+IF(OR(AND(D11=0),(C11=0)),"0",((D11-C11)/C11))</f>
        <v>-0.20652173913043478</v>
      </c>
      <c r="H11" s="24">
        <f>+IF(OR(AND(E11=""),(G11="")),"",E11*G11)</f>
        <v>-4.1170097508125676E-2</v>
      </c>
      <c r="I11" s="20"/>
    </row>
    <row r="12" spans="1:9" s="16" customFormat="1" ht="24" x14ac:dyDescent="0.2">
      <c r="A12" s="35"/>
      <c r="B12" s="6" t="str">
        <f>+B329</f>
        <v>Total Colocaciones   en ocupaciones de nivel Calificados</v>
      </c>
      <c r="C12" s="21">
        <f>+C329</f>
        <v>460</v>
      </c>
      <c r="D12" s="21">
        <f>+D329</f>
        <v>240</v>
      </c>
      <c r="E12" s="22">
        <f>C12/$C$8</f>
        <v>0.49837486457204766</v>
      </c>
      <c r="F12" s="22">
        <f>D12/$D$8</f>
        <v>0.28202115158636898</v>
      </c>
      <c r="G12" s="23">
        <f>+IF(OR(AND(D12=0),(C12=0)),"0",((D12-C12)/C12))</f>
        <v>-0.47826086956521741</v>
      </c>
      <c r="H12" s="24">
        <f>+IF(OR(AND(E12=""),(G12="")),"",E12*G12)</f>
        <v>-0.23835319609967498</v>
      </c>
      <c r="I12" s="20"/>
    </row>
    <row r="13" spans="1:9" s="16" customFormat="1" ht="24" x14ac:dyDescent="0.2">
      <c r="A13" s="35"/>
      <c r="B13" s="6" t="str">
        <f>+B552</f>
        <v>Total  Colocaciones en ocupaciones de nivel Elemental</v>
      </c>
      <c r="C13" s="21">
        <f>+C552</f>
        <v>148</v>
      </c>
      <c r="D13" s="21">
        <f>+D552</f>
        <v>271</v>
      </c>
      <c r="E13" s="22">
        <f>C13/$C$8</f>
        <v>0.16034669555796316</v>
      </c>
      <c r="F13" s="22">
        <f>D13/$D$8</f>
        <v>0.318448883666275</v>
      </c>
      <c r="G13" s="23">
        <f>+IF(OR(AND(D13=0),(C13=0)),"0",((D13-C13)/C13))</f>
        <v>0.83108108108108103</v>
      </c>
      <c r="H13" s="24">
        <f>+IF(OR(AND(E13=""),(G13="")),"",E13*G13)</f>
        <v>0.13326110509209099</v>
      </c>
      <c r="I13" s="20"/>
    </row>
    <row r="14" spans="1:9" s="16" customFormat="1" x14ac:dyDescent="0.2">
      <c r="A14" s="35"/>
      <c r="B14" s="25"/>
      <c r="C14" s="25"/>
      <c r="D14" s="25"/>
    </row>
    <row r="15" spans="1:9" s="16" customFormat="1" ht="13.5" thickBot="1" x14ac:dyDescent="0.25">
      <c r="A15" s="35"/>
      <c r="B15" s="25"/>
      <c r="C15" s="25"/>
      <c r="D15" s="25"/>
    </row>
    <row r="16" spans="1:9" s="35" customFormat="1" ht="29.25" customHeight="1" x14ac:dyDescent="0.2">
      <c r="B16" s="47" t="s">
        <v>404</v>
      </c>
      <c r="C16" s="49" t="s">
        <v>405</v>
      </c>
      <c r="D16" s="50"/>
      <c r="E16" s="49" t="s">
        <v>458</v>
      </c>
      <c r="F16" s="50"/>
      <c r="G16" s="51" t="s">
        <v>460</v>
      </c>
      <c r="H16" s="53" t="s">
        <v>379</v>
      </c>
    </row>
    <row r="17" spans="1:8" s="16" customFormat="1" ht="13.5" thickBot="1" x14ac:dyDescent="0.25">
      <c r="A17" s="35"/>
      <c r="B17" s="48"/>
      <c r="C17" s="17">
        <v>2016</v>
      </c>
      <c r="D17" s="17">
        <v>2017</v>
      </c>
      <c r="E17" s="17">
        <v>2016</v>
      </c>
      <c r="F17" s="17">
        <v>2017</v>
      </c>
      <c r="G17" s="52"/>
      <c r="H17" s="54"/>
    </row>
    <row r="18" spans="1:8" s="16" customFormat="1" ht="25.5" x14ac:dyDescent="0.2">
      <c r="A18" s="35"/>
      <c r="B18" s="18" t="s">
        <v>406</v>
      </c>
      <c r="C18" s="19">
        <f>SUM(C19:C65)</f>
        <v>4</v>
      </c>
      <c r="D18" s="19">
        <f>SUM(D19:D65)</f>
        <v>3</v>
      </c>
      <c r="E18" s="15">
        <f>+IF(C18=0,"",C18/C$18)</f>
        <v>1</v>
      </c>
      <c r="F18" s="15">
        <f>+IF(D18=0,"",D18/D$18)</f>
        <v>1</v>
      </c>
      <c r="G18" s="15">
        <f>+IF(OR(AND(D18=0),(C18=0)),"0",((D18-C18)/C18))</f>
        <v>-0.25</v>
      </c>
      <c r="H18" s="15">
        <f>+IF(OR(AND(E18=""),(G18="")),"",E18*G18)</f>
        <v>-0.25</v>
      </c>
    </row>
    <row r="19" spans="1:8" s="32" customFormat="1" ht="15" x14ac:dyDescent="0.2">
      <c r="A19" s="45"/>
      <c r="B19" s="37" t="s">
        <v>0</v>
      </c>
      <c r="C19" s="38">
        <v>0</v>
      </c>
      <c r="D19" s="38">
        <v>0</v>
      </c>
      <c r="E19" s="22" t="str">
        <f>+IF(C19=0,"",C19/C$18)</f>
        <v/>
      </c>
      <c r="F19" s="22" t="str">
        <f>+IF(D19=0,"",D19/D$18)</f>
        <v/>
      </c>
      <c r="G19" s="39" t="str">
        <f>+IF(OR(AND(D19=0),(C19=0)),"0",((D19-C19)/C19))</f>
        <v>0</v>
      </c>
      <c r="H19" s="40" t="str">
        <f>+IF(OR(AND(E19=""),(G19="")),"",E19*G19)</f>
        <v/>
      </c>
    </row>
    <row r="20" spans="1:8" s="32" customFormat="1" ht="30" x14ac:dyDescent="0.2">
      <c r="A20" s="45"/>
      <c r="B20" s="37" t="s">
        <v>170</v>
      </c>
      <c r="C20" s="38">
        <v>0</v>
      </c>
      <c r="D20" s="38">
        <v>0</v>
      </c>
      <c r="E20" s="22" t="str">
        <f t="shared" ref="E20:E65" si="0">+IF(C20=0,"",C20/C$18)</f>
        <v/>
      </c>
      <c r="F20" s="22" t="str">
        <f t="shared" ref="F20:F65" si="1">+IF(D20=0,"",D20/D$18)</f>
        <v/>
      </c>
      <c r="G20" s="39" t="str">
        <f t="shared" ref="G20:G65" si="2">+IF(OR(AND(D20=0),(C20=0)),"0",((D20-C20)/C20))</f>
        <v>0</v>
      </c>
      <c r="H20" s="40" t="str">
        <f t="shared" ref="H20:H65" si="3">+IF(OR(AND(E20=""),(G20="")),"",E20*G20)</f>
        <v/>
      </c>
    </row>
    <row r="21" spans="1:8" s="32" customFormat="1" ht="45" x14ac:dyDescent="0.2">
      <c r="A21" s="45"/>
      <c r="B21" s="37" t="s">
        <v>1</v>
      </c>
      <c r="C21" s="38">
        <v>0</v>
      </c>
      <c r="D21" s="38">
        <v>0</v>
      </c>
      <c r="E21" s="22" t="str">
        <f t="shared" si="0"/>
        <v/>
      </c>
      <c r="F21" s="22" t="str">
        <f t="shared" si="1"/>
        <v/>
      </c>
      <c r="G21" s="39" t="str">
        <f t="shared" si="2"/>
        <v>0</v>
      </c>
      <c r="H21" s="40" t="str">
        <f t="shared" si="3"/>
        <v/>
      </c>
    </row>
    <row r="22" spans="1:8" s="32" customFormat="1" ht="45" x14ac:dyDescent="0.2">
      <c r="A22" s="45"/>
      <c r="B22" s="37" t="s">
        <v>463</v>
      </c>
      <c r="C22" s="38">
        <v>0</v>
      </c>
      <c r="D22" s="38">
        <v>0</v>
      </c>
      <c r="E22" s="22" t="str">
        <f t="shared" si="0"/>
        <v/>
      </c>
      <c r="F22" s="22" t="str">
        <f t="shared" si="1"/>
        <v/>
      </c>
      <c r="G22" s="39" t="str">
        <f t="shared" si="2"/>
        <v>0</v>
      </c>
      <c r="H22" s="40" t="str">
        <f t="shared" si="3"/>
        <v/>
      </c>
    </row>
    <row r="23" spans="1:8" s="32" customFormat="1" ht="30" x14ac:dyDescent="0.2">
      <c r="A23" s="45"/>
      <c r="B23" s="37" t="s">
        <v>171</v>
      </c>
      <c r="C23" s="38">
        <v>0</v>
      </c>
      <c r="D23" s="38">
        <v>0</v>
      </c>
      <c r="E23" s="22" t="str">
        <f t="shared" si="0"/>
        <v/>
      </c>
      <c r="F23" s="22" t="str">
        <f t="shared" si="1"/>
        <v/>
      </c>
      <c r="G23" s="39" t="str">
        <f t="shared" si="2"/>
        <v>0</v>
      </c>
      <c r="H23" s="40" t="str">
        <f t="shared" si="3"/>
        <v/>
      </c>
    </row>
    <row r="24" spans="1:8" s="32" customFormat="1" ht="45" x14ac:dyDescent="0.2">
      <c r="A24" s="45"/>
      <c r="B24" s="37" t="s">
        <v>172</v>
      </c>
      <c r="C24" s="38">
        <v>0</v>
      </c>
      <c r="D24" s="38">
        <v>0</v>
      </c>
      <c r="E24" s="22" t="str">
        <f t="shared" si="0"/>
        <v/>
      </c>
      <c r="F24" s="22" t="str">
        <f t="shared" si="1"/>
        <v/>
      </c>
      <c r="G24" s="39" t="str">
        <f t="shared" si="2"/>
        <v>0</v>
      </c>
      <c r="H24" s="40" t="str">
        <f t="shared" si="3"/>
        <v/>
      </c>
    </row>
    <row r="25" spans="1:8" s="32" customFormat="1" ht="30" x14ac:dyDescent="0.2">
      <c r="A25" s="65" t="s">
        <v>616</v>
      </c>
      <c r="B25" s="37" t="s">
        <v>568</v>
      </c>
      <c r="C25" s="38"/>
      <c r="D25" s="38">
        <v>0</v>
      </c>
      <c r="E25" s="22" t="str">
        <f t="shared" si="0"/>
        <v/>
      </c>
      <c r="F25" s="22" t="str">
        <f t="shared" si="1"/>
        <v/>
      </c>
      <c r="G25" s="39" t="str">
        <f t="shared" si="2"/>
        <v>0</v>
      </c>
      <c r="H25" s="40" t="str">
        <f t="shared" si="3"/>
        <v/>
      </c>
    </row>
    <row r="26" spans="1:8" s="32" customFormat="1" ht="15" x14ac:dyDescent="0.2">
      <c r="A26" s="45"/>
      <c r="B26" s="37" t="s">
        <v>2</v>
      </c>
      <c r="C26" s="38">
        <v>0</v>
      </c>
      <c r="D26" s="38">
        <v>0</v>
      </c>
      <c r="E26" s="22" t="str">
        <f t="shared" si="0"/>
        <v/>
      </c>
      <c r="F26" s="22" t="str">
        <f t="shared" si="1"/>
        <v/>
      </c>
      <c r="G26" s="39" t="str">
        <f t="shared" si="2"/>
        <v>0</v>
      </c>
      <c r="H26" s="40" t="str">
        <f t="shared" si="3"/>
        <v/>
      </c>
    </row>
    <row r="27" spans="1:8" s="32" customFormat="1" ht="15" x14ac:dyDescent="0.2">
      <c r="A27" s="45"/>
      <c r="B27" s="37" t="s">
        <v>6</v>
      </c>
      <c r="C27" s="38">
        <v>2</v>
      </c>
      <c r="D27" s="38">
        <v>0</v>
      </c>
      <c r="E27" s="22">
        <f t="shared" si="0"/>
        <v>0.5</v>
      </c>
      <c r="F27" s="22" t="str">
        <f t="shared" si="1"/>
        <v/>
      </c>
      <c r="G27" s="39" t="str">
        <f t="shared" si="2"/>
        <v>0</v>
      </c>
      <c r="H27" s="40">
        <f t="shared" si="3"/>
        <v>0</v>
      </c>
    </row>
    <row r="28" spans="1:8" s="32" customFormat="1" ht="15" x14ac:dyDescent="0.2">
      <c r="A28" s="45"/>
      <c r="B28" s="37" t="s">
        <v>3</v>
      </c>
      <c r="C28" s="38">
        <v>0</v>
      </c>
      <c r="D28" s="38">
        <v>0</v>
      </c>
      <c r="E28" s="22" t="str">
        <f t="shared" si="0"/>
        <v/>
      </c>
      <c r="F28" s="22" t="str">
        <f t="shared" si="1"/>
        <v/>
      </c>
      <c r="G28" s="39" t="str">
        <f t="shared" si="2"/>
        <v>0</v>
      </c>
      <c r="H28" s="40" t="str">
        <f t="shared" si="3"/>
        <v/>
      </c>
    </row>
    <row r="29" spans="1:8" s="32" customFormat="1" ht="15" x14ac:dyDescent="0.2">
      <c r="A29" s="45"/>
      <c r="B29" s="37" t="s">
        <v>5</v>
      </c>
      <c r="C29" s="38">
        <v>0</v>
      </c>
      <c r="D29" s="38">
        <v>1</v>
      </c>
      <c r="E29" s="22" t="str">
        <f t="shared" si="0"/>
        <v/>
      </c>
      <c r="F29" s="22">
        <f t="shared" si="1"/>
        <v>0.33333333333333331</v>
      </c>
      <c r="G29" s="39" t="str">
        <f t="shared" si="2"/>
        <v>0</v>
      </c>
      <c r="H29" s="40" t="str">
        <f t="shared" si="3"/>
        <v/>
      </c>
    </row>
    <row r="30" spans="1:8" s="32" customFormat="1" ht="30" x14ac:dyDescent="0.2">
      <c r="A30" s="45"/>
      <c r="B30" s="37" t="s">
        <v>173</v>
      </c>
      <c r="C30" s="38">
        <v>0</v>
      </c>
      <c r="D30" s="38">
        <v>0</v>
      </c>
      <c r="E30" s="22" t="str">
        <f t="shared" si="0"/>
        <v/>
      </c>
      <c r="F30" s="22" t="str">
        <f t="shared" si="1"/>
        <v/>
      </c>
      <c r="G30" s="39" t="str">
        <f t="shared" si="2"/>
        <v>0</v>
      </c>
      <c r="H30" s="40" t="str">
        <f t="shared" si="3"/>
        <v/>
      </c>
    </row>
    <row r="31" spans="1:8" s="32" customFormat="1" ht="15" x14ac:dyDescent="0.2">
      <c r="A31" s="45"/>
      <c r="B31" s="37" t="s">
        <v>174</v>
      </c>
      <c r="C31" s="38">
        <v>0</v>
      </c>
      <c r="D31" s="38">
        <v>0</v>
      </c>
      <c r="E31" s="22" t="str">
        <f t="shared" si="0"/>
        <v/>
      </c>
      <c r="F31" s="22" t="str">
        <f t="shared" si="1"/>
        <v/>
      </c>
      <c r="G31" s="39" t="str">
        <f t="shared" si="2"/>
        <v>0</v>
      </c>
      <c r="H31" s="40" t="str">
        <f t="shared" si="3"/>
        <v/>
      </c>
    </row>
    <row r="32" spans="1:8" s="32" customFormat="1" ht="15" x14ac:dyDescent="0.2">
      <c r="A32" s="45"/>
      <c r="B32" s="37" t="s">
        <v>4</v>
      </c>
      <c r="C32" s="38">
        <v>0</v>
      </c>
      <c r="D32" s="38">
        <v>0</v>
      </c>
      <c r="E32" s="22" t="str">
        <f t="shared" si="0"/>
        <v/>
      </c>
      <c r="F32" s="22" t="str">
        <f t="shared" si="1"/>
        <v/>
      </c>
      <c r="G32" s="39" t="str">
        <f t="shared" si="2"/>
        <v>0</v>
      </c>
      <c r="H32" s="40" t="str">
        <f t="shared" si="3"/>
        <v/>
      </c>
    </row>
    <row r="33" spans="1:8" s="32" customFormat="1" ht="30" x14ac:dyDescent="0.2">
      <c r="A33" s="45"/>
      <c r="B33" s="37" t="s">
        <v>7</v>
      </c>
      <c r="C33" s="38">
        <v>0</v>
      </c>
      <c r="D33" s="38">
        <v>0</v>
      </c>
      <c r="E33" s="22" t="str">
        <f t="shared" si="0"/>
        <v/>
      </c>
      <c r="F33" s="22" t="str">
        <f t="shared" si="1"/>
        <v/>
      </c>
      <c r="G33" s="39" t="str">
        <f t="shared" si="2"/>
        <v>0</v>
      </c>
      <c r="H33" s="40" t="str">
        <f t="shared" si="3"/>
        <v/>
      </c>
    </row>
    <row r="34" spans="1:8" s="32" customFormat="1" ht="15" x14ac:dyDescent="0.2">
      <c r="A34" s="45"/>
      <c r="B34" s="37" t="s">
        <v>175</v>
      </c>
      <c r="C34" s="38">
        <v>0</v>
      </c>
      <c r="D34" s="38">
        <v>0</v>
      </c>
      <c r="E34" s="22" t="str">
        <f t="shared" si="0"/>
        <v/>
      </c>
      <c r="F34" s="22" t="str">
        <f t="shared" si="1"/>
        <v/>
      </c>
      <c r="G34" s="39" t="str">
        <f t="shared" si="2"/>
        <v>0</v>
      </c>
      <c r="H34" s="40" t="str">
        <f t="shared" si="3"/>
        <v/>
      </c>
    </row>
    <row r="35" spans="1:8" s="32" customFormat="1" ht="15" x14ac:dyDescent="0.2">
      <c r="A35" s="45"/>
      <c r="B35" s="37" t="s">
        <v>176</v>
      </c>
      <c r="C35" s="38">
        <v>0</v>
      </c>
      <c r="D35" s="38">
        <v>0</v>
      </c>
      <c r="E35" s="22" t="str">
        <f t="shared" si="0"/>
        <v/>
      </c>
      <c r="F35" s="22" t="str">
        <f t="shared" si="1"/>
        <v/>
      </c>
      <c r="G35" s="39" t="str">
        <f t="shared" si="2"/>
        <v>0</v>
      </c>
      <c r="H35" s="40" t="str">
        <f t="shared" si="3"/>
        <v/>
      </c>
    </row>
    <row r="36" spans="1:8" s="32" customFormat="1" ht="30" x14ac:dyDescent="0.2">
      <c r="A36" s="45"/>
      <c r="B36" s="37" t="s">
        <v>177</v>
      </c>
      <c r="C36" s="38">
        <v>0</v>
      </c>
      <c r="D36" s="38">
        <v>0</v>
      </c>
      <c r="E36" s="22" t="str">
        <f t="shared" si="0"/>
        <v/>
      </c>
      <c r="F36" s="22" t="str">
        <f t="shared" si="1"/>
        <v/>
      </c>
      <c r="G36" s="39" t="str">
        <f t="shared" si="2"/>
        <v>0</v>
      </c>
      <c r="H36" s="40" t="str">
        <f t="shared" si="3"/>
        <v/>
      </c>
    </row>
    <row r="37" spans="1:8" s="32" customFormat="1" ht="30" x14ac:dyDescent="0.2">
      <c r="A37" s="45"/>
      <c r="B37" s="37" t="s">
        <v>178</v>
      </c>
      <c r="C37" s="38">
        <v>0</v>
      </c>
      <c r="D37" s="38">
        <v>0</v>
      </c>
      <c r="E37" s="22" t="str">
        <f t="shared" si="0"/>
        <v/>
      </c>
      <c r="F37" s="22" t="str">
        <f t="shared" si="1"/>
        <v/>
      </c>
      <c r="G37" s="39" t="str">
        <f t="shared" si="2"/>
        <v>0</v>
      </c>
      <c r="H37" s="40" t="str">
        <f t="shared" si="3"/>
        <v/>
      </c>
    </row>
    <row r="38" spans="1:8" s="32" customFormat="1" ht="15" x14ac:dyDescent="0.2">
      <c r="A38" s="45"/>
      <c r="B38" s="37" t="s">
        <v>8</v>
      </c>
      <c r="C38" s="38">
        <v>0</v>
      </c>
      <c r="D38" s="38">
        <v>0</v>
      </c>
      <c r="E38" s="22" t="str">
        <f t="shared" si="0"/>
        <v/>
      </c>
      <c r="F38" s="22" t="str">
        <f t="shared" si="1"/>
        <v/>
      </c>
      <c r="G38" s="39" t="str">
        <f t="shared" si="2"/>
        <v>0</v>
      </c>
      <c r="H38" s="40" t="str">
        <f t="shared" si="3"/>
        <v/>
      </c>
    </row>
    <row r="39" spans="1:8" s="32" customFormat="1" ht="30" x14ac:dyDescent="0.2">
      <c r="A39" s="45"/>
      <c r="B39" s="37" t="s">
        <v>179</v>
      </c>
      <c r="C39" s="38">
        <v>0</v>
      </c>
      <c r="D39" s="38">
        <v>0</v>
      </c>
      <c r="E39" s="22" t="str">
        <f t="shared" si="0"/>
        <v/>
      </c>
      <c r="F39" s="22" t="str">
        <f t="shared" si="1"/>
        <v/>
      </c>
      <c r="G39" s="39" t="str">
        <f t="shared" si="2"/>
        <v>0</v>
      </c>
      <c r="H39" s="40" t="str">
        <f t="shared" si="3"/>
        <v/>
      </c>
    </row>
    <row r="40" spans="1:8" s="32" customFormat="1" ht="30" x14ac:dyDescent="0.2">
      <c r="A40" s="45"/>
      <c r="B40" s="37" t="s">
        <v>180</v>
      </c>
      <c r="C40" s="38">
        <v>0</v>
      </c>
      <c r="D40" s="38">
        <v>0</v>
      </c>
      <c r="E40" s="22" t="str">
        <f t="shared" si="0"/>
        <v/>
      </c>
      <c r="F40" s="22" t="str">
        <f t="shared" si="1"/>
        <v/>
      </c>
      <c r="G40" s="39" t="str">
        <f t="shared" si="2"/>
        <v>0</v>
      </c>
      <c r="H40" s="40" t="str">
        <f t="shared" si="3"/>
        <v/>
      </c>
    </row>
    <row r="41" spans="1:8" s="32" customFormat="1" ht="15" x14ac:dyDescent="0.2">
      <c r="A41" s="45"/>
      <c r="B41" s="37" t="s">
        <v>181</v>
      </c>
      <c r="C41" s="38">
        <v>0</v>
      </c>
      <c r="D41" s="38">
        <v>0</v>
      </c>
      <c r="E41" s="22" t="str">
        <f t="shared" si="0"/>
        <v/>
      </c>
      <c r="F41" s="22" t="str">
        <f t="shared" si="1"/>
        <v/>
      </c>
      <c r="G41" s="39" t="str">
        <f t="shared" si="2"/>
        <v>0</v>
      </c>
      <c r="H41" s="40" t="str">
        <f t="shared" si="3"/>
        <v/>
      </c>
    </row>
    <row r="42" spans="1:8" s="32" customFormat="1" ht="15" x14ac:dyDescent="0.2">
      <c r="A42" s="45"/>
      <c r="B42" s="37" t="s">
        <v>182</v>
      </c>
      <c r="C42" s="38">
        <v>0</v>
      </c>
      <c r="D42" s="38">
        <v>0</v>
      </c>
      <c r="E42" s="22" t="str">
        <f t="shared" si="0"/>
        <v/>
      </c>
      <c r="F42" s="22" t="str">
        <f t="shared" si="1"/>
        <v/>
      </c>
      <c r="G42" s="39" t="str">
        <f t="shared" si="2"/>
        <v>0</v>
      </c>
      <c r="H42" s="40" t="str">
        <f t="shared" si="3"/>
        <v/>
      </c>
    </row>
    <row r="43" spans="1:8" s="32" customFormat="1" ht="30" x14ac:dyDescent="0.2">
      <c r="A43" s="45"/>
      <c r="B43" s="37" t="s">
        <v>183</v>
      </c>
      <c r="C43" s="38">
        <v>0</v>
      </c>
      <c r="D43" s="38">
        <v>0</v>
      </c>
      <c r="E43" s="22" t="str">
        <f t="shared" si="0"/>
        <v/>
      </c>
      <c r="F43" s="22" t="str">
        <f t="shared" si="1"/>
        <v/>
      </c>
      <c r="G43" s="39" t="str">
        <f t="shared" si="2"/>
        <v>0</v>
      </c>
      <c r="H43" s="40" t="str">
        <f t="shared" si="3"/>
        <v/>
      </c>
    </row>
    <row r="44" spans="1:8" s="32" customFormat="1" ht="30" x14ac:dyDescent="0.2">
      <c r="A44" s="45"/>
      <c r="B44" s="37" t="s">
        <v>184</v>
      </c>
      <c r="C44" s="38">
        <v>2</v>
      </c>
      <c r="D44" s="38">
        <v>1</v>
      </c>
      <c r="E44" s="22">
        <f t="shared" si="0"/>
        <v>0.5</v>
      </c>
      <c r="F44" s="22">
        <f t="shared" si="1"/>
        <v>0.33333333333333331</v>
      </c>
      <c r="G44" s="39">
        <f t="shared" si="2"/>
        <v>-0.5</v>
      </c>
      <c r="H44" s="40">
        <f t="shared" si="3"/>
        <v>-0.25</v>
      </c>
    </row>
    <row r="45" spans="1:8" s="32" customFormat="1" ht="30" x14ac:dyDescent="0.2">
      <c r="A45" s="45"/>
      <c r="B45" s="37" t="s">
        <v>9</v>
      </c>
      <c r="C45" s="38">
        <v>0</v>
      </c>
      <c r="D45" s="38">
        <v>0</v>
      </c>
      <c r="E45" s="22" t="str">
        <f t="shared" si="0"/>
        <v/>
      </c>
      <c r="F45" s="22" t="str">
        <f t="shared" si="1"/>
        <v/>
      </c>
      <c r="G45" s="39" t="str">
        <f t="shared" si="2"/>
        <v>0</v>
      </c>
      <c r="H45" s="40" t="str">
        <f t="shared" si="3"/>
        <v/>
      </c>
    </row>
    <row r="46" spans="1:8" s="32" customFormat="1" ht="30" x14ac:dyDescent="0.2">
      <c r="A46" s="45"/>
      <c r="B46" s="37" t="s">
        <v>464</v>
      </c>
      <c r="C46" s="38">
        <v>0</v>
      </c>
      <c r="D46" s="38">
        <v>0</v>
      </c>
      <c r="E46" s="22" t="str">
        <f t="shared" si="0"/>
        <v/>
      </c>
      <c r="F46" s="22" t="str">
        <f t="shared" si="1"/>
        <v/>
      </c>
      <c r="G46" s="39" t="str">
        <f t="shared" si="2"/>
        <v>0</v>
      </c>
      <c r="H46" s="40" t="str">
        <f t="shared" si="3"/>
        <v/>
      </c>
    </row>
    <row r="47" spans="1:8" s="32" customFormat="1" ht="30" x14ac:dyDescent="0.2">
      <c r="A47" s="45"/>
      <c r="B47" s="37" t="s">
        <v>185</v>
      </c>
      <c r="C47" s="38">
        <v>0</v>
      </c>
      <c r="D47" s="38">
        <v>0</v>
      </c>
      <c r="E47" s="22" t="str">
        <f t="shared" si="0"/>
        <v/>
      </c>
      <c r="F47" s="22" t="str">
        <f t="shared" si="1"/>
        <v/>
      </c>
      <c r="G47" s="39" t="str">
        <f t="shared" si="2"/>
        <v>0</v>
      </c>
      <c r="H47" s="40" t="str">
        <f t="shared" si="3"/>
        <v/>
      </c>
    </row>
    <row r="48" spans="1:8" s="32" customFormat="1" ht="30" x14ac:dyDescent="0.2">
      <c r="A48" s="45"/>
      <c r="B48" s="37" t="s">
        <v>10</v>
      </c>
      <c r="C48" s="38">
        <v>0</v>
      </c>
      <c r="D48" s="38">
        <v>0</v>
      </c>
      <c r="E48" s="22" t="str">
        <f t="shared" si="0"/>
        <v/>
      </c>
      <c r="F48" s="22" t="str">
        <f t="shared" si="1"/>
        <v/>
      </c>
      <c r="G48" s="39" t="str">
        <f t="shared" si="2"/>
        <v>0</v>
      </c>
      <c r="H48" s="40" t="str">
        <f t="shared" si="3"/>
        <v/>
      </c>
    </row>
    <row r="49" spans="1:8" s="32" customFormat="1" ht="15" x14ac:dyDescent="0.2">
      <c r="A49" s="45"/>
      <c r="B49" s="37" t="s">
        <v>11</v>
      </c>
      <c r="C49" s="38">
        <v>0</v>
      </c>
      <c r="D49" s="38">
        <v>0</v>
      </c>
      <c r="E49" s="22" t="str">
        <f t="shared" si="0"/>
        <v/>
      </c>
      <c r="F49" s="22" t="str">
        <f t="shared" si="1"/>
        <v/>
      </c>
      <c r="G49" s="39" t="str">
        <f t="shared" si="2"/>
        <v>0</v>
      </c>
      <c r="H49" s="40" t="str">
        <f t="shared" si="3"/>
        <v/>
      </c>
    </row>
    <row r="50" spans="1:8" s="32" customFormat="1" ht="15" x14ac:dyDescent="0.2">
      <c r="A50" s="45"/>
      <c r="B50" s="37" t="s">
        <v>15</v>
      </c>
      <c r="C50" s="38">
        <v>0</v>
      </c>
      <c r="D50" s="38">
        <v>0</v>
      </c>
      <c r="E50" s="22" t="str">
        <f t="shared" si="0"/>
        <v/>
      </c>
      <c r="F50" s="22" t="str">
        <f t="shared" si="1"/>
        <v/>
      </c>
      <c r="G50" s="39" t="str">
        <f t="shared" si="2"/>
        <v>0</v>
      </c>
      <c r="H50" s="40" t="str">
        <f t="shared" si="3"/>
        <v/>
      </c>
    </row>
    <row r="51" spans="1:8" s="32" customFormat="1" ht="15" x14ac:dyDescent="0.2">
      <c r="A51" s="45"/>
      <c r="B51" s="37" t="s">
        <v>14</v>
      </c>
      <c r="C51" s="38">
        <v>0</v>
      </c>
      <c r="D51" s="38">
        <v>0</v>
      </c>
      <c r="E51" s="22" t="str">
        <f t="shared" si="0"/>
        <v/>
      </c>
      <c r="F51" s="22" t="str">
        <f t="shared" si="1"/>
        <v/>
      </c>
      <c r="G51" s="39" t="str">
        <f t="shared" si="2"/>
        <v>0</v>
      </c>
      <c r="H51" s="40" t="str">
        <f t="shared" si="3"/>
        <v/>
      </c>
    </row>
    <row r="52" spans="1:8" s="32" customFormat="1" ht="30" x14ac:dyDescent="0.2">
      <c r="A52" s="45"/>
      <c r="B52" s="37" t="s">
        <v>13</v>
      </c>
      <c r="C52" s="38">
        <v>0</v>
      </c>
      <c r="D52" s="38">
        <v>0</v>
      </c>
      <c r="E52" s="22" t="str">
        <f t="shared" si="0"/>
        <v/>
      </c>
      <c r="F52" s="22" t="str">
        <f t="shared" si="1"/>
        <v/>
      </c>
      <c r="G52" s="39" t="str">
        <f t="shared" si="2"/>
        <v>0</v>
      </c>
      <c r="H52" s="40" t="str">
        <f t="shared" si="3"/>
        <v/>
      </c>
    </row>
    <row r="53" spans="1:8" s="32" customFormat="1" ht="15" x14ac:dyDescent="0.2">
      <c r="A53" s="45"/>
      <c r="B53" s="37" t="s">
        <v>465</v>
      </c>
      <c r="C53" s="38">
        <v>0</v>
      </c>
      <c r="D53" s="38">
        <v>1</v>
      </c>
      <c r="E53" s="22" t="str">
        <f t="shared" si="0"/>
        <v/>
      </c>
      <c r="F53" s="22">
        <f t="shared" si="1"/>
        <v>0.33333333333333331</v>
      </c>
      <c r="G53" s="39" t="str">
        <f t="shared" si="2"/>
        <v>0</v>
      </c>
      <c r="H53" s="40" t="str">
        <f t="shared" si="3"/>
        <v/>
      </c>
    </row>
    <row r="54" spans="1:8" s="32" customFormat="1" ht="15" x14ac:dyDescent="0.2">
      <c r="A54" s="45"/>
      <c r="B54" s="37" t="s">
        <v>12</v>
      </c>
      <c r="C54" s="38">
        <v>0</v>
      </c>
      <c r="D54" s="38">
        <v>0</v>
      </c>
      <c r="E54" s="22" t="str">
        <f t="shared" si="0"/>
        <v/>
      </c>
      <c r="F54" s="22" t="str">
        <f t="shared" si="1"/>
        <v/>
      </c>
      <c r="G54" s="39" t="str">
        <f t="shared" si="2"/>
        <v>0</v>
      </c>
      <c r="H54" s="40" t="str">
        <f t="shared" si="3"/>
        <v/>
      </c>
    </row>
    <row r="55" spans="1:8" s="32" customFormat="1" ht="15" x14ac:dyDescent="0.2">
      <c r="A55" s="45"/>
      <c r="B55" s="37" t="s">
        <v>186</v>
      </c>
      <c r="C55" s="38">
        <v>0</v>
      </c>
      <c r="D55" s="38">
        <v>0</v>
      </c>
      <c r="E55" s="22" t="str">
        <f t="shared" si="0"/>
        <v/>
      </c>
      <c r="F55" s="22" t="str">
        <f t="shared" si="1"/>
        <v/>
      </c>
      <c r="G55" s="39" t="str">
        <f t="shared" si="2"/>
        <v>0</v>
      </c>
      <c r="H55" s="40" t="str">
        <f t="shared" si="3"/>
        <v/>
      </c>
    </row>
    <row r="56" spans="1:8" s="32" customFormat="1" ht="15" x14ac:dyDescent="0.2">
      <c r="A56" s="45"/>
      <c r="B56" s="37" t="s">
        <v>16</v>
      </c>
      <c r="C56" s="38">
        <v>0</v>
      </c>
      <c r="D56" s="38">
        <v>0</v>
      </c>
      <c r="E56" s="22" t="str">
        <f t="shared" si="0"/>
        <v/>
      </c>
      <c r="F56" s="22" t="str">
        <f t="shared" si="1"/>
        <v/>
      </c>
      <c r="G56" s="39" t="str">
        <f t="shared" si="2"/>
        <v>0</v>
      </c>
      <c r="H56" s="40" t="str">
        <f t="shared" si="3"/>
        <v/>
      </c>
    </row>
    <row r="57" spans="1:8" s="32" customFormat="1" ht="15" x14ac:dyDescent="0.2">
      <c r="A57" s="45"/>
      <c r="B57" s="37" t="s">
        <v>17</v>
      </c>
      <c r="C57" s="38">
        <v>0</v>
      </c>
      <c r="D57" s="38">
        <v>0</v>
      </c>
      <c r="E57" s="22" t="str">
        <f t="shared" si="0"/>
        <v/>
      </c>
      <c r="F57" s="22" t="str">
        <f t="shared" si="1"/>
        <v/>
      </c>
      <c r="G57" s="39" t="str">
        <f t="shared" si="2"/>
        <v>0</v>
      </c>
      <c r="H57" s="40" t="str">
        <f t="shared" si="3"/>
        <v/>
      </c>
    </row>
    <row r="58" spans="1:8" s="32" customFormat="1" ht="30" x14ac:dyDescent="0.2">
      <c r="A58" s="45"/>
      <c r="B58" s="37" t="s">
        <v>187</v>
      </c>
      <c r="C58" s="38">
        <v>0</v>
      </c>
      <c r="D58" s="38">
        <v>0</v>
      </c>
      <c r="E58" s="22" t="str">
        <f t="shared" si="0"/>
        <v/>
      </c>
      <c r="F58" s="22" t="str">
        <f t="shared" si="1"/>
        <v/>
      </c>
      <c r="G58" s="39" t="str">
        <f t="shared" si="2"/>
        <v>0</v>
      </c>
      <c r="H58" s="40" t="str">
        <f t="shared" si="3"/>
        <v/>
      </c>
    </row>
    <row r="59" spans="1:8" s="32" customFormat="1" ht="30" x14ac:dyDescent="0.2">
      <c r="A59" s="45"/>
      <c r="B59" s="37" t="s">
        <v>466</v>
      </c>
      <c r="C59" s="38">
        <v>0</v>
      </c>
      <c r="D59" s="38">
        <v>0</v>
      </c>
      <c r="E59" s="22" t="str">
        <f t="shared" si="0"/>
        <v/>
      </c>
      <c r="F59" s="22" t="str">
        <f t="shared" si="1"/>
        <v/>
      </c>
      <c r="G59" s="39" t="str">
        <f t="shared" si="2"/>
        <v>0</v>
      </c>
      <c r="H59" s="40" t="str">
        <f t="shared" si="3"/>
        <v/>
      </c>
    </row>
    <row r="60" spans="1:8" s="32" customFormat="1" ht="15" x14ac:dyDescent="0.2">
      <c r="A60" s="45"/>
      <c r="B60" s="37" t="s">
        <v>188</v>
      </c>
      <c r="C60" s="38">
        <v>0</v>
      </c>
      <c r="D60" s="38">
        <v>0</v>
      </c>
      <c r="E60" s="22" t="str">
        <f t="shared" si="0"/>
        <v/>
      </c>
      <c r="F60" s="22" t="str">
        <f t="shared" si="1"/>
        <v/>
      </c>
      <c r="G60" s="39" t="str">
        <f t="shared" si="2"/>
        <v>0</v>
      </c>
      <c r="H60" s="40" t="str">
        <f t="shared" si="3"/>
        <v/>
      </c>
    </row>
    <row r="61" spans="1:8" s="32" customFormat="1" ht="15" x14ac:dyDescent="0.2">
      <c r="A61" s="45"/>
      <c r="B61" s="37" t="s">
        <v>189</v>
      </c>
      <c r="C61" s="38">
        <v>0</v>
      </c>
      <c r="D61" s="38">
        <v>0</v>
      </c>
      <c r="E61" s="22" t="str">
        <f t="shared" si="0"/>
        <v/>
      </c>
      <c r="F61" s="22" t="str">
        <f t="shared" si="1"/>
        <v/>
      </c>
      <c r="G61" s="39" t="str">
        <f t="shared" si="2"/>
        <v>0</v>
      </c>
      <c r="H61" s="40" t="str">
        <f t="shared" si="3"/>
        <v/>
      </c>
    </row>
    <row r="62" spans="1:8" s="32" customFormat="1" ht="30" x14ac:dyDescent="0.2">
      <c r="A62" s="45"/>
      <c r="B62" s="37" t="s">
        <v>190</v>
      </c>
      <c r="C62" s="38">
        <v>0</v>
      </c>
      <c r="D62" s="38">
        <v>0</v>
      </c>
      <c r="E62" s="22" t="str">
        <f t="shared" si="0"/>
        <v/>
      </c>
      <c r="F62" s="22" t="str">
        <f t="shared" si="1"/>
        <v/>
      </c>
      <c r="G62" s="39" t="str">
        <f t="shared" si="2"/>
        <v>0</v>
      </c>
      <c r="H62" s="40" t="str">
        <f t="shared" si="3"/>
        <v/>
      </c>
    </row>
    <row r="63" spans="1:8" s="32" customFormat="1" ht="15" x14ac:dyDescent="0.2">
      <c r="A63" s="45"/>
      <c r="B63" s="37" t="s">
        <v>18</v>
      </c>
      <c r="C63" s="38">
        <v>0</v>
      </c>
      <c r="D63" s="38">
        <v>0</v>
      </c>
      <c r="E63" s="22" t="str">
        <f t="shared" si="0"/>
        <v/>
      </c>
      <c r="F63" s="22" t="str">
        <f t="shared" si="1"/>
        <v/>
      </c>
      <c r="G63" s="39" t="str">
        <f t="shared" si="2"/>
        <v>0</v>
      </c>
      <c r="H63" s="40" t="str">
        <f t="shared" si="3"/>
        <v/>
      </c>
    </row>
    <row r="64" spans="1:8" s="32" customFormat="1" ht="15" x14ac:dyDescent="0.2">
      <c r="A64" s="45"/>
      <c r="B64" s="37" t="s">
        <v>191</v>
      </c>
      <c r="C64" s="38">
        <v>0</v>
      </c>
      <c r="D64" s="38">
        <v>0</v>
      </c>
      <c r="E64" s="22" t="str">
        <f t="shared" si="0"/>
        <v/>
      </c>
      <c r="F64" s="22" t="str">
        <f t="shared" si="1"/>
        <v/>
      </c>
      <c r="G64" s="39" t="str">
        <f t="shared" si="2"/>
        <v>0</v>
      </c>
      <c r="H64" s="40" t="str">
        <f t="shared" si="3"/>
        <v/>
      </c>
    </row>
    <row r="65" spans="1:8" s="32" customFormat="1" ht="15" x14ac:dyDescent="0.2">
      <c r="A65" s="45"/>
      <c r="B65" s="37" t="s">
        <v>192</v>
      </c>
      <c r="C65" s="38">
        <v>0</v>
      </c>
      <c r="D65" s="38">
        <v>0</v>
      </c>
      <c r="E65" s="22" t="str">
        <f t="shared" si="0"/>
        <v/>
      </c>
      <c r="F65" s="22" t="str">
        <f t="shared" si="1"/>
        <v/>
      </c>
      <c r="G65" s="39" t="str">
        <f t="shared" si="2"/>
        <v>0</v>
      </c>
      <c r="H65" s="40" t="str">
        <f t="shared" si="3"/>
        <v/>
      </c>
    </row>
    <row r="66" spans="1:8" s="16" customFormat="1" x14ac:dyDescent="0.2">
      <c r="A66" s="35"/>
    </row>
    <row r="67" spans="1:8" s="16" customFormat="1" x14ac:dyDescent="0.2">
      <c r="A67" s="35"/>
    </row>
    <row r="68" spans="1:8" s="16" customFormat="1" ht="15.75" thickBot="1" x14ac:dyDescent="0.25">
      <c r="A68" s="35"/>
      <c r="B68" s="26"/>
      <c r="C68" s="26"/>
      <c r="D68" s="26"/>
      <c r="E68" s="26"/>
      <c r="F68" s="26"/>
    </row>
    <row r="69" spans="1:8" s="35" customFormat="1" ht="29.25" customHeight="1" x14ac:dyDescent="0.2">
      <c r="B69" s="47" t="s">
        <v>404</v>
      </c>
      <c r="C69" s="49" t="s">
        <v>405</v>
      </c>
      <c r="D69" s="50"/>
      <c r="E69" s="49" t="s">
        <v>458</v>
      </c>
      <c r="F69" s="50"/>
      <c r="G69" s="51" t="s">
        <v>460</v>
      </c>
      <c r="H69" s="53" t="s">
        <v>379</v>
      </c>
    </row>
    <row r="70" spans="1:8" s="16" customFormat="1" ht="13.5" thickBot="1" x14ac:dyDescent="0.25">
      <c r="A70" s="35"/>
      <c r="B70" s="48"/>
      <c r="C70" s="17">
        <v>2016</v>
      </c>
      <c r="D70" s="17">
        <v>2017</v>
      </c>
      <c r="E70" s="17">
        <v>2016</v>
      </c>
      <c r="F70" s="17">
        <v>2017</v>
      </c>
      <c r="G70" s="52"/>
      <c r="H70" s="54"/>
    </row>
    <row r="71" spans="1:8" s="16" customFormat="1" ht="25.5" x14ac:dyDescent="0.2">
      <c r="A71" s="35"/>
      <c r="B71" s="18" t="s">
        <v>407</v>
      </c>
      <c r="C71" s="19">
        <f>SUM(C72:C151)</f>
        <v>127</v>
      </c>
      <c r="D71" s="19">
        <f>SUM(D72:D155)</f>
        <v>191</v>
      </c>
      <c r="E71" s="15">
        <f>+IF(C71=0,"",C71/C$71)</f>
        <v>1</v>
      </c>
      <c r="F71" s="15">
        <f>+IF(D71=0,"",D71/D$71)</f>
        <v>1</v>
      </c>
      <c r="G71" s="15">
        <f>+IF(OR(AND(D71=0),(C71=0)),"0",((D71-C71)/C71))</f>
        <v>0.50393700787401574</v>
      </c>
      <c r="H71" s="15">
        <f>+IF(OR(AND(E71=""),(G71="")),"",E71*G71)</f>
        <v>0.50393700787401574</v>
      </c>
    </row>
    <row r="72" spans="1:8" s="32" customFormat="1" ht="15" x14ac:dyDescent="0.2">
      <c r="A72" s="45"/>
      <c r="B72" s="37" t="s">
        <v>467</v>
      </c>
      <c r="C72" s="38">
        <v>3</v>
      </c>
      <c r="D72" s="38">
        <v>0</v>
      </c>
      <c r="E72" s="43">
        <f>+IF(C72=0,"",C72/C$71)</f>
        <v>2.3622047244094488E-2</v>
      </c>
      <c r="F72" s="43" t="str">
        <f>+IF(D72=0,"",D72/D$71)</f>
        <v/>
      </c>
      <c r="G72" s="39" t="str">
        <f>+IF(OR(AND(D72=0),(C72=0)),"0",((D72-C72)/C72))</f>
        <v>0</v>
      </c>
      <c r="H72" s="40">
        <f>+IF(OR(AND(E72=""),(G72="")),"",E72*G72)</f>
        <v>0</v>
      </c>
    </row>
    <row r="73" spans="1:8" s="32" customFormat="1" ht="15" x14ac:dyDescent="0.2">
      <c r="A73" s="45"/>
      <c r="B73" s="37" t="s">
        <v>19</v>
      </c>
      <c r="C73" s="38">
        <v>0</v>
      </c>
      <c r="D73" s="38">
        <v>0</v>
      </c>
      <c r="E73" s="43" t="str">
        <f t="shared" ref="E73:E136" si="4">+IF(C73=0,"",C73/C$71)</f>
        <v/>
      </c>
      <c r="F73" s="43" t="str">
        <f t="shared" ref="F73:F136" si="5">+IF(D73=0,"",D73/D$71)</f>
        <v/>
      </c>
      <c r="G73" s="39" t="str">
        <f t="shared" ref="G73:G136" si="6">+IF(OR(AND(D73=0),(C73=0)),"0",((D73-C73)/C73))</f>
        <v>0</v>
      </c>
      <c r="H73" s="40" t="str">
        <f t="shared" ref="H73:H136" si="7">+IF(OR(AND(E73=""),(G73="")),"",E73*G73)</f>
        <v/>
      </c>
    </row>
    <row r="74" spans="1:8" s="32" customFormat="1" ht="15" x14ac:dyDescent="0.2">
      <c r="A74" s="65" t="s">
        <v>616</v>
      </c>
      <c r="B74" s="37" t="s">
        <v>569</v>
      </c>
      <c r="C74" s="38"/>
      <c r="D74" s="38">
        <v>0</v>
      </c>
      <c r="E74" s="43" t="str">
        <f t="shared" si="4"/>
        <v/>
      </c>
      <c r="F74" s="43" t="str">
        <f t="shared" si="5"/>
        <v/>
      </c>
      <c r="G74" s="39" t="str">
        <f t="shared" si="6"/>
        <v>0</v>
      </c>
      <c r="H74" s="40" t="str">
        <f t="shared" si="7"/>
        <v/>
      </c>
    </row>
    <row r="75" spans="1:8" s="32" customFormat="1" ht="15" x14ac:dyDescent="0.2">
      <c r="A75" s="45"/>
      <c r="B75" s="37" t="s">
        <v>20</v>
      </c>
      <c r="C75" s="38">
        <v>27</v>
      </c>
      <c r="D75" s="38">
        <v>0</v>
      </c>
      <c r="E75" s="43">
        <f t="shared" si="4"/>
        <v>0.2125984251968504</v>
      </c>
      <c r="F75" s="43" t="str">
        <f t="shared" si="5"/>
        <v/>
      </c>
      <c r="G75" s="39" t="str">
        <f t="shared" si="6"/>
        <v>0</v>
      </c>
      <c r="H75" s="40">
        <f t="shared" si="7"/>
        <v>0</v>
      </c>
    </row>
    <row r="76" spans="1:8" s="32" customFormat="1" ht="30" x14ac:dyDescent="0.2">
      <c r="A76" s="45"/>
      <c r="B76" s="37" t="s">
        <v>193</v>
      </c>
      <c r="C76" s="38">
        <v>5</v>
      </c>
      <c r="D76" s="38">
        <v>6</v>
      </c>
      <c r="E76" s="43">
        <f t="shared" si="4"/>
        <v>3.937007874015748E-2</v>
      </c>
      <c r="F76" s="43">
        <f t="shared" si="5"/>
        <v>3.1413612565445025E-2</v>
      </c>
      <c r="G76" s="39">
        <f t="shared" si="6"/>
        <v>0.2</v>
      </c>
      <c r="H76" s="40">
        <f t="shared" si="7"/>
        <v>7.874015748031496E-3</v>
      </c>
    </row>
    <row r="77" spans="1:8" s="32" customFormat="1" ht="15" x14ac:dyDescent="0.2">
      <c r="A77" s="45"/>
      <c r="B77" s="37" t="s">
        <v>21</v>
      </c>
      <c r="C77" s="38">
        <v>2</v>
      </c>
      <c r="D77" s="38">
        <v>0</v>
      </c>
      <c r="E77" s="43">
        <f t="shared" si="4"/>
        <v>1.5748031496062992E-2</v>
      </c>
      <c r="F77" s="43" t="str">
        <f t="shared" si="5"/>
        <v/>
      </c>
      <c r="G77" s="39" t="str">
        <f t="shared" si="6"/>
        <v>0</v>
      </c>
      <c r="H77" s="40">
        <f t="shared" si="7"/>
        <v>0</v>
      </c>
    </row>
    <row r="78" spans="1:8" s="32" customFormat="1" ht="15" x14ac:dyDescent="0.2">
      <c r="A78" s="45"/>
      <c r="B78" s="37" t="s">
        <v>40</v>
      </c>
      <c r="C78" s="38">
        <v>0</v>
      </c>
      <c r="D78" s="38">
        <v>3</v>
      </c>
      <c r="E78" s="43" t="str">
        <f t="shared" si="4"/>
        <v/>
      </c>
      <c r="F78" s="43">
        <f t="shared" si="5"/>
        <v>1.5706806282722512E-2</v>
      </c>
      <c r="G78" s="39" t="str">
        <f t="shared" si="6"/>
        <v>0</v>
      </c>
      <c r="H78" s="40" t="str">
        <f t="shared" si="7"/>
        <v/>
      </c>
    </row>
    <row r="79" spans="1:8" s="32" customFormat="1" ht="15" x14ac:dyDescent="0.2">
      <c r="A79" s="45"/>
      <c r="B79" s="37" t="s">
        <v>194</v>
      </c>
      <c r="C79" s="38">
        <v>0</v>
      </c>
      <c r="D79" s="38">
        <v>0</v>
      </c>
      <c r="E79" s="43" t="str">
        <f t="shared" si="4"/>
        <v/>
      </c>
      <c r="F79" s="43" t="str">
        <f t="shared" si="5"/>
        <v/>
      </c>
      <c r="G79" s="39" t="str">
        <f t="shared" si="6"/>
        <v>0</v>
      </c>
      <c r="H79" s="40" t="str">
        <f t="shared" si="7"/>
        <v/>
      </c>
    </row>
    <row r="80" spans="1:8" s="32" customFormat="1" ht="15" x14ac:dyDescent="0.2">
      <c r="A80" s="45"/>
      <c r="B80" s="37" t="s">
        <v>195</v>
      </c>
      <c r="C80" s="38">
        <v>0</v>
      </c>
      <c r="D80" s="38">
        <v>0</v>
      </c>
      <c r="E80" s="43" t="str">
        <f t="shared" si="4"/>
        <v/>
      </c>
      <c r="F80" s="43" t="str">
        <f t="shared" si="5"/>
        <v/>
      </c>
      <c r="G80" s="39" t="str">
        <f t="shared" si="6"/>
        <v>0</v>
      </c>
      <c r="H80" s="40" t="str">
        <f t="shared" si="7"/>
        <v/>
      </c>
    </row>
    <row r="81" spans="1:8" s="32" customFormat="1" ht="15" x14ac:dyDescent="0.2">
      <c r="A81" s="45"/>
      <c r="B81" s="37" t="s">
        <v>468</v>
      </c>
      <c r="C81" s="38">
        <v>0</v>
      </c>
      <c r="D81" s="38">
        <v>0</v>
      </c>
      <c r="E81" s="43" t="str">
        <f t="shared" si="4"/>
        <v/>
      </c>
      <c r="F81" s="43" t="str">
        <f t="shared" si="5"/>
        <v/>
      </c>
      <c r="G81" s="39" t="str">
        <f t="shared" si="6"/>
        <v>0</v>
      </c>
      <c r="H81" s="40" t="str">
        <f t="shared" si="7"/>
        <v/>
      </c>
    </row>
    <row r="82" spans="1:8" s="32" customFormat="1" ht="15" x14ac:dyDescent="0.2">
      <c r="A82" s="45"/>
      <c r="B82" s="37" t="s">
        <v>196</v>
      </c>
      <c r="C82" s="38">
        <v>0</v>
      </c>
      <c r="D82" s="38">
        <v>0</v>
      </c>
      <c r="E82" s="43" t="str">
        <f t="shared" si="4"/>
        <v/>
      </c>
      <c r="F82" s="43" t="str">
        <f t="shared" si="5"/>
        <v/>
      </c>
      <c r="G82" s="39" t="str">
        <f t="shared" si="6"/>
        <v>0</v>
      </c>
      <c r="H82" s="40" t="str">
        <f t="shared" si="7"/>
        <v/>
      </c>
    </row>
    <row r="83" spans="1:8" s="32" customFormat="1" ht="15" x14ac:dyDescent="0.2">
      <c r="A83" s="45"/>
      <c r="B83" s="37" t="s">
        <v>197</v>
      </c>
      <c r="C83" s="38">
        <v>1</v>
      </c>
      <c r="D83" s="38">
        <v>0</v>
      </c>
      <c r="E83" s="43">
        <f t="shared" si="4"/>
        <v>7.874015748031496E-3</v>
      </c>
      <c r="F83" s="43" t="str">
        <f t="shared" si="5"/>
        <v/>
      </c>
      <c r="G83" s="39" t="str">
        <f t="shared" si="6"/>
        <v>0</v>
      </c>
      <c r="H83" s="40">
        <f t="shared" si="7"/>
        <v>0</v>
      </c>
    </row>
    <row r="84" spans="1:8" s="32" customFormat="1" ht="15" x14ac:dyDescent="0.2">
      <c r="A84" s="45"/>
      <c r="B84" s="37" t="s">
        <v>22</v>
      </c>
      <c r="C84" s="38">
        <v>0</v>
      </c>
      <c r="D84" s="38">
        <v>0</v>
      </c>
      <c r="E84" s="43" t="str">
        <f t="shared" si="4"/>
        <v/>
      </c>
      <c r="F84" s="43" t="str">
        <f t="shared" si="5"/>
        <v/>
      </c>
      <c r="G84" s="39" t="str">
        <f t="shared" si="6"/>
        <v>0</v>
      </c>
      <c r="H84" s="40" t="str">
        <f t="shared" si="7"/>
        <v/>
      </c>
    </row>
    <row r="85" spans="1:8" s="32" customFormat="1" ht="15" x14ac:dyDescent="0.2">
      <c r="A85" s="45"/>
      <c r="B85" s="37" t="s">
        <v>198</v>
      </c>
      <c r="C85" s="38">
        <v>0</v>
      </c>
      <c r="D85" s="38">
        <v>2</v>
      </c>
      <c r="E85" s="43" t="str">
        <f t="shared" si="4"/>
        <v/>
      </c>
      <c r="F85" s="43">
        <f t="shared" si="5"/>
        <v>1.0471204188481676E-2</v>
      </c>
      <c r="G85" s="39" t="str">
        <f t="shared" si="6"/>
        <v>0</v>
      </c>
      <c r="H85" s="40" t="str">
        <f t="shared" si="7"/>
        <v/>
      </c>
    </row>
    <row r="86" spans="1:8" s="32" customFormat="1" ht="15" x14ac:dyDescent="0.2">
      <c r="A86" s="65" t="s">
        <v>616</v>
      </c>
      <c r="B86" s="37" t="s">
        <v>573</v>
      </c>
      <c r="C86" s="38"/>
      <c r="D86" s="38">
        <v>0</v>
      </c>
      <c r="E86" s="43" t="str">
        <f t="shared" si="4"/>
        <v/>
      </c>
      <c r="F86" s="43" t="str">
        <f t="shared" si="5"/>
        <v/>
      </c>
      <c r="G86" s="39" t="str">
        <f t="shared" si="6"/>
        <v>0</v>
      </c>
      <c r="H86" s="40" t="str">
        <f t="shared" si="7"/>
        <v/>
      </c>
    </row>
    <row r="87" spans="1:8" s="32" customFormat="1" ht="15" x14ac:dyDescent="0.2">
      <c r="A87" s="45"/>
      <c r="B87" s="37" t="s">
        <v>199</v>
      </c>
      <c r="C87" s="38">
        <v>3</v>
      </c>
      <c r="D87" s="38">
        <v>1</v>
      </c>
      <c r="E87" s="43">
        <f t="shared" si="4"/>
        <v>2.3622047244094488E-2</v>
      </c>
      <c r="F87" s="43">
        <f t="shared" si="5"/>
        <v>5.235602094240838E-3</v>
      </c>
      <c r="G87" s="39">
        <f t="shared" si="6"/>
        <v>-0.66666666666666663</v>
      </c>
      <c r="H87" s="40">
        <f t="shared" si="7"/>
        <v>-1.5748031496062992E-2</v>
      </c>
    </row>
    <row r="88" spans="1:8" s="32" customFormat="1" ht="15" x14ac:dyDescent="0.2">
      <c r="A88" s="45"/>
      <c r="B88" s="37" t="s">
        <v>200</v>
      </c>
      <c r="C88" s="38">
        <v>1</v>
      </c>
      <c r="D88" s="38">
        <v>0</v>
      </c>
      <c r="E88" s="43">
        <f t="shared" si="4"/>
        <v>7.874015748031496E-3</v>
      </c>
      <c r="F88" s="43" t="str">
        <f t="shared" si="5"/>
        <v/>
      </c>
      <c r="G88" s="39" t="str">
        <f t="shared" si="6"/>
        <v>0</v>
      </c>
      <c r="H88" s="40">
        <f t="shared" si="7"/>
        <v>0</v>
      </c>
    </row>
    <row r="89" spans="1:8" s="32" customFormat="1" ht="15" x14ac:dyDescent="0.2">
      <c r="A89" s="45"/>
      <c r="B89" s="37" t="s">
        <v>26</v>
      </c>
      <c r="C89" s="38">
        <v>0</v>
      </c>
      <c r="D89" s="38">
        <v>0</v>
      </c>
      <c r="E89" s="43" t="str">
        <f t="shared" si="4"/>
        <v/>
      </c>
      <c r="F89" s="43" t="str">
        <f t="shared" si="5"/>
        <v/>
      </c>
      <c r="G89" s="39" t="str">
        <f t="shared" si="6"/>
        <v>0</v>
      </c>
      <c r="H89" s="40" t="str">
        <f t="shared" si="7"/>
        <v/>
      </c>
    </row>
    <row r="90" spans="1:8" s="32" customFormat="1" ht="15" x14ac:dyDescent="0.2">
      <c r="A90" s="45"/>
      <c r="B90" s="37" t="s">
        <v>469</v>
      </c>
      <c r="C90" s="38">
        <v>0</v>
      </c>
      <c r="D90" s="38">
        <v>0</v>
      </c>
      <c r="E90" s="43" t="str">
        <f t="shared" si="4"/>
        <v/>
      </c>
      <c r="F90" s="43" t="str">
        <f t="shared" si="5"/>
        <v/>
      </c>
      <c r="G90" s="39" t="str">
        <f t="shared" si="6"/>
        <v>0</v>
      </c>
      <c r="H90" s="40" t="str">
        <f t="shared" si="7"/>
        <v/>
      </c>
    </row>
    <row r="91" spans="1:8" s="32" customFormat="1" ht="15" x14ac:dyDescent="0.2">
      <c r="A91" s="45"/>
      <c r="B91" s="37" t="s">
        <v>201</v>
      </c>
      <c r="C91" s="38">
        <v>0</v>
      </c>
      <c r="D91" s="38">
        <v>0</v>
      </c>
      <c r="E91" s="43" t="str">
        <f t="shared" si="4"/>
        <v/>
      </c>
      <c r="F91" s="43" t="str">
        <f t="shared" si="5"/>
        <v/>
      </c>
      <c r="G91" s="39" t="str">
        <f t="shared" si="6"/>
        <v>0</v>
      </c>
      <c r="H91" s="40" t="str">
        <f t="shared" si="7"/>
        <v/>
      </c>
    </row>
    <row r="92" spans="1:8" s="32" customFormat="1" ht="30" x14ac:dyDescent="0.2">
      <c r="A92" s="65" t="s">
        <v>616</v>
      </c>
      <c r="B92" s="37" t="s">
        <v>574</v>
      </c>
      <c r="C92" s="38"/>
      <c r="D92" s="38">
        <v>0</v>
      </c>
      <c r="E92" s="43" t="str">
        <f t="shared" si="4"/>
        <v/>
      </c>
      <c r="F92" s="43" t="str">
        <f t="shared" si="5"/>
        <v/>
      </c>
      <c r="G92" s="39" t="str">
        <f t="shared" si="6"/>
        <v>0</v>
      </c>
      <c r="H92" s="40" t="str">
        <f t="shared" si="7"/>
        <v/>
      </c>
    </row>
    <row r="93" spans="1:8" s="32" customFormat="1" ht="15" x14ac:dyDescent="0.2">
      <c r="A93" s="65" t="s">
        <v>616</v>
      </c>
      <c r="B93" s="37" t="s">
        <v>575</v>
      </c>
      <c r="C93" s="38"/>
      <c r="D93" s="38">
        <v>0</v>
      </c>
      <c r="E93" s="43" t="str">
        <f t="shared" si="4"/>
        <v/>
      </c>
      <c r="F93" s="43" t="str">
        <f t="shared" si="5"/>
        <v/>
      </c>
      <c r="G93" s="39" t="str">
        <f t="shared" si="6"/>
        <v>0</v>
      </c>
      <c r="H93" s="40" t="str">
        <f t="shared" si="7"/>
        <v/>
      </c>
    </row>
    <row r="94" spans="1:8" s="32" customFormat="1" ht="15" x14ac:dyDescent="0.2">
      <c r="A94" s="45"/>
      <c r="B94" s="37" t="s">
        <v>202</v>
      </c>
      <c r="C94" s="38">
        <v>0</v>
      </c>
      <c r="D94" s="38">
        <v>0</v>
      </c>
      <c r="E94" s="43" t="str">
        <f t="shared" si="4"/>
        <v/>
      </c>
      <c r="F94" s="43" t="str">
        <f t="shared" si="5"/>
        <v/>
      </c>
      <c r="G94" s="39" t="str">
        <f t="shared" si="6"/>
        <v>0</v>
      </c>
      <c r="H94" s="40" t="str">
        <f t="shared" si="7"/>
        <v/>
      </c>
    </row>
    <row r="95" spans="1:8" s="32" customFormat="1" ht="15" x14ac:dyDescent="0.2">
      <c r="A95" s="45"/>
      <c r="B95" s="37" t="s">
        <v>24</v>
      </c>
      <c r="C95" s="38">
        <v>0</v>
      </c>
      <c r="D95" s="38">
        <v>0</v>
      </c>
      <c r="E95" s="43" t="str">
        <f t="shared" si="4"/>
        <v/>
      </c>
      <c r="F95" s="43" t="str">
        <f t="shared" si="5"/>
        <v/>
      </c>
      <c r="G95" s="39" t="str">
        <f t="shared" si="6"/>
        <v>0</v>
      </c>
      <c r="H95" s="40" t="str">
        <f t="shared" si="7"/>
        <v/>
      </c>
    </row>
    <row r="96" spans="1:8" s="32" customFormat="1" ht="15" x14ac:dyDescent="0.2">
      <c r="A96" s="45"/>
      <c r="B96" s="37" t="s">
        <v>27</v>
      </c>
      <c r="C96" s="38">
        <v>0</v>
      </c>
      <c r="D96" s="38">
        <v>0</v>
      </c>
      <c r="E96" s="43" t="str">
        <f t="shared" si="4"/>
        <v/>
      </c>
      <c r="F96" s="43" t="str">
        <f t="shared" si="5"/>
        <v/>
      </c>
      <c r="G96" s="39" t="str">
        <f t="shared" si="6"/>
        <v>0</v>
      </c>
      <c r="H96" s="40" t="str">
        <f t="shared" si="7"/>
        <v/>
      </c>
    </row>
    <row r="97" spans="1:8" s="32" customFormat="1" ht="15" x14ac:dyDescent="0.2">
      <c r="A97" s="45"/>
      <c r="B97" s="37" t="s">
        <v>203</v>
      </c>
      <c r="C97" s="38">
        <v>0</v>
      </c>
      <c r="D97" s="38">
        <v>0</v>
      </c>
      <c r="E97" s="43" t="str">
        <f t="shared" si="4"/>
        <v/>
      </c>
      <c r="F97" s="43" t="str">
        <f t="shared" si="5"/>
        <v/>
      </c>
      <c r="G97" s="39" t="str">
        <f t="shared" si="6"/>
        <v>0</v>
      </c>
      <c r="H97" s="40" t="str">
        <f t="shared" si="7"/>
        <v/>
      </c>
    </row>
    <row r="98" spans="1:8" s="32" customFormat="1" ht="30" x14ac:dyDescent="0.2">
      <c r="A98" s="45"/>
      <c r="B98" s="37" t="s">
        <v>204</v>
      </c>
      <c r="C98" s="38">
        <v>2</v>
      </c>
      <c r="D98" s="38">
        <v>0</v>
      </c>
      <c r="E98" s="43">
        <f t="shared" si="4"/>
        <v>1.5748031496062992E-2</v>
      </c>
      <c r="F98" s="43" t="str">
        <f t="shared" si="5"/>
        <v/>
      </c>
      <c r="G98" s="39" t="str">
        <f t="shared" si="6"/>
        <v>0</v>
      </c>
      <c r="H98" s="40">
        <f t="shared" si="7"/>
        <v>0</v>
      </c>
    </row>
    <row r="99" spans="1:8" s="32" customFormat="1" ht="15" x14ac:dyDescent="0.2">
      <c r="A99" s="45"/>
      <c r="B99" s="37" t="s">
        <v>470</v>
      </c>
      <c r="C99" s="38">
        <v>0</v>
      </c>
      <c r="D99" s="38">
        <v>0</v>
      </c>
      <c r="E99" s="43" t="str">
        <f t="shared" si="4"/>
        <v/>
      </c>
      <c r="F99" s="43" t="str">
        <f t="shared" si="5"/>
        <v/>
      </c>
      <c r="G99" s="39" t="str">
        <f t="shared" si="6"/>
        <v>0</v>
      </c>
      <c r="H99" s="40" t="str">
        <f t="shared" si="7"/>
        <v/>
      </c>
    </row>
    <row r="100" spans="1:8" s="32" customFormat="1" ht="15" x14ac:dyDescent="0.2">
      <c r="A100" s="45"/>
      <c r="B100" s="37" t="s">
        <v>23</v>
      </c>
      <c r="C100" s="38">
        <v>1</v>
      </c>
      <c r="D100" s="38">
        <v>0</v>
      </c>
      <c r="E100" s="43">
        <f t="shared" si="4"/>
        <v>7.874015748031496E-3</v>
      </c>
      <c r="F100" s="43" t="str">
        <f t="shared" si="5"/>
        <v/>
      </c>
      <c r="G100" s="39" t="str">
        <f t="shared" si="6"/>
        <v>0</v>
      </c>
      <c r="H100" s="40">
        <f t="shared" si="7"/>
        <v>0</v>
      </c>
    </row>
    <row r="101" spans="1:8" s="32" customFormat="1" ht="15" x14ac:dyDescent="0.2">
      <c r="A101" s="45"/>
      <c r="B101" s="37" t="s">
        <v>25</v>
      </c>
      <c r="C101" s="38">
        <v>0</v>
      </c>
      <c r="D101" s="38">
        <v>0</v>
      </c>
      <c r="E101" s="43" t="str">
        <f t="shared" si="4"/>
        <v/>
      </c>
      <c r="F101" s="43" t="str">
        <f t="shared" si="5"/>
        <v/>
      </c>
      <c r="G101" s="39" t="str">
        <f t="shared" si="6"/>
        <v>0</v>
      </c>
      <c r="H101" s="40" t="str">
        <f t="shared" si="7"/>
        <v/>
      </c>
    </row>
    <row r="102" spans="1:8" s="32" customFormat="1" ht="15" x14ac:dyDescent="0.2">
      <c r="A102" s="45"/>
      <c r="B102" s="37" t="s">
        <v>205</v>
      </c>
      <c r="C102" s="38">
        <v>0</v>
      </c>
      <c r="D102" s="38">
        <v>0</v>
      </c>
      <c r="E102" s="43" t="str">
        <f t="shared" si="4"/>
        <v/>
      </c>
      <c r="F102" s="43" t="str">
        <f t="shared" si="5"/>
        <v/>
      </c>
      <c r="G102" s="39" t="str">
        <f t="shared" si="6"/>
        <v>0</v>
      </c>
      <c r="H102" s="40" t="str">
        <f t="shared" si="7"/>
        <v/>
      </c>
    </row>
    <row r="103" spans="1:8" s="32" customFormat="1" ht="15" x14ac:dyDescent="0.2">
      <c r="A103" s="65" t="s">
        <v>616</v>
      </c>
      <c r="B103" s="37" t="s">
        <v>241</v>
      </c>
      <c r="C103" s="38"/>
      <c r="D103" s="38">
        <v>0</v>
      </c>
      <c r="E103" s="43" t="str">
        <f t="shared" si="4"/>
        <v/>
      </c>
      <c r="F103" s="43" t="str">
        <f t="shared" si="5"/>
        <v/>
      </c>
      <c r="G103" s="39" t="str">
        <f t="shared" si="6"/>
        <v>0</v>
      </c>
      <c r="H103" s="40" t="str">
        <f t="shared" si="7"/>
        <v/>
      </c>
    </row>
    <row r="104" spans="1:8" s="32" customFormat="1" ht="15" x14ac:dyDescent="0.2">
      <c r="A104" s="45"/>
      <c r="B104" s="37" t="s">
        <v>206</v>
      </c>
      <c r="C104" s="38">
        <v>1</v>
      </c>
      <c r="D104" s="38">
        <v>0</v>
      </c>
      <c r="E104" s="43">
        <f t="shared" si="4"/>
        <v>7.874015748031496E-3</v>
      </c>
      <c r="F104" s="43" t="str">
        <f t="shared" si="5"/>
        <v/>
      </c>
      <c r="G104" s="39" t="str">
        <f t="shared" si="6"/>
        <v>0</v>
      </c>
      <c r="H104" s="40">
        <f t="shared" si="7"/>
        <v>0</v>
      </c>
    </row>
    <row r="105" spans="1:8" s="32" customFormat="1" ht="15" x14ac:dyDescent="0.2">
      <c r="A105" s="45"/>
      <c r="B105" s="37" t="s">
        <v>207</v>
      </c>
      <c r="C105" s="38">
        <v>2</v>
      </c>
      <c r="D105" s="38">
        <v>0</v>
      </c>
      <c r="E105" s="43">
        <f t="shared" si="4"/>
        <v>1.5748031496062992E-2</v>
      </c>
      <c r="F105" s="43" t="str">
        <f t="shared" si="5"/>
        <v/>
      </c>
      <c r="G105" s="39" t="str">
        <f t="shared" si="6"/>
        <v>0</v>
      </c>
      <c r="H105" s="40">
        <f t="shared" si="7"/>
        <v>0</v>
      </c>
    </row>
    <row r="106" spans="1:8" s="32" customFormat="1" ht="15" x14ac:dyDescent="0.2">
      <c r="A106" s="45"/>
      <c r="B106" s="37" t="s">
        <v>208</v>
      </c>
      <c r="C106" s="38">
        <v>0</v>
      </c>
      <c r="D106" s="38">
        <v>0</v>
      </c>
      <c r="E106" s="43" t="str">
        <f t="shared" si="4"/>
        <v/>
      </c>
      <c r="F106" s="43" t="str">
        <f t="shared" si="5"/>
        <v/>
      </c>
      <c r="G106" s="39" t="str">
        <f t="shared" si="6"/>
        <v>0</v>
      </c>
      <c r="H106" s="40" t="str">
        <f t="shared" si="7"/>
        <v/>
      </c>
    </row>
    <row r="107" spans="1:8" s="32" customFormat="1" ht="15" x14ac:dyDescent="0.2">
      <c r="A107" s="45"/>
      <c r="B107" s="37" t="s">
        <v>209</v>
      </c>
      <c r="C107" s="38">
        <v>0</v>
      </c>
      <c r="D107" s="38">
        <v>0</v>
      </c>
      <c r="E107" s="43" t="str">
        <f t="shared" si="4"/>
        <v/>
      </c>
      <c r="F107" s="43" t="str">
        <f t="shared" si="5"/>
        <v/>
      </c>
      <c r="G107" s="39" t="str">
        <f t="shared" si="6"/>
        <v>0</v>
      </c>
      <c r="H107" s="40" t="str">
        <f t="shared" si="7"/>
        <v/>
      </c>
    </row>
    <row r="108" spans="1:8" s="32" customFormat="1" ht="15" x14ac:dyDescent="0.2">
      <c r="A108" s="45"/>
      <c r="B108" s="37" t="s">
        <v>210</v>
      </c>
      <c r="C108" s="38">
        <v>0</v>
      </c>
      <c r="D108" s="38">
        <v>0</v>
      </c>
      <c r="E108" s="43" t="str">
        <f t="shared" si="4"/>
        <v/>
      </c>
      <c r="F108" s="43" t="str">
        <f t="shared" si="5"/>
        <v/>
      </c>
      <c r="G108" s="39" t="str">
        <f t="shared" si="6"/>
        <v>0</v>
      </c>
      <c r="H108" s="40" t="str">
        <f t="shared" si="7"/>
        <v/>
      </c>
    </row>
    <row r="109" spans="1:8" s="32" customFormat="1" ht="15" x14ac:dyDescent="0.2">
      <c r="A109" s="45"/>
      <c r="B109" s="37" t="s">
        <v>211</v>
      </c>
      <c r="C109" s="38">
        <v>0</v>
      </c>
      <c r="D109" s="38">
        <v>2</v>
      </c>
      <c r="E109" s="43" t="str">
        <f t="shared" si="4"/>
        <v/>
      </c>
      <c r="F109" s="43">
        <f t="shared" si="5"/>
        <v>1.0471204188481676E-2</v>
      </c>
      <c r="G109" s="39" t="str">
        <f t="shared" si="6"/>
        <v>0</v>
      </c>
      <c r="H109" s="40" t="str">
        <f t="shared" si="7"/>
        <v/>
      </c>
    </row>
    <row r="110" spans="1:8" s="32" customFormat="1" ht="15" x14ac:dyDescent="0.2">
      <c r="A110" s="45"/>
      <c r="B110" s="37" t="s">
        <v>212</v>
      </c>
      <c r="C110" s="38">
        <v>0</v>
      </c>
      <c r="D110" s="38">
        <v>0</v>
      </c>
      <c r="E110" s="43" t="str">
        <f t="shared" si="4"/>
        <v/>
      </c>
      <c r="F110" s="43" t="str">
        <f t="shared" si="5"/>
        <v/>
      </c>
      <c r="G110" s="39" t="str">
        <f t="shared" si="6"/>
        <v>0</v>
      </c>
      <c r="H110" s="40" t="str">
        <f t="shared" si="7"/>
        <v/>
      </c>
    </row>
    <row r="111" spans="1:8" s="32" customFormat="1" ht="15" x14ac:dyDescent="0.2">
      <c r="A111" s="45"/>
      <c r="B111" s="37" t="s">
        <v>32</v>
      </c>
      <c r="C111" s="38">
        <v>0</v>
      </c>
      <c r="D111" s="38">
        <v>1</v>
      </c>
      <c r="E111" s="43" t="str">
        <f t="shared" si="4"/>
        <v/>
      </c>
      <c r="F111" s="43">
        <f t="shared" si="5"/>
        <v>5.235602094240838E-3</v>
      </c>
      <c r="G111" s="39" t="str">
        <f t="shared" si="6"/>
        <v>0</v>
      </c>
      <c r="H111" s="40" t="str">
        <f t="shared" si="7"/>
        <v/>
      </c>
    </row>
    <row r="112" spans="1:8" s="32" customFormat="1" ht="15" x14ac:dyDescent="0.2">
      <c r="A112" s="45"/>
      <c r="B112" s="37" t="s">
        <v>213</v>
      </c>
      <c r="C112" s="38">
        <v>0</v>
      </c>
      <c r="D112" s="38">
        <v>0</v>
      </c>
      <c r="E112" s="43" t="str">
        <f t="shared" si="4"/>
        <v/>
      </c>
      <c r="F112" s="43" t="str">
        <f t="shared" si="5"/>
        <v/>
      </c>
      <c r="G112" s="39" t="str">
        <f t="shared" si="6"/>
        <v>0</v>
      </c>
      <c r="H112" s="40" t="str">
        <f t="shared" si="7"/>
        <v/>
      </c>
    </row>
    <row r="113" spans="1:8" s="32" customFormat="1" ht="30" x14ac:dyDescent="0.2">
      <c r="A113" s="45"/>
      <c r="B113" s="37" t="s">
        <v>471</v>
      </c>
      <c r="C113" s="38">
        <v>0</v>
      </c>
      <c r="D113" s="38">
        <v>0</v>
      </c>
      <c r="E113" s="43" t="str">
        <f t="shared" si="4"/>
        <v/>
      </c>
      <c r="F113" s="43" t="str">
        <f t="shared" si="5"/>
        <v/>
      </c>
      <c r="G113" s="39" t="str">
        <f t="shared" si="6"/>
        <v>0</v>
      </c>
      <c r="H113" s="40" t="str">
        <f t="shared" si="7"/>
        <v/>
      </c>
    </row>
    <row r="114" spans="1:8" s="32" customFormat="1" ht="15" x14ac:dyDescent="0.2">
      <c r="A114" s="45"/>
      <c r="B114" s="37" t="s">
        <v>214</v>
      </c>
      <c r="C114" s="38">
        <v>0</v>
      </c>
      <c r="D114" s="38">
        <v>0</v>
      </c>
      <c r="E114" s="43" t="str">
        <f t="shared" si="4"/>
        <v/>
      </c>
      <c r="F114" s="43" t="str">
        <f t="shared" si="5"/>
        <v/>
      </c>
      <c r="G114" s="39" t="str">
        <f t="shared" si="6"/>
        <v>0</v>
      </c>
      <c r="H114" s="40" t="str">
        <f t="shared" si="7"/>
        <v/>
      </c>
    </row>
    <row r="115" spans="1:8" s="32" customFormat="1" ht="15" x14ac:dyDescent="0.2">
      <c r="A115" s="45"/>
      <c r="B115" s="37" t="s">
        <v>29</v>
      </c>
      <c r="C115" s="38">
        <v>0</v>
      </c>
      <c r="D115" s="38">
        <v>4</v>
      </c>
      <c r="E115" s="43" t="str">
        <f t="shared" si="4"/>
        <v/>
      </c>
      <c r="F115" s="43">
        <f t="shared" si="5"/>
        <v>2.0942408376963352E-2</v>
      </c>
      <c r="G115" s="39" t="str">
        <f t="shared" si="6"/>
        <v>0</v>
      </c>
      <c r="H115" s="40" t="str">
        <f t="shared" si="7"/>
        <v/>
      </c>
    </row>
    <row r="116" spans="1:8" s="32" customFormat="1" ht="15" x14ac:dyDescent="0.2">
      <c r="A116" s="45"/>
      <c r="B116" s="37" t="s">
        <v>215</v>
      </c>
      <c r="C116" s="38">
        <v>0</v>
      </c>
      <c r="D116" s="38">
        <v>0</v>
      </c>
      <c r="E116" s="43" t="str">
        <f t="shared" si="4"/>
        <v/>
      </c>
      <c r="F116" s="43" t="str">
        <f t="shared" si="5"/>
        <v/>
      </c>
      <c r="G116" s="39" t="str">
        <f t="shared" si="6"/>
        <v>0</v>
      </c>
      <c r="H116" s="40" t="str">
        <f t="shared" si="7"/>
        <v/>
      </c>
    </row>
    <row r="117" spans="1:8" s="32" customFormat="1" ht="15" x14ac:dyDescent="0.2">
      <c r="A117" s="45"/>
      <c r="B117" s="37" t="s">
        <v>30</v>
      </c>
      <c r="C117" s="38">
        <v>0</v>
      </c>
      <c r="D117" s="38">
        <v>0</v>
      </c>
      <c r="E117" s="43" t="str">
        <f t="shared" si="4"/>
        <v/>
      </c>
      <c r="F117" s="43" t="str">
        <f t="shared" si="5"/>
        <v/>
      </c>
      <c r="G117" s="39" t="str">
        <f t="shared" si="6"/>
        <v>0</v>
      </c>
      <c r="H117" s="40" t="str">
        <f t="shared" si="7"/>
        <v/>
      </c>
    </row>
    <row r="118" spans="1:8" s="32" customFormat="1" ht="15" x14ac:dyDescent="0.2">
      <c r="A118" s="45"/>
      <c r="B118" s="37" t="s">
        <v>28</v>
      </c>
      <c r="C118" s="38">
        <v>0</v>
      </c>
      <c r="D118" s="38">
        <v>0</v>
      </c>
      <c r="E118" s="43" t="str">
        <f t="shared" si="4"/>
        <v/>
      </c>
      <c r="F118" s="43" t="str">
        <f t="shared" si="5"/>
        <v/>
      </c>
      <c r="G118" s="39" t="str">
        <f t="shared" si="6"/>
        <v>0</v>
      </c>
      <c r="H118" s="40" t="str">
        <f t="shared" si="7"/>
        <v/>
      </c>
    </row>
    <row r="119" spans="1:8" s="32" customFormat="1" ht="15" x14ac:dyDescent="0.2">
      <c r="A119" s="45"/>
      <c r="B119" s="37" t="s">
        <v>31</v>
      </c>
      <c r="C119" s="38">
        <v>1</v>
      </c>
      <c r="D119" s="38">
        <v>0</v>
      </c>
      <c r="E119" s="43">
        <f t="shared" si="4"/>
        <v>7.874015748031496E-3</v>
      </c>
      <c r="F119" s="43" t="str">
        <f t="shared" si="5"/>
        <v/>
      </c>
      <c r="G119" s="39" t="str">
        <f t="shared" si="6"/>
        <v>0</v>
      </c>
      <c r="H119" s="40">
        <f t="shared" si="7"/>
        <v>0</v>
      </c>
    </row>
    <row r="120" spans="1:8" s="32" customFormat="1" ht="15" x14ac:dyDescent="0.2">
      <c r="A120" s="45"/>
      <c r="B120" s="37" t="s">
        <v>216</v>
      </c>
      <c r="C120" s="38">
        <v>0</v>
      </c>
      <c r="D120" s="38">
        <v>2</v>
      </c>
      <c r="E120" s="43" t="str">
        <f t="shared" si="4"/>
        <v/>
      </c>
      <c r="F120" s="43">
        <f t="shared" si="5"/>
        <v>1.0471204188481676E-2</v>
      </c>
      <c r="G120" s="39" t="str">
        <f t="shared" si="6"/>
        <v>0</v>
      </c>
      <c r="H120" s="40" t="str">
        <f t="shared" si="7"/>
        <v/>
      </c>
    </row>
    <row r="121" spans="1:8" s="32" customFormat="1" ht="15" x14ac:dyDescent="0.2">
      <c r="A121" s="45"/>
      <c r="B121" s="37" t="s">
        <v>36</v>
      </c>
      <c r="C121" s="38">
        <v>0</v>
      </c>
      <c r="D121" s="38">
        <v>0</v>
      </c>
      <c r="E121" s="43" t="str">
        <f t="shared" si="4"/>
        <v/>
      </c>
      <c r="F121" s="43" t="str">
        <f t="shared" si="5"/>
        <v/>
      </c>
      <c r="G121" s="39" t="str">
        <f t="shared" si="6"/>
        <v>0</v>
      </c>
      <c r="H121" s="40" t="str">
        <f t="shared" si="7"/>
        <v/>
      </c>
    </row>
    <row r="122" spans="1:8" s="32" customFormat="1" ht="15" x14ac:dyDescent="0.2">
      <c r="A122" s="45"/>
      <c r="B122" s="37" t="s">
        <v>38</v>
      </c>
      <c r="C122" s="38">
        <v>0</v>
      </c>
      <c r="D122" s="38">
        <v>0</v>
      </c>
      <c r="E122" s="43" t="str">
        <f t="shared" si="4"/>
        <v/>
      </c>
      <c r="F122" s="43" t="str">
        <f t="shared" si="5"/>
        <v/>
      </c>
      <c r="G122" s="39" t="str">
        <f t="shared" si="6"/>
        <v>0</v>
      </c>
      <c r="H122" s="40" t="str">
        <f t="shared" si="7"/>
        <v/>
      </c>
    </row>
    <row r="123" spans="1:8" s="32" customFormat="1" ht="15" x14ac:dyDescent="0.2">
      <c r="A123" s="45"/>
      <c r="B123" s="37" t="s">
        <v>217</v>
      </c>
      <c r="C123" s="38">
        <v>0</v>
      </c>
      <c r="D123" s="38">
        <v>1</v>
      </c>
      <c r="E123" s="43" t="str">
        <f t="shared" si="4"/>
        <v/>
      </c>
      <c r="F123" s="43">
        <f t="shared" si="5"/>
        <v>5.235602094240838E-3</v>
      </c>
      <c r="G123" s="39" t="str">
        <f t="shared" si="6"/>
        <v>0</v>
      </c>
      <c r="H123" s="40" t="str">
        <f t="shared" si="7"/>
        <v/>
      </c>
    </row>
    <row r="124" spans="1:8" s="32" customFormat="1" ht="15" x14ac:dyDescent="0.2">
      <c r="A124" s="45"/>
      <c r="B124" s="37" t="s">
        <v>472</v>
      </c>
      <c r="C124" s="38">
        <v>0</v>
      </c>
      <c r="D124" s="38">
        <v>0</v>
      </c>
      <c r="E124" s="43" t="str">
        <f t="shared" si="4"/>
        <v/>
      </c>
      <c r="F124" s="43" t="str">
        <f t="shared" si="5"/>
        <v/>
      </c>
      <c r="G124" s="39" t="str">
        <f t="shared" si="6"/>
        <v>0</v>
      </c>
      <c r="H124" s="40" t="str">
        <f t="shared" si="7"/>
        <v/>
      </c>
    </row>
    <row r="125" spans="1:8" s="32" customFormat="1" ht="30" x14ac:dyDescent="0.2">
      <c r="A125" s="45"/>
      <c r="B125" s="37" t="s">
        <v>473</v>
      </c>
      <c r="C125" s="38">
        <v>22</v>
      </c>
      <c r="D125" s="38">
        <v>62</v>
      </c>
      <c r="E125" s="43">
        <f t="shared" si="4"/>
        <v>0.17322834645669291</v>
      </c>
      <c r="F125" s="43">
        <f t="shared" si="5"/>
        <v>0.32460732984293195</v>
      </c>
      <c r="G125" s="39">
        <f t="shared" si="6"/>
        <v>1.8181818181818181</v>
      </c>
      <c r="H125" s="40">
        <f t="shared" si="7"/>
        <v>0.31496062992125984</v>
      </c>
    </row>
    <row r="126" spans="1:8" s="32" customFormat="1" ht="30" x14ac:dyDescent="0.2">
      <c r="A126" s="45"/>
      <c r="B126" s="37" t="s">
        <v>218</v>
      </c>
      <c r="C126" s="38">
        <v>1</v>
      </c>
      <c r="D126" s="38">
        <v>0</v>
      </c>
      <c r="E126" s="43">
        <f t="shared" si="4"/>
        <v>7.874015748031496E-3</v>
      </c>
      <c r="F126" s="43" t="str">
        <f t="shared" si="5"/>
        <v/>
      </c>
      <c r="G126" s="39" t="str">
        <f t="shared" si="6"/>
        <v>0</v>
      </c>
      <c r="H126" s="40">
        <f t="shared" si="7"/>
        <v>0</v>
      </c>
    </row>
    <row r="127" spans="1:8" s="32" customFormat="1" ht="15" x14ac:dyDescent="0.2">
      <c r="A127" s="45"/>
      <c r="B127" s="37" t="s">
        <v>219</v>
      </c>
      <c r="C127" s="38">
        <v>43</v>
      </c>
      <c r="D127" s="38">
        <v>0</v>
      </c>
      <c r="E127" s="43">
        <f t="shared" si="4"/>
        <v>0.33858267716535434</v>
      </c>
      <c r="F127" s="43" t="str">
        <f t="shared" si="5"/>
        <v/>
      </c>
      <c r="G127" s="39" t="str">
        <f t="shared" si="6"/>
        <v>0</v>
      </c>
      <c r="H127" s="40">
        <f t="shared" si="7"/>
        <v>0</v>
      </c>
    </row>
    <row r="128" spans="1:8" s="32" customFormat="1" ht="15" x14ac:dyDescent="0.2">
      <c r="A128" s="45"/>
      <c r="B128" s="37" t="s">
        <v>33</v>
      </c>
      <c r="C128" s="38">
        <v>0</v>
      </c>
      <c r="D128" s="38">
        <v>67</v>
      </c>
      <c r="E128" s="43" t="str">
        <f t="shared" si="4"/>
        <v/>
      </c>
      <c r="F128" s="43">
        <f t="shared" si="5"/>
        <v>0.35078534031413611</v>
      </c>
      <c r="G128" s="39" t="str">
        <f t="shared" si="6"/>
        <v>0</v>
      </c>
      <c r="H128" s="40" t="str">
        <f t="shared" si="7"/>
        <v/>
      </c>
    </row>
    <row r="129" spans="1:8" s="32" customFormat="1" ht="15" x14ac:dyDescent="0.2">
      <c r="A129" s="45"/>
      <c r="B129" s="37" t="s">
        <v>37</v>
      </c>
      <c r="C129" s="38">
        <v>0</v>
      </c>
      <c r="D129" s="38">
        <v>16</v>
      </c>
      <c r="E129" s="43" t="str">
        <f t="shared" si="4"/>
        <v/>
      </c>
      <c r="F129" s="43">
        <f t="shared" si="5"/>
        <v>8.3769633507853408E-2</v>
      </c>
      <c r="G129" s="39" t="str">
        <f t="shared" si="6"/>
        <v>0</v>
      </c>
      <c r="H129" s="40" t="str">
        <f t="shared" si="7"/>
        <v/>
      </c>
    </row>
    <row r="130" spans="1:8" s="32" customFormat="1" ht="15" x14ac:dyDescent="0.2">
      <c r="A130" s="65" t="s">
        <v>616</v>
      </c>
      <c r="B130" s="37" t="s">
        <v>579</v>
      </c>
      <c r="C130" s="38"/>
      <c r="D130" s="38">
        <v>0</v>
      </c>
      <c r="E130" s="43" t="str">
        <f t="shared" si="4"/>
        <v/>
      </c>
      <c r="F130" s="43" t="str">
        <f t="shared" si="5"/>
        <v/>
      </c>
      <c r="G130" s="39" t="str">
        <f t="shared" si="6"/>
        <v>0</v>
      </c>
      <c r="H130" s="40" t="str">
        <f t="shared" si="7"/>
        <v/>
      </c>
    </row>
    <row r="131" spans="1:8" s="32" customFormat="1" ht="30" x14ac:dyDescent="0.2">
      <c r="A131" s="45"/>
      <c r="B131" s="37" t="s">
        <v>35</v>
      </c>
      <c r="C131" s="38">
        <v>3</v>
      </c>
      <c r="D131" s="38">
        <v>2</v>
      </c>
      <c r="E131" s="43">
        <f t="shared" si="4"/>
        <v>2.3622047244094488E-2</v>
      </c>
      <c r="F131" s="43">
        <f t="shared" si="5"/>
        <v>1.0471204188481676E-2</v>
      </c>
      <c r="G131" s="39">
        <f t="shared" si="6"/>
        <v>-0.33333333333333331</v>
      </c>
      <c r="H131" s="40">
        <f t="shared" si="7"/>
        <v>-7.874015748031496E-3</v>
      </c>
    </row>
    <row r="132" spans="1:8" s="32" customFormat="1" ht="15" x14ac:dyDescent="0.2">
      <c r="A132" s="45"/>
      <c r="B132" s="37" t="s">
        <v>34</v>
      </c>
      <c r="C132" s="38">
        <v>0</v>
      </c>
      <c r="D132" s="38">
        <v>0</v>
      </c>
      <c r="E132" s="43" t="str">
        <f t="shared" si="4"/>
        <v/>
      </c>
      <c r="F132" s="43" t="str">
        <f t="shared" si="5"/>
        <v/>
      </c>
      <c r="G132" s="39" t="str">
        <f t="shared" si="6"/>
        <v>0</v>
      </c>
      <c r="H132" s="40" t="str">
        <f t="shared" si="7"/>
        <v/>
      </c>
    </row>
    <row r="133" spans="1:8" s="32" customFormat="1" ht="15" x14ac:dyDescent="0.2">
      <c r="A133" s="45"/>
      <c r="B133" s="37" t="s">
        <v>220</v>
      </c>
      <c r="C133" s="38">
        <v>0</v>
      </c>
      <c r="D133" s="38">
        <v>0</v>
      </c>
      <c r="E133" s="43" t="str">
        <f t="shared" si="4"/>
        <v/>
      </c>
      <c r="F133" s="43" t="str">
        <f t="shared" si="5"/>
        <v/>
      </c>
      <c r="G133" s="39" t="str">
        <f t="shared" si="6"/>
        <v>0</v>
      </c>
      <c r="H133" s="40" t="str">
        <f t="shared" si="7"/>
        <v/>
      </c>
    </row>
    <row r="134" spans="1:8" s="32" customFormat="1" ht="15" x14ac:dyDescent="0.2">
      <c r="A134" s="45"/>
      <c r="B134" s="37" t="s">
        <v>221</v>
      </c>
      <c r="C134" s="38">
        <v>0</v>
      </c>
      <c r="D134" s="38">
        <v>0</v>
      </c>
      <c r="E134" s="43" t="str">
        <f t="shared" si="4"/>
        <v/>
      </c>
      <c r="F134" s="43" t="str">
        <f t="shared" si="5"/>
        <v/>
      </c>
      <c r="G134" s="39" t="str">
        <f t="shared" si="6"/>
        <v>0</v>
      </c>
      <c r="H134" s="40" t="str">
        <f t="shared" si="7"/>
        <v/>
      </c>
    </row>
    <row r="135" spans="1:8" s="32" customFormat="1" ht="30" x14ac:dyDescent="0.2">
      <c r="A135" s="45"/>
      <c r="B135" s="37" t="s">
        <v>222</v>
      </c>
      <c r="C135" s="38">
        <v>0</v>
      </c>
      <c r="D135" s="38">
        <v>0</v>
      </c>
      <c r="E135" s="43" t="str">
        <f t="shared" si="4"/>
        <v/>
      </c>
      <c r="F135" s="43" t="str">
        <f t="shared" si="5"/>
        <v/>
      </c>
      <c r="G135" s="39" t="str">
        <f t="shared" si="6"/>
        <v>0</v>
      </c>
      <c r="H135" s="40" t="str">
        <f t="shared" si="7"/>
        <v/>
      </c>
    </row>
    <row r="136" spans="1:8" s="32" customFormat="1" ht="30" x14ac:dyDescent="0.2">
      <c r="A136" s="45"/>
      <c r="B136" s="37" t="s">
        <v>223</v>
      </c>
      <c r="C136" s="38">
        <v>2</v>
      </c>
      <c r="D136" s="38">
        <v>0</v>
      </c>
      <c r="E136" s="43">
        <f t="shared" si="4"/>
        <v>1.5748031496062992E-2</v>
      </c>
      <c r="F136" s="43" t="str">
        <f t="shared" si="5"/>
        <v/>
      </c>
      <c r="G136" s="39" t="str">
        <f t="shared" si="6"/>
        <v>0</v>
      </c>
      <c r="H136" s="40">
        <f t="shared" si="7"/>
        <v>0</v>
      </c>
    </row>
    <row r="137" spans="1:8" s="32" customFormat="1" ht="30" x14ac:dyDescent="0.2">
      <c r="A137" s="45"/>
      <c r="B137" s="37" t="s">
        <v>474</v>
      </c>
      <c r="C137" s="38">
        <v>1</v>
      </c>
      <c r="D137" s="38">
        <v>20</v>
      </c>
      <c r="E137" s="43">
        <f t="shared" ref="E137:E155" si="8">+IF(C137=0,"",C137/C$71)</f>
        <v>7.874015748031496E-3</v>
      </c>
      <c r="F137" s="43">
        <f t="shared" ref="F137:F155" si="9">+IF(D137=0,"",D137/D$71)</f>
        <v>0.10471204188481675</v>
      </c>
      <c r="G137" s="39">
        <f t="shared" ref="G137:G155" si="10">+IF(OR(AND(D137=0),(C137=0)),"0",((D137-C137)/C137))</f>
        <v>19</v>
      </c>
      <c r="H137" s="40">
        <f t="shared" ref="H137:H155" si="11">+IF(OR(AND(E137=""),(G137="")),"",E137*G137)</f>
        <v>0.14960629921259844</v>
      </c>
    </row>
    <row r="138" spans="1:8" s="32" customFormat="1" ht="30" x14ac:dyDescent="0.2">
      <c r="A138" s="45"/>
      <c r="B138" s="37" t="s">
        <v>224</v>
      </c>
      <c r="C138" s="38">
        <v>0</v>
      </c>
      <c r="D138" s="38">
        <v>0</v>
      </c>
      <c r="E138" s="43" t="str">
        <f t="shared" si="8"/>
        <v/>
      </c>
      <c r="F138" s="43" t="str">
        <f t="shared" si="9"/>
        <v/>
      </c>
      <c r="G138" s="39" t="str">
        <f t="shared" si="10"/>
        <v>0</v>
      </c>
      <c r="H138" s="40" t="str">
        <f t="shared" si="11"/>
        <v/>
      </c>
    </row>
    <row r="139" spans="1:8" s="32" customFormat="1" ht="30" x14ac:dyDescent="0.2">
      <c r="A139" s="45"/>
      <c r="B139" s="37" t="s">
        <v>225</v>
      </c>
      <c r="C139" s="38">
        <v>0</v>
      </c>
      <c r="D139" s="38">
        <v>0</v>
      </c>
      <c r="E139" s="43" t="str">
        <f t="shared" si="8"/>
        <v/>
      </c>
      <c r="F139" s="43" t="str">
        <f t="shared" si="9"/>
        <v/>
      </c>
      <c r="G139" s="39" t="str">
        <f t="shared" si="10"/>
        <v>0</v>
      </c>
      <c r="H139" s="40" t="str">
        <f t="shared" si="11"/>
        <v/>
      </c>
    </row>
    <row r="140" spans="1:8" s="32" customFormat="1" ht="15" x14ac:dyDescent="0.2">
      <c r="A140" s="45"/>
      <c r="B140" s="37" t="s">
        <v>46</v>
      </c>
      <c r="C140" s="38">
        <v>0</v>
      </c>
      <c r="D140" s="38">
        <v>0</v>
      </c>
      <c r="E140" s="43" t="str">
        <f t="shared" si="8"/>
        <v/>
      </c>
      <c r="F140" s="43" t="str">
        <f t="shared" si="9"/>
        <v/>
      </c>
      <c r="G140" s="39" t="str">
        <f t="shared" si="10"/>
        <v>0</v>
      </c>
      <c r="H140" s="40" t="str">
        <f t="shared" si="11"/>
        <v/>
      </c>
    </row>
    <row r="141" spans="1:8" s="32" customFormat="1" ht="15" x14ac:dyDescent="0.2">
      <c r="A141" s="45"/>
      <c r="B141" s="37" t="s">
        <v>42</v>
      </c>
      <c r="C141" s="38">
        <v>0</v>
      </c>
      <c r="D141" s="38">
        <v>0</v>
      </c>
      <c r="E141" s="43" t="str">
        <f t="shared" si="8"/>
        <v/>
      </c>
      <c r="F141" s="43" t="str">
        <f t="shared" si="9"/>
        <v/>
      </c>
      <c r="G141" s="39" t="str">
        <f t="shared" si="10"/>
        <v>0</v>
      </c>
      <c r="H141" s="40" t="str">
        <f t="shared" si="11"/>
        <v/>
      </c>
    </row>
    <row r="142" spans="1:8" s="32" customFormat="1" ht="15" x14ac:dyDescent="0.2">
      <c r="A142" s="45"/>
      <c r="B142" s="37" t="s">
        <v>41</v>
      </c>
      <c r="C142" s="38">
        <v>0</v>
      </c>
      <c r="D142" s="38">
        <v>0</v>
      </c>
      <c r="E142" s="43" t="str">
        <f t="shared" si="8"/>
        <v/>
      </c>
      <c r="F142" s="43" t="str">
        <f t="shared" si="9"/>
        <v/>
      </c>
      <c r="G142" s="39" t="str">
        <f t="shared" si="10"/>
        <v>0</v>
      </c>
      <c r="H142" s="40" t="str">
        <f t="shared" si="11"/>
        <v/>
      </c>
    </row>
    <row r="143" spans="1:8" s="32" customFormat="1" ht="15" x14ac:dyDescent="0.2">
      <c r="A143" s="45"/>
      <c r="B143" s="37" t="s">
        <v>475</v>
      </c>
      <c r="C143" s="38">
        <v>0</v>
      </c>
      <c r="D143" s="38">
        <v>0</v>
      </c>
      <c r="E143" s="43" t="str">
        <f t="shared" si="8"/>
        <v/>
      </c>
      <c r="F143" s="43" t="str">
        <f t="shared" si="9"/>
        <v/>
      </c>
      <c r="G143" s="39" t="str">
        <f t="shared" si="10"/>
        <v>0</v>
      </c>
      <c r="H143" s="40" t="str">
        <f t="shared" si="11"/>
        <v/>
      </c>
    </row>
    <row r="144" spans="1:8" s="32" customFormat="1" ht="15" x14ac:dyDescent="0.2">
      <c r="A144" s="45"/>
      <c r="B144" s="37" t="s">
        <v>39</v>
      </c>
      <c r="C144" s="38">
        <v>1</v>
      </c>
      <c r="D144" s="38">
        <v>2</v>
      </c>
      <c r="E144" s="43">
        <f t="shared" si="8"/>
        <v>7.874015748031496E-3</v>
      </c>
      <c r="F144" s="43">
        <f t="shared" si="9"/>
        <v>1.0471204188481676E-2</v>
      </c>
      <c r="G144" s="39">
        <f t="shared" si="10"/>
        <v>1</v>
      </c>
      <c r="H144" s="40">
        <f t="shared" si="11"/>
        <v>7.874015748031496E-3</v>
      </c>
    </row>
    <row r="145" spans="1:8" s="32" customFormat="1" ht="15" x14ac:dyDescent="0.2">
      <c r="A145" s="45"/>
      <c r="B145" s="37" t="s">
        <v>226</v>
      </c>
      <c r="C145" s="38">
        <v>0</v>
      </c>
      <c r="D145" s="38">
        <v>0</v>
      </c>
      <c r="E145" s="43" t="str">
        <f t="shared" si="8"/>
        <v/>
      </c>
      <c r="F145" s="43" t="str">
        <f t="shared" si="9"/>
        <v/>
      </c>
      <c r="G145" s="39" t="str">
        <f t="shared" si="10"/>
        <v>0</v>
      </c>
      <c r="H145" s="40" t="str">
        <f t="shared" si="11"/>
        <v/>
      </c>
    </row>
    <row r="146" spans="1:8" s="32" customFormat="1" ht="30" x14ac:dyDescent="0.2">
      <c r="A146" s="45"/>
      <c r="B146" s="37" t="s">
        <v>227</v>
      </c>
      <c r="C146" s="38">
        <v>0</v>
      </c>
      <c r="D146" s="38">
        <v>0</v>
      </c>
      <c r="E146" s="43" t="str">
        <f t="shared" si="8"/>
        <v/>
      </c>
      <c r="F146" s="43" t="str">
        <f t="shared" si="9"/>
        <v/>
      </c>
      <c r="G146" s="39" t="str">
        <f t="shared" si="10"/>
        <v>0</v>
      </c>
      <c r="H146" s="40" t="str">
        <f t="shared" si="11"/>
        <v/>
      </c>
    </row>
    <row r="147" spans="1:8" s="32" customFormat="1" ht="30" x14ac:dyDescent="0.2">
      <c r="A147" s="45"/>
      <c r="B147" s="37" t="s">
        <v>228</v>
      </c>
      <c r="C147" s="38">
        <v>0</v>
      </c>
      <c r="D147" s="38">
        <v>0</v>
      </c>
      <c r="E147" s="43" t="str">
        <f t="shared" si="8"/>
        <v/>
      </c>
      <c r="F147" s="43" t="str">
        <f t="shared" si="9"/>
        <v/>
      </c>
      <c r="G147" s="39" t="str">
        <f t="shared" si="10"/>
        <v>0</v>
      </c>
      <c r="H147" s="40" t="str">
        <f t="shared" si="11"/>
        <v/>
      </c>
    </row>
    <row r="148" spans="1:8" s="32" customFormat="1" ht="30" x14ac:dyDescent="0.2">
      <c r="A148" s="45"/>
      <c r="B148" s="37" t="s">
        <v>476</v>
      </c>
      <c r="C148" s="38">
        <v>5</v>
      </c>
      <c r="D148" s="38">
        <v>0</v>
      </c>
      <c r="E148" s="43">
        <f t="shared" si="8"/>
        <v>3.937007874015748E-2</v>
      </c>
      <c r="F148" s="43" t="str">
        <f t="shared" si="9"/>
        <v/>
      </c>
      <c r="G148" s="39" t="str">
        <f t="shared" si="10"/>
        <v>0</v>
      </c>
      <c r="H148" s="40">
        <f t="shared" si="11"/>
        <v>0</v>
      </c>
    </row>
    <row r="149" spans="1:8" s="32" customFormat="1" ht="15" x14ac:dyDescent="0.2">
      <c r="A149" s="45"/>
      <c r="B149" s="37" t="s">
        <v>45</v>
      </c>
      <c r="C149" s="38">
        <v>0</v>
      </c>
      <c r="D149" s="38">
        <v>0</v>
      </c>
      <c r="E149" s="43" t="str">
        <f t="shared" si="8"/>
        <v/>
      </c>
      <c r="F149" s="43" t="str">
        <f t="shared" si="9"/>
        <v/>
      </c>
      <c r="G149" s="39" t="str">
        <f t="shared" si="10"/>
        <v>0</v>
      </c>
      <c r="H149" s="40" t="str">
        <f t="shared" si="11"/>
        <v/>
      </c>
    </row>
    <row r="150" spans="1:8" s="32" customFormat="1" ht="15" x14ac:dyDescent="0.2">
      <c r="A150" s="45"/>
      <c r="B150" s="37" t="s">
        <v>43</v>
      </c>
      <c r="C150" s="38">
        <v>0</v>
      </c>
      <c r="D150" s="38">
        <v>0</v>
      </c>
      <c r="E150" s="43" t="str">
        <f t="shared" si="8"/>
        <v/>
      </c>
      <c r="F150" s="43" t="str">
        <f t="shared" si="9"/>
        <v/>
      </c>
      <c r="G150" s="39" t="str">
        <f t="shared" si="10"/>
        <v>0</v>
      </c>
      <c r="H150" s="40" t="str">
        <f t="shared" si="11"/>
        <v/>
      </c>
    </row>
    <row r="151" spans="1:8" s="32" customFormat="1" ht="15" x14ac:dyDescent="0.2">
      <c r="A151" s="45"/>
      <c r="B151" s="37" t="s">
        <v>44</v>
      </c>
      <c r="C151" s="38">
        <v>0</v>
      </c>
      <c r="D151" s="38">
        <v>0</v>
      </c>
      <c r="E151" s="43" t="str">
        <f t="shared" si="8"/>
        <v/>
      </c>
      <c r="F151" s="43" t="str">
        <f t="shared" si="9"/>
        <v/>
      </c>
      <c r="G151" s="39" t="str">
        <f t="shared" si="10"/>
        <v>0</v>
      </c>
      <c r="H151" s="40" t="str">
        <f t="shared" si="11"/>
        <v/>
      </c>
    </row>
    <row r="152" spans="1:8" s="32" customFormat="1" ht="15" x14ac:dyDescent="0.2">
      <c r="A152" s="65" t="s">
        <v>616</v>
      </c>
      <c r="B152" s="37" t="s">
        <v>580</v>
      </c>
      <c r="C152" s="38"/>
      <c r="D152" s="38">
        <v>0</v>
      </c>
      <c r="E152" s="43" t="str">
        <f t="shared" si="8"/>
        <v/>
      </c>
      <c r="F152" s="43" t="str">
        <f t="shared" si="9"/>
        <v/>
      </c>
      <c r="G152" s="39" t="str">
        <f t="shared" si="10"/>
        <v>0</v>
      </c>
      <c r="H152" s="40" t="str">
        <f t="shared" si="11"/>
        <v/>
      </c>
    </row>
    <row r="153" spans="1:8" s="32" customFormat="1" ht="45" x14ac:dyDescent="0.2">
      <c r="A153" s="65" t="s">
        <v>616</v>
      </c>
      <c r="B153" s="37" t="s">
        <v>601</v>
      </c>
      <c r="C153" s="38"/>
      <c r="D153" s="38">
        <v>0</v>
      </c>
      <c r="E153" s="43" t="str">
        <f t="shared" si="8"/>
        <v/>
      </c>
      <c r="F153" s="43" t="str">
        <f t="shared" si="9"/>
        <v/>
      </c>
      <c r="G153" s="39" t="str">
        <f t="shared" si="10"/>
        <v>0</v>
      </c>
      <c r="H153" s="40" t="str">
        <f t="shared" si="11"/>
        <v/>
      </c>
    </row>
    <row r="154" spans="1:8" s="32" customFormat="1" ht="30" x14ac:dyDescent="0.2">
      <c r="A154" s="65" t="s">
        <v>616</v>
      </c>
      <c r="B154" s="37" t="s">
        <v>610</v>
      </c>
      <c r="C154" s="38"/>
      <c r="D154" s="38">
        <v>0</v>
      </c>
      <c r="E154" s="43" t="str">
        <f t="shared" si="8"/>
        <v/>
      </c>
      <c r="F154" s="43" t="str">
        <f t="shared" si="9"/>
        <v/>
      </c>
      <c r="G154" s="39" t="str">
        <f t="shared" si="10"/>
        <v>0</v>
      </c>
      <c r="H154" s="40" t="str">
        <f t="shared" si="11"/>
        <v/>
      </c>
    </row>
    <row r="155" spans="1:8" s="32" customFormat="1" ht="15" x14ac:dyDescent="0.2">
      <c r="A155" s="65" t="s">
        <v>616</v>
      </c>
      <c r="B155" s="37" t="s">
        <v>611</v>
      </c>
      <c r="C155" s="38"/>
      <c r="D155" s="38">
        <v>0</v>
      </c>
      <c r="E155" s="43" t="str">
        <f t="shared" si="8"/>
        <v/>
      </c>
      <c r="F155" s="43" t="str">
        <f t="shared" si="9"/>
        <v/>
      </c>
      <c r="G155" s="39" t="str">
        <f t="shared" si="10"/>
        <v>0</v>
      </c>
      <c r="H155" s="40" t="str">
        <f t="shared" si="11"/>
        <v/>
      </c>
    </row>
    <row r="156" spans="1:8" s="32" customFormat="1" x14ac:dyDescent="0.2">
      <c r="A156" s="45"/>
    </row>
    <row r="157" spans="1:8" s="32" customFormat="1" x14ac:dyDescent="0.2">
      <c r="A157" s="45"/>
    </row>
    <row r="158" spans="1:8" s="32" customFormat="1" ht="13.5" thickBot="1" x14ac:dyDescent="0.25">
      <c r="A158" s="45"/>
      <c r="B158" s="66"/>
      <c r="C158" s="66"/>
      <c r="D158" s="66"/>
      <c r="E158" s="66"/>
      <c r="F158" s="66"/>
    </row>
    <row r="159" spans="1:8" s="35" customFormat="1" ht="29.25" customHeight="1" x14ac:dyDescent="0.2">
      <c r="B159" s="47" t="s">
        <v>404</v>
      </c>
      <c r="C159" s="49" t="s">
        <v>405</v>
      </c>
      <c r="D159" s="50"/>
      <c r="E159" s="49" t="s">
        <v>458</v>
      </c>
      <c r="F159" s="50"/>
      <c r="G159" s="51" t="s">
        <v>460</v>
      </c>
      <c r="H159" s="53" t="s">
        <v>379</v>
      </c>
    </row>
    <row r="160" spans="1:8" s="16" customFormat="1" ht="13.5" thickBot="1" x14ac:dyDescent="0.25">
      <c r="A160" s="35"/>
      <c r="B160" s="48"/>
      <c r="C160" s="17">
        <v>2016</v>
      </c>
      <c r="D160" s="17">
        <v>2017</v>
      </c>
      <c r="E160" s="17">
        <v>2016</v>
      </c>
      <c r="F160" s="17">
        <v>2017</v>
      </c>
      <c r="G160" s="52"/>
      <c r="H160" s="54"/>
    </row>
    <row r="161" spans="1:8" s="16" customFormat="1" ht="25.5" x14ac:dyDescent="0.2">
      <c r="A161" s="35"/>
      <c r="B161" s="18" t="s">
        <v>408</v>
      </c>
      <c r="C161" s="19">
        <f>SUM(C162:C320)</f>
        <v>184</v>
      </c>
      <c r="D161" s="19">
        <f>SUM(D162:D323)</f>
        <v>146</v>
      </c>
      <c r="E161" s="15">
        <f>+IF(C161=0,"",C161/C$161)</f>
        <v>1</v>
      </c>
      <c r="F161" s="15">
        <f>+IF(D161=0,"",D161/D$161)</f>
        <v>1</v>
      </c>
      <c r="G161" s="15">
        <f>+IF(OR(AND(D161=0),(C161=0)),"0",((D161-C161)/C161))</f>
        <v>-0.20652173913043478</v>
      </c>
      <c r="H161" s="15">
        <f>+IF(OR(AND(E161=""),(G161="")),"",E161*G161)</f>
        <v>-0.20652173913043478</v>
      </c>
    </row>
    <row r="162" spans="1:8" s="32" customFormat="1" ht="30" x14ac:dyDescent="0.2">
      <c r="A162" s="45"/>
      <c r="B162" s="67" t="s">
        <v>477</v>
      </c>
      <c r="C162" s="38">
        <v>1</v>
      </c>
      <c r="D162" s="38">
        <v>1</v>
      </c>
      <c r="E162" s="43">
        <f>+IF(C162=0,"",C162/C$161)</f>
        <v>5.434782608695652E-3</v>
      </c>
      <c r="F162" s="43">
        <f>+IF(D162=0,"",D162/D$161)</f>
        <v>6.8493150684931503E-3</v>
      </c>
      <c r="G162" s="39">
        <f>+IF(OR(AND(D162=0),(C162=0)),"0",((D162-C162)/C162))</f>
        <v>0</v>
      </c>
      <c r="H162" s="40">
        <f>+IF(OR(AND(E162=""),(G162="")),"",E162*G162)</f>
        <v>0</v>
      </c>
    </row>
    <row r="163" spans="1:8" s="32" customFormat="1" ht="30" x14ac:dyDescent="0.2">
      <c r="A163" s="45"/>
      <c r="B163" s="67" t="s">
        <v>478</v>
      </c>
      <c r="C163" s="38">
        <v>0</v>
      </c>
      <c r="D163" s="38">
        <v>0</v>
      </c>
      <c r="E163" s="43" t="str">
        <f t="shared" ref="E163:E226" si="12">+IF(C163=0,"",C163/C$161)</f>
        <v/>
      </c>
      <c r="F163" s="43" t="str">
        <f t="shared" ref="F163:F226" si="13">+IF(D163=0,"",D163/D$161)</f>
        <v/>
      </c>
      <c r="G163" s="39" t="str">
        <f t="shared" ref="G163:G226" si="14">+IF(OR(AND(D163=0),(C163=0)),"0",((D163-C163)/C163))</f>
        <v>0</v>
      </c>
      <c r="H163" s="40" t="str">
        <f t="shared" ref="H163:H226" si="15">+IF(OR(AND(E163=""),(G163="")),"",E163*G163)</f>
        <v/>
      </c>
    </row>
    <row r="164" spans="1:8" s="32" customFormat="1" ht="45" x14ac:dyDescent="0.2">
      <c r="A164" s="45"/>
      <c r="B164" s="67" t="s">
        <v>479</v>
      </c>
      <c r="C164" s="38">
        <v>21</v>
      </c>
      <c r="D164" s="38">
        <v>0</v>
      </c>
      <c r="E164" s="43">
        <f t="shared" si="12"/>
        <v>0.11413043478260869</v>
      </c>
      <c r="F164" s="43" t="str">
        <f t="shared" si="13"/>
        <v/>
      </c>
      <c r="G164" s="39" t="str">
        <f t="shared" si="14"/>
        <v>0</v>
      </c>
      <c r="H164" s="40">
        <f t="shared" si="15"/>
        <v>0</v>
      </c>
    </row>
    <row r="165" spans="1:8" s="32" customFormat="1" ht="30" x14ac:dyDescent="0.2">
      <c r="A165" s="45"/>
      <c r="B165" s="67" t="s">
        <v>480</v>
      </c>
      <c r="C165" s="38">
        <v>0</v>
      </c>
      <c r="D165" s="38">
        <v>0</v>
      </c>
      <c r="E165" s="43" t="str">
        <f t="shared" si="12"/>
        <v/>
      </c>
      <c r="F165" s="43" t="str">
        <f t="shared" si="13"/>
        <v/>
      </c>
      <c r="G165" s="39" t="str">
        <f t="shared" si="14"/>
        <v>0</v>
      </c>
      <c r="H165" s="40" t="str">
        <f t="shared" si="15"/>
        <v/>
      </c>
    </row>
    <row r="166" spans="1:8" s="32" customFormat="1" ht="30" x14ac:dyDescent="0.2">
      <c r="A166" s="45"/>
      <c r="B166" s="67" t="s">
        <v>481</v>
      </c>
      <c r="C166" s="38">
        <v>1</v>
      </c>
      <c r="D166" s="38">
        <v>1</v>
      </c>
      <c r="E166" s="43">
        <f t="shared" si="12"/>
        <v>5.434782608695652E-3</v>
      </c>
      <c r="F166" s="43">
        <f t="shared" si="13"/>
        <v>6.8493150684931503E-3</v>
      </c>
      <c r="G166" s="39">
        <f t="shared" si="14"/>
        <v>0</v>
      </c>
      <c r="H166" s="40">
        <f t="shared" si="15"/>
        <v>0</v>
      </c>
    </row>
    <row r="167" spans="1:8" s="32" customFormat="1" ht="15" x14ac:dyDescent="0.2">
      <c r="A167" s="45"/>
      <c r="B167" s="67" t="s">
        <v>49</v>
      </c>
      <c r="C167" s="38">
        <v>4</v>
      </c>
      <c r="D167" s="38">
        <v>2</v>
      </c>
      <c r="E167" s="43">
        <f t="shared" si="12"/>
        <v>2.1739130434782608E-2</v>
      </c>
      <c r="F167" s="43">
        <f t="shared" si="13"/>
        <v>1.3698630136986301E-2</v>
      </c>
      <c r="G167" s="39">
        <f t="shared" si="14"/>
        <v>-0.5</v>
      </c>
      <c r="H167" s="40">
        <f t="shared" si="15"/>
        <v>-1.0869565217391304E-2</v>
      </c>
    </row>
    <row r="168" spans="1:8" s="32" customFormat="1" ht="15" x14ac:dyDescent="0.2">
      <c r="A168" s="45"/>
      <c r="B168" s="67" t="s">
        <v>52</v>
      </c>
      <c r="C168" s="38">
        <v>0</v>
      </c>
      <c r="D168" s="38">
        <v>0</v>
      </c>
      <c r="E168" s="43" t="str">
        <f t="shared" si="12"/>
        <v/>
      </c>
      <c r="F168" s="43" t="str">
        <f t="shared" si="13"/>
        <v/>
      </c>
      <c r="G168" s="39" t="str">
        <f t="shared" si="14"/>
        <v>0</v>
      </c>
      <c r="H168" s="40" t="str">
        <f t="shared" si="15"/>
        <v/>
      </c>
    </row>
    <row r="169" spans="1:8" s="32" customFormat="1" ht="15" x14ac:dyDescent="0.2">
      <c r="A169" s="45"/>
      <c r="B169" s="67" t="s">
        <v>229</v>
      </c>
      <c r="C169" s="38">
        <v>0</v>
      </c>
      <c r="D169" s="38">
        <v>1</v>
      </c>
      <c r="E169" s="43" t="str">
        <f t="shared" si="12"/>
        <v/>
      </c>
      <c r="F169" s="43">
        <f t="shared" si="13"/>
        <v>6.8493150684931503E-3</v>
      </c>
      <c r="G169" s="39" t="str">
        <f t="shared" si="14"/>
        <v>0</v>
      </c>
      <c r="H169" s="40" t="str">
        <f t="shared" si="15"/>
        <v/>
      </c>
    </row>
    <row r="170" spans="1:8" s="32" customFormat="1" ht="15" x14ac:dyDescent="0.2">
      <c r="A170" s="45"/>
      <c r="B170" s="67" t="s">
        <v>50</v>
      </c>
      <c r="C170" s="38">
        <v>0</v>
      </c>
      <c r="D170" s="38">
        <v>0</v>
      </c>
      <c r="E170" s="43" t="str">
        <f t="shared" si="12"/>
        <v/>
      </c>
      <c r="F170" s="43" t="str">
        <f t="shared" si="13"/>
        <v/>
      </c>
      <c r="G170" s="39" t="str">
        <f t="shared" si="14"/>
        <v>0</v>
      </c>
      <c r="H170" s="40" t="str">
        <f t="shared" si="15"/>
        <v/>
      </c>
    </row>
    <row r="171" spans="1:8" s="32" customFormat="1" ht="15" x14ac:dyDescent="0.2">
      <c r="A171" s="45"/>
      <c r="B171" s="67" t="s">
        <v>47</v>
      </c>
      <c r="C171" s="38">
        <v>0</v>
      </c>
      <c r="D171" s="38">
        <v>0</v>
      </c>
      <c r="E171" s="43" t="str">
        <f t="shared" si="12"/>
        <v/>
      </c>
      <c r="F171" s="43" t="str">
        <f t="shared" si="13"/>
        <v/>
      </c>
      <c r="G171" s="39" t="str">
        <f t="shared" si="14"/>
        <v>0</v>
      </c>
      <c r="H171" s="40" t="str">
        <f t="shared" si="15"/>
        <v/>
      </c>
    </row>
    <row r="172" spans="1:8" s="32" customFormat="1" ht="30" x14ac:dyDescent="0.2">
      <c r="A172" s="45"/>
      <c r="B172" s="67" t="s">
        <v>230</v>
      </c>
      <c r="C172" s="38">
        <v>0</v>
      </c>
      <c r="D172" s="38">
        <v>0</v>
      </c>
      <c r="E172" s="43" t="str">
        <f t="shared" si="12"/>
        <v/>
      </c>
      <c r="F172" s="43" t="str">
        <f t="shared" si="13"/>
        <v/>
      </c>
      <c r="G172" s="39" t="str">
        <f t="shared" si="14"/>
        <v>0</v>
      </c>
      <c r="H172" s="40" t="str">
        <f t="shared" si="15"/>
        <v/>
      </c>
    </row>
    <row r="173" spans="1:8" s="32" customFormat="1" ht="15" x14ac:dyDescent="0.2">
      <c r="A173" s="45"/>
      <c r="B173" s="67" t="s">
        <v>54</v>
      </c>
      <c r="C173" s="38">
        <v>0</v>
      </c>
      <c r="D173" s="38">
        <v>0</v>
      </c>
      <c r="E173" s="43" t="str">
        <f t="shared" si="12"/>
        <v/>
      </c>
      <c r="F173" s="43" t="str">
        <f t="shared" si="13"/>
        <v/>
      </c>
      <c r="G173" s="39" t="str">
        <f t="shared" si="14"/>
        <v>0</v>
      </c>
      <c r="H173" s="40" t="str">
        <f t="shared" si="15"/>
        <v/>
      </c>
    </row>
    <row r="174" spans="1:8" s="32" customFormat="1" ht="15" x14ac:dyDescent="0.2">
      <c r="A174" s="45"/>
      <c r="B174" s="67" t="s">
        <v>51</v>
      </c>
      <c r="C174" s="38">
        <v>0</v>
      </c>
      <c r="D174" s="38">
        <v>0</v>
      </c>
      <c r="E174" s="43" t="str">
        <f t="shared" si="12"/>
        <v/>
      </c>
      <c r="F174" s="43" t="str">
        <f t="shared" si="13"/>
        <v/>
      </c>
      <c r="G174" s="39" t="str">
        <f t="shared" si="14"/>
        <v>0</v>
      </c>
      <c r="H174" s="40" t="str">
        <f t="shared" si="15"/>
        <v/>
      </c>
    </row>
    <row r="175" spans="1:8" s="32" customFormat="1" ht="15" x14ac:dyDescent="0.2">
      <c r="A175" s="65" t="s">
        <v>616</v>
      </c>
      <c r="B175" s="67" t="s">
        <v>570</v>
      </c>
      <c r="C175" s="38"/>
      <c r="D175" s="38">
        <v>0</v>
      </c>
      <c r="E175" s="43" t="str">
        <f t="shared" si="12"/>
        <v/>
      </c>
      <c r="F175" s="43" t="str">
        <f t="shared" si="13"/>
        <v/>
      </c>
      <c r="G175" s="39" t="str">
        <f t="shared" si="14"/>
        <v>0</v>
      </c>
      <c r="H175" s="40" t="str">
        <f t="shared" si="15"/>
        <v/>
      </c>
    </row>
    <row r="176" spans="1:8" s="32" customFormat="1" ht="15" x14ac:dyDescent="0.2">
      <c r="A176" s="45"/>
      <c r="B176" s="67" t="s">
        <v>482</v>
      </c>
      <c r="C176" s="38">
        <v>0</v>
      </c>
      <c r="D176" s="38">
        <v>0</v>
      </c>
      <c r="E176" s="43" t="str">
        <f t="shared" si="12"/>
        <v/>
      </c>
      <c r="F176" s="43" t="str">
        <f t="shared" si="13"/>
        <v/>
      </c>
      <c r="G176" s="39" t="str">
        <f t="shared" si="14"/>
        <v>0</v>
      </c>
      <c r="H176" s="40" t="str">
        <f t="shared" si="15"/>
        <v/>
      </c>
    </row>
    <row r="177" spans="1:8" s="32" customFormat="1" ht="15" x14ac:dyDescent="0.2">
      <c r="A177" s="45"/>
      <c r="B177" s="67" t="s">
        <v>231</v>
      </c>
      <c r="C177" s="38">
        <v>0</v>
      </c>
      <c r="D177" s="38">
        <v>0</v>
      </c>
      <c r="E177" s="43" t="str">
        <f t="shared" si="12"/>
        <v/>
      </c>
      <c r="F177" s="43" t="str">
        <f t="shared" si="13"/>
        <v/>
      </c>
      <c r="G177" s="39" t="str">
        <f t="shared" si="14"/>
        <v>0</v>
      </c>
      <c r="H177" s="40" t="str">
        <f t="shared" si="15"/>
        <v/>
      </c>
    </row>
    <row r="178" spans="1:8" s="32" customFormat="1" ht="15" x14ac:dyDescent="0.2">
      <c r="A178" s="45"/>
      <c r="B178" s="67" t="s">
        <v>48</v>
      </c>
      <c r="C178" s="38">
        <v>0</v>
      </c>
      <c r="D178" s="38">
        <v>0</v>
      </c>
      <c r="E178" s="43" t="str">
        <f t="shared" si="12"/>
        <v/>
      </c>
      <c r="F178" s="43" t="str">
        <f t="shared" si="13"/>
        <v/>
      </c>
      <c r="G178" s="39" t="str">
        <f t="shared" si="14"/>
        <v>0</v>
      </c>
      <c r="H178" s="40" t="str">
        <f t="shared" si="15"/>
        <v/>
      </c>
    </row>
    <row r="179" spans="1:8" s="32" customFormat="1" ht="15" x14ac:dyDescent="0.2">
      <c r="A179" s="45"/>
      <c r="B179" s="67" t="s">
        <v>53</v>
      </c>
      <c r="C179" s="38">
        <v>0</v>
      </c>
      <c r="D179" s="38">
        <v>0</v>
      </c>
      <c r="E179" s="43" t="str">
        <f t="shared" si="12"/>
        <v/>
      </c>
      <c r="F179" s="43" t="str">
        <f t="shared" si="13"/>
        <v/>
      </c>
      <c r="G179" s="39" t="str">
        <f t="shared" si="14"/>
        <v>0</v>
      </c>
      <c r="H179" s="40" t="str">
        <f t="shared" si="15"/>
        <v/>
      </c>
    </row>
    <row r="180" spans="1:8" s="32" customFormat="1" ht="15" x14ac:dyDescent="0.2">
      <c r="A180" s="65" t="s">
        <v>616</v>
      </c>
      <c r="B180" s="67" t="s">
        <v>571</v>
      </c>
      <c r="C180" s="38"/>
      <c r="D180" s="38">
        <v>0</v>
      </c>
      <c r="E180" s="43" t="str">
        <f t="shared" si="12"/>
        <v/>
      </c>
      <c r="F180" s="43" t="str">
        <f t="shared" si="13"/>
        <v/>
      </c>
      <c r="G180" s="39" t="str">
        <f t="shared" si="14"/>
        <v>0</v>
      </c>
      <c r="H180" s="40" t="str">
        <f t="shared" si="15"/>
        <v/>
      </c>
    </row>
    <row r="181" spans="1:8" s="32" customFormat="1" ht="15" x14ac:dyDescent="0.2">
      <c r="A181" s="65" t="s">
        <v>616</v>
      </c>
      <c r="B181" s="67" t="s">
        <v>572</v>
      </c>
      <c r="C181" s="38"/>
      <c r="D181" s="38">
        <v>0</v>
      </c>
      <c r="E181" s="43" t="str">
        <f t="shared" si="12"/>
        <v/>
      </c>
      <c r="F181" s="43" t="str">
        <f t="shared" si="13"/>
        <v/>
      </c>
      <c r="G181" s="39" t="str">
        <f t="shared" si="14"/>
        <v>0</v>
      </c>
      <c r="H181" s="40" t="str">
        <f t="shared" si="15"/>
        <v/>
      </c>
    </row>
    <row r="182" spans="1:8" s="32" customFormat="1" ht="15" x14ac:dyDescent="0.2">
      <c r="A182" s="45"/>
      <c r="B182" s="67" t="s">
        <v>232</v>
      </c>
      <c r="C182" s="38">
        <v>0</v>
      </c>
      <c r="D182" s="38">
        <v>0</v>
      </c>
      <c r="E182" s="43" t="str">
        <f t="shared" si="12"/>
        <v/>
      </c>
      <c r="F182" s="43" t="str">
        <f t="shared" si="13"/>
        <v/>
      </c>
      <c r="G182" s="39" t="str">
        <f t="shared" si="14"/>
        <v>0</v>
      </c>
      <c r="H182" s="40" t="str">
        <f t="shared" si="15"/>
        <v/>
      </c>
    </row>
    <row r="183" spans="1:8" s="32" customFormat="1" ht="15" x14ac:dyDescent="0.2">
      <c r="A183" s="45"/>
      <c r="B183" s="67" t="s">
        <v>233</v>
      </c>
      <c r="C183" s="38">
        <v>0</v>
      </c>
      <c r="D183" s="38">
        <v>0</v>
      </c>
      <c r="E183" s="43" t="str">
        <f t="shared" si="12"/>
        <v/>
      </c>
      <c r="F183" s="43" t="str">
        <f t="shared" si="13"/>
        <v/>
      </c>
      <c r="G183" s="39" t="str">
        <f t="shared" si="14"/>
        <v>0</v>
      </c>
      <c r="H183" s="40" t="str">
        <f t="shared" si="15"/>
        <v/>
      </c>
    </row>
    <row r="184" spans="1:8" s="32" customFormat="1" ht="15" x14ac:dyDescent="0.2">
      <c r="A184" s="45"/>
      <c r="B184" s="67" t="s">
        <v>234</v>
      </c>
      <c r="C184" s="38">
        <v>0</v>
      </c>
      <c r="D184" s="38">
        <v>0</v>
      </c>
      <c r="E184" s="43" t="str">
        <f t="shared" si="12"/>
        <v/>
      </c>
      <c r="F184" s="43" t="str">
        <f t="shared" si="13"/>
        <v/>
      </c>
      <c r="G184" s="39" t="str">
        <f t="shared" si="14"/>
        <v>0</v>
      </c>
      <c r="H184" s="40" t="str">
        <f t="shared" si="15"/>
        <v/>
      </c>
    </row>
    <row r="185" spans="1:8" s="32" customFormat="1" ht="15" x14ac:dyDescent="0.2">
      <c r="A185" s="45"/>
      <c r="B185" s="67" t="s">
        <v>235</v>
      </c>
      <c r="C185" s="38">
        <v>0</v>
      </c>
      <c r="D185" s="38">
        <v>1</v>
      </c>
      <c r="E185" s="43" t="str">
        <f t="shared" si="12"/>
        <v/>
      </c>
      <c r="F185" s="43">
        <f t="shared" si="13"/>
        <v>6.8493150684931503E-3</v>
      </c>
      <c r="G185" s="39" t="str">
        <f t="shared" si="14"/>
        <v>0</v>
      </c>
      <c r="H185" s="40" t="str">
        <f t="shared" si="15"/>
        <v/>
      </c>
    </row>
    <row r="186" spans="1:8" s="32" customFormat="1" ht="15" x14ac:dyDescent="0.2">
      <c r="A186" s="45"/>
      <c r="B186" s="67" t="s">
        <v>483</v>
      </c>
      <c r="C186" s="38">
        <v>0</v>
      </c>
      <c r="D186" s="38">
        <v>0</v>
      </c>
      <c r="E186" s="43" t="str">
        <f t="shared" si="12"/>
        <v/>
      </c>
      <c r="F186" s="43" t="str">
        <f t="shared" si="13"/>
        <v/>
      </c>
      <c r="G186" s="39" t="str">
        <f t="shared" si="14"/>
        <v>0</v>
      </c>
      <c r="H186" s="40" t="str">
        <f t="shared" si="15"/>
        <v/>
      </c>
    </row>
    <row r="187" spans="1:8" s="32" customFormat="1" ht="30" x14ac:dyDescent="0.2">
      <c r="A187" s="65" t="s">
        <v>616</v>
      </c>
      <c r="B187" s="67" t="s">
        <v>576</v>
      </c>
      <c r="C187" s="38"/>
      <c r="D187" s="38">
        <v>0</v>
      </c>
      <c r="E187" s="43" t="str">
        <f t="shared" si="12"/>
        <v/>
      </c>
      <c r="F187" s="43" t="str">
        <f t="shared" si="13"/>
        <v/>
      </c>
      <c r="G187" s="39" t="str">
        <f t="shared" si="14"/>
        <v>0</v>
      </c>
      <c r="H187" s="40" t="str">
        <f t="shared" si="15"/>
        <v/>
      </c>
    </row>
    <row r="188" spans="1:8" s="32" customFormat="1" ht="15" x14ac:dyDescent="0.2">
      <c r="A188" s="45"/>
      <c r="B188" s="67" t="s">
        <v>236</v>
      </c>
      <c r="C188" s="38">
        <v>1</v>
      </c>
      <c r="D188" s="38">
        <v>0</v>
      </c>
      <c r="E188" s="43">
        <f t="shared" si="12"/>
        <v>5.434782608695652E-3</v>
      </c>
      <c r="F188" s="43" t="str">
        <f t="shared" si="13"/>
        <v/>
      </c>
      <c r="G188" s="39" t="str">
        <f t="shared" si="14"/>
        <v>0</v>
      </c>
      <c r="H188" s="40">
        <f t="shared" si="15"/>
        <v>0</v>
      </c>
    </row>
    <row r="189" spans="1:8" s="32" customFormat="1" ht="30" x14ac:dyDescent="0.2">
      <c r="A189" s="45"/>
      <c r="B189" s="67" t="s">
        <v>237</v>
      </c>
      <c r="C189" s="38">
        <v>1</v>
      </c>
      <c r="D189" s="38">
        <v>3</v>
      </c>
      <c r="E189" s="43">
        <f t="shared" si="12"/>
        <v>5.434782608695652E-3</v>
      </c>
      <c r="F189" s="43">
        <f t="shared" si="13"/>
        <v>2.0547945205479451E-2</v>
      </c>
      <c r="G189" s="39">
        <f t="shared" si="14"/>
        <v>2</v>
      </c>
      <c r="H189" s="40">
        <f t="shared" si="15"/>
        <v>1.0869565217391304E-2</v>
      </c>
    </row>
    <row r="190" spans="1:8" s="32" customFormat="1" ht="15" x14ac:dyDescent="0.2">
      <c r="A190" s="45"/>
      <c r="B190" s="67" t="s">
        <v>238</v>
      </c>
      <c r="C190" s="38">
        <v>0</v>
      </c>
      <c r="D190" s="38">
        <v>0</v>
      </c>
      <c r="E190" s="43" t="str">
        <f t="shared" si="12"/>
        <v/>
      </c>
      <c r="F190" s="43" t="str">
        <f t="shared" si="13"/>
        <v/>
      </c>
      <c r="G190" s="39" t="str">
        <f t="shared" si="14"/>
        <v>0</v>
      </c>
      <c r="H190" s="40" t="str">
        <f t="shared" si="15"/>
        <v/>
      </c>
    </row>
    <row r="191" spans="1:8" s="32" customFormat="1" ht="15" x14ac:dyDescent="0.2">
      <c r="A191" s="45"/>
      <c r="B191" s="67" t="s">
        <v>239</v>
      </c>
      <c r="C191" s="38">
        <v>0</v>
      </c>
      <c r="D191" s="38">
        <v>0</v>
      </c>
      <c r="E191" s="43" t="str">
        <f t="shared" si="12"/>
        <v/>
      </c>
      <c r="F191" s="43" t="str">
        <f t="shared" si="13"/>
        <v/>
      </c>
      <c r="G191" s="39" t="str">
        <f t="shared" si="14"/>
        <v>0</v>
      </c>
      <c r="H191" s="40" t="str">
        <f t="shared" si="15"/>
        <v/>
      </c>
    </row>
    <row r="192" spans="1:8" s="32" customFormat="1" ht="15" x14ac:dyDescent="0.2">
      <c r="A192" s="45"/>
      <c r="B192" s="67" t="s">
        <v>484</v>
      </c>
      <c r="C192" s="38">
        <v>0</v>
      </c>
      <c r="D192" s="38">
        <v>0</v>
      </c>
      <c r="E192" s="43" t="str">
        <f t="shared" si="12"/>
        <v/>
      </c>
      <c r="F192" s="43" t="str">
        <f t="shared" si="13"/>
        <v/>
      </c>
      <c r="G192" s="39" t="str">
        <f t="shared" si="14"/>
        <v>0</v>
      </c>
      <c r="H192" s="40" t="str">
        <f t="shared" si="15"/>
        <v/>
      </c>
    </row>
    <row r="193" spans="1:8" s="32" customFormat="1" ht="30" x14ac:dyDescent="0.2">
      <c r="A193" s="45"/>
      <c r="B193" s="67" t="s">
        <v>485</v>
      </c>
      <c r="C193" s="38">
        <v>1</v>
      </c>
      <c r="D193" s="38">
        <v>1</v>
      </c>
      <c r="E193" s="43">
        <f t="shared" si="12"/>
        <v>5.434782608695652E-3</v>
      </c>
      <c r="F193" s="43">
        <f t="shared" si="13"/>
        <v>6.8493150684931503E-3</v>
      </c>
      <c r="G193" s="39">
        <f t="shared" si="14"/>
        <v>0</v>
      </c>
      <c r="H193" s="40">
        <f t="shared" si="15"/>
        <v>0</v>
      </c>
    </row>
    <row r="194" spans="1:8" s="32" customFormat="1" ht="15" x14ac:dyDescent="0.2">
      <c r="A194" s="45"/>
      <c r="B194" s="67" t="s">
        <v>240</v>
      </c>
      <c r="C194" s="38">
        <v>0</v>
      </c>
      <c r="D194" s="38">
        <v>0</v>
      </c>
      <c r="E194" s="43" t="str">
        <f t="shared" si="12"/>
        <v/>
      </c>
      <c r="F194" s="43" t="str">
        <f t="shared" si="13"/>
        <v/>
      </c>
      <c r="G194" s="39" t="str">
        <f t="shared" si="14"/>
        <v>0</v>
      </c>
      <c r="H194" s="40" t="str">
        <f t="shared" si="15"/>
        <v/>
      </c>
    </row>
    <row r="195" spans="1:8" s="32" customFormat="1" ht="15" x14ac:dyDescent="0.2">
      <c r="A195" s="65" t="s">
        <v>616</v>
      </c>
      <c r="B195" s="67" t="s">
        <v>577</v>
      </c>
      <c r="C195" s="38"/>
      <c r="D195" s="38">
        <v>0</v>
      </c>
      <c r="E195" s="43" t="str">
        <f t="shared" si="12"/>
        <v/>
      </c>
      <c r="F195" s="43" t="str">
        <f t="shared" si="13"/>
        <v/>
      </c>
      <c r="G195" s="39" t="str">
        <f t="shared" si="14"/>
        <v>0</v>
      </c>
      <c r="H195" s="40" t="str">
        <f t="shared" si="15"/>
        <v/>
      </c>
    </row>
    <row r="196" spans="1:8" s="32" customFormat="1" ht="15" x14ac:dyDescent="0.2">
      <c r="A196" s="45"/>
      <c r="B196" s="67" t="s">
        <v>241</v>
      </c>
      <c r="C196" s="38">
        <v>0</v>
      </c>
      <c r="D196" s="38"/>
      <c r="E196" s="43" t="str">
        <f t="shared" si="12"/>
        <v/>
      </c>
      <c r="F196" s="43" t="str">
        <f t="shared" si="13"/>
        <v/>
      </c>
      <c r="G196" s="39" t="str">
        <f t="shared" si="14"/>
        <v>0</v>
      </c>
      <c r="H196" s="40" t="str">
        <f t="shared" si="15"/>
        <v/>
      </c>
    </row>
    <row r="197" spans="1:8" s="32" customFormat="1" ht="15" x14ac:dyDescent="0.2">
      <c r="A197" s="45"/>
      <c r="B197" s="67" t="s">
        <v>242</v>
      </c>
      <c r="C197" s="38">
        <v>0</v>
      </c>
      <c r="D197" s="38">
        <v>0</v>
      </c>
      <c r="E197" s="43" t="str">
        <f t="shared" si="12"/>
        <v/>
      </c>
      <c r="F197" s="43" t="str">
        <f t="shared" si="13"/>
        <v/>
      </c>
      <c r="G197" s="39" t="str">
        <f t="shared" si="14"/>
        <v>0</v>
      </c>
      <c r="H197" s="40" t="str">
        <f t="shared" si="15"/>
        <v/>
      </c>
    </row>
    <row r="198" spans="1:8" s="32" customFormat="1" ht="15" x14ac:dyDescent="0.2">
      <c r="A198" s="45"/>
      <c r="B198" s="67" t="s">
        <v>243</v>
      </c>
      <c r="C198" s="38">
        <v>0</v>
      </c>
      <c r="D198" s="38">
        <v>0</v>
      </c>
      <c r="E198" s="43" t="str">
        <f t="shared" si="12"/>
        <v/>
      </c>
      <c r="F198" s="43" t="str">
        <f t="shared" si="13"/>
        <v/>
      </c>
      <c r="G198" s="39" t="str">
        <f t="shared" si="14"/>
        <v>0</v>
      </c>
      <c r="H198" s="40" t="str">
        <f t="shared" si="15"/>
        <v/>
      </c>
    </row>
    <row r="199" spans="1:8" s="32" customFormat="1" ht="15" x14ac:dyDescent="0.2">
      <c r="A199" s="45"/>
      <c r="B199" s="67" t="s">
        <v>244</v>
      </c>
      <c r="C199" s="38">
        <v>0</v>
      </c>
      <c r="D199" s="38">
        <v>0</v>
      </c>
      <c r="E199" s="43" t="str">
        <f t="shared" si="12"/>
        <v/>
      </c>
      <c r="F199" s="43" t="str">
        <f t="shared" si="13"/>
        <v/>
      </c>
      <c r="G199" s="39" t="str">
        <f t="shared" si="14"/>
        <v>0</v>
      </c>
      <c r="H199" s="40" t="str">
        <f t="shared" si="15"/>
        <v/>
      </c>
    </row>
    <row r="200" spans="1:8" s="32" customFormat="1" ht="15" x14ac:dyDescent="0.2">
      <c r="A200" s="45"/>
      <c r="B200" s="67" t="s">
        <v>55</v>
      </c>
      <c r="C200" s="38">
        <v>0</v>
      </c>
      <c r="D200" s="38">
        <v>0</v>
      </c>
      <c r="E200" s="43" t="str">
        <f t="shared" si="12"/>
        <v/>
      </c>
      <c r="F200" s="43" t="str">
        <f t="shared" si="13"/>
        <v/>
      </c>
      <c r="G200" s="39" t="str">
        <f t="shared" si="14"/>
        <v>0</v>
      </c>
      <c r="H200" s="40" t="str">
        <f t="shared" si="15"/>
        <v/>
      </c>
    </row>
    <row r="201" spans="1:8" s="32" customFormat="1" ht="30" x14ac:dyDescent="0.2">
      <c r="A201" s="45"/>
      <c r="B201" s="67" t="s">
        <v>56</v>
      </c>
      <c r="C201" s="38">
        <v>6</v>
      </c>
      <c r="D201" s="38">
        <v>2</v>
      </c>
      <c r="E201" s="43">
        <f t="shared" si="12"/>
        <v>3.2608695652173912E-2</v>
      </c>
      <c r="F201" s="43">
        <f t="shared" si="13"/>
        <v>1.3698630136986301E-2</v>
      </c>
      <c r="G201" s="39">
        <f t="shared" si="14"/>
        <v>-0.66666666666666663</v>
      </c>
      <c r="H201" s="40">
        <f t="shared" si="15"/>
        <v>-2.1739130434782608E-2</v>
      </c>
    </row>
    <row r="202" spans="1:8" s="32" customFormat="1" ht="15" x14ac:dyDescent="0.2">
      <c r="A202" s="45"/>
      <c r="B202" s="67" t="s">
        <v>245</v>
      </c>
      <c r="C202" s="38">
        <v>1</v>
      </c>
      <c r="D202" s="38">
        <v>0</v>
      </c>
      <c r="E202" s="43">
        <f t="shared" si="12"/>
        <v>5.434782608695652E-3</v>
      </c>
      <c r="F202" s="43" t="str">
        <f t="shared" si="13"/>
        <v/>
      </c>
      <c r="G202" s="39" t="str">
        <f t="shared" si="14"/>
        <v>0</v>
      </c>
      <c r="H202" s="40">
        <f t="shared" si="15"/>
        <v>0</v>
      </c>
    </row>
    <row r="203" spans="1:8" s="32" customFormat="1" ht="30" x14ac:dyDescent="0.2">
      <c r="A203" s="45"/>
      <c r="B203" s="67" t="s">
        <v>246</v>
      </c>
      <c r="C203" s="38">
        <v>0</v>
      </c>
      <c r="D203" s="38">
        <v>0</v>
      </c>
      <c r="E203" s="43" t="str">
        <f t="shared" si="12"/>
        <v/>
      </c>
      <c r="F203" s="43" t="str">
        <f t="shared" si="13"/>
        <v/>
      </c>
      <c r="G203" s="39" t="str">
        <f t="shared" si="14"/>
        <v>0</v>
      </c>
      <c r="H203" s="40" t="str">
        <f t="shared" si="15"/>
        <v/>
      </c>
    </row>
    <row r="204" spans="1:8" s="32" customFormat="1" ht="30" x14ac:dyDescent="0.2">
      <c r="A204" s="45"/>
      <c r="B204" s="67" t="s">
        <v>486</v>
      </c>
      <c r="C204" s="38">
        <v>0</v>
      </c>
      <c r="D204" s="38">
        <v>0</v>
      </c>
      <c r="E204" s="43" t="str">
        <f t="shared" si="12"/>
        <v/>
      </c>
      <c r="F204" s="43" t="str">
        <f t="shared" si="13"/>
        <v/>
      </c>
      <c r="G204" s="39" t="str">
        <f t="shared" si="14"/>
        <v>0</v>
      </c>
      <c r="H204" s="40" t="str">
        <f t="shared" si="15"/>
        <v/>
      </c>
    </row>
    <row r="205" spans="1:8" s="32" customFormat="1" ht="15" x14ac:dyDescent="0.2">
      <c r="A205" s="65" t="s">
        <v>616</v>
      </c>
      <c r="B205" s="67" t="s">
        <v>578</v>
      </c>
      <c r="C205" s="38"/>
      <c r="D205" s="38">
        <v>0</v>
      </c>
      <c r="E205" s="43" t="str">
        <f t="shared" si="12"/>
        <v/>
      </c>
      <c r="F205" s="43" t="str">
        <f t="shared" si="13"/>
        <v/>
      </c>
      <c r="G205" s="39" t="str">
        <f t="shared" si="14"/>
        <v>0</v>
      </c>
      <c r="H205" s="40" t="str">
        <f t="shared" si="15"/>
        <v/>
      </c>
    </row>
    <row r="206" spans="1:8" s="32" customFormat="1" ht="15" x14ac:dyDescent="0.2">
      <c r="A206" s="45"/>
      <c r="B206" s="67" t="s">
        <v>487</v>
      </c>
      <c r="C206" s="38">
        <v>0</v>
      </c>
      <c r="D206" s="38">
        <v>0</v>
      </c>
      <c r="E206" s="43" t="str">
        <f t="shared" si="12"/>
        <v/>
      </c>
      <c r="F206" s="43" t="str">
        <f t="shared" si="13"/>
        <v/>
      </c>
      <c r="G206" s="39" t="str">
        <f t="shared" si="14"/>
        <v>0</v>
      </c>
      <c r="H206" s="40" t="str">
        <f t="shared" si="15"/>
        <v/>
      </c>
    </row>
    <row r="207" spans="1:8" s="32" customFormat="1" ht="15" x14ac:dyDescent="0.2">
      <c r="A207" s="45"/>
      <c r="B207" s="67" t="s">
        <v>247</v>
      </c>
      <c r="C207" s="38">
        <v>0</v>
      </c>
      <c r="D207" s="38">
        <v>0</v>
      </c>
      <c r="E207" s="43" t="str">
        <f t="shared" si="12"/>
        <v/>
      </c>
      <c r="F207" s="43" t="str">
        <f t="shared" si="13"/>
        <v/>
      </c>
      <c r="G207" s="39" t="str">
        <f t="shared" si="14"/>
        <v>0</v>
      </c>
      <c r="H207" s="40" t="str">
        <f t="shared" si="15"/>
        <v/>
      </c>
    </row>
    <row r="208" spans="1:8" s="32" customFormat="1" ht="15" x14ac:dyDescent="0.2">
      <c r="A208" s="45"/>
      <c r="B208" s="67" t="s">
        <v>57</v>
      </c>
      <c r="C208" s="38">
        <v>0</v>
      </c>
      <c r="D208" s="38">
        <v>0</v>
      </c>
      <c r="E208" s="43" t="str">
        <f t="shared" si="12"/>
        <v/>
      </c>
      <c r="F208" s="43" t="str">
        <f t="shared" si="13"/>
        <v/>
      </c>
      <c r="G208" s="39" t="str">
        <f t="shared" si="14"/>
        <v>0</v>
      </c>
      <c r="H208" s="40" t="str">
        <f t="shared" si="15"/>
        <v/>
      </c>
    </row>
    <row r="209" spans="1:8" s="32" customFormat="1" ht="15" x14ac:dyDescent="0.2">
      <c r="A209" s="45"/>
      <c r="B209" s="67" t="s">
        <v>248</v>
      </c>
      <c r="C209" s="38">
        <v>0</v>
      </c>
      <c r="D209" s="38">
        <v>0</v>
      </c>
      <c r="E209" s="43" t="str">
        <f t="shared" si="12"/>
        <v/>
      </c>
      <c r="F209" s="43" t="str">
        <f t="shared" si="13"/>
        <v/>
      </c>
      <c r="G209" s="39" t="str">
        <f t="shared" si="14"/>
        <v>0</v>
      </c>
      <c r="H209" s="40" t="str">
        <f t="shared" si="15"/>
        <v/>
      </c>
    </row>
    <row r="210" spans="1:8" s="32" customFormat="1" ht="30" x14ac:dyDescent="0.2">
      <c r="A210" s="45"/>
      <c r="B210" s="67" t="s">
        <v>249</v>
      </c>
      <c r="C210" s="38">
        <v>0</v>
      </c>
      <c r="D210" s="38">
        <v>0</v>
      </c>
      <c r="E210" s="43" t="str">
        <f t="shared" si="12"/>
        <v/>
      </c>
      <c r="F210" s="43" t="str">
        <f t="shared" si="13"/>
        <v/>
      </c>
      <c r="G210" s="39" t="str">
        <f t="shared" si="14"/>
        <v>0</v>
      </c>
      <c r="H210" s="40" t="str">
        <f t="shared" si="15"/>
        <v/>
      </c>
    </row>
    <row r="211" spans="1:8" s="32" customFormat="1" ht="15" x14ac:dyDescent="0.2">
      <c r="A211" s="45"/>
      <c r="B211" s="67" t="s">
        <v>488</v>
      </c>
      <c r="C211" s="38">
        <v>0</v>
      </c>
      <c r="D211" s="38">
        <v>0</v>
      </c>
      <c r="E211" s="43" t="str">
        <f t="shared" si="12"/>
        <v/>
      </c>
      <c r="F211" s="43" t="str">
        <f t="shared" si="13"/>
        <v/>
      </c>
      <c r="G211" s="39" t="str">
        <f t="shared" si="14"/>
        <v>0</v>
      </c>
      <c r="H211" s="40" t="str">
        <f t="shared" si="15"/>
        <v/>
      </c>
    </row>
    <row r="212" spans="1:8" s="32" customFormat="1" ht="15" x14ac:dyDescent="0.2">
      <c r="A212" s="45"/>
      <c r="B212" s="67" t="s">
        <v>250</v>
      </c>
      <c r="C212" s="38">
        <v>13</v>
      </c>
      <c r="D212" s="38">
        <v>0</v>
      </c>
      <c r="E212" s="43">
        <f t="shared" si="12"/>
        <v>7.0652173913043473E-2</v>
      </c>
      <c r="F212" s="43" t="str">
        <f t="shared" si="13"/>
        <v/>
      </c>
      <c r="G212" s="39" t="str">
        <f t="shared" si="14"/>
        <v>0</v>
      </c>
      <c r="H212" s="40">
        <f t="shared" si="15"/>
        <v>0</v>
      </c>
    </row>
    <row r="213" spans="1:8" s="32" customFormat="1" ht="15" x14ac:dyDescent="0.2">
      <c r="A213" s="45"/>
      <c r="B213" s="67" t="s">
        <v>251</v>
      </c>
      <c r="C213" s="38">
        <v>0</v>
      </c>
      <c r="D213" s="38">
        <v>0</v>
      </c>
      <c r="E213" s="43" t="str">
        <f t="shared" si="12"/>
        <v/>
      </c>
      <c r="F213" s="43" t="str">
        <f t="shared" si="13"/>
        <v/>
      </c>
      <c r="G213" s="39" t="str">
        <f t="shared" si="14"/>
        <v>0</v>
      </c>
      <c r="H213" s="40" t="str">
        <f t="shared" si="15"/>
        <v/>
      </c>
    </row>
    <row r="214" spans="1:8" s="32" customFormat="1" ht="30" x14ac:dyDescent="0.2">
      <c r="A214" s="45"/>
      <c r="B214" s="67" t="s">
        <v>252</v>
      </c>
      <c r="C214" s="38">
        <v>0</v>
      </c>
      <c r="D214" s="38">
        <v>0</v>
      </c>
      <c r="E214" s="43" t="str">
        <f t="shared" si="12"/>
        <v/>
      </c>
      <c r="F214" s="43" t="str">
        <f t="shared" si="13"/>
        <v/>
      </c>
      <c r="G214" s="39" t="str">
        <f t="shared" si="14"/>
        <v>0</v>
      </c>
      <c r="H214" s="40" t="str">
        <f t="shared" si="15"/>
        <v/>
      </c>
    </row>
    <row r="215" spans="1:8" s="32" customFormat="1" ht="15" x14ac:dyDescent="0.2">
      <c r="A215" s="45"/>
      <c r="B215" s="67" t="s">
        <v>253</v>
      </c>
      <c r="C215" s="38">
        <v>0</v>
      </c>
      <c r="D215" s="38">
        <v>0</v>
      </c>
      <c r="E215" s="43" t="str">
        <f t="shared" si="12"/>
        <v/>
      </c>
      <c r="F215" s="43" t="str">
        <f t="shared" si="13"/>
        <v/>
      </c>
      <c r="G215" s="39" t="str">
        <f t="shared" si="14"/>
        <v>0</v>
      </c>
      <c r="H215" s="40" t="str">
        <f t="shared" si="15"/>
        <v/>
      </c>
    </row>
    <row r="216" spans="1:8" s="32" customFormat="1" ht="15" x14ac:dyDescent="0.2">
      <c r="A216" s="45"/>
      <c r="B216" s="67" t="s">
        <v>254</v>
      </c>
      <c r="C216" s="38">
        <v>0</v>
      </c>
      <c r="D216" s="38">
        <v>0</v>
      </c>
      <c r="E216" s="43" t="str">
        <f t="shared" si="12"/>
        <v/>
      </c>
      <c r="F216" s="43" t="str">
        <f t="shared" si="13"/>
        <v/>
      </c>
      <c r="G216" s="39" t="str">
        <f t="shared" si="14"/>
        <v>0</v>
      </c>
      <c r="H216" s="40" t="str">
        <f t="shared" si="15"/>
        <v/>
      </c>
    </row>
    <row r="217" spans="1:8" s="32" customFormat="1" ht="15" x14ac:dyDescent="0.2">
      <c r="A217" s="45"/>
      <c r="B217" s="67" t="s">
        <v>489</v>
      </c>
      <c r="C217" s="38">
        <v>0</v>
      </c>
      <c r="D217" s="38">
        <v>0</v>
      </c>
      <c r="E217" s="43" t="str">
        <f t="shared" si="12"/>
        <v/>
      </c>
      <c r="F217" s="43" t="str">
        <f t="shared" si="13"/>
        <v/>
      </c>
      <c r="G217" s="39" t="str">
        <f t="shared" si="14"/>
        <v>0</v>
      </c>
      <c r="H217" s="40" t="str">
        <f t="shared" si="15"/>
        <v/>
      </c>
    </row>
    <row r="218" spans="1:8" s="32" customFormat="1" ht="15" x14ac:dyDescent="0.2">
      <c r="A218" s="45"/>
      <c r="B218" s="67" t="s">
        <v>255</v>
      </c>
      <c r="C218" s="38">
        <v>0</v>
      </c>
      <c r="D218" s="38">
        <v>0</v>
      </c>
      <c r="E218" s="43" t="str">
        <f t="shared" si="12"/>
        <v/>
      </c>
      <c r="F218" s="43" t="str">
        <f t="shared" si="13"/>
        <v/>
      </c>
      <c r="G218" s="39" t="str">
        <f t="shared" si="14"/>
        <v>0</v>
      </c>
      <c r="H218" s="40" t="str">
        <f t="shared" si="15"/>
        <v/>
      </c>
    </row>
    <row r="219" spans="1:8" s="32" customFormat="1" ht="15" x14ac:dyDescent="0.2">
      <c r="A219" s="45"/>
      <c r="B219" s="67" t="s">
        <v>59</v>
      </c>
      <c r="C219" s="38">
        <v>0</v>
      </c>
      <c r="D219" s="38">
        <v>0</v>
      </c>
      <c r="E219" s="43" t="str">
        <f t="shared" si="12"/>
        <v/>
      </c>
      <c r="F219" s="43" t="str">
        <f t="shared" si="13"/>
        <v/>
      </c>
      <c r="G219" s="39" t="str">
        <f t="shared" si="14"/>
        <v>0</v>
      </c>
      <c r="H219" s="40" t="str">
        <f t="shared" si="15"/>
        <v/>
      </c>
    </row>
    <row r="220" spans="1:8" s="32" customFormat="1" ht="15" x14ac:dyDescent="0.2">
      <c r="A220" s="45"/>
      <c r="B220" s="67" t="s">
        <v>256</v>
      </c>
      <c r="C220" s="38">
        <v>0</v>
      </c>
      <c r="D220" s="38">
        <v>0</v>
      </c>
      <c r="E220" s="43" t="str">
        <f t="shared" si="12"/>
        <v/>
      </c>
      <c r="F220" s="43" t="str">
        <f t="shared" si="13"/>
        <v/>
      </c>
      <c r="G220" s="39" t="str">
        <f t="shared" si="14"/>
        <v>0</v>
      </c>
      <c r="H220" s="40" t="str">
        <f t="shared" si="15"/>
        <v/>
      </c>
    </row>
    <row r="221" spans="1:8" s="32" customFormat="1" ht="15" x14ac:dyDescent="0.2">
      <c r="A221" s="45"/>
      <c r="B221" s="67" t="s">
        <v>58</v>
      </c>
      <c r="C221" s="38">
        <v>0</v>
      </c>
      <c r="D221" s="38">
        <v>0</v>
      </c>
      <c r="E221" s="43" t="str">
        <f t="shared" si="12"/>
        <v/>
      </c>
      <c r="F221" s="43" t="str">
        <f t="shared" si="13"/>
        <v/>
      </c>
      <c r="G221" s="39" t="str">
        <f t="shared" si="14"/>
        <v>0</v>
      </c>
      <c r="H221" s="40" t="str">
        <f t="shared" si="15"/>
        <v/>
      </c>
    </row>
    <row r="222" spans="1:8" s="32" customFormat="1" ht="30" x14ac:dyDescent="0.2">
      <c r="A222" s="45"/>
      <c r="B222" s="67" t="s">
        <v>257</v>
      </c>
      <c r="C222" s="38">
        <v>0</v>
      </c>
      <c r="D222" s="38">
        <v>0</v>
      </c>
      <c r="E222" s="43" t="str">
        <f t="shared" si="12"/>
        <v/>
      </c>
      <c r="F222" s="43" t="str">
        <f t="shared" si="13"/>
        <v/>
      </c>
      <c r="G222" s="39" t="str">
        <f t="shared" si="14"/>
        <v>0</v>
      </c>
      <c r="H222" s="40" t="str">
        <f t="shared" si="15"/>
        <v/>
      </c>
    </row>
    <row r="223" spans="1:8" s="32" customFormat="1" ht="30" x14ac:dyDescent="0.2">
      <c r="A223" s="45"/>
      <c r="B223" s="67" t="s">
        <v>490</v>
      </c>
      <c r="C223" s="38">
        <v>0</v>
      </c>
      <c r="D223" s="38">
        <v>0</v>
      </c>
      <c r="E223" s="43" t="str">
        <f t="shared" si="12"/>
        <v/>
      </c>
      <c r="F223" s="43" t="str">
        <f t="shared" si="13"/>
        <v/>
      </c>
      <c r="G223" s="39" t="str">
        <f t="shared" si="14"/>
        <v>0</v>
      </c>
      <c r="H223" s="40" t="str">
        <f t="shared" si="15"/>
        <v/>
      </c>
    </row>
    <row r="224" spans="1:8" s="32" customFormat="1" ht="15" x14ac:dyDescent="0.2">
      <c r="A224" s="45"/>
      <c r="B224" s="67" t="s">
        <v>64</v>
      </c>
      <c r="C224" s="38">
        <v>116</v>
      </c>
      <c r="D224" s="38">
        <v>92</v>
      </c>
      <c r="E224" s="43">
        <f t="shared" si="12"/>
        <v>0.63043478260869568</v>
      </c>
      <c r="F224" s="43">
        <f t="shared" si="13"/>
        <v>0.63013698630136983</v>
      </c>
      <c r="G224" s="39">
        <f t="shared" si="14"/>
        <v>-0.20689655172413793</v>
      </c>
      <c r="H224" s="40">
        <f t="shared" si="15"/>
        <v>-0.13043478260869565</v>
      </c>
    </row>
    <row r="225" spans="1:8" s="32" customFormat="1" ht="15" x14ac:dyDescent="0.2">
      <c r="A225" s="45"/>
      <c r="B225" s="67" t="s">
        <v>63</v>
      </c>
      <c r="C225" s="38">
        <v>6</v>
      </c>
      <c r="D225" s="38">
        <v>0</v>
      </c>
      <c r="E225" s="43">
        <f t="shared" si="12"/>
        <v>3.2608695652173912E-2</v>
      </c>
      <c r="F225" s="43" t="str">
        <f t="shared" si="13"/>
        <v/>
      </c>
      <c r="G225" s="39" t="str">
        <f t="shared" si="14"/>
        <v>0</v>
      </c>
      <c r="H225" s="40">
        <f t="shared" si="15"/>
        <v>0</v>
      </c>
    </row>
    <row r="226" spans="1:8" s="32" customFormat="1" ht="30" x14ac:dyDescent="0.2">
      <c r="A226" s="45"/>
      <c r="B226" s="67" t="s">
        <v>491</v>
      </c>
      <c r="C226" s="38">
        <v>0</v>
      </c>
      <c r="D226" s="38">
        <v>0</v>
      </c>
      <c r="E226" s="43" t="str">
        <f t="shared" si="12"/>
        <v/>
      </c>
      <c r="F226" s="43" t="str">
        <f t="shared" si="13"/>
        <v/>
      </c>
      <c r="G226" s="39" t="str">
        <f t="shared" si="14"/>
        <v>0</v>
      </c>
      <c r="H226" s="40" t="str">
        <f t="shared" si="15"/>
        <v/>
      </c>
    </row>
    <row r="227" spans="1:8" s="32" customFormat="1" ht="15" x14ac:dyDescent="0.2">
      <c r="A227" s="45"/>
      <c r="B227" s="67" t="s">
        <v>61</v>
      </c>
      <c r="C227" s="38">
        <v>0</v>
      </c>
      <c r="D227" s="38">
        <v>0</v>
      </c>
      <c r="E227" s="43" t="str">
        <f t="shared" ref="E227:E290" si="16">+IF(C227=0,"",C227/C$161)</f>
        <v/>
      </c>
      <c r="F227" s="43" t="str">
        <f t="shared" ref="F227:F290" si="17">+IF(D227=0,"",D227/D$161)</f>
        <v/>
      </c>
      <c r="G227" s="39" t="str">
        <f t="shared" ref="G227:G290" si="18">+IF(OR(AND(D227=0),(C227=0)),"0",((D227-C227)/C227))</f>
        <v>0</v>
      </c>
      <c r="H227" s="40" t="str">
        <f t="shared" ref="H227:H290" si="19">+IF(OR(AND(E227=""),(G227="")),"",E227*G227)</f>
        <v/>
      </c>
    </row>
    <row r="228" spans="1:8" s="32" customFormat="1" ht="15" x14ac:dyDescent="0.2">
      <c r="A228" s="45"/>
      <c r="B228" s="67" t="s">
        <v>60</v>
      </c>
      <c r="C228" s="38">
        <v>0</v>
      </c>
      <c r="D228" s="38">
        <v>0</v>
      </c>
      <c r="E228" s="43" t="str">
        <f t="shared" si="16"/>
        <v/>
      </c>
      <c r="F228" s="43" t="str">
        <f t="shared" si="17"/>
        <v/>
      </c>
      <c r="G228" s="39" t="str">
        <f t="shared" si="18"/>
        <v>0</v>
      </c>
      <c r="H228" s="40" t="str">
        <f t="shared" si="19"/>
        <v/>
      </c>
    </row>
    <row r="229" spans="1:8" s="32" customFormat="1" ht="15" x14ac:dyDescent="0.2">
      <c r="A229" s="45"/>
      <c r="B229" s="67" t="s">
        <v>258</v>
      </c>
      <c r="C229" s="38">
        <v>0</v>
      </c>
      <c r="D229" s="38">
        <v>0</v>
      </c>
      <c r="E229" s="43" t="str">
        <f t="shared" si="16"/>
        <v/>
      </c>
      <c r="F229" s="43" t="str">
        <f t="shared" si="17"/>
        <v/>
      </c>
      <c r="G229" s="39" t="str">
        <f t="shared" si="18"/>
        <v>0</v>
      </c>
      <c r="H229" s="40" t="str">
        <f t="shared" si="19"/>
        <v/>
      </c>
    </row>
    <row r="230" spans="1:8" s="32" customFormat="1" ht="15" x14ac:dyDescent="0.2">
      <c r="A230" s="45"/>
      <c r="B230" s="67" t="s">
        <v>62</v>
      </c>
      <c r="C230" s="38">
        <v>0</v>
      </c>
      <c r="D230" s="38">
        <v>0</v>
      </c>
      <c r="E230" s="43" t="str">
        <f t="shared" si="16"/>
        <v/>
      </c>
      <c r="F230" s="43" t="str">
        <f t="shared" si="17"/>
        <v/>
      </c>
      <c r="G230" s="39" t="str">
        <f t="shared" si="18"/>
        <v>0</v>
      </c>
      <c r="H230" s="40" t="str">
        <f t="shared" si="19"/>
        <v/>
      </c>
    </row>
    <row r="231" spans="1:8" s="32" customFormat="1" ht="30" x14ac:dyDescent="0.2">
      <c r="A231" s="45"/>
      <c r="B231" s="67" t="s">
        <v>259</v>
      </c>
      <c r="C231" s="38">
        <v>0</v>
      </c>
      <c r="D231" s="38">
        <v>0</v>
      </c>
      <c r="E231" s="43" t="str">
        <f t="shared" si="16"/>
        <v/>
      </c>
      <c r="F231" s="43" t="str">
        <f t="shared" si="17"/>
        <v/>
      </c>
      <c r="G231" s="39" t="str">
        <f t="shared" si="18"/>
        <v>0</v>
      </c>
      <c r="H231" s="40" t="str">
        <f t="shared" si="19"/>
        <v/>
      </c>
    </row>
    <row r="232" spans="1:8" s="32" customFormat="1" ht="15" x14ac:dyDescent="0.2">
      <c r="A232" s="45"/>
      <c r="B232" s="67" t="s">
        <v>492</v>
      </c>
      <c r="C232" s="38">
        <v>0</v>
      </c>
      <c r="D232" s="38">
        <v>0</v>
      </c>
      <c r="E232" s="43" t="str">
        <f t="shared" si="16"/>
        <v/>
      </c>
      <c r="F232" s="43" t="str">
        <f t="shared" si="17"/>
        <v/>
      </c>
      <c r="G232" s="39" t="str">
        <f t="shared" si="18"/>
        <v>0</v>
      </c>
      <c r="H232" s="40" t="str">
        <f t="shared" si="19"/>
        <v/>
      </c>
    </row>
    <row r="233" spans="1:8" s="32" customFormat="1" ht="30" x14ac:dyDescent="0.2">
      <c r="A233" s="45"/>
      <c r="B233" s="67" t="s">
        <v>371</v>
      </c>
      <c r="C233" s="38">
        <v>0</v>
      </c>
      <c r="D233" s="38">
        <v>0</v>
      </c>
      <c r="E233" s="43" t="str">
        <f t="shared" si="16"/>
        <v/>
      </c>
      <c r="F233" s="43" t="str">
        <f t="shared" si="17"/>
        <v/>
      </c>
      <c r="G233" s="39" t="str">
        <f t="shared" si="18"/>
        <v>0</v>
      </c>
      <c r="H233" s="40" t="str">
        <f t="shared" si="19"/>
        <v/>
      </c>
    </row>
    <row r="234" spans="1:8" s="32" customFormat="1" ht="15" x14ac:dyDescent="0.2">
      <c r="A234" s="45"/>
      <c r="B234" s="67" t="s">
        <v>260</v>
      </c>
      <c r="C234" s="38">
        <v>0</v>
      </c>
      <c r="D234" s="38">
        <v>0</v>
      </c>
      <c r="E234" s="43" t="str">
        <f t="shared" si="16"/>
        <v/>
      </c>
      <c r="F234" s="43" t="str">
        <f t="shared" si="17"/>
        <v/>
      </c>
      <c r="G234" s="39" t="str">
        <f t="shared" si="18"/>
        <v>0</v>
      </c>
      <c r="H234" s="40" t="str">
        <f t="shared" si="19"/>
        <v/>
      </c>
    </row>
    <row r="235" spans="1:8" s="32" customFormat="1" ht="15" x14ac:dyDescent="0.2">
      <c r="A235" s="45"/>
      <c r="B235" s="67" t="s">
        <v>261</v>
      </c>
      <c r="C235" s="38">
        <v>0</v>
      </c>
      <c r="D235" s="38">
        <v>0</v>
      </c>
      <c r="E235" s="43" t="str">
        <f t="shared" si="16"/>
        <v/>
      </c>
      <c r="F235" s="43" t="str">
        <f t="shared" si="17"/>
        <v/>
      </c>
      <c r="G235" s="39" t="str">
        <f t="shared" si="18"/>
        <v>0</v>
      </c>
      <c r="H235" s="40" t="str">
        <f t="shared" si="19"/>
        <v/>
      </c>
    </row>
    <row r="236" spans="1:8" s="32" customFormat="1" ht="15" x14ac:dyDescent="0.2">
      <c r="A236" s="45"/>
      <c r="B236" s="67" t="s">
        <v>493</v>
      </c>
      <c r="C236" s="38">
        <v>0</v>
      </c>
      <c r="D236" s="38">
        <v>0</v>
      </c>
      <c r="E236" s="43" t="str">
        <f t="shared" si="16"/>
        <v/>
      </c>
      <c r="F236" s="43" t="str">
        <f t="shared" si="17"/>
        <v/>
      </c>
      <c r="G236" s="39" t="str">
        <f t="shared" si="18"/>
        <v>0</v>
      </c>
      <c r="H236" s="40" t="str">
        <f t="shared" si="19"/>
        <v/>
      </c>
    </row>
    <row r="237" spans="1:8" s="32" customFormat="1" ht="15" x14ac:dyDescent="0.2">
      <c r="A237" s="45"/>
      <c r="B237" s="67" t="s">
        <v>262</v>
      </c>
      <c r="C237" s="38">
        <v>0</v>
      </c>
      <c r="D237" s="38">
        <v>0</v>
      </c>
      <c r="E237" s="43" t="str">
        <f t="shared" si="16"/>
        <v/>
      </c>
      <c r="F237" s="43" t="str">
        <f t="shared" si="17"/>
        <v/>
      </c>
      <c r="G237" s="39" t="str">
        <f t="shared" si="18"/>
        <v>0</v>
      </c>
      <c r="H237" s="40" t="str">
        <f t="shared" si="19"/>
        <v/>
      </c>
    </row>
    <row r="238" spans="1:8" s="32" customFormat="1" ht="15" x14ac:dyDescent="0.2">
      <c r="A238" s="45"/>
      <c r="B238" s="67" t="s">
        <v>494</v>
      </c>
      <c r="C238" s="38">
        <v>0</v>
      </c>
      <c r="D238" s="38">
        <v>0</v>
      </c>
      <c r="E238" s="43" t="str">
        <f t="shared" si="16"/>
        <v/>
      </c>
      <c r="F238" s="43" t="str">
        <f t="shared" si="17"/>
        <v/>
      </c>
      <c r="G238" s="39" t="str">
        <f t="shared" si="18"/>
        <v>0</v>
      </c>
      <c r="H238" s="40" t="str">
        <f t="shared" si="19"/>
        <v/>
      </c>
    </row>
    <row r="239" spans="1:8" s="32" customFormat="1" ht="30" x14ac:dyDescent="0.2">
      <c r="A239" s="45"/>
      <c r="B239" s="67" t="s">
        <v>495</v>
      </c>
      <c r="C239" s="38">
        <v>0</v>
      </c>
      <c r="D239" s="38">
        <v>0</v>
      </c>
      <c r="E239" s="43" t="str">
        <f t="shared" si="16"/>
        <v/>
      </c>
      <c r="F239" s="43" t="str">
        <f t="shared" si="17"/>
        <v/>
      </c>
      <c r="G239" s="39" t="str">
        <f t="shared" si="18"/>
        <v>0</v>
      </c>
      <c r="H239" s="40" t="str">
        <f t="shared" si="19"/>
        <v/>
      </c>
    </row>
    <row r="240" spans="1:8" s="32" customFormat="1" ht="30" x14ac:dyDescent="0.2">
      <c r="A240" s="45"/>
      <c r="B240" s="67" t="s">
        <v>461</v>
      </c>
      <c r="C240" s="38">
        <v>0</v>
      </c>
      <c r="D240" s="38">
        <v>0</v>
      </c>
      <c r="E240" s="43" t="str">
        <f t="shared" si="16"/>
        <v/>
      </c>
      <c r="F240" s="43" t="str">
        <f t="shared" si="17"/>
        <v/>
      </c>
      <c r="G240" s="39" t="str">
        <f t="shared" si="18"/>
        <v>0</v>
      </c>
      <c r="H240" s="40" t="str">
        <f t="shared" si="19"/>
        <v/>
      </c>
    </row>
    <row r="241" spans="1:8" s="32" customFormat="1" ht="15" x14ac:dyDescent="0.2">
      <c r="A241" s="45"/>
      <c r="B241" s="67" t="s">
        <v>462</v>
      </c>
      <c r="C241" s="38">
        <v>0</v>
      </c>
      <c r="D241" s="38">
        <v>0</v>
      </c>
      <c r="E241" s="43" t="str">
        <f t="shared" si="16"/>
        <v/>
      </c>
      <c r="F241" s="43" t="str">
        <f t="shared" si="17"/>
        <v/>
      </c>
      <c r="G241" s="39" t="str">
        <f t="shared" si="18"/>
        <v>0</v>
      </c>
      <c r="H241" s="40" t="str">
        <f t="shared" si="19"/>
        <v/>
      </c>
    </row>
    <row r="242" spans="1:8" s="32" customFormat="1" ht="30" x14ac:dyDescent="0.2">
      <c r="A242" s="45"/>
      <c r="B242" s="67" t="s">
        <v>496</v>
      </c>
      <c r="C242" s="38">
        <v>0</v>
      </c>
      <c r="D242" s="38">
        <v>0</v>
      </c>
      <c r="E242" s="43" t="str">
        <f t="shared" si="16"/>
        <v/>
      </c>
      <c r="F242" s="43" t="str">
        <f t="shared" si="17"/>
        <v/>
      </c>
      <c r="G242" s="39" t="str">
        <f t="shared" si="18"/>
        <v>0</v>
      </c>
      <c r="H242" s="40" t="str">
        <f t="shared" si="19"/>
        <v/>
      </c>
    </row>
    <row r="243" spans="1:8" s="32" customFormat="1" ht="15" x14ac:dyDescent="0.2">
      <c r="A243" s="45"/>
      <c r="B243" s="67" t="s">
        <v>372</v>
      </c>
      <c r="C243" s="38">
        <v>0</v>
      </c>
      <c r="D243" s="38">
        <v>0</v>
      </c>
      <c r="E243" s="43" t="str">
        <f t="shared" si="16"/>
        <v/>
      </c>
      <c r="F243" s="43" t="str">
        <f t="shared" si="17"/>
        <v/>
      </c>
      <c r="G243" s="39" t="str">
        <f t="shared" si="18"/>
        <v>0</v>
      </c>
      <c r="H243" s="40" t="str">
        <f t="shared" si="19"/>
        <v/>
      </c>
    </row>
    <row r="244" spans="1:8" s="32" customFormat="1" ht="15" x14ac:dyDescent="0.2">
      <c r="A244" s="45"/>
      <c r="B244" s="67" t="s">
        <v>497</v>
      </c>
      <c r="C244" s="38">
        <v>0</v>
      </c>
      <c r="D244" s="38">
        <v>0</v>
      </c>
      <c r="E244" s="43" t="str">
        <f t="shared" si="16"/>
        <v/>
      </c>
      <c r="F244" s="43" t="str">
        <f t="shared" si="17"/>
        <v/>
      </c>
      <c r="G244" s="39" t="str">
        <f t="shared" si="18"/>
        <v>0</v>
      </c>
      <c r="H244" s="40" t="str">
        <f t="shared" si="19"/>
        <v/>
      </c>
    </row>
    <row r="245" spans="1:8" s="32" customFormat="1" ht="15" x14ac:dyDescent="0.2">
      <c r="A245" s="45"/>
      <c r="B245" s="67" t="s">
        <v>263</v>
      </c>
      <c r="C245" s="38">
        <v>0</v>
      </c>
      <c r="D245" s="38"/>
      <c r="E245" s="43" t="str">
        <f t="shared" si="16"/>
        <v/>
      </c>
      <c r="F245" s="43" t="str">
        <f t="shared" si="17"/>
        <v/>
      </c>
      <c r="G245" s="39" t="str">
        <f t="shared" si="18"/>
        <v>0</v>
      </c>
      <c r="H245" s="40" t="str">
        <f t="shared" si="19"/>
        <v/>
      </c>
    </row>
    <row r="246" spans="1:8" s="32" customFormat="1" ht="15" x14ac:dyDescent="0.2">
      <c r="A246" s="45"/>
      <c r="B246" s="67" t="s">
        <v>264</v>
      </c>
      <c r="C246" s="38">
        <v>0</v>
      </c>
      <c r="D246" s="38">
        <v>0</v>
      </c>
      <c r="E246" s="43" t="str">
        <f t="shared" si="16"/>
        <v/>
      </c>
      <c r="F246" s="43" t="str">
        <f t="shared" si="17"/>
        <v/>
      </c>
      <c r="G246" s="39" t="str">
        <f t="shared" si="18"/>
        <v>0</v>
      </c>
      <c r="H246" s="40" t="str">
        <f t="shared" si="19"/>
        <v/>
      </c>
    </row>
    <row r="247" spans="1:8" s="32" customFormat="1" ht="30" x14ac:dyDescent="0.2">
      <c r="A247" s="45"/>
      <c r="B247" s="67" t="s">
        <v>498</v>
      </c>
      <c r="C247" s="38">
        <v>1</v>
      </c>
      <c r="D247" s="38">
        <v>0</v>
      </c>
      <c r="E247" s="43">
        <f t="shared" si="16"/>
        <v>5.434782608695652E-3</v>
      </c>
      <c r="F247" s="43" t="str">
        <f t="shared" si="17"/>
        <v/>
      </c>
      <c r="G247" s="39" t="str">
        <f t="shared" si="18"/>
        <v>0</v>
      </c>
      <c r="H247" s="40">
        <f t="shared" si="19"/>
        <v>0</v>
      </c>
    </row>
    <row r="248" spans="1:8" s="32" customFormat="1" ht="15" x14ac:dyDescent="0.2">
      <c r="A248" s="45"/>
      <c r="B248" s="67" t="s">
        <v>66</v>
      </c>
      <c r="C248" s="38">
        <v>1</v>
      </c>
      <c r="D248" s="38"/>
      <c r="E248" s="43">
        <f t="shared" si="16"/>
        <v>5.434782608695652E-3</v>
      </c>
      <c r="F248" s="43" t="str">
        <f t="shared" si="17"/>
        <v/>
      </c>
      <c r="G248" s="39" t="str">
        <f t="shared" si="18"/>
        <v>0</v>
      </c>
      <c r="H248" s="40">
        <f t="shared" si="19"/>
        <v>0</v>
      </c>
    </row>
    <row r="249" spans="1:8" s="32" customFormat="1" ht="15" x14ac:dyDescent="0.2">
      <c r="A249" s="45"/>
      <c r="B249" s="67" t="s">
        <v>499</v>
      </c>
      <c r="C249" s="38">
        <v>0</v>
      </c>
      <c r="D249" s="38">
        <v>0</v>
      </c>
      <c r="E249" s="43" t="str">
        <f t="shared" si="16"/>
        <v/>
      </c>
      <c r="F249" s="43" t="str">
        <f t="shared" si="17"/>
        <v/>
      </c>
      <c r="G249" s="39" t="str">
        <f t="shared" si="18"/>
        <v>0</v>
      </c>
      <c r="H249" s="40" t="str">
        <f t="shared" si="19"/>
        <v/>
      </c>
    </row>
    <row r="250" spans="1:8" s="32" customFormat="1" ht="15" x14ac:dyDescent="0.2">
      <c r="A250" s="65" t="s">
        <v>616</v>
      </c>
      <c r="B250" s="67" t="s">
        <v>581</v>
      </c>
      <c r="C250" s="38"/>
      <c r="D250" s="38">
        <v>0</v>
      </c>
      <c r="E250" s="43" t="str">
        <f t="shared" si="16"/>
        <v/>
      </c>
      <c r="F250" s="43" t="str">
        <f t="shared" si="17"/>
        <v/>
      </c>
      <c r="G250" s="39" t="str">
        <f t="shared" si="18"/>
        <v>0</v>
      </c>
      <c r="H250" s="40" t="str">
        <f t="shared" si="19"/>
        <v/>
      </c>
    </row>
    <row r="251" spans="1:8" s="32" customFormat="1" ht="15" x14ac:dyDescent="0.2">
      <c r="A251" s="65" t="s">
        <v>616</v>
      </c>
      <c r="B251" s="67" t="s">
        <v>582</v>
      </c>
      <c r="C251" s="38"/>
      <c r="D251" s="38">
        <v>0</v>
      </c>
      <c r="E251" s="43" t="str">
        <f t="shared" si="16"/>
        <v/>
      </c>
      <c r="F251" s="43" t="str">
        <f t="shared" si="17"/>
        <v/>
      </c>
      <c r="G251" s="39" t="str">
        <f t="shared" si="18"/>
        <v>0</v>
      </c>
      <c r="H251" s="40" t="str">
        <f t="shared" si="19"/>
        <v/>
      </c>
    </row>
    <row r="252" spans="1:8" s="32" customFormat="1" ht="15" x14ac:dyDescent="0.2">
      <c r="A252" s="45"/>
      <c r="B252" s="67" t="s">
        <v>65</v>
      </c>
      <c r="C252" s="38">
        <v>0</v>
      </c>
      <c r="D252" s="38">
        <v>0</v>
      </c>
      <c r="E252" s="43" t="str">
        <f t="shared" si="16"/>
        <v/>
      </c>
      <c r="F252" s="43" t="str">
        <f t="shared" si="17"/>
        <v/>
      </c>
      <c r="G252" s="39" t="str">
        <f t="shared" si="18"/>
        <v>0</v>
      </c>
      <c r="H252" s="40" t="str">
        <f t="shared" si="19"/>
        <v/>
      </c>
    </row>
    <row r="253" spans="1:8" s="32" customFormat="1" ht="15" x14ac:dyDescent="0.2">
      <c r="A253" s="45"/>
      <c r="B253" s="67" t="s">
        <v>265</v>
      </c>
      <c r="C253" s="38">
        <v>3</v>
      </c>
      <c r="D253" s="38">
        <v>0</v>
      </c>
      <c r="E253" s="43">
        <f t="shared" si="16"/>
        <v>1.6304347826086956E-2</v>
      </c>
      <c r="F253" s="43" t="str">
        <f t="shared" si="17"/>
        <v/>
      </c>
      <c r="G253" s="39" t="str">
        <f t="shared" si="18"/>
        <v>0</v>
      </c>
      <c r="H253" s="40">
        <f t="shared" si="19"/>
        <v>0</v>
      </c>
    </row>
    <row r="254" spans="1:8" s="32" customFormat="1" ht="15" x14ac:dyDescent="0.2">
      <c r="A254" s="45"/>
      <c r="B254" s="67" t="s">
        <v>266</v>
      </c>
      <c r="C254" s="38">
        <v>0</v>
      </c>
      <c r="D254" s="38">
        <v>0</v>
      </c>
      <c r="E254" s="43" t="str">
        <f t="shared" si="16"/>
        <v/>
      </c>
      <c r="F254" s="43" t="str">
        <f t="shared" si="17"/>
        <v/>
      </c>
      <c r="G254" s="39" t="str">
        <f t="shared" si="18"/>
        <v>0</v>
      </c>
      <c r="H254" s="40" t="str">
        <f t="shared" si="19"/>
        <v/>
      </c>
    </row>
    <row r="255" spans="1:8" s="32" customFormat="1" ht="15" x14ac:dyDescent="0.2">
      <c r="A255" s="65" t="s">
        <v>616</v>
      </c>
      <c r="B255" s="67" t="s">
        <v>583</v>
      </c>
      <c r="C255" s="38"/>
      <c r="D255" s="38">
        <v>39</v>
      </c>
      <c r="E255" s="43" t="str">
        <f t="shared" si="16"/>
        <v/>
      </c>
      <c r="F255" s="43">
        <f t="shared" si="17"/>
        <v>0.26712328767123289</v>
      </c>
      <c r="G255" s="39" t="str">
        <f t="shared" si="18"/>
        <v>0</v>
      </c>
      <c r="H255" s="40" t="str">
        <f t="shared" si="19"/>
        <v/>
      </c>
    </row>
    <row r="256" spans="1:8" s="32" customFormat="1" ht="15" x14ac:dyDescent="0.2">
      <c r="A256" s="65" t="s">
        <v>616</v>
      </c>
      <c r="B256" s="67" t="s">
        <v>584</v>
      </c>
      <c r="C256" s="38"/>
      <c r="D256" s="38">
        <v>0</v>
      </c>
      <c r="E256" s="43" t="str">
        <f t="shared" si="16"/>
        <v/>
      </c>
      <c r="F256" s="43" t="str">
        <f t="shared" si="17"/>
        <v/>
      </c>
      <c r="G256" s="39" t="str">
        <f t="shared" si="18"/>
        <v>0</v>
      </c>
      <c r="H256" s="40" t="str">
        <f t="shared" si="19"/>
        <v/>
      </c>
    </row>
    <row r="257" spans="1:8" s="32" customFormat="1" ht="15" x14ac:dyDescent="0.2">
      <c r="A257" s="65" t="s">
        <v>616</v>
      </c>
      <c r="B257" s="67" t="s">
        <v>585</v>
      </c>
      <c r="C257" s="38"/>
      <c r="D257" s="38">
        <v>0</v>
      </c>
      <c r="E257" s="43" t="str">
        <f t="shared" si="16"/>
        <v/>
      </c>
      <c r="F257" s="43" t="str">
        <f t="shared" si="17"/>
        <v/>
      </c>
      <c r="G257" s="39" t="str">
        <f t="shared" si="18"/>
        <v>0</v>
      </c>
      <c r="H257" s="40" t="str">
        <f t="shared" si="19"/>
        <v/>
      </c>
    </row>
    <row r="258" spans="1:8" s="32" customFormat="1" ht="15" x14ac:dyDescent="0.2">
      <c r="A258" s="65" t="s">
        <v>616</v>
      </c>
      <c r="B258" s="67" t="s">
        <v>586</v>
      </c>
      <c r="C258" s="38"/>
      <c r="D258" s="38">
        <v>0</v>
      </c>
      <c r="E258" s="43" t="str">
        <f t="shared" si="16"/>
        <v/>
      </c>
      <c r="F258" s="43" t="str">
        <f t="shared" si="17"/>
        <v/>
      </c>
      <c r="G258" s="39" t="str">
        <f t="shared" si="18"/>
        <v>0</v>
      </c>
      <c r="H258" s="40" t="str">
        <f t="shared" si="19"/>
        <v/>
      </c>
    </row>
    <row r="259" spans="1:8" s="32" customFormat="1" ht="15" x14ac:dyDescent="0.2">
      <c r="A259" s="65" t="s">
        <v>616</v>
      </c>
      <c r="B259" s="67" t="s">
        <v>587</v>
      </c>
      <c r="C259" s="38"/>
      <c r="D259" s="38">
        <v>0</v>
      </c>
      <c r="E259" s="43" t="str">
        <f t="shared" si="16"/>
        <v/>
      </c>
      <c r="F259" s="43" t="str">
        <f t="shared" si="17"/>
        <v/>
      </c>
      <c r="G259" s="39" t="str">
        <f t="shared" si="18"/>
        <v>0</v>
      </c>
      <c r="H259" s="40" t="str">
        <f t="shared" si="19"/>
        <v/>
      </c>
    </row>
    <row r="260" spans="1:8" s="32" customFormat="1" ht="15" x14ac:dyDescent="0.2">
      <c r="A260" s="65" t="s">
        <v>616</v>
      </c>
      <c r="B260" s="67" t="s">
        <v>588</v>
      </c>
      <c r="C260" s="38"/>
      <c r="D260" s="38">
        <v>0</v>
      </c>
      <c r="E260" s="43" t="str">
        <f t="shared" si="16"/>
        <v/>
      </c>
      <c r="F260" s="43" t="str">
        <f t="shared" si="17"/>
        <v/>
      </c>
      <c r="G260" s="39" t="str">
        <f t="shared" si="18"/>
        <v>0</v>
      </c>
      <c r="H260" s="40" t="str">
        <f t="shared" si="19"/>
        <v/>
      </c>
    </row>
    <row r="261" spans="1:8" s="32" customFormat="1" ht="15" x14ac:dyDescent="0.2">
      <c r="A261" s="45"/>
      <c r="B261" s="67" t="s">
        <v>69</v>
      </c>
      <c r="C261" s="38">
        <v>2</v>
      </c>
      <c r="D261" s="38">
        <v>0</v>
      </c>
      <c r="E261" s="43">
        <f t="shared" si="16"/>
        <v>1.0869565217391304E-2</v>
      </c>
      <c r="F261" s="43" t="str">
        <f t="shared" si="17"/>
        <v/>
      </c>
      <c r="G261" s="39" t="str">
        <f t="shared" si="18"/>
        <v>0</v>
      </c>
      <c r="H261" s="40">
        <f t="shared" si="19"/>
        <v>0</v>
      </c>
    </row>
    <row r="262" spans="1:8" s="32" customFormat="1" ht="30" x14ac:dyDescent="0.2">
      <c r="A262" s="45"/>
      <c r="B262" s="67" t="s">
        <v>74</v>
      </c>
      <c r="C262" s="38">
        <v>0</v>
      </c>
      <c r="D262" s="38">
        <v>0</v>
      </c>
      <c r="E262" s="43" t="str">
        <f t="shared" si="16"/>
        <v/>
      </c>
      <c r="F262" s="43" t="str">
        <f t="shared" si="17"/>
        <v/>
      </c>
      <c r="G262" s="39" t="str">
        <f t="shared" si="18"/>
        <v>0</v>
      </c>
      <c r="H262" s="40" t="str">
        <f t="shared" si="19"/>
        <v/>
      </c>
    </row>
    <row r="263" spans="1:8" s="32" customFormat="1" ht="15" x14ac:dyDescent="0.2">
      <c r="A263" s="45"/>
      <c r="B263" s="67" t="s">
        <v>70</v>
      </c>
      <c r="C263" s="38">
        <v>0</v>
      </c>
      <c r="D263" s="38">
        <v>0</v>
      </c>
      <c r="E263" s="43" t="str">
        <f t="shared" si="16"/>
        <v/>
      </c>
      <c r="F263" s="43" t="str">
        <f t="shared" si="17"/>
        <v/>
      </c>
      <c r="G263" s="39" t="str">
        <f t="shared" si="18"/>
        <v>0</v>
      </c>
      <c r="H263" s="40" t="str">
        <f t="shared" si="19"/>
        <v/>
      </c>
    </row>
    <row r="264" spans="1:8" s="32" customFormat="1" ht="30" x14ac:dyDescent="0.2">
      <c r="A264" s="45"/>
      <c r="B264" s="67" t="s">
        <v>267</v>
      </c>
      <c r="C264" s="38">
        <v>0</v>
      </c>
      <c r="D264" s="38">
        <v>1</v>
      </c>
      <c r="E264" s="43" t="str">
        <f t="shared" si="16"/>
        <v/>
      </c>
      <c r="F264" s="43">
        <f t="shared" si="17"/>
        <v>6.8493150684931503E-3</v>
      </c>
      <c r="G264" s="39" t="str">
        <f t="shared" si="18"/>
        <v>0</v>
      </c>
      <c r="H264" s="40" t="str">
        <f t="shared" si="19"/>
        <v/>
      </c>
    </row>
    <row r="265" spans="1:8" s="32" customFormat="1" ht="15" x14ac:dyDescent="0.2">
      <c r="A265" s="45"/>
      <c r="B265" s="67" t="s">
        <v>67</v>
      </c>
      <c r="C265" s="38">
        <v>0</v>
      </c>
      <c r="D265" s="38">
        <v>0</v>
      </c>
      <c r="E265" s="43" t="str">
        <f t="shared" si="16"/>
        <v/>
      </c>
      <c r="F265" s="43" t="str">
        <f t="shared" si="17"/>
        <v/>
      </c>
      <c r="G265" s="39" t="str">
        <f t="shared" si="18"/>
        <v>0</v>
      </c>
      <c r="H265" s="40" t="str">
        <f t="shared" si="19"/>
        <v/>
      </c>
    </row>
    <row r="266" spans="1:8" s="32" customFormat="1" ht="30" x14ac:dyDescent="0.2">
      <c r="A266" s="65" t="s">
        <v>616</v>
      </c>
      <c r="B266" s="67" t="s">
        <v>589</v>
      </c>
      <c r="C266" s="38"/>
      <c r="D266" s="38">
        <v>0</v>
      </c>
      <c r="E266" s="43" t="str">
        <f t="shared" si="16"/>
        <v/>
      </c>
      <c r="F266" s="43" t="str">
        <f t="shared" si="17"/>
        <v/>
      </c>
      <c r="G266" s="39" t="str">
        <f t="shared" si="18"/>
        <v>0</v>
      </c>
      <c r="H266" s="40" t="str">
        <f t="shared" si="19"/>
        <v/>
      </c>
    </row>
    <row r="267" spans="1:8" s="32" customFormat="1" ht="15" x14ac:dyDescent="0.2">
      <c r="A267" s="45"/>
      <c r="B267" s="67" t="s">
        <v>72</v>
      </c>
      <c r="C267" s="38">
        <v>0</v>
      </c>
      <c r="D267" s="38">
        <v>0</v>
      </c>
      <c r="E267" s="43" t="str">
        <f t="shared" si="16"/>
        <v/>
      </c>
      <c r="F267" s="43" t="str">
        <f t="shared" si="17"/>
        <v/>
      </c>
      <c r="G267" s="39" t="str">
        <f t="shared" si="18"/>
        <v>0</v>
      </c>
      <c r="H267" s="40" t="str">
        <f t="shared" si="19"/>
        <v/>
      </c>
    </row>
    <row r="268" spans="1:8" s="32" customFormat="1" ht="15" x14ac:dyDescent="0.2">
      <c r="A268" s="45"/>
      <c r="B268" s="67" t="s">
        <v>500</v>
      </c>
      <c r="C268" s="38">
        <v>0</v>
      </c>
      <c r="D268" s="38">
        <v>0</v>
      </c>
      <c r="E268" s="43" t="str">
        <f t="shared" si="16"/>
        <v/>
      </c>
      <c r="F268" s="43" t="str">
        <f t="shared" si="17"/>
        <v/>
      </c>
      <c r="G268" s="39" t="str">
        <f t="shared" si="18"/>
        <v>0</v>
      </c>
      <c r="H268" s="40" t="str">
        <f t="shared" si="19"/>
        <v/>
      </c>
    </row>
    <row r="269" spans="1:8" s="32" customFormat="1" ht="15" x14ac:dyDescent="0.2">
      <c r="A269" s="45"/>
      <c r="B269" s="67" t="s">
        <v>68</v>
      </c>
      <c r="C269" s="38">
        <v>0</v>
      </c>
      <c r="D269" s="38">
        <v>0</v>
      </c>
      <c r="E269" s="43" t="str">
        <f t="shared" si="16"/>
        <v/>
      </c>
      <c r="F269" s="43" t="str">
        <f t="shared" si="17"/>
        <v/>
      </c>
      <c r="G269" s="39" t="str">
        <f t="shared" si="18"/>
        <v>0</v>
      </c>
      <c r="H269" s="40" t="str">
        <f t="shared" si="19"/>
        <v/>
      </c>
    </row>
    <row r="270" spans="1:8" s="32" customFormat="1" ht="15" x14ac:dyDescent="0.2">
      <c r="A270" s="45"/>
      <c r="B270" s="67" t="s">
        <v>73</v>
      </c>
      <c r="C270" s="38">
        <v>0</v>
      </c>
      <c r="D270" s="38">
        <v>0</v>
      </c>
      <c r="E270" s="43" t="str">
        <f t="shared" si="16"/>
        <v/>
      </c>
      <c r="F270" s="43" t="str">
        <f t="shared" si="17"/>
        <v/>
      </c>
      <c r="G270" s="39" t="str">
        <f t="shared" si="18"/>
        <v>0</v>
      </c>
      <c r="H270" s="40" t="str">
        <f t="shared" si="19"/>
        <v/>
      </c>
    </row>
    <row r="271" spans="1:8" s="32" customFormat="1" ht="15" x14ac:dyDescent="0.2">
      <c r="A271" s="45"/>
      <c r="B271" s="67" t="s">
        <v>268</v>
      </c>
      <c r="C271" s="38">
        <v>0</v>
      </c>
      <c r="D271" s="38">
        <v>0</v>
      </c>
      <c r="E271" s="43" t="str">
        <f t="shared" si="16"/>
        <v/>
      </c>
      <c r="F271" s="43" t="str">
        <f t="shared" si="17"/>
        <v/>
      </c>
      <c r="G271" s="39" t="str">
        <f t="shared" si="18"/>
        <v>0</v>
      </c>
      <c r="H271" s="40" t="str">
        <f t="shared" si="19"/>
        <v/>
      </c>
    </row>
    <row r="272" spans="1:8" s="32" customFormat="1" ht="15" x14ac:dyDescent="0.2">
      <c r="A272" s="45"/>
      <c r="B272" s="67" t="s">
        <v>501</v>
      </c>
      <c r="C272" s="38">
        <v>0</v>
      </c>
      <c r="D272" s="38">
        <v>0</v>
      </c>
      <c r="E272" s="43" t="str">
        <f t="shared" si="16"/>
        <v/>
      </c>
      <c r="F272" s="43" t="str">
        <f t="shared" si="17"/>
        <v/>
      </c>
      <c r="G272" s="39" t="str">
        <f t="shared" si="18"/>
        <v>0</v>
      </c>
      <c r="H272" s="40" t="str">
        <f t="shared" si="19"/>
        <v/>
      </c>
    </row>
    <row r="273" spans="1:8" s="32" customFormat="1" ht="15" x14ac:dyDescent="0.2">
      <c r="A273" s="45"/>
      <c r="B273" s="67" t="s">
        <v>75</v>
      </c>
      <c r="C273" s="38">
        <v>0</v>
      </c>
      <c r="D273" s="38">
        <v>0</v>
      </c>
      <c r="E273" s="43" t="str">
        <f t="shared" si="16"/>
        <v/>
      </c>
      <c r="F273" s="43" t="str">
        <f t="shared" si="17"/>
        <v/>
      </c>
      <c r="G273" s="39" t="str">
        <f t="shared" si="18"/>
        <v>0</v>
      </c>
      <c r="H273" s="40" t="str">
        <f t="shared" si="19"/>
        <v/>
      </c>
    </row>
    <row r="274" spans="1:8" s="32" customFormat="1" ht="15" x14ac:dyDescent="0.2">
      <c r="A274" s="65" t="s">
        <v>616</v>
      </c>
      <c r="B274" s="67" t="s">
        <v>590</v>
      </c>
      <c r="C274" s="38"/>
      <c r="D274" s="38">
        <v>0</v>
      </c>
      <c r="E274" s="43" t="str">
        <f t="shared" si="16"/>
        <v/>
      </c>
      <c r="F274" s="43" t="str">
        <f t="shared" si="17"/>
        <v/>
      </c>
      <c r="G274" s="39" t="str">
        <f t="shared" si="18"/>
        <v>0</v>
      </c>
      <c r="H274" s="40" t="str">
        <f t="shared" si="19"/>
        <v/>
      </c>
    </row>
    <row r="275" spans="1:8" s="32" customFormat="1" ht="15" x14ac:dyDescent="0.2">
      <c r="A275" s="65" t="s">
        <v>616</v>
      </c>
      <c r="B275" s="67" t="s">
        <v>591</v>
      </c>
      <c r="C275" s="38"/>
      <c r="D275" s="38">
        <v>0</v>
      </c>
      <c r="E275" s="43" t="str">
        <f t="shared" si="16"/>
        <v/>
      </c>
      <c r="F275" s="43" t="str">
        <f t="shared" si="17"/>
        <v/>
      </c>
      <c r="G275" s="39" t="str">
        <f t="shared" si="18"/>
        <v>0</v>
      </c>
      <c r="H275" s="40" t="str">
        <f t="shared" si="19"/>
        <v/>
      </c>
    </row>
    <row r="276" spans="1:8" s="32" customFormat="1" ht="15" x14ac:dyDescent="0.2">
      <c r="A276" s="45"/>
      <c r="B276" s="67" t="s">
        <v>76</v>
      </c>
      <c r="C276" s="38">
        <v>1</v>
      </c>
      <c r="D276" s="38">
        <v>1</v>
      </c>
      <c r="E276" s="43">
        <f t="shared" si="16"/>
        <v>5.434782608695652E-3</v>
      </c>
      <c r="F276" s="43">
        <f t="shared" si="17"/>
        <v>6.8493150684931503E-3</v>
      </c>
      <c r="G276" s="39">
        <f t="shared" si="18"/>
        <v>0</v>
      </c>
      <c r="H276" s="40">
        <f t="shared" si="19"/>
        <v>0</v>
      </c>
    </row>
    <row r="277" spans="1:8" s="32" customFormat="1" ht="15" x14ac:dyDescent="0.2">
      <c r="A277" s="45"/>
      <c r="B277" s="67" t="s">
        <v>71</v>
      </c>
      <c r="C277" s="38">
        <v>0</v>
      </c>
      <c r="D277" s="38">
        <v>0</v>
      </c>
      <c r="E277" s="43" t="str">
        <f t="shared" si="16"/>
        <v/>
      </c>
      <c r="F277" s="43" t="str">
        <f t="shared" si="17"/>
        <v/>
      </c>
      <c r="G277" s="39" t="str">
        <f t="shared" si="18"/>
        <v>0</v>
      </c>
      <c r="H277" s="40" t="str">
        <f t="shared" si="19"/>
        <v/>
      </c>
    </row>
    <row r="278" spans="1:8" s="32" customFormat="1" ht="15" x14ac:dyDescent="0.2">
      <c r="A278" s="65" t="s">
        <v>616</v>
      </c>
      <c r="B278" s="67" t="s">
        <v>592</v>
      </c>
      <c r="C278" s="38"/>
      <c r="D278" s="38">
        <v>0</v>
      </c>
      <c r="E278" s="43" t="str">
        <f t="shared" si="16"/>
        <v/>
      </c>
      <c r="F278" s="43" t="str">
        <f t="shared" si="17"/>
        <v/>
      </c>
      <c r="G278" s="39" t="str">
        <f t="shared" si="18"/>
        <v>0</v>
      </c>
      <c r="H278" s="40" t="str">
        <f t="shared" si="19"/>
        <v/>
      </c>
    </row>
    <row r="279" spans="1:8" s="32" customFormat="1" ht="15" x14ac:dyDescent="0.2">
      <c r="A279" s="65" t="s">
        <v>616</v>
      </c>
      <c r="B279" s="67" t="s">
        <v>593</v>
      </c>
      <c r="C279" s="38"/>
      <c r="D279" s="38">
        <v>0</v>
      </c>
      <c r="E279" s="43" t="str">
        <f t="shared" si="16"/>
        <v/>
      </c>
      <c r="F279" s="43" t="str">
        <f t="shared" si="17"/>
        <v/>
      </c>
      <c r="G279" s="39" t="str">
        <f t="shared" si="18"/>
        <v>0</v>
      </c>
      <c r="H279" s="40" t="str">
        <f t="shared" si="19"/>
        <v/>
      </c>
    </row>
    <row r="280" spans="1:8" s="32" customFormat="1" ht="30" x14ac:dyDescent="0.2">
      <c r="A280" s="65" t="s">
        <v>616</v>
      </c>
      <c r="B280" s="67" t="s">
        <v>594</v>
      </c>
      <c r="C280" s="38"/>
      <c r="D280" s="38">
        <v>0</v>
      </c>
      <c r="E280" s="43" t="str">
        <f t="shared" si="16"/>
        <v/>
      </c>
      <c r="F280" s="43" t="str">
        <f t="shared" si="17"/>
        <v/>
      </c>
      <c r="G280" s="39" t="str">
        <f t="shared" si="18"/>
        <v>0</v>
      </c>
      <c r="H280" s="40" t="str">
        <f t="shared" si="19"/>
        <v/>
      </c>
    </row>
    <row r="281" spans="1:8" s="32" customFormat="1" ht="15" x14ac:dyDescent="0.2">
      <c r="A281" s="45"/>
      <c r="B281" s="67" t="s">
        <v>502</v>
      </c>
      <c r="C281" s="38">
        <v>0</v>
      </c>
      <c r="D281" s="38">
        <v>0</v>
      </c>
      <c r="E281" s="43" t="str">
        <f t="shared" si="16"/>
        <v/>
      </c>
      <c r="F281" s="43" t="str">
        <f t="shared" si="17"/>
        <v/>
      </c>
      <c r="G281" s="39" t="str">
        <f t="shared" si="18"/>
        <v>0</v>
      </c>
      <c r="H281" s="40" t="str">
        <f t="shared" si="19"/>
        <v/>
      </c>
    </row>
    <row r="282" spans="1:8" s="32" customFormat="1" ht="30" x14ac:dyDescent="0.2">
      <c r="A282" s="45"/>
      <c r="B282" s="67" t="s">
        <v>503</v>
      </c>
      <c r="C282" s="38">
        <v>4</v>
      </c>
      <c r="D282" s="38">
        <v>0</v>
      </c>
      <c r="E282" s="43">
        <f t="shared" si="16"/>
        <v>2.1739130434782608E-2</v>
      </c>
      <c r="F282" s="43" t="str">
        <f t="shared" si="17"/>
        <v/>
      </c>
      <c r="G282" s="39" t="str">
        <f t="shared" si="18"/>
        <v>0</v>
      </c>
      <c r="H282" s="40">
        <f t="shared" si="19"/>
        <v>0</v>
      </c>
    </row>
    <row r="283" spans="1:8" s="32" customFormat="1" ht="30" x14ac:dyDescent="0.2">
      <c r="A283" s="65" t="s">
        <v>616</v>
      </c>
      <c r="B283" s="67" t="s">
        <v>602</v>
      </c>
      <c r="C283" s="38"/>
      <c r="D283" s="38">
        <v>0</v>
      </c>
      <c r="E283" s="43" t="str">
        <f t="shared" si="16"/>
        <v/>
      </c>
      <c r="F283" s="43" t="str">
        <f t="shared" si="17"/>
        <v/>
      </c>
      <c r="G283" s="39" t="str">
        <f t="shared" si="18"/>
        <v>0</v>
      </c>
      <c r="H283" s="40" t="str">
        <f t="shared" si="19"/>
        <v/>
      </c>
    </row>
    <row r="284" spans="1:8" s="32" customFormat="1" ht="15" x14ac:dyDescent="0.2">
      <c r="A284" s="45"/>
      <c r="B284" s="67" t="s">
        <v>504</v>
      </c>
      <c r="C284" s="38">
        <v>0</v>
      </c>
      <c r="D284" s="38">
        <v>0</v>
      </c>
      <c r="E284" s="43" t="str">
        <f t="shared" si="16"/>
        <v/>
      </c>
      <c r="F284" s="43" t="str">
        <f t="shared" si="17"/>
        <v/>
      </c>
      <c r="G284" s="39" t="str">
        <f t="shared" si="18"/>
        <v>0</v>
      </c>
      <c r="H284" s="40" t="str">
        <f t="shared" si="19"/>
        <v/>
      </c>
    </row>
    <row r="285" spans="1:8" s="32" customFormat="1" ht="15" x14ac:dyDescent="0.2">
      <c r="A285" s="45"/>
      <c r="B285" s="67" t="s">
        <v>505</v>
      </c>
      <c r="C285" s="38">
        <v>0</v>
      </c>
      <c r="D285" s="38">
        <v>0</v>
      </c>
      <c r="E285" s="43" t="str">
        <f t="shared" si="16"/>
        <v/>
      </c>
      <c r="F285" s="43" t="str">
        <f t="shared" si="17"/>
        <v/>
      </c>
      <c r="G285" s="39" t="str">
        <f t="shared" si="18"/>
        <v>0</v>
      </c>
      <c r="H285" s="40" t="str">
        <f t="shared" si="19"/>
        <v/>
      </c>
    </row>
    <row r="286" spans="1:8" s="32" customFormat="1" ht="30" x14ac:dyDescent="0.2">
      <c r="A286" s="45"/>
      <c r="B286" s="67" t="s">
        <v>506</v>
      </c>
      <c r="C286" s="38">
        <v>0</v>
      </c>
      <c r="D286" s="38">
        <v>0</v>
      </c>
      <c r="E286" s="43" t="str">
        <f t="shared" si="16"/>
        <v/>
      </c>
      <c r="F286" s="43" t="str">
        <f t="shared" si="17"/>
        <v/>
      </c>
      <c r="G286" s="39" t="str">
        <f t="shared" si="18"/>
        <v>0</v>
      </c>
      <c r="H286" s="40" t="str">
        <f t="shared" si="19"/>
        <v/>
      </c>
    </row>
    <row r="287" spans="1:8" s="32" customFormat="1" ht="15" x14ac:dyDescent="0.2">
      <c r="A287" s="45"/>
      <c r="B287" s="67" t="s">
        <v>77</v>
      </c>
      <c r="C287" s="38">
        <v>0</v>
      </c>
      <c r="D287" s="38">
        <v>0</v>
      </c>
      <c r="E287" s="43" t="str">
        <f t="shared" si="16"/>
        <v/>
      </c>
      <c r="F287" s="43" t="str">
        <f t="shared" si="17"/>
        <v/>
      </c>
      <c r="G287" s="39" t="str">
        <f t="shared" si="18"/>
        <v>0</v>
      </c>
      <c r="H287" s="40" t="str">
        <f t="shared" si="19"/>
        <v/>
      </c>
    </row>
    <row r="288" spans="1:8" s="32" customFormat="1" ht="30" x14ac:dyDescent="0.2">
      <c r="A288" s="45"/>
      <c r="B288" s="67" t="s">
        <v>269</v>
      </c>
      <c r="C288" s="38">
        <v>0</v>
      </c>
      <c r="D288" s="38">
        <v>0</v>
      </c>
      <c r="E288" s="43" t="str">
        <f t="shared" si="16"/>
        <v/>
      </c>
      <c r="F288" s="43" t="str">
        <f t="shared" si="17"/>
        <v/>
      </c>
      <c r="G288" s="39" t="str">
        <f t="shared" si="18"/>
        <v>0</v>
      </c>
      <c r="H288" s="40" t="str">
        <f t="shared" si="19"/>
        <v/>
      </c>
    </row>
    <row r="289" spans="1:8" s="32" customFormat="1" ht="30" x14ac:dyDescent="0.2">
      <c r="A289" s="45"/>
      <c r="B289" s="67" t="s">
        <v>270</v>
      </c>
      <c r="C289" s="38">
        <v>0</v>
      </c>
      <c r="D289" s="38">
        <v>0</v>
      </c>
      <c r="E289" s="43" t="str">
        <f t="shared" si="16"/>
        <v/>
      </c>
      <c r="F289" s="43" t="str">
        <f t="shared" si="17"/>
        <v/>
      </c>
      <c r="G289" s="39" t="str">
        <f t="shared" si="18"/>
        <v>0</v>
      </c>
      <c r="H289" s="40" t="str">
        <f t="shared" si="19"/>
        <v/>
      </c>
    </row>
    <row r="290" spans="1:8" s="32" customFormat="1" ht="15" x14ac:dyDescent="0.2">
      <c r="A290" s="45"/>
      <c r="B290" s="67" t="s">
        <v>271</v>
      </c>
      <c r="C290" s="38">
        <v>0</v>
      </c>
      <c r="D290" s="38"/>
      <c r="E290" s="43" t="str">
        <f t="shared" si="16"/>
        <v/>
      </c>
      <c r="F290" s="43" t="str">
        <f t="shared" si="17"/>
        <v/>
      </c>
      <c r="G290" s="39" t="str">
        <f t="shared" si="18"/>
        <v>0</v>
      </c>
      <c r="H290" s="40" t="str">
        <f t="shared" si="19"/>
        <v/>
      </c>
    </row>
    <row r="291" spans="1:8" s="32" customFormat="1" ht="15" x14ac:dyDescent="0.2">
      <c r="A291" s="45"/>
      <c r="B291" s="67" t="s">
        <v>78</v>
      </c>
      <c r="C291" s="38">
        <v>0</v>
      </c>
      <c r="D291" s="38">
        <v>0</v>
      </c>
      <c r="E291" s="43" t="str">
        <f t="shared" ref="E291:E323" si="20">+IF(C291=0,"",C291/C$161)</f>
        <v/>
      </c>
      <c r="F291" s="43" t="str">
        <f t="shared" ref="F291:F323" si="21">+IF(D291=0,"",D291/D$161)</f>
        <v/>
      </c>
      <c r="G291" s="39" t="str">
        <f t="shared" ref="G291:G323" si="22">+IF(OR(AND(D291=0),(C291=0)),"0",((D291-C291)/C291))</f>
        <v>0</v>
      </c>
      <c r="H291" s="40" t="str">
        <f t="shared" ref="H291:H323" si="23">+IF(OR(AND(E291=""),(G291="")),"",E291*G291)</f>
        <v/>
      </c>
    </row>
    <row r="292" spans="1:8" s="32" customFormat="1" ht="45" x14ac:dyDescent="0.2">
      <c r="A292" s="45"/>
      <c r="B292" s="67" t="s">
        <v>507</v>
      </c>
      <c r="C292" s="38">
        <v>0</v>
      </c>
      <c r="D292" s="38">
        <v>0</v>
      </c>
      <c r="E292" s="43" t="str">
        <f t="shared" si="20"/>
        <v/>
      </c>
      <c r="F292" s="43" t="str">
        <f t="shared" si="21"/>
        <v/>
      </c>
      <c r="G292" s="39" t="str">
        <f t="shared" si="22"/>
        <v>0</v>
      </c>
      <c r="H292" s="40" t="str">
        <f t="shared" si="23"/>
        <v/>
      </c>
    </row>
    <row r="293" spans="1:8" s="32" customFormat="1" ht="30" x14ac:dyDescent="0.2">
      <c r="A293" s="45"/>
      <c r="B293" s="67" t="s">
        <v>508</v>
      </c>
      <c r="C293" s="38">
        <v>0</v>
      </c>
      <c r="D293" s="38">
        <v>0</v>
      </c>
      <c r="E293" s="43" t="str">
        <f t="shared" si="20"/>
        <v/>
      </c>
      <c r="F293" s="43" t="str">
        <f t="shared" si="21"/>
        <v/>
      </c>
      <c r="G293" s="39" t="str">
        <f t="shared" si="22"/>
        <v>0</v>
      </c>
      <c r="H293" s="40" t="str">
        <f t="shared" si="23"/>
        <v/>
      </c>
    </row>
    <row r="294" spans="1:8" s="32" customFormat="1" ht="30" x14ac:dyDescent="0.2">
      <c r="A294" s="45"/>
      <c r="B294" s="67" t="s">
        <v>509</v>
      </c>
      <c r="C294" s="38">
        <v>0</v>
      </c>
      <c r="D294" s="38">
        <v>0</v>
      </c>
      <c r="E294" s="43" t="str">
        <f t="shared" si="20"/>
        <v/>
      </c>
      <c r="F294" s="43" t="str">
        <f t="shared" si="21"/>
        <v/>
      </c>
      <c r="G294" s="39" t="str">
        <f t="shared" si="22"/>
        <v>0</v>
      </c>
      <c r="H294" s="40" t="str">
        <f t="shared" si="23"/>
        <v/>
      </c>
    </row>
    <row r="295" spans="1:8" s="32" customFormat="1" ht="30" x14ac:dyDescent="0.2">
      <c r="A295" s="45"/>
      <c r="B295" s="67" t="s">
        <v>510</v>
      </c>
      <c r="C295" s="38">
        <v>0</v>
      </c>
      <c r="D295" s="38">
        <v>0</v>
      </c>
      <c r="E295" s="43" t="str">
        <f t="shared" si="20"/>
        <v/>
      </c>
      <c r="F295" s="43" t="str">
        <f t="shared" si="21"/>
        <v/>
      </c>
      <c r="G295" s="39" t="str">
        <f t="shared" si="22"/>
        <v>0</v>
      </c>
      <c r="H295" s="40" t="str">
        <f t="shared" si="23"/>
        <v/>
      </c>
    </row>
    <row r="296" spans="1:8" s="32" customFormat="1" ht="15" x14ac:dyDescent="0.2">
      <c r="A296" s="45"/>
      <c r="B296" s="67" t="s">
        <v>511</v>
      </c>
      <c r="C296" s="38">
        <v>0</v>
      </c>
      <c r="D296" s="38">
        <v>0</v>
      </c>
      <c r="E296" s="43" t="str">
        <f t="shared" si="20"/>
        <v/>
      </c>
      <c r="F296" s="43" t="str">
        <f t="shared" si="21"/>
        <v/>
      </c>
      <c r="G296" s="39" t="str">
        <f t="shared" si="22"/>
        <v>0</v>
      </c>
      <c r="H296" s="40" t="str">
        <f t="shared" si="23"/>
        <v/>
      </c>
    </row>
    <row r="297" spans="1:8" s="32" customFormat="1" ht="15" x14ac:dyDescent="0.2">
      <c r="A297" s="45"/>
      <c r="B297" s="67" t="s">
        <v>512</v>
      </c>
      <c r="C297" s="38">
        <v>0</v>
      </c>
      <c r="D297" s="38">
        <v>0</v>
      </c>
      <c r="E297" s="43" t="str">
        <f t="shared" si="20"/>
        <v/>
      </c>
      <c r="F297" s="43" t="str">
        <f t="shared" si="21"/>
        <v/>
      </c>
      <c r="G297" s="39" t="str">
        <f t="shared" si="22"/>
        <v>0</v>
      </c>
      <c r="H297" s="40" t="str">
        <f t="shared" si="23"/>
        <v/>
      </c>
    </row>
    <row r="298" spans="1:8" s="32" customFormat="1" ht="30" x14ac:dyDescent="0.2">
      <c r="A298" s="45"/>
      <c r="B298" s="67" t="s">
        <v>513</v>
      </c>
      <c r="C298" s="38">
        <v>0</v>
      </c>
      <c r="D298" s="38">
        <v>0</v>
      </c>
      <c r="E298" s="43" t="str">
        <f t="shared" si="20"/>
        <v/>
      </c>
      <c r="F298" s="43" t="str">
        <f t="shared" si="21"/>
        <v/>
      </c>
      <c r="G298" s="39" t="str">
        <f t="shared" si="22"/>
        <v>0</v>
      </c>
      <c r="H298" s="40" t="str">
        <f t="shared" si="23"/>
        <v/>
      </c>
    </row>
    <row r="299" spans="1:8" s="32" customFormat="1" ht="45" x14ac:dyDescent="0.2">
      <c r="A299" s="45"/>
      <c r="B299" s="67" t="s">
        <v>514</v>
      </c>
      <c r="C299" s="38">
        <v>0</v>
      </c>
      <c r="D299" s="38">
        <v>0</v>
      </c>
      <c r="E299" s="43" t="str">
        <f t="shared" si="20"/>
        <v/>
      </c>
      <c r="F299" s="43" t="str">
        <f t="shared" si="21"/>
        <v/>
      </c>
      <c r="G299" s="39" t="str">
        <f t="shared" si="22"/>
        <v>0</v>
      </c>
      <c r="H299" s="40" t="str">
        <f t="shared" si="23"/>
        <v/>
      </c>
    </row>
    <row r="300" spans="1:8" s="32" customFormat="1" ht="30" x14ac:dyDescent="0.2">
      <c r="A300" s="45"/>
      <c r="B300" s="67" t="s">
        <v>272</v>
      </c>
      <c r="C300" s="38">
        <v>0</v>
      </c>
      <c r="D300" s="38">
        <v>0</v>
      </c>
      <c r="E300" s="43" t="str">
        <f t="shared" si="20"/>
        <v/>
      </c>
      <c r="F300" s="43" t="str">
        <f t="shared" si="21"/>
        <v/>
      </c>
      <c r="G300" s="39" t="str">
        <f t="shared" si="22"/>
        <v>0</v>
      </c>
      <c r="H300" s="40" t="str">
        <f t="shared" si="23"/>
        <v/>
      </c>
    </row>
    <row r="301" spans="1:8" s="32" customFormat="1" ht="30" x14ac:dyDescent="0.2">
      <c r="A301" s="45"/>
      <c r="B301" s="67" t="s">
        <v>273</v>
      </c>
      <c r="C301" s="38">
        <v>0</v>
      </c>
      <c r="D301" s="38">
        <v>0</v>
      </c>
      <c r="E301" s="43" t="str">
        <f t="shared" si="20"/>
        <v/>
      </c>
      <c r="F301" s="43" t="str">
        <f t="shared" si="21"/>
        <v/>
      </c>
      <c r="G301" s="39" t="str">
        <f t="shared" si="22"/>
        <v>0</v>
      </c>
      <c r="H301" s="40" t="str">
        <f t="shared" si="23"/>
        <v/>
      </c>
    </row>
    <row r="302" spans="1:8" s="32" customFormat="1" ht="30" x14ac:dyDescent="0.2">
      <c r="A302" s="45"/>
      <c r="B302" s="67" t="s">
        <v>515</v>
      </c>
      <c r="C302" s="38">
        <v>0</v>
      </c>
      <c r="D302" s="38">
        <v>0</v>
      </c>
      <c r="E302" s="43" t="str">
        <f t="shared" si="20"/>
        <v/>
      </c>
      <c r="F302" s="43" t="str">
        <f t="shared" si="21"/>
        <v/>
      </c>
      <c r="G302" s="39" t="str">
        <f t="shared" si="22"/>
        <v>0</v>
      </c>
      <c r="H302" s="40" t="str">
        <f t="shared" si="23"/>
        <v/>
      </c>
    </row>
    <row r="303" spans="1:8" s="32" customFormat="1" ht="45" x14ac:dyDescent="0.2">
      <c r="A303" s="45"/>
      <c r="B303" s="67" t="s">
        <v>516</v>
      </c>
      <c r="C303" s="38">
        <v>0</v>
      </c>
      <c r="D303" s="38">
        <v>0</v>
      </c>
      <c r="E303" s="43" t="str">
        <f t="shared" si="20"/>
        <v/>
      </c>
      <c r="F303" s="43" t="str">
        <f t="shared" si="21"/>
        <v/>
      </c>
      <c r="G303" s="39" t="str">
        <f t="shared" si="22"/>
        <v>0</v>
      </c>
      <c r="H303" s="40" t="str">
        <f t="shared" si="23"/>
        <v/>
      </c>
    </row>
    <row r="304" spans="1:8" s="32" customFormat="1" ht="30" x14ac:dyDescent="0.2">
      <c r="A304" s="45"/>
      <c r="B304" s="67" t="s">
        <v>517</v>
      </c>
      <c r="C304" s="38">
        <v>0</v>
      </c>
      <c r="D304" s="38">
        <v>0</v>
      </c>
      <c r="E304" s="43" t="str">
        <f t="shared" si="20"/>
        <v/>
      </c>
      <c r="F304" s="43" t="str">
        <f t="shared" si="21"/>
        <v/>
      </c>
      <c r="G304" s="39" t="str">
        <f t="shared" si="22"/>
        <v>0</v>
      </c>
      <c r="H304" s="40" t="str">
        <f t="shared" si="23"/>
        <v/>
      </c>
    </row>
    <row r="305" spans="1:8" s="32" customFormat="1" ht="30" x14ac:dyDescent="0.2">
      <c r="A305" s="45"/>
      <c r="B305" s="67" t="s">
        <v>518</v>
      </c>
      <c r="C305" s="38">
        <v>0</v>
      </c>
      <c r="D305" s="38">
        <v>0</v>
      </c>
      <c r="E305" s="43" t="str">
        <f t="shared" si="20"/>
        <v/>
      </c>
      <c r="F305" s="43" t="str">
        <f t="shared" si="21"/>
        <v/>
      </c>
      <c r="G305" s="39" t="str">
        <f t="shared" si="22"/>
        <v>0</v>
      </c>
      <c r="H305" s="40" t="str">
        <f t="shared" si="23"/>
        <v/>
      </c>
    </row>
    <row r="306" spans="1:8" s="32" customFormat="1" ht="30" x14ac:dyDescent="0.2">
      <c r="A306" s="45"/>
      <c r="B306" s="67" t="s">
        <v>519</v>
      </c>
      <c r="C306" s="38">
        <v>0</v>
      </c>
      <c r="D306" s="38">
        <v>0</v>
      </c>
      <c r="E306" s="43" t="str">
        <f t="shared" si="20"/>
        <v/>
      </c>
      <c r="F306" s="43" t="str">
        <f t="shared" si="21"/>
        <v/>
      </c>
      <c r="G306" s="39" t="str">
        <f t="shared" si="22"/>
        <v>0</v>
      </c>
      <c r="H306" s="40" t="str">
        <f t="shared" si="23"/>
        <v/>
      </c>
    </row>
    <row r="307" spans="1:8" s="32" customFormat="1" ht="15" x14ac:dyDescent="0.2">
      <c r="A307" s="45"/>
      <c r="B307" s="67" t="s">
        <v>520</v>
      </c>
      <c r="C307" s="38">
        <v>0</v>
      </c>
      <c r="D307" s="38">
        <v>0</v>
      </c>
      <c r="E307" s="43" t="str">
        <f t="shared" si="20"/>
        <v/>
      </c>
      <c r="F307" s="43" t="str">
        <f t="shared" si="21"/>
        <v/>
      </c>
      <c r="G307" s="39" t="str">
        <f t="shared" si="22"/>
        <v>0</v>
      </c>
      <c r="H307" s="40" t="str">
        <f t="shared" si="23"/>
        <v/>
      </c>
    </row>
    <row r="308" spans="1:8" s="32" customFormat="1" ht="30" x14ac:dyDescent="0.2">
      <c r="A308" s="65" t="s">
        <v>616</v>
      </c>
      <c r="B308" s="67" t="s">
        <v>136</v>
      </c>
      <c r="C308" s="38"/>
      <c r="D308" s="38">
        <v>1</v>
      </c>
      <c r="E308" s="43" t="str">
        <f t="shared" si="20"/>
        <v/>
      </c>
      <c r="F308" s="43">
        <f t="shared" si="21"/>
        <v>6.8493150684931503E-3</v>
      </c>
      <c r="G308" s="39" t="str">
        <f t="shared" si="22"/>
        <v>0</v>
      </c>
      <c r="H308" s="40" t="str">
        <f t="shared" si="23"/>
        <v/>
      </c>
    </row>
    <row r="309" spans="1:8" s="32" customFormat="1" ht="30" x14ac:dyDescent="0.2">
      <c r="A309" s="45"/>
      <c r="B309" s="67" t="s">
        <v>521</v>
      </c>
      <c r="C309" s="38">
        <v>0</v>
      </c>
      <c r="D309" s="38">
        <v>0</v>
      </c>
      <c r="E309" s="43" t="str">
        <f t="shared" si="20"/>
        <v/>
      </c>
      <c r="F309" s="43" t="str">
        <f t="shared" si="21"/>
        <v/>
      </c>
      <c r="G309" s="39" t="str">
        <f t="shared" si="22"/>
        <v>0</v>
      </c>
      <c r="H309" s="40" t="str">
        <f t="shared" si="23"/>
        <v/>
      </c>
    </row>
    <row r="310" spans="1:8" s="32" customFormat="1" ht="30" x14ac:dyDescent="0.2">
      <c r="A310" s="45"/>
      <c r="B310" s="67" t="s">
        <v>522</v>
      </c>
      <c r="C310" s="38">
        <v>0</v>
      </c>
      <c r="D310" s="38">
        <v>0</v>
      </c>
      <c r="E310" s="43" t="str">
        <f t="shared" si="20"/>
        <v/>
      </c>
      <c r="F310" s="43" t="str">
        <f t="shared" si="21"/>
        <v/>
      </c>
      <c r="G310" s="39" t="str">
        <f t="shared" si="22"/>
        <v>0</v>
      </c>
      <c r="H310" s="40" t="str">
        <f t="shared" si="23"/>
        <v/>
      </c>
    </row>
    <row r="311" spans="1:8" s="32" customFormat="1" ht="30" x14ac:dyDescent="0.2">
      <c r="A311" s="45"/>
      <c r="B311" s="67" t="s">
        <v>523</v>
      </c>
      <c r="C311" s="38">
        <v>0</v>
      </c>
      <c r="D311" s="38">
        <v>0</v>
      </c>
      <c r="E311" s="43" t="str">
        <f t="shared" si="20"/>
        <v/>
      </c>
      <c r="F311" s="43" t="str">
        <f t="shared" si="21"/>
        <v/>
      </c>
      <c r="G311" s="39" t="str">
        <f t="shared" si="22"/>
        <v>0</v>
      </c>
      <c r="H311" s="40" t="str">
        <f t="shared" si="23"/>
        <v/>
      </c>
    </row>
    <row r="312" spans="1:8" s="32" customFormat="1" ht="30" x14ac:dyDescent="0.2">
      <c r="A312" s="45"/>
      <c r="B312" s="67" t="s">
        <v>524</v>
      </c>
      <c r="C312" s="38">
        <v>0</v>
      </c>
      <c r="D312" s="38">
        <v>0</v>
      </c>
      <c r="E312" s="43" t="str">
        <f t="shared" si="20"/>
        <v/>
      </c>
      <c r="F312" s="43" t="str">
        <f t="shared" si="21"/>
        <v/>
      </c>
      <c r="G312" s="39" t="str">
        <f t="shared" si="22"/>
        <v>0</v>
      </c>
      <c r="H312" s="40" t="str">
        <f t="shared" si="23"/>
        <v/>
      </c>
    </row>
    <row r="313" spans="1:8" s="32" customFormat="1" ht="30" x14ac:dyDescent="0.2">
      <c r="A313" s="45"/>
      <c r="B313" s="67" t="s">
        <v>525</v>
      </c>
      <c r="C313" s="38">
        <v>0</v>
      </c>
      <c r="D313" s="38">
        <v>0</v>
      </c>
      <c r="E313" s="43" t="str">
        <f t="shared" si="20"/>
        <v/>
      </c>
      <c r="F313" s="43" t="str">
        <f t="shared" si="21"/>
        <v/>
      </c>
      <c r="G313" s="39" t="str">
        <f t="shared" si="22"/>
        <v>0</v>
      </c>
      <c r="H313" s="40" t="str">
        <f t="shared" si="23"/>
        <v/>
      </c>
    </row>
    <row r="314" spans="1:8" s="32" customFormat="1" ht="30" x14ac:dyDescent="0.2">
      <c r="A314" s="45"/>
      <c r="B314" s="67" t="s">
        <v>526</v>
      </c>
      <c r="C314" s="38">
        <v>0</v>
      </c>
      <c r="D314" s="38">
        <v>0</v>
      </c>
      <c r="E314" s="43" t="str">
        <f t="shared" si="20"/>
        <v/>
      </c>
      <c r="F314" s="43" t="str">
        <f t="shared" si="21"/>
        <v/>
      </c>
      <c r="G314" s="39" t="str">
        <f t="shared" si="22"/>
        <v>0</v>
      </c>
      <c r="H314" s="40" t="str">
        <f t="shared" si="23"/>
        <v/>
      </c>
    </row>
    <row r="315" spans="1:8" s="32" customFormat="1" ht="30" x14ac:dyDescent="0.2">
      <c r="A315" s="45"/>
      <c r="B315" s="67" t="s">
        <v>527</v>
      </c>
      <c r="C315" s="38">
        <v>0</v>
      </c>
      <c r="D315" s="38">
        <v>0</v>
      </c>
      <c r="E315" s="43" t="str">
        <f t="shared" si="20"/>
        <v/>
      </c>
      <c r="F315" s="43" t="str">
        <f t="shared" si="21"/>
        <v/>
      </c>
      <c r="G315" s="39" t="str">
        <f t="shared" si="22"/>
        <v>0</v>
      </c>
      <c r="H315" s="40" t="str">
        <f t="shared" si="23"/>
        <v/>
      </c>
    </row>
    <row r="316" spans="1:8" s="32" customFormat="1" ht="30" x14ac:dyDescent="0.2">
      <c r="A316" s="45"/>
      <c r="B316" s="67" t="s">
        <v>528</v>
      </c>
      <c r="C316" s="38">
        <v>0</v>
      </c>
      <c r="D316" s="38">
        <v>0</v>
      </c>
      <c r="E316" s="43" t="str">
        <f t="shared" si="20"/>
        <v/>
      </c>
      <c r="F316" s="43" t="str">
        <f t="shared" si="21"/>
        <v/>
      </c>
      <c r="G316" s="39" t="str">
        <f t="shared" si="22"/>
        <v>0</v>
      </c>
      <c r="H316" s="40" t="str">
        <f t="shared" si="23"/>
        <v/>
      </c>
    </row>
    <row r="317" spans="1:8" s="32" customFormat="1" ht="30" x14ac:dyDescent="0.2">
      <c r="A317" s="45"/>
      <c r="B317" s="67" t="s">
        <v>79</v>
      </c>
      <c r="C317" s="38">
        <v>0</v>
      </c>
      <c r="D317" s="38">
        <v>0</v>
      </c>
      <c r="E317" s="43" t="str">
        <f t="shared" si="20"/>
        <v/>
      </c>
      <c r="F317" s="43" t="str">
        <f t="shared" si="21"/>
        <v/>
      </c>
      <c r="G317" s="39" t="str">
        <f t="shared" si="22"/>
        <v>0</v>
      </c>
      <c r="H317" s="40" t="str">
        <f t="shared" si="23"/>
        <v/>
      </c>
    </row>
    <row r="318" spans="1:8" s="32" customFormat="1" ht="30" x14ac:dyDescent="0.2">
      <c r="A318" s="45"/>
      <c r="B318" s="67" t="s">
        <v>274</v>
      </c>
      <c r="C318" s="38">
        <v>0</v>
      </c>
      <c r="D318" s="38">
        <v>0</v>
      </c>
      <c r="E318" s="43" t="str">
        <f t="shared" si="20"/>
        <v/>
      </c>
      <c r="F318" s="43" t="str">
        <f t="shared" si="21"/>
        <v/>
      </c>
      <c r="G318" s="39" t="str">
        <f t="shared" si="22"/>
        <v>0</v>
      </c>
      <c r="H318" s="40" t="str">
        <f t="shared" si="23"/>
        <v/>
      </c>
    </row>
    <row r="319" spans="1:8" s="32" customFormat="1" ht="30" x14ac:dyDescent="0.2">
      <c r="A319" s="45"/>
      <c r="B319" s="67" t="s">
        <v>275</v>
      </c>
      <c r="C319" s="38">
        <v>0</v>
      </c>
      <c r="D319" s="38">
        <v>0</v>
      </c>
      <c r="E319" s="43" t="str">
        <f t="shared" si="20"/>
        <v/>
      </c>
      <c r="F319" s="43" t="str">
        <f t="shared" si="21"/>
        <v/>
      </c>
      <c r="G319" s="39" t="str">
        <f t="shared" si="22"/>
        <v>0</v>
      </c>
      <c r="H319" s="40" t="str">
        <f t="shared" si="23"/>
        <v/>
      </c>
    </row>
    <row r="320" spans="1:8" s="32" customFormat="1" ht="30" x14ac:dyDescent="0.2">
      <c r="A320" s="45"/>
      <c r="B320" s="67" t="s">
        <v>276</v>
      </c>
      <c r="C320" s="38">
        <v>0</v>
      </c>
      <c r="D320" s="38">
        <v>0</v>
      </c>
      <c r="E320" s="43" t="str">
        <f t="shared" si="20"/>
        <v/>
      </c>
      <c r="F320" s="43" t="str">
        <f t="shared" si="21"/>
        <v/>
      </c>
      <c r="G320" s="39" t="str">
        <f t="shared" si="22"/>
        <v>0</v>
      </c>
      <c r="H320" s="40" t="str">
        <f t="shared" si="23"/>
        <v/>
      </c>
    </row>
    <row r="321" spans="1:8" s="32" customFormat="1" ht="15" x14ac:dyDescent="0.2">
      <c r="A321" s="65" t="s">
        <v>616</v>
      </c>
      <c r="B321" s="67" t="s">
        <v>612</v>
      </c>
      <c r="C321" s="38"/>
      <c r="D321" s="38">
        <v>0</v>
      </c>
      <c r="E321" s="43" t="str">
        <f t="shared" si="20"/>
        <v/>
      </c>
      <c r="F321" s="43" t="str">
        <f t="shared" si="21"/>
        <v/>
      </c>
      <c r="G321" s="39" t="str">
        <f t="shared" si="22"/>
        <v>0</v>
      </c>
      <c r="H321" s="40" t="str">
        <f t="shared" si="23"/>
        <v/>
      </c>
    </row>
    <row r="322" spans="1:8" s="32" customFormat="1" ht="15" x14ac:dyDescent="0.2">
      <c r="A322" s="65" t="s">
        <v>616</v>
      </c>
      <c r="B322" s="67" t="s">
        <v>613</v>
      </c>
      <c r="C322" s="38"/>
      <c r="D322" s="38">
        <v>0</v>
      </c>
      <c r="E322" s="43" t="str">
        <f t="shared" si="20"/>
        <v/>
      </c>
      <c r="F322" s="43" t="str">
        <f t="shared" si="21"/>
        <v/>
      </c>
      <c r="G322" s="39" t="str">
        <f t="shared" si="22"/>
        <v>0</v>
      </c>
      <c r="H322" s="40" t="str">
        <f t="shared" si="23"/>
        <v/>
      </c>
    </row>
    <row r="323" spans="1:8" s="32" customFormat="1" ht="30" x14ac:dyDescent="0.2">
      <c r="A323" s="65" t="s">
        <v>616</v>
      </c>
      <c r="B323" s="67" t="s">
        <v>614</v>
      </c>
      <c r="C323" s="38"/>
      <c r="D323" s="38">
        <v>0</v>
      </c>
      <c r="E323" s="43" t="str">
        <f t="shared" si="20"/>
        <v/>
      </c>
      <c r="F323" s="43" t="str">
        <f t="shared" si="21"/>
        <v/>
      </c>
      <c r="G323" s="39" t="str">
        <f t="shared" si="22"/>
        <v>0</v>
      </c>
      <c r="H323" s="40" t="str">
        <f t="shared" si="23"/>
        <v/>
      </c>
    </row>
    <row r="324" spans="1:8" s="32" customFormat="1" ht="15" x14ac:dyDescent="0.2">
      <c r="A324" s="45"/>
      <c r="B324" s="70"/>
      <c r="E324" s="71"/>
      <c r="F324" s="71"/>
      <c r="G324" s="72"/>
      <c r="H324" s="73"/>
    </row>
    <row r="325" spans="1:8" s="32" customFormat="1" ht="15" x14ac:dyDescent="0.2">
      <c r="A325" s="45"/>
      <c r="B325" s="70"/>
      <c r="E325" s="71"/>
      <c r="F325" s="71"/>
      <c r="G325" s="72"/>
      <c r="H325" s="73"/>
    </row>
    <row r="326" spans="1:8" s="36" customFormat="1" ht="15.75" thickBot="1" x14ac:dyDescent="0.25">
      <c r="B326" s="66"/>
      <c r="C326" s="66"/>
      <c r="D326" s="66"/>
      <c r="E326" s="66"/>
      <c r="F326" s="66"/>
      <c r="H326" s="74"/>
    </row>
    <row r="327" spans="1:8" s="35" customFormat="1" ht="29.25" customHeight="1" x14ac:dyDescent="0.2">
      <c r="B327" s="47" t="s">
        <v>404</v>
      </c>
      <c r="C327" s="49" t="s">
        <v>405</v>
      </c>
      <c r="D327" s="50"/>
      <c r="E327" s="49" t="s">
        <v>458</v>
      </c>
      <c r="F327" s="50"/>
      <c r="G327" s="51" t="s">
        <v>460</v>
      </c>
      <c r="H327" s="53" t="s">
        <v>379</v>
      </c>
    </row>
    <row r="328" spans="1:8" s="16" customFormat="1" ht="13.5" thickBot="1" x14ac:dyDescent="0.25">
      <c r="A328" s="35"/>
      <c r="B328" s="48"/>
      <c r="C328" s="17">
        <v>2016</v>
      </c>
      <c r="D328" s="17">
        <v>2017</v>
      </c>
      <c r="E328" s="17">
        <v>2016</v>
      </c>
      <c r="F328" s="17">
        <v>2017</v>
      </c>
      <c r="G328" s="52"/>
      <c r="H328" s="54"/>
    </row>
    <row r="329" spans="1:8" s="16" customFormat="1" ht="25.5" x14ac:dyDescent="0.2">
      <c r="A329" s="35"/>
      <c r="B329" s="18" t="s">
        <v>409</v>
      </c>
      <c r="C329" s="19">
        <f>SUM(C330:C546)</f>
        <v>460</v>
      </c>
      <c r="D329" s="19">
        <f>SUM(D330:D546)</f>
        <v>240</v>
      </c>
      <c r="E329" s="15">
        <f>+IF(C329=0,"",C329/C$329)</f>
        <v>1</v>
      </c>
      <c r="F329" s="15">
        <f>+IF(D329=0,"",D329/D$329)</f>
        <v>1</v>
      </c>
      <c r="G329" s="15">
        <f>+IF(OR(AND(D329=0),(C329=0)),"0",((D329-C329)/C329))</f>
        <v>-0.47826086956521741</v>
      </c>
      <c r="H329" s="15">
        <f>+IF(OR(AND(E329=""),(G329="")),"",E329*G329)</f>
        <v>-0.47826086956521741</v>
      </c>
    </row>
    <row r="330" spans="1:8" s="32" customFormat="1" ht="15" x14ac:dyDescent="0.2">
      <c r="A330" s="45"/>
      <c r="B330" s="37" t="s">
        <v>85</v>
      </c>
      <c r="C330" s="38">
        <v>3</v>
      </c>
      <c r="D330" s="38">
        <v>1</v>
      </c>
      <c r="E330" s="43">
        <f>+IF(C330=0,"",C330/C$329)</f>
        <v>6.5217391304347823E-3</v>
      </c>
      <c r="F330" s="43">
        <f>+IF(D330=0,"",D330/D$329)</f>
        <v>4.1666666666666666E-3</v>
      </c>
      <c r="G330" s="39">
        <f>+IF(OR(AND(D330=0),(C330=0)),"0",((D330-C330)/C330))</f>
        <v>-0.66666666666666663</v>
      </c>
      <c r="H330" s="40">
        <f>+IF(OR(AND(E330=""),(G330="")),"",E330*G330)</f>
        <v>-4.3478260869565209E-3</v>
      </c>
    </row>
    <row r="331" spans="1:8" s="32" customFormat="1" ht="15" x14ac:dyDescent="0.2">
      <c r="A331" s="45"/>
      <c r="B331" s="37" t="s">
        <v>97</v>
      </c>
      <c r="C331" s="38">
        <v>0</v>
      </c>
      <c r="D331" s="38">
        <v>0</v>
      </c>
      <c r="E331" s="43" t="str">
        <f t="shared" ref="E331:E394" si="24">+IF(C331=0,"",C331/C$329)</f>
        <v/>
      </c>
      <c r="F331" s="43" t="str">
        <f t="shared" ref="F331:F394" si="25">+IF(D331=0,"",D331/D$329)</f>
        <v/>
      </c>
      <c r="G331" s="39" t="str">
        <f t="shared" ref="G331:G394" si="26">+IF(OR(AND(D331=0),(C331=0)),"0",((D331-C331)/C331))</f>
        <v>0</v>
      </c>
      <c r="H331" s="40" t="str">
        <f t="shared" ref="H331:H394" si="27">+IF(OR(AND(E331=""),(G331="")),"",E331*G331)</f>
        <v/>
      </c>
    </row>
    <row r="332" spans="1:8" s="32" customFormat="1" ht="15" x14ac:dyDescent="0.2">
      <c r="A332" s="45"/>
      <c r="B332" s="37" t="s">
        <v>89</v>
      </c>
      <c r="C332" s="38">
        <v>1</v>
      </c>
      <c r="D332" s="38">
        <v>0</v>
      </c>
      <c r="E332" s="43">
        <f t="shared" si="24"/>
        <v>2.1739130434782609E-3</v>
      </c>
      <c r="F332" s="43" t="str">
        <f t="shared" si="25"/>
        <v/>
      </c>
      <c r="G332" s="39" t="str">
        <f t="shared" si="26"/>
        <v>0</v>
      </c>
      <c r="H332" s="40">
        <f t="shared" si="27"/>
        <v>0</v>
      </c>
    </row>
    <row r="333" spans="1:8" s="32" customFormat="1" ht="15" x14ac:dyDescent="0.2">
      <c r="A333" s="45"/>
      <c r="B333" s="37" t="s">
        <v>80</v>
      </c>
      <c r="C333" s="38">
        <v>16</v>
      </c>
      <c r="D333" s="38">
        <v>0</v>
      </c>
      <c r="E333" s="43">
        <f t="shared" si="24"/>
        <v>3.4782608695652174E-2</v>
      </c>
      <c r="F333" s="43" t="str">
        <f t="shared" si="25"/>
        <v/>
      </c>
      <c r="G333" s="39" t="str">
        <f t="shared" si="26"/>
        <v>0</v>
      </c>
      <c r="H333" s="40">
        <f t="shared" si="27"/>
        <v>0</v>
      </c>
    </row>
    <row r="334" spans="1:8" s="32" customFormat="1" ht="15" x14ac:dyDescent="0.2">
      <c r="A334" s="45"/>
      <c r="B334" s="37" t="s">
        <v>96</v>
      </c>
      <c r="C334" s="38">
        <v>0</v>
      </c>
      <c r="D334" s="38">
        <v>0</v>
      </c>
      <c r="E334" s="43" t="str">
        <f t="shared" si="24"/>
        <v/>
      </c>
      <c r="F334" s="43" t="str">
        <f t="shared" si="25"/>
        <v/>
      </c>
      <c r="G334" s="39" t="str">
        <f t="shared" si="26"/>
        <v>0</v>
      </c>
      <c r="H334" s="40" t="str">
        <f t="shared" si="27"/>
        <v/>
      </c>
    </row>
    <row r="335" spans="1:8" s="32" customFormat="1" ht="15" x14ac:dyDescent="0.2">
      <c r="A335" s="45"/>
      <c r="B335" s="37" t="s">
        <v>95</v>
      </c>
      <c r="C335" s="38">
        <v>0</v>
      </c>
      <c r="D335" s="38">
        <v>0</v>
      </c>
      <c r="E335" s="43" t="str">
        <f t="shared" si="24"/>
        <v/>
      </c>
      <c r="F335" s="43" t="str">
        <f t="shared" si="25"/>
        <v/>
      </c>
      <c r="G335" s="39" t="str">
        <f t="shared" si="26"/>
        <v>0</v>
      </c>
      <c r="H335" s="40" t="str">
        <f t="shared" si="27"/>
        <v/>
      </c>
    </row>
    <row r="336" spans="1:8" s="32" customFormat="1" ht="30" x14ac:dyDescent="0.2">
      <c r="A336" s="45"/>
      <c r="B336" s="37" t="s">
        <v>529</v>
      </c>
      <c r="C336" s="38">
        <v>3</v>
      </c>
      <c r="D336" s="38">
        <v>1</v>
      </c>
      <c r="E336" s="43">
        <f t="shared" si="24"/>
        <v>6.5217391304347823E-3</v>
      </c>
      <c r="F336" s="43">
        <f t="shared" si="25"/>
        <v>4.1666666666666666E-3</v>
      </c>
      <c r="G336" s="39">
        <f t="shared" si="26"/>
        <v>-0.66666666666666663</v>
      </c>
      <c r="H336" s="40">
        <f t="shared" si="27"/>
        <v>-4.3478260869565209E-3</v>
      </c>
    </row>
    <row r="337" spans="1:8" s="32" customFormat="1" ht="15" x14ac:dyDescent="0.2">
      <c r="A337" s="45"/>
      <c r="B337" s="37" t="s">
        <v>93</v>
      </c>
      <c r="C337" s="38">
        <v>0</v>
      </c>
      <c r="D337" s="38">
        <v>1</v>
      </c>
      <c r="E337" s="43" t="str">
        <f t="shared" si="24"/>
        <v/>
      </c>
      <c r="F337" s="43">
        <f t="shared" si="25"/>
        <v>4.1666666666666666E-3</v>
      </c>
      <c r="G337" s="39" t="str">
        <f t="shared" si="26"/>
        <v>0</v>
      </c>
      <c r="H337" s="40" t="str">
        <f t="shared" si="27"/>
        <v/>
      </c>
    </row>
    <row r="338" spans="1:8" s="32" customFormat="1" ht="30" x14ac:dyDescent="0.2">
      <c r="A338" s="45"/>
      <c r="B338" s="37" t="s">
        <v>92</v>
      </c>
      <c r="C338" s="38">
        <v>0</v>
      </c>
      <c r="D338" s="38">
        <v>0</v>
      </c>
      <c r="E338" s="43" t="str">
        <f t="shared" si="24"/>
        <v/>
      </c>
      <c r="F338" s="43" t="str">
        <f t="shared" si="25"/>
        <v/>
      </c>
      <c r="G338" s="39" t="str">
        <f t="shared" si="26"/>
        <v>0</v>
      </c>
      <c r="H338" s="40" t="str">
        <f t="shared" si="27"/>
        <v/>
      </c>
    </row>
    <row r="339" spans="1:8" s="32" customFormat="1" ht="15" x14ac:dyDescent="0.2">
      <c r="A339" s="45"/>
      <c r="B339" s="37" t="s">
        <v>91</v>
      </c>
      <c r="C339" s="38">
        <v>7</v>
      </c>
      <c r="D339" s="38">
        <v>0</v>
      </c>
      <c r="E339" s="43">
        <f t="shared" si="24"/>
        <v>1.5217391304347827E-2</v>
      </c>
      <c r="F339" s="43" t="str">
        <f t="shared" si="25"/>
        <v/>
      </c>
      <c r="G339" s="39" t="str">
        <f t="shared" si="26"/>
        <v>0</v>
      </c>
      <c r="H339" s="40">
        <f t="shared" si="27"/>
        <v>0</v>
      </c>
    </row>
    <row r="340" spans="1:8" s="32" customFormat="1" ht="15" x14ac:dyDescent="0.2">
      <c r="A340" s="45"/>
      <c r="B340" s="37" t="s">
        <v>277</v>
      </c>
      <c r="C340" s="38">
        <v>0</v>
      </c>
      <c r="D340" s="38">
        <v>0</v>
      </c>
      <c r="E340" s="43" t="str">
        <f t="shared" si="24"/>
        <v/>
      </c>
      <c r="F340" s="43" t="str">
        <f t="shared" si="25"/>
        <v/>
      </c>
      <c r="G340" s="39" t="str">
        <f t="shared" si="26"/>
        <v>0</v>
      </c>
      <c r="H340" s="40" t="str">
        <f t="shared" si="27"/>
        <v/>
      </c>
    </row>
    <row r="341" spans="1:8" s="32" customFormat="1" ht="15" x14ac:dyDescent="0.2">
      <c r="A341" s="45"/>
      <c r="B341" s="37" t="s">
        <v>530</v>
      </c>
      <c r="C341" s="38">
        <v>0</v>
      </c>
      <c r="D341" s="38">
        <v>0</v>
      </c>
      <c r="E341" s="43" t="str">
        <f t="shared" si="24"/>
        <v/>
      </c>
      <c r="F341" s="43" t="str">
        <f t="shared" si="25"/>
        <v/>
      </c>
      <c r="G341" s="39" t="str">
        <f t="shared" si="26"/>
        <v>0</v>
      </c>
      <c r="H341" s="40" t="str">
        <f t="shared" si="27"/>
        <v/>
      </c>
    </row>
    <row r="342" spans="1:8" s="32" customFormat="1" ht="15" x14ac:dyDescent="0.2">
      <c r="A342" s="45"/>
      <c r="B342" s="37" t="s">
        <v>94</v>
      </c>
      <c r="C342" s="38">
        <v>1</v>
      </c>
      <c r="D342" s="38">
        <v>5</v>
      </c>
      <c r="E342" s="43">
        <f t="shared" si="24"/>
        <v>2.1739130434782609E-3</v>
      </c>
      <c r="F342" s="43">
        <f t="shared" si="25"/>
        <v>2.0833333333333332E-2</v>
      </c>
      <c r="G342" s="39">
        <f t="shared" si="26"/>
        <v>4</v>
      </c>
      <c r="H342" s="40">
        <f t="shared" si="27"/>
        <v>8.6956521739130436E-3</v>
      </c>
    </row>
    <row r="343" spans="1:8" s="32" customFormat="1" ht="15" x14ac:dyDescent="0.2">
      <c r="A343" s="45"/>
      <c r="B343" s="37" t="s">
        <v>84</v>
      </c>
      <c r="C343" s="38">
        <v>1</v>
      </c>
      <c r="D343" s="38">
        <v>0</v>
      </c>
      <c r="E343" s="43">
        <f t="shared" si="24"/>
        <v>2.1739130434782609E-3</v>
      </c>
      <c r="F343" s="43" t="str">
        <f t="shared" si="25"/>
        <v/>
      </c>
      <c r="G343" s="39" t="str">
        <f t="shared" si="26"/>
        <v>0</v>
      </c>
      <c r="H343" s="40">
        <f t="shared" si="27"/>
        <v>0</v>
      </c>
    </row>
    <row r="344" spans="1:8" s="32" customFormat="1" ht="15" x14ac:dyDescent="0.2">
      <c r="A344" s="45"/>
      <c r="B344" s="37" t="s">
        <v>81</v>
      </c>
      <c r="C344" s="38">
        <v>0</v>
      </c>
      <c r="D344" s="38">
        <v>0</v>
      </c>
      <c r="E344" s="43" t="str">
        <f t="shared" si="24"/>
        <v/>
      </c>
      <c r="F344" s="43" t="str">
        <f t="shared" si="25"/>
        <v/>
      </c>
      <c r="G344" s="39" t="str">
        <f t="shared" si="26"/>
        <v>0</v>
      </c>
      <c r="H344" s="40" t="str">
        <f t="shared" si="27"/>
        <v/>
      </c>
    </row>
    <row r="345" spans="1:8" s="32" customFormat="1" ht="15" x14ac:dyDescent="0.2">
      <c r="A345" s="45"/>
      <c r="B345" s="37" t="s">
        <v>90</v>
      </c>
      <c r="C345" s="38">
        <v>0</v>
      </c>
      <c r="D345" s="38">
        <v>0</v>
      </c>
      <c r="E345" s="43" t="str">
        <f t="shared" si="24"/>
        <v/>
      </c>
      <c r="F345" s="43" t="str">
        <f t="shared" si="25"/>
        <v/>
      </c>
      <c r="G345" s="39" t="str">
        <f t="shared" si="26"/>
        <v>0</v>
      </c>
      <c r="H345" s="40" t="str">
        <f t="shared" si="27"/>
        <v/>
      </c>
    </row>
    <row r="346" spans="1:8" s="32" customFormat="1" ht="15" x14ac:dyDescent="0.2">
      <c r="A346" s="45"/>
      <c r="B346" s="37" t="s">
        <v>87</v>
      </c>
      <c r="C346" s="38">
        <v>0</v>
      </c>
      <c r="D346" s="38">
        <v>0</v>
      </c>
      <c r="E346" s="43" t="str">
        <f t="shared" si="24"/>
        <v/>
      </c>
      <c r="F346" s="43" t="str">
        <f t="shared" si="25"/>
        <v/>
      </c>
      <c r="G346" s="39" t="str">
        <f t="shared" si="26"/>
        <v>0</v>
      </c>
      <c r="H346" s="40" t="str">
        <f t="shared" si="27"/>
        <v/>
      </c>
    </row>
    <row r="347" spans="1:8" s="32" customFormat="1" ht="15" x14ac:dyDescent="0.2">
      <c r="A347" s="45"/>
      <c r="B347" s="37" t="s">
        <v>82</v>
      </c>
      <c r="C347" s="38">
        <v>0</v>
      </c>
      <c r="D347" s="38">
        <v>0</v>
      </c>
      <c r="E347" s="43" t="str">
        <f t="shared" si="24"/>
        <v/>
      </c>
      <c r="F347" s="43" t="str">
        <f t="shared" si="25"/>
        <v/>
      </c>
      <c r="G347" s="39" t="str">
        <f t="shared" si="26"/>
        <v>0</v>
      </c>
      <c r="H347" s="40" t="str">
        <f t="shared" si="27"/>
        <v/>
      </c>
    </row>
    <row r="348" spans="1:8" s="32" customFormat="1" ht="15" x14ac:dyDescent="0.2">
      <c r="A348" s="45"/>
      <c r="B348" s="37" t="s">
        <v>278</v>
      </c>
      <c r="C348" s="38">
        <v>0</v>
      </c>
      <c r="D348" s="38">
        <v>0</v>
      </c>
      <c r="E348" s="43" t="str">
        <f t="shared" si="24"/>
        <v/>
      </c>
      <c r="F348" s="43" t="str">
        <f t="shared" si="25"/>
        <v/>
      </c>
      <c r="G348" s="39" t="str">
        <f t="shared" si="26"/>
        <v>0</v>
      </c>
      <c r="H348" s="40" t="str">
        <f t="shared" si="27"/>
        <v/>
      </c>
    </row>
    <row r="349" spans="1:8" s="32" customFormat="1" ht="15" x14ac:dyDescent="0.2">
      <c r="A349" s="45"/>
      <c r="B349" s="37" t="s">
        <v>279</v>
      </c>
      <c r="C349" s="38">
        <v>0</v>
      </c>
      <c r="D349" s="38">
        <v>28</v>
      </c>
      <c r="E349" s="43" t="str">
        <f t="shared" si="24"/>
        <v/>
      </c>
      <c r="F349" s="43">
        <f t="shared" si="25"/>
        <v>0.11666666666666667</v>
      </c>
      <c r="G349" s="39" t="str">
        <f t="shared" si="26"/>
        <v>0</v>
      </c>
      <c r="H349" s="40" t="str">
        <f t="shared" si="27"/>
        <v/>
      </c>
    </row>
    <row r="350" spans="1:8" s="32" customFormat="1" ht="15" x14ac:dyDescent="0.2">
      <c r="A350" s="45"/>
      <c r="B350" s="37" t="s">
        <v>280</v>
      </c>
      <c r="C350" s="38">
        <v>43</v>
      </c>
      <c r="D350" s="38">
        <v>0</v>
      </c>
      <c r="E350" s="43">
        <f t="shared" si="24"/>
        <v>9.3478260869565219E-2</v>
      </c>
      <c r="F350" s="43" t="str">
        <f t="shared" si="25"/>
        <v/>
      </c>
      <c r="G350" s="39" t="str">
        <f t="shared" si="26"/>
        <v>0</v>
      </c>
      <c r="H350" s="40">
        <f t="shared" si="27"/>
        <v>0</v>
      </c>
    </row>
    <row r="351" spans="1:8" s="32" customFormat="1" ht="15" x14ac:dyDescent="0.2">
      <c r="A351" s="45"/>
      <c r="B351" s="37" t="s">
        <v>86</v>
      </c>
      <c r="C351" s="38">
        <v>0</v>
      </c>
      <c r="D351" s="38">
        <v>0</v>
      </c>
      <c r="E351" s="43" t="str">
        <f t="shared" si="24"/>
        <v/>
      </c>
      <c r="F351" s="43" t="str">
        <f t="shared" si="25"/>
        <v/>
      </c>
      <c r="G351" s="39" t="str">
        <f t="shared" si="26"/>
        <v>0</v>
      </c>
      <c r="H351" s="40" t="str">
        <f t="shared" si="27"/>
        <v/>
      </c>
    </row>
    <row r="352" spans="1:8" s="32" customFormat="1" ht="15" x14ac:dyDescent="0.2">
      <c r="A352" s="45"/>
      <c r="B352" s="37" t="s">
        <v>88</v>
      </c>
      <c r="C352" s="38">
        <v>0</v>
      </c>
      <c r="D352" s="38">
        <v>0</v>
      </c>
      <c r="E352" s="43" t="str">
        <f t="shared" si="24"/>
        <v/>
      </c>
      <c r="F352" s="43" t="str">
        <f t="shared" si="25"/>
        <v/>
      </c>
      <c r="G352" s="39" t="str">
        <f t="shared" si="26"/>
        <v>0</v>
      </c>
      <c r="H352" s="40" t="str">
        <f t="shared" si="27"/>
        <v/>
      </c>
    </row>
    <row r="353" spans="1:8" s="32" customFormat="1" ht="15" x14ac:dyDescent="0.2">
      <c r="A353" s="45"/>
      <c r="B353" s="37" t="s">
        <v>281</v>
      </c>
      <c r="C353" s="38">
        <v>1</v>
      </c>
      <c r="D353" s="38">
        <v>1</v>
      </c>
      <c r="E353" s="43">
        <f t="shared" si="24"/>
        <v>2.1739130434782609E-3</v>
      </c>
      <c r="F353" s="43">
        <f t="shared" si="25"/>
        <v>4.1666666666666666E-3</v>
      </c>
      <c r="G353" s="39">
        <f t="shared" si="26"/>
        <v>0</v>
      </c>
      <c r="H353" s="40">
        <f t="shared" si="27"/>
        <v>0</v>
      </c>
    </row>
    <row r="354" spans="1:8" s="32" customFormat="1" ht="15" x14ac:dyDescent="0.2">
      <c r="A354" s="45"/>
      <c r="B354" s="37" t="s">
        <v>99</v>
      </c>
      <c r="C354" s="38">
        <v>0</v>
      </c>
      <c r="D354" s="38">
        <v>0</v>
      </c>
      <c r="E354" s="43" t="str">
        <f t="shared" si="24"/>
        <v/>
      </c>
      <c r="F354" s="43" t="str">
        <f t="shared" si="25"/>
        <v/>
      </c>
      <c r="G354" s="39" t="str">
        <f t="shared" si="26"/>
        <v>0</v>
      </c>
      <c r="H354" s="40" t="str">
        <f t="shared" si="27"/>
        <v/>
      </c>
    </row>
    <row r="355" spans="1:8" s="32" customFormat="1" ht="15" x14ac:dyDescent="0.2">
      <c r="A355" s="45"/>
      <c r="B355" s="37" t="s">
        <v>98</v>
      </c>
      <c r="C355" s="38">
        <v>0</v>
      </c>
      <c r="D355" s="38">
        <v>0</v>
      </c>
      <c r="E355" s="43" t="str">
        <f t="shared" si="24"/>
        <v/>
      </c>
      <c r="F355" s="43" t="str">
        <f t="shared" si="25"/>
        <v/>
      </c>
      <c r="G355" s="39" t="str">
        <f t="shared" si="26"/>
        <v>0</v>
      </c>
      <c r="H355" s="40" t="str">
        <f t="shared" si="27"/>
        <v/>
      </c>
    </row>
    <row r="356" spans="1:8" s="32" customFormat="1" ht="15" x14ac:dyDescent="0.2">
      <c r="A356" s="45"/>
      <c r="B356" s="37" t="s">
        <v>83</v>
      </c>
      <c r="C356" s="38">
        <v>0</v>
      </c>
      <c r="D356" s="38">
        <v>0</v>
      </c>
      <c r="E356" s="43" t="str">
        <f t="shared" si="24"/>
        <v/>
      </c>
      <c r="F356" s="43" t="str">
        <f t="shared" si="25"/>
        <v/>
      </c>
      <c r="G356" s="39" t="str">
        <f t="shared" si="26"/>
        <v>0</v>
      </c>
      <c r="H356" s="40" t="str">
        <f t="shared" si="27"/>
        <v/>
      </c>
    </row>
    <row r="357" spans="1:8" s="32" customFormat="1" ht="15" x14ac:dyDescent="0.2">
      <c r="A357" s="45"/>
      <c r="B357" s="37" t="s">
        <v>282</v>
      </c>
      <c r="C357" s="38">
        <v>0</v>
      </c>
      <c r="D357" s="38">
        <v>0</v>
      </c>
      <c r="E357" s="43" t="str">
        <f t="shared" si="24"/>
        <v/>
      </c>
      <c r="F357" s="43" t="str">
        <f t="shared" si="25"/>
        <v/>
      </c>
      <c r="G357" s="39" t="str">
        <f t="shared" si="26"/>
        <v>0</v>
      </c>
      <c r="H357" s="40" t="str">
        <f t="shared" si="27"/>
        <v/>
      </c>
    </row>
    <row r="358" spans="1:8" s="32" customFormat="1" ht="15" x14ac:dyDescent="0.2">
      <c r="A358" s="45"/>
      <c r="B358" s="37" t="s">
        <v>373</v>
      </c>
      <c r="C358" s="38">
        <v>0</v>
      </c>
      <c r="D358" s="38">
        <v>0</v>
      </c>
      <c r="E358" s="43" t="str">
        <f t="shared" si="24"/>
        <v/>
      </c>
      <c r="F358" s="43" t="str">
        <f t="shared" si="25"/>
        <v/>
      </c>
      <c r="G358" s="39" t="str">
        <f t="shared" si="26"/>
        <v>0</v>
      </c>
      <c r="H358" s="40" t="str">
        <f t="shared" si="27"/>
        <v/>
      </c>
    </row>
    <row r="359" spans="1:8" s="32" customFormat="1" ht="15" x14ac:dyDescent="0.2">
      <c r="A359" s="45"/>
      <c r="B359" s="37" t="s">
        <v>374</v>
      </c>
      <c r="C359" s="38">
        <v>0</v>
      </c>
      <c r="D359" s="38">
        <v>0</v>
      </c>
      <c r="E359" s="43" t="str">
        <f t="shared" si="24"/>
        <v/>
      </c>
      <c r="F359" s="43" t="str">
        <f t="shared" si="25"/>
        <v/>
      </c>
      <c r="G359" s="39" t="str">
        <f t="shared" si="26"/>
        <v>0</v>
      </c>
      <c r="H359" s="40" t="str">
        <f t="shared" si="27"/>
        <v/>
      </c>
    </row>
    <row r="360" spans="1:8" s="32" customFormat="1" ht="30" x14ac:dyDescent="0.2">
      <c r="A360" s="45"/>
      <c r="B360" s="37" t="s">
        <v>531</v>
      </c>
      <c r="C360" s="38">
        <v>0</v>
      </c>
      <c r="D360" s="38">
        <v>0</v>
      </c>
      <c r="E360" s="43" t="str">
        <f t="shared" si="24"/>
        <v/>
      </c>
      <c r="F360" s="43" t="str">
        <f t="shared" si="25"/>
        <v/>
      </c>
      <c r="G360" s="39" t="str">
        <f t="shared" si="26"/>
        <v>0</v>
      </c>
      <c r="H360" s="40" t="str">
        <f t="shared" si="27"/>
        <v/>
      </c>
    </row>
    <row r="361" spans="1:8" s="32" customFormat="1" ht="15" x14ac:dyDescent="0.2">
      <c r="A361" s="45"/>
      <c r="B361" s="37" t="s">
        <v>532</v>
      </c>
      <c r="C361" s="38">
        <v>0</v>
      </c>
      <c r="D361" s="38">
        <v>12</v>
      </c>
      <c r="E361" s="43" t="str">
        <f t="shared" si="24"/>
        <v/>
      </c>
      <c r="F361" s="43">
        <f t="shared" si="25"/>
        <v>0.05</v>
      </c>
      <c r="G361" s="39" t="str">
        <f t="shared" si="26"/>
        <v>0</v>
      </c>
      <c r="H361" s="40" t="str">
        <f t="shared" si="27"/>
        <v/>
      </c>
    </row>
    <row r="362" spans="1:8" s="32" customFormat="1" ht="15" x14ac:dyDescent="0.2">
      <c r="A362" s="45"/>
      <c r="B362" s="37" t="s">
        <v>533</v>
      </c>
      <c r="C362" s="38">
        <v>0</v>
      </c>
      <c r="D362" s="38">
        <v>0</v>
      </c>
      <c r="E362" s="43" t="str">
        <f t="shared" si="24"/>
        <v/>
      </c>
      <c r="F362" s="43" t="str">
        <f t="shared" si="25"/>
        <v/>
      </c>
      <c r="G362" s="39" t="str">
        <f t="shared" si="26"/>
        <v>0</v>
      </c>
      <c r="H362" s="40" t="str">
        <f t="shared" si="27"/>
        <v/>
      </c>
    </row>
    <row r="363" spans="1:8" s="32" customFormat="1" ht="15" x14ac:dyDescent="0.2">
      <c r="A363" s="45"/>
      <c r="B363" s="37" t="s">
        <v>534</v>
      </c>
      <c r="C363" s="38">
        <v>0</v>
      </c>
      <c r="D363" s="38">
        <v>0</v>
      </c>
      <c r="E363" s="43" t="str">
        <f t="shared" si="24"/>
        <v/>
      </c>
      <c r="F363" s="43" t="str">
        <f t="shared" si="25"/>
        <v/>
      </c>
      <c r="G363" s="39" t="str">
        <f t="shared" si="26"/>
        <v>0</v>
      </c>
      <c r="H363" s="40" t="str">
        <f t="shared" si="27"/>
        <v/>
      </c>
    </row>
    <row r="364" spans="1:8" s="32" customFormat="1" ht="15" x14ac:dyDescent="0.2">
      <c r="A364" s="45"/>
      <c r="B364" s="37" t="s">
        <v>283</v>
      </c>
      <c r="C364" s="38">
        <v>0</v>
      </c>
      <c r="D364" s="38">
        <v>0</v>
      </c>
      <c r="E364" s="43" t="str">
        <f t="shared" si="24"/>
        <v/>
      </c>
      <c r="F364" s="43" t="str">
        <f t="shared" si="25"/>
        <v/>
      </c>
      <c r="G364" s="39" t="str">
        <f t="shared" si="26"/>
        <v>0</v>
      </c>
      <c r="H364" s="40" t="str">
        <f t="shared" si="27"/>
        <v/>
      </c>
    </row>
    <row r="365" spans="1:8" s="32" customFormat="1" ht="15" x14ac:dyDescent="0.2">
      <c r="A365" s="45"/>
      <c r="B365" s="37" t="s">
        <v>284</v>
      </c>
      <c r="C365" s="38">
        <v>0</v>
      </c>
      <c r="D365" s="38">
        <v>0</v>
      </c>
      <c r="E365" s="43" t="str">
        <f t="shared" si="24"/>
        <v/>
      </c>
      <c r="F365" s="43" t="str">
        <f t="shared" si="25"/>
        <v/>
      </c>
      <c r="G365" s="39" t="str">
        <f t="shared" si="26"/>
        <v>0</v>
      </c>
      <c r="H365" s="40" t="str">
        <f t="shared" si="27"/>
        <v/>
      </c>
    </row>
    <row r="366" spans="1:8" s="32" customFormat="1" ht="15" x14ac:dyDescent="0.2">
      <c r="A366" s="45"/>
      <c r="B366" s="37" t="s">
        <v>535</v>
      </c>
      <c r="C366" s="38">
        <v>0</v>
      </c>
      <c r="D366" s="38">
        <v>0</v>
      </c>
      <c r="E366" s="43" t="str">
        <f t="shared" si="24"/>
        <v/>
      </c>
      <c r="F366" s="43" t="str">
        <f t="shared" si="25"/>
        <v/>
      </c>
      <c r="G366" s="39" t="str">
        <f t="shared" si="26"/>
        <v>0</v>
      </c>
      <c r="H366" s="40" t="str">
        <f t="shared" si="27"/>
        <v/>
      </c>
    </row>
    <row r="367" spans="1:8" s="32" customFormat="1" ht="15" x14ac:dyDescent="0.2">
      <c r="A367" s="45"/>
      <c r="B367" s="37" t="s">
        <v>536</v>
      </c>
      <c r="C367" s="38">
        <v>1</v>
      </c>
      <c r="D367" s="38">
        <v>24</v>
      </c>
      <c r="E367" s="43">
        <f t="shared" si="24"/>
        <v>2.1739130434782609E-3</v>
      </c>
      <c r="F367" s="43">
        <f t="shared" si="25"/>
        <v>0.1</v>
      </c>
      <c r="G367" s="39">
        <f t="shared" si="26"/>
        <v>23</v>
      </c>
      <c r="H367" s="40">
        <f t="shared" si="27"/>
        <v>0.05</v>
      </c>
    </row>
    <row r="368" spans="1:8" s="32" customFormat="1" ht="15" x14ac:dyDescent="0.2">
      <c r="A368" s="45"/>
      <c r="B368" s="37" t="s">
        <v>108</v>
      </c>
      <c r="C368" s="38">
        <v>0</v>
      </c>
      <c r="D368" s="38">
        <v>2</v>
      </c>
      <c r="E368" s="43" t="str">
        <f t="shared" si="24"/>
        <v/>
      </c>
      <c r="F368" s="43">
        <f t="shared" si="25"/>
        <v>8.3333333333333332E-3</v>
      </c>
      <c r="G368" s="39" t="str">
        <f t="shared" si="26"/>
        <v>0</v>
      </c>
      <c r="H368" s="40" t="str">
        <f t="shared" si="27"/>
        <v/>
      </c>
    </row>
    <row r="369" spans="1:8" s="32" customFormat="1" ht="15" x14ac:dyDescent="0.2">
      <c r="A369" s="45"/>
      <c r="B369" s="37" t="s">
        <v>101</v>
      </c>
      <c r="C369" s="38">
        <v>0</v>
      </c>
      <c r="D369" s="38">
        <v>0</v>
      </c>
      <c r="E369" s="43" t="str">
        <f t="shared" si="24"/>
        <v/>
      </c>
      <c r="F369" s="43" t="str">
        <f t="shared" si="25"/>
        <v/>
      </c>
      <c r="G369" s="39" t="str">
        <f t="shared" si="26"/>
        <v>0</v>
      </c>
      <c r="H369" s="40" t="str">
        <f t="shared" si="27"/>
        <v/>
      </c>
    </row>
    <row r="370" spans="1:8" s="32" customFormat="1" ht="15" x14ac:dyDescent="0.2">
      <c r="A370" s="45"/>
      <c r="B370" s="37" t="s">
        <v>107</v>
      </c>
      <c r="C370" s="38">
        <v>2</v>
      </c>
      <c r="D370" s="38">
        <v>0</v>
      </c>
      <c r="E370" s="43">
        <f t="shared" si="24"/>
        <v>4.3478260869565218E-3</v>
      </c>
      <c r="F370" s="43" t="str">
        <f t="shared" si="25"/>
        <v/>
      </c>
      <c r="G370" s="39" t="str">
        <f t="shared" si="26"/>
        <v>0</v>
      </c>
      <c r="H370" s="40">
        <f t="shared" si="27"/>
        <v>0</v>
      </c>
    </row>
    <row r="371" spans="1:8" s="32" customFormat="1" ht="15" x14ac:dyDescent="0.2">
      <c r="A371" s="45"/>
      <c r="B371" s="37" t="s">
        <v>110</v>
      </c>
      <c r="C371" s="38">
        <v>0</v>
      </c>
      <c r="D371" s="38">
        <v>0</v>
      </c>
      <c r="E371" s="43" t="str">
        <f t="shared" si="24"/>
        <v/>
      </c>
      <c r="F371" s="43" t="str">
        <f t="shared" si="25"/>
        <v/>
      </c>
      <c r="G371" s="39" t="str">
        <f t="shared" si="26"/>
        <v>0</v>
      </c>
      <c r="H371" s="40" t="str">
        <f t="shared" si="27"/>
        <v/>
      </c>
    </row>
    <row r="372" spans="1:8" s="32" customFormat="1" ht="15" x14ac:dyDescent="0.2">
      <c r="A372" s="45"/>
      <c r="B372" s="37" t="s">
        <v>111</v>
      </c>
      <c r="C372" s="38">
        <v>0</v>
      </c>
      <c r="D372" s="38">
        <v>0</v>
      </c>
      <c r="E372" s="43" t="str">
        <f t="shared" si="24"/>
        <v/>
      </c>
      <c r="F372" s="43" t="str">
        <f t="shared" si="25"/>
        <v/>
      </c>
      <c r="G372" s="39" t="str">
        <f t="shared" si="26"/>
        <v>0</v>
      </c>
      <c r="H372" s="40" t="str">
        <f t="shared" si="27"/>
        <v/>
      </c>
    </row>
    <row r="373" spans="1:8" s="32" customFormat="1" ht="30" x14ac:dyDescent="0.2">
      <c r="A373" s="45"/>
      <c r="B373" s="37" t="s">
        <v>285</v>
      </c>
      <c r="C373" s="38">
        <v>0</v>
      </c>
      <c r="D373" s="38">
        <v>0</v>
      </c>
      <c r="E373" s="43" t="str">
        <f t="shared" si="24"/>
        <v/>
      </c>
      <c r="F373" s="43" t="str">
        <f t="shared" si="25"/>
        <v/>
      </c>
      <c r="G373" s="39" t="str">
        <f t="shared" si="26"/>
        <v>0</v>
      </c>
      <c r="H373" s="40" t="str">
        <f t="shared" si="27"/>
        <v/>
      </c>
    </row>
    <row r="374" spans="1:8" s="32" customFormat="1" ht="15" x14ac:dyDescent="0.2">
      <c r="A374" s="45"/>
      <c r="B374" s="37" t="s">
        <v>286</v>
      </c>
      <c r="C374" s="38">
        <v>0</v>
      </c>
      <c r="D374" s="38">
        <v>0</v>
      </c>
      <c r="E374" s="43" t="str">
        <f t="shared" si="24"/>
        <v/>
      </c>
      <c r="F374" s="43" t="str">
        <f t="shared" si="25"/>
        <v/>
      </c>
      <c r="G374" s="39" t="str">
        <f t="shared" si="26"/>
        <v>0</v>
      </c>
      <c r="H374" s="40" t="str">
        <f t="shared" si="27"/>
        <v/>
      </c>
    </row>
    <row r="375" spans="1:8" s="32" customFormat="1" ht="15" x14ac:dyDescent="0.2">
      <c r="A375" s="45"/>
      <c r="B375" s="37" t="s">
        <v>287</v>
      </c>
      <c r="C375" s="38">
        <v>0</v>
      </c>
      <c r="D375" s="38">
        <v>0</v>
      </c>
      <c r="E375" s="43" t="str">
        <f t="shared" si="24"/>
        <v/>
      </c>
      <c r="F375" s="43" t="str">
        <f t="shared" si="25"/>
        <v/>
      </c>
      <c r="G375" s="39" t="str">
        <f t="shared" si="26"/>
        <v>0</v>
      </c>
      <c r="H375" s="40" t="str">
        <f t="shared" si="27"/>
        <v/>
      </c>
    </row>
    <row r="376" spans="1:8" s="32" customFormat="1" ht="15" x14ac:dyDescent="0.2">
      <c r="A376" s="45"/>
      <c r="B376" s="37" t="s">
        <v>100</v>
      </c>
      <c r="C376" s="38">
        <v>0</v>
      </c>
      <c r="D376" s="38">
        <v>0</v>
      </c>
      <c r="E376" s="43" t="str">
        <f t="shared" si="24"/>
        <v/>
      </c>
      <c r="F376" s="43" t="str">
        <f t="shared" si="25"/>
        <v/>
      </c>
      <c r="G376" s="39" t="str">
        <f t="shared" si="26"/>
        <v>0</v>
      </c>
      <c r="H376" s="40" t="str">
        <f t="shared" si="27"/>
        <v/>
      </c>
    </row>
    <row r="377" spans="1:8" s="32" customFormat="1" ht="15" x14ac:dyDescent="0.2">
      <c r="A377" s="45"/>
      <c r="B377" s="37" t="s">
        <v>288</v>
      </c>
      <c r="C377" s="38">
        <v>0</v>
      </c>
      <c r="D377" s="38">
        <v>0</v>
      </c>
      <c r="E377" s="43" t="str">
        <f t="shared" si="24"/>
        <v/>
      </c>
      <c r="F377" s="43" t="str">
        <f t="shared" si="25"/>
        <v/>
      </c>
      <c r="G377" s="39" t="str">
        <f t="shared" si="26"/>
        <v>0</v>
      </c>
      <c r="H377" s="40" t="str">
        <f t="shared" si="27"/>
        <v/>
      </c>
    </row>
    <row r="378" spans="1:8" s="32" customFormat="1" ht="30" x14ac:dyDescent="0.2">
      <c r="A378" s="45"/>
      <c r="B378" s="37" t="s">
        <v>537</v>
      </c>
      <c r="C378" s="38">
        <v>1</v>
      </c>
      <c r="D378" s="38">
        <v>0</v>
      </c>
      <c r="E378" s="43">
        <f t="shared" si="24"/>
        <v>2.1739130434782609E-3</v>
      </c>
      <c r="F378" s="43" t="str">
        <f t="shared" si="25"/>
        <v/>
      </c>
      <c r="G378" s="39" t="str">
        <f t="shared" si="26"/>
        <v>0</v>
      </c>
      <c r="H378" s="40">
        <f t="shared" si="27"/>
        <v>0</v>
      </c>
    </row>
    <row r="379" spans="1:8" s="32" customFormat="1" ht="15" x14ac:dyDescent="0.2">
      <c r="A379" s="45"/>
      <c r="B379" s="37" t="s">
        <v>109</v>
      </c>
      <c r="C379" s="38">
        <v>0</v>
      </c>
      <c r="D379" s="38">
        <v>46</v>
      </c>
      <c r="E379" s="43" t="str">
        <f t="shared" si="24"/>
        <v/>
      </c>
      <c r="F379" s="43">
        <f t="shared" si="25"/>
        <v>0.19166666666666668</v>
      </c>
      <c r="G379" s="39" t="str">
        <f t="shared" si="26"/>
        <v>0</v>
      </c>
      <c r="H379" s="40" t="str">
        <f t="shared" si="27"/>
        <v/>
      </c>
    </row>
    <row r="380" spans="1:8" s="32" customFormat="1" ht="15" x14ac:dyDescent="0.2">
      <c r="A380" s="45"/>
      <c r="B380" s="37" t="s">
        <v>289</v>
      </c>
      <c r="C380" s="38">
        <v>0</v>
      </c>
      <c r="D380" s="38">
        <v>1</v>
      </c>
      <c r="E380" s="43" t="str">
        <f t="shared" si="24"/>
        <v/>
      </c>
      <c r="F380" s="43">
        <f t="shared" si="25"/>
        <v>4.1666666666666666E-3</v>
      </c>
      <c r="G380" s="39" t="str">
        <f t="shared" si="26"/>
        <v>0</v>
      </c>
      <c r="H380" s="40" t="str">
        <f t="shared" si="27"/>
        <v/>
      </c>
    </row>
    <row r="381" spans="1:8" s="32" customFormat="1" ht="15" x14ac:dyDescent="0.2">
      <c r="A381" s="45"/>
      <c r="B381" s="37" t="s">
        <v>538</v>
      </c>
      <c r="C381" s="38">
        <v>0</v>
      </c>
      <c r="D381" s="38">
        <v>0</v>
      </c>
      <c r="E381" s="43" t="str">
        <f t="shared" si="24"/>
        <v/>
      </c>
      <c r="F381" s="43" t="str">
        <f t="shared" si="25"/>
        <v/>
      </c>
      <c r="G381" s="39" t="str">
        <f t="shared" si="26"/>
        <v>0</v>
      </c>
      <c r="H381" s="40" t="str">
        <f t="shared" si="27"/>
        <v/>
      </c>
    </row>
    <row r="382" spans="1:8" s="32" customFormat="1" ht="15" x14ac:dyDescent="0.2">
      <c r="A382" s="45"/>
      <c r="B382" s="37" t="s">
        <v>103</v>
      </c>
      <c r="C382" s="38">
        <v>21</v>
      </c>
      <c r="D382" s="38">
        <v>12</v>
      </c>
      <c r="E382" s="43">
        <f t="shared" si="24"/>
        <v>4.5652173913043478E-2</v>
      </c>
      <c r="F382" s="43">
        <f t="shared" si="25"/>
        <v>0.05</v>
      </c>
      <c r="G382" s="39">
        <f t="shared" si="26"/>
        <v>-0.42857142857142855</v>
      </c>
      <c r="H382" s="40">
        <f t="shared" si="27"/>
        <v>-1.9565217391304346E-2</v>
      </c>
    </row>
    <row r="383" spans="1:8" s="32" customFormat="1" ht="15" x14ac:dyDescent="0.2">
      <c r="A383" s="65" t="s">
        <v>616</v>
      </c>
      <c r="B383" s="37" t="s">
        <v>595</v>
      </c>
      <c r="C383" s="38"/>
      <c r="D383" s="38">
        <v>0</v>
      </c>
      <c r="E383" s="43" t="str">
        <f t="shared" si="24"/>
        <v/>
      </c>
      <c r="F383" s="43" t="str">
        <f t="shared" si="25"/>
        <v/>
      </c>
      <c r="G383" s="39" t="str">
        <f t="shared" si="26"/>
        <v>0</v>
      </c>
      <c r="H383" s="40" t="str">
        <f t="shared" si="27"/>
        <v/>
      </c>
    </row>
    <row r="384" spans="1:8" s="32" customFormat="1" ht="15" x14ac:dyDescent="0.2">
      <c r="A384" s="45"/>
      <c r="B384" s="37" t="s">
        <v>290</v>
      </c>
      <c r="C384" s="38">
        <v>0</v>
      </c>
      <c r="D384" s="38">
        <v>0</v>
      </c>
      <c r="E384" s="43" t="str">
        <f t="shared" si="24"/>
        <v/>
      </c>
      <c r="F384" s="43" t="str">
        <f t="shared" si="25"/>
        <v/>
      </c>
      <c r="G384" s="39" t="str">
        <f t="shared" si="26"/>
        <v>0</v>
      </c>
      <c r="H384" s="40" t="str">
        <f t="shared" si="27"/>
        <v/>
      </c>
    </row>
    <row r="385" spans="1:8" s="32" customFormat="1" ht="15" x14ac:dyDescent="0.2">
      <c r="A385" s="45"/>
      <c r="B385" s="37" t="s">
        <v>291</v>
      </c>
      <c r="C385" s="38">
        <v>0</v>
      </c>
      <c r="D385" s="38">
        <v>0</v>
      </c>
      <c r="E385" s="43" t="str">
        <f t="shared" si="24"/>
        <v/>
      </c>
      <c r="F385" s="43" t="str">
        <f t="shared" si="25"/>
        <v/>
      </c>
      <c r="G385" s="39" t="str">
        <f t="shared" si="26"/>
        <v>0</v>
      </c>
      <c r="H385" s="40" t="str">
        <f t="shared" si="27"/>
        <v/>
      </c>
    </row>
    <row r="386" spans="1:8" s="32" customFormat="1" ht="15" x14ac:dyDescent="0.2">
      <c r="A386" s="45"/>
      <c r="B386" s="37" t="s">
        <v>539</v>
      </c>
      <c r="C386" s="38">
        <v>0</v>
      </c>
      <c r="D386" s="38">
        <v>0</v>
      </c>
      <c r="E386" s="43" t="str">
        <f t="shared" si="24"/>
        <v/>
      </c>
      <c r="F386" s="43" t="str">
        <f t="shared" si="25"/>
        <v/>
      </c>
      <c r="G386" s="39" t="str">
        <f t="shared" si="26"/>
        <v>0</v>
      </c>
      <c r="H386" s="40" t="str">
        <f t="shared" si="27"/>
        <v/>
      </c>
    </row>
    <row r="387" spans="1:8" s="32" customFormat="1" ht="15" x14ac:dyDescent="0.2">
      <c r="A387" s="45"/>
      <c r="B387" s="37" t="s">
        <v>102</v>
      </c>
      <c r="C387" s="38">
        <v>0</v>
      </c>
      <c r="D387" s="38">
        <v>0</v>
      </c>
      <c r="E387" s="43" t="str">
        <f t="shared" si="24"/>
        <v/>
      </c>
      <c r="F387" s="43" t="str">
        <f t="shared" si="25"/>
        <v/>
      </c>
      <c r="G387" s="39" t="str">
        <f t="shared" si="26"/>
        <v>0</v>
      </c>
      <c r="H387" s="40" t="str">
        <f t="shared" si="27"/>
        <v/>
      </c>
    </row>
    <row r="388" spans="1:8" s="32" customFormat="1" ht="15" x14ac:dyDescent="0.2">
      <c r="A388" s="45"/>
      <c r="B388" s="37" t="s">
        <v>292</v>
      </c>
      <c r="C388" s="38">
        <v>0</v>
      </c>
      <c r="D388" s="38">
        <v>0</v>
      </c>
      <c r="E388" s="43" t="str">
        <f t="shared" si="24"/>
        <v/>
      </c>
      <c r="F388" s="43" t="str">
        <f t="shared" si="25"/>
        <v/>
      </c>
      <c r="G388" s="39" t="str">
        <f t="shared" si="26"/>
        <v>0</v>
      </c>
      <c r="H388" s="40" t="str">
        <f t="shared" si="27"/>
        <v/>
      </c>
    </row>
    <row r="389" spans="1:8" s="32" customFormat="1" ht="15" x14ac:dyDescent="0.2">
      <c r="A389" s="45"/>
      <c r="B389" s="37" t="s">
        <v>106</v>
      </c>
      <c r="C389" s="38">
        <v>0</v>
      </c>
      <c r="D389" s="38">
        <v>0</v>
      </c>
      <c r="E389" s="43" t="str">
        <f t="shared" si="24"/>
        <v/>
      </c>
      <c r="F389" s="43" t="str">
        <f t="shared" si="25"/>
        <v/>
      </c>
      <c r="G389" s="39" t="str">
        <f t="shared" si="26"/>
        <v>0</v>
      </c>
      <c r="H389" s="40" t="str">
        <f t="shared" si="27"/>
        <v/>
      </c>
    </row>
    <row r="390" spans="1:8" s="32" customFormat="1" ht="15" x14ac:dyDescent="0.2">
      <c r="A390" s="45"/>
      <c r="B390" s="37" t="s">
        <v>105</v>
      </c>
      <c r="C390" s="38">
        <v>0</v>
      </c>
      <c r="D390" s="38">
        <v>0</v>
      </c>
      <c r="E390" s="43" t="str">
        <f t="shared" si="24"/>
        <v/>
      </c>
      <c r="F390" s="43" t="str">
        <f t="shared" si="25"/>
        <v/>
      </c>
      <c r="G390" s="39" t="str">
        <f t="shared" si="26"/>
        <v>0</v>
      </c>
      <c r="H390" s="40" t="str">
        <f t="shared" si="27"/>
        <v/>
      </c>
    </row>
    <row r="391" spans="1:8" s="32" customFormat="1" ht="30" x14ac:dyDescent="0.2">
      <c r="A391" s="45"/>
      <c r="B391" s="37" t="s">
        <v>540</v>
      </c>
      <c r="C391" s="38">
        <v>0</v>
      </c>
      <c r="D391" s="38">
        <v>0</v>
      </c>
      <c r="E391" s="43" t="str">
        <f t="shared" si="24"/>
        <v/>
      </c>
      <c r="F391" s="43" t="str">
        <f t="shared" si="25"/>
        <v/>
      </c>
      <c r="G391" s="39" t="str">
        <f t="shared" si="26"/>
        <v>0</v>
      </c>
      <c r="H391" s="40" t="str">
        <f t="shared" si="27"/>
        <v/>
      </c>
    </row>
    <row r="392" spans="1:8" s="32" customFormat="1" ht="15" x14ac:dyDescent="0.2">
      <c r="A392" s="45"/>
      <c r="B392" s="37" t="s">
        <v>293</v>
      </c>
      <c r="C392" s="38">
        <v>0</v>
      </c>
      <c r="D392" s="38">
        <v>0</v>
      </c>
      <c r="E392" s="43" t="str">
        <f t="shared" si="24"/>
        <v/>
      </c>
      <c r="F392" s="43" t="str">
        <f t="shared" si="25"/>
        <v/>
      </c>
      <c r="G392" s="39" t="str">
        <f t="shared" si="26"/>
        <v>0</v>
      </c>
      <c r="H392" s="40" t="str">
        <f t="shared" si="27"/>
        <v/>
      </c>
    </row>
    <row r="393" spans="1:8" s="32" customFormat="1" ht="15" x14ac:dyDescent="0.2">
      <c r="A393" s="45"/>
      <c r="B393" s="37" t="s">
        <v>294</v>
      </c>
      <c r="C393" s="38">
        <v>0</v>
      </c>
      <c r="D393" s="38">
        <v>21</v>
      </c>
      <c r="E393" s="43" t="str">
        <f t="shared" si="24"/>
        <v/>
      </c>
      <c r="F393" s="43">
        <f t="shared" si="25"/>
        <v>8.7499999999999994E-2</v>
      </c>
      <c r="G393" s="39" t="str">
        <f t="shared" si="26"/>
        <v>0</v>
      </c>
      <c r="H393" s="40" t="str">
        <f t="shared" si="27"/>
        <v/>
      </c>
    </row>
    <row r="394" spans="1:8" s="32" customFormat="1" ht="15" x14ac:dyDescent="0.2">
      <c r="A394" s="45"/>
      <c r="B394" s="37" t="s">
        <v>541</v>
      </c>
      <c r="C394" s="38">
        <v>0</v>
      </c>
      <c r="D394" s="38">
        <v>0</v>
      </c>
      <c r="E394" s="43" t="str">
        <f t="shared" si="24"/>
        <v/>
      </c>
      <c r="F394" s="43" t="str">
        <f t="shared" si="25"/>
        <v/>
      </c>
      <c r="G394" s="39" t="str">
        <f t="shared" si="26"/>
        <v>0</v>
      </c>
      <c r="H394" s="40" t="str">
        <f t="shared" si="27"/>
        <v/>
      </c>
    </row>
    <row r="395" spans="1:8" s="32" customFormat="1" ht="15" x14ac:dyDescent="0.2">
      <c r="A395" s="45"/>
      <c r="B395" s="37" t="s">
        <v>104</v>
      </c>
      <c r="C395" s="38">
        <v>0</v>
      </c>
      <c r="D395" s="38">
        <v>0</v>
      </c>
      <c r="E395" s="43" t="str">
        <f t="shared" ref="E395:E458" si="28">+IF(C395=0,"",C395/C$329)</f>
        <v/>
      </c>
      <c r="F395" s="43" t="str">
        <f t="shared" ref="F395:F458" si="29">+IF(D395=0,"",D395/D$329)</f>
        <v/>
      </c>
      <c r="G395" s="39" t="str">
        <f t="shared" ref="G395:G458" si="30">+IF(OR(AND(D395=0),(C395=0)),"0",((D395-C395)/C395))</f>
        <v>0</v>
      </c>
      <c r="H395" s="40" t="str">
        <f t="shared" ref="H395:H458" si="31">+IF(OR(AND(E395=""),(G395="")),"",E395*G395)</f>
        <v/>
      </c>
    </row>
    <row r="396" spans="1:8" s="32" customFormat="1" ht="15" x14ac:dyDescent="0.2">
      <c r="A396" s="45"/>
      <c r="B396" s="37" t="s">
        <v>542</v>
      </c>
      <c r="C396" s="38">
        <v>0</v>
      </c>
      <c r="D396" s="38">
        <v>0</v>
      </c>
      <c r="E396" s="43" t="str">
        <f t="shared" si="28"/>
        <v/>
      </c>
      <c r="F396" s="43" t="str">
        <f t="shared" si="29"/>
        <v/>
      </c>
      <c r="G396" s="39" t="str">
        <f t="shared" si="30"/>
        <v>0</v>
      </c>
      <c r="H396" s="40" t="str">
        <f t="shared" si="31"/>
        <v/>
      </c>
    </row>
    <row r="397" spans="1:8" s="32" customFormat="1" ht="15" x14ac:dyDescent="0.2">
      <c r="A397" s="45"/>
      <c r="B397" s="37" t="s">
        <v>295</v>
      </c>
      <c r="C397" s="38">
        <v>0</v>
      </c>
      <c r="D397" s="38">
        <v>0</v>
      </c>
      <c r="E397" s="43" t="str">
        <f t="shared" si="28"/>
        <v/>
      </c>
      <c r="F397" s="43" t="str">
        <f t="shared" si="29"/>
        <v/>
      </c>
      <c r="G397" s="39" t="str">
        <f t="shared" si="30"/>
        <v>0</v>
      </c>
      <c r="H397" s="40" t="str">
        <f t="shared" si="31"/>
        <v/>
      </c>
    </row>
    <row r="398" spans="1:8" s="32" customFormat="1" ht="15" x14ac:dyDescent="0.2">
      <c r="A398" s="65" t="s">
        <v>616</v>
      </c>
      <c r="B398" s="37" t="s">
        <v>596</v>
      </c>
      <c r="C398" s="38"/>
      <c r="D398" s="38">
        <v>0</v>
      </c>
      <c r="E398" s="43" t="str">
        <f t="shared" si="28"/>
        <v/>
      </c>
      <c r="F398" s="43" t="str">
        <f t="shared" si="29"/>
        <v/>
      </c>
      <c r="G398" s="39" t="str">
        <f t="shared" si="30"/>
        <v>0</v>
      </c>
      <c r="H398" s="40" t="str">
        <f t="shared" si="31"/>
        <v/>
      </c>
    </row>
    <row r="399" spans="1:8" s="32" customFormat="1" ht="15" x14ac:dyDescent="0.2">
      <c r="A399" s="65" t="s">
        <v>616</v>
      </c>
      <c r="B399" s="37" t="s">
        <v>597</v>
      </c>
      <c r="C399" s="38"/>
      <c r="D399" s="38">
        <v>0</v>
      </c>
      <c r="E399" s="43" t="str">
        <f t="shared" si="28"/>
        <v/>
      </c>
      <c r="F399" s="43" t="str">
        <f t="shared" si="29"/>
        <v/>
      </c>
      <c r="G399" s="39" t="str">
        <f t="shared" si="30"/>
        <v>0</v>
      </c>
      <c r="H399" s="40" t="str">
        <f t="shared" si="31"/>
        <v/>
      </c>
    </row>
    <row r="400" spans="1:8" s="32" customFormat="1" ht="15" x14ac:dyDescent="0.2">
      <c r="A400" s="65" t="s">
        <v>616</v>
      </c>
      <c r="B400" s="37" t="s">
        <v>598</v>
      </c>
      <c r="C400" s="38"/>
      <c r="D400" s="38">
        <v>0</v>
      </c>
      <c r="E400" s="43" t="str">
        <f t="shared" si="28"/>
        <v/>
      </c>
      <c r="F400" s="43" t="str">
        <f t="shared" si="29"/>
        <v/>
      </c>
      <c r="G400" s="39" t="str">
        <f t="shared" si="30"/>
        <v>0</v>
      </c>
      <c r="H400" s="40" t="str">
        <f t="shared" si="31"/>
        <v/>
      </c>
    </row>
    <row r="401" spans="1:8" s="32" customFormat="1" ht="30" x14ac:dyDescent="0.2">
      <c r="A401" s="45"/>
      <c r="B401" s="37" t="s">
        <v>296</v>
      </c>
      <c r="C401" s="38">
        <v>0</v>
      </c>
      <c r="D401" s="38">
        <v>0</v>
      </c>
      <c r="E401" s="43" t="str">
        <f t="shared" si="28"/>
        <v/>
      </c>
      <c r="F401" s="43" t="str">
        <f t="shared" si="29"/>
        <v/>
      </c>
      <c r="G401" s="39" t="str">
        <f t="shared" si="30"/>
        <v>0</v>
      </c>
      <c r="H401" s="40" t="str">
        <f t="shared" si="31"/>
        <v/>
      </c>
    </row>
    <row r="402" spans="1:8" s="32" customFormat="1" ht="30" x14ac:dyDescent="0.2">
      <c r="A402" s="45"/>
      <c r="B402" s="37" t="s">
        <v>297</v>
      </c>
      <c r="C402" s="38">
        <v>0</v>
      </c>
      <c r="D402" s="38">
        <v>0</v>
      </c>
      <c r="E402" s="43" t="str">
        <f t="shared" si="28"/>
        <v/>
      </c>
      <c r="F402" s="43" t="str">
        <f t="shared" si="29"/>
        <v/>
      </c>
      <c r="G402" s="39" t="str">
        <f t="shared" si="30"/>
        <v>0</v>
      </c>
      <c r="H402" s="40" t="str">
        <f t="shared" si="31"/>
        <v/>
      </c>
    </row>
    <row r="403" spans="1:8" s="32" customFormat="1" ht="15" x14ac:dyDescent="0.2">
      <c r="A403" s="45"/>
      <c r="B403" s="37" t="s">
        <v>543</v>
      </c>
      <c r="C403" s="38">
        <v>0</v>
      </c>
      <c r="D403" s="38">
        <v>0</v>
      </c>
      <c r="E403" s="43" t="str">
        <f t="shared" si="28"/>
        <v/>
      </c>
      <c r="F403" s="43" t="str">
        <f t="shared" si="29"/>
        <v/>
      </c>
      <c r="G403" s="39" t="str">
        <f t="shared" si="30"/>
        <v>0</v>
      </c>
      <c r="H403" s="40" t="str">
        <f t="shared" si="31"/>
        <v/>
      </c>
    </row>
    <row r="404" spans="1:8" s="32" customFormat="1" ht="30" x14ac:dyDescent="0.2">
      <c r="A404" s="45"/>
      <c r="B404" s="37" t="s">
        <v>298</v>
      </c>
      <c r="C404" s="38">
        <v>0</v>
      </c>
      <c r="D404" s="38">
        <v>0</v>
      </c>
      <c r="E404" s="43" t="str">
        <f t="shared" si="28"/>
        <v/>
      </c>
      <c r="F404" s="43" t="str">
        <f t="shared" si="29"/>
        <v/>
      </c>
      <c r="G404" s="39" t="str">
        <f t="shared" si="30"/>
        <v>0</v>
      </c>
      <c r="H404" s="40" t="str">
        <f t="shared" si="31"/>
        <v/>
      </c>
    </row>
    <row r="405" spans="1:8" s="32" customFormat="1" ht="30" x14ac:dyDescent="0.2">
      <c r="A405" s="45"/>
      <c r="B405" s="37" t="s">
        <v>544</v>
      </c>
      <c r="C405" s="38">
        <v>0</v>
      </c>
      <c r="D405" s="38">
        <v>0</v>
      </c>
      <c r="E405" s="43" t="str">
        <f t="shared" si="28"/>
        <v/>
      </c>
      <c r="F405" s="43" t="str">
        <f t="shared" si="29"/>
        <v/>
      </c>
      <c r="G405" s="39" t="str">
        <f t="shared" si="30"/>
        <v>0</v>
      </c>
      <c r="H405" s="40" t="str">
        <f t="shared" si="31"/>
        <v/>
      </c>
    </row>
    <row r="406" spans="1:8" s="32" customFormat="1" x14ac:dyDescent="0.2">
      <c r="A406" s="65" t="s">
        <v>616</v>
      </c>
      <c r="B406" s="75" t="s">
        <v>603</v>
      </c>
      <c r="C406" s="38"/>
      <c r="D406" s="38">
        <v>0</v>
      </c>
      <c r="E406" s="43" t="str">
        <f t="shared" si="28"/>
        <v/>
      </c>
      <c r="F406" s="43" t="str">
        <f t="shared" si="29"/>
        <v/>
      </c>
      <c r="G406" s="39" t="str">
        <f t="shared" si="30"/>
        <v>0</v>
      </c>
      <c r="H406" s="40" t="str">
        <f t="shared" si="31"/>
        <v/>
      </c>
    </row>
    <row r="407" spans="1:8" s="32" customFormat="1" ht="15" x14ac:dyDescent="0.2">
      <c r="A407" s="45"/>
      <c r="B407" s="37" t="s">
        <v>299</v>
      </c>
      <c r="C407" s="38">
        <v>0</v>
      </c>
      <c r="D407" s="38">
        <v>0</v>
      </c>
      <c r="E407" s="43" t="str">
        <f t="shared" si="28"/>
        <v/>
      </c>
      <c r="F407" s="43" t="str">
        <f t="shared" si="29"/>
        <v/>
      </c>
      <c r="G407" s="39" t="str">
        <f t="shared" si="30"/>
        <v>0</v>
      </c>
      <c r="H407" s="40" t="str">
        <f t="shared" si="31"/>
        <v/>
      </c>
    </row>
    <row r="408" spans="1:8" s="32" customFormat="1" ht="15" x14ac:dyDescent="0.2">
      <c r="A408" s="45"/>
      <c r="B408" s="37" t="s">
        <v>300</v>
      </c>
      <c r="C408" s="38">
        <v>0</v>
      </c>
      <c r="D408" s="38">
        <v>0</v>
      </c>
      <c r="E408" s="43" t="str">
        <f t="shared" si="28"/>
        <v/>
      </c>
      <c r="F408" s="43" t="str">
        <f t="shared" si="29"/>
        <v/>
      </c>
      <c r="G408" s="39" t="str">
        <f t="shared" si="30"/>
        <v>0</v>
      </c>
      <c r="H408" s="40" t="str">
        <f t="shared" si="31"/>
        <v/>
      </c>
    </row>
    <row r="409" spans="1:8" s="32" customFormat="1" ht="15" x14ac:dyDescent="0.2">
      <c r="A409" s="45"/>
      <c r="B409" s="37" t="s">
        <v>301</v>
      </c>
      <c r="C409" s="38">
        <v>0</v>
      </c>
      <c r="D409" s="38">
        <v>0</v>
      </c>
      <c r="E409" s="43" t="str">
        <f t="shared" si="28"/>
        <v/>
      </c>
      <c r="F409" s="43" t="str">
        <f t="shared" si="29"/>
        <v/>
      </c>
      <c r="G409" s="39" t="str">
        <f t="shared" si="30"/>
        <v>0</v>
      </c>
      <c r="H409" s="40" t="str">
        <f t="shared" si="31"/>
        <v/>
      </c>
    </row>
    <row r="410" spans="1:8" s="32" customFormat="1" ht="15" x14ac:dyDescent="0.2">
      <c r="A410" s="45"/>
      <c r="B410" s="37" t="s">
        <v>113</v>
      </c>
      <c r="C410" s="38">
        <v>0</v>
      </c>
      <c r="D410" s="38">
        <v>0</v>
      </c>
      <c r="E410" s="43" t="str">
        <f t="shared" si="28"/>
        <v/>
      </c>
      <c r="F410" s="43" t="str">
        <f t="shared" si="29"/>
        <v/>
      </c>
      <c r="G410" s="39" t="str">
        <f t="shared" si="30"/>
        <v>0</v>
      </c>
      <c r="H410" s="40" t="str">
        <f t="shared" si="31"/>
        <v/>
      </c>
    </row>
    <row r="411" spans="1:8" s="32" customFormat="1" ht="15" x14ac:dyDescent="0.2">
      <c r="A411" s="45"/>
      <c r="B411" s="37" t="s">
        <v>114</v>
      </c>
      <c r="C411" s="38">
        <v>0</v>
      </c>
      <c r="D411" s="38">
        <v>0</v>
      </c>
      <c r="E411" s="43" t="str">
        <f t="shared" si="28"/>
        <v/>
      </c>
      <c r="F411" s="43" t="str">
        <f t="shared" si="29"/>
        <v/>
      </c>
      <c r="G411" s="39" t="str">
        <f t="shared" si="30"/>
        <v>0</v>
      </c>
      <c r="H411" s="40" t="str">
        <f t="shared" si="31"/>
        <v/>
      </c>
    </row>
    <row r="412" spans="1:8" s="32" customFormat="1" ht="15" x14ac:dyDescent="0.2">
      <c r="A412" s="45"/>
      <c r="B412" s="37" t="s">
        <v>115</v>
      </c>
      <c r="C412" s="38">
        <v>0</v>
      </c>
      <c r="D412" s="38">
        <v>0</v>
      </c>
      <c r="E412" s="43" t="str">
        <f t="shared" si="28"/>
        <v/>
      </c>
      <c r="F412" s="43" t="str">
        <f t="shared" si="29"/>
        <v/>
      </c>
      <c r="G412" s="39" t="str">
        <f t="shared" si="30"/>
        <v>0</v>
      </c>
      <c r="H412" s="40" t="str">
        <f t="shared" si="31"/>
        <v/>
      </c>
    </row>
    <row r="413" spans="1:8" s="32" customFormat="1" ht="30" x14ac:dyDescent="0.2">
      <c r="A413" s="45"/>
      <c r="B413" s="37" t="s">
        <v>302</v>
      </c>
      <c r="C413" s="38">
        <v>0</v>
      </c>
      <c r="D413" s="38">
        <v>0</v>
      </c>
      <c r="E413" s="43" t="str">
        <f t="shared" si="28"/>
        <v/>
      </c>
      <c r="F413" s="43" t="str">
        <f t="shared" si="29"/>
        <v/>
      </c>
      <c r="G413" s="39" t="str">
        <f t="shared" si="30"/>
        <v>0</v>
      </c>
      <c r="H413" s="40" t="str">
        <f t="shared" si="31"/>
        <v/>
      </c>
    </row>
    <row r="414" spans="1:8" s="32" customFormat="1" ht="15" x14ac:dyDescent="0.2">
      <c r="A414" s="65" t="s">
        <v>616</v>
      </c>
      <c r="B414" s="37" t="s">
        <v>604</v>
      </c>
      <c r="C414" s="38"/>
      <c r="D414" s="38">
        <v>0</v>
      </c>
      <c r="E414" s="43" t="str">
        <f t="shared" si="28"/>
        <v/>
      </c>
      <c r="F414" s="43" t="str">
        <f t="shared" si="29"/>
        <v/>
      </c>
      <c r="G414" s="39" t="str">
        <f t="shared" si="30"/>
        <v>0</v>
      </c>
      <c r="H414" s="40" t="str">
        <f t="shared" si="31"/>
        <v/>
      </c>
    </row>
    <row r="415" spans="1:8" s="32" customFormat="1" ht="15" x14ac:dyDescent="0.2">
      <c r="A415" s="65" t="s">
        <v>616</v>
      </c>
      <c r="B415" s="37" t="s">
        <v>605</v>
      </c>
      <c r="C415" s="38"/>
      <c r="D415" s="38">
        <v>0</v>
      </c>
      <c r="E415" s="43" t="str">
        <f t="shared" si="28"/>
        <v/>
      </c>
      <c r="F415" s="43" t="str">
        <f t="shared" si="29"/>
        <v/>
      </c>
      <c r="G415" s="39" t="str">
        <f t="shared" si="30"/>
        <v>0</v>
      </c>
      <c r="H415" s="40" t="str">
        <f t="shared" si="31"/>
        <v/>
      </c>
    </row>
    <row r="416" spans="1:8" s="32" customFormat="1" ht="15" x14ac:dyDescent="0.2">
      <c r="A416" s="45"/>
      <c r="B416" s="37" t="s">
        <v>112</v>
      </c>
      <c r="C416" s="38">
        <v>0</v>
      </c>
      <c r="D416" s="38">
        <v>0</v>
      </c>
      <c r="E416" s="43" t="str">
        <f t="shared" si="28"/>
        <v/>
      </c>
      <c r="F416" s="43" t="str">
        <f t="shared" si="29"/>
        <v/>
      </c>
      <c r="G416" s="39" t="str">
        <f t="shared" si="30"/>
        <v>0</v>
      </c>
      <c r="H416" s="40" t="str">
        <f t="shared" si="31"/>
        <v/>
      </c>
    </row>
    <row r="417" spans="1:8" s="32" customFormat="1" ht="15" x14ac:dyDescent="0.2">
      <c r="A417" s="65" t="s">
        <v>616</v>
      </c>
      <c r="B417" s="37" t="s">
        <v>606</v>
      </c>
      <c r="C417" s="38"/>
      <c r="D417" s="38">
        <v>0</v>
      </c>
      <c r="E417" s="43" t="str">
        <f t="shared" si="28"/>
        <v/>
      </c>
      <c r="F417" s="43" t="str">
        <f t="shared" si="29"/>
        <v/>
      </c>
      <c r="G417" s="39" t="str">
        <f t="shared" si="30"/>
        <v>0</v>
      </c>
      <c r="H417" s="40" t="str">
        <f t="shared" si="31"/>
        <v/>
      </c>
    </row>
    <row r="418" spans="1:8" s="32" customFormat="1" ht="15" x14ac:dyDescent="0.2">
      <c r="A418" s="65" t="s">
        <v>616</v>
      </c>
      <c r="B418" s="37" t="s">
        <v>607</v>
      </c>
      <c r="C418" s="38"/>
      <c r="D418" s="38">
        <v>0</v>
      </c>
      <c r="E418" s="43" t="str">
        <f t="shared" si="28"/>
        <v/>
      </c>
      <c r="F418" s="43" t="str">
        <f t="shared" si="29"/>
        <v/>
      </c>
      <c r="G418" s="39" t="str">
        <f t="shared" si="30"/>
        <v>0</v>
      </c>
      <c r="H418" s="40" t="str">
        <f t="shared" si="31"/>
        <v/>
      </c>
    </row>
    <row r="419" spans="1:8" s="32" customFormat="1" ht="30" x14ac:dyDescent="0.2">
      <c r="A419" s="65" t="s">
        <v>616</v>
      </c>
      <c r="B419" s="37" t="s">
        <v>608</v>
      </c>
      <c r="C419" s="38"/>
      <c r="D419" s="38">
        <v>0</v>
      </c>
      <c r="E419" s="43" t="str">
        <f t="shared" si="28"/>
        <v/>
      </c>
      <c r="F419" s="43" t="str">
        <f t="shared" si="29"/>
        <v/>
      </c>
      <c r="G419" s="39" t="str">
        <f t="shared" si="30"/>
        <v>0</v>
      </c>
      <c r="H419" s="40" t="str">
        <f t="shared" si="31"/>
        <v/>
      </c>
    </row>
    <row r="420" spans="1:8" s="32" customFormat="1" ht="15" x14ac:dyDescent="0.2">
      <c r="A420" s="45"/>
      <c r="B420" s="37" t="s">
        <v>545</v>
      </c>
      <c r="C420" s="38">
        <v>0</v>
      </c>
      <c r="D420" s="38">
        <v>0</v>
      </c>
      <c r="E420" s="43" t="str">
        <f t="shared" si="28"/>
        <v/>
      </c>
      <c r="F420" s="43" t="str">
        <f t="shared" si="29"/>
        <v/>
      </c>
      <c r="G420" s="39" t="str">
        <f t="shared" si="30"/>
        <v>0</v>
      </c>
      <c r="H420" s="40" t="str">
        <f t="shared" si="31"/>
        <v/>
      </c>
    </row>
    <row r="421" spans="1:8" s="32" customFormat="1" ht="15" x14ac:dyDescent="0.2">
      <c r="A421" s="45"/>
      <c r="B421" s="37" t="s">
        <v>119</v>
      </c>
      <c r="C421" s="38">
        <v>0</v>
      </c>
      <c r="D421" s="38">
        <v>0</v>
      </c>
      <c r="E421" s="43" t="str">
        <f t="shared" si="28"/>
        <v/>
      </c>
      <c r="F421" s="43" t="str">
        <f t="shared" si="29"/>
        <v/>
      </c>
      <c r="G421" s="39" t="str">
        <f t="shared" si="30"/>
        <v>0</v>
      </c>
      <c r="H421" s="40" t="str">
        <f t="shared" si="31"/>
        <v/>
      </c>
    </row>
    <row r="422" spans="1:8" s="32" customFormat="1" ht="15" x14ac:dyDescent="0.2">
      <c r="A422" s="45"/>
      <c r="B422" s="37" t="s">
        <v>128</v>
      </c>
      <c r="C422" s="38">
        <v>0</v>
      </c>
      <c r="D422" s="38">
        <v>0</v>
      </c>
      <c r="E422" s="43" t="str">
        <f t="shared" si="28"/>
        <v/>
      </c>
      <c r="F422" s="43" t="str">
        <f t="shared" si="29"/>
        <v/>
      </c>
      <c r="G422" s="39" t="str">
        <f t="shared" si="30"/>
        <v>0</v>
      </c>
      <c r="H422" s="40" t="str">
        <f t="shared" si="31"/>
        <v/>
      </c>
    </row>
    <row r="423" spans="1:8" s="32" customFormat="1" ht="15" x14ac:dyDescent="0.2">
      <c r="A423" s="45"/>
      <c r="B423" s="37" t="s">
        <v>127</v>
      </c>
      <c r="C423" s="38">
        <v>0</v>
      </c>
      <c r="D423" s="38">
        <v>0</v>
      </c>
      <c r="E423" s="43" t="str">
        <f t="shared" si="28"/>
        <v/>
      </c>
      <c r="F423" s="43" t="str">
        <f t="shared" si="29"/>
        <v/>
      </c>
      <c r="G423" s="39" t="str">
        <f t="shared" si="30"/>
        <v>0</v>
      </c>
      <c r="H423" s="40" t="str">
        <f t="shared" si="31"/>
        <v/>
      </c>
    </row>
    <row r="424" spans="1:8" s="32" customFormat="1" ht="15" x14ac:dyDescent="0.2">
      <c r="A424" s="45"/>
      <c r="B424" s="37" t="s">
        <v>303</v>
      </c>
      <c r="C424" s="38">
        <v>0</v>
      </c>
      <c r="D424" s="38">
        <v>33</v>
      </c>
      <c r="E424" s="43" t="str">
        <f t="shared" si="28"/>
        <v/>
      </c>
      <c r="F424" s="43">
        <f t="shared" si="29"/>
        <v>0.13750000000000001</v>
      </c>
      <c r="G424" s="39" t="str">
        <f t="shared" si="30"/>
        <v>0</v>
      </c>
      <c r="H424" s="40" t="str">
        <f t="shared" si="31"/>
        <v/>
      </c>
    </row>
    <row r="425" spans="1:8" s="32" customFormat="1" ht="30" x14ac:dyDescent="0.2">
      <c r="A425" s="45"/>
      <c r="B425" s="37" t="s">
        <v>546</v>
      </c>
      <c r="C425" s="38">
        <v>0</v>
      </c>
      <c r="D425" s="38">
        <v>0</v>
      </c>
      <c r="E425" s="43" t="str">
        <f t="shared" si="28"/>
        <v/>
      </c>
      <c r="F425" s="43" t="str">
        <f t="shared" si="29"/>
        <v/>
      </c>
      <c r="G425" s="39" t="str">
        <f t="shared" si="30"/>
        <v>0</v>
      </c>
      <c r="H425" s="40" t="str">
        <f t="shared" si="31"/>
        <v/>
      </c>
    </row>
    <row r="426" spans="1:8" s="32" customFormat="1" ht="45" x14ac:dyDescent="0.2">
      <c r="A426" s="45"/>
      <c r="B426" s="37" t="s">
        <v>547</v>
      </c>
      <c r="C426" s="38">
        <v>0</v>
      </c>
      <c r="D426" s="38">
        <v>0</v>
      </c>
      <c r="E426" s="43" t="str">
        <f t="shared" si="28"/>
        <v/>
      </c>
      <c r="F426" s="43" t="str">
        <f t="shared" si="29"/>
        <v/>
      </c>
      <c r="G426" s="39" t="str">
        <f t="shared" si="30"/>
        <v>0</v>
      </c>
      <c r="H426" s="40" t="str">
        <f t="shared" si="31"/>
        <v/>
      </c>
    </row>
    <row r="427" spans="1:8" s="32" customFormat="1" ht="30" x14ac:dyDescent="0.2">
      <c r="A427" s="45"/>
      <c r="B427" s="37" t="s">
        <v>548</v>
      </c>
      <c r="C427" s="38">
        <v>0</v>
      </c>
      <c r="D427" s="38">
        <v>0</v>
      </c>
      <c r="E427" s="43" t="str">
        <f t="shared" si="28"/>
        <v/>
      </c>
      <c r="F427" s="43" t="str">
        <f t="shared" si="29"/>
        <v/>
      </c>
      <c r="G427" s="39" t="str">
        <f t="shared" si="30"/>
        <v>0</v>
      </c>
      <c r="H427" s="40" t="str">
        <f t="shared" si="31"/>
        <v/>
      </c>
    </row>
    <row r="428" spans="1:8" s="32" customFormat="1" ht="15" x14ac:dyDescent="0.2">
      <c r="A428" s="45"/>
      <c r="B428" s="37" t="s">
        <v>123</v>
      </c>
      <c r="C428" s="38">
        <v>1</v>
      </c>
      <c r="D428" s="38">
        <v>0</v>
      </c>
      <c r="E428" s="43">
        <f t="shared" si="28"/>
        <v>2.1739130434782609E-3</v>
      </c>
      <c r="F428" s="43" t="str">
        <f t="shared" si="29"/>
        <v/>
      </c>
      <c r="G428" s="39" t="str">
        <f t="shared" si="30"/>
        <v>0</v>
      </c>
      <c r="H428" s="40">
        <f t="shared" si="31"/>
        <v>0</v>
      </c>
    </row>
    <row r="429" spans="1:8" s="32" customFormat="1" ht="30" x14ac:dyDescent="0.2">
      <c r="A429" s="45"/>
      <c r="B429" s="37" t="s">
        <v>304</v>
      </c>
      <c r="C429" s="38">
        <v>0</v>
      </c>
      <c r="D429" s="38">
        <v>0</v>
      </c>
      <c r="E429" s="43" t="str">
        <f t="shared" si="28"/>
        <v/>
      </c>
      <c r="F429" s="43" t="str">
        <f t="shared" si="29"/>
        <v/>
      </c>
      <c r="G429" s="39" t="str">
        <f t="shared" si="30"/>
        <v>0</v>
      </c>
      <c r="H429" s="40" t="str">
        <f t="shared" si="31"/>
        <v/>
      </c>
    </row>
    <row r="430" spans="1:8" s="32" customFormat="1" ht="15" x14ac:dyDescent="0.2">
      <c r="A430" s="45"/>
      <c r="B430" s="37" t="s">
        <v>124</v>
      </c>
      <c r="C430" s="38">
        <v>6</v>
      </c>
      <c r="D430" s="38">
        <v>3</v>
      </c>
      <c r="E430" s="43">
        <f t="shared" si="28"/>
        <v>1.3043478260869565E-2</v>
      </c>
      <c r="F430" s="43">
        <f t="shared" si="29"/>
        <v>1.2500000000000001E-2</v>
      </c>
      <c r="G430" s="39">
        <f t="shared" si="30"/>
        <v>-0.5</v>
      </c>
      <c r="H430" s="40">
        <f t="shared" si="31"/>
        <v>-6.5217391304347823E-3</v>
      </c>
    </row>
    <row r="431" spans="1:8" s="32" customFormat="1" ht="15" x14ac:dyDescent="0.2">
      <c r="A431" s="45"/>
      <c r="B431" s="37" t="s">
        <v>412</v>
      </c>
      <c r="C431" s="38">
        <v>0</v>
      </c>
      <c r="D431" s="38">
        <v>0</v>
      </c>
      <c r="E431" s="43" t="str">
        <f t="shared" si="28"/>
        <v/>
      </c>
      <c r="F431" s="43" t="str">
        <f t="shared" si="29"/>
        <v/>
      </c>
      <c r="G431" s="39" t="str">
        <f t="shared" si="30"/>
        <v>0</v>
      </c>
      <c r="H431" s="40" t="str">
        <f t="shared" si="31"/>
        <v/>
      </c>
    </row>
    <row r="432" spans="1:8" s="32" customFormat="1" ht="15" x14ac:dyDescent="0.2">
      <c r="A432" s="45"/>
      <c r="B432" s="37" t="s">
        <v>122</v>
      </c>
      <c r="C432" s="38">
        <v>1</v>
      </c>
      <c r="D432" s="38">
        <v>0</v>
      </c>
      <c r="E432" s="43">
        <f t="shared" si="28"/>
        <v>2.1739130434782609E-3</v>
      </c>
      <c r="F432" s="43" t="str">
        <f t="shared" si="29"/>
        <v/>
      </c>
      <c r="G432" s="39" t="str">
        <f t="shared" si="30"/>
        <v>0</v>
      </c>
      <c r="H432" s="40">
        <f t="shared" si="31"/>
        <v>0</v>
      </c>
    </row>
    <row r="433" spans="1:8" s="32" customFormat="1" ht="15" x14ac:dyDescent="0.2">
      <c r="A433" s="45"/>
      <c r="B433" s="37" t="s">
        <v>305</v>
      </c>
      <c r="C433" s="38">
        <v>0</v>
      </c>
      <c r="D433" s="38">
        <v>0</v>
      </c>
      <c r="E433" s="43" t="str">
        <f t="shared" si="28"/>
        <v/>
      </c>
      <c r="F433" s="43" t="str">
        <f t="shared" si="29"/>
        <v/>
      </c>
      <c r="G433" s="39" t="str">
        <f t="shared" si="30"/>
        <v>0</v>
      </c>
      <c r="H433" s="40" t="str">
        <f t="shared" si="31"/>
        <v/>
      </c>
    </row>
    <row r="434" spans="1:8" s="32" customFormat="1" ht="15" x14ac:dyDescent="0.2">
      <c r="A434" s="45"/>
      <c r="B434" s="37" t="s">
        <v>121</v>
      </c>
      <c r="C434" s="38">
        <v>0</v>
      </c>
      <c r="D434" s="38">
        <v>0</v>
      </c>
      <c r="E434" s="43" t="str">
        <f t="shared" si="28"/>
        <v/>
      </c>
      <c r="F434" s="43" t="str">
        <f t="shared" si="29"/>
        <v/>
      </c>
      <c r="G434" s="39" t="str">
        <f t="shared" si="30"/>
        <v>0</v>
      </c>
      <c r="H434" s="40" t="str">
        <f t="shared" si="31"/>
        <v/>
      </c>
    </row>
    <row r="435" spans="1:8" s="32" customFormat="1" ht="15" x14ac:dyDescent="0.2">
      <c r="A435" s="45"/>
      <c r="B435" s="37" t="s">
        <v>375</v>
      </c>
      <c r="C435" s="38">
        <v>0</v>
      </c>
      <c r="D435" s="38">
        <v>2</v>
      </c>
      <c r="E435" s="43" t="str">
        <f t="shared" si="28"/>
        <v/>
      </c>
      <c r="F435" s="43">
        <f t="shared" si="29"/>
        <v>8.3333333333333332E-3</v>
      </c>
      <c r="G435" s="39" t="str">
        <f t="shared" si="30"/>
        <v>0</v>
      </c>
      <c r="H435" s="40" t="str">
        <f t="shared" si="31"/>
        <v/>
      </c>
    </row>
    <row r="436" spans="1:8" s="32" customFormat="1" ht="15" x14ac:dyDescent="0.2">
      <c r="A436" s="45"/>
      <c r="B436" s="37" t="s">
        <v>131</v>
      </c>
      <c r="C436" s="38">
        <v>0</v>
      </c>
      <c r="D436" s="38">
        <v>0</v>
      </c>
      <c r="E436" s="43" t="str">
        <f t="shared" si="28"/>
        <v/>
      </c>
      <c r="F436" s="43" t="str">
        <f t="shared" si="29"/>
        <v/>
      </c>
      <c r="G436" s="39" t="str">
        <f t="shared" si="30"/>
        <v>0</v>
      </c>
      <c r="H436" s="40" t="str">
        <f t="shared" si="31"/>
        <v/>
      </c>
    </row>
    <row r="437" spans="1:8" s="32" customFormat="1" ht="15" x14ac:dyDescent="0.2">
      <c r="A437" s="45"/>
      <c r="B437" s="37" t="s">
        <v>118</v>
      </c>
      <c r="C437" s="38">
        <v>0</v>
      </c>
      <c r="D437" s="38">
        <v>0</v>
      </c>
      <c r="E437" s="43" t="str">
        <f t="shared" si="28"/>
        <v/>
      </c>
      <c r="F437" s="43" t="str">
        <f t="shared" si="29"/>
        <v/>
      </c>
      <c r="G437" s="39" t="str">
        <f t="shared" si="30"/>
        <v>0</v>
      </c>
      <c r="H437" s="40" t="str">
        <f t="shared" si="31"/>
        <v/>
      </c>
    </row>
    <row r="438" spans="1:8" s="32" customFormat="1" ht="15" x14ac:dyDescent="0.2">
      <c r="A438" s="45"/>
      <c r="B438" s="37" t="s">
        <v>306</v>
      </c>
      <c r="C438" s="38">
        <v>6</v>
      </c>
      <c r="D438" s="38">
        <v>0</v>
      </c>
      <c r="E438" s="43">
        <f t="shared" si="28"/>
        <v>1.3043478260869565E-2</v>
      </c>
      <c r="F438" s="43" t="str">
        <f t="shared" si="29"/>
        <v/>
      </c>
      <c r="G438" s="39" t="str">
        <f t="shared" si="30"/>
        <v>0</v>
      </c>
      <c r="H438" s="40">
        <f t="shared" si="31"/>
        <v>0</v>
      </c>
    </row>
    <row r="439" spans="1:8" s="32" customFormat="1" ht="30" x14ac:dyDescent="0.2">
      <c r="A439" s="45"/>
      <c r="B439" s="37" t="s">
        <v>549</v>
      </c>
      <c r="C439" s="38">
        <v>0</v>
      </c>
      <c r="D439" s="38">
        <v>0</v>
      </c>
      <c r="E439" s="43" t="str">
        <f t="shared" si="28"/>
        <v/>
      </c>
      <c r="F439" s="43" t="str">
        <f t="shared" si="29"/>
        <v/>
      </c>
      <c r="G439" s="39" t="str">
        <f t="shared" si="30"/>
        <v>0</v>
      </c>
      <c r="H439" s="40" t="str">
        <f t="shared" si="31"/>
        <v/>
      </c>
    </row>
    <row r="440" spans="1:8" s="32" customFormat="1" ht="15" x14ac:dyDescent="0.2">
      <c r="A440" s="45"/>
      <c r="B440" s="37" t="s">
        <v>125</v>
      </c>
      <c r="C440" s="38">
        <v>0</v>
      </c>
      <c r="D440" s="38">
        <v>0</v>
      </c>
      <c r="E440" s="43" t="str">
        <f t="shared" si="28"/>
        <v/>
      </c>
      <c r="F440" s="43" t="str">
        <f t="shared" si="29"/>
        <v/>
      </c>
      <c r="G440" s="39" t="str">
        <f t="shared" si="30"/>
        <v>0</v>
      </c>
      <c r="H440" s="40" t="str">
        <f t="shared" si="31"/>
        <v/>
      </c>
    </row>
    <row r="441" spans="1:8" s="32" customFormat="1" ht="15" x14ac:dyDescent="0.2">
      <c r="A441" s="45"/>
      <c r="B441" s="37" t="s">
        <v>129</v>
      </c>
      <c r="C441" s="38">
        <v>0</v>
      </c>
      <c r="D441" s="38">
        <v>0</v>
      </c>
      <c r="E441" s="43" t="str">
        <f t="shared" si="28"/>
        <v/>
      </c>
      <c r="F441" s="43" t="str">
        <f t="shared" si="29"/>
        <v/>
      </c>
      <c r="G441" s="39" t="str">
        <f t="shared" si="30"/>
        <v>0</v>
      </c>
      <c r="H441" s="40" t="str">
        <f t="shared" si="31"/>
        <v/>
      </c>
    </row>
    <row r="442" spans="1:8" s="32" customFormat="1" ht="15" x14ac:dyDescent="0.2">
      <c r="A442" s="45"/>
      <c r="B442" s="37" t="s">
        <v>116</v>
      </c>
      <c r="C442" s="38">
        <v>0</v>
      </c>
      <c r="D442" s="38">
        <v>0</v>
      </c>
      <c r="E442" s="43" t="str">
        <f t="shared" si="28"/>
        <v/>
      </c>
      <c r="F442" s="43" t="str">
        <f t="shared" si="29"/>
        <v/>
      </c>
      <c r="G442" s="39" t="str">
        <f t="shared" si="30"/>
        <v>0</v>
      </c>
      <c r="H442" s="40" t="str">
        <f t="shared" si="31"/>
        <v/>
      </c>
    </row>
    <row r="443" spans="1:8" s="32" customFormat="1" ht="15" x14ac:dyDescent="0.2">
      <c r="A443" s="45"/>
      <c r="B443" s="37" t="s">
        <v>120</v>
      </c>
      <c r="C443" s="38">
        <v>0</v>
      </c>
      <c r="D443" s="38">
        <v>0</v>
      </c>
      <c r="E443" s="43" t="str">
        <f t="shared" si="28"/>
        <v/>
      </c>
      <c r="F443" s="43" t="str">
        <f t="shared" si="29"/>
        <v/>
      </c>
      <c r="G443" s="39" t="str">
        <f t="shared" si="30"/>
        <v>0</v>
      </c>
      <c r="H443" s="40" t="str">
        <f t="shared" si="31"/>
        <v/>
      </c>
    </row>
    <row r="444" spans="1:8" s="32" customFormat="1" ht="15" x14ac:dyDescent="0.2">
      <c r="A444" s="45"/>
      <c r="B444" s="37" t="s">
        <v>126</v>
      </c>
      <c r="C444" s="38">
        <v>0</v>
      </c>
      <c r="D444" s="38">
        <v>0</v>
      </c>
      <c r="E444" s="43" t="str">
        <f t="shared" si="28"/>
        <v/>
      </c>
      <c r="F444" s="43" t="str">
        <f t="shared" si="29"/>
        <v/>
      </c>
      <c r="G444" s="39" t="str">
        <f t="shared" si="30"/>
        <v>0</v>
      </c>
      <c r="H444" s="40" t="str">
        <f t="shared" si="31"/>
        <v/>
      </c>
    </row>
    <row r="445" spans="1:8" s="32" customFormat="1" ht="15" x14ac:dyDescent="0.2">
      <c r="A445" s="45"/>
      <c r="B445" s="37" t="s">
        <v>130</v>
      </c>
      <c r="C445" s="38">
        <v>0</v>
      </c>
      <c r="D445" s="38">
        <v>0</v>
      </c>
      <c r="E445" s="43" t="str">
        <f t="shared" si="28"/>
        <v/>
      </c>
      <c r="F445" s="43" t="str">
        <f t="shared" si="29"/>
        <v/>
      </c>
      <c r="G445" s="39" t="str">
        <f t="shared" si="30"/>
        <v>0</v>
      </c>
      <c r="H445" s="40" t="str">
        <f t="shared" si="31"/>
        <v/>
      </c>
    </row>
    <row r="446" spans="1:8" s="32" customFormat="1" ht="15" x14ac:dyDescent="0.2">
      <c r="A446" s="45"/>
      <c r="B446" s="37" t="s">
        <v>307</v>
      </c>
      <c r="C446" s="38">
        <v>0</v>
      </c>
      <c r="D446" s="38">
        <v>0</v>
      </c>
      <c r="E446" s="43" t="str">
        <f t="shared" si="28"/>
        <v/>
      </c>
      <c r="F446" s="43" t="str">
        <f t="shared" si="29"/>
        <v/>
      </c>
      <c r="G446" s="39" t="str">
        <f t="shared" si="30"/>
        <v>0</v>
      </c>
      <c r="H446" s="40" t="str">
        <f t="shared" si="31"/>
        <v/>
      </c>
    </row>
    <row r="447" spans="1:8" s="32" customFormat="1" ht="30" x14ac:dyDescent="0.2">
      <c r="A447" s="45"/>
      <c r="B447" s="37" t="s">
        <v>550</v>
      </c>
      <c r="C447" s="38">
        <v>0</v>
      </c>
      <c r="D447" s="38">
        <v>0</v>
      </c>
      <c r="E447" s="43" t="str">
        <f t="shared" si="28"/>
        <v/>
      </c>
      <c r="F447" s="43" t="str">
        <f t="shared" si="29"/>
        <v/>
      </c>
      <c r="G447" s="39" t="str">
        <f t="shared" si="30"/>
        <v>0</v>
      </c>
      <c r="H447" s="40" t="str">
        <f t="shared" si="31"/>
        <v/>
      </c>
    </row>
    <row r="448" spans="1:8" s="32" customFormat="1" ht="15" x14ac:dyDescent="0.2">
      <c r="A448" s="45"/>
      <c r="B448" s="37" t="s">
        <v>308</v>
      </c>
      <c r="C448" s="38">
        <v>125</v>
      </c>
      <c r="D448" s="38">
        <v>0</v>
      </c>
      <c r="E448" s="43">
        <f t="shared" si="28"/>
        <v>0.27173913043478259</v>
      </c>
      <c r="F448" s="43" t="str">
        <f t="shared" si="29"/>
        <v/>
      </c>
      <c r="G448" s="39" t="str">
        <f t="shared" si="30"/>
        <v>0</v>
      </c>
      <c r="H448" s="40">
        <f t="shared" si="31"/>
        <v>0</v>
      </c>
    </row>
    <row r="449" spans="1:8" s="32" customFormat="1" ht="15" x14ac:dyDescent="0.2">
      <c r="A449" s="45"/>
      <c r="B449" s="37" t="s">
        <v>309</v>
      </c>
      <c r="C449" s="38">
        <v>0</v>
      </c>
      <c r="D449" s="38">
        <v>0</v>
      </c>
      <c r="E449" s="43" t="str">
        <f t="shared" si="28"/>
        <v/>
      </c>
      <c r="F449" s="43" t="str">
        <f t="shared" si="29"/>
        <v/>
      </c>
      <c r="G449" s="39" t="str">
        <f t="shared" si="30"/>
        <v>0</v>
      </c>
      <c r="H449" s="40" t="str">
        <f t="shared" si="31"/>
        <v/>
      </c>
    </row>
    <row r="450" spans="1:8" s="32" customFormat="1" ht="30" x14ac:dyDescent="0.2">
      <c r="A450" s="45"/>
      <c r="B450" s="37" t="s">
        <v>551</v>
      </c>
      <c r="C450" s="38">
        <v>0</v>
      </c>
      <c r="D450" s="38">
        <v>0</v>
      </c>
      <c r="E450" s="43" t="str">
        <f t="shared" si="28"/>
        <v/>
      </c>
      <c r="F450" s="43" t="str">
        <f t="shared" si="29"/>
        <v/>
      </c>
      <c r="G450" s="39" t="str">
        <f t="shared" si="30"/>
        <v>0</v>
      </c>
      <c r="H450" s="40" t="str">
        <f t="shared" si="31"/>
        <v/>
      </c>
    </row>
    <row r="451" spans="1:8" s="32" customFormat="1" ht="15" x14ac:dyDescent="0.2">
      <c r="A451" s="45"/>
      <c r="B451" s="37" t="s">
        <v>310</v>
      </c>
      <c r="C451" s="38">
        <v>1</v>
      </c>
      <c r="D451" s="38">
        <v>0</v>
      </c>
      <c r="E451" s="43">
        <f t="shared" si="28"/>
        <v>2.1739130434782609E-3</v>
      </c>
      <c r="F451" s="43" t="str">
        <f t="shared" si="29"/>
        <v/>
      </c>
      <c r="G451" s="39" t="str">
        <f t="shared" si="30"/>
        <v>0</v>
      </c>
      <c r="H451" s="40">
        <f t="shared" si="31"/>
        <v>0</v>
      </c>
    </row>
    <row r="452" spans="1:8" s="32" customFormat="1" ht="15" x14ac:dyDescent="0.2">
      <c r="A452" s="45"/>
      <c r="B452" s="37" t="s">
        <v>311</v>
      </c>
      <c r="C452" s="38">
        <v>0</v>
      </c>
      <c r="D452" s="38">
        <v>0</v>
      </c>
      <c r="E452" s="43" t="str">
        <f t="shared" si="28"/>
        <v/>
      </c>
      <c r="F452" s="43" t="str">
        <f t="shared" si="29"/>
        <v/>
      </c>
      <c r="G452" s="39" t="str">
        <f t="shared" si="30"/>
        <v>0</v>
      </c>
      <c r="H452" s="40" t="str">
        <f t="shared" si="31"/>
        <v/>
      </c>
    </row>
    <row r="453" spans="1:8" s="32" customFormat="1" ht="15" x14ac:dyDescent="0.2">
      <c r="A453" s="45"/>
      <c r="B453" s="37" t="s">
        <v>312</v>
      </c>
      <c r="C453" s="38">
        <v>0</v>
      </c>
      <c r="D453" s="38">
        <v>0</v>
      </c>
      <c r="E453" s="43" t="str">
        <f t="shared" si="28"/>
        <v/>
      </c>
      <c r="F453" s="43" t="str">
        <f t="shared" si="29"/>
        <v/>
      </c>
      <c r="G453" s="39" t="str">
        <f t="shared" si="30"/>
        <v>0</v>
      </c>
      <c r="H453" s="40" t="str">
        <f t="shared" si="31"/>
        <v/>
      </c>
    </row>
    <row r="454" spans="1:8" s="32" customFormat="1" ht="15" x14ac:dyDescent="0.2">
      <c r="A454" s="45"/>
      <c r="B454" s="37" t="s">
        <v>117</v>
      </c>
      <c r="C454" s="38">
        <v>0</v>
      </c>
      <c r="D454" s="38">
        <v>0</v>
      </c>
      <c r="E454" s="43" t="str">
        <f t="shared" si="28"/>
        <v/>
      </c>
      <c r="F454" s="43" t="str">
        <f t="shared" si="29"/>
        <v/>
      </c>
      <c r="G454" s="39" t="str">
        <f t="shared" si="30"/>
        <v>0</v>
      </c>
      <c r="H454" s="40" t="str">
        <f t="shared" si="31"/>
        <v/>
      </c>
    </row>
    <row r="455" spans="1:8" s="32" customFormat="1" ht="15" x14ac:dyDescent="0.2">
      <c r="A455" s="45"/>
      <c r="B455" s="37" t="s">
        <v>313</v>
      </c>
      <c r="C455" s="38">
        <v>0</v>
      </c>
      <c r="D455" s="38">
        <v>0</v>
      </c>
      <c r="E455" s="43" t="str">
        <f t="shared" si="28"/>
        <v/>
      </c>
      <c r="F455" s="43" t="str">
        <f t="shared" si="29"/>
        <v/>
      </c>
      <c r="G455" s="39" t="str">
        <f t="shared" si="30"/>
        <v>0</v>
      </c>
      <c r="H455" s="40" t="str">
        <f t="shared" si="31"/>
        <v/>
      </c>
    </row>
    <row r="456" spans="1:8" s="32" customFormat="1" ht="15" x14ac:dyDescent="0.2">
      <c r="A456" s="45"/>
      <c r="B456" s="37" t="s">
        <v>314</v>
      </c>
      <c r="C456" s="38">
        <v>19</v>
      </c>
      <c r="D456" s="38">
        <v>0</v>
      </c>
      <c r="E456" s="43">
        <f t="shared" si="28"/>
        <v>4.1304347826086954E-2</v>
      </c>
      <c r="F456" s="43" t="str">
        <f t="shared" si="29"/>
        <v/>
      </c>
      <c r="G456" s="39" t="str">
        <f t="shared" si="30"/>
        <v>0</v>
      </c>
      <c r="H456" s="40">
        <f t="shared" si="31"/>
        <v>0</v>
      </c>
    </row>
    <row r="457" spans="1:8" s="32" customFormat="1" ht="15" x14ac:dyDescent="0.2">
      <c r="A457" s="45"/>
      <c r="B457" s="37" t="s">
        <v>552</v>
      </c>
      <c r="C457" s="38">
        <v>0</v>
      </c>
      <c r="D457" s="38">
        <v>0</v>
      </c>
      <c r="E457" s="43" t="str">
        <f t="shared" si="28"/>
        <v/>
      </c>
      <c r="F457" s="43" t="str">
        <f t="shared" si="29"/>
        <v/>
      </c>
      <c r="G457" s="39" t="str">
        <f t="shared" si="30"/>
        <v>0</v>
      </c>
      <c r="H457" s="40" t="str">
        <f t="shared" si="31"/>
        <v/>
      </c>
    </row>
    <row r="458" spans="1:8" s="32" customFormat="1" ht="30" x14ac:dyDescent="0.2">
      <c r="A458" s="45"/>
      <c r="B458" s="37" t="s">
        <v>315</v>
      </c>
      <c r="C458" s="38">
        <v>0</v>
      </c>
      <c r="D458" s="38">
        <v>0</v>
      </c>
      <c r="E458" s="43" t="str">
        <f t="shared" si="28"/>
        <v/>
      </c>
      <c r="F458" s="43" t="str">
        <f t="shared" si="29"/>
        <v/>
      </c>
      <c r="G458" s="39" t="str">
        <f t="shared" si="30"/>
        <v>0</v>
      </c>
      <c r="H458" s="40" t="str">
        <f t="shared" si="31"/>
        <v/>
      </c>
    </row>
    <row r="459" spans="1:8" s="32" customFormat="1" ht="30" x14ac:dyDescent="0.2">
      <c r="A459" s="45"/>
      <c r="B459" s="37" t="s">
        <v>316</v>
      </c>
      <c r="C459" s="38">
        <v>0</v>
      </c>
      <c r="D459" s="38">
        <v>0</v>
      </c>
      <c r="E459" s="43" t="str">
        <f t="shared" ref="E459:E522" si="32">+IF(C459=0,"",C459/C$329)</f>
        <v/>
      </c>
      <c r="F459" s="43" t="str">
        <f t="shared" ref="F459:F522" si="33">+IF(D459=0,"",D459/D$329)</f>
        <v/>
      </c>
      <c r="G459" s="39" t="str">
        <f t="shared" ref="G459:G522" si="34">+IF(OR(AND(D459=0),(C459=0)),"0",((D459-C459)/C459))</f>
        <v>0</v>
      </c>
      <c r="H459" s="40" t="str">
        <f t="shared" ref="H459:H522" si="35">+IF(OR(AND(E459=""),(G459="")),"",E459*G459)</f>
        <v/>
      </c>
    </row>
    <row r="460" spans="1:8" s="32" customFormat="1" ht="15" x14ac:dyDescent="0.2">
      <c r="A460" s="45"/>
      <c r="B460" s="37" t="s">
        <v>317</v>
      </c>
      <c r="C460" s="38">
        <v>0</v>
      </c>
      <c r="D460" s="38">
        <v>0</v>
      </c>
      <c r="E460" s="43" t="str">
        <f t="shared" si="32"/>
        <v/>
      </c>
      <c r="F460" s="43" t="str">
        <f t="shared" si="33"/>
        <v/>
      </c>
      <c r="G460" s="39" t="str">
        <f t="shared" si="34"/>
        <v>0</v>
      </c>
      <c r="H460" s="40" t="str">
        <f t="shared" si="35"/>
        <v/>
      </c>
    </row>
    <row r="461" spans="1:8" s="32" customFormat="1" ht="30" x14ac:dyDescent="0.2">
      <c r="A461" s="45"/>
      <c r="B461" s="37" t="s">
        <v>318</v>
      </c>
      <c r="C461" s="38">
        <v>0</v>
      </c>
      <c r="D461" s="38">
        <v>0</v>
      </c>
      <c r="E461" s="43" t="str">
        <f t="shared" si="32"/>
        <v/>
      </c>
      <c r="F461" s="43" t="str">
        <f t="shared" si="33"/>
        <v/>
      </c>
      <c r="G461" s="39" t="str">
        <f t="shared" si="34"/>
        <v>0</v>
      </c>
      <c r="H461" s="40" t="str">
        <f t="shared" si="35"/>
        <v/>
      </c>
    </row>
    <row r="462" spans="1:8" s="32" customFormat="1" ht="30" x14ac:dyDescent="0.2">
      <c r="A462" s="45"/>
      <c r="B462" s="37" t="s">
        <v>141</v>
      </c>
      <c r="C462" s="38">
        <v>0</v>
      </c>
      <c r="D462" s="38">
        <v>0</v>
      </c>
      <c r="E462" s="43" t="str">
        <f t="shared" si="32"/>
        <v/>
      </c>
      <c r="F462" s="43" t="str">
        <f t="shared" si="33"/>
        <v/>
      </c>
      <c r="G462" s="39" t="str">
        <f t="shared" si="34"/>
        <v>0</v>
      </c>
      <c r="H462" s="40" t="str">
        <f t="shared" si="35"/>
        <v/>
      </c>
    </row>
    <row r="463" spans="1:8" s="32" customFormat="1" ht="30" x14ac:dyDescent="0.2">
      <c r="A463" s="45"/>
      <c r="B463" s="37" t="s">
        <v>142</v>
      </c>
      <c r="C463" s="38">
        <v>0</v>
      </c>
      <c r="D463" s="38">
        <v>0</v>
      </c>
      <c r="E463" s="43" t="str">
        <f t="shared" si="32"/>
        <v/>
      </c>
      <c r="F463" s="43" t="str">
        <f t="shared" si="33"/>
        <v/>
      </c>
      <c r="G463" s="39" t="str">
        <f t="shared" si="34"/>
        <v>0</v>
      </c>
      <c r="H463" s="40" t="str">
        <f t="shared" si="35"/>
        <v/>
      </c>
    </row>
    <row r="464" spans="1:8" s="32" customFormat="1" ht="15" x14ac:dyDescent="0.2">
      <c r="A464" s="45"/>
      <c r="B464" s="37" t="s">
        <v>319</v>
      </c>
      <c r="C464" s="38">
        <v>0</v>
      </c>
      <c r="D464" s="38">
        <v>0</v>
      </c>
      <c r="E464" s="43" t="str">
        <f t="shared" si="32"/>
        <v/>
      </c>
      <c r="F464" s="43" t="str">
        <f t="shared" si="33"/>
        <v/>
      </c>
      <c r="G464" s="39" t="str">
        <f t="shared" si="34"/>
        <v>0</v>
      </c>
      <c r="H464" s="40" t="str">
        <f t="shared" si="35"/>
        <v/>
      </c>
    </row>
    <row r="465" spans="1:8" s="32" customFormat="1" ht="30" x14ac:dyDescent="0.2">
      <c r="A465" s="45"/>
      <c r="B465" s="37" t="s">
        <v>320</v>
      </c>
      <c r="C465" s="38">
        <v>0</v>
      </c>
      <c r="D465" s="38">
        <v>0</v>
      </c>
      <c r="E465" s="43" t="str">
        <f t="shared" si="32"/>
        <v/>
      </c>
      <c r="F465" s="43" t="str">
        <f t="shared" si="33"/>
        <v/>
      </c>
      <c r="G465" s="39" t="str">
        <f t="shared" si="34"/>
        <v>0</v>
      </c>
      <c r="H465" s="40" t="str">
        <f t="shared" si="35"/>
        <v/>
      </c>
    </row>
    <row r="466" spans="1:8" s="32" customFormat="1" ht="45" x14ac:dyDescent="0.2">
      <c r="A466" s="45"/>
      <c r="B466" s="37" t="s">
        <v>321</v>
      </c>
      <c r="C466" s="38">
        <v>0</v>
      </c>
      <c r="D466" s="38">
        <v>0</v>
      </c>
      <c r="E466" s="43" t="str">
        <f t="shared" si="32"/>
        <v/>
      </c>
      <c r="F466" s="43" t="str">
        <f t="shared" si="33"/>
        <v/>
      </c>
      <c r="G466" s="39" t="str">
        <f t="shared" si="34"/>
        <v>0</v>
      </c>
      <c r="H466" s="40" t="str">
        <f t="shared" si="35"/>
        <v/>
      </c>
    </row>
    <row r="467" spans="1:8" s="32" customFormat="1" ht="30" x14ac:dyDescent="0.2">
      <c r="A467" s="45"/>
      <c r="B467" s="37" t="s">
        <v>139</v>
      </c>
      <c r="C467" s="38">
        <v>0</v>
      </c>
      <c r="D467" s="38">
        <v>0</v>
      </c>
      <c r="E467" s="43" t="str">
        <f t="shared" si="32"/>
        <v/>
      </c>
      <c r="F467" s="43" t="str">
        <f t="shared" si="33"/>
        <v/>
      </c>
      <c r="G467" s="39" t="str">
        <f t="shared" si="34"/>
        <v>0</v>
      </c>
      <c r="H467" s="40" t="str">
        <f t="shared" si="35"/>
        <v/>
      </c>
    </row>
    <row r="468" spans="1:8" s="32" customFormat="1" ht="30" x14ac:dyDescent="0.2">
      <c r="A468" s="45"/>
      <c r="B468" s="37" t="s">
        <v>322</v>
      </c>
      <c r="C468" s="38">
        <v>0</v>
      </c>
      <c r="D468" s="38">
        <v>0</v>
      </c>
      <c r="E468" s="43" t="str">
        <f t="shared" si="32"/>
        <v/>
      </c>
      <c r="F468" s="43" t="str">
        <f t="shared" si="33"/>
        <v/>
      </c>
      <c r="G468" s="39" t="str">
        <f t="shared" si="34"/>
        <v>0</v>
      </c>
      <c r="H468" s="40" t="str">
        <f t="shared" si="35"/>
        <v/>
      </c>
    </row>
    <row r="469" spans="1:8" s="32" customFormat="1" ht="30" x14ac:dyDescent="0.2">
      <c r="A469" s="45"/>
      <c r="B469" s="37" t="s">
        <v>323</v>
      </c>
      <c r="C469" s="38">
        <v>0</v>
      </c>
      <c r="D469" s="38">
        <v>0</v>
      </c>
      <c r="E469" s="43" t="str">
        <f t="shared" si="32"/>
        <v/>
      </c>
      <c r="F469" s="43" t="str">
        <f t="shared" si="33"/>
        <v/>
      </c>
      <c r="G469" s="39" t="str">
        <f t="shared" si="34"/>
        <v>0</v>
      </c>
      <c r="H469" s="40" t="str">
        <f t="shared" si="35"/>
        <v/>
      </c>
    </row>
    <row r="470" spans="1:8" s="32" customFormat="1" ht="30" x14ac:dyDescent="0.2">
      <c r="A470" s="45"/>
      <c r="B470" s="37" t="s">
        <v>324</v>
      </c>
      <c r="C470" s="38">
        <v>0</v>
      </c>
      <c r="D470" s="38">
        <v>0</v>
      </c>
      <c r="E470" s="43" t="str">
        <f t="shared" si="32"/>
        <v/>
      </c>
      <c r="F470" s="43" t="str">
        <f t="shared" si="33"/>
        <v/>
      </c>
      <c r="G470" s="39" t="str">
        <f t="shared" si="34"/>
        <v>0</v>
      </c>
      <c r="H470" s="40" t="str">
        <f t="shared" si="35"/>
        <v/>
      </c>
    </row>
    <row r="471" spans="1:8" s="32" customFormat="1" ht="30" x14ac:dyDescent="0.2">
      <c r="A471" s="45"/>
      <c r="B471" s="37" t="s">
        <v>325</v>
      </c>
      <c r="C471" s="38">
        <v>0</v>
      </c>
      <c r="D471" s="38">
        <v>0</v>
      </c>
      <c r="E471" s="43" t="str">
        <f t="shared" si="32"/>
        <v/>
      </c>
      <c r="F471" s="43" t="str">
        <f t="shared" si="33"/>
        <v/>
      </c>
      <c r="G471" s="39" t="str">
        <f t="shared" si="34"/>
        <v>0</v>
      </c>
      <c r="H471" s="40" t="str">
        <f t="shared" si="35"/>
        <v/>
      </c>
    </row>
    <row r="472" spans="1:8" s="32" customFormat="1" ht="30" x14ac:dyDescent="0.2">
      <c r="A472" s="45"/>
      <c r="B472" s="37" t="s">
        <v>137</v>
      </c>
      <c r="C472" s="38">
        <v>0</v>
      </c>
      <c r="D472" s="38">
        <v>0</v>
      </c>
      <c r="E472" s="43" t="str">
        <f t="shared" si="32"/>
        <v/>
      </c>
      <c r="F472" s="43" t="str">
        <f t="shared" si="33"/>
        <v/>
      </c>
      <c r="G472" s="39" t="str">
        <f t="shared" si="34"/>
        <v>0</v>
      </c>
      <c r="H472" s="40" t="str">
        <f t="shared" si="35"/>
        <v/>
      </c>
    </row>
    <row r="473" spans="1:8" s="32" customFormat="1" ht="30" x14ac:dyDescent="0.2">
      <c r="A473" s="45"/>
      <c r="B473" s="37" t="s">
        <v>326</v>
      </c>
      <c r="C473" s="38">
        <v>0</v>
      </c>
      <c r="D473" s="38">
        <v>0</v>
      </c>
      <c r="E473" s="43" t="str">
        <f t="shared" si="32"/>
        <v/>
      </c>
      <c r="F473" s="43" t="str">
        <f t="shared" si="33"/>
        <v/>
      </c>
      <c r="G473" s="39" t="str">
        <f t="shared" si="34"/>
        <v>0</v>
      </c>
      <c r="H473" s="40" t="str">
        <f t="shared" si="35"/>
        <v/>
      </c>
    </row>
    <row r="474" spans="1:8" s="32" customFormat="1" ht="30" x14ac:dyDescent="0.2">
      <c r="A474" s="45"/>
      <c r="B474" s="37" t="s">
        <v>327</v>
      </c>
      <c r="C474" s="38">
        <v>0</v>
      </c>
      <c r="D474" s="38">
        <v>0</v>
      </c>
      <c r="E474" s="43" t="str">
        <f t="shared" si="32"/>
        <v/>
      </c>
      <c r="F474" s="43" t="str">
        <f t="shared" si="33"/>
        <v/>
      </c>
      <c r="G474" s="39" t="str">
        <f t="shared" si="34"/>
        <v>0</v>
      </c>
      <c r="H474" s="40" t="str">
        <f t="shared" si="35"/>
        <v/>
      </c>
    </row>
    <row r="475" spans="1:8" s="32" customFormat="1" ht="30" x14ac:dyDescent="0.2">
      <c r="A475" s="45"/>
      <c r="B475" s="37" t="s">
        <v>553</v>
      </c>
      <c r="C475" s="38">
        <v>0</v>
      </c>
      <c r="D475" s="38">
        <v>0</v>
      </c>
      <c r="E475" s="43" t="str">
        <f t="shared" si="32"/>
        <v/>
      </c>
      <c r="F475" s="43" t="str">
        <f t="shared" si="33"/>
        <v/>
      </c>
      <c r="G475" s="39" t="str">
        <f t="shared" si="34"/>
        <v>0</v>
      </c>
      <c r="H475" s="40" t="str">
        <f t="shared" si="35"/>
        <v/>
      </c>
    </row>
    <row r="476" spans="1:8" s="32" customFormat="1" ht="15" x14ac:dyDescent="0.2">
      <c r="A476" s="45"/>
      <c r="B476" s="37" t="s">
        <v>145</v>
      </c>
      <c r="C476" s="38">
        <v>0</v>
      </c>
      <c r="D476" s="38">
        <v>0</v>
      </c>
      <c r="E476" s="43" t="str">
        <f t="shared" si="32"/>
        <v/>
      </c>
      <c r="F476" s="43" t="str">
        <f t="shared" si="33"/>
        <v/>
      </c>
      <c r="G476" s="39" t="str">
        <f t="shared" si="34"/>
        <v>0</v>
      </c>
      <c r="H476" s="40" t="str">
        <f t="shared" si="35"/>
        <v/>
      </c>
    </row>
    <row r="477" spans="1:8" s="32" customFormat="1" ht="15" x14ac:dyDescent="0.2">
      <c r="A477" s="45"/>
      <c r="B477" s="37" t="s">
        <v>554</v>
      </c>
      <c r="C477" s="38">
        <v>0</v>
      </c>
      <c r="D477" s="38">
        <v>0</v>
      </c>
      <c r="E477" s="43" t="str">
        <f t="shared" si="32"/>
        <v/>
      </c>
      <c r="F477" s="43" t="str">
        <f t="shared" si="33"/>
        <v/>
      </c>
      <c r="G477" s="39" t="str">
        <f t="shared" si="34"/>
        <v>0</v>
      </c>
      <c r="H477" s="40" t="str">
        <f t="shared" si="35"/>
        <v/>
      </c>
    </row>
    <row r="478" spans="1:8" s="32" customFormat="1" ht="15" x14ac:dyDescent="0.2">
      <c r="A478" s="45"/>
      <c r="B478" s="37" t="s">
        <v>138</v>
      </c>
      <c r="C478" s="38">
        <v>0</v>
      </c>
      <c r="D478" s="38">
        <v>0</v>
      </c>
      <c r="E478" s="43" t="str">
        <f t="shared" si="32"/>
        <v/>
      </c>
      <c r="F478" s="43" t="str">
        <f t="shared" si="33"/>
        <v/>
      </c>
      <c r="G478" s="39" t="str">
        <f t="shared" si="34"/>
        <v>0</v>
      </c>
      <c r="H478" s="40" t="str">
        <f t="shared" si="35"/>
        <v/>
      </c>
    </row>
    <row r="479" spans="1:8" s="32" customFormat="1" ht="45" x14ac:dyDescent="0.2">
      <c r="A479" s="45"/>
      <c r="B479" s="37" t="s">
        <v>328</v>
      </c>
      <c r="C479" s="38">
        <v>0</v>
      </c>
      <c r="D479" s="38">
        <v>0</v>
      </c>
      <c r="E479" s="43" t="str">
        <f t="shared" si="32"/>
        <v/>
      </c>
      <c r="F479" s="43" t="str">
        <f t="shared" si="33"/>
        <v/>
      </c>
      <c r="G479" s="39" t="str">
        <f t="shared" si="34"/>
        <v>0</v>
      </c>
      <c r="H479" s="40" t="str">
        <f t="shared" si="35"/>
        <v/>
      </c>
    </row>
    <row r="480" spans="1:8" s="32" customFormat="1" ht="30" x14ac:dyDescent="0.2">
      <c r="A480" s="45"/>
      <c r="B480" s="37" t="s">
        <v>140</v>
      </c>
      <c r="C480" s="38">
        <v>0</v>
      </c>
      <c r="D480" s="38">
        <v>0</v>
      </c>
      <c r="E480" s="43" t="str">
        <f t="shared" si="32"/>
        <v/>
      </c>
      <c r="F480" s="43" t="str">
        <f t="shared" si="33"/>
        <v/>
      </c>
      <c r="G480" s="39" t="str">
        <f t="shared" si="34"/>
        <v>0</v>
      </c>
      <c r="H480" s="40" t="str">
        <f t="shared" si="35"/>
        <v/>
      </c>
    </row>
    <row r="481" spans="1:8" s="32" customFormat="1" ht="30" x14ac:dyDescent="0.2">
      <c r="A481" s="45"/>
      <c r="B481" s="37" t="s">
        <v>329</v>
      </c>
      <c r="C481" s="38">
        <v>0</v>
      </c>
      <c r="D481" s="38">
        <v>0</v>
      </c>
      <c r="E481" s="43" t="str">
        <f t="shared" si="32"/>
        <v/>
      </c>
      <c r="F481" s="43" t="str">
        <f t="shared" si="33"/>
        <v/>
      </c>
      <c r="G481" s="39" t="str">
        <f t="shared" si="34"/>
        <v>0</v>
      </c>
      <c r="H481" s="40" t="str">
        <f t="shared" si="35"/>
        <v/>
      </c>
    </row>
    <row r="482" spans="1:8" s="32" customFormat="1" ht="45" x14ac:dyDescent="0.2">
      <c r="A482" s="45"/>
      <c r="B482" s="37" t="s">
        <v>330</v>
      </c>
      <c r="C482" s="38">
        <v>0</v>
      </c>
      <c r="D482" s="38">
        <v>0</v>
      </c>
      <c r="E482" s="43" t="str">
        <f t="shared" si="32"/>
        <v/>
      </c>
      <c r="F482" s="43" t="str">
        <f t="shared" si="33"/>
        <v/>
      </c>
      <c r="G482" s="39" t="str">
        <f t="shared" si="34"/>
        <v>0</v>
      </c>
      <c r="H482" s="40" t="str">
        <f t="shared" si="35"/>
        <v/>
      </c>
    </row>
    <row r="483" spans="1:8" s="32" customFormat="1" ht="15" x14ac:dyDescent="0.2">
      <c r="A483" s="45"/>
      <c r="B483" s="37" t="s">
        <v>132</v>
      </c>
      <c r="C483" s="38">
        <v>0</v>
      </c>
      <c r="D483" s="38">
        <v>0</v>
      </c>
      <c r="E483" s="43" t="str">
        <f t="shared" si="32"/>
        <v/>
      </c>
      <c r="F483" s="43" t="str">
        <f t="shared" si="33"/>
        <v/>
      </c>
      <c r="G483" s="39" t="str">
        <f t="shared" si="34"/>
        <v>0</v>
      </c>
      <c r="H483" s="40" t="str">
        <f t="shared" si="35"/>
        <v/>
      </c>
    </row>
    <row r="484" spans="1:8" s="32" customFormat="1" ht="30" x14ac:dyDescent="0.2">
      <c r="A484" s="45"/>
      <c r="B484" s="37" t="s">
        <v>555</v>
      </c>
      <c r="C484" s="38">
        <v>0</v>
      </c>
      <c r="D484" s="38">
        <v>0</v>
      </c>
      <c r="E484" s="43" t="str">
        <f t="shared" si="32"/>
        <v/>
      </c>
      <c r="F484" s="43" t="str">
        <f t="shared" si="33"/>
        <v/>
      </c>
      <c r="G484" s="39" t="str">
        <f t="shared" si="34"/>
        <v>0</v>
      </c>
      <c r="H484" s="40" t="str">
        <f t="shared" si="35"/>
        <v/>
      </c>
    </row>
    <row r="485" spans="1:8" s="32" customFormat="1" ht="30" x14ac:dyDescent="0.2">
      <c r="A485" s="45"/>
      <c r="B485" s="37" t="s">
        <v>331</v>
      </c>
      <c r="C485" s="38">
        <v>0</v>
      </c>
      <c r="D485" s="38">
        <v>0</v>
      </c>
      <c r="E485" s="43" t="str">
        <f t="shared" si="32"/>
        <v/>
      </c>
      <c r="F485" s="43" t="str">
        <f t="shared" si="33"/>
        <v/>
      </c>
      <c r="G485" s="39" t="str">
        <f t="shared" si="34"/>
        <v>0</v>
      </c>
      <c r="H485" s="40" t="str">
        <f t="shared" si="35"/>
        <v/>
      </c>
    </row>
    <row r="486" spans="1:8" s="32" customFormat="1" ht="30" x14ac:dyDescent="0.2">
      <c r="A486" s="45"/>
      <c r="B486" s="37" t="s">
        <v>136</v>
      </c>
      <c r="C486" s="38">
        <v>0</v>
      </c>
      <c r="D486" s="38"/>
      <c r="E486" s="43" t="str">
        <f t="shared" si="32"/>
        <v/>
      </c>
      <c r="F486" s="43" t="str">
        <f t="shared" si="33"/>
        <v/>
      </c>
      <c r="G486" s="39" t="str">
        <f t="shared" si="34"/>
        <v>0</v>
      </c>
      <c r="H486" s="40" t="str">
        <f t="shared" si="35"/>
        <v/>
      </c>
    </row>
    <row r="487" spans="1:8" s="32" customFormat="1" ht="15" x14ac:dyDescent="0.2">
      <c r="A487" s="45"/>
      <c r="B487" s="37" t="s">
        <v>332</v>
      </c>
      <c r="C487" s="38">
        <v>0</v>
      </c>
      <c r="D487" s="38"/>
      <c r="E487" s="43" t="str">
        <f t="shared" si="32"/>
        <v/>
      </c>
      <c r="F487" s="43" t="str">
        <f t="shared" si="33"/>
        <v/>
      </c>
      <c r="G487" s="39" t="str">
        <f t="shared" si="34"/>
        <v>0</v>
      </c>
      <c r="H487" s="40" t="str">
        <f t="shared" si="35"/>
        <v/>
      </c>
    </row>
    <row r="488" spans="1:8" s="32" customFormat="1" ht="30" x14ac:dyDescent="0.2">
      <c r="A488" s="45"/>
      <c r="B488" s="37" t="s">
        <v>333</v>
      </c>
      <c r="C488" s="38">
        <v>0</v>
      </c>
      <c r="D488" s="38"/>
      <c r="E488" s="43" t="str">
        <f t="shared" si="32"/>
        <v/>
      </c>
      <c r="F488" s="43" t="str">
        <f t="shared" si="33"/>
        <v/>
      </c>
      <c r="G488" s="39" t="str">
        <f t="shared" si="34"/>
        <v>0</v>
      </c>
      <c r="H488" s="40" t="str">
        <f t="shared" si="35"/>
        <v/>
      </c>
    </row>
    <row r="489" spans="1:8" s="32" customFormat="1" ht="30" x14ac:dyDescent="0.2">
      <c r="A489" s="45"/>
      <c r="B489" s="37" t="s">
        <v>334</v>
      </c>
      <c r="C489" s="38">
        <v>0</v>
      </c>
      <c r="D489" s="38"/>
      <c r="E489" s="43" t="str">
        <f t="shared" si="32"/>
        <v/>
      </c>
      <c r="F489" s="43" t="str">
        <f t="shared" si="33"/>
        <v/>
      </c>
      <c r="G489" s="39" t="str">
        <f t="shared" si="34"/>
        <v>0</v>
      </c>
      <c r="H489" s="40" t="str">
        <f t="shared" si="35"/>
        <v/>
      </c>
    </row>
    <row r="490" spans="1:8" s="32" customFormat="1" ht="15" x14ac:dyDescent="0.2">
      <c r="A490" s="45"/>
      <c r="B490" s="37" t="s">
        <v>335</v>
      </c>
      <c r="C490" s="38">
        <v>0</v>
      </c>
      <c r="D490" s="38">
        <v>0</v>
      </c>
      <c r="E490" s="43" t="str">
        <f t="shared" si="32"/>
        <v/>
      </c>
      <c r="F490" s="43" t="str">
        <f t="shared" si="33"/>
        <v/>
      </c>
      <c r="G490" s="39" t="str">
        <f t="shared" si="34"/>
        <v>0</v>
      </c>
      <c r="H490" s="40" t="str">
        <f t="shared" si="35"/>
        <v/>
      </c>
    </row>
    <row r="491" spans="1:8" s="32" customFormat="1" ht="30" x14ac:dyDescent="0.2">
      <c r="A491" s="45"/>
      <c r="B491" s="37" t="s">
        <v>556</v>
      </c>
      <c r="C491" s="38">
        <v>0</v>
      </c>
      <c r="D491" s="38">
        <v>0</v>
      </c>
      <c r="E491" s="43" t="str">
        <f t="shared" si="32"/>
        <v/>
      </c>
      <c r="F491" s="43" t="str">
        <f t="shared" si="33"/>
        <v/>
      </c>
      <c r="G491" s="39" t="str">
        <f t="shared" si="34"/>
        <v>0</v>
      </c>
      <c r="H491" s="40" t="str">
        <f t="shared" si="35"/>
        <v/>
      </c>
    </row>
    <row r="492" spans="1:8" s="32" customFormat="1" ht="15" x14ac:dyDescent="0.2">
      <c r="A492" s="45"/>
      <c r="B492" s="37" t="s">
        <v>557</v>
      </c>
      <c r="C492" s="38">
        <v>0</v>
      </c>
      <c r="D492" s="38">
        <v>0</v>
      </c>
      <c r="E492" s="43" t="str">
        <f t="shared" si="32"/>
        <v/>
      </c>
      <c r="F492" s="43" t="str">
        <f t="shared" si="33"/>
        <v/>
      </c>
      <c r="G492" s="39" t="str">
        <f t="shared" si="34"/>
        <v>0</v>
      </c>
      <c r="H492" s="40" t="str">
        <f t="shared" si="35"/>
        <v/>
      </c>
    </row>
    <row r="493" spans="1:8" s="32" customFormat="1" ht="30" x14ac:dyDescent="0.2">
      <c r="A493" s="45"/>
      <c r="B493" s="37" t="s">
        <v>336</v>
      </c>
      <c r="C493" s="38">
        <v>0</v>
      </c>
      <c r="D493" s="38">
        <v>0</v>
      </c>
      <c r="E493" s="43" t="str">
        <f t="shared" si="32"/>
        <v/>
      </c>
      <c r="F493" s="43" t="str">
        <f t="shared" si="33"/>
        <v/>
      </c>
      <c r="G493" s="39" t="str">
        <f t="shared" si="34"/>
        <v>0</v>
      </c>
      <c r="H493" s="40" t="str">
        <f t="shared" si="35"/>
        <v/>
      </c>
    </row>
    <row r="494" spans="1:8" s="32" customFormat="1" ht="45" x14ac:dyDescent="0.2">
      <c r="A494" s="45"/>
      <c r="B494" s="37" t="s">
        <v>337</v>
      </c>
      <c r="C494" s="38">
        <v>0</v>
      </c>
      <c r="D494" s="38">
        <v>0</v>
      </c>
      <c r="E494" s="43" t="str">
        <f t="shared" si="32"/>
        <v/>
      </c>
      <c r="F494" s="43" t="str">
        <f t="shared" si="33"/>
        <v/>
      </c>
      <c r="G494" s="39" t="str">
        <f t="shared" si="34"/>
        <v>0</v>
      </c>
      <c r="H494" s="40" t="str">
        <f t="shared" si="35"/>
        <v/>
      </c>
    </row>
    <row r="495" spans="1:8" s="32" customFormat="1" ht="30" x14ac:dyDescent="0.2">
      <c r="A495" s="45"/>
      <c r="B495" s="37" t="s">
        <v>338</v>
      </c>
      <c r="C495" s="38">
        <v>0</v>
      </c>
      <c r="D495" s="38">
        <v>0</v>
      </c>
      <c r="E495" s="43" t="str">
        <f t="shared" si="32"/>
        <v/>
      </c>
      <c r="F495" s="43" t="str">
        <f t="shared" si="33"/>
        <v/>
      </c>
      <c r="G495" s="39" t="str">
        <f t="shared" si="34"/>
        <v>0</v>
      </c>
      <c r="H495" s="40" t="str">
        <f t="shared" si="35"/>
        <v/>
      </c>
    </row>
    <row r="496" spans="1:8" s="32" customFormat="1" ht="30" x14ac:dyDescent="0.2">
      <c r="A496" s="45"/>
      <c r="B496" s="37" t="s">
        <v>134</v>
      </c>
      <c r="C496" s="38">
        <v>0</v>
      </c>
      <c r="D496" s="38">
        <v>0</v>
      </c>
      <c r="E496" s="43" t="str">
        <f t="shared" si="32"/>
        <v/>
      </c>
      <c r="F496" s="43" t="str">
        <f t="shared" si="33"/>
        <v/>
      </c>
      <c r="G496" s="39" t="str">
        <f t="shared" si="34"/>
        <v>0</v>
      </c>
      <c r="H496" s="40" t="str">
        <f t="shared" si="35"/>
        <v/>
      </c>
    </row>
    <row r="497" spans="1:8" s="32" customFormat="1" ht="45" x14ac:dyDescent="0.2">
      <c r="A497" s="45"/>
      <c r="B497" s="37" t="s">
        <v>339</v>
      </c>
      <c r="C497" s="38">
        <v>0</v>
      </c>
      <c r="D497" s="38">
        <v>0</v>
      </c>
      <c r="E497" s="43" t="str">
        <f t="shared" si="32"/>
        <v/>
      </c>
      <c r="F497" s="43" t="str">
        <f t="shared" si="33"/>
        <v/>
      </c>
      <c r="G497" s="39" t="str">
        <f t="shared" si="34"/>
        <v>0</v>
      </c>
      <c r="H497" s="40" t="str">
        <f t="shared" si="35"/>
        <v/>
      </c>
    </row>
    <row r="498" spans="1:8" s="32" customFormat="1" ht="30" x14ac:dyDescent="0.2">
      <c r="A498" s="45"/>
      <c r="B498" s="37" t="s">
        <v>143</v>
      </c>
      <c r="C498" s="38">
        <v>0</v>
      </c>
      <c r="D498" s="38">
        <v>0</v>
      </c>
      <c r="E498" s="43" t="str">
        <f t="shared" si="32"/>
        <v/>
      </c>
      <c r="F498" s="43" t="str">
        <f t="shared" si="33"/>
        <v/>
      </c>
      <c r="G498" s="39" t="str">
        <f t="shared" si="34"/>
        <v>0</v>
      </c>
      <c r="H498" s="40" t="str">
        <f t="shared" si="35"/>
        <v/>
      </c>
    </row>
    <row r="499" spans="1:8" s="32" customFormat="1" ht="30" x14ac:dyDescent="0.2">
      <c r="A499" s="45"/>
      <c r="B499" s="37" t="s">
        <v>133</v>
      </c>
      <c r="C499" s="38">
        <v>0</v>
      </c>
      <c r="D499" s="38">
        <v>0</v>
      </c>
      <c r="E499" s="43" t="str">
        <f t="shared" si="32"/>
        <v/>
      </c>
      <c r="F499" s="43" t="str">
        <f t="shared" si="33"/>
        <v/>
      </c>
      <c r="G499" s="39" t="str">
        <f t="shared" si="34"/>
        <v>0</v>
      </c>
      <c r="H499" s="40" t="str">
        <f t="shared" si="35"/>
        <v/>
      </c>
    </row>
    <row r="500" spans="1:8" s="32" customFormat="1" ht="15" x14ac:dyDescent="0.2">
      <c r="A500" s="45"/>
      <c r="B500" s="37" t="s">
        <v>135</v>
      </c>
      <c r="C500" s="38">
        <v>0</v>
      </c>
      <c r="D500" s="38">
        <v>0</v>
      </c>
      <c r="E500" s="43" t="str">
        <f t="shared" si="32"/>
        <v/>
      </c>
      <c r="F500" s="43" t="str">
        <f t="shared" si="33"/>
        <v/>
      </c>
      <c r="G500" s="39" t="str">
        <f t="shared" si="34"/>
        <v>0</v>
      </c>
      <c r="H500" s="40" t="str">
        <f t="shared" si="35"/>
        <v/>
      </c>
    </row>
    <row r="501" spans="1:8" s="32" customFormat="1" ht="30" x14ac:dyDescent="0.2">
      <c r="A501" s="45"/>
      <c r="B501" s="37" t="s">
        <v>340</v>
      </c>
      <c r="C501" s="38">
        <v>0</v>
      </c>
      <c r="D501" s="38">
        <v>0</v>
      </c>
      <c r="E501" s="43" t="str">
        <f t="shared" si="32"/>
        <v/>
      </c>
      <c r="F501" s="43" t="str">
        <f t="shared" si="33"/>
        <v/>
      </c>
      <c r="G501" s="39" t="str">
        <f t="shared" si="34"/>
        <v>0</v>
      </c>
      <c r="H501" s="40" t="str">
        <f t="shared" si="35"/>
        <v/>
      </c>
    </row>
    <row r="502" spans="1:8" s="32" customFormat="1" ht="15" x14ac:dyDescent="0.2">
      <c r="A502" s="45"/>
      <c r="B502" s="37" t="s">
        <v>341</v>
      </c>
      <c r="C502" s="38">
        <v>0</v>
      </c>
      <c r="D502" s="38">
        <v>0</v>
      </c>
      <c r="E502" s="43" t="str">
        <f t="shared" si="32"/>
        <v/>
      </c>
      <c r="F502" s="43" t="str">
        <f t="shared" si="33"/>
        <v/>
      </c>
      <c r="G502" s="39" t="str">
        <f t="shared" si="34"/>
        <v>0</v>
      </c>
      <c r="H502" s="40" t="str">
        <f t="shared" si="35"/>
        <v/>
      </c>
    </row>
    <row r="503" spans="1:8" s="32" customFormat="1" ht="15" x14ac:dyDescent="0.2">
      <c r="A503" s="45"/>
      <c r="B503" s="37" t="s">
        <v>144</v>
      </c>
      <c r="C503" s="38">
        <v>1</v>
      </c>
      <c r="D503" s="38">
        <v>0</v>
      </c>
      <c r="E503" s="43">
        <f t="shared" si="32"/>
        <v>2.1739130434782609E-3</v>
      </c>
      <c r="F503" s="43" t="str">
        <f t="shared" si="33"/>
        <v/>
      </c>
      <c r="G503" s="39" t="str">
        <f t="shared" si="34"/>
        <v>0</v>
      </c>
      <c r="H503" s="40">
        <f t="shared" si="35"/>
        <v>0</v>
      </c>
    </row>
    <row r="504" spans="1:8" s="32" customFormat="1" ht="15" x14ac:dyDescent="0.2">
      <c r="A504" s="45"/>
      <c r="B504" s="37" t="s">
        <v>558</v>
      </c>
      <c r="C504" s="38">
        <v>0</v>
      </c>
      <c r="D504" s="38">
        <v>0</v>
      </c>
      <c r="E504" s="43" t="str">
        <f t="shared" si="32"/>
        <v/>
      </c>
      <c r="F504" s="43" t="str">
        <f t="shared" si="33"/>
        <v/>
      </c>
      <c r="G504" s="39" t="str">
        <f t="shared" si="34"/>
        <v>0</v>
      </c>
      <c r="H504" s="40" t="str">
        <f t="shared" si="35"/>
        <v/>
      </c>
    </row>
    <row r="505" spans="1:8" s="32" customFormat="1" ht="15" x14ac:dyDescent="0.2">
      <c r="A505" s="65" t="s">
        <v>616</v>
      </c>
      <c r="B505" s="37" t="s">
        <v>615</v>
      </c>
      <c r="C505" s="38"/>
      <c r="D505" s="38">
        <v>3</v>
      </c>
      <c r="E505" s="43" t="str">
        <f t="shared" si="32"/>
        <v/>
      </c>
      <c r="F505" s="43">
        <f t="shared" si="33"/>
        <v>1.2500000000000001E-2</v>
      </c>
      <c r="G505" s="39" t="str">
        <f t="shared" si="34"/>
        <v>0</v>
      </c>
      <c r="H505" s="40" t="str">
        <f t="shared" si="35"/>
        <v/>
      </c>
    </row>
    <row r="506" spans="1:8" s="32" customFormat="1" ht="15" x14ac:dyDescent="0.2">
      <c r="A506" s="45"/>
      <c r="B506" s="37" t="s">
        <v>151</v>
      </c>
      <c r="C506" s="38">
        <v>15</v>
      </c>
      <c r="D506" s="38">
        <v>11</v>
      </c>
      <c r="E506" s="43">
        <f t="shared" si="32"/>
        <v>3.2608695652173912E-2</v>
      </c>
      <c r="F506" s="43">
        <f t="shared" si="33"/>
        <v>4.583333333333333E-2</v>
      </c>
      <c r="G506" s="39">
        <f t="shared" si="34"/>
        <v>-0.26666666666666666</v>
      </c>
      <c r="H506" s="40">
        <f t="shared" si="35"/>
        <v>-8.6956521739130436E-3</v>
      </c>
    </row>
    <row r="507" spans="1:8" s="32" customFormat="1" ht="30" x14ac:dyDescent="0.2">
      <c r="A507" s="45"/>
      <c r="B507" s="37" t="s">
        <v>559</v>
      </c>
      <c r="C507" s="38">
        <v>0</v>
      </c>
      <c r="D507" s="38">
        <v>0</v>
      </c>
      <c r="E507" s="43" t="str">
        <f t="shared" si="32"/>
        <v/>
      </c>
      <c r="F507" s="43" t="str">
        <f t="shared" si="33"/>
        <v/>
      </c>
      <c r="G507" s="39" t="str">
        <f t="shared" si="34"/>
        <v>0</v>
      </c>
      <c r="H507" s="40" t="str">
        <f t="shared" si="35"/>
        <v/>
      </c>
    </row>
    <row r="508" spans="1:8" s="32" customFormat="1" ht="15" x14ac:dyDescent="0.2">
      <c r="A508" s="45"/>
      <c r="B508" s="37" t="s">
        <v>149</v>
      </c>
      <c r="C508" s="38">
        <v>0</v>
      </c>
      <c r="D508" s="38">
        <v>0</v>
      </c>
      <c r="E508" s="43" t="str">
        <f t="shared" si="32"/>
        <v/>
      </c>
      <c r="F508" s="43" t="str">
        <f t="shared" si="33"/>
        <v/>
      </c>
      <c r="G508" s="39" t="str">
        <f t="shared" si="34"/>
        <v>0</v>
      </c>
      <c r="H508" s="40" t="str">
        <f t="shared" si="35"/>
        <v/>
      </c>
    </row>
    <row r="509" spans="1:8" s="32" customFormat="1" ht="15" x14ac:dyDescent="0.2">
      <c r="A509" s="45"/>
      <c r="B509" s="37" t="s">
        <v>376</v>
      </c>
      <c r="C509" s="38">
        <v>0</v>
      </c>
      <c r="D509" s="38">
        <v>0</v>
      </c>
      <c r="E509" s="43" t="str">
        <f t="shared" si="32"/>
        <v/>
      </c>
      <c r="F509" s="43" t="str">
        <f t="shared" si="33"/>
        <v/>
      </c>
      <c r="G509" s="39" t="str">
        <f t="shared" si="34"/>
        <v>0</v>
      </c>
      <c r="H509" s="40" t="str">
        <f t="shared" si="35"/>
        <v/>
      </c>
    </row>
    <row r="510" spans="1:8" s="32" customFormat="1" ht="15" x14ac:dyDescent="0.2">
      <c r="A510" s="45"/>
      <c r="B510" s="37" t="s">
        <v>377</v>
      </c>
      <c r="C510" s="38">
        <v>0</v>
      </c>
      <c r="D510" s="38">
        <v>0</v>
      </c>
      <c r="E510" s="43" t="str">
        <f t="shared" si="32"/>
        <v/>
      </c>
      <c r="F510" s="43" t="str">
        <f t="shared" si="33"/>
        <v/>
      </c>
      <c r="G510" s="39" t="str">
        <f t="shared" si="34"/>
        <v>0</v>
      </c>
      <c r="H510" s="40" t="str">
        <f t="shared" si="35"/>
        <v/>
      </c>
    </row>
    <row r="511" spans="1:8" s="32" customFormat="1" ht="15" x14ac:dyDescent="0.2">
      <c r="A511" s="45"/>
      <c r="B511" s="37" t="s">
        <v>560</v>
      </c>
      <c r="C511" s="38">
        <v>0</v>
      </c>
      <c r="D511" s="38">
        <v>0</v>
      </c>
      <c r="E511" s="43" t="str">
        <f t="shared" si="32"/>
        <v/>
      </c>
      <c r="F511" s="43" t="str">
        <f t="shared" si="33"/>
        <v/>
      </c>
      <c r="G511" s="39" t="str">
        <f t="shared" si="34"/>
        <v>0</v>
      </c>
      <c r="H511" s="40" t="str">
        <f t="shared" si="35"/>
        <v/>
      </c>
    </row>
    <row r="512" spans="1:8" s="32" customFormat="1" ht="15" x14ac:dyDescent="0.2">
      <c r="A512" s="45"/>
      <c r="B512" s="37" t="s">
        <v>153</v>
      </c>
      <c r="C512" s="38">
        <v>0</v>
      </c>
      <c r="D512" s="38">
        <v>0</v>
      </c>
      <c r="E512" s="43" t="str">
        <f t="shared" si="32"/>
        <v/>
      </c>
      <c r="F512" s="43" t="str">
        <f t="shared" si="33"/>
        <v/>
      </c>
      <c r="G512" s="39" t="str">
        <f t="shared" si="34"/>
        <v>0</v>
      </c>
      <c r="H512" s="40" t="str">
        <f t="shared" si="35"/>
        <v/>
      </c>
    </row>
    <row r="513" spans="1:8" s="32" customFormat="1" ht="15" x14ac:dyDescent="0.2">
      <c r="A513" s="45"/>
      <c r="B513" s="37" t="s">
        <v>378</v>
      </c>
      <c r="C513" s="38">
        <v>0</v>
      </c>
      <c r="D513" s="38">
        <v>0</v>
      </c>
      <c r="E513" s="43" t="str">
        <f t="shared" si="32"/>
        <v/>
      </c>
      <c r="F513" s="43" t="str">
        <f t="shared" si="33"/>
        <v/>
      </c>
      <c r="G513" s="39" t="str">
        <f t="shared" si="34"/>
        <v>0</v>
      </c>
      <c r="H513" s="40" t="str">
        <f t="shared" si="35"/>
        <v/>
      </c>
    </row>
    <row r="514" spans="1:8" s="32" customFormat="1" ht="15" x14ac:dyDescent="0.2">
      <c r="A514" s="45"/>
      <c r="B514" s="37" t="s">
        <v>157</v>
      </c>
      <c r="C514" s="38">
        <v>0</v>
      </c>
      <c r="D514" s="38">
        <v>0</v>
      </c>
      <c r="E514" s="43" t="str">
        <f t="shared" si="32"/>
        <v/>
      </c>
      <c r="F514" s="43" t="str">
        <f t="shared" si="33"/>
        <v/>
      </c>
      <c r="G514" s="39" t="str">
        <f t="shared" si="34"/>
        <v>0</v>
      </c>
      <c r="H514" s="40" t="str">
        <f t="shared" si="35"/>
        <v/>
      </c>
    </row>
    <row r="515" spans="1:8" s="32" customFormat="1" ht="15" x14ac:dyDescent="0.2">
      <c r="A515" s="45"/>
      <c r="B515" s="37" t="s">
        <v>150</v>
      </c>
      <c r="C515" s="38">
        <v>0</v>
      </c>
      <c r="D515" s="38">
        <v>0</v>
      </c>
      <c r="E515" s="43" t="str">
        <f t="shared" si="32"/>
        <v/>
      </c>
      <c r="F515" s="43" t="str">
        <f t="shared" si="33"/>
        <v/>
      </c>
      <c r="G515" s="39" t="str">
        <f t="shared" si="34"/>
        <v>0</v>
      </c>
      <c r="H515" s="40" t="str">
        <f t="shared" si="35"/>
        <v/>
      </c>
    </row>
    <row r="516" spans="1:8" s="32" customFormat="1" ht="15" x14ac:dyDescent="0.2">
      <c r="A516" s="45"/>
      <c r="B516" s="37" t="s">
        <v>342</v>
      </c>
      <c r="C516" s="38">
        <v>0</v>
      </c>
      <c r="D516" s="38">
        <v>0</v>
      </c>
      <c r="E516" s="43" t="str">
        <f t="shared" si="32"/>
        <v/>
      </c>
      <c r="F516" s="43" t="str">
        <f t="shared" si="33"/>
        <v/>
      </c>
      <c r="G516" s="39" t="str">
        <f t="shared" si="34"/>
        <v>0</v>
      </c>
      <c r="H516" s="40" t="str">
        <f t="shared" si="35"/>
        <v/>
      </c>
    </row>
    <row r="517" spans="1:8" s="32" customFormat="1" ht="15" x14ac:dyDescent="0.2">
      <c r="A517" s="45"/>
      <c r="B517" s="37" t="s">
        <v>146</v>
      </c>
      <c r="C517" s="38">
        <v>0</v>
      </c>
      <c r="D517" s="38">
        <v>0</v>
      </c>
      <c r="E517" s="43" t="str">
        <f t="shared" si="32"/>
        <v/>
      </c>
      <c r="F517" s="43" t="str">
        <f t="shared" si="33"/>
        <v/>
      </c>
      <c r="G517" s="39" t="str">
        <f t="shared" si="34"/>
        <v>0</v>
      </c>
      <c r="H517" s="40" t="str">
        <f t="shared" si="35"/>
        <v/>
      </c>
    </row>
    <row r="518" spans="1:8" s="32" customFormat="1" ht="15" x14ac:dyDescent="0.2">
      <c r="A518" s="45"/>
      <c r="B518" s="37" t="s">
        <v>159</v>
      </c>
      <c r="C518" s="38">
        <v>0</v>
      </c>
      <c r="D518" s="38">
        <v>0</v>
      </c>
      <c r="E518" s="43" t="str">
        <f t="shared" si="32"/>
        <v/>
      </c>
      <c r="F518" s="43" t="str">
        <f t="shared" si="33"/>
        <v/>
      </c>
      <c r="G518" s="39" t="str">
        <f t="shared" si="34"/>
        <v>0</v>
      </c>
      <c r="H518" s="40" t="str">
        <f t="shared" si="35"/>
        <v/>
      </c>
    </row>
    <row r="519" spans="1:8" s="32" customFormat="1" ht="30" x14ac:dyDescent="0.2">
      <c r="A519" s="45"/>
      <c r="B519" s="37" t="s">
        <v>343</v>
      </c>
      <c r="C519" s="38">
        <v>0</v>
      </c>
      <c r="D519" s="38">
        <v>0</v>
      </c>
      <c r="E519" s="43" t="str">
        <f t="shared" si="32"/>
        <v/>
      </c>
      <c r="F519" s="43" t="str">
        <f t="shared" si="33"/>
        <v/>
      </c>
      <c r="G519" s="39" t="str">
        <f t="shared" si="34"/>
        <v>0</v>
      </c>
      <c r="H519" s="40" t="str">
        <f t="shared" si="35"/>
        <v/>
      </c>
    </row>
    <row r="520" spans="1:8" s="32" customFormat="1" ht="30" x14ac:dyDescent="0.2">
      <c r="A520" s="45"/>
      <c r="B520" s="37" t="s">
        <v>344</v>
      </c>
      <c r="C520" s="38">
        <v>0</v>
      </c>
      <c r="D520" s="38">
        <v>0</v>
      </c>
      <c r="E520" s="43" t="str">
        <f t="shared" si="32"/>
        <v/>
      </c>
      <c r="F520" s="43" t="str">
        <f t="shared" si="33"/>
        <v/>
      </c>
      <c r="G520" s="39" t="str">
        <f t="shared" si="34"/>
        <v>0</v>
      </c>
      <c r="H520" s="40" t="str">
        <f t="shared" si="35"/>
        <v/>
      </c>
    </row>
    <row r="521" spans="1:8" s="32" customFormat="1" ht="15" x14ac:dyDescent="0.2">
      <c r="A521" s="45"/>
      <c r="B521" s="37" t="s">
        <v>345</v>
      </c>
      <c r="C521" s="38">
        <v>0</v>
      </c>
      <c r="D521" s="38">
        <v>0</v>
      </c>
      <c r="E521" s="43" t="str">
        <f t="shared" si="32"/>
        <v/>
      </c>
      <c r="F521" s="43" t="str">
        <f t="shared" si="33"/>
        <v/>
      </c>
      <c r="G521" s="39" t="str">
        <f t="shared" si="34"/>
        <v>0</v>
      </c>
      <c r="H521" s="40" t="str">
        <f t="shared" si="35"/>
        <v/>
      </c>
    </row>
    <row r="522" spans="1:8" s="32" customFormat="1" ht="45" x14ac:dyDescent="0.2">
      <c r="A522" s="45"/>
      <c r="B522" s="37" t="s">
        <v>561</v>
      </c>
      <c r="C522" s="38">
        <v>0</v>
      </c>
      <c r="D522" s="38">
        <v>0</v>
      </c>
      <c r="E522" s="43" t="str">
        <f t="shared" si="32"/>
        <v/>
      </c>
      <c r="F522" s="43" t="str">
        <f t="shared" si="33"/>
        <v/>
      </c>
      <c r="G522" s="39" t="str">
        <f t="shared" si="34"/>
        <v>0</v>
      </c>
      <c r="H522" s="40" t="str">
        <f t="shared" si="35"/>
        <v/>
      </c>
    </row>
    <row r="523" spans="1:8" s="32" customFormat="1" ht="15" x14ac:dyDescent="0.2">
      <c r="A523" s="45"/>
      <c r="B523" s="37" t="s">
        <v>156</v>
      </c>
      <c r="C523" s="38">
        <v>0</v>
      </c>
      <c r="D523" s="38">
        <v>0</v>
      </c>
      <c r="E523" s="43" t="str">
        <f t="shared" ref="E523:E546" si="36">+IF(C523=0,"",C523/C$329)</f>
        <v/>
      </c>
      <c r="F523" s="43" t="str">
        <f t="shared" ref="F523:F546" si="37">+IF(D523=0,"",D523/D$329)</f>
        <v/>
      </c>
      <c r="G523" s="39" t="str">
        <f t="shared" ref="G523:G546" si="38">+IF(OR(AND(D523=0),(C523=0)),"0",((D523-C523)/C523))</f>
        <v>0</v>
      </c>
      <c r="H523" s="40" t="str">
        <f t="shared" ref="H523:H546" si="39">+IF(OR(AND(E523=""),(G523="")),"",E523*G523)</f>
        <v/>
      </c>
    </row>
    <row r="524" spans="1:8" s="32" customFormat="1" ht="15" x14ac:dyDescent="0.2">
      <c r="A524" s="45"/>
      <c r="B524" s="37" t="s">
        <v>346</v>
      </c>
      <c r="C524" s="38">
        <v>154</v>
      </c>
      <c r="D524" s="38">
        <v>0</v>
      </c>
      <c r="E524" s="43">
        <f t="shared" si="36"/>
        <v>0.33478260869565218</v>
      </c>
      <c r="F524" s="43" t="str">
        <f t="shared" si="37"/>
        <v/>
      </c>
      <c r="G524" s="39" t="str">
        <f t="shared" si="38"/>
        <v>0</v>
      </c>
      <c r="H524" s="40">
        <f t="shared" si="39"/>
        <v>0</v>
      </c>
    </row>
    <row r="525" spans="1:8" s="32" customFormat="1" ht="30" x14ac:dyDescent="0.2">
      <c r="A525" s="45"/>
      <c r="B525" s="37" t="s">
        <v>347</v>
      </c>
      <c r="C525" s="38">
        <v>0</v>
      </c>
      <c r="D525" s="38">
        <v>0</v>
      </c>
      <c r="E525" s="43" t="str">
        <f t="shared" si="36"/>
        <v/>
      </c>
      <c r="F525" s="43" t="str">
        <f t="shared" si="37"/>
        <v/>
      </c>
      <c r="G525" s="39" t="str">
        <f t="shared" si="38"/>
        <v>0</v>
      </c>
      <c r="H525" s="40" t="str">
        <f t="shared" si="39"/>
        <v/>
      </c>
    </row>
    <row r="526" spans="1:8" s="32" customFormat="1" ht="15" x14ac:dyDescent="0.2">
      <c r="A526" s="45"/>
      <c r="B526" s="37" t="s">
        <v>348</v>
      </c>
      <c r="C526" s="38">
        <v>0</v>
      </c>
      <c r="D526" s="38">
        <v>0</v>
      </c>
      <c r="E526" s="43" t="str">
        <f t="shared" si="36"/>
        <v/>
      </c>
      <c r="F526" s="43" t="str">
        <f t="shared" si="37"/>
        <v/>
      </c>
      <c r="G526" s="39" t="str">
        <f t="shared" si="38"/>
        <v>0</v>
      </c>
      <c r="H526" s="40" t="str">
        <f t="shared" si="39"/>
        <v/>
      </c>
    </row>
    <row r="527" spans="1:8" s="32" customFormat="1" ht="15" x14ac:dyDescent="0.2">
      <c r="A527" s="45"/>
      <c r="B527" s="37" t="s">
        <v>152</v>
      </c>
      <c r="C527" s="38">
        <v>0</v>
      </c>
      <c r="D527" s="38">
        <v>0</v>
      </c>
      <c r="E527" s="43" t="str">
        <f t="shared" si="36"/>
        <v/>
      </c>
      <c r="F527" s="43" t="str">
        <f t="shared" si="37"/>
        <v/>
      </c>
      <c r="G527" s="39" t="str">
        <f t="shared" si="38"/>
        <v>0</v>
      </c>
      <c r="H527" s="40" t="str">
        <f t="shared" si="39"/>
        <v/>
      </c>
    </row>
    <row r="528" spans="1:8" s="32" customFormat="1" ht="15" x14ac:dyDescent="0.2">
      <c r="A528" s="45"/>
      <c r="B528" s="37" t="s">
        <v>154</v>
      </c>
      <c r="C528" s="38">
        <v>0</v>
      </c>
      <c r="D528" s="38">
        <v>0</v>
      </c>
      <c r="E528" s="43" t="str">
        <f t="shared" si="36"/>
        <v/>
      </c>
      <c r="F528" s="43" t="str">
        <f t="shared" si="37"/>
        <v/>
      </c>
      <c r="G528" s="39" t="str">
        <f t="shared" si="38"/>
        <v>0</v>
      </c>
      <c r="H528" s="40" t="str">
        <f t="shared" si="39"/>
        <v/>
      </c>
    </row>
    <row r="529" spans="1:8" s="32" customFormat="1" ht="15" x14ac:dyDescent="0.2">
      <c r="A529" s="45"/>
      <c r="B529" s="37" t="s">
        <v>349</v>
      </c>
      <c r="C529" s="38">
        <v>2</v>
      </c>
      <c r="D529" s="38">
        <v>0</v>
      </c>
      <c r="E529" s="43">
        <f t="shared" si="36"/>
        <v>4.3478260869565218E-3</v>
      </c>
      <c r="F529" s="43" t="str">
        <f t="shared" si="37"/>
        <v/>
      </c>
      <c r="G529" s="39" t="str">
        <f t="shared" si="38"/>
        <v>0</v>
      </c>
      <c r="H529" s="40">
        <f t="shared" si="39"/>
        <v>0</v>
      </c>
    </row>
    <row r="530" spans="1:8" s="32" customFormat="1" ht="30" x14ac:dyDescent="0.2">
      <c r="A530" s="45"/>
      <c r="B530" s="37" t="s">
        <v>158</v>
      </c>
      <c r="C530" s="38">
        <v>0</v>
      </c>
      <c r="D530" s="38">
        <v>0</v>
      </c>
      <c r="E530" s="43" t="str">
        <f t="shared" si="36"/>
        <v/>
      </c>
      <c r="F530" s="43" t="str">
        <f t="shared" si="37"/>
        <v/>
      </c>
      <c r="G530" s="39" t="str">
        <f t="shared" si="38"/>
        <v>0</v>
      </c>
      <c r="H530" s="40" t="str">
        <f t="shared" si="39"/>
        <v/>
      </c>
    </row>
    <row r="531" spans="1:8" s="32" customFormat="1" ht="15" x14ac:dyDescent="0.2">
      <c r="A531" s="45"/>
      <c r="B531" s="37" t="s">
        <v>350</v>
      </c>
      <c r="C531" s="38">
        <v>28</v>
      </c>
      <c r="D531" s="38">
        <v>33</v>
      </c>
      <c r="E531" s="43">
        <f t="shared" si="36"/>
        <v>6.0869565217391307E-2</v>
      </c>
      <c r="F531" s="43">
        <f t="shared" si="37"/>
        <v>0.13750000000000001</v>
      </c>
      <c r="G531" s="39">
        <f t="shared" si="38"/>
        <v>0.17857142857142858</v>
      </c>
      <c r="H531" s="40">
        <f t="shared" si="39"/>
        <v>1.0869565217391306E-2</v>
      </c>
    </row>
    <row r="532" spans="1:8" s="32" customFormat="1" ht="15" x14ac:dyDescent="0.2">
      <c r="A532" s="65" t="s">
        <v>616</v>
      </c>
      <c r="B532" s="37" t="s">
        <v>609</v>
      </c>
      <c r="C532" s="38"/>
      <c r="D532" s="38">
        <v>0</v>
      </c>
      <c r="E532" s="43" t="str">
        <f t="shared" si="36"/>
        <v/>
      </c>
      <c r="F532" s="43" t="str">
        <f t="shared" si="37"/>
        <v/>
      </c>
      <c r="G532" s="39" t="str">
        <f t="shared" si="38"/>
        <v>0</v>
      </c>
      <c r="H532" s="40" t="str">
        <f t="shared" si="39"/>
        <v/>
      </c>
    </row>
    <row r="533" spans="1:8" s="32" customFormat="1" ht="15" x14ac:dyDescent="0.2">
      <c r="A533" s="45"/>
      <c r="B533" s="37" t="s">
        <v>147</v>
      </c>
      <c r="C533" s="38">
        <v>0</v>
      </c>
      <c r="D533" s="38">
        <v>0</v>
      </c>
      <c r="E533" s="43" t="str">
        <f t="shared" si="36"/>
        <v/>
      </c>
      <c r="F533" s="43" t="str">
        <f t="shared" si="37"/>
        <v/>
      </c>
      <c r="G533" s="39" t="str">
        <f t="shared" si="38"/>
        <v>0</v>
      </c>
      <c r="H533" s="40" t="str">
        <f t="shared" si="39"/>
        <v/>
      </c>
    </row>
    <row r="534" spans="1:8" s="32" customFormat="1" ht="15" x14ac:dyDescent="0.2">
      <c r="A534" s="45"/>
      <c r="B534" s="37" t="s">
        <v>351</v>
      </c>
      <c r="C534" s="38">
        <v>0</v>
      </c>
      <c r="D534" s="38">
        <v>0</v>
      </c>
      <c r="E534" s="43" t="str">
        <f t="shared" si="36"/>
        <v/>
      </c>
      <c r="F534" s="43" t="str">
        <f t="shared" si="37"/>
        <v/>
      </c>
      <c r="G534" s="39" t="str">
        <f t="shared" si="38"/>
        <v>0</v>
      </c>
      <c r="H534" s="40" t="str">
        <f t="shared" si="39"/>
        <v/>
      </c>
    </row>
    <row r="535" spans="1:8" s="32" customFormat="1" ht="15" x14ac:dyDescent="0.2">
      <c r="A535" s="45"/>
      <c r="B535" s="37" t="s">
        <v>352</v>
      </c>
      <c r="C535" s="38">
        <v>0</v>
      </c>
      <c r="D535" s="38">
        <v>0</v>
      </c>
      <c r="E535" s="43" t="str">
        <f t="shared" si="36"/>
        <v/>
      </c>
      <c r="F535" s="43" t="str">
        <f t="shared" si="37"/>
        <v/>
      </c>
      <c r="G535" s="39" t="str">
        <f t="shared" si="38"/>
        <v>0</v>
      </c>
      <c r="H535" s="40" t="str">
        <f t="shared" si="39"/>
        <v/>
      </c>
    </row>
    <row r="536" spans="1:8" s="32" customFormat="1" ht="15" x14ac:dyDescent="0.2">
      <c r="A536" s="45"/>
      <c r="B536" s="37" t="s">
        <v>562</v>
      </c>
      <c r="C536" s="38">
        <v>0</v>
      </c>
      <c r="D536" s="38">
        <v>0</v>
      </c>
      <c r="E536" s="43" t="str">
        <f t="shared" si="36"/>
        <v/>
      </c>
      <c r="F536" s="43" t="str">
        <f t="shared" si="37"/>
        <v/>
      </c>
      <c r="G536" s="39" t="str">
        <f t="shared" si="38"/>
        <v>0</v>
      </c>
      <c r="H536" s="40" t="str">
        <f t="shared" si="39"/>
        <v/>
      </c>
    </row>
    <row r="537" spans="1:8" s="32" customFormat="1" ht="15" x14ac:dyDescent="0.2">
      <c r="A537" s="45"/>
      <c r="B537" s="37" t="s">
        <v>148</v>
      </c>
      <c r="C537" s="38">
        <v>0</v>
      </c>
      <c r="D537" s="38">
        <v>0</v>
      </c>
      <c r="E537" s="43" t="str">
        <f t="shared" si="36"/>
        <v/>
      </c>
      <c r="F537" s="43" t="str">
        <f t="shared" si="37"/>
        <v/>
      </c>
      <c r="G537" s="39" t="str">
        <f t="shared" si="38"/>
        <v>0</v>
      </c>
      <c r="H537" s="40" t="str">
        <f t="shared" si="39"/>
        <v/>
      </c>
    </row>
    <row r="538" spans="1:8" s="32" customFormat="1" ht="30" x14ac:dyDescent="0.2">
      <c r="A538" s="45"/>
      <c r="B538" s="37" t="s">
        <v>155</v>
      </c>
      <c r="C538" s="38">
        <v>0</v>
      </c>
      <c r="D538" s="38">
        <v>0</v>
      </c>
      <c r="E538" s="43" t="str">
        <f t="shared" si="36"/>
        <v/>
      </c>
      <c r="F538" s="43" t="str">
        <f t="shared" si="37"/>
        <v/>
      </c>
      <c r="G538" s="39" t="str">
        <f t="shared" si="38"/>
        <v>0</v>
      </c>
      <c r="H538" s="40" t="str">
        <f t="shared" si="39"/>
        <v/>
      </c>
    </row>
    <row r="539" spans="1:8" s="32" customFormat="1" ht="15" x14ac:dyDescent="0.2">
      <c r="A539" s="45"/>
      <c r="B539" s="37" t="s">
        <v>563</v>
      </c>
      <c r="C539" s="38">
        <v>0</v>
      </c>
      <c r="D539" s="38">
        <v>0</v>
      </c>
      <c r="E539" s="43" t="str">
        <f t="shared" si="36"/>
        <v/>
      </c>
      <c r="F539" s="43" t="str">
        <f t="shared" si="37"/>
        <v/>
      </c>
      <c r="G539" s="39" t="str">
        <f t="shared" si="38"/>
        <v>0</v>
      </c>
      <c r="H539" s="40" t="str">
        <f t="shared" si="39"/>
        <v/>
      </c>
    </row>
    <row r="540" spans="1:8" s="32" customFormat="1" ht="15" x14ac:dyDescent="0.2">
      <c r="A540" s="45"/>
      <c r="B540" s="37" t="s">
        <v>353</v>
      </c>
      <c r="C540" s="38">
        <v>0</v>
      </c>
      <c r="D540" s="38">
        <v>0</v>
      </c>
      <c r="E540" s="43" t="str">
        <f t="shared" si="36"/>
        <v/>
      </c>
      <c r="F540" s="43" t="str">
        <f t="shared" si="37"/>
        <v/>
      </c>
      <c r="G540" s="39" t="str">
        <f t="shared" si="38"/>
        <v>0</v>
      </c>
      <c r="H540" s="40" t="str">
        <f t="shared" si="39"/>
        <v/>
      </c>
    </row>
    <row r="541" spans="1:8" s="32" customFormat="1" ht="30" x14ac:dyDescent="0.2">
      <c r="A541" s="45"/>
      <c r="B541" s="37" t="s">
        <v>354</v>
      </c>
      <c r="C541" s="38">
        <v>0</v>
      </c>
      <c r="D541" s="38">
        <v>0</v>
      </c>
      <c r="E541" s="43" t="str">
        <f t="shared" si="36"/>
        <v/>
      </c>
      <c r="F541" s="43" t="str">
        <f t="shared" si="37"/>
        <v/>
      </c>
      <c r="G541" s="39" t="str">
        <f t="shared" si="38"/>
        <v>0</v>
      </c>
      <c r="H541" s="40" t="str">
        <f t="shared" si="39"/>
        <v/>
      </c>
    </row>
    <row r="542" spans="1:8" s="32" customFormat="1" ht="30" x14ac:dyDescent="0.2">
      <c r="A542" s="45"/>
      <c r="B542" s="37" t="s">
        <v>355</v>
      </c>
      <c r="C542" s="38">
        <v>0</v>
      </c>
      <c r="D542" s="38">
        <v>0</v>
      </c>
      <c r="E542" s="43" t="str">
        <f t="shared" si="36"/>
        <v/>
      </c>
      <c r="F542" s="43" t="str">
        <f t="shared" si="37"/>
        <v/>
      </c>
      <c r="G542" s="39" t="str">
        <f t="shared" si="38"/>
        <v>0</v>
      </c>
      <c r="H542" s="40" t="str">
        <f t="shared" si="39"/>
        <v/>
      </c>
    </row>
    <row r="543" spans="1:8" s="36" customFormat="1" ht="15" x14ac:dyDescent="0.2">
      <c r="B543" s="37" t="s">
        <v>356</v>
      </c>
      <c r="C543" s="38">
        <v>0</v>
      </c>
      <c r="D543" s="38">
        <v>0</v>
      </c>
      <c r="E543" s="43" t="str">
        <f t="shared" si="36"/>
        <v/>
      </c>
      <c r="F543" s="43" t="str">
        <f t="shared" si="37"/>
        <v/>
      </c>
      <c r="G543" s="39" t="str">
        <f t="shared" si="38"/>
        <v>0</v>
      </c>
      <c r="H543" s="40" t="str">
        <f t="shared" si="39"/>
        <v/>
      </c>
    </row>
    <row r="544" spans="1:8" s="32" customFormat="1" ht="15" x14ac:dyDescent="0.2">
      <c r="A544" s="45"/>
      <c r="B544" s="37" t="s">
        <v>357</v>
      </c>
      <c r="C544" s="38">
        <v>0</v>
      </c>
      <c r="D544" s="38">
        <v>0</v>
      </c>
      <c r="E544" s="43" t="str">
        <f t="shared" si="36"/>
        <v/>
      </c>
      <c r="F544" s="43" t="str">
        <f t="shared" si="37"/>
        <v/>
      </c>
      <c r="G544" s="39" t="str">
        <f t="shared" si="38"/>
        <v>0</v>
      </c>
      <c r="H544" s="40" t="str">
        <f t="shared" si="39"/>
        <v/>
      </c>
    </row>
    <row r="545" spans="1:8" s="32" customFormat="1" ht="30" x14ac:dyDescent="0.2">
      <c r="A545" s="45"/>
      <c r="B545" s="37" t="s">
        <v>564</v>
      </c>
      <c r="C545" s="38">
        <v>0</v>
      </c>
      <c r="D545" s="38">
        <v>0</v>
      </c>
      <c r="E545" s="43" t="str">
        <f t="shared" si="36"/>
        <v/>
      </c>
      <c r="F545" s="43" t="str">
        <f t="shared" si="37"/>
        <v/>
      </c>
      <c r="G545" s="39" t="str">
        <f t="shared" si="38"/>
        <v>0</v>
      </c>
      <c r="H545" s="40" t="str">
        <f t="shared" si="39"/>
        <v/>
      </c>
    </row>
    <row r="546" spans="1:8" s="32" customFormat="1" ht="30" x14ac:dyDescent="0.2">
      <c r="A546" s="45"/>
      <c r="B546" s="37" t="s">
        <v>565</v>
      </c>
      <c r="C546" s="38">
        <v>0</v>
      </c>
      <c r="D546" s="38">
        <v>0</v>
      </c>
      <c r="E546" s="43" t="str">
        <f t="shared" si="36"/>
        <v/>
      </c>
      <c r="F546" s="43" t="str">
        <f t="shared" si="37"/>
        <v/>
      </c>
      <c r="G546" s="39" t="str">
        <f t="shared" si="38"/>
        <v>0</v>
      </c>
      <c r="H546" s="40" t="str">
        <f t="shared" si="39"/>
        <v/>
      </c>
    </row>
    <row r="547" spans="1:8" s="16" customFormat="1" ht="15" x14ac:dyDescent="0.2">
      <c r="A547" s="35"/>
      <c r="B547" s="5"/>
      <c r="E547" s="28"/>
      <c r="F547" s="28"/>
      <c r="G547" s="29"/>
      <c r="H547" s="30"/>
    </row>
    <row r="548" spans="1:8" s="16" customFormat="1" x14ac:dyDescent="0.2">
      <c r="A548" s="35"/>
      <c r="B548" s="25"/>
      <c r="C548" s="25"/>
      <c r="D548" s="25"/>
    </row>
    <row r="549" spans="1:8" s="16" customFormat="1" ht="13.5" thickBot="1" x14ac:dyDescent="0.25">
      <c r="A549" s="35"/>
      <c r="B549" s="27"/>
      <c r="C549" s="27"/>
      <c r="D549" s="27"/>
      <c r="E549" s="27"/>
      <c r="F549" s="27"/>
    </row>
    <row r="550" spans="1:8" s="35" customFormat="1" ht="29.25" customHeight="1" x14ac:dyDescent="0.2">
      <c r="B550" s="47" t="s">
        <v>404</v>
      </c>
      <c r="C550" s="49" t="s">
        <v>405</v>
      </c>
      <c r="D550" s="50"/>
      <c r="E550" s="49" t="s">
        <v>458</v>
      </c>
      <c r="F550" s="50"/>
      <c r="G550" s="51" t="s">
        <v>460</v>
      </c>
      <c r="H550" s="53" t="s">
        <v>379</v>
      </c>
    </row>
    <row r="551" spans="1:8" s="16" customFormat="1" ht="13.5" thickBot="1" x14ac:dyDescent="0.25">
      <c r="A551" s="35"/>
      <c r="B551" s="48"/>
      <c r="C551" s="17">
        <v>2016</v>
      </c>
      <c r="D551" s="17">
        <v>2017</v>
      </c>
      <c r="E551" s="17">
        <v>2016</v>
      </c>
      <c r="F551" s="17">
        <v>2017</v>
      </c>
      <c r="G551" s="52"/>
      <c r="H551" s="54"/>
    </row>
    <row r="552" spans="1:8" s="16" customFormat="1" ht="25.5" x14ac:dyDescent="0.2">
      <c r="A552" s="35"/>
      <c r="B552" s="18" t="s">
        <v>410</v>
      </c>
      <c r="C552" s="19">
        <f>SUM(C553:C579)</f>
        <v>148</v>
      </c>
      <c r="D552" s="19">
        <f>SUM(D553:D579)</f>
        <v>271</v>
      </c>
      <c r="E552" s="15">
        <f>+IF(C552=0,"",C552/C$552)</f>
        <v>1</v>
      </c>
      <c r="F552" s="15">
        <f>+IF(D552=0,"",D552/D$552)</f>
        <v>1</v>
      </c>
      <c r="G552" s="15">
        <f>+IF(OR(AND(D552=0),(C552=0)),"0",((D552-C552)/C552))</f>
        <v>0.83108108108108103</v>
      </c>
      <c r="H552" s="15">
        <f>+IF(OR(AND(E552=""),(G552="")),"",E552*G552)</f>
        <v>0.83108108108108103</v>
      </c>
    </row>
    <row r="553" spans="1:8" s="32" customFormat="1" ht="15" x14ac:dyDescent="0.2">
      <c r="A553" s="45"/>
      <c r="B553" s="37" t="s">
        <v>358</v>
      </c>
      <c r="C553" s="38">
        <v>0</v>
      </c>
      <c r="D553" s="38">
        <v>0</v>
      </c>
      <c r="E553" s="43" t="str">
        <f>+IF(C553=0,"",C553/C$552)</f>
        <v/>
      </c>
      <c r="F553" s="43" t="str">
        <f>+IF(D553=0,"",D553/D$552)</f>
        <v/>
      </c>
      <c r="G553" s="39" t="str">
        <f>+IF(OR(AND(D553=0),(C553=0)),"0",((D553-C553)/C553))</f>
        <v>0</v>
      </c>
      <c r="H553" s="40" t="str">
        <f>+IF(OR(AND(E553=""),(G553="")),"",E553*G553)</f>
        <v/>
      </c>
    </row>
    <row r="554" spans="1:8" s="32" customFormat="1" ht="15" x14ac:dyDescent="0.2">
      <c r="A554" s="45"/>
      <c r="B554" s="37" t="s">
        <v>161</v>
      </c>
      <c r="C554" s="38">
        <v>3</v>
      </c>
      <c r="D554" s="38">
        <v>0</v>
      </c>
      <c r="E554" s="43">
        <f t="shared" ref="E554:E579" si="40">+IF(C554=0,"",C554/C$552)</f>
        <v>2.0270270270270271E-2</v>
      </c>
      <c r="F554" s="43" t="str">
        <f t="shared" ref="F554:F579" si="41">+IF(D554=0,"",D554/D$552)</f>
        <v/>
      </c>
      <c r="G554" s="39" t="str">
        <f t="shared" ref="G554:G579" si="42">+IF(OR(AND(D554=0),(C554=0)),"0",((D554-C554)/C554))</f>
        <v>0</v>
      </c>
      <c r="H554" s="40">
        <f t="shared" ref="H554:H579" si="43">+IF(OR(AND(E554=""),(G554="")),"",E554*G554)</f>
        <v>0</v>
      </c>
    </row>
    <row r="555" spans="1:8" s="32" customFormat="1" ht="15" x14ac:dyDescent="0.2">
      <c r="A555" s="45"/>
      <c r="B555" s="37" t="s">
        <v>359</v>
      </c>
      <c r="C555" s="38">
        <v>32</v>
      </c>
      <c r="D555" s="38">
        <v>150</v>
      </c>
      <c r="E555" s="43">
        <f t="shared" si="40"/>
        <v>0.21621621621621623</v>
      </c>
      <c r="F555" s="43">
        <f t="shared" si="41"/>
        <v>0.55350553505535061</v>
      </c>
      <c r="G555" s="39">
        <f t="shared" si="42"/>
        <v>3.6875</v>
      </c>
      <c r="H555" s="40">
        <f t="shared" si="43"/>
        <v>0.79729729729729737</v>
      </c>
    </row>
    <row r="556" spans="1:8" s="32" customFormat="1" ht="15" x14ac:dyDescent="0.2">
      <c r="A556" s="45"/>
      <c r="B556" s="37" t="s">
        <v>360</v>
      </c>
      <c r="C556" s="38">
        <v>41</v>
      </c>
      <c r="D556" s="38">
        <v>47</v>
      </c>
      <c r="E556" s="43">
        <f t="shared" si="40"/>
        <v>0.27702702702702703</v>
      </c>
      <c r="F556" s="43">
        <f t="shared" si="41"/>
        <v>0.17343173431734318</v>
      </c>
      <c r="G556" s="39">
        <f t="shared" si="42"/>
        <v>0.14634146341463414</v>
      </c>
      <c r="H556" s="40">
        <f t="shared" si="43"/>
        <v>4.0540540540540536E-2</v>
      </c>
    </row>
    <row r="557" spans="1:8" s="32" customFormat="1" ht="15" x14ac:dyDescent="0.2">
      <c r="A557" s="45"/>
      <c r="B557" s="37" t="s">
        <v>162</v>
      </c>
      <c r="C557" s="38">
        <v>0</v>
      </c>
      <c r="D557" s="38">
        <v>0</v>
      </c>
      <c r="E557" s="43" t="str">
        <f t="shared" si="40"/>
        <v/>
      </c>
      <c r="F557" s="43" t="str">
        <f t="shared" si="41"/>
        <v/>
      </c>
      <c r="G557" s="39" t="str">
        <f t="shared" si="42"/>
        <v>0</v>
      </c>
      <c r="H557" s="40" t="str">
        <f t="shared" si="43"/>
        <v/>
      </c>
    </row>
    <row r="558" spans="1:8" s="32" customFormat="1" ht="15" x14ac:dyDescent="0.2">
      <c r="A558" s="45"/>
      <c r="B558" s="37" t="s">
        <v>160</v>
      </c>
      <c r="C558" s="38">
        <v>0</v>
      </c>
      <c r="D558" s="38">
        <v>0</v>
      </c>
      <c r="E558" s="43" t="str">
        <f t="shared" si="40"/>
        <v/>
      </c>
      <c r="F558" s="43" t="str">
        <f t="shared" si="41"/>
        <v/>
      </c>
      <c r="G558" s="39" t="str">
        <f t="shared" si="42"/>
        <v>0</v>
      </c>
      <c r="H558" s="40" t="str">
        <f t="shared" si="43"/>
        <v/>
      </c>
    </row>
    <row r="559" spans="1:8" s="32" customFormat="1" ht="15" x14ac:dyDescent="0.2">
      <c r="A559" s="65" t="s">
        <v>616</v>
      </c>
      <c r="B559" s="37" t="s">
        <v>599</v>
      </c>
      <c r="C559" s="38"/>
      <c r="D559" s="38">
        <v>0</v>
      </c>
      <c r="E559" s="43" t="str">
        <f t="shared" si="40"/>
        <v/>
      </c>
      <c r="F559" s="43" t="str">
        <f t="shared" si="41"/>
        <v/>
      </c>
      <c r="G559" s="39" t="str">
        <f t="shared" si="42"/>
        <v>0</v>
      </c>
      <c r="H559" s="40" t="str">
        <f t="shared" si="43"/>
        <v/>
      </c>
    </row>
    <row r="560" spans="1:8" s="32" customFormat="1" ht="15" x14ac:dyDescent="0.2">
      <c r="A560" s="45"/>
      <c r="B560" s="37" t="s">
        <v>163</v>
      </c>
      <c r="C560" s="38">
        <v>0</v>
      </c>
      <c r="D560" s="38">
        <v>0</v>
      </c>
      <c r="E560" s="43" t="str">
        <f t="shared" si="40"/>
        <v/>
      </c>
      <c r="F560" s="43" t="str">
        <f t="shared" si="41"/>
        <v/>
      </c>
      <c r="G560" s="39" t="str">
        <f t="shared" si="42"/>
        <v>0</v>
      </c>
      <c r="H560" s="40" t="str">
        <f t="shared" si="43"/>
        <v/>
      </c>
    </row>
    <row r="561" spans="1:8" s="32" customFormat="1" ht="30" x14ac:dyDescent="0.2">
      <c r="A561" s="45"/>
      <c r="B561" s="37" t="s">
        <v>361</v>
      </c>
      <c r="C561" s="38">
        <v>0</v>
      </c>
      <c r="D561" s="38">
        <v>0</v>
      </c>
      <c r="E561" s="43" t="str">
        <f t="shared" si="40"/>
        <v/>
      </c>
      <c r="F561" s="43" t="str">
        <f t="shared" si="41"/>
        <v/>
      </c>
      <c r="G561" s="39" t="str">
        <f t="shared" si="42"/>
        <v>0</v>
      </c>
      <c r="H561" s="40" t="str">
        <f t="shared" si="43"/>
        <v/>
      </c>
    </row>
    <row r="562" spans="1:8" s="32" customFormat="1" ht="15" x14ac:dyDescent="0.2">
      <c r="A562" s="45"/>
      <c r="B562" s="37" t="s">
        <v>362</v>
      </c>
      <c r="C562" s="38">
        <v>0</v>
      </c>
      <c r="D562" s="38">
        <v>0</v>
      </c>
      <c r="E562" s="43" t="str">
        <f t="shared" si="40"/>
        <v/>
      </c>
      <c r="F562" s="43" t="str">
        <f t="shared" si="41"/>
        <v/>
      </c>
      <c r="G562" s="39" t="str">
        <f t="shared" si="42"/>
        <v>0</v>
      </c>
      <c r="H562" s="40" t="str">
        <f t="shared" si="43"/>
        <v/>
      </c>
    </row>
    <row r="563" spans="1:8" s="32" customFormat="1" ht="30" x14ac:dyDescent="0.2">
      <c r="A563" s="45"/>
      <c r="B563" s="37" t="s">
        <v>566</v>
      </c>
      <c r="C563" s="38">
        <v>0</v>
      </c>
      <c r="D563" s="38">
        <v>0</v>
      </c>
      <c r="E563" s="43" t="str">
        <f t="shared" si="40"/>
        <v/>
      </c>
      <c r="F563" s="43" t="str">
        <f t="shared" si="41"/>
        <v/>
      </c>
      <c r="G563" s="39" t="str">
        <f t="shared" si="42"/>
        <v>0</v>
      </c>
      <c r="H563" s="40" t="str">
        <f t="shared" si="43"/>
        <v/>
      </c>
    </row>
    <row r="564" spans="1:8" s="32" customFormat="1" ht="15" x14ac:dyDescent="0.2">
      <c r="A564" s="65" t="s">
        <v>616</v>
      </c>
      <c r="B564" s="37" t="s">
        <v>600</v>
      </c>
      <c r="C564" s="38"/>
      <c r="D564" s="38">
        <v>6</v>
      </c>
      <c r="E564" s="43" t="str">
        <f t="shared" si="40"/>
        <v/>
      </c>
      <c r="F564" s="43">
        <f t="shared" si="41"/>
        <v>2.2140221402214021E-2</v>
      </c>
      <c r="G564" s="39" t="str">
        <f t="shared" si="42"/>
        <v>0</v>
      </c>
      <c r="H564" s="40" t="str">
        <f t="shared" si="43"/>
        <v/>
      </c>
    </row>
    <row r="565" spans="1:8" s="32" customFormat="1" ht="15" x14ac:dyDescent="0.2">
      <c r="A565" s="45"/>
      <c r="B565" s="37" t="s">
        <v>363</v>
      </c>
      <c r="C565" s="38">
        <v>0</v>
      </c>
      <c r="D565" s="38">
        <v>0</v>
      </c>
      <c r="E565" s="43" t="str">
        <f t="shared" si="40"/>
        <v/>
      </c>
      <c r="F565" s="43" t="str">
        <f t="shared" si="41"/>
        <v/>
      </c>
      <c r="G565" s="39" t="str">
        <f t="shared" si="42"/>
        <v>0</v>
      </c>
      <c r="H565" s="40" t="str">
        <f t="shared" si="43"/>
        <v/>
      </c>
    </row>
    <row r="566" spans="1:8" s="32" customFormat="1" ht="30" x14ac:dyDescent="0.2">
      <c r="A566" s="45"/>
      <c r="B566" s="37" t="s">
        <v>364</v>
      </c>
      <c r="C566" s="38">
        <v>40</v>
      </c>
      <c r="D566" s="38">
        <v>5</v>
      </c>
      <c r="E566" s="43">
        <f t="shared" si="40"/>
        <v>0.27027027027027029</v>
      </c>
      <c r="F566" s="43">
        <f t="shared" si="41"/>
        <v>1.8450184501845018E-2</v>
      </c>
      <c r="G566" s="39">
        <f t="shared" si="42"/>
        <v>-0.875</v>
      </c>
      <c r="H566" s="40">
        <f t="shared" si="43"/>
        <v>-0.23648648648648651</v>
      </c>
    </row>
    <row r="567" spans="1:8" s="32" customFormat="1" ht="15" x14ac:dyDescent="0.2">
      <c r="A567" s="45"/>
      <c r="B567" s="37" t="s">
        <v>164</v>
      </c>
      <c r="C567" s="38">
        <v>0</v>
      </c>
      <c r="D567" s="38">
        <v>3</v>
      </c>
      <c r="E567" s="43" t="str">
        <f t="shared" si="40"/>
        <v/>
      </c>
      <c r="F567" s="43">
        <f t="shared" si="41"/>
        <v>1.107011070110701E-2</v>
      </c>
      <c r="G567" s="39" t="str">
        <f t="shared" si="42"/>
        <v>0</v>
      </c>
      <c r="H567" s="40" t="str">
        <f t="shared" si="43"/>
        <v/>
      </c>
    </row>
    <row r="568" spans="1:8" s="32" customFormat="1" ht="15" x14ac:dyDescent="0.2">
      <c r="A568" s="45"/>
      <c r="B568" s="37" t="s">
        <v>166</v>
      </c>
      <c r="C568" s="38">
        <v>0</v>
      </c>
      <c r="D568" s="38">
        <v>0</v>
      </c>
      <c r="E568" s="43" t="str">
        <f t="shared" si="40"/>
        <v/>
      </c>
      <c r="F568" s="43" t="str">
        <f t="shared" si="41"/>
        <v/>
      </c>
      <c r="G568" s="39" t="str">
        <f t="shared" si="42"/>
        <v>0</v>
      </c>
      <c r="H568" s="40" t="str">
        <f t="shared" si="43"/>
        <v/>
      </c>
    </row>
    <row r="569" spans="1:8" s="32" customFormat="1" ht="15" x14ac:dyDescent="0.2">
      <c r="A569" s="45"/>
      <c r="B569" s="37" t="s">
        <v>165</v>
      </c>
      <c r="C569" s="38">
        <v>0</v>
      </c>
      <c r="D569" s="38"/>
      <c r="E569" s="43" t="str">
        <f t="shared" si="40"/>
        <v/>
      </c>
      <c r="F569" s="43" t="str">
        <f t="shared" si="41"/>
        <v/>
      </c>
      <c r="G569" s="39" t="str">
        <f t="shared" si="42"/>
        <v>0</v>
      </c>
      <c r="H569" s="40" t="str">
        <f t="shared" si="43"/>
        <v/>
      </c>
    </row>
    <row r="570" spans="1:8" s="32" customFormat="1" ht="15" x14ac:dyDescent="0.2">
      <c r="A570" s="45"/>
      <c r="B570" s="37" t="s">
        <v>365</v>
      </c>
      <c r="C570" s="38">
        <v>29</v>
      </c>
      <c r="D570" s="38">
        <v>59</v>
      </c>
      <c r="E570" s="43">
        <f t="shared" si="40"/>
        <v>0.19594594594594594</v>
      </c>
      <c r="F570" s="43">
        <f t="shared" si="41"/>
        <v>0.21771217712177121</v>
      </c>
      <c r="G570" s="39">
        <f t="shared" si="42"/>
        <v>1.0344827586206897</v>
      </c>
      <c r="H570" s="40">
        <f t="shared" si="43"/>
        <v>0.20270270270270271</v>
      </c>
    </row>
    <row r="571" spans="1:8" s="32" customFormat="1" ht="15" x14ac:dyDescent="0.2">
      <c r="A571" s="45"/>
      <c r="B571" s="37" t="s">
        <v>167</v>
      </c>
      <c r="C571" s="38">
        <v>0</v>
      </c>
      <c r="D571" s="38">
        <v>1</v>
      </c>
      <c r="E571" s="43" t="str">
        <f t="shared" si="40"/>
        <v/>
      </c>
      <c r="F571" s="43">
        <f t="shared" si="41"/>
        <v>3.6900369003690036E-3</v>
      </c>
      <c r="G571" s="39" t="str">
        <f t="shared" si="42"/>
        <v>0</v>
      </c>
      <c r="H571" s="40" t="str">
        <f t="shared" si="43"/>
        <v/>
      </c>
    </row>
    <row r="572" spans="1:8" s="32" customFormat="1" ht="15" x14ac:dyDescent="0.2">
      <c r="A572" s="45"/>
      <c r="B572" s="37" t="s">
        <v>366</v>
      </c>
      <c r="C572" s="38">
        <v>0</v>
      </c>
      <c r="D572" s="38">
        <v>0</v>
      </c>
      <c r="E572" s="43" t="str">
        <f t="shared" si="40"/>
        <v/>
      </c>
      <c r="F572" s="43" t="str">
        <f t="shared" si="41"/>
        <v/>
      </c>
      <c r="G572" s="39" t="str">
        <f t="shared" si="42"/>
        <v>0</v>
      </c>
      <c r="H572" s="40" t="str">
        <f t="shared" si="43"/>
        <v/>
      </c>
    </row>
    <row r="573" spans="1:8" s="32" customFormat="1" ht="15" x14ac:dyDescent="0.2">
      <c r="A573" s="45"/>
      <c r="B573" s="37" t="s">
        <v>168</v>
      </c>
      <c r="C573" s="38">
        <v>0</v>
      </c>
      <c r="D573" s="38">
        <v>0</v>
      </c>
      <c r="E573" s="43" t="str">
        <f t="shared" si="40"/>
        <v/>
      </c>
      <c r="F573" s="43" t="str">
        <f t="shared" si="41"/>
        <v/>
      </c>
      <c r="G573" s="39" t="str">
        <f t="shared" si="42"/>
        <v>0</v>
      </c>
      <c r="H573" s="40" t="str">
        <f t="shared" si="43"/>
        <v/>
      </c>
    </row>
    <row r="574" spans="1:8" s="32" customFormat="1" ht="30" x14ac:dyDescent="0.2">
      <c r="A574" s="45"/>
      <c r="B574" s="37" t="s">
        <v>169</v>
      </c>
      <c r="C574" s="38">
        <v>0</v>
      </c>
      <c r="D574" s="38">
        <v>0</v>
      </c>
      <c r="E574" s="43" t="str">
        <f t="shared" si="40"/>
        <v/>
      </c>
      <c r="F574" s="43" t="str">
        <f t="shared" si="41"/>
        <v/>
      </c>
      <c r="G574" s="39" t="str">
        <f t="shared" si="42"/>
        <v>0</v>
      </c>
      <c r="H574" s="40" t="str">
        <f t="shared" si="43"/>
        <v/>
      </c>
    </row>
    <row r="575" spans="1:8" s="32" customFormat="1" ht="15" x14ac:dyDescent="0.2">
      <c r="A575" s="45"/>
      <c r="B575" s="37" t="s">
        <v>367</v>
      </c>
      <c r="C575" s="38">
        <v>0</v>
      </c>
      <c r="D575" s="38">
        <v>0</v>
      </c>
      <c r="E575" s="43" t="str">
        <f t="shared" si="40"/>
        <v/>
      </c>
      <c r="F575" s="43" t="str">
        <f t="shared" si="41"/>
        <v/>
      </c>
      <c r="G575" s="39" t="str">
        <f t="shared" si="42"/>
        <v>0</v>
      </c>
      <c r="H575" s="40" t="str">
        <f t="shared" si="43"/>
        <v/>
      </c>
    </row>
    <row r="576" spans="1:8" s="32" customFormat="1" ht="15" x14ac:dyDescent="0.2">
      <c r="A576" s="45"/>
      <c r="B576" s="37" t="s">
        <v>368</v>
      </c>
      <c r="C576" s="38">
        <v>0</v>
      </c>
      <c r="D576" s="38">
        <v>0</v>
      </c>
      <c r="E576" s="43" t="str">
        <f t="shared" si="40"/>
        <v/>
      </c>
      <c r="F576" s="43" t="str">
        <f t="shared" si="41"/>
        <v/>
      </c>
      <c r="G576" s="39" t="str">
        <f t="shared" si="42"/>
        <v>0</v>
      </c>
      <c r="H576" s="40" t="str">
        <f t="shared" si="43"/>
        <v/>
      </c>
    </row>
    <row r="577" spans="1:8" s="32" customFormat="1" ht="30" x14ac:dyDescent="0.2">
      <c r="A577" s="45"/>
      <c r="B577" s="37" t="s">
        <v>369</v>
      </c>
      <c r="C577" s="38">
        <v>0</v>
      </c>
      <c r="D577" s="38">
        <v>0</v>
      </c>
      <c r="E577" s="43" t="str">
        <f t="shared" si="40"/>
        <v/>
      </c>
      <c r="F577" s="43" t="str">
        <f t="shared" si="41"/>
        <v/>
      </c>
      <c r="G577" s="39" t="str">
        <f t="shared" si="42"/>
        <v>0</v>
      </c>
      <c r="H577" s="40" t="str">
        <f t="shared" si="43"/>
        <v/>
      </c>
    </row>
    <row r="578" spans="1:8" s="32" customFormat="1" ht="30" x14ac:dyDescent="0.2">
      <c r="A578" s="45"/>
      <c r="B578" s="76" t="s">
        <v>370</v>
      </c>
      <c r="C578" s="38">
        <v>3</v>
      </c>
      <c r="D578" s="38">
        <v>0</v>
      </c>
      <c r="E578" s="43">
        <f t="shared" si="40"/>
        <v>2.0270270270270271E-2</v>
      </c>
      <c r="F578" s="43" t="str">
        <f t="shared" si="41"/>
        <v/>
      </c>
      <c r="G578" s="39" t="str">
        <f t="shared" si="42"/>
        <v>0</v>
      </c>
      <c r="H578" s="40">
        <f t="shared" si="43"/>
        <v>0</v>
      </c>
    </row>
    <row r="579" spans="1:8" s="32" customFormat="1" ht="30" x14ac:dyDescent="0.2">
      <c r="A579" s="45"/>
      <c r="B579" s="37" t="s">
        <v>567</v>
      </c>
      <c r="C579" s="38">
        <v>0</v>
      </c>
      <c r="D579" s="38">
        <v>0</v>
      </c>
      <c r="E579" s="43" t="str">
        <f t="shared" si="40"/>
        <v/>
      </c>
      <c r="F579" s="43" t="str">
        <f t="shared" si="41"/>
        <v/>
      </c>
      <c r="G579" s="39" t="str">
        <f t="shared" si="42"/>
        <v>0</v>
      </c>
      <c r="H579" s="40" t="str">
        <f t="shared" si="43"/>
        <v/>
      </c>
    </row>
    <row r="580" spans="1:8" x14ac:dyDescent="0.2">
      <c r="B580" s="4" t="s">
        <v>411</v>
      </c>
      <c r="C580" s="3"/>
      <c r="D580" s="2"/>
    </row>
  </sheetData>
  <mergeCells count="33">
    <mergeCell ref="D1:H2"/>
    <mergeCell ref="E3:H3"/>
    <mergeCell ref="D4:H5"/>
    <mergeCell ref="B550:B551"/>
    <mergeCell ref="B327:B328"/>
    <mergeCell ref="B159:B160"/>
    <mergeCell ref="C327:D327"/>
    <mergeCell ref="E16:F16"/>
    <mergeCell ref="B69:B70"/>
    <mergeCell ref="C69:D69"/>
    <mergeCell ref="E69:F69"/>
    <mergeCell ref="B16:B17"/>
    <mergeCell ref="C16:D16"/>
    <mergeCell ref="C550:D550"/>
    <mergeCell ref="E550:F550"/>
    <mergeCell ref="G550:G551"/>
    <mergeCell ref="H550:H551"/>
    <mergeCell ref="G69:G70"/>
    <mergeCell ref="H69:H70"/>
    <mergeCell ref="C159:D159"/>
    <mergeCell ref="E159:F159"/>
    <mergeCell ref="G159:G160"/>
    <mergeCell ref="H159:H160"/>
    <mergeCell ref="G16:G17"/>
    <mergeCell ref="H16:H17"/>
    <mergeCell ref="E327:F327"/>
    <mergeCell ref="G327:G328"/>
    <mergeCell ref="H327:H328"/>
    <mergeCell ref="B6:B7"/>
    <mergeCell ref="C6:D6"/>
    <mergeCell ref="E6:F6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80"/>
  <sheetViews>
    <sheetView showGridLines="0" tabSelected="1" workbookViewId="0"/>
  </sheetViews>
  <sheetFormatPr baseColWidth="10" defaultRowHeight="12.75" x14ac:dyDescent="0.2"/>
  <cols>
    <col min="1" max="1" width="7.42578125" style="44" customWidth="1"/>
    <col min="2" max="2" width="42.5703125" style="1" customWidth="1"/>
    <col min="3" max="3" width="11.85546875" style="1" customWidth="1"/>
    <col min="4" max="4" width="12.28515625" style="1" customWidth="1"/>
    <col min="5" max="5" width="11.42578125" style="2" hidden="1" customWidth="1"/>
    <col min="6" max="6" width="11.42578125" style="2"/>
    <col min="7" max="7" width="17.140625" style="2" customWidth="1"/>
    <col min="8" max="16384" width="11.42578125" style="2"/>
  </cols>
  <sheetData>
    <row r="1" spans="1:9" ht="20.100000000000001" customHeight="1" x14ac:dyDescent="0.2">
      <c r="B1" s="10"/>
      <c r="C1" s="11"/>
      <c r="D1" s="55" t="s">
        <v>414</v>
      </c>
      <c r="E1" s="55"/>
      <c r="F1" s="55"/>
      <c r="G1" s="55"/>
      <c r="H1" s="55"/>
    </row>
    <row r="2" spans="1:9" ht="20.100000000000001" customHeight="1" thickBot="1" x14ac:dyDescent="0.25">
      <c r="B2" s="12"/>
      <c r="C2" s="13"/>
      <c r="D2" s="55"/>
      <c r="E2" s="55"/>
      <c r="F2" s="55"/>
      <c r="G2" s="55"/>
      <c r="H2" s="55"/>
    </row>
    <row r="3" spans="1:9" ht="20.100000000000001" customHeight="1" thickBot="1" x14ac:dyDescent="0.25">
      <c r="B3" s="12"/>
      <c r="C3" s="13"/>
      <c r="D3" s="14" t="s">
        <v>415</v>
      </c>
      <c r="E3" s="56" t="s">
        <v>459</v>
      </c>
      <c r="F3" s="57"/>
      <c r="G3" s="57"/>
      <c r="H3" s="58"/>
    </row>
    <row r="4" spans="1:9" ht="20.100000000000001" customHeight="1" x14ac:dyDescent="0.2">
      <c r="B4" s="12"/>
      <c r="C4" s="7"/>
      <c r="D4" s="59" t="s">
        <v>433</v>
      </c>
      <c r="E4" s="60"/>
      <c r="F4" s="60"/>
      <c r="G4" s="60"/>
      <c r="H4" s="61"/>
    </row>
    <row r="5" spans="1:9" ht="13.5" thickBot="1" x14ac:dyDescent="0.25">
      <c r="B5" s="8"/>
      <c r="C5" s="9"/>
      <c r="D5" s="62"/>
      <c r="E5" s="63"/>
      <c r="F5" s="63"/>
      <c r="G5" s="63"/>
      <c r="H5" s="64"/>
    </row>
    <row r="6" spans="1:9" s="35" customFormat="1" ht="29.25" customHeight="1" x14ac:dyDescent="0.2">
      <c r="B6" s="47" t="s">
        <v>404</v>
      </c>
      <c r="C6" s="49" t="s">
        <v>405</v>
      </c>
      <c r="D6" s="50"/>
      <c r="E6" s="49" t="s">
        <v>458</v>
      </c>
      <c r="F6" s="50"/>
      <c r="G6" s="51" t="s">
        <v>460</v>
      </c>
      <c r="H6" s="53" t="s">
        <v>379</v>
      </c>
    </row>
    <row r="7" spans="1:9" s="16" customFormat="1" ht="13.5" thickBot="1" x14ac:dyDescent="0.25">
      <c r="A7" s="35"/>
      <c r="B7" s="48"/>
      <c r="C7" s="17">
        <v>2016</v>
      </c>
      <c r="D7" s="17">
        <v>2017</v>
      </c>
      <c r="E7" s="17">
        <v>2016</v>
      </c>
      <c r="F7" s="17">
        <v>2017</v>
      </c>
      <c r="G7" s="52"/>
      <c r="H7" s="54"/>
    </row>
    <row r="8" spans="1:9" s="16" customFormat="1" x14ac:dyDescent="0.2">
      <c r="A8" s="35"/>
      <c r="B8" s="18" t="s">
        <v>391</v>
      </c>
      <c r="C8" s="19">
        <f>+C18+C71+C161+C329+C552</f>
        <v>156</v>
      </c>
      <c r="D8" s="19">
        <f>+D18+D71+D161+D329+D552</f>
        <v>81</v>
      </c>
      <c r="E8" s="15">
        <f>SUM(E9:E13)</f>
        <v>1</v>
      </c>
      <c r="F8" s="15">
        <f>SUM(F9:F13)</f>
        <v>1</v>
      </c>
      <c r="G8" s="15">
        <f>+(D8-C8)/C8</f>
        <v>-0.48076923076923078</v>
      </c>
      <c r="H8" s="15">
        <f>+E8*G8</f>
        <v>-0.48076923076923078</v>
      </c>
      <c r="I8" s="20"/>
    </row>
    <row r="9" spans="1:9" s="16" customFormat="1" ht="24" x14ac:dyDescent="0.2">
      <c r="A9" s="35"/>
      <c r="B9" s="6" t="str">
        <f>+B18</f>
        <v>Total Colocaciones  en ocupaciones de nivel Directivo</v>
      </c>
      <c r="C9" s="21">
        <f>+C18</f>
        <v>1</v>
      </c>
      <c r="D9" s="21">
        <f>+D18</f>
        <v>3</v>
      </c>
      <c r="E9" s="22">
        <f>C9/$C$8</f>
        <v>6.41025641025641E-3</v>
      </c>
      <c r="F9" s="22">
        <f>D9/$D$8</f>
        <v>3.7037037037037035E-2</v>
      </c>
      <c r="G9" s="23">
        <f>+IF(OR(AND(D9=0),(C9=0)),"0",((D9-C9)/C9))</f>
        <v>2</v>
      </c>
      <c r="H9" s="24">
        <f>+IF(OR(AND(E9=""),(G9="")),"",E9*G9)</f>
        <v>1.282051282051282E-2</v>
      </c>
      <c r="I9" s="20"/>
    </row>
    <row r="10" spans="1:9" s="16" customFormat="1" ht="24" x14ac:dyDescent="0.2">
      <c r="A10" s="35"/>
      <c r="B10" s="6" t="str">
        <f>+B71</f>
        <v xml:space="preserve">Total Colocaciones  en ocupaciones de nivel Profesional </v>
      </c>
      <c r="C10" s="21">
        <f>+C71</f>
        <v>37</v>
      </c>
      <c r="D10" s="21">
        <f>+D71</f>
        <v>28</v>
      </c>
      <c r="E10" s="22">
        <f>C10/$C$8</f>
        <v>0.23717948717948717</v>
      </c>
      <c r="F10" s="22">
        <f>D10/$D$8</f>
        <v>0.34567901234567899</v>
      </c>
      <c r="G10" s="23">
        <f>+IF(OR(AND(D10=0),(C10=0)),"0",((D10-C10)/C10))</f>
        <v>-0.24324324324324326</v>
      </c>
      <c r="H10" s="24">
        <f>+IF(OR(AND(E10=""),(G10="")),"",E10*G10)</f>
        <v>-5.7692307692307696E-2</v>
      </c>
      <c r="I10" s="20"/>
    </row>
    <row r="11" spans="1:9" s="16" customFormat="1" ht="24" x14ac:dyDescent="0.2">
      <c r="A11" s="35"/>
      <c r="B11" s="6" t="str">
        <f>+B161</f>
        <v>Total Colocaciones  en ocupaciones de nivel Técnicos Profesionales - Tecnólogos</v>
      </c>
      <c r="C11" s="21">
        <f>+C161</f>
        <v>34</v>
      </c>
      <c r="D11" s="21">
        <f>+D161</f>
        <v>9</v>
      </c>
      <c r="E11" s="22">
        <f>C11/$C$8</f>
        <v>0.21794871794871795</v>
      </c>
      <c r="F11" s="22">
        <f>D11/$D$8</f>
        <v>0.1111111111111111</v>
      </c>
      <c r="G11" s="23">
        <f>+IF(OR(AND(D11=0),(C11=0)),"0",((D11-C11)/C11))</f>
        <v>-0.73529411764705888</v>
      </c>
      <c r="H11" s="24">
        <f>+IF(OR(AND(E11=""),(G11="")),"",E11*G11)</f>
        <v>-0.16025641025641027</v>
      </c>
      <c r="I11" s="20"/>
    </row>
    <row r="12" spans="1:9" s="16" customFormat="1" ht="24" x14ac:dyDescent="0.2">
      <c r="A12" s="35"/>
      <c r="B12" s="6" t="str">
        <f>+B329</f>
        <v>Total Colocaciones   en ocupaciones de nivel Calificados</v>
      </c>
      <c r="C12" s="21">
        <f>+C329</f>
        <v>25</v>
      </c>
      <c r="D12" s="21">
        <f>+D329</f>
        <v>12</v>
      </c>
      <c r="E12" s="22">
        <f>C12/$C$8</f>
        <v>0.16025641025641027</v>
      </c>
      <c r="F12" s="22">
        <f>D12/$D$8</f>
        <v>0.14814814814814814</v>
      </c>
      <c r="G12" s="23">
        <f>+IF(OR(AND(D12=0),(C12=0)),"0",((D12-C12)/C12))</f>
        <v>-0.52</v>
      </c>
      <c r="H12" s="24">
        <f>+IF(OR(AND(E12=""),(G12="")),"",E12*G12)</f>
        <v>-8.3333333333333343E-2</v>
      </c>
      <c r="I12" s="20"/>
    </row>
    <row r="13" spans="1:9" s="16" customFormat="1" ht="24" x14ac:dyDescent="0.2">
      <c r="A13" s="35"/>
      <c r="B13" s="6" t="str">
        <f>+B552</f>
        <v>Total  Colocaciones en ocupaciones de nivel Elemental</v>
      </c>
      <c r="C13" s="21">
        <f>+C552</f>
        <v>59</v>
      </c>
      <c r="D13" s="21">
        <f>+D552</f>
        <v>29</v>
      </c>
      <c r="E13" s="22">
        <f>C13/$C$8</f>
        <v>0.37820512820512819</v>
      </c>
      <c r="F13" s="22">
        <f>D13/$D$8</f>
        <v>0.35802469135802467</v>
      </c>
      <c r="G13" s="23">
        <f>+IF(OR(AND(D13=0),(C13=0)),"0",((D13-C13)/C13))</f>
        <v>-0.50847457627118642</v>
      </c>
      <c r="H13" s="24">
        <f>+IF(OR(AND(E13=""),(G13="")),"",E13*G13)</f>
        <v>-0.19230769230769229</v>
      </c>
      <c r="I13" s="20"/>
    </row>
    <row r="14" spans="1:9" s="16" customFormat="1" x14ac:dyDescent="0.2">
      <c r="A14" s="35"/>
      <c r="B14" s="25"/>
      <c r="C14" s="25"/>
      <c r="D14" s="25"/>
    </row>
    <row r="15" spans="1:9" s="16" customFormat="1" ht="13.5" thickBot="1" x14ac:dyDescent="0.25">
      <c r="A15" s="35"/>
      <c r="B15" s="25"/>
      <c r="C15" s="25"/>
      <c r="D15" s="25"/>
    </row>
    <row r="16" spans="1:9" s="35" customFormat="1" ht="29.25" customHeight="1" x14ac:dyDescent="0.2">
      <c r="B16" s="47" t="s">
        <v>404</v>
      </c>
      <c r="C16" s="49" t="s">
        <v>405</v>
      </c>
      <c r="D16" s="50"/>
      <c r="E16" s="49" t="s">
        <v>458</v>
      </c>
      <c r="F16" s="50"/>
      <c r="G16" s="51" t="s">
        <v>460</v>
      </c>
      <c r="H16" s="53" t="s">
        <v>379</v>
      </c>
    </row>
    <row r="17" spans="1:8" s="16" customFormat="1" ht="13.5" thickBot="1" x14ac:dyDescent="0.25">
      <c r="A17" s="35"/>
      <c r="B17" s="48"/>
      <c r="C17" s="17">
        <v>2016</v>
      </c>
      <c r="D17" s="17">
        <v>2017</v>
      </c>
      <c r="E17" s="17">
        <v>2016</v>
      </c>
      <c r="F17" s="17">
        <v>2017</v>
      </c>
      <c r="G17" s="52"/>
      <c r="H17" s="54"/>
    </row>
    <row r="18" spans="1:8" s="16" customFormat="1" ht="25.5" x14ac:dyDescent="0.2">
      <c r="A18" s="35"/>
      <c r="B18" s="18" t="s">
        <v>406</v>
      </c>
      <c r="C18" s="19">
        <f>SUM(C19:C65)</f>
        <v>1</v>
      </c>
      <c r="D18" s="19">
        <f>SUM(D19:D65)</f>
        <v>3</v>
      </c>
      <c r="E18" s="15">
        <f>+IF(C18=0,"",C18/C$18)</f>
        <v>1</v>
      </c>
      <c r="F18" s="15">
        <f>+IF(D18=0,"",D18/D$18)</f>
        <v>1</v>
      </c>
      <c r="G18" s="15">
        <f>+IF(OR(AND(D18=0),(C18=0)),"0",((D18-C18)/C18))</f>
        <v>2</v>
      </c>
      <c r="H18" s="15">
        <f>+IF(OR(AND(E18=""),(G18="")),"",E18*G18)</f>
        <v>2</v>
      </c>
    </row>
    <row r="19" spans="1:8" s="32" customFormat="1" ht="15" x14ac:dyDescent="0.2">
      <c r="A19" s="45"/>
      <c r="B19" s="37" t="s">
        <v>0</v>
      </c>
      <c r="C19" s="38">
        <v>0</v>
      </c>
      <c r="D19" s="38">
        <v>0</v>
      </c>
      <c r="E19" s="22" t="str">
        <f>+IF(C19=0,"",C19/C$18)</f>
        <v/>
      </c>
      <c r="F19" s="22" t="str">
        <f>+IF(D19=0,"",D19/D$18)</f>
        <v/>
      </c>
      <c r="G19" s="39" t="str">
        <f>+IF(OR(AND(D19=0),(C19=0)),"0",((D19-C19)/C19))</f>
        <v>0</v>
      </c>
      <c r="H19" s="40" t="str">
        <f>+IF(OR(AND(E19=""),(G19="")),"",E19*G19)</f>
        <v/>
      </c>
    </row>
    <row r="20" spans="1:8" s="32" customFormat="1" ht="30" x14ac:dyDescent="0.2">
      <c r="A20" s="45"/>
      <c r="B20" s="37" t="s">
        <v>170</v>
      </c>
      <c r="C20" s="38">
        <v>0</v>
      </c>
      <c r="D20" s="38">
        <v>0</v>
      </c>
      <c r="E20" s="22" t="str">
        <f t="shared" ref="E20:E65" si="0">+IF(C20=0,"",C20/C$18)</f>
        <v/>
      </c>
      <c r="F20" s="22" t="str">
        <f t="shared" ref="F20:F65" si="1">+IF(D20=0,"",D20/D$18)</f>
        <v/>
      </c>
      <c r="G20" s="39" t="str">
        <f t="shared" ref="G20:G65" si="2">+IF(OR(AND(D20=0),(C20=0)),"0",((D20-C20)/C20))</f>
        <v>0</v>
      </c>
      <c r="H20" s="40" t="str">
        <f t="shared" ref="H20:H65" si="3">+IF(OR(AND(E20=""),(G20="")),"",E20*G20)</f>
        <v/>
      </c>
    </row>
    <row r="21" spans="1:8" s="32" customFormat="1" ht="45" x14ac:dyDescent="0.2">
      <c r="A21" s="45"/>
      <c r="B21" s="37" t="s">
        <v>1</v>
      </c>
      <c r="C21" s="38">
        <v>0</v>
      </c>
      <c r="D21" s="38">
        <v>0</v>
      </c>
      <c r="E21" s="22" t="str">
        <f t="shared" si="0"/>
        <v/>
      </c>
      <c r="F21" s="22" t="str">
        <f t="shared" si="1"/>
        <v/>
      </c>
      <c r="G21" s="39" t="str">
        <f t="shared" si="2"/>
        <v>0</v>
      </c>
      <c r="H21" s="40" t="str">
        <f t="shared" si="3"/>
        <v/>
      </c>
    </row>
    <row r="22" spans="1:8" s="32" customFormat="1" ht="45" x14ac:dyDescent="0.2">
      <c r="A22" s="45"/>
      <c r="B22" s="37" t="s">
        <v>463</v>
      </c>
      <c r="C22" s="38">
        <v>0</v>
      </c>
      <c r="D22" s="38">
        <v>0</v>
      </c>
      <c r="E22" s="22" t="str">
        <f t="shared" si="0"/>
        <v/>
      </c>
      <c r="F22" s="22" t="str">
        <f t="shared" si="1"/>
        <v/>
      </c>
      <c r="G22" s="39" t="str">
        <f t="shared" si="2"/>
        <v>0</v>
      </c>
      <c r="H22" s="40" t="str">
        <f t="shared" si="3"/>
        <v/>
      </c>
    </row>
    <row r="23" spans="1:8" s="32" customFormat="1" ht="30" x14ac:dyDescent="0.2">
      <c r="A23" s="45"/>
      <c r="B23" s="37" t="s">
        <v>171</v>
      </c>
      <c r="C23" s="38">
        <v>0</v>
      </c>
      <c r="D23" s="38">
        <v>0</v>
      </c>
      <c r="E23" s="22" t="str">
        <f t="shared" si="0"/>
        <v/>
      </c>
      <c r="F23" s="22" t="str">
        <f t="shared" si="1"/>
        <v/>
      </c>
      <c r="G23" s="39" t="str">
        <f t="shared" si="2"/>
        <v>0</v>
      </c>
      <c r="H23" s="40" t="str">
        <f t="shared" si="3"/>
        <v/>
      </c>
    </row>
    <row r="24" spans="1:8" s="32" customFormat="1" ht="45" x14ac:dyDescent="0.2">
      <c r="A24" s="45"/>
      <c r="B24" s="37" t="s">
        <v>172</v>
      </c>
      <c r="C24" s="38">
        <v>0</v>
      </c>
      <c r="D24" s="38">
        <v>1</v>
      </c>
      <c r="E24" s="22" t="str">
        <f t="shared" si="0"/>
        <v/>
      </c>
      <c r="F24" s="22">
        <f t="shared" si="1"/>
        <v>0.33333333333333331</v>
      </c>
      <c r="G24" s="39" t="str">
        <f t="shared" si="2"/>
        <v>0</v>
      </c>
      <c r="H24" s="40" t="str">
        <f t="shared" si="3"/>
        <v/>
      </c>
    </row>
    <row r="25" spans="1:8" s="32" customFormat="1" ht="30" x14ac:dyDescent="0.2">
      <c r="A25" s="65" t="s">
        <v>616</v>
      </c>
      <c r="B25" s="37" t="s">
        <v>568</v>
      </c>
      <c r="C25" s="38"/>
      <c r="D25" s="38">
        <v>0</v>
      </c>
      <c r="E25" s="22" t="str">
        <f t="shared" si="0"/>
        <v/>
      </c>
      <c r="F25" s="22" t="str">
        <f t="shared" si="1"/>
        <v/>
      </c>
      <c r="G25" s="39" t="str">
        <f t="shared" si="2"/>
        <v>0</v>
      </c>
      <c r="H25" s="40" t="str">
        <f t="shared" si="3"/>
        <v/>
      </c>
    </row>
    <row r="26" spans="1:8" s="32" customFormat="1" ht="15" x14ac:dyDescent="0.2">
      <c r="A26" s="45"/>
      <c r="B26" s="37" t="s">
        <v>2</v>
      </c>
      <c r="C26" s="38">
        <v>0</v>
      </c>
      <c r="D26" s="38">
        <v>0</v>
      </c>
      <c r="E26" s="22" t="str">
        <f t="shared" si="0"/>
        <v/>
      </c>
      <c r="F26" s="22" t="str">
        <f t="shared" si="1"/>
        <v/>
      </c>
      <c r="G26" s="39" t="str">
        <f t="shared" si="2"/>
        <v>0</v>
      </c>
      <c r="H26" s="40" t="str">
        <f t="shared" si="3"/>
        <v/>
      </c>
    </row>
    <row r="27" spans="1:8" s="32" customFormat="1" ht="15" x14ac:dyDescent="0.2">
      <c r="A27" s="45"/>
      <c r="B27" s="37" t="s">
        <v>6</v>
      </c>
      <c r="C27" s="38">
        <v>0</v>
      </c>
      <c r="D27" s="38">
        <v>0</v>
      </c>
      <c r="E27" s="22" t="str">
        <f t="shared" si="0"/>
        <v/>
      </c>
      <c r="F27" s="22" t="str">
        <f t="shared" si="1"/>
        <v/>
      </c>
      <c r="G27" s="39" t="str">
        <f t="shared" si="2"/>
        <v>0</v>
      </c>
      <c r="H27" s="40" t="str">
        <f t="shared" si="3"/>
        <v/>
      </c>
    </row>
    <row r="28" spans="1:8" s="32" customFormat="1" ht="15" x14ac:dyDescent="0.2">
      <c r="A28" s="45"/>
      <c r="B28" s="37" t="s">
        <v>3</v>
      </c>
      <c r="C28" s="38">
        <v>0</v>
      </c>
      <c r="D28" s="38">
        <v>0</v>
      </c>
      <c r="E28" s="22" t="str">
        <f t="shared" si="0"/>
        <v/>
      </c>
      <c r="F28" s="22" t="str">
        <f t="shared" si="1"/>
        <v/>
      </c>
      <c r="G28" s="39" t="str">
        <f t="shared" si="2"/>
        <v>0</v>
      </c>
      <c r="H28" s="40" t="str">
        <f t="shared" si="3"/>
        <v/>
      </c>
    </row>
    <row r="29" spans="1:8" s="32" customFormat="1" ht="15" x14ac:dyDescent="0.2">
      <c r="A29" s="45"/>
      <c r="B29" s="37" t="s">
        <v>5</v>
      </c>
      <c r="C29" s="38">
        <v>0</v>
      </c>
      <c r="D29" s="38">
        <v>1</v>
      </c>
      <c r="E29" s="22" t="str">
        <f t="shared" si="0"/>
        <v/>
      </c>
      <c r="F29" s="22">
        <f t="shared" si="1"/>
        <v>0.33333333333333331</v>
      </c>
      <c r="G29" s="39" t="str">
        <f t="shared" si="2"/>
        <v>0</v>
      </c>
      <c r="H29" s="40" t="str">
        <f t="shared" si="3"/>
        <v/>
      </c>
    </row>
    <row r="30" spans="1:8" s="32" customFormat="1" ht="30" x14ac:dyDescent="0.2">
      <c r="A30" s="45"/>
      <c r="B30" s="37" t="s">
        <v>173</v>
      </c>
      <c r="C30" s="38">
        <v>0</v>
      </c>
      <c r="D30" s="38">
        <v>0</v>
      </c>
      <c r="E30" s="22" t="str">
        <f t="shared" si="0"/>
        <v/>
      </c>
      <c r="F30" s="22" t="str">
        <f t="shared" si="1"/>
        <v/>
      </c>
      <c r="G30" s="39" t="str">
        <f t="shared" si="2"/>
        <v>0</v>
      </c>
      <c r="H30" s="40" t="str">
        <f t="shared" si="3"/>
        <v/>
      </c>
    </row>
    <row r="31" spans="1:8" s="32" customFormat="1" ht="15" x14ac:dyDescent="0.2">
      <c r="A31" s="45"/>
      <c r="B31" s="37" t="s">
        <v>174</v>
      </c>
      <c r="C31" s="38">
        <v>0</v>
      </c>
      <c r="D31" s="38">
        <v>0</v>
      </c>
      <c r="E31" s="22" t="str">
        <f t="shared" si="0"/>
        <v/>
      </c>
      <c r="F31" s="22" t="str">
        <f t="shared" si="1"/>
        <v/>
      </c>
      <c r="G31" s="39" t="str">
        <f t="shared" si="2"/>
        <v>0</v>
      </c>
      <c r="H31" s="40" t="str">
        <f t="shared" si="3"/>
        <v/>
      </c>
    </row>
    <row r="32" spans="1:8" s="32" customFormat="1" ht="15" x14ac:dyDescent="0.2">
      <c r="A32" s="45"/>
      <c r="B32" s="37" t="s">
        <v>4</v>
      </c>
      <c r="C32" s="38">
        <v>0</v>
      </c>
      <c r="D32" s="38">
        <v>0</v>
      </c>
      <c r="E32" s="22" t="str">
        <f t="shared" si="0"/>
        <v/>
      </c>
      <c r="F32" s="22" t="str">
        <f t="shared" si="1"/>
        <v/>
      </c>
      <c r="G32" s="39" t="str">
        <f t="shared" si="2"/>
        <v>0</v>
      </c>
      <c r="H32" s="40" t="str">
        <f t="shared" si="3"/>
        <v/>
      </c>
    </row>
    <row r="33" spans="1:8" s="32" customFormat="1" ht="30" x14ac:dyDescent="0.2">
      <c r="A33" s="45"/>
      <c r="B33" s="37" t="s">
        <v>7</v>
      </c>
      <c r="C33" s="38">
        <v>0</v>
      </c>
      <c r="D33" s="38">
        <v>0</v>
      </c>
      <c r="E33" s="22" t="str">
        <f t="shared" si="0"/>
        <v/>
      </c>
      <c r="F33" s="22" t="str">
        <f t="shared" si="1"/>
        <v/>
      </c>
      <c r="G33" s="39" t="str">
        <f t="shared" si="2"/>
        <v>0</v>
      </c>
      <c r="H33" s="40" t="str">
        <f t="shared" si="3"/>
        <v/>
      </c>
    </row>
    <row r="34" spans="1:8" s="32" customFormat="1" ht="15" x14ac:dyDescent="0.2">
      <c r="A34" s="45"/>
      <c r="B34" s="37" t="s">
        <v>175</v>
      </c>
      <c r="C34" s="38">
        <v>0</v>
      </c>
      <c r="D34" s="38">
        <v>0</v>
      </c>
      <c r="E34" s="22" t="str">
        <f t="shared" si="0"/>
        <v/>
      </c>
      <c r="F34" s="22" t="str">
        <f t="shared" si="1"/>
        <v/>
      </c>
      <c r="G34" s="39" t="str">
        <f t="shared" si="2"/>
        <v>0</v>
      </c>
      <c r="H34" s="40" t="str">
        <f t="shared" si="3"/>
        <v/>
      </c>
    </row>
    <row r="35" spans="1:8" s="32" customFormat="1" ht="15" x14ac:dyDescent="0.2">
      <c r="A35" s="45"/>
      <c r="B35" s="37" t="s">
        <v>176</v>
      </c>
      <c r="C35" s="38">
        <v>0</v>
      </c>
      <c r="D35" s="38">
        <v>0</v>
      </c>
      <c r="E35" s="22" t="str">
        <f t="shared" si="0"/>
        <v/>
      </c>
      <c r="F35" s="22" t="str">
        <f t="shared" si="1"/>
        <v/>
      </c>
      <c r="G35" s="39" t="str">
        <f t="shared" si="2"/>
        <v>0</v>
      </c>
      <c r="H35" s="40" t="str">
        <f t="shared" si="3"/>
        <v/>
      </c>
    </row>
    <row r="36" spans="1:8" s="32" customFormat="1" ht="30" x14ac:dyDescent="0.2">
      <c r="A36" s="45"/>
      <c r="B36" s="37" t="s">
        <v>177</v>
      </c>
      <c r="C36" s="38">
        <v>0</v>
      </c>
      <c r="D36" s="38">
        <v>0</v>
      </c>
      <c r="E36" s="22" t="str">
        <f t="shared" si="0"/>
        <v/>
      </c>
      <c r="F36" s="22" t="str">
        <f t="shared" si="1"/>
        <v/>
      </c>
      <c r="G36" s="39" t="str">
        <f t="shared" si="2"/>
        <v>0</v>
      </c>
      <c r="H36" s="40" t="str">
        <f t="shared" si="3"/>
        <v/>
      </c>
    </row>
    <row r="37" spans="1:8" s="32" customFormat="1" ht="30" x14ac:dyDescent="0.2">
      <c r="A37" s="45"/>
      <c r="B37" s="37" t="s">
        <v>178</v>
      </c>
      <c r="C37" s="38">
        <v>0</v>
      </c>
      <c r="D37" s="38">
        <v>0</v>
      </c>
      <c r="E37" s="22" t="str">
        <f t="shared" si="0"/>
        <v/>
      </c>
      <c r="F37" s="22" t="str">
        <f t="shared" si="1"/>
        <v/>
      </c>
      <c r="G37" s="39" t="str">
        <f t="shared" si="2"/>
        <v>0</v>
      </c>
      <c r="H37" s="40" t="str">
        <f t="shared" si="3"/>
        <v/>
      </c>
    </row>
    <row r="38" spans="1:8" s="32" customFormat="1" ht="15" x14ac:dyDescent="0.2">
      <c r="A38" s="45"/>
      <c r="B38" s="37" t="s">
        <v>8</v>
      </c>
      <c r="C38" s="38">
        <v>0</v>
      </c>
      <c r="D38" s="38">
        <v>0</v>
      </c>
      <c r="E38" s="22" t="str">
        <f t="shared" si="0"/>
        <v/>
      </c>
      <c r="F38" s="22" t="str">
        <f t="shared" si="1"/>
        <v/>
      </c>
      <c r="G38" s="39" t="str">
        <f t="shared" si="2"/>
        <v>0</v>
      </c>
      <c r="H38" s="40" t="str">
        <f t="shared" si="3"/>
        <v/>
      </c>
    </row>
    <row r="39" spans="1:8" s="32" customFormat="1" ht="30" x14ac:dyDescent="0.2">
      <c r="A39" s="45"/>
      <c r="B39" s="37" t="s">
        <v>179</v>
      </c>
      <c r="C39" s="38">
        <v>0</v>
      </c>
      <c r="D39" s="38">
        <v>0</v>
      </c>
      <c r="E39" s="22" t="str">
        <f t="shared" si="0"/>
        <v/>
      </c>
      <c r="F39" s="22" t="str">
        <f t="shared" si="1"/>
        <v/>
      </c>
      <c r="G39" s="39" t="str">
        <f t="shared" si="2"/>
        <v>0</v>
      </c>
      <c r="H39" s="40" t="str">
        <f t="shared" si="3"/>
        <v/>
      </c>
    </row>
    <row r="40" spans="1:8" s="32" customFormat="1" ht="30" x14ac:dyDescent="0.2">
      <c r="A40" s="45"/>
      <c r="B40" s="37" t="s">
        <v>180</v>
      </c>
      <c r="C40" s="38">
        <v>0</v>
      </c>
      <c r="D40" s="38">
        <v>0</v>
      </c>
      <c r="E40" s="22" t="str">
        <f t="shared" si="0"/>
        <v/>
      </c>
      <c r="F40" s="22" t="str">
        <f t="shared" si="1"/>
        <v/>
      </c>
      <c r="G40" s="39" t="str">
        <f t="shared" si="2"/>
        <v>0</v>
      </c>
      <c r="H40" s="40" t="str">
        <f t="shared" si="3"/>
        <v/>
      </c>
    </row>
    <row r="41" spans="1:8" s="32" customFormat="1" ht="15" x14ac:dyDescent="0.2">
      <c r="A41" s="45"/>
      <c r="B41" s="37" t="s">
        <v>181</v>
      </c>
      <c r="C41" s="38">
        <v>0</v>
      </c>
      <c r="D41" s="38">
        <v>0</v>
      </c>
      <c r="E41" s="22" t="str">
        <f t="shared" si="0"/>
        <v/>
      </c>
      <c r="F41" s="22" t="str">
        <f t="shared" si="1"/>
        <v/>
      </c>
      <c r="G41" s="39" t="str">
        <f t="shared" si="2"/>
        <v>0</v>
      </c>
      <c r="H41" s="40" t="str">
        <f t="shared" si="3"/>
        <v/>
      </c>
    </row>
    <row r="42" spans="1:8" s="32" customFormat="1" ht="15" x14ac:dyDescent="0.2">
      <c r="A42" s="45"/>
      <c r="B42" s="37" t="s">
        <v>182</v>
      </c>
      <c r="C42" s="38">
        <v>0</v>
      </c>
      <c r="D42" s="38">
        <v>0</v>
      </c>
      <c r="E42" s="22" t="str">
        <f t="shared" si="0"/>
        <v/>
      </c>
      <c r="F42" s="22" t="str">
        <f t="shared" si="1"/>
        <v/>
      </c>
      <c r="G42" s="39" t="str">
        <f t="shared" si="2"/>
        <v>0</v>
      </c>
      <c r="H42" s="40" t="str">
        <f t="shared" si="3"/>
        <v/>
      </c>
    </row>
    <row r="43" spans="1:8" s="32" customFormat="1" ht="30" x14ac:dyDescent="0.2">
      <c r="A43" s="45"/>
      <c r="B43" s="37" t="s">
        <v>183</v>
      </c>
      <c r="C43" s="38">
        <v>0</v>
      </c>
      <c r="D43" s="38">
        <v>0</v>
      </c>
      <c r="E43" s="22" t="str">
        <f t="shared" si="0"/>
        <v/>
      </c>
      <c r="F43" s="22" t="str">
        <f t="shared" si="1"/>
        <v/>
      </c>
      <c r="G43" s="39" t="str">
        <f t="shared" si="2"/>
        <v>0</v>
      </c>
      <c r="H43" s="40" t="str">
        <f t="shared" si="3"/>
        <v/>
      </c>
    </row>
    <row r="44" spans="1:8" s="32" customFormat="1" ht="30" x14ac:dyDescent="0.2">
      <c r="A44" s="45"/>
      <c r="B44" s="37" t="s">
        <v>184</v>
      </c>
      <c r="C44" s="38">
        <v>0</v>
      </c>
      <c r="D44" s="38">
        <v>0</v>
      </c>
      <c r="E44" s="22" t="str">
        <f t="shared" si="0"/>
        <v/>
      </c>
      <c r="F44" s="22" t="str">
        <f t="shared" si="1"/>
        <v/>
      </c>
      <c r="G44" s="39" t="str">
        <f t="shared" si="2"/>
        <v>0</v>
      </c>
      <c r="H44" s="40" t="str">
        <f t="shared" si="3"/>
        <v/>
      </c>
    </row>
    <row r="45" spans="1:8" s="32" customFormat="1" ht="30" x14ac:dyDescent="0.2">
      <c r="A45" s="45"/>
      <c r="B45" s="37" t="s">
        <v>9</v>
      </c>
      <c r="C45" s="38">
        <v>0</v>
      </c>
      <c r="D45" s="38">
        <v>0</v>
      </c>
      <c r="E45" s="22" t="str">
        <f t="shared" si="0"/>
        <v/>
      </c>
      <c r="F45" s="22" t="str">
        <f t="shared" si="1"/>
        <v/>
      </c>
      <c r="G45" s="39" t="str">
        <f t="shared" si="2"/>
        <v>0</v>
      </c>
      <c r="H45" s="40" t="str">
        <f t="shared" si="3"/>
        <v/>
      </c>
    </row>
    <row r="46" spans="1:8" s="32" customFormat="1" ht="30" x14ac:dyDescent="0.2">
      <c r="A46" s="45"/>
      <c r="B46" s="37" t="s">
        <v>464</v>
      </c>
      <c r="C46" s="38">
        <v>0</v>
      </c>
      <c r="D46" s="38">
        <v>0</v>
      </c>
      <c r="E46" s="22" t="str">
        <f t="shared" si="0"/>
        <v/>
      </c>
      <c r="F46" s="22" t="str">
        <f t="shared" si="1"/>
        <v/>
      </c>
      <c r="G46" s="39" t="str">
        <f t="shared" si="2"/>
        <v>0</v>
      </c>
      <c r="H46" s="40" t="str">
        <f t="shared" si="3"/>
        <v/>
      </c>
    </row>
    <row r="47" spans="1:8" s="32" customFormat="1" ht="30" x14ac:dyDescent="0.2">
      <c r="A47" s="45"/>
      <c r="B47" s="37" t="s">
        <v>185</v>
      </c>
      <c r="C47" s="38">
        <v>0</v>
      </c>
      <c r="D47" s="38">
        <v>0</v>
      </c>
      <c r="E47" s="22" t="str">
        <f t="shared" si="0"/>
        <v/>
      </c>
      <c r="F47" s="22" t="str">
        <f t="shared" si="1"/>
        <v/>
      </c>
      <c r="G47" s="39" t="str">
        <f t="shared" si="2"/>
        <v>0</v>
      </c>
      <c r="H47" s="40" t="str">
        <f t="shared" si="3"/>
        <v/>
      </c>
    </row>
    <row r="48" spans="1:8" s="32" customFormat="1" ht="30" x14ac:dyDescent="0.2">
      <c r="A48" s="45"/>
      <c r="B48" s="37" t="s">
        <v>10</v>
      </c>
      <c r="C48" s="38">
        <v>0</v>
      </c>
      <c r="D48" s="38">
        <v>0</v>
      </c>
      <c r="E48" s="22" t="str">
        <f t="shared" si="0"/>
        <v/>
      </c>
      <c r="F48" s="22" t="str">
        <f t="shared" si="1"/>
        <v/>
      </c>
      <c r="G48" s="39" t="str">
        <f t="shared" si="2"/>
        <v>0</v>
      </c>
      <c r="H48" s="40" t="str">
        <f t="shared" si="3"/>
        <v/>
      </c>
    </row>
    <row r="49" spans="1:8" s="32" customFormat="1" ht="15" x14ac:dyDescent="0.2">
      <c r="A49" s="45"/>
      <c r="B49" s="37" t="s">
        <v>11</v>
      </c>
      <c r="C49" s="38">
        <v>0</v>
      </c>
      <c r="D49" s="38">
        <v>1</v>
      </c>
      <c r="E49" s="22" t="str">
        <f t="shared" si="0"/>
        <v/>
      </c>
      <c r="F49" s="22">
        <f t="shared" si="1"/>
        <v>0.33333333333333331</v>
      </c>
      <c r="G49" s="39" t="str">
        <f t="shared" si="2"/>
        <v>0</v>
      </c>
      <c r="H49" s="40" t="str">
        <f t="shared" si="3"/>
        <v/>
      </c>
    </row>
    <row r="50" spans="1:8" s="32" customFormat="1" ht="15" x14ac:dyDescent="0.2">
      <c r="A50" s="45"/>
      <c r="B50" s="37" t="s">
        <v>15</v>
      </c>
      <c r="C50" s="38">
        <v>0</v>
      </c>
      <c r="D50" s="38">
        <v>0</v>
      </c>
      <c r="E50" s="22" t="str">
        <f t="shared" si="0"/>
        <v/>
      </c>
      <c r="F50" s="22" t="str">
        <f t="shared" si="1"/>
        <v/>
      </c>
      <c r="G50" s="39" t="str">
        <f t="shared" si="2"/>
        <v>0</v>
      </c>
      <c r="H50" s="40" t="str">
        <f t="shared" si="3"/>
        <v/>
      </c>
    </row>
    <row r="51" spans="1:8" s="32" customFormat="1" ht="15" x14ac:dyDescent="0.2">
      <c r="A51" s="45"/>
      <c r="B51" s="37" t="s">
        <v>14</v>
      </c>
      <c r="C51" s="38">
        <v>0</v>
      </c>
      <c r="D51" s="38">
        <v>0</v>
      </c>
      <c r="E51" s="22" t="str">
        <f t="shared" si="0"/>
        <v/>
      </c>
      <c r="F51" s="22" t="str">
        <f t="shared" si="1"/>
        <v/>
      </c>
      <c r="G51" s="39" t="str">
        <f t="shared" si="2"/>
        <v>0</v>
      </c>
      <c r="H51" s="40" t="str">
        <f t="shared" si="3"/>
        <v/>
      </c>
    </row>
    <row r="52" spans="1:8" s="32" customFormat="1" ht="30" x14ac:dyDescent="0.2">
      <c r="A52" s="45"/>
      <c r="B52" s="37" t="s">
        <v>13</v>
      </c>
      <c r="C52" s="38">
        <v>0</v>
      </c>
      <c r="D52" s="38">
        <v>0</v>
      </c>
      <c r="E52" s="22" t="str">
        <f t="shared" si="0"/>
        <v/>
      </c>
      <c r="F52" s="22" t="str">
        <f t="shared" si="1"/>
        <v/>
      </c>
      <c r="G52" s="39" t="str">
        <f t="shared" si="2"/>
        <v>0</v>
      </c>
      <c r="H52" s="40" t="str">
        <f t="shared" si="3"/>
        <v/>
      </c>
    </row>
    <row r="53" spans="1:8" s="32" customFormat="1" ht="15" x14ac:dyDescent="0.2">
      <c r="A53" s="45"/>
      <c r="B53" s="37" t="s">
        <v>465</v>
      </c>
      <c r="C53" s="38">
        <v>0</v>
      </c>
      <c r="D53" s="38">
        <v>0</v>
      </c>
      <c r="E53" s="22" t="str">
        <f t="shared" si="0"/>
        <v/>
      </c>
      <c r="F53" s="22" t="str">
        <f t="shared" si="1"/>
        <v/>
      </c>
      <c r="G53" s="39" t="str">
        <f t="shared" si="2"/>
        <v>0</v>
      </c>
      <c r="H53" s="40" t="str">
        <f t="shared" si="3"/>
        <v/>
      </c>
    </row>
    <row r="54" spans="1:8" s="32" customFormat="1" ht="15" x14ac:dyDescent="0.2">
      <c r="A54" s="45"/>
      <c r="B54" s="37" t="s">
        <v>12</v>
      </c>
      <c r="C54" s="38">
        <v>0</v>
      </c>
      <c r="D54" s="38">
        <v>0</v>
      </c>
      <c r="E54" s="22" t="str">
        <f t="shared" si="0"/>
        <v/>
      </c>
      <c r="F54" s="22" t="str">
        <f t="shared" si="1"/>
        <v/>
      </c>
      <c r="G54" s="39" t="str">
        <f t="shared" si="2"/>
        <v>0</v>
      </c>
      <c r="H54" s="40" t="str">
        <f t="shared" si="3"/>
        <v/>
      </c>
    </row>
    <row r="55" spans="1:8" s="32" customFormat="1" ht="15" x14ac:dyDescent="0.2">
      <c r="A55" s="45"/>
      <c r="B55" s="37" t="s">
        <v>186</v>
      </c>
      <c r="C55" s="38">
        <v>0</v>
      </c>
      <c r="D55" s="38">
        <v>0</v>
      </c>
      <c r="E55" s="22" t="str">
        <f t="shared" si="0"/>
        <v/>
      </c>
      <c r="F55" s="22" t="str">
        <f t="shared" si="1"/>
        <v/>
      </c>
      <c r="G55" s="39" t="str">
        <f t="shared" si="2"/>
        <v>0</v>
      </c>
      <c r="H55" s="40" t="str">
        <f t="shared" si="3"/>
        <v/>
      </c>
    </row>
    <row r="56" spans="1:8" s="32" customFormat="1" ht="15" x14ac:dyDescent="0.2">
      <c r="A56" s="45"/>
      <c r="B56" s="37" t="s">
        <v>16</v>
      </c>
      <c r="C56" s="38">
        <v>0</v>
      </c>
      <c r="D56" s="38">
        <v>0</v>
      </c>
      <c r="E56" s="22" t="str">
        <f t="shared" si="0"/>
        <v/>
      </c>
      <c r="F56" s="22" t="str">
        <f t="shared" si="1"/>
        <v/>
      </c>
      <c r="G56" s="39" t="str">
        <f t="shared" si="2"/>
        <v>0</v>
      </c>
      <c r="H56" s="40" t="str">
        <f t="shared" si="3"/>
        <v/>
      </c>
    </row>
    <row r="57" spans="1:8" s="32" customFormat="1" ht="15" x14ac:dyDescent="0.2">
      <c r="A57" s="45"/>
      <c r="B57" s="37" t="s">
        <v>17</v>
      </c>
      <c r="C57" s="38">
        <v>0</v>
      </c>
      <c r="D57" s="38">
        <v>0</v>
      </c>
      <c r="E57" s="22" t="str">
        <f t="shared" si="0"/>
        <v/>
      </c>
      <c r="F57" s="22" t="str">
        <f t="shared" si="1"/>
        <v/>
      </c>
      <c r="G57" s="39" t="str">
        <f t="shared" si="2"/>
        <v>0</v>
      </c>
      <c r="H57" s="40" t="str">
        <f t="shared" si="3"/>
        <v/>
      </c>
    </row>
    <row r="58" spans="1:8" s="32" customFormat="1" ht="30" x14ac:dyDescent="0.2">
      <c r="A58" s="45"/>
      <c r="B58" s="37" t="s">
        <v>187</v>
      </c>
      <c r="C58" s="38">
        <v>0</v>
      </c>
      <c r="D58" s="38">
        <v>0</v>
      </c>
      <c r="E58" s="22" t="str">
        <f t="shared" si="0"/>
        <v/>
      </c>
      <c r="F58" s="22" t="str">
        <f t="shared" si="1"/>
        <v/>
      </c>
      <c r="G58" s="39" t="str">
        <f t="shared" si="2"/>
        <v>0</v>
      </c>
      <c r="H58" s="40" t="str">
        <f t="shared" si="3"/>
        <v/>
      </c>
    </row>
    <row r="59" spans="1:8" s="32" customFormat="1" ht="30" x14ac:dyDescent="0.2">
      <c r="A59" s="45"/>
      <c r="B59" s="37" t="s">
        <v>466</v>
      </c>
      <c r="C59" s="38">
        <v>0</v>
      </c>
      <c r="D59" s="38">
        <v>0</v>
      </c>
      <c r="E59" s="22" t="str">
        <f t="shared" si="0"/>
        <v/>
      </c>
      <c r="F59" s="22" t="str">
        <f t="shared" si="1"/>
        <v/>
      </c>
      <c r="G59" s="39" t="str">
        <f t="shared" si="2"/>
        <v>0</v>
      </c>
      <c r="H59" s="40" t="str">
        <f t="shared" si="3"/>
        <v/>
      </c>
    </row>
    <row r="60" spans="1:8" s="32" customFormat="1" ht="15" x14ac:dyDescent="0.2">
      <c r="A60" s="45"/>
      <c r="B60" s="37" t="s">
        <v>188</v>
      </c>
      <c r="C60" s="38">
        <v>1</v>
      </c>
      <c r="D60" s="38">
        <v>0</v>
      </c>
      <c r="E60" s="22">
        <f t="shared" si="0"/>
        <v>1</v>
      </c>
      <c r="F60" s="22" t="str">
        <f t="shared" si="1"/>
        <v/>
      </c>
      <c r="G60" s="39" t="str">
        <f t="shared" si="2"/>
        <v>0</v>
      </c>
      <c r="H60" s="40">
        <f t="shared" si="3"/>
        <v>0</v>
      </c>
    </row>
    <row r="61" spans="1:8" s="32" customFormat="1" ht="15" x14ac:dyDescent="0.2">
      <c r="A61" s="45"/>
      <c r="B61" s="37" t="s">
        <v>189</v>
      </c>
      <c r="C61" s="38">
        <v>0</v>
      </c>
      <c r="D61" s="38">
        <v>0</v>
      </c>
      <c r="E61" s="22" t="str">
        <f t="shared" si="0"/>
        <v/>
      </c>
      <c r="F61" s="22" t="str">
        <f t="shared" si="1"/>
        <v/>
      </c>
      <c r="G61" s="39" t="str">
        <f t="shared" si="2"/>
        <v>0</v>
      </c>
      <c r="H61" s="40" t="str">
        <f t="shared" si="3"/>
        <v/>
      </c>
    </row>
    <row r="62" spans="1:8" s="32" customFormat="1" ht="30" x14ac:dyDescent="0.2">
      <c r="A62" s="45"/>
      <c r="B62" s="37" t="s">
        <v>190</v>
      </c>
      <c r="C62" s="38">
        <v>0</v>
      </c>
      <c r="D62" s="38">
        <v>0</v>
      </c>
      <c r="E62" s="22" t="str">
        <f t="shared" si="0"/>
        <v/>
      </c>
      <c r="F62" s="22" t="str">
        <f t="shared" si="1"/>
        <v/>
      </c>
      <c r="G62" s="39" t="str">
        <f t="shared" si="2"/>
        <v>0</v>
      </c>
      <c r="H62" s="40" t="str">
        <f t="shared" si="3"/>
        <v/>
      </c>
    </row>
    <row r="63" spans="1:8" s="32" customFormat="1" ht="15" x14ac:dyDescent="0.2">
      <c r="A63" s="45"/>
      <c r="B63" s="37" t="s">
        <v>18</v>
      </c>
      <c r="C63" s="38">
        <v>0</v>
      </c>
      <c r="D63" s="38">
        <v>0</v>
      </c>
      <c r="E63" s="22" t="str">
        <f t="shared" si="0"/>
        <v/>
      </c>
      <c r="F63" s="22" t="str">
        <f t="shared" si="1"/>
        <v/>
      </c>
      <c r="G63" s="39" t="str">
        <f t="shared" si="2"/>
        <v>0</v>
      </c>
      <c r="H63" s="40" t="str">
        <f t="shared" si="3"/>
        <v/>
      </c>
    </row>
    <row r="64" spans="1:8" s="32" customFormat="1" ht="15" x14ac:dyDescent="0.2">
      <c r="A64" s="45"/>
      <c r="B64" s="37" t="s">
        <v>191</v>
      </c>
      <c r="C64" s="38">
        <v>0</v>
      </c>
      <c r="D64" s="38">
        <v>0</v>
      </c>
      <c r="E64" s="22" t="str">
        <f t="shared" si="0"/>
        <v/>
      </c>
      <c r="F64" s="22" t="str">
        <f t="shared" si="1"/>
        <v/>
      </c>
      <c r="G64" s="39" t="str">
        <f t="shared" si="2"/>
        <v>0</v>
      </c>
      <c r="H64" s="40" t="str">
        <f t="shared" si="3"/>
        <v/>
      </c>
    </row>
    <row r="65" spans="1:8" s="32" customFormat="1" ht="15" x14ac:dyDescent="0.2">
      <c r="A65" s="45"/>
      <c r="B65" s="37" t="s">
        <v>192</v>
      </c>
      <c r="C65" s="38">
        <v>0</v>
      </c>
      <c r="D65" s="38">
        <v>0</v>
      </c>
      <c r="E65" s="22" t="str">
        <f t="shared" si="0"/>
        <v/>
      </c>
      <c r="F65" s="22" t="str">
        <f t="shared" si="1"/>
        <v/>
      </c>
      <c r="G65" s="39" t="str">
        <f t="shared" si="2"/>
        <v>0</v>
      </c>
      <c r="H65" s="40" t="str">
        <f t="shared" si="3"/>
        <v/>
      </c>
    </row>
    <row r="66" spans="1:8" s="16" customFormat="1" x14ac:dyDescent="0.2">
      <c r="A66" s="35"/>
    </row>
    <row r="67" spans="1:8" s="16" customFormat="1" x14ac:dyDescent="0.2">
      <c r="A67" s="35"/>
    </row>
    <row r="68" spans="1:8" s="16" customFormat="1" ht="15.75" thickBot="1" x14ac:dyDescent="0.25">
      <c r="A68" s="35"/>
      <c r="B68" s="26"/>
      <c r="C68" s="26"/>
      <c r="D68" s="26"/>
      <c r="E68" s="26"/>
      <c r="F68" s="26"/>
    </row>
    <row r="69" spans="1:8" s="35" customFormat="1" ht="29.25" customHeight="1" x14ac:dyDescent="0.2">
      <c r="B69" s="47" t="s">
        <v>404</v>
      </c>
      <c r="C69" s="49" t="s">
        <v>405</v>
      </c>
      <c r="D69" s="50"/>
      <c r="E69" s="49" t="s">
        <v>458</v>
      </c>
      <c r="F69" s="50"/>
      <c r="G69" s="51" t="s">
        <v>460</v>
      </c>
      <c r="H69" s="53" t="s">
        <v>379</v>
      </c>
    </row>
    <row r="70" spans="1:8" s="16" customFormat="1" ht="13.5" thickBot="1" x14ac:dyDescent="0.25">
      <c r="A70" s="35"/>
      <c r="B70" s="48"/>
      <c r="C70" s="17">
        <v>2016</v>
      </c>
      <c r="D70" s="17">
        <v>2017</v>
      </c>
      <c r="E70" s="17">
        <v>2016</v>
      </c>
      <c r="F70" s="17">
        <v>2017</v>
      </c>
      <c r="G70" s="52"/>
      <c r="H70" s="54"/>
    </row>
    <row r="71" spans="1:8" s="16" customFormat="1" ht="25.5" x14ac:dyDescent="0.2">
      <c r="A71" s="35"/>
      <c r="B71" s="18" t="s">
        <v>407</v>
      </c>
      <c r="C71" s="19">
        <f>SUM(C72:C151)</f>
        <v>37</v>
      </c>
      <c r="D71" s="19">
        <f>SUM(D72:D155)</f>
        <v>28</v>
      </c>
      <c r="E71" s="15">
        <f>+IF(C71=0,"",C71/C$71)</f>
        <v>1</v>
      </c>
      <c r="F71" s="15">
        <f>+IF(D71=0,"",D71/D$71)</f>
        <v>1</v>
      </c>
      <c r="G71" s="15">
        <f>+IF(OR(AND(D71=0),(C71=0)),"0",((D71-C71)/C71))</f>
        <v>-0.24324324324324326</v>
      </c>
      <c r="H71" s="15">
        <f>+IF(OR(AND(E71=""),(G71="")),"",E71*G71)</f>
        <v>-0.24324324324324326</v>
      </c>
    </row>
    <row r="72" spans="1:8" s="32" customFormat="1" ht="15" x14ac:dyDescent="0.2">
      <c r="A72" s="45"/>
      <c r="B72" s="37" t="s">
        <v>467</v>
      </c>
      <c r="C72" s="38">
        <v>1</v>
      </c>
      <c r="D72" s="38">
        <v>0</v>
      </c>
      <c r="E72" s="43">
        <f>+IF(C72=0,"",C72/C$71)</f>
        <v>2.7027027027027029E-2</v>
      </c>
      <c r="F72" s="43" t="str">
        <f>+IF(D72=0,"",D72/D$71)</f>
        <v/>
      </c>
      <c r="G72" s="39" t="str">
        <f>+IF(OR(AND(D72=0),(C72=0)),"0",((D72-C72)/C72))</f>
        <v>0</v>
      </c>
      <c r="H72" s="40">
        <f>+IF(OR(AND(E72=""),(G72="")),"",E72*G72)</f>
        <v>0</v>
      </c>
    </row>
    <row r="73" spans="1:8" s="32" customFormat="1" ht="15" x14ac:dyDescent="0.2">
      <c r="A73" s="45"/>
      <c r="B73" s="37" t="s">
        <v>19</v>
      </c>
      <c r="C73" s="38">
        <v>0</v>
      </c>
      <c r="D73" s="38">
        <v>1</v>
      </c>
      <c r="E73" s="43" t="str">
        <f t="shared" ref="E73:E136" si="4">+IF(C73=0,"",C73/C$71)</f>
        <v/>
      </c>
      <c r="F73" s="43">
        <f t="shared" ref="F73:F136" si="5">+IF(D73=0,"",D73/D$71)</f>
        <v>3.5714285714285712E-2</v>
      </c>
      <c r="G73" s="39" t="str">
        <f t="shared" ref="G73:G136" si="6">+IF(OR(AND(D73=0),(C73=0)),"0",((D73-C73)/C73))</f>
        <v>0</v>
      </c>
      <c r="H73" s="40" t="str">
        <f t="shared" ref="H73:H136" si="7">+IF(OR(AND(E73=""),(G73="")),"",E73*G73)</f>
        <v/>
      </c>
    </row>
    <row r="74" spans="1:8" s="32" customFormat="1" ht="15" x14ac:dyDescent="0.2">
      <c r="A74" s="65" t="s">
        <v>616</v>
      </c>
      <c r="B74" s="37" t="s">
        <v>569</v>
      </c>
      <c r="C74" s="38"/>
      <c r="D74" s="38">
        <v>0</v>
      </c>
      <c r="E74" s="43" t="str">
        <f t="shared" si="4"/>
        <v/>
      </c>
      <c r="F74" s="43" t="str">
        <f t="shared" si="5"/>
        <v/>
      </c>
      <c r="G74" s="39" t="str">
        <f t="shared" si="6"/>
        <v>0</v>
      </c>
      <c r="H74" s="40" t="str">
        <f t="shared" si="7"/>
        <v/>
      </c>
    </row>
    <row r="75" spans="1:8" s="32" customFormat="1" ht="15" x14ac:dyDescent="0.2">
      <c r="A75" s="45"/>
      <c r="B75" s="37" t="s">
        <v>20</v>
      </c>
      <c r="C75" s="38">
        <v>0</v>
      </c>
      <c r="D75" s="38">
        <v>0</v>
      </c>
      <c r="E75" s="43" t="str">
        <f t="shared" si="4"/>
        <v/>
      </c>
      <c r="F75" s="43" t="str">
        <f t="shared" si="5"/>
        <v/>
      </c>
      <c r="G75" s="39" t="str">
        <f t="shared" si="6"/>
        <v>0</v>
      </c>
      <c r="H75" s="40" t="str">
        <f t="shared" si="7"/>
        <v/>
      </c>
    </row>
    <row r="76" spans="1:8" s="32" customFormat="1" ht="30" x14ac:dyDescent="0.2">
      <c r="A76" s="45"/>
      <c r="B76" s="37" t="s">
        <v>193</v>
      </c>
      <c r="C76" s="38">
        <v>0</v>
      </c>
      <c r="D76" s="38">
        <v>0</v>
      </c>
      <c r="E76" s="43" t="str">
        <f t="shared" si="4"/>
        <v/>
      </c>
      <c r="F76" s="43" t="str">
        <f t="shared" si="5"/>
        <v/>
      </c>
      <c r="G76" s="39" t="str">
        <f t="shared" si="6"/>
        <v>0</v>
      </c>
      <c r="H76" s="40" t="str">
        <f t="shared" si="7"/>
        <v/>
      </c>
    </row>
    <row r="77" spans="1:8" s="32" customFormat="1" ht="15" x14ac:dyDescent="0.2">
      <c r="A77" s="45"/>
      <c r="B77" s="37" t="s">
        <v>21</v>
      </c>
      <c r="C77" s="38">
        <v>0</v>
      </c>
      <c r="D77" s="38">
        <v>0</v>
      </c>
      <c r="E77" s="43" t="str">
        <f t="shared" si="4"/>
        <v/>
      </c>
      <c r="F77" s="43" t="str">
        <f t="shared" si="5"/>
        <v/>
      </c>
      <c r="G77" s="39" t="str">
        <f t="shared" si="6"/>
        <v>0</v>
      </c>
      <c r="H77" s="40" t="str">
        <f t="shared" si="7"/>
        <v/>
      </c>
    </row>
    <row r="78" spans="1:8" s="32" customFormat="1" ht="15" x14ac:dyDescent="0.2">
      <c r="A78" s="45"/>
      <c r="B78" s="37" t="s">
        <v>40</v>
      </c>
      <c r="C78" s="38">
        <v>0</v>
      </c>
      <c r="D78" s="38">
        <v>12</v>
      </c>
      <c r="E78" s="43" t="str">
        <f t="shared" si="4"/>
        <v/>
      </c>
      <c r="F78" s="43">
        <f t="shared" si="5"/>
        <v>0.42857142857142855</v>
      </c>
      <c r="G78" s="39" t="str">
        <f t="shared" si="6"/>
        <v>0</v>
      </c>
      <c r="H78" s="40" t="str">
        <f t="shared" si="7"/>
        <v/>
      </c>
    </row>
    <row r="79" spans="1:8" s="32" customFormat="1" ht="15" x14ac:dyDescent="0.2">
      <c r="A79" s="45"/>
      <c r="B79" s="37" t="s">
        <v>194</v>
      </c>
      <c r="C79" s="38">
        <v>0</v>
      </c>
      <c r="D79" s="38">
        <v>0</v>
      </c>
      <c r="E79" s="43" t="str">
        <f t="shared" si="4"/>
        <v/>
      </c>
      <c r="F79" s="43" t="str">
        <f t="shared" si="5"/>
        <v/>
      </c>
      <c r="G79" s="39" t="str">
        <f t="shared" si="6"/>
        <v>0</v>
      </c>
      <c r="H79" s="40" t="str">
        <f t="shared" si="7"/>
        <v/>
      </c>
    </row>
    <row r="80" spans="1:8" s="32" customFormat="1" ht="15" x14ac:dyDescent="0.2">
      <c r="A80" s="45"/>
      <c r="B80" s="37" t="s">
        <v>195</v>
      </c>
      <c r="C80" s="38">
        <v>1</v>
      </c>
      <c r="D80" s="38">
        <v>1</v>
      </c>
      <c r="E80" s="43">
        <f t="shared" si="4"/>
        <v>2.7027027027027029E-2</v>
      </c>
      <c r="F80" s="43">
        <f t="shared" si="5"/>
        <v>3.5714285714285712E-2</v>
      </c>
      <c r="G80" s="39">
        <f t="shared" si="6"/>
        <v>0</v>
      </c>
      <c r="H80" s="40">
        <f t="shared" si="7"/>
        <v>0</v>
      </c>
    </row>
    <row r="81" spans="1:8" s="32" customFormat="1" ht="15" x14ac:dyDescent="0.2">
      <c r="A81" s="45"/>
      <c r="B81" s="37" t="s">
        <v>468</v>
      </c>
      <c r="C81" s="38">
        <v>0</v>
      </c>
      <c r="D81" s="38">
        <v>0</v>
      </c>
      <c r="E81" s="43" t="str">
        <f t="shared" si="4"/>
        <v/>
      </c>
      <c r="F81" s="43" t="str">
        <f t="shared" si="5"/>
        <v/>
      </c>
      <c r="G81" s="39" t="str">
        <f t="shared" si="6"/>
        <v>0</v>
      </c>
      <c r="H81" s="40" t="str">
        <f t="shared" si="7"/>
        <v/>
      </c>
    </row>
    <row r="82" spans="1:8" s="32" customFormat="1" ht="15" x14ac:dyDescent="0.2">
      <c r="A82" s="45"/>
      <c r="B82" s="37" t="s">
        <v>196</v>
      </c>
      <c r="C82" s="38">
        <v>0</v>
      </c>
      <c r="D82" s="38">
        <v>0</v>
      </c>
      <c r="E82" s="43" t="str">
        <f t="shared" si="4"/>
        <v/>
      </c>
      <c r="F82" s="43" t="str">
        <f t="shared" si="5"/>
        <v/>
      </c>
      <c r="G82" s="39" t="str">
        <f t="shared" si="6"/>
        <v>0</v>
      </c>
      <c r="H82" s="40" t="str">
        <f t="shared" si="7"/>
        <v/>
      </c>
    </row>
    <row r="83" spans="1:8" s="32" customFormat="1" ht="15" x14ac:dyDescent="0.2">
      <c r="A83" s="45"/>
      <c r="B83" s="37" t="s">
        <v>197</v>
      </c>
      <c r="C83" s="38">
        <v>2</v>
      </c>
      <c r="D83" s="38">
        <v>0</v>
      </c>
      <c r="E83" s="43">
        <f t="shared" si="4"/>
        <v>5.4054054054054057E-2</v>
      </c>
      <c r="F83" s="43" t="str">
        <f t="shared" si="5"/>
        <v/>
      </c>
      <c r="G83" s="39" t="str">
        <f t="shared" si="6"/>
        <v>0</v>
      </c>
      <c r="H83" s="40">
        <f t="shared" si="7"/>
        <v>0</v>
      </c>
    </row>
    <row r="84" spans="1:8" s="32" customFormat="1" ht="15" x14ac:dyDescent="0.2">
      <c r="A84" s="45"/>
      <c r="B84" s="37" t="s">
        <v>22</v>
      </c>
      <c r="C84" s="38">
        <v>2</v>
      </c>
      <c r="D84" s="38">
        <v>0</v>
      </c>
      <c r="E84" s="43">
        <f t="shared" si="4"/>
        <v>5.4054054054054057E-2</v>
      </c>
      <c r="F84" s="43" t="str">
        <f t="shared" si="5"/>
        <v/>
      </c>
      <c r="G84" s="39" t="str">
        <f t="shared" si="6"/>
        <v>0</v>
      </c>
      <c r="H84" s="40">
        <f t="shared" si="7"/>
        <v>0</v>
      </c>
    </row>
    <row r="85" spans="1:8" s="32" customFormat="1" ht="15" x14ac:dyDescent="0.2">
      <c r="A85" s="45"/>
      <c r="B85" s="37" t="s">
        <v>198</v>
      </c>
      <c r="C85" s="38">
        <v>2</v>
      </c>
      <c r="D85" s="38">
        <v>0</v>
      </c>
      <c r="E85" s="43">
        <f t="shared" si="4"/>
        <v>5.4054054054054057E-2</v>
      </c>
      <c r="F85" s="43" t="str">
        <f t="shared" si="5"/>
        <v/>
      </c>
      <c r="G85" s="39" t="str">
        <f t="shared" si="6"/>
        <v>0</v>
      </c>
      <c r="H85" s="40">
        <f t="shared" si="7"/>
        <v>0</v>
      </c>
    </row>
    <row r="86" spans="1:8" s="32" customFormat="1" ht="15" x14ac:dyDescent="0.2">
      <c r="A86" s="65" t="s">
        <v>616</v>
      </c>
      <c r="B86" s="37" t="s">
        <v>573</v>
      </c>
      <c r="C86" s="38"/>
      <c r="D86" s="38">
        <v>0</v>
      </c>
      <c r="E86" s="43" t="str">
        <f t="shared" si="4"/>
        <v/>
      </c>
      <c r="F86" s="43" t="str">
        <f t="shared" si="5"/>
        <v/>
      </c>
      <c r="G86" s="39" t="str">
        <f t="shared" si="6"/>
        <v>0</v>
      </c>
      <c r="H86" s="40" t="str">
        <f t="shared" si="7"/>
        <v/>
      </c>
    </row>
    <row r="87" spans="1:8" s="32" customFormat="1" ht="15" x14ac:dyDescent="0.2">
      <c r="A87" s="45"/>
      <c r="B87" s="37" t="s">
        <v>199</v>
      </c>
      <c r="C87" s="38">
        <v>0</v>
      </c>
      <c r="D87" s="38">
        <v>0</v>
      </c>
      <c r="E87" s="43" t="str">
        <f t="shared" si="4"/>
        <v/>
      </c>
      <c r="F87" s="43" t="str">
        <f t="shared" si="5"/>
        <v/>
      </c>
      <c r="G87" s="39" t="str">
        <f t="shared" si="6"/>
        <v>0</v>
      </c>
      <c r="H87" s="40" t="str">
        <f t="shared" si="7"/>
        <v/>
      </c>
    </row>
    <row r="88" spans="1:8" s="32" customFormat="1" ht="15" x14ac:dyDescent="0.2">
      <c r="A88" s="45"/>
      <c r="B88" s="37" t="s">
        <v>200</v>
      </c>
      <c r="C88" s="38">
        <v>0</v>
      </c>
      <c r="D88" s="38">
        <v>0</v>
      </c>
      <c r="E88" s="43" t="str">
        <f t="shared" si="4"/>
        <v/>
      </c>
      <c r="F88" s="43" t="str">
        <f t="shared" si="5"/>
        <v/>
      </c>
      <c r="G88" s="39" t="str">
        <f t="shared" si="6"/>
        <v>0</v>
      </c>
      <c r="H88" s="40" t="str">
        <f t="shared" si="7"/>
        <v/>
      </c>
    </row>
    <row r="89" spans="1:8" s="32" customFormat="1" ht="15" x14ac:dyDescent="0.2">
      <c r="A89" s="45"/>
      <c r="B89" s="37" t="s">
        <v>26</v>
      </c>
      <c r="C89" s="38">
        <v>0</v>
      </c>
      <c r="D89" s="38">
        <v>0</v>
      </c>
      <c r="E89" s="43" t="str">
        <f t="shared" si="4"/>
        <v/>
      </c>
      <c r="F89" s="43" t="str">
        <f t="shared" si="5"/>
        <v/>
      </c>
      <c r="G89" s="39" t="str">
        <f t="shared" si="6"/>
        <v>0</v>
      </c>
      <c r="H89" s="40" t="str">
        <f t="shared" si="7"/>
        <v/>
      </c>
    </row>
    <row r="90" spans="1:8" s="32" customFormat="1" ht="15" x14ac:dyDescent="0.2">
      <c r="A90" s="45"/>
      <c r="B90" s="37" t="s">
        <v>469</v>
      </c>
      <c r="C90" s="38">
        <v>0</v>
      </c>
      <c r="D90" s="38">
        <v>0</v>
      </c>
      <c r="E90" s="43" t="str">
        <f t="shared" si="4"/>
        <v/>
      </c>
      <c r="F90" s="43" t="str">
        <f t="shared" si="5"/>
        <v/>
      </c>
      <c r="G90" s="39" t="str">
        <f t="shared" si="6"/>
        <v>0</v>
      </c>
      <c r="H90" s="40" t="str">
        <f t="shared" si="7"/>
        <v/>
      </c>
    </row>
    <row r="91" spans="1:8" s="32" customFormat="1" ht="15" x14ac:dyDescent="0.2">
      <c r="A91" s="45"/>
      <c r="B91" s="37" t="s">
        <v>201</v>
      </c>
      <c r="C91" s="38">
        <v>0</v>
      </c>
      <c r="D91" s="38">
        <v>0</v>
      </c>
      <c r="E91" s="43" t="str">
        <f t="shared" si="4"/>
        <v/>
      </c>
      <c r="F91" s="43" t="str">
        <f t="shared" si="5"/>
        <v/>
      </c>
      <c r="G91" s="39" t="str">
        <f t="shared" si="6"/>
        <v>0</v>
      </c>
      <c r="H91" s="40" t="str">
        <f t="shared" si="7"/>
        <v/>
      </c>
    </row>
    <row r="92" spans="1:8" s="32" customFormat="1" ht="30" x14ac:dyDescent="0.2">
      <c r="A92" s="65" t="s">
        <v>616</v>
      </c>
      <c r="B92" s="37" t="s">
        <v>574</v>
      </c>
      <c r="C92" s="38"/>
      <c r="D92" s="38">
        <v>0</v>
      </c>
      <c r="E92" s="43" t="str">
        <f t="shared" si="4"/>
        <v/>
      </c>
      <c r="F92" s="43" t="str">
        <f t="shared" si="5"/>
        <v/>
      </c>
      <c r="G92" s="39" t="str">
        <f t="shared" si="6"/>
        <v>0</v>
      </c>
      <c r="H92" s="40" t="str">
        <f t="shared" si="7"/>
        <v/>
      </c>
    </row>
    <row r="93" spans="1:8" s="32" customFormat="1" ht="15" x14ac:dyDescent="0.2">
      <c r="A93" s="65" t="s">
        <v>616</v>
      </c>
      <c r="B93" s="37" t="s">
        <v>575</v>
      </c>
      <c r="C93" s="38"/>
      <c r="D93" s="38">
        <v>0</v>
      </c>
      <c r="E93" s="43" t="str">
        <f t="shared" si="4"/>
        <v/>
      </c>
      <c r="F93" s="43" t="str">
        <f t="shared" si="5"/>
        <v/>
      </c>
      <c r="G93" s="39" t="str">
        <f t="shared" si="6"/>
        <v>0</v>
      </c>
      <c r="H93" s="40" t="str">
        <f t="shared" si="7"/>
        <v/>
      </c>
    </row>
    <row r="94" spans="1:8" s="32" customFormat="1" ht="15" x14ac:dyDescent="0.2">
      <c r="A94" s="45"/>
      <c r="B94" s="37" t="s">
        <v>202</v>
      </c>
      <c r="C94" s="38">
        <v>0</v>
      </c>
      <c r="D94" s="38">
        <v>0</v>
      </c>
      <c r="E94" s="43" t="str">
        <f t="shared" si="4"/>
        <v/>
      </c>
      <c r="F94" s="43" t="str">
        <f t="shared" si="5"/>
        <v/>
      </c>
      <c r="G94" s="39" t="str">
        <f t="shared" si="6"/>
        <v>0</v>
      </c>
      <c r="H94" s="40" t="str">
        <f t="shared" si="7"/>
        <v/>
      </c>
    </row>
    <row r="95" spans="1:8" s="32" customFormat="1" ht="15" x14ac:dyDescent="0.2">
      <c r="A95" s="45"/>
      <c r="B95" s="37" t="s">
        <v>24</v>
      </c>
      <c r="C95" s="38">
        <v>0</v>
      </c>
      <c r="D95" s="38">
        <v>0</v>
      </c>
      <c r="E95" s="43" t="str">
        <f t="shared" si="4"/>
        <v/>
      </c>
      <c r="F95" s="43" t="str">
        <f t="shared" si="5"/>
        <v/>
      </c>
      <c r="G95" s="39" t="str">
        <f t="shared" si="6"/>
        <v>0</v>
      </c>
      <c r="H95" s="40" t="str">
        <f t="shared" si="7"/>
        <v/>
      </c>
    </row>
    <row r="96" spans="1:8" s="32" customFormat="1" ht="15" x14ac:dyDescent="0.2">
      <c r="A96" s="45"/>
      <c r="B96" s="37" t="s">
        <v>27</v>
      </c>
      <c r="C96" s="38">
        <v>0</v>
      </c>
      <c r="D96" s="38">
        <v>0</v>
      </c>
      <c r="E96" s="43" t="str">
        <f t="shared" si="4"/>
        <v/>
      </c>
      <c r="F96" s="43" t="str">
        <f t="shared" si="5"/>
        <v/>
      </c>
      <c r="G96" s="39" t="str">
        <f t="shared" si="6"/>
        <v>0</v>
      </c>
      <c r="H96" s="40" t="str">
        <f t="shared" si="7"/>
        <v/>
      </c>
    </row>
    <row r="97" spans="1:8" s="32" customFormat="1" ht="15" x14ac:dyDescent="0.2">
      <c r="A97" s="45"/>
      <c r="B97" s="37" t="s">
        <v>203</v>
      </c>
      <c r="C97" s="38">
        <v>0</v>
      </c>
      <c r="D97" s="38">
        <v>0</v>
      </c>
      <c r="E97" s="43" t="str">
        <f t="shared" si="4"/>
        <v/>
      </c>
      <c r="F97" s="43" t="str">
        <f t="shared" si="5"/>
        <v/>
      </c>
      <c r="G97" s="39" t="str">
        <f t="shared" si="6"/>
        <v>0</v>
      </c>
      <c r="H97" s="40" t="str">
        <f t="shared" si="7"/>
        <v/>
      </c>
    </row>
    <row r="98" spans="1:8" s="32" customFormat="1" ht="30" x14ac:dyDescent="0.2">
      <c r="A98" s="45"/>
      <c r="B98" s="37" t="s">
        <v>204</v>
      </c>
      <c r="C98" s="38">
        <v>1</v>
      </c>
      <c r="D98" s="38">
        <v>0</v>
      </c>
      <c r="E98" s="43">
        <f t="shared" si="4"/>
        <v>2.7027027027027029E-2</v>
      </c>
      <c r="F98" s="43" t="str">
        <f t="shared" si="5"/>
        <v/>
      </c>
      <c r="G98" s="39" t="str">
        <f t="shared" si="6"/>
        <v>0</v>
      </c>
      <c r="H98" s="40">
        <f t="shared" si="7"/>
        <v>0</v>
      </c>
    </row>
    <row r="99" spans="1:8" s="32" customFormat="1" ht="15" x14ac:dyDescent="0.2">
      <c r="A99" s="45"/>
      <c r="B99" s="37" t="s">
        <v>470</v>
      </c>
      <c r="C99" s="38">
        <v>0</v>
      </c>
      <c r="D99" s="38">
        <v>0</v>
      </c>
      <c r="E99" s="43" t="str">
        <f t="shared" si="4"/>
        <v/>
      </c>
      <c r="F99" s="43" t="str">
        <f t="shared" si="5"/>
        <v/>
      </c>
      <c r="G99" s="39" t="str">
        <f t="shared" si="6"/>
        <v>0</v>
      </c>
      <c r="H99" s="40" t="str">
        <f t="shared" si="7"/>
        <v/>
      </c>
    </row>
    <row r="100" spans="1:8" s="32" customFormat="1" ht="15" x14ac:dyDescent="0.2">
      <c r="A100" s="45"/>
      <c r="B100" s="37" t="s">
        <v>23</v>
      </c>
      <c r="C100" s="38">
        <v>0</v>
      </c>
      <c r="D100" s="38">
        <v>1</v>
      </c>
      <c r="E100" s="43" t="str">
        <f t="shared" si="4"/>
        <v/>
      </c>
      <c r="F100" s="43">
        <f t="shared" si="5"/>
        <v>3.5714285714285712E-2</v>
      </c>
      <c r="G100" s="39" t="str">
        <f t="shared" si="6"/>
        <v>0</v>
      </c>
      <c r="H100" s="40" t="str">
        <f t="shared" si="7"/>
        <v/>
      </c>
    </row>
    <row r="101" spans="1:8" s="32" customFormat="1" ht="15" x14ac:dyDescent="0.2">
      <c r="A101" s="45"/>
      <c r="B101" s="37" t="s">
        <v>25</v>
      </c>
      <c r="C101" s="38">
        <v>0</v>
      </c>
      <c r="D101" s="38">
        <v>0</v>
      </c>
      <c r="E101" s="43" t="str">
        <f t="shared" si="4"/>
        <v/>
      </c>
      <c r="F101" s="43" t="str">
        <f t="shared" si="5"/>
        <v/>
      </c>
      <c r="G101" s="39" t="str">
        <f t="shared" si="6"/>
        <v>0</v>
      </c>
      <c r="H101" s="40" t="str">
        <f t="shared" si="7"/>
        <v/>
      </c>
    </row>
    <row r="102" spans="1:8" s="32" customFormat="1" ht="15" x14ac:dyDescent="0.2">
      <c r="A102" s="45"/>
      <c r="B102" s="37" t="s">
        <v>205</v>
      </c>
      <c r="C102" s="38">
        <v>0</v>
      </c>
      <c r="D102" s="38">
        <v>0</v>
      </c>
      <c r="E102" s="43" t="str">
        <f t="shared" si="4"/>
        <v/>
      </c>
      <c r="F102" s="43" t="str">
        <f t="shared" si="5"/>
        <v/>
      </c>
      <c r="G102" s="39" t="str">
        <f t="shared" si="6"/>
        <v>0</v>
      </c>
      <c r="H102" s="40" t="str">
        <f t="shared" si="7"/>
        <v/>
      </c>
    </row>
    <row r="103" spans="1:8" s="32" customFormat="1" ht="15" x14ac:dyDescent="0.2">
      <c r="A103" s="65" t="s">
        <v>616</v>
      </c>
      <c r="B103" s="37" t="s">
        <v>241</v>
      </c>
      <c r="C103" s="38"/>
      <c r="D103" s="38">
        <v>1</v>
      </c>
      <c r="E103" s="43" t="str">
        <f t="shared" si="4"/>
        <v/>
      </c>
      <c r="F103" s="43">
        <f t="shared" si="5"/>
        <v>3.5714285714285712E-2</v>
      </c>
      <c r="G103" s="39" t="str">
        <f t="shared" si="6"/>
        <v>0</v>
      </c>
      <c r="H103" s="40" t="str">
        <f t="shared" si="7"/>
        <v/>
      </c>
    </row>
    <row r="104" spans="1:8" s="32" customFormat="1" ht="15" x14ac:dyDescent="0.2">
      <c r="A104" s="45"/>
      <c r="B104" s="37" t="s">
        <v>206</v>
      </c>
      <c r="C104" s="38">
        <v>0</v>
      </c>
      <c r="D104" s="38">
        <v>0</v>
      </c>
      <c r="E104" s="43" t="str">
        <f t="shared" si="4"/>
        <v/>
      </c>
      <c r="F104" s="43" t="str">
        <f t="shared" si="5"/>
        <v/>
      </c>
      <c r="G104" s="39" t="str">
        <f t="shared" si="6"/>
        <v>0</v>
      </c>
      <c r="H104" s="40" t="str">
        <f t="shared" si="7"/>
        <v/>
      </c>
    </row>
    <row r="105" spans="1:8" s="32" customFormat="1" ht="15" x14ac:dyDescent="0.2">
      <c r="A105" s="45"/>
      <c r="B105" s="37" t="s">
        <v>207</v>
      </c>
      <c r="C105" s="38">
        <v>0</v>
      </c>
      <c r="D105" s="38">
        <v>0</v>
      </c>
      <c r="E105" s="43" t="str">
        <f t="shared" si="4"/>
        <v/>
      </c>
      <c r="F105" s="43" t="str">
        <f t="shared" si="5"/>
        <v/>
      </c>
      <c r="G105" s="39" t="str">
        <f t="shared" si="6"/>
        <v>0</v>
      </c>
      <c r="H105" s="40" t="str">
        <f t="shared" si="7"/>
        <v/>
      </c>
    </row>
    <row r="106" spans="1:8" s="32" customFormat="1" ht="15" x14ac:dyDescent="0.2">
      <c r="A106" s="45"/>
      <c r="B106" s="37" t="s">
        <v>208</v>
      </c>
      <c r="C106" s="38">
        <v>0</v>
      </c>
      <c r="D106" s="38">
        <v>0</v>
      </c>
      <c r="E106" s="43" t="str">
        <f t="shared" si="4"/>
        <v/>
      </c>
      <c r="F106" s="43" t="str">
        <f t="shared" si="5"/>
        <v/>
      </c>
      <c r="G106" s="39" t="str">
        <f t="shared" si="6"/>
        <v>0</v>
      </c>
      <c r="H106" s="40" t="str">
        <f t="shared" si="7"/>
        <v/>
      </c>
    </row>
    <row r="107" spans="1:8" s="32" customFormat="1" ht="15" x14ac:dyDescent="0.2">
      <c r="A107" s="45"/>
      <c r="B107" s="37" t="s">
        <v>209</v>
      </c>
      <c r="C107" s="38">
        <v>0</v>
      </c>
      <c r="D107" s="38">
        <v>0</v>
      </c>
      <c r="E107" s="43" t="str">
        <f t="shared" si="4"/>
        <v/>
      </c>
      <c r="F107" s="43" t="str">
        <f t="shared" si="5"/>
        <v/>
      </c>
      <c r="G107" s="39" t="str">
        <f t="shared" si="6"/>
        <v>0</v>
      </c>
      <c r="H107" s="40" t="str">
        <f t="shared" si="7"/>
        <v/>
      </c>
    </row>
    <row r="108" spans="1:8" s="32" customFormat="1" ht="15" x14ac:dyDescent="0.2">
      <c r="A108" s="45"/>
      <c r="B108" s="37" t="s">
        <v>210</v>
      </c>
      <c r="C108" s="38">
        <v>0</v>
      </c>
      <c r="D108" s="38">
        <v>0</v>
      </c>
      <c r="E108" s="43" t="str">
        <f t="shared" si="4"/>
        <v/>
      </c>
      <c r="F108" s="43" t="str">
        <f t="shared" si="5"/>
        <v/>
      </c>
      <c r="G108" s="39" t="str">
        <f t="shared" si="6"/>
        <v>0</v>
      </c>
      <c r="H108" s="40" t="str">
        <f t="shared" si="7"/>
        <v/>
      </c>
    </row>
    <row r="109" spans="1:8" s="32" customFormat="1" ht="15" x14ac:dyDescent="0.2">
      <c r="A109" s="45"/>
      <c r="B109" s="37" t="s">
        <v>211</v>
      </c>
      <c r="C109" s="38">
        <v>5</v>
      </c>
      <c r="D109" s="38">
        <v>1</v>
      </c>
      <c r="E109" s="43">
        <f t="shared" si="4"/>
        <v>0.13513513513513514</v>
      </c>
      <c r="F109" s="43">
        <f t="shared" si="5"/>
        <v>3.5714285714285712E-2</v>
      </c>
      <c r="G109" s="39">
        <f t="shared" si="6"/>
        <v>-0.8</v>
      </c>
      <c r="H109" s="40">
        <f t="shared" si="7"/>
        <v>-0.10810810810810811</v>
      </c>
    </row>
    <row r="110" spans="1:8" s="32" customFormat="1" ht="15" x14ac:dyDescent="0.2">
      <c r="A110" s="45"/>
      <c r="B110" s="37" t="s">
        <v>212</v>
      </c>
      <c r="C110" s="38">
        <v>0</v>
      </c>
      <c r="D110" s="38">
        <v>0</v>
      </c>
      <c r="E110" s="43" t="str">
        <f t="shared" si="4"/>
        <v/>
      </c>
      <c r="F110" s="43" t="str">
        <f t="shared" si="5"/>
        <v/>
      </c>
      <c r="G110" s="39" t="str">
        <f t="shared" si="6"/>
        <v>0</v>
      </c>
      <c r="H110" s="40" t="str">
        <f t="shared" si="7"/>
        <v/>
      </c>
    </row>
    <row r="111" spans="1:8" s="32" customFormat="1" ht="15" x14ac:dyDescent="0.2">
      <c r="A111" s="45"/>
      <c r="B111" s="37" t="s">
        <v>32</v>
      </c>
      <c r="C111" s="38">
        <v>0</v>
      </c>
      <c r="D111" s="38">
        <v>0</v>
      </c>
      <c r="E111" s="43" t="str">
        <f t="shared" si="4"/>
        <v/>
      </c>
      <c r="F111" s="43" t="str">
        <f t="shared" si="5"/>
        <v/>
      </c>
      <c r="G111" s="39" t="str">
        <f t="shared" si="6"/>
        <v>0</v>
      </c>
      <c r="H111" s="40" t="str">
        <f t="shared" si="7"/>
        <v/>
      </c>
    </row>
    <row r="112" spans="1:8" s="32" customFormat="1" ht="15" x14ac:dyDescent="0.2">
      <c r="A112" s="45"/>
      <c r="B112" s="37" t="s">
        <v>213</v>
      </c>
      <c r="C112" s="38">
        <v>0</v>
      </c>
      <c r="D112" s="38">
        <v>0</v>
      </c>
      <c r="E112" s="43" t="str">
        <f t="shared" si="4"/>
        <v/>
      </c>
      <c r="F112" s="43" t="str">
        <f t="shared" si="5"/>
        <v/>
      </c>
      <c r="G112" s="39" t="str">
        <f t="shared" si="6"/>
        <v>0</v>
      </c>
      <c r="H112" s="40" t="str">
        <f t="shared" si="7"/>
        <v/>
      </c>
    </row>
    <row r="113" spans="1:8" s="32" customFormat="1" ht="30" x14ac:dyDescent="0.2">
      <c r="A113" s="45"/>
      <c r="B113" s="37" t="s">
        <v>471</v>
      </c>
      <c r="C113" s="38">
        <v>0</v>
      </c>
      <c r="D113" s="38">
        <v>0</v>
      </c>
      <c r="E113" s="43" t="str">
        <f t="shared" si="4"/>
        <v/>
      </c>
      <c r="F113" s="43" t="str">
        <f t="shared" si="5"/>
        <v/>
      </c>
      <c r="G113" s="39" t="str">
        <f t="shared" si="6"/>
        <v>0</v>
      </c>
      <c r="H113" s="40" t="str">
        <f t="shared" si="7"/>
        <v/>
      </c>
    </row>
    <row r="114" spans="1:8" s="32" customFormat="1" ht="15" x14ac:dyDescent="0.2">
      <c r="A114" s="45"/>
      <c r="B114" s="37" t="s">
        <v>214</v>
      </c>
      <c r="C114" s="38">
        <v>0</v>
      </c>
      <c r="D114" s="38">
        <v>0</v>
      </c>
      <c r="E114" s="43" t="str">
        <f t="shared" si="4"/>
        <v/>
      </c>
      <c r="F114" s="43" t="str">
        <f t="shared" si="5"/>
        <v/>
      </c>
      <c r="G114" s="39" t="str">
        <f t="shared" si="6"/>
        <v>0</v>
      </c>
      <c r="H114" s="40" t="str">
        <f t="shared" si="7"/>
        <v/>
      </c>
    </row>
    <row r="115" spans="1:8" s="32" customFormat="1" ht="15" x14ac:dyDescent="0.2">
      <c r="A115" s="45"/>
      <c r="B115" s="37" t="s">
        <v>29</v>
      </c>
      <c r="C115" s="38">
        <v>1</v>
      </c>
      <c r="D115" s="38">
        <v>1</v>
      </c>
      <c r="E115" s="43">
        <f t="shared" si="4"/>
        <v>2.7027027027027029E-2</v>
      </c>
      <c r="F115" s="43">
        <f t="shared" si="5"/>
        <v>3.5714285714285712E-2</v>
      </c>
      <c r="G115" s="39">
        <f t="shared" si="6"/>
        <v>0</v>
      </c>
      <c r="H115" s="40">
        <f t="shared" si="7"/>
        <v>0</v>
      </c>
    </row>
    <row r="116" spans="1:8" s="32" customFormat="1" ht="15" x14ac:dyDescent="0.2">
      <c r="A116" s="45"/>
      <c r="B116" s="37" t="s">
        <v>215</v>
      </c>
      <c r="C116" s="38">
        <v>1</v>
      </c>
      <c r="D116" s="38">
        <v>0</v>
      </c>
      <c r="E116" s="43">
        <f t="shared" si="4"/>
        <v>2.7027027027027029E-2</v>
      </c>
      <c r="F116" s="43" t="str">
        <f t="shared" si="5"/>
        <v/>
      </c>
      <c r="G116" s="39" t="str">
        <f t="shared" si="6"/>
        <v>0</v>
      </c>
      <c r="H116" s="40">
        <f t="shared" si="7"/>
        <v>0</v>
      </c>
    </row>
    <row r="117" spans="1:8" s="32" customFormat="1" ht="15" x14ac:dyDescent="0.2">
      <c r="A117" s="45"/>
      <c r="B117" s="37" t="s">
        <v>30</v>
      </c>
      <c r="C117" s="38">
        <v>0</v>
      </c>
      <c r="D117" s="38">
        <v>0</v>
      </c>
      <c r="E117" s="43" t="str">
        <f t="shared" si="4"/>
        <v/>
      </c>
      <c r="F117" s="43" t="str">
        <f t="shared" si="5"/>
        <v/>
      </c>
      <c r="G117" s="39" t="str">
        <f t="shared" si="6"/>
        <v>0</v>
      </c>
      <c r="H117" s="40" t="str">
        <f t="shared" si="7"/>
        <v/>
      </c>
    </row>
    <row r="118" spans="1:8" s="32" customFormat="1" ht="15" x14ac:dyDescent="0.2">
      <c r="A118" s="45"/>
      <c r="B118" s="37" t="s">
        <v>28</v>
      </c>
      <c r="C118" s="38">
        <v>2</v>
      </c>
      <c r="D118" s="38">
        <v>0</v>
      </c>
      <c r="E118" s="43">
        <f t="shared" si="4"/>
        <v>5.4054054054054057E-2</v>
      </c>
      <c r="F118" s="43" t="str">
        <f t="shared" si="5"/>
        <v/>
      </c>
      <c r="G118" s="39" t="str">
        <f t="shared" si="6"/>
        <v>0</v>
      </c>
      <c r="H118" s="40">
        <f t="shared" si="7"/>
        <v>0</v>
      </c>
    </row>
    <row r="119" spans="1:8" s="32" customFormat="1" ht="15" x14ac:dyDescent="0.2">
      <c r="A119" s="45"/>
      <c r="B119" s="37" t="s">
        <v>31</v>
      </c>
      <c r="C119" s="38">
        <v>0</v>
      </c>
      <c r="D119" s="38">
        <v>2</v>
      </c>
      <c r="E119" s="43" t="str">
        <f t="shared" si="4"/>
        <v/>
      </c>
      <c r="F119" s="43">
        <f t="shared" si="5"/>
        <v>7.1428571428571425E-2</v>
      </c>
      <c r="G119" s="39" t="str">
        <f t="shared" si="6"/>
        <v>0</v>
      </c>
      <c r="H119" s="40" t="str">
        <f t="shared" si="7"/>
        <v/>
      </c>
    </row>
    <row r="120" spans="1:8" s="32" customFormat="1" ht="15" x14ac:dyDescent="0.2">
      <c r="A120" s="45"/>
      <c r="B120" s="37" t="s">
        <v>216</v>
      </c>
      <c r="C120" s="38">
        <v>1</v>
      </c>
      <c r="D120" s="38">
        <v>1</v>
      </c>
      <c r="E120" s="43">
        <f t="shared" si="4"/>
        <v>2.7027027027027029E-2</v>
      </c>
      <c r="F120" s="43">
        <f t="shared" si="5"/>
        <v>3.5714285714285712E-2</v>
      </c>
      <c r="G120" s="39">
        <f t="shared" si="6"/>
        <v>0</v>
      </c>
      <c r="H120" s="40">
        <f t="shared" si="7"/>
        <v>0</v>
      </c>
    </row>
    <row r="121" spans="1:8" s="32" customFormat="1" ht="15" x14ac:dyDescent="0.2">
      <c r="A121" s="45"/>
      <c r="B121" s="37" t="s">
        <v>36</v>
      </c>
      <c r="C121" s="38">
        <v>0</v>
      </c>
      <c r="D121" s="38">
        <v>0</v>
      </c>
      <c r="E121" s="43" t="str">
        <f t="shared" si="4"/>
        <v/>
      </c>
      <c r="F121" s="43" t="str">
        <f t="shared" si="5"/>
        <v/>
      </c>
      <c r="G121" s="39" t="str">
        <f t="shared" si="6"/>
        <v>0</v>
      </c>
      <c r="H121" s="40" t="str">
        <f t="shared" si="7"/>
        <v/>
      </c>
    </row>
    <row r="122" spans="1:8" s="32" customFormat="1" ht="15" x14ac:dyDescent="0.2">
      <c r="A122" s="45"/>
      <c r="B122" s="37" t="s">
        <v>38</v>
      </c>
      <c r="C122" s="38">
        <v>0</v>
      </c>
      <c r="D122" s="38">
        <v>0</v>
      </c>
      <c r="E122" s="43" t="str">
        <f t="shared" si="4"/>
        <v/>
      </c>
      <c r="F122" s="43" t="str">
        <f t="shared" si="5"/>
        <v/>
      </c>
      <c r="G122" s="39" t="str">
        <f t="shared" si="6"/>
        <v>0</v>
      </c>
      <c r="H122" s="40" t="str">
        <f t="shared" si="7"/>
        <v/>
      </c>
    </row>
    <row r="123" spans="1:8" s="32" customFormat="1" ht="15" x14ac:dyDescent="0.2">
      <c r="A123" s="45"/>
      <c r="B123" s="37" t="s">
        <v>217</v>
      </c>
      <c r="C123" s="38">
        <v>0</v>
      </c>
      <c r="D123" s="38">
        <v>0</v>
      </c>
      <c r="E123" s="43" t="str">
        <f t="shared" si="4"/>
        <v/>
      </c>
      <c r="F123" s="43" t="str">
        <f t="shared" si="5"/>
        <v/>
      </c>
      <c r="G123" s="39" t="str">
        <f t="shared" si="6"/>
        <v>0</v>
      </c>
      <c r="H123" s="40" t="str">
        <f t="shared" si="7"/>
        <v/>
      </c>
    </row>
    <row r="124" spans="1:8" s="32" customFormat="1" ht="15" x14ac:dyDescent="0.2">
      <c r="A124" s="45"/>
      <c r="B124" s="37" t="s">
        <v>472</v>
      </c>
      <c r="C124" s="38">
        <v>0</v>
      </c>
      <c r="D124" s="38">
        <v>0</v>
      </c>
      <c r="E124" s="43" t="str">
        <f t="shared" si="4"/>
        <v/>
      </c>
      <c r="F124" s="43" t="str">
        <f t="shared" si="5"/>
        <v/>
      </c>
      <c r="G124" s="39" t="str">
        <f t="shared" si="6"/>
        <v>0</v>
      </c>
      <c r="H124" s="40" t="str">
        <f t="shared" si="7"/>
        <v/>
      </c>
    </row>
    <row r="125" spans="1:8" s="32" customFormat="1" ht="30" x14ac:dyDescent="0.2">
      <c r="A125" s="45"/>
      <c r="B125" s="37" t="s">
        <v>473</v>
      </c>
      <c r="C125" s="38">
        <v>8</v>
      </c>
      <c r="D125" s="38">
        <v>1</v>
      </c>
      <c r="E125" s="43">
        <f t="shared" si="4"/>
        <v>0.21621621621621623</v>
      </c>
      <c r="F125" s="43">
        <f t="shared" si="5"/>
        <v>3.5714285714285712E-2</v>
      </c>
      <c r="G125" s="39">
        <f t="shared" si="6"/>
        <v>-0.875</v>
      </c>
      <c r="H125" s="40">
        <f t="shared" si="7"/>
        <v>-0.1891891891891892</v>
      </c>
    </row>
    <row r="126" spans="1:8" s="32" customFormat="1" ht="30" x14ac:dyDescent="0.2">
      <c r="A126" s="45"/>
      <c r="B126" s="37" t="s">
        <v>218</v>
      </c>
      <c r="C126" s="38">
        <v>1</v>
      </c>
      <c r="D126" s="38">
        <v>0</v>
      </c>
      <c r="E126" s="43">
        <f t="shared" si="4"/>
        <v>2.7027027027027029E-2</v>
      </c>
      <c r="F126" s="43" t="str">
        <f t="shared" si="5"/>
        <v/>
      </c>
      <c r="G126" s="39" t="str">
        <f t="shared" si="6"/>
        <v>0</v>
      </c>
      <c r="H126" s="40">
        <f t="shared" si="7"/>
        <v>0</v>
      </c>
    </row>
    <row r="127" spans="1:8" s="32" customFormat="1" ht="15" x14ac:dyDescent="0.2">
      <c r="A127" s="45"/>
      <c r="B127" s="37" t="s">
        <v>219</v>
      </c>
      <c r="C127" s="38">
        <v>0</v>
      </c>
      <c r="D127" s="38">
        <v>0</v>
      </c>
      <c r="E127" s="43" t="str">
        <f t="shared" si="4"/>
        <v/>
      </c>
      <c r="F127" s="43" t="str">
        <f t="shared" si="5"/>
        <v/>
      </c>
      <c r="G127" s="39" t="str">
        <f t="shared" si="6"/>
        <v>0</v>
      </c>
      <c r="H127" s="40" t="str">
        <f t="shared" si="7"/>
        <v/>
      </c>
    </row>
    <row r="128" spans="1:8" s="32" customFormat="1" ht="15" x14ac:dyDescent="0.2">
      <c r="A128" s="45"/>
      <c r="B128" s="37" t="s">
        <v>33</v>
      </c>
      <c r="C128" s="38">
        <v>0</v>
      </c>
      <c r="D128" s="38">
        <v>0</v>
      </c>
      <c r="E128" s="43" t="str">
        <f t="shared" si="4"/>
        <v/>
      </c>
      <c r="F128" s="43" t="str">
        <f t="shared" si="5"/>
        <v/>
      </c>
      <c r="G128" s="39" t="str">
        <f t="shared" si="6"/>
        <v>0</v>
      </c>
      <c r="H128" s="40" t="str">
        <f t="shared" si="7"/>
        <v/>
      </c>
    </row>
    <row r="129" spans="1:8" s="32" customFormat="1" ht="15" x14ac:dyDescent="0.2">
      <c r="A129" s="45"/>
      <c r="B129" s="37" t="s">
        <v>37</v>
      </c>
      <c r="C129" s="38">
        <v>0</v>
      </c>
      <c r="D129" s="38">
        <v>0</v>
      </c>
      <c r="E129" s="43" t="str">
        <f t="shared" si="4"/>
        <v/>
      </c>
      <c r="F129" s="43" t="str">
        <f t="shared" si="5"/>
        <v/>
      </c>
      <c r="G129" s="39" t="str">
        <f t="shared" si="6"/>
        <v>0</v>
      </c>
      <c r="H129" s="40" t="str">
        <f t="shared" si="7"/>
        <v/>
      </c>
    </row>
    <row r="130" spans="1:8" s="32" customFormat="1" ht="15" x14ac:dyDescent="0.2">
      <c r="A130" s="65" t="s">
        <v>616</v>
      </c>
      <c r="B130" s="37" t="s">
        <v>579</v>
      </c>
      <c r="C130" s="38"/>
      <c r="D130" s="38">
        <v>0</v>
      </c>
      <c r="E130" s="43" t="str">
        <f t="shared" si="4"/>
        <v/>
      </c>
      <c r="F130" s="43" t="str">
        <f t="shared" si="5"/>
        <v/>
      </c>
      <c r="G130" s="39" t="str">
        <f t="shared" si="6"/>
        <v>0</v>
      </c>
      <c r="H130" s="40" t="str">
        <f t="shared" si="7"/>
        <v/>
      </c>
    </row>
    <row r="131" spans="1:8" s="32" customFormat="1" ht="30" x14ac:dyDescent="0.2">
      <c r="A131" s="45"/>
      <c r="B131" s="37" t="s">
        <v>35</v>
      </c>
      <c r="C131" s="38">
        <v>1</v>
      </c>
      <c r="D131" s="38">
        <v>1</v>
      </c>
      <c r="E131" s="43">
        <f t="shared" si="4"/>
        <v>2.7027027027027029E-2</v>
      </c>
      <c r="F131" s="43">
        <f t="shared" si="5"/>
        <v>3.5714285714285712E-2</v>
      </c>
      <c r="G131" s="39">
        <f t="shared" si="6"/>
        <v>0</v>
      </c>
      <c r="H131" s="40">
        <f t="shared" si="7"/>
        <v>0</v>
      </c>
    </row>
    <row r="132" spans="1:8" s="32" customFormat="1" ht="15" x14ac:dyDescent="0.2">
      <c r="A132" s="45"/>
      <c r="B132" s="37" t="s">
        <v>34</v>
      </c>
      <c r="C132" s="38">
        <v>0</v>
      </c>
      <c r="D132" s="38">
        <v>0</v>
      </c>
      <c r="E132" s="43" t="str">
        <f t="shared" si="4"/>
        <v/>
      </c>
      <c r="F132" s="43" t="str">
        <f t="shared" si="5"/>
        <v/>
      </c>
      <c r="G132" s="39" t="str">
        <f t="shared" si="6"/>
        <v>0</v>
      </c>
      <c r="H132" s="40" t="str">
        <f t="shared" si="7"/>
        <v/>
      </c>
    </row>
    <row r="133" spans="1:8" s="32" customFormat="1" ht="15" x14ac:dyDescent="0.2">
      <c r="A133" s="45"/>
      <c r="B133" s="37" t="s">
        <v>220</v>
      </c>
      <c r="C133" s="38">
        <v>0</v>
      </c>
      <c r="D133" s="38">
        <v>0</v>
      </c>
      <c r="E133" s="43" t="str">
        <f t="shared" si="4"/>
        <v/>
      </c>
      <c r="F133" s="43" t="str">
        <f t="shared" si="5"/>
        <v/>
      </c>
      <c r="G133" s="39" t="str">
        <f t="shared" si="6"/>
        <v>0</v>
      </c>
      <c r="H133" s="40" t="str">
        <f t="shared" si="7"/>
        <v/>
      </c>
    </row>
    <row r="134" spans="1:8" s="32" customFormat="1" ht="15" x14ac:dyDescent="0.2">
      <c r="A134" s="45"/>
      <c r="B134" s="37" t="s">
        <v>221</v>
      </c>
      <c r="C134" s="38">
        <v>0</v>
      </c>
      <c r="D134" s="38">
        <v>0</v>
      </c>
      <c r="E134" s="43" t="str">
        <f t="shared" si="4"/>
        <v/>
      </c>
      <c r="F134" s="43" t="str">
        <f t="shared" si="5"/>
        <v/>
      </c>
      <c r="G134" s="39" t="str">
        <f t="shared" si="6"/>
        <v>0</v>
      </c>
      <c r="H134" s="40" t="str">
        <f t="shared" si="7"/>
        <v/>
      </c>
    </row>
    <row r="135" spans="1:8" s="32" customFormat="1" ht="30" x14ac:dyDescent="0.2">
      <c r="A135" s="45"/>
      <c r="B135" s="37" t="s">
        <v>222</v>
      </c>
      <c r="C135" s="38">
        <v>0</v>
      </c>
      <c r="D135" s="38">
        <v>0</v>
      </c>
      <c r="E135" s="43" t="str">
        <f t="shared" si="4"/>
        <v/>
      </c>
      <c r="F135" s="43" t="str">
        <f t="shared" si="5"/>
        <v/>
      </c>
      <c r="G135" s="39" t="str">
        <f t="shared" si="6"/>
        <v>0</v>
      </c>
      <c r="H135" s="40" t="str">
        <f t="shared" si="7"/>
        <v/>
      </c>
    </row>
    <row r="136" spans="1:8" s="32" customFormat="1" ht="30" x14ac:dyDescent="0.2">
      <c r="A136" s="45"/>
      <c r="B136" s="37" t="s">
        <v>223</v>
      </c>
      <c r="C136" s="38">
        <v>0</v>
      </c>
      <c r="D136" s="38">
        <v>0</v>
      </c>
      <c r="E136" s="43" t="str">
        <f t="shared" si="4"/>
        <v/>
      </c>
      <c r="F136" s="43" t="str">
        <f t="shared" si="5"/>
        <v/>
      </c>
      <c r="G136" s="39" t="str">
        <f t="shared" si="6"/>
        <v>0</v>
      </c>
      <c r="H136" s="40" t="str">
        <f t="shared" si="7"/>
        <v/>
      </c>
    </row>
    <row r="137" spans="1:8" s="32" customFormat="1" ht="30" x14ac:dyDescent="0.2">
      <c r="A137" s="45"/>
      <c r="B137" s="37" t="s">
        <v>474</v>
      </c>
      <c r="C137" s="38">
        <v>0</v>
      </c>
      <c r="D137" s="38">
        <v>1</v>
      </c>
      <c r="E137" s="43" t="str">
        <f t="shared" ref="E137:E155" si="8">+IF(C137=0,"",C137/C$71)</f>
        <v/>
      </c>
      <c r="F137" s="43">
        <f t="shared" ref="F137:F155" si="9">+IF(D137=0,"",D137/D$71)</f>
        <v>3.5714285714285712E-2</v>
      </c>
      <c r="G137" s="39" t="str">
        <f t="shared" ref="G137:G155" si="10">+IF(OR(AND(D137=0),(C137=0)),"0",((D137-C137)/C137))</f>
        <v>0</v>
      </c>
      <c r="H137" s="40" t="str">
        <f t="shared" ref="H137:H155" si="11">+IF(OR(AND(E137=""),(G137="")),"",E137*G137)</f>
        <v/>
      </c>
    </row>
    <row r="138" spans="1:8" s="32" customFormat="1" ht="30" x14ac:dyDescent="0.2">
      <c r="A138" s="45"/>
      <c r="B138" s="37" t="s">
        <v>224</v>
      </c>
      <c r="C138" s="38">
        <v>0</v>
      </c>
      <c r="D138" s="38">
        <v>0</v>
      </c>
      <c r="E138" s="43" t="str">
        <f t="shared" si="8"/>
        <v/>
      </c>
      <c r="F138" s="43" t="str">
        <f t="shared" si="9"/>
        <v/>
      </c>
      <c r="G138" s="39" t="str">
        <f t="shared" si="10"/>
        <v>0</v>
      </c>
      <c r="H138" s="40" t="str">
        <f t="shared" si="11"/>
        <v/>
      </c>
    </row>
    <row r="139" spans="1:8" s="32" customFormat="1" ht="30" x14ac:dyDescent="0.2">
      <c r="A139" s="45"/>
      <c r="B139" s="37" t="s">
        <v>225</v>
      </c>
      <c r="C139" s="38">
        <v>1</v>
      </c>
      <c r="D139" s="38">
        <v>0</v>
      </c>
      <c r="E139" s="43">
        <f t="shared" si="8"/>
        <v>2.7027027027027029E-2</v>
      </c>
      <c r="F139" s="43" t="str">
        <f t="shared" si="9"/>
        <v/>
      </c>
      <c r="G139" s="39" t="str">
        <f t="shared" si="10"/>
        <v>0</v>
      </c>
      <c r="H139" s="40">
        <f t="shared" si="11"/>
        <v>0</v>
      </c>
    </row>
    <row r="140" spans="1:8" s="32" customFormat="1" ht="15" x14ac:dyDescent="0.2">
      <c r="A140" s="45"/>
      <c r="B140" s="37" t="s">
        <v>46</v>
      </c>
      <c r="C140" s="38">
        <v>0</v>
      </c>
      <c r="D140" s="38">
        <v>0</v>
      </c>
      <c r="E140" s="43" t="str">
        <f t="shared" si="8"/>
        <v/>
      </c>
      <c r="F140" s="43" t="str">
        <f t="shared" si="9"/>
        <v/>
      </c>
      <c r="G140" s="39" t="str">
        <f t="shared" si="10"/>
        <v>0</v>
      </c>
      <c r="H140" s="40" t="str">
        <f t="shared" si="11"/>
        <v/>
      </c>
    </row>
    <row r="141" spans="1:8" s="32" customFormat="1" ht="15" x14ac:dyDescent="0.2">
      <c r="A141" s="45"/>
      <c r="B141" s="37" t="s">
        <v>42</v>
      </c>
      <c r="C141" s="38">
        <v>0</v>
      </c>
      <c r="D141" s="38">
        <v>0</v>
      </c>
      <c r="E141" s="43" t="str">
        <f t="shared" si="8"/>
        <v/>
      </c>
      <c r="F141" s="43" t="str">
        <f t="shared" si="9"/>
        <v/>
      </c>
      <c r="G141" s="39" t="str">
        <f t="shared" si="10"/>
        <v>0</v>
      </c>
      <c r="H141" s="40" t="str">
        <f t="shared" si="11"/>
        <v/>
      </c>
    </row>
    <row r="142" spans="1:8" s="32" customFormat="1" ht="15" x14ac:dyDescent="0.2">
      <c r="A142" s="45"/>
      <c r="B142" s="37" t="s">
        <v>41</v>
      </c>
      <c r="C142" s="38">
        <v>0</v>
      </c>
      <c r="D142" s="38">
        <v>0</v>
      </c>
      <c r="E142" s="43" t="str">
        <f t="shared" si="8"/>
        <v/>
      </c>
      <c r="F142" s="43" t="str">
        <f t="shared" si="9"/>
        <v/>
      </c>
      <c r="G142" s="39" t="str">
        <f t="shared" si="10"/>
        <v>0</v>
      </c>
      <c r="H142" s="40" t="str">
        <f t="shared" si="11"/>
        <v/>
      </c>
    </row>
    <row r="143" spans="1:8" s="32" customFormat="1" ht="15" x14ac:dyDescent="0.2">
      <c r="A143" s="45"/>
      <c r="B143" s="37" t="s">
        <v>475</v>
      </c>
      <c r="C143" s="38">
        <v>0</v>
      </c>
      <c r="D143" s="38">
        <v>0</v>
      </c>
      <c r="E143" s="43" t="str">
        <f t="shared" si="8"/>
        <v/>
      </c>
      <c r="F143" s="43" t="str">
        <f t="shared" si="9"/>
        <v/>
      </c>
      <c r="G143" s="39" t="str">
        <f t="shared" si="10"/>
        <v>0</v>
      </c>
      <c r="H143" s="40" t="str">
        <f t="shared" si="11"/>
        <v/>
      </c>
    </row>
    <row r="144" spans="1:8" s="32" customFormat="1" ht="15" x14ac:dyDescent="0.2">
      <c r="A144" s="45"/>
      <c r="B144" s="37" t="s">
        <v>39</v>
      </c>
      <c r="C144" s="38">
        <v>1</v>
      </c>
      <c r="D144" s="38">
        <v>0</v>
      </c>
      <c r="E144" s="43">
        <f t="shared" si="8"/>
        <v>2.7027027027027029E-2</v>
      </c>
      <c r="F144" s="43" t="str">
        <f t="shared" si="9"/>
        <v/>
      </c>
      <c r="G144" s="39" t="str">
        <f t="shared" si="10"/>
        <v>0</v>
      </c>
      <c r="H144" s="40">
        <f t="shared" si="11"/>
        <v>0</v>
      </c>
    </row>
    <row r="145" spans="1:8" s="32" customFormat="1" ht="15" x14ac:dyDescent="0.2">
      <c r="A145" s="45"/>
      <c r="B145" s="37" t="s">
        <v>226</v>
      </c>
      <c r="C145" s="38">
        <v>1</v>
      </c>
      <c r="D145" s="38">
        <v>0</v>
      </c>
      <c r="E145" s="43">
        <f t="shared" si="8"/>
        <v>2.7027027027027029E-2</v>
      </c>
      <c r="F145" s="43" t="str">
        <f t="shared" si="9"/>
        <v/>
      </c>
      <c r="G145" s="39" t="str">
        <f t="shared" si="10"/>
        <v>0</v>
      </c>
      <c r="H145" s="40">
        <f t="shared" si="11"/>
        <v>0</v>
      </c>
    </row>
    <row r="146" spans="1:8" s="32" customFormat="1" ht="30" x14ac:dyDescent="0.2">
      <c r="A146" s="45"/>
      <c r="B146" s="37" t="s">
        <v>227</v>
      </c>
      <c r="C146" s="38">
        <v>0</v>
      </c>
      <c r="D146" s="38">
        <v>0</v>
      </c>
      <c r="E146" s="43" t="str">
        <f t="shared" si="8"/>
        <v/>
      </c>
      <c r="F146" s="43" t="str">
        <f t="shared" si="9"/>
        <v/>
      </c>
      <c r="G146" s="39" t="str">
        <f t="shared" si="10"/>
        <v>0</v>
      </c>
      <c r="H146" s="40" t="str">
        <f t="shared" si="11"/>
        <v/>
      </c>
    </row>
    <row r="147" spans="1:8" s="32" customFormat="1" ht="30" x14ac:dyDescent="0.2">
      <c r="A147" s="45"/>
      <c r="B147" s="37" t="s">
        <v>228</v>
      </c>
      <c r="C147" s="38">
        <v>0</v>
      </c>
      <c r="D147" s="38">
        <v>0</v>
      </c>
      <c r="E147" s="43" t="str">
        <f t="shared" si="8"/>
        <v/>
      </c>
      <c r="F147" s="43" t="str">
        <f t="shared" si="9"/>
        <v/>
      </c>
      <c r="G147" s="39" t="str">
        <f t="shared" si="10"/>
        <v>0</v>
      </c>
      <c r="H147" s="40" t="str">
        <f t="shared" si="11"/>
        <v/>
      </c>
    </row>
    <row r="148" spans="1:8" s="32" customFormat="1" ht="30" x14ac:dyDescent="0.2">
      <c r="A148" s="45"/>
      <c r="B148" s="37" t="s">
        <v>476</v>
      </c>
      <c r="C148" s="38">
        <v>5</v>
      </c>
      <c r="D148" s="38">
        <v>2</v>
      </c>
      <c r="E148" s="43">
        <f t="shared" si="8"/>
        <v>0.13513513513513514</v>
      </c>
      <c r="F148" s="43">
        <f t="shared" si="9"/>
        <v>7.1428571428571425E-2</v>
      </c>
      <c r="G148" s="39">
        <f t="shared" si="10"/>
        <v>-0.6</v>
      </c>
      <c r="H148" s="40">
        <f t="shared" si="11"/>
        <v>-8.1081081081081086E-2</v>
      </c>
    </row>
    <row r="149" spans="1:8" s="32" customFormat="1" ht="15" x14ac:dyDescent="0.2">
      <c r="A149" s="45"/>
      <c r="B149" s="37" t="s">
        <v>45</v>
      </c>
      <c r="C149" s="38">
        <v>0</v>
      </c>
      <c r="D149" s="38">
        <v>2</v>
      </c>
      <c r="E149" s="43" t="str">
        <f t="shared" si="8"/>
        <v/>
      </c>
      <c r="F149" s="43">
        <f t="shared" si="9"/>
        <v>7.1428571428571425E-2</v>
      </c>
      <c r="G149" s="39" t="str">
        <f t="shared" si="10"/>
        <v>0</v>
      </c>
      <c r="H149" s="40" t="str">
        <f t="shared" si="11"/>
        <v/>
      </c>
    </row>
    <row r="150" spans="1:8" s="32" customFormat="1" ht="15" x14ac:dyDescent="0.2">
      <c r="A150" s="45"/>
      <c r="B150" s="37" t="s">
        <v>43</v>
      </c>
      <c r="C150" s="38">
        <v>0</v>
      </c>
      <c r="D150" s="38">
        <v>0</v>
      </c>
      <c r="E150" s="43" t="str">
        <f t="shared" si="8"/>
        <v/>
      </c>
      <c r="F150" s="43" t="str">
        <f t="shared" si="9"/>
        <v/>
      </c>
      <c r="G150" s="39" t="str">
        <f t="shared" si="10"/>
        <v>0</v>
      </c>
      <c r="H150" s="40" t="str">
        <f t="shared" si="11"/>
        <v/>
      </c>
    </row>
    <row r="151" spans="1:8" s="32" customFormat="1" ht="15" x14ac:dyDescent="0.2">
      <c r="A151" s="45"/>
      <c r="B151" s="37" t="s">
        <v>44</v>
      </c>
      <c r="C151" s="38">
        <v>0</v>
      </c>
      <c r="D151" s="38">
        <v>0</v>
      </c>
      <c r="E151" s="43" t="str">
        <f t="shared" si="8"/>
        <v/>
      </c>
      <c r="F151" s="43" t="str">
        <f t="shared" si="9"/>
        <v/>
      </c>
      <c r="G151" s="39" t="str">
        <f t="shared" si="10"/>
        <v>0</v>
      </c>
      <c r="H151" s="40" t="str">
        <f t="shared" si="11"/>
        <v/>
      </c>
    </row>
    <row r="152" spans="1:8" s="32" customFormat="1" ht="15" x14ac:dyDescent="0.2">
      <c r="A152" s="65" t="s">
        <v>616</v>
      </c>
      <c r="B152" s="37" t="s">
        <v>580</v>
      </c>
      <c r="C152" s="38"/>
      <c r="D152" s="38">
        <v>0</v>
      </c>
      <c r="E152" s="43" t="str">
        <f t="shared" si="8"/>
        <v/>
      </c>
      <c r="F152" s="43" t="str">
        <f t="shared" si="9"/>
        <v/>
      </c>
      <c r="G152" s="39" t="str">
        <f t="shared" si="10"/>
        <v>0</v>
      </c>
      <c r="H152" s="40" t="str">
        <f t="shared" si="11"/>
        <v/>
      </c>
    </row>
    <row r="153" spans="1:8" s="32" customFormat="1" ht="45" x14ac:dyDescent="0.2">
      <c r="A153" s="65" t="s">
        <v>616</v>
      </c>
      <c r="B153" s="37" t="s">
        <v>601</v>
      </c>
      <c r="C153" s="38"/>
      <c r="D153" s="38">
        <v>0</v>
      </c>
      <c r="E153" s="43" t="str">
        <f t="shared" si="8"/>
        <v/>
      </c>
      <c r="F153" s="43" t="str">
        <f t="shared" si="9"/>
        <v/>
      </c>
      <c r="G153" s="39" t="str">
        <f t="shared" si="10"/>
        <v>0</v>
      </c>
      <c r="H153" s="40" t="str">
        <f t="shared" si="11"/>
        <v/>
      </c>
    </row>
    <row r="154" spans="1:8" s="32" customFormat="1" ht="30" x14ac:dyDescent="0.2">
      <c r="A154" s="65" t="s">
        <v>616</v>
      </c>
      <c r="B154" s="37" t="s">
        <v>610</v>
      </c>
      <c r="C154" s="38"/>
      <c r="D154" s="38">
        <v>0</v>
      </c>
      <c r="E154" s="43" t="str">
        <f t="shared" si="8"/>
        <v/>
      </c>
      <c r="F154" s="43" t="str">
        <f t="shared" si="9"/>
        <v/>
      </c>
      <c r="G154" s="39" t="str">
        <f t="shared" si="10"/>
        <v>0</v>
      </c>
      <c r="H154" s="40" t="str">
        <f t="shared" si="11"/>
        <v/>
      </c>
    </row>
    <row r="155" spans="1:8" s="32" customFormat="1" ht="15" x14ac:dyDescent="0.2">
      <c r="A155" s="65" t="s">
        <v>616</v>
      </c>
      <c r="B155" s="37" t="s">
        <v>611</v>
      </c>
      <c r="C155" s="38"/>
      <c r="D155" s="38">
        <v>0</v>
      </c>
      <c r="E155" s="43" t="str">
        <f t="shared" si="8"/>
        <v/>
      </c>
      <c r="F155" s="43" t="str">
        <f t="shared" si="9"/>
        <v/>
      </c>
      <c r="G155" s="39" t="str">
        <f t="shared" si="10"/>
        <v>0</v>
      </c>
      <c r="H155" s="40" t="str">
        <f t="shared" si="11"/>
        <v/>
      </c>
    </row>
    <row r="156" spans="1:8" s="32" customFormat="1" x14ac:dyDescent="0.2">
      <c r="A156" s="45"/>
    </row>
    <row r="157" spans="1:8" s="32" customFormat="1" x14ac:dyDescent="0.2">
      <c r="A157" s="45"/>
    </row>
    <row r="158" spans="1:8" s="32" customFormat="1" ht="13.5" thickBot="1" x14ac:dyDescent="0.25">
      <c r="A158" s="45"/>
      <c r="B158" s="66"/>
      <c r="C158" s="66"/>
      <c r="D158" s="66"/>
      <c r="E158" s="66"/>
      <c r="F158" s="66"/>
    </row>
    <row r="159" spans="1:8" s="35" customFormat="1" ht="29.25" customHeight="1" x14ac:dyDescent="0.2">
      <c r="B159" s="47" t="s">
        <v>404</v>
      </c>
      <c r="C159" s="49" t="s">
        <v>405</v>
      </c>
      <c r="D159" s="50"/>
      <c r="E159" s="49" t="s">
        <v>458</v>
      </c>
      <c r="F159" s="50"/>
      <c r="G159" s="51" t="s">
        <v>460</v>
      </c>
      <c r="H159" s="53" t="s">
        <v>379</v>
      </c>
    </row>
    <row r="160" spans="1:8" s="16" customFormat="1" ht="13.5" thickBot="1" x14ac:dyDescent="0.25">
      <c r="A160" s="35"/>
      <c r="B160" s="48"/>
      <c r="C160" s="17">
        <v>2016</v>
      </c>
      <c r="D160" s="17">
        <v>2017</v>
      </c>
      <c r="E160" s="17">
        <v>2016</v>
      </c>
      <c r="F160" s="17">
        <v>2017</v>
      </c>
      <c r="G160" s="52"/>
      <c r="H160" s="54"/>
    </row>
    <row r="161" spans="1:8" s="16" customFormat="1" ht="25.5" x14ac:dyDescent="0.2">
      <c r="A161" s="35"/>
      <c r="B161" s="18" t="s">
        <v>408</v>
      </c>
      <c r="C161" s="19">
        <f>SUM(C162:C320)</f>
        <v>34</v>
      </c>
      <c r="D161" s="19">
        <f>SUM(D162:D323)</f>
        <v>9</v>
      </c>
      <c r="E161" s="15">
        <f>+IF(C161=0,"",C161/C$161)</f>
        <v>1</v>
      </c>
      <c r="F161" s="15">
        <f>+IF(D161=0,"",D161/D$161)</f>
        <v>1</v>
      </c>
      <c r="G161" s="15">
        <f>+IF(OR(AND(D161=0),(C161=0)),"0",((D161-C161)/C161))</f>
        <v>-0.73529411764705888</v>
      </c>
      <c r="H161" s="15">
        <f>+IF(OR(AND(E161=""),(G161="")),"",E161*G161)</f>
        <v>-0.73529411764705888</v>
      </c>
    </row>
    <row r="162" spans="1:8" s="32" customFormat="1" ht="30" x14ac:dyDescent="0.2">
      <c r="A162" s="45"/>
      <c r="B162" s="67" t="s">
        <v>477</v>
      </c>
      <c r="C162" s="38">
        <v>0</v>
      </c>
      <c r="D162" s="38">
        <v>1</v>
      </c>
      <c r="E162" s="43" t="str">
        <f>+IF(C162=0,"",C162/C$161)</f>
        <v/>
      </c>
      <c r="F162" s="43">
        <f>+IF(D162=0,"",D162/D$161)</f>
        <v>0.1111111111111111</v>
      </c>
      <c r="G162" s="39" t="str">
        <f>+IF(OR(AND(D162=0),(C162=0)),"0",((D162-C162)/C162))</f>
        <v>0</v>
      </c>
      <c r="H162" s="40" t="str">
        <f>+IF(OR(AND(E162=""),(G162="")),"",E162*G162)</f>
        <v/>
      </c>
    </row>
    <row r="163" spans="1:8" s="32" customFormat="1" ht="30" x14ac:dyDescent="0.2">
      <c r="A163" s="45"/>
      <c r="B163" s="67" t="s">
        <v>478</v>
      </c>
      <c r="C163" s="38">
        <v>0</v>
      </c>
      <c r="D163" s="38">
        <v>0</v>
      </c>
      <c r="E163" s="43" t="str">
        <f t="shared" ref="E163:E226" si="12">+IF(C163=0,"",C163/C$161)</f>
        <v/>
      </c>
      <c r="F163" s="43" t="str">
        <f t="shared" ref="F163:F226" si="13">+IF(D163=0,"",D163/D$161)</f>
        <v/>
      </c>
      <c r="G163" s="39" t="str">
        <f t="shared" ref="G163:G226" si="14">+IF(OR(AND(D163=0),(C163=0)),"0",((D163-C163)/C163))</f>
        <v>0</v>
      </c>
      <c r="H163" s="40" t="str">
        <f t="shared" ref="H163:H226" si="15">+IF(OR(AND(E163=""),(G163="")),"",E163*G163)</f>
        <v/>
      </c>
    </row>
    <row r="164" spans="1:8" s="32" customFormat="1" ht="45" x14ac:dyDescent="0.2">
      <c r="A164" s="45"/>
      <c r="B164" s="67" t="s">
        <v>479</v>
      </c>
      <c r="C164" s="38">
        <v>0</v>
      </c>
      <c r="D164" s="38">
        <v>0</v>
      </c>
      <c r="E164" s="43" t="str">
        <f t="shared" si="12"/>
        <v/>
      </c>
      <c r="F164" s="43" t="str">
        <f t="shared" si="13"/>
        <v/>
      </c>
      <c r="G164" s="39" t="str">
        <f t="shared" si="14"/>
        <v>0</v>
      </c>
      <c r="H164" s="40" t="str">
        <f t="shared" si="15"/>
        <v/>
      </c>
    </row>
    <row r="165" spans="1:8" s="32" customFormat="1" ht="30" x14ac:dyDescent="0.2">
      <c r="A165" s="45"/>
      <c r="B165" s="67" t="s">
        <v>480</v>
      </c>
      <c r="C165" s="38">
        <v>0</v>
      </c>
      <c r="D165" s="38">
        <v>0</v>
      </c>
      <c r="E165" s="43" t="str">
        <f t="shared" si="12"/>
        <v/>
      </c>
      <c r="F165" s="43" t="str">
        <f t="shared" si="13"/>
        <v/>
      </c>
      <c r="G165" s="39" t="str">
        <f t="shared" si="14"/>
        <v>0</v>
      </c>
      <c r="H165" s="40" t="str">
        <f t="shared" si="15"/>
        <v/>
      </c>
    </row>
    <row r="166" spans="1:8" s="32" customFormat="1" ht="30" x14ac:dyDescent="0.2">
      <c r="A166" s="45"/>
      <c r="B166" s="67" t="s">
        <v>481</v>
      </c>
      <c r="C166" s="38">
        <v>0</v>
      </c>
      <c r="D166" s="38">
        <v>1</v>
      </c>
      <c r="E166" s="43" t="str">
        <f t="shared" si="12"/>
        <v/>
      </c>
      <c r="F166" s="43">
        <f t="shared" si="13"/>
        <v>0.1111111111111111</v>
      </c>
      <c r="G166" s="39" t="str">
        <f t="shared" si="14"/>
        <v>0</v>
      </c>
      <c r="H166" s="40" t="str">
        <f t="shared" si="15"/>
        <v/>
      </c>
    </row>
    <row r="167" spans="1:8" s="32" customFormat="1" ht="15" x14ac:dyDescent="0.2">
      <c r="A167" s="45"/>
      <c r="B167" s="67" t="s">
        <v>49</v>
      </c>
      <c r="C167" s="38">
        <v>2</v>
      </c>
      <c r="D167" s="38">
        <v>1</v>
      </c>
      <c r="E167" s="43">
        <f t="shared" si="12"/>
        <v>5.8823529411764705E-2</v>
      </c>
      <c r="F167" s="43">
        <f t="shared" si="13"/>
        <v>0.1111111111111111</v>
      </c>
      <c r="G167" s="39">
        <f t="shared" si="14"/>
        <v>-0.5</v>
      </c>
      <c r="H167" s="40">
        <f t="shared" si="15"/>
        <v>-2.9411764705882353E-2</v>
      </c>
    </row>
    <row r="168" spans="1:8" s="32" customFormat="1" ht="15" x14ac:dyDescent="0.2">
      <c r="A168" s="45"/>
      <c r="B168" s="67" t="s">
        <v>52</v>
      </c>
      <c r="C168" s="38">
        <v>0</v>
      </c>
      <c r="D168" s="38">
        <v>0</v>
      </c>
      <c r="E168" s="43" t="str">
        <f t="shared" si="12"/>
        <v/>
      </c>
      <c r="F168" s="43" t="str">
        <f t="shared" si="13"/>
        <v/>
      </c>
      <c r="G168" s="39" t="str">
        <f t="shared" si="14"/>
        <v>0</v>
      </c>
      <c r="H168" s="40" t="str">
        <f t="shared" si="15"/>
        <v/>
      </c>
    </row>
    <row r="169" spans="1:8" s="32" customFormat="1" ht="15" x14ac:dyDescent="0.2">
      <c r="A169" s="45"/>
      <c r="B169" s="67" t="s">
        <v>229</v>
      </c>
      <c r="C169" s="38">
        <v>0</v>
      </c>
      <c r="D169" s="38">
        <v>0</v>
      </c>
      <c r="E169" s="43" t="str">
        <f t="shared" si="12"/>
        <v/>
      </c>
      <c r="F169" s="43" t="str">
        <f t="shared" si="13"/>
        <v/>
      </c>
      <c r="G169" s="39" t="str">
        <f t="shared" si="14"/>
        <v>0</v>
      </c>
      <c r="H169" s="40" t="str">
        <f t="shared" si="15"/>
        <v/>
      </c>
    </row>
    <row r="170" spans="1:8" s="32" customFormat="1" ht="15" x14ac:dyDescent="0.2">
      <c r="A170" s="45"/>
      <c r="B170" s="67" t="s">
        <v>50</v>
      </c>
      <c r="C170" s="38">
        <v>0</v>
      </c>
      <c r="D170" s="38">
        <v>0</v>
      </c>
      <c r="E170" s="43" t="str">
        <f t="shared" si="12"/>
        <v/>
      </c>
      <c r="F170" s="43" t="str">
        <f t="shared" si="13"/>
        <v/>
      </c>
      <c r="G170" s="39" t="str">
        <f t="shared" si="14"/>
        <v>0</v>
      </c>
      <c r="H170" s="40" t="str">
        <f t="shared" si="15"/>
        <v/>
      </c>
    </row>
    <row r="171" spans="1:8" s="32" customFormat="1" ht="15" x14ac:dyDescent="0.2">
      <c r="A171" s="45"/>
      <c r="B171" s="67" t="s">
        <v>47</v>
      </c>
      <c r="C171" s="38">
        <v>0</v>
      </c>
      <c r="D171" s="38">
        <v>0</v>
      </c>
      <c r="E171" s="43" t="str">
        <f t="shared" si="12"/>
        <v/>
      </c>
      <c r="F171" s="43" t="str">
        <f t="shared" si="13"/>
        <v/>
      </c>
      <c r="G171" s="39" t="str">
        <f t="shared" si="14"/>
        <v>0</v>
      </c>
      <c r="H171" s="40" t="str">
        <f t="shared" si="15"/>
        <v/>
      </c>
    </row>
    <row r="172" spans="1:8" s="32" customFormat="1" ht="30" x14ac:dyDescent="0.2">
      <c r="A172" s="45"/>
      <c r="B172" s="67" t="s">
        <v>230</v>
      </c>
      <c r="C172" s="38">
        <v>0</v>
      </c>
      <c r="D172" s="38">
        <v>0</v>
      </c>
      <c r="E172" s="43" t="str">
        <f t="shared" si="12"/>
        <v/>
      </c>
      <c r="F172" s="43" t="str">
        <f t="shared" si="13"/>
        <v/>
      </c>
      <c r="G172" s="39" t="str">
        <f t="shared" si="14"/>
        <v>0</v>
      </c>
      <c r="H172" s="40" t="str">
        <f t="shared" si="15"/>
        <v/>
      </c>
    </row>
    <row r="173" spans="1:8" s="32" customFormat="1" ht="15" x14ac:dyDescent="0.2">
      <c r="A173" s="45"/>
      <c r="B173" s="67" t="s">
        <v>54</v>
      </c>
      <c r="C173" s="38">
        <v>0</v>
      </c>
      <c r="D173" s="38">
        <v>0</v>
      </c>
      <c r="E173" s="43" t="str">
        <f t="shared" si="12"/>
        <v/>
      </c>
      <c r="F173" s="43" t="str">
        <f t="shared" si="13"/>
        <v/>
      </c>
      <c r="G173" s="39" t="str">
        <f t="shared" si="14"/>
        <v>0</v>
      </c>
      <c r="H173" s="40" t="str">
        <f t="shared" si="15"/>
        <v/>
      </c>
    </row>
    <row r="174" spans="1:8" s="32" customFormat="1" ht="15" x14ac:dyDescent="0.2">
      <c r="A174" s="45"/>
      <c r="B174" s="67" t="s">
        <v>51</v>
      </c>
      <c r="C174" s="38">
        <v>0</v>
      </c>
      <c r="D174" s="38">
        <v>0</v>
      </c>
      <c r="E174" s="43" t="str">
        <f t="shared" si="12"/>
        <v/>
      </c>
      <c r="F174" s="43" t="str">
        <f t="shared" si="13"/>
        <v/>
      </c>
      <c r="G174" s="39" t="str">
        <f t="shared" si="14"/>
        <v>0</v>
      </c>
      <c r="H174" s="40" t="str">
        <f t="shared" si="15"/>
        <v/>
      </c>
    </row>
    <row r="175" spans="1:8" s="32" customFormat="1" ht="15" x14ac:dyDescent="0.2">
      <c r="A175" s="65" t="s">
        <v>616</v>
      </c>
      <c r="B175" s="67" t="s">
        <v>570</v>
      </c>
      <c r="C175" s="38"/>
      <c r="D175" s="38">
        <v>0</v>
      </c>
      <c r="E175" s="43" t="str">
        <f t="shared" si="12"/>
        <v/>
      </c>
      <c r="F175" s="43" t="str">
        <f t="shared" si="13"/>
        <v/>
      </c>
      <c r="G175" s="39" t="str">
        <f t="shared" si="14"/>
        <v>0</v>
      </c>
      <c r="H175" s="40" t="str">
        <f t="shared" si="15"/>
        <v/>
      </c>
    </row>
    <row r="176" spans="1:8" s="32" customFormat="1" ht="15" x14ac:dyDescent="0.2">
      <c r="A176" s="45"/>
      <c r="B176" s="67" t="s">
        <v>482</v>
      </c>
      <c r="C176" s="38">
        <v>1</v>
      </c>
      <c r="D176" s="38">
        <v>0</v>
      </c>
      <c r="E176" s="43">
        <f t="shared" si="12"/>
        <v>2.9411764705882353E-2</v>
      </c>
      <c r="F176" s="43" t="str">
        <f t="shared" si="13"/>
        <v/>
      </c>
      <c r="G176" s="39" t="str">
        <f t="shared" si="14"/>
        <v>0</v>
      </c>
      <c r="H176" s="40">
        <f t="shared" si="15"/>
        <v>0</v>
      </c>
    </row>
    <row r="177" spans="1:8" s="32" customFormat="1" ht="15" x14ac:dyDescent="0.2">
      <c r="A177" s="45"/>
      <c r="B177" s="67" t="s">
        <v>231</v>
      </c>
      <c r="C177" s="38">
        <v>0</v>
      </c>
      <c r="D177" s="38">
        <v>0</v>
      </c>
      <c r="E177" s="43" t="str">
        <f t="shared" si="12"/>
        <v/>
      </c>
      <c r="F177" s="43" t="str">
        <f t="shared" si="13"/>
        <v/>
      </c>
      <c r="G177" s="39" t="str">
        <f t="shared" si="14"/>
        <v>0</v>
      </c>
      <c r="H177" s="40" t="str">
        <f t="shared" si="15"/>
        <v/>
      </c>
    </row>
    <row r="178" spans="1:8" s="32" customFormat="1" ht="15" x14ac:dyDescent="0.2">
      <c r="A178" s="45"/>
      <c r="B178" s="67" t="s">
        <v>48</v>
      </c>
      <c r="C178" s="38">
        <v>0</v>
      </c>
      <c r="D178" s="38">
        <v>0</v>
      </c>
      <c r="E178" s="43" t="str">
        <f t="shared" si="12"/>
        <v/>
      </c>
      <c r="F178" s="43" t="str">
        <f t="shared" si="13"/>
        <v/>
      </c>
      <c r="G178" s="39" t="str">
        <f t="shared" si="14"/>
        <v>0</v>
      </c>
      <c r="H178" s="40" t="str">
        <f t="shared" si="15"/>
        <v/>
      </c>
    </row>
    <row r="179" spans="1:8" s="32" customFormat="1" ht="15" x14ac:dyDescent="0.2">
      <c r="A179" s="45"/>
      <c r="B179" s="67" t="s">
        <v>53</v>
      </c>
      <c r="C179" s="38">
        <v>0</v>
      </c>
      <c r="D179" s="38">
        <v>0</v>
      </c>
      <c r="E179" s="43" t="str">
        <f t="shared" si="12"/>
        <v/>
      </c>
      <c r="F179" s="43" t="str">
        <f t="shared" si="13"/>
        <v/>
      </c>
      <c r="G179" s="39" t="str">
        <f t="shared" si="14"/>
        <v>0</v>
      </c>
      <c r="H179" s="40" t="str">
        <f t="shared" si="15"/>
        <v/>
      </c>
    </row>
    <row r="180" spans="1:8" s="32" customFormat="1" ht="15" x14ac:dyDescent="0.2">
      <c r="A180" s="65" t="s">
        <v>616</v>
      </c>
      <c r="B180" s="67" t="s">
        <v>571</v>
      </c>
      <c r="C180" s="38"/>
      <c r="D180" s="38">
        <v>0</v>
      </c>
      <c r="E180" s="43" t="str">
        <f t="shared" si="12"/>
        <v/>
      </c>
      <c r="F180" s="43" t="str">
        <f t="shared" si="13"/>
        <v/>
      </c>
      <c r="G180" s="39" t="str">
        <f t="shared" si="14"/>
        <v>0</v>
      </c>
      <c r="H180" s="40" t="str">
        <f t="shared" si="15"/>
        <v/>
      </c>
    </row>
    <row r="181" spans="1:8" s="32" customFormat="1" ht="15" x14ac:dyDescent="0.2">
      <c r="A181" s="65" t="s">
        <v>616</v>
      </c>
      <c r="B181" s="67" t="s">
        <v>572</v>
      </c>
      <c r="C181" s="38"/>
      <c r="D181" s="38">
        <v>0</v>
      </c>
      <c r="E181" s="43" t="str">
        <f t="shared" si="12"/>
        <v/>
      </c>
      <c r="F181" s="43" t="str">
        <f t="shared" si="13"/>
        <v/>
      </c>
      <c r="G181" s="39" t="str">
        <f t="shared" si="14"/>
        <v>0</v>
      </c>
      <c r="H181" s="40" t="str">
        <f t="shared" si="15"/>
        <v/>
      </c>
    </row>
    <row r="182" spans="1:8" s="32" customFormat="1" ht="15" x14ac:dyDescent="0.2">
      <c r="A182" s="45"/>
      <c r="B182" s="67" t="s">
        <v>232</v>
      </c>
      <c r="C182" s="38">
        <v>1</v>
      </c>
      <c r="D182" s="38">
        <v>0</v>
      </c>
      <c r="E182" s="43">
        <f t="shared" si="12"/>
        <v>2.9411764705882353E-2</v>
      </c>
      <c r="F182" s="43" t="str">
        <f t="shared" si="13"/>
        <v/>
      </c>
      <c r="G182" s="39" t="str">
        <f t="shared" si="14"/>
        <v>0</v>
      </c>
      <c r="H182" s="40">
        <f t="shared" si="15"/>
        <v>0</v>
      </c>
    </row>
    <row r="183" spans="1:8" s="32" customFormat="1" ht="15" x14ac:dyDescent="0.2">
      <c r="A183" s="45"/>
      <c r="B183" s="67" t="s">
        <v>233</v>
      </c>
      <c r="C183" s="38">
        <v>0</v>
      </c>
      <c r="D183" s="38">
        <v>0</v>
      </c>
      <c r="E183" s="43" t="str">
        <f t="shared" si="12"/>
        <v/>
      </c>
      <c r="F183" s="43" t="str">
        <f t="shared" si="13"/>
        <v/>
      </c>
      <c r="G183" s="39" t="str">
        <f t="shared" si="14"/>
        <v>0</v>
      </c>
      <c r="H183" s="40" t="str">
        <f t="shared" si="15"/>
        <v/>
      </c>
    </row>
    <row r="184" spans="1:8" s="32" customFormat="1" ht="15" x14ac:dyDescent="0.2">
      <c r="A184" s="45"/>
      <c r="B184" s="67" t="s">
        <v>234</v>
      </c>
      <c r="C184" s="38">
        <v>0</v>
      </c>
      <c r="D184" s="38">
        <v>0</v>
      </c>
      <c r="E184" s="43" t="str">
        <f t="shared" si="12"/>
        <v/>
      </c>
      <c r="F184" s="43" t="str">
        <f t="shared" si="13"/>
        <v/>
      </c>
      <c r="G184" s="39" t="str">
        <f t="shared" si="14"/>
        <v>0</v>
      </c>
      <c r="H184" s="40" t="str">
        <f t="shared" si="15"/>
        <v/>
      </c>
    </row>
    <row r="185" spans="1:8" s="32" customFormat="1" ht="15" x14ac:dyDescent="0.2">
      <c r="A185" s="45"/>
      <c r="B185" s="67" t="s">
        <v>235</v>
      </c>
      <c r="C185" s="38">
        <v>0</v>
      </c>
      <c r="D185" s="38">
        <v>0</v>
      </c>
      <c r="E185" s="43" t="str">
        <f t="shared" si="12"/>
        <v/>
      </c>
      <c r="F185" s="43" t="str">
        <f t="shared" si="13"/>
        <v/>
      </c>
      <c r="G185" s="39" t="str">
        <f t="shared" si="14"/>
        <v>0</v>
      </c>
      <c r="H185" s="40" t="str">
        <f t="shared" si="15"/>
        <v/>
      </c>
    </row>
    <row r="186" spans="1:8" s="32" customFormat="1" ht="15" x14ac:dyDescent="0.2">
      <c r="A186" s="45"/>
      <c r="B186" s="67" t="s">
        <v>483</v>
      </c>
      <c r="C186" s="38">
        <v>3</v>
      </c>
      <c r="D186" s="38">
        <v>0</v>
      </c>
      <c r="E186" s="43">
        <f t="shared" si="12"/>
        <v>8.8235294117647065E-2</v>
      </c>
      <c r="F186" s="43" t="str">
        <f t="shared" si="13"/>
        <v/>
      </c>
      <c r="G186" s="39" t="str">
        <f t="shared" si="14"/>
        <v>0</v>
      </c>
      <c r="H186" s="40">
        <f t="shared" si="15"/>
        <v>0</v>
      </c>
    </row>
    <row r="187" spans="1:8" s="32" customFormat="1" ht="30" x14ac:dyDescent="0.2">
      <c r="A187" s="65" t="s">
        <v>616</v>
      </c>
      <c r="B187" s="67" t="s">
        <v>576</v>
      </c>
      <c r="C187" s="38"/>
      <c r="D187" s="38">
        <v>0</v>
      </c>
      <c r="E187" s="43" t="str">
        <f t="shared" si="12"/>
        <v/>
      </c>
      <c r="F187" s="43" t="str">
        <f t="shared" si="13"/>
        <v/>
      </c>
      <c r="G187" s="39" t="str">
        <f t="shared" si="14"/>
        <v>0</v>
      </c>
      <c r="H187" s="40" t="str">
        <f t="shared" si="15"/>
        <v/>
      </c>
    </row>
    <row r="188" spans="1:8" s="32" customFormat="1" ht="15" x14ac:dyDescent="0.2">
      <c r="A188" s="45"/>
      <c r="B188" s="67" t="s">
        <v>236</v>
      </c>
      <c r="C188" s="38">
        <v>0</v>
      </c>
      <c r="D188" s="38">
        <v>0</v>
      </c>
      <c r="E188" s="43" t="str">
        <f t="shared" si="12"/>
        <v/>
      </c>
      <c r="F188" s="43" t="str">
        <f t="shared" si="13"/>
        <v/>
      </c>
      <c r="G188" s="39" t="str">
        <f t="shared" si="14"/>
        <v>0</v>
      </c>
      <c r="H188" s="40" t="str">
        <f t="shared" si="15"/>
        <v/>
      </c>
    </row>
    <row r="189" spans="1:8" s="32" customFormat="1" ht="30" x14ac:dyDescent="0.2">
      <c r="A189" s="45"/>
      <c r="B189" s="67" t="s">
        <v>237</v>
      </c>
      <c r="C189" s="38">
        <v>0</v>
      </c>
      <c r="D189" s="38">
        <v>0</v>
      </c>
      <c r="E189" s="43" t="str">
        <f t="shared" si="12"/>
        <v/>
      </c>
      <c r="F189" s="43" t="str">
        <f t="shared" si="13"/>
        <v/>
      </c>
      <c r="G189" s="39" t="str">
        <f t="shared" si="14"/>
        <v>0</v>
      </c>
      <c r="H189" s="40" t="str">
        <f t="shared" si="15"/>
        <v/>
      </c>
    </row>
    <row r="190" spans="1:8" s="32" customFormat="1" ht="15" x14ac:dyDescent="0.2">
      <c r="A190" s="45"/>
      <c r="B190" s="67" t="s">
        <v>238</v>
      </c>
      <c r="C190" s="38">
        <v>0</v>
      </c>
      <c r="D190" s="38">
        <v>0</v>
      </c>
      <c r="E190" s="43" t="str">
        <f t="shared" si="12"/>
        <v/>
      </c>
      <c r="F190" s="43" t="str">
        <f t="shared" si="13"/>
        <v/>
      </c>
      <c r="G190" s="39" t="str">
        <f t="shared" si="14"/>
        <v>0</v>
      </c>
      <c r="H190" s="40" t="str">
        <f t="shared" si="15"/>
        <v/>
      </c>
    </row>
    <row r="191" spans="1:8" s="32" customFormat="1" ht="15" x14ac:dyDescent="0.2">
      <c r="A191" s="45"/>
      <c r="B191" s="67" t="s">
        <v>239</v>
      </c>
      <c r="C191" s="38">
        <v>0</v>
      </c>
      <c r="D191" s="38">
        <v>0</v>
      </c>
      <c r="E191" s="43" t="str">
        <f t="shared" si="12"/>
        <v/>
      </c>
      <c r="F191" s="43" t="str">
        <f t="shared" si="13"/>
        <v/>
      </c>
      <c r="G191" s="39" t="str">
        <f t="shared" si="14"/>
        <v>0</v>
      </c>
      <c r="H191" s="40" t="str">
        <f t="shared" si="15"/>
        <v/>
      </c>
    </row>
    <row r="192" spans="1:8" s="32" customFormat="1" ht="15" x14ac:dyDescent="0.2">
      <c r="A192" s="45"/>
      <c r="B192" s="67" t="s">
        <v>484</v>
      </c>
      <c r="C192" s="38">
        <v>0</v>
      </c>
      <c r="D192" s="38">
        <v>0</v>
      </c>
      <c r="E192" s="43" t="str">
        <f t="shared" si="12"/>
        <v/>
      </c>
      <c r="F192" s="43" t="str">
        <f t="shared" si="13"/>
        <v/>
      </c>
      <c r="G192" s="39" t="str">
        <f t="shared" si="14"/>
        <v>0</v>
      </c>
      <c r="H192" s="40" t="str">
        <f t="shared" si="15"/>
        <v/>
      </c>
    </row>
    <row r="193" spans="1:8" s="32" customFormat="1" ht="30" x14ac:dyDescent="0.2">
      <c r="A193" s="45"/>
      <c r="B193" s="67" t="s">
        <v>485</v>
      </c>
      <c r="C193" s="38">
        <v>0</v>
      </c>
      <c r="D193" s="38">
        <v>0</v>
      </c>
      <c r="E193" s="43" t="str">
        <f t="shared" si="12"/>
        <v/>
      </c>
      <c r="F193" s="43" t="str">
        <f t="shared" si="13"/>
        <v/>
      </c>
      <c r="G193" s="39" t="str">
        <f t="shared" si="14"/>
        <v>0</v>
      </c>
      <c r="H193" s="40" t="str">
        <f t="shared" si="15"/>
        <v/>
      </c>
    </row>
    <row r="194" spans="1:8" s="32" customFormat="1" ht="15" x14ac:dyDescent="0.2">
      <c r="A194" s="45"/>
      <c r="B194" s="67" t="s">
        <v>240</v>
      </c>
      <c r="C194" s="38">
        <v>0</v>
      </c>
      <c r="D194" s="38">
        <v>0</v>
      </c>
      <c r="E194" s="43" t="str">
        <f t="shared" si="12"/>
        <v/>
      </c>
      <c r="F194" s="43" t="str">
        <f t="shared" si="13"/>
        <v/>
      </c>
      <c r="G194" s="39" t="str">
        <f t="shared" si="14"/>
        <v>0</v>
      </c>
      <c r="H194" s="40" t="str">
        <f t="shared" si="15"/>
        <v/>
      </c>
    </row>
    <row r="195" spans="1:8" s="32" customFormat="1" ht="15" x14ac:dyDescent="0.2">
      <c r="A195" s="65" t="s">
        <v>616</v>
      </c>
      <c r="B195" s="67" t="s">
        <v>577</v>
      </c>
      <c r="C195" s="38"/>
      <c r="D195" s="38">
        <v>0</v>
      </c>
      <c r="E195" s="43" t="str">
        <f t="shared" si="12"/>
        <v/>
      </c>
      <c r="F195" s="43" t="str">
        <f t="shared" si="13"/>
        <v/>
      </c>
      <c r="G195" s="39" t="str">
        <f t="shared" si="14"/>
        <v>0</v>
      </c>
      <c r="H195" s="40" t="str">
        <f t="shared" si="15"/>
        <v/>
      </c>
    </row>
    <row r="196" spans="1:8" s="32" customFormat="1" ht="15" x14ac:dyDescent="0.2">
      <c r="A196" s="45"/>
      <c r="B196" s="67" t="s">
        <v>241</v>
      </c>
      <c r="C196" s="38">
        <v>0</v>
      </c>
      <c r="D196" s="38"/>
      <c r="E196" s="43" t="str">
        <f t="shared" si="12"/>
        <v/>
      </c>
      <c r="F196" s="43" t="str">
        <f t="shared" si="13"/>
        <v/>
      </c>
      <c r="G196" s="39" t="str">
        <f t="shared" si="14"/>
        <v>0</v>
      </c>
      <c r="H196" s="40" t="str">
        <f t="shared" si="15"/>
        <v/>
      </c>
    </row>
    <row r="197" spans="1:8" s="32" customFormat="1" ht="15" x14ac:dyDescent="0.2">
      <c r="A197" s="45"/>
      <c r="B197" s="67" t="s">
        <v>242</v>
      </c>
      <c r="C197" s="38">
        <v>0</v>
      </c>
      <c r="D197" s="38">
        <v>0</v>
      </c>
      <c r="E197" s="43" t="str">
        <f t="shared" si="12"/>
        <v/>
      </c>
      <c r="F197" s="43" t="str">
        <f t="shared" si="13"/>
        <v/>
      </c>
      <c r="G197" s="39" t="str">
        <f t="shared" si="14"/>
        <v>0</v>
      </c>
      <c r="H197" s="40" t="str">
        <f t="shared" si="15"/>
        <v/>
      </c>
    </row>
    <row r="198" spans="1:8" s="32" customFormat="1" ht="15" x14ac:dyDescent="0.2">
      <c r="A198" s="45"/>
      <c r="B198" s="67" t="s">
        <v>243</v>
      </c>
      <c r="C198" s="38">
        <v>1</v>
      </c>
      <c r="D198" s="38">
        <v>0</v>
      </c>
      <c r="E198" s="43">
        <f t="shared" si="12"/>
        <v>2.9411764705882353E-2</v>
      </c>
      <c r="F198" s="43" t="str">
        <f t="shared" si="13"/>
        <v/>
      </c>
      <c r="G198" s="39" t="str">
        <f t="shared" si="14"/>
        <v>0</v>
      </c>
      <c r="H198" s="40">
        <f t="shared" si="15"/>
        <v>0</v>
      </c>
    </row>
    <row r="199" spans="1:8" s="32" customFormat="1" ht="15" x14ac:dyDescent="0.2">
      <c r="A199" s="45"/>
      <c r="B199" s="67" t="s">
        <v>244</v>
      </c>
      <c r="C199" s="38">
        <v>0</v>
      </c>
      <c r="D199" s="38">
        <v>0</v>
      </c>
      <c r="E199" s="43" t="str">
        <f t="shared" si="12"/>
        <v/>
      </c>
      <c r="F199" s="43" t="str">
        <f t="shared" si="13"/>
        <v/>
      </c>
      <c r="G199" s="39" t="str">
        <f t="shared" si="14"/>
        <v>0</v>
      </c>
      <c r="H199" s="40" t="str">
        <f t="shared" si="15"/>
        <v/>
      </c>
    </row>
    <row r="200" spans="1:8" s="32" customFormat="1" ht="15" x14ac:dyDescent="0.2">
      <c r="A200" s="45"/>
      <c r="B200" s="67" t="s">
        <v>55</v>
      </c>
      <c r="C200" s="38">
        <v>0</v>
      </c>
      <c r="D200" s="38">
        <v>0</v>
      </c>
      <c r="E200" s="43" t="str">
        <f t="shared" si="12"/>
        <v/>
      </c>
      <c r="F200" s="43" t="str">
        <f t="shared" si="13"/>
        <v/>
      </c>
      <c r="G200" s="39" t="str">
        <f t="shared" si="14"/>
        <v>0</v>
      </c>
      <c r="H200" s="40" t="str">
        <f t="shared" si="15"/>
        <v/>
      </c>
    </row>
    <row r="201" spans="1:8" s="32" customFormat="1" ht="30" x14ac:dyDescent="0.2">
      <c r="A201" s="45"/>
      <c r="B201" s="67" t="s">
        <v>56</v>
      </c>
      <c r="C201" s="38">
        <v>0</v>
      </c>
      <c r="D201" s="38">
        <v>3</v>
      </c>
      <c r="E201" s="43" t="str">
        <f t="shared" si="12"/>
        <v/>
      </c>
      <c r="F201" s="43">
        <f t="shared" si="13"/>
        <v>0.33333333333333331</v>
      </c>
      <c r="G201" s="39" t="str">
        <f t="shared" si="14"/>
        <v>0</v>
      </c>
      <c r="H201" s="40" t="str">
        <f t="shared" si="15"/>
        <v/>
      </c>
    </row>
    <row r="202" spans="1:8" s="32" customFormat="1" ht="15" x14ac:dyDescent="0.2">
      <c r="A202" s="45"/>
      <c r="B202" s="67" t="s">
        <v>245</v>
      </c>
      <c r="C202" s="38">
        <v>0</v>
      </c>
      <c r="D202" s="38">
        <v>1</v>
      </c>
      <c r="E202" s="43" t="str">
        <f t="shared" si="12"/>
        <v/>
      </c>
      <c r="F202" s="43">
        <f t="shared" si="13"/>
        <v>0.1111111111111111</v>
      </c>
      <c r="G202" s="39" t="str">
        <f t="shared" si="14"/>
        <v>0</v>
      </c>
      <c r="H202" s="40" t="str">
        <f t="shared" si="15"/>
        <v/>
      </c>
    </row>
    <row r="203" spans="1:8" s="32" customFormat="1" ht="30" x14ac:dyDescent="0.2">
      <c r="A203" s="45"/>
      <c r="B203" s="67" t="s">
        <v>246</v>
      </c>
      <c r="C203" s="38">
        <v>0</v>
      </c>
      <c r="D203" s="38">
        <v>0</v>
      </c>
      <c r="E203" s="43" t="str">
        <f t="shared" si="12"/>
        <v/>
      </c>
      <c r="F203" s="43" t="str">
        <f t="shared" si="13"/>
        <v/>
      </c>
      <c r="G203" s="39" t="str">
        <f t="shared" si="14"/>
        <v>0</v>
      </c>
      <c r="H203" s="40" t="str">
        <f t="shared" si="15"/>
        <v/>
      </c>
    </row>
    <row r="204" spans="1:8" s="32" customFormat="1" ht="30" x14ac:dyDescent="0.2">
      <c r="A204" s="45"/>
      <c r="B204" s="67" t="s">
        <v>486</v>
      </c>
      <c r="C204" s="38">
        <v>0</v>
      </c>
      <c r="D204" s="38">
        <v>0</v>
      </c>
      <c r="E204" s="43" t="str">
        <f t="shared" si="12"/>
        <v/>
      </c>
      <c r="F204" s="43" t="str">
        <f t="shared" si="13"/>
        <v/>
      </c>
      <c r="G204" s="39" t="str">
        <f t="shared" si="14"/>
        <v>0</v>
      </c>
      <c r="H204" s="40" t="str">
        <f t="shared" si="15"/>
        <v/>
      </c>
    </row>
    <row r="205" spans="1:8" s="32" customFormat="1" ht="15" x14ac:dyDescent="0.2">
      <c r="A205" s="65" t="s">
        <v>616</v>
      </c>
      <c r="B205" s="67" t="s">
        <v>578</v>
      </c>
      <c r="C205" s="38"/>
      <c r="D205" s="38">
        <v>0</v>
      </c>
      <c r="E205" s="43" t="str">
        <f t="shared" si="12"/>
        <v/>
      </c>
      <c r="F205" s="43" t="str">
        <f t="shared" si="13"/>
        <v/>
      </c>
      <c r="G205" s="39" t="str">
        <f t="shared" si="14"/>
        <v>0</v>
      </c>
      <c r="H205" s="40" t="str">
        <f t="shared" si="15"/>
        <v/>
      </c>
    </row>
    <row r="206" spans="1:8" s="32" customFormat="1" ht="15" x14ac:dyDescent="0.2">
      <c r="A206" s="45"/>
      <c r="B206" s="67" t="s">
        <v>487</v>
      </c>
      <c r="C206" s="38">
        <v>0</v>
      </c>
      <c r="D206" s="38">
        <v>0</v>
      </c>
      <c r="E206" s="43" t="str">
        <f t="shared" si="12"/>
        <v/>
      </c>
      <c r="F206" s="43" t="str">
        <f t="shared" si="13"/>
        <v/>
      </c>
      <c r="G206" s="39" t="str">
        <f t="shared" si="14"/>
        <v>0</v>
      </c>
      <c r="H206" s="40" t="str">
        <f t="shared" si="15"/>
        <v/>
      </c>
    </row>
    <row r="207" spans="1:8" s="32" customFormat="1" ht="15" x14ac:dyDescent="0.2">
      <c r="A207" s="45"/>
      <c r="B207" s="67" t="s">
        <v>247</v>
      </c>
      <c r="C207" s="38">
        <v>0</v>
      </c>
      <c r="D207" s="38">
        <v>0</v>
      </c>
      <c r="E207" s="43" t="str">
        <f t="shared" si="12"/>
        <v/>
      </c>
      <c r="F207" s="43" t="str">
        <f t="shared" si="13"/>
        <v/>
      </c>
      <c r="G207" s="39" t="str">
        <f t="shared" si="14"/>
        <v>0</v>
      </c>
      <c r="H207" s="40" t="str">
        <f t="shared" si="15"/>
        <v/>
      </c>
    </row>
    <row r="208" spans="1:8" s="32" customFormat="1" ht="15" x14ac:dyDescent="0.2">
      <c r="A208" s="45"/>
      <c r="B208" s="67" t="s">
        <v>57</v>
      </c>
      <c r="C208" s="38">
        <v>0</v>
      </c>
      <c r="D208" s="38">
        <v>0</v>
      </c>
      <c r="E208" s="43" t="str">
        <f t="shared" si="12"/>
        <v/>
      </c>
      <c r="F208" s="43" t="str">
        <f t="shared" si="13"/>
        <v/>
      </c>
      <c r="G208" s="39" t="str">
        <f t="shared" si="14"/>
        <v>0</v>
      </c>
      <c r="H208" s="40" t="str">
        <f t="shared" si="15"/>
        <v/>
      </c>
    </row>
    <row r="209" spans="1:8" s="32" customFormat="1" ht="15" x14ac:dyDescent="0.2">
      <c r="A209" s="45"/>
      <c r="B209" s="67" t="s">
        <v>248</v>
      </c>
      <c r="C209" s="38">
        <v>0</v>
      </c>
      <c r="D209" s="38">
        <v>0</v>
      </c>
      <c r="E209" s="43" t="str">
        <f t="shared" si="12"/>
        <v/>
      </c>
      <c r="F209" s="43" t="str">
        <f t="shared" si="13"/>
        <v/>
      </c>
      <c r="G209" s="39" t="str">
        <f t="shared" si="14"/>
        <v>0</v>
      </c>
      <c r="H209" s="40" t="str">
        <f t="shared" si="15"/>
        <v/>
      </c>
    </row>
    <row r="210" spans="1:8" s="32" customFormat="1" ht="30" x14ac:dyDescent="0.2">
      <c r="A210" s="45"/>
      <c r="B210" s="67" t="s">
        <v>249</v>
      </c>
      <c r="C210" s="38">
        <v>0</v>
      </c>
      <c r="D210" s="38">
        <v>0</v>
      </c>
      <c r="E210" s="43" t="str">
        <f t="shared" si="12"/>
        <v/>
      </c>
      <c r="F210" s="43" t="str">
        <f t="shared" si="13"/>
        <v/>
      </c>
      <c r="G210" s="39" t="str">
        <f t="shared" si="14"/>
        <v>0</v>
      </c>
      <c r="H210" s="40" t="str">
        <f t="shared" si="15"/>
        <v/>
      </c>
    </row>
    <row r="211" spans="1:8" s="32" customFormat="1" ht="15" x14ac:dyDescent="0.2">
      <c r="A211" s="45"/>
      <c r="B211" s="67" t="s">
        <v>488</v>
      </c>
      <c r="C211" s="38">
        <v>0</v>
      </c>
      <c r="D211" s="38">
        <v>0</v>
      </c>
      <c r="E211" s="43" t="str">
        <f t="shared" si="12"/>
        <v/>
      </c>
      <c r="F211" s="43" t="str">
        <f t="shared" si="13"/>
        <v/>
      </c>
      <c r="G211" s="39" t="str">
        <f t="shared" si="14"/>
        <v>0</v>
      </c>
      <c r="H211" s="40" t="str">
        <f t="shared" si="15"/>
        <v/>
      </c>
    </row>
    <row r="212" spans="1:8" s="32" customFormat="1" ht="15" x14ac:dyDescent="0.2">
      <c r="A212" s="45"/>
      <c r="B212" s="67" t="s">
        <v>250</v>
      </c>
      <c r="C212" s="38">
        <v>1</v>
      </c>
      <c r="D212" s="38">
        <v>0</v>
      </c>
      <c r="E212" s="43">
        <f t="shared" si="12"/>
        <v>2.9411764705882353E-2</v>
      </c>
      <c r="F212" s="43" t="str">
        <f t="shared" si="13"/>
        <v/>
      </c>
      <c r="G212" s="39" t="str">
        <f t="shared" si="14"/>
        <v>0</v>
      </c>
      <c r="H212" s="40">
        <f t="shared" si="15"/>
        <v>0</v>
      </c>
    </row>
    <row r="213" spans="1:8" s="32" customFormat="1" ht="15" x14ac:dyDescent="0.2">
      <c r="A213" s="45"/>
      <c r="B213" s="67" t="s">
        <v>251</v>
      </c>
      <c r="C213" s="38">
        <v>0</v>
      </c>
      <c r="D213" s="38">
        <v>0</v>
      </c>
      <c r="E213" s="43" t="str">
        <f t="shared" si="12"/>
        <v/>
      </c>
      <c r="F213" s="43" t="str">
        <f t="shared" si="13"/>
        <v/>
      </c>
      <c r="G213" s="39" t="str">
        <f t="shared" si="14"/>
        <v>0</v>
      </c>
      <c r="H213" s="40" t="str">
        <f t="shared" si="15"/>
        <v/>
      </c>
    </row>
    <row r="214" spans="1:8" s="32" customFormat="1" ht="30" x14ac:dyDescent="0.2">
      <c r="A214" s="45"/>
      <c r="B214" s="67" t="s">
        <v>252</v>
      </c>
      <c r="C214" s="38">
        <v>0</v>
      </c>
      <c r="D214" s="38">
        <v>0</v>
      </c>
      <c r="E214" s="43" t="str">
        <f t="shared" si="12"/>
        <v/>
      </c>
      <c r="F214" s="43" t="str">
        <f t="shared" si="13"/>
        <v/>
      </c>
      <c r="G214" s="39" t="str">
        <f t="shared" si="14"/>
        <v>0</v>
      </c>
      <c r="H214" s="40" t="str">
        <f t="shared" si="15"/>
        <v/>
      </c>
    </row>
    <row r="215" spans="1:8" s="32" customFormat="1" ht="15" x14ac:dyDescent="0.2">
      <c r="A215" s="45"/>
      <c r="B215" s="67" t="s">
        <v>253</v>
      </c>
      <c r="C215" s="38">
        <v>0</v>
      </c>
      <c r="D215" s="38">
        <v>0</v>
      </c>
      <c r="E215" s="43" t="str">
        <f t="shared" si="12"/>
        <v/>
      </c>
      <c r="F215" s="43" t="str">
        <f t="shared" si="13"/>
        <v/>
      </c>
      <c r="G215" s="39" t="str">
        <f t="shared" si="14"/>
        <v>0</v>
      </c>
      <c r="H215" s="40" t="str">
        <f t="shared" si="15"/>
        <v/>
      </c>
    </row>
    <row r="216" spans="1:8" s="32" customFormat="1" ht="15" x14ac:dyDescent="0.2">
      <c r="A216" s="45"/>
      <c r="B216" s="67" t="s">
        <v>254</v>
      </c>
      <c r="C216" s="38">
        <v>0</v>
      </c>
      <c r="D216" s="38">
        <v>0</v>
      </c>
      <c r="E216" s="43" t="str">
        <f t="shared" si="12"/>
        <v/>
      </c>
      <c r="F216" s="43" t="str">
        <f t="shared" si="13"/>
        <v/>
      </c>
      <c r="G216" s="39" t="str">
        <f t="shared" si="14"/>
        <v>0</v>
      </c>
      <c r="H216" s="40" t="str">
        <f t="shared" si="15"/>
        <v/>
      </c>
    </row>
    <row r="217" spans="1:8" s="32" customFormat="1" ht="15" x14ac:dyDescent="0.2">
      <c r="A217" s="45"/>
      <c r="B217" s="67" t="s">
        <v>489</v>
      </c>
      <c r="C217" s="38">
        <v>0</v>
      </c>
      <c r="D217" s="38">
        <v>0</v>
      </c>
      <c r="E217" s="43" t="str">
        <f t="shared" si="12"/>
        <v/>
      </c>
      <c r="F217" s="43" t="str">
        <f t="shared" si="13"/>
        <v/>
      </c>
      <c r="G217" s="39" t="str">
        <f t="shared" si="14"/>
        <v>0</v>
      </c>
      <c r="H217" s="40" t="str">
        <f t="shared" si="15"/>
        <v/>
      </c>
    </row>
    <row r="218" spans="1:8" s="32" customFormat="1" ht="15" x14ac:dyDescent="0.2">
      <c r="A218" s="45"/>
      <c r="B218" s="67" t="s">
        <v>255</v>
      </c>
      <c r="C218" s="38">
        <v>0</v>
      </c>
      <c r="D218" s="38">
        <v>0</v>
      </c>
      <c r="E218" s="43" t="str">
        <f t="shared" si="12"/>
        <v/>
      </c>
      <c r="F218" s="43" t="str">
        <f t="shared" si="13"/>
        <v/>
      </c>
      <c r="G218" s="39" t="str">
        <f t="shared" si="14"/>
        <v>0</v>
      </c>
      <c r="H218" s="40" t="str">
        <f t="shared" si="15"/>
        <v/>
      </c>
    </row>
    <row r="219" spans="1:8" s="32" customFormat="1" ht="15" x14ac:dyDescent="0.2">
      <c r="A219" s="45"/>
      <c r="B219" s="67" t="s">
        <v>59</v>
      </c>
      <c r="C219" s="38">
        <v>0</v>
      </c>
      <c r="D219" s="38">
        <v>0</v>
      </c>
      <c r="E219" s="43" t="str">
        <f t="shared" si="12"/>
        <v/>
      </c>
      <c r="F219" s="43" t="str">
        <f t="shared" si="13"/>
        <v/>
      </c>
      <c r="G219" s="39" t="str">
        <f t="shared" si="14"/>
        <v>0</v>
      </c>
      <c r="H219" s="40" t="str">
        <f t="shared" si="15"/>
        <v/>
      </c>
    </row>
    <row r="220" spans="1:8" s="32" customFormat="1" ht="15" x14ac:dyDescent="0.2">
      <c r="A220" s="45"/>
      <c r="B220" s="67" t="s">
        <v>256</v>
      </c>
      <c r="C220" s="38">
        <v>0</v>
      </c>
      <c r="D220" s="38">
        <v>0</v>
      </c>
      <c r="E220" s="43" t="str">
        <f t="shared" si="12"/>
        <v/>
      </c>
      <c r="F220" s="43" t="str">
        <f t="shared" si="13"/>
        <v/>
      </c>
      <c r="G220" s="39" t="str">
        <f t="shared" si="14"/>
        <v>0</v>
      </c>
      <c r="H220" s="40" t="str">
        <f t="shared" si="15"/>
        <v/>
      </c>
    </row>
    <row r="221" spans="1:8" s="32" customFormat="1" ht="15" x14ac:dyDescent="0.2">
      <c r="A221" s="45"/>
      <c r="B221" s="67" t="s">
        <v>58</v>
      </c>
      <c r="C221" s="38">
        <v>0</v>
      </c>
      <c r="D221" s="38">
        <v>0</v>
      </c>
      <c r="E221" s="43" t="str">
        <f t="shared" si="12"/>
        <v/>
      </c>
      <c r="F221" s="43" t="str">
        <f t="shared" si="13"/>
        <v/>
      </c>
      <c r="G221" s="39" t="str">
        <f t="shared" si="14"/>
        <v>0</v>
      </c>
      <c r="H221" s="40" t="str">
        <f t="shared" si="15"/>
        <v/>
      </c>
    </row>
    <row r="222" spans="1:8" s="32" customFormat="1" ht="30" x14ac:dyDescent="0.2">
      <c r="A222" s="45"/>
      <c r="B222" s="67" t="s">
        <v>257</v>
      </c>
      <c r="C222" s="38">
        <v>0</v>
      </c>
      <c r="D222" s="38">
        <v>0</v>
      </c>
      <c r="E222" s="43" t="str">
        <f t="shared" si="12"/>
        <v/>
      </c>
      <c r="F222" s="43" t="str">
        <f t="shared" si="13"/>
        <v/>
      </c>
      <c r="G222" s="39" t="str">
        <f t="shared" si="14"/>
        <v>0</v>
      </c>
      <c r="H222" s="40" t="str">
        <f t="shared" si="15"/>
        <v/>
      </c>
    </row>
    <row r="223" spans="1:8" s="32" customFormat="1" ht="30" x14ac:dyDescent="0.2">
      <c r="A223" s="45"/>
      <c r="B223" s="67" t="s">
        <v>490</v>
      </c>
      <c r="C223" s="38">
        <v>0</v>
      </c>
      <c r="D223" s="38">
        <v>0</v>
      </c>
      <c r="E223" s="43" t="str">
        <f t="shared" si="12"/>
        <v/>
      </c>
      <c r="F223" s="43" t="str">
        <f t="shared" si="13"/>
        <v/>
      </c>
      <c r="G223" s="39" t="str">
        <f t="shared" si="14"/>
        <v>0</v>
      </c>
      <c r="H223" s="40" t="str">
        <f t="shared" si="15"/>
        <v/>
      </c>
    </row>
    <row r="224" spans="1:8" s="32" customFormat="1" ht="15" x14ac:dyDescent="0.2">
      <c r="A224" s="45"/>
      <c r="B224" s="67" t="s">
        <v>64</v>
      </c>
      <c r="C224" s="38">
        <v>15</v>
      </c>
      <c r="D224" s="38">
        <v>0</v>
      </c>
      <c r="E224" s="43">
        <f t="shared" si="12"/>
        <v>0.44117647058823528</v>
      </c>
      <c r="F224" s="43" t="str">
        <f t="shared" si="13"/>
        <v/>
      </c>
      <c r="G224" s="39" t="str">
        <f t="shared" si="14"/>
        <v>0</v>
      </c>
      <c r="H224" s="40">
        <f t="shared" si="15"/>
        <v>0</v>
      </c>
    </row>
    <row r="225" spans="1:8" s="32" customFormat="1" ht="15" x14ac:dyDescent="0.2">
      <c r="A225" s="45"/>
      <c r="B225" s="67" t="s">
        <v>63</v>
      </c>
      <c r="C225" s="38">
        <v>0</v>
      </c>
      <c r="D225" s="38">
        <v>0</v>
      </c>
      <c r="E225" s="43" t="str">
        <f t="shared" si="12"/>
        <v/>
      </c>
      <c r="F225" s="43" t="str">
        <f t="shared" si="13"/>
        <v/>
      </c>
      <c r="G225" s="39" t="str">
        <f t="shared" si="14"/>
        <v>0</v>
      </c>
      <c r="H225" s="40" t="str">
        <f t="shared" si="15"/>
        <v/>
      </c>
    </row>
    <row r="226" spans="1:8" s="32" customFormat="1" ht="30" x14ac:dyDescent="0.2">
      <c r="A226" s="45"/>
      <c r="B226" s="67" t="s">
        <v>491</v>
      </c>
      <c r="C226" s="38">
        <v>0</v>
      </c>
      <c r="D226" s="38">
        <v>0</v>
      </c>
      <c r="E226" s="43" t="str">
        <f t="shared" si="12"/>
        <v/>
      </c>
      <c r="F226" s="43" t="str">
        <f t="shared" si="13"/>
        <v/>
      </c>
      <c r="G226" s="39" t="str">
        <f t="shared" si="14"/>
        <v>0</v>
      </c>
      <c r="H226" s="40" t="str">
        <f t="shared" si="15"/>
        <v/>
      </c>
    </row>
    <row r="227" spans="1:8" s="32" customFormat="1" ht="15" x14ac:dyDescent="0.2">
      <c r="A227" s="45"/>
      <c r="B227" s="67" t="s">
        <v>61</v>
      </c>
      <c r="C227" s="38">
        <v>1</v>
      </c>
      <c r="D227" s="38">
        <v>0</v>
      </c>
      <c r="E227" s="43">
        <f t="shared" ref="E227:E290" si="16">+IF(C227=0,"",C227/C$161)</f>
        <v>2.9411764705882353E-2</v>
      </c>
      <c r="F227" s="43" t="str">
        <f t="shared" ref="F227:F290" si="17">+IF(D227=0,"",D227/D$161)</f>
        <v/>
      </c>
      <c r="G227" s="39" t="str">
        <f t="shared" ref="G227:G290" si="18">+IF(OR(AND(D227=0),(C227=0)),"0",((D227-C227)/C227))</f>
        <v>0</v>
      </c>
      <c r="H227" s="40">
        <f t="shared" ref="H227:H290" si="19">+IF(OR(AND(E227=""),(G227="")),"",E227*G227)</f>
        <v>0</v>
      </c>
    </row>
    <row r="228" spans="1:8" s="32" customFormat="1" ht="15" x14ac:dyDescent="0.2">
      <c r="A228" s="45"/>
      <c r="B228" s="67" t="s">
        <v>60</v>
      </c>
      <c r="C228" s="38">
        <v>0</v>
      </c>
      <c r="D228" s="38">
        <v>0</v>
      </c>
      <c r="E228" s="43" t="str">
        <f t="shared" si="16"/>
        <v/>
      </c>
      <c r="F228" s="43" t="str">
        <f t="shared" si="17"/>
        <v/>
      </c>
      <c r="G228" s="39" t="str">
        <f t="shared" si="18"/>
        <v>0</v>
      </c>
      <c r="H228" s="40" t="str">
        <f t="shared" si="19"/>
        <v/>
      </c>
    </row>
    <row r="229" spans="1:8" s="32" customFormat="1" ht="15" x14ac:dyDescent="0.2">
      <c r="A229" s="45"/>
      <c r="B229" s="67" t="s">
        <v>258</v>
      </c>
      <c r="C229" s="38">
        <v>0</v>
      </c>
      <c r="D229" s="38">
        <v>0</v>
      </c>
      <c r="E229" s="43" t="str">
        <f t="shared" si="16"/>
        <v/>
      </c>
      <c r="F229" s="43" t="str">
        <f t="shared" si="17"/>
        <v/>
      </c>
      <c r="G229" s="39" t="str">
        <f t="shared" si="18"/>
        <v>0</v>
      </c>
      <c r="H229" s="40" t="str">
        <f t="shared" si="19"/>
        <v/>
      </c>
    </row>
    <row r="230" spans="1:8" s="32" customFormat="1" ht="15" x14ac:dyDescent="0.2">
      <c r="A230" s="45"/>
      <c r="B230" s="67" t="s">
        <v>62</v>
      </c>
      <c r="C230" s="38">
        <v>0</v>
      </c>
      <c r="D230" s="38">
        <v>0</v>
      </c>
      <c r="E230" s="43" t="str">
        <f t="shared" si="16"/>
        <v/>
      </c>
      <c r="F230" s="43" t="str">
        <f t="shared" si="17"/>
        <v/>
      </c>
      <c r="G230" s="39" t="str">
        <f t="shared" si="18"/>
        <v>0</v>
      </c>
      <c r="H230" s="40" t="str">
        <f t="shared" si="19"/>
        <v/>
      </c>
    </row>
    <row r="231" spans="1:8" s="32" customFormat="1" ht="30" x14ac:dyDescent="0.2">
      <c r="A231" s="45"/>
      <c r="B231" s="67" t="s">
        <v>259</v>
      </c>
      <c r="C231" s="38">
        <v>0</v>
      </c>
      <c r="D231" s="38">
        <v>0</v>
      </c>
      <c r="E231" s="43" t="str">
        <f t="shared" si="16"/>
        <v/>
      </c>
      <c r="F231" s="43" t="str">
        <f t="shared" si="17"/>
        <v/>
      </c>
      <c r="G231" s="39" t="str">
        <f t="shared" si="18"/>
        <v>0</v>
      </c>
      <c r="H231" s="40" t="str">
        <f t="shared" si="19"/>
        <v/>
      </c>
    </row>
    <row r="232" spans="1:8" s="32" customFormat="1" ht="15" x14ac:dyDescent="0.2">
      <c r="A232" s="45"/>
      <c r="B232" s="67" t="s">
        <v>492</v>
      </c>
      <c r="C232" s="38">
        <v>0</v>
      </c>
      <c r="D232" s="38">
        <v>0</v>
      </c>
      <c r="E232" s="43" t="str">
        <f t="shared" si="16"/>
        <v/>
      </c>
      <c r="F232" s="43" t="str">
        <f t="shared" si="17"/>
        <v/>
      </c>
      <c r="G232" s="39" t="str">
        <f t="shared" si="18"/>
        <v>0</v>
      </c>
      <c r="H232" s="40" t="str">
        <f t="shared" si="19"/>
        <v/>
      </c>
    </row>
    <row r="233" spans="1:8" s="32" customFormat="1" ht="30" x14ac:dyDescent="0.2">
      <c r="A233" s="45"/>
      <c r="B233" s="67" t="s">
        <v>371</v>
      </c>
      <c r="C233" s="38">
        <v>0</v>
      </c>
      <c r="D233" s="38">
        <v>0</v>
      </c>
      <c r="E233" s="43" t="str">
        <f t="shared" si="16"/>
        <v/>
      </c>
      <c r="F233" s="43" t="str">
        <f t="shared" si="17"/>
        <v/>
      </c>
      <c r="G233" s="39" t="str">
        <f t="shared" si="18"/>
        <v>0</v>
      </c>
      <c r="H233" s="40" t="str">
        <f t="shared" si="19"/>
        <v/>
      </c>
    </row>
    <row r="234" spans="1:8" s="32" customFormat="1" ht="15" x14ac:dyDescent="0.2">
      <c r="A234" s="45"/>
      <c r="B234" s="67" t="s">
        <v>260</v>
      </c>
      <c r="C234" s="38">
        <v>0</v>
      </c>
      <c r="D234" s="38">
        <v>0</v>
      </c>
      <c r="E234" s="43" t="str">
        <f t="shared" si="16"/>
        <v/>
      </c>
      <c r="F234" s="43" t="str">
        <f t="shared" si="17"/>
        <v/>
      </c>
      <c r="G234" s="39" t="str">
        <f t="shared" si="18"/>
        <v>0</v>
      </c>
      <c r="H234" s="40" t="str">
        <f t="shared" si="19"/>
        <v/>
      </c>
    </row>
    <row r="235" spans="1:8" s="32" customFormat="1" ht="15" x14ac:dyDescent="0.2">
      <c r="A235" s="45"/>
      <c r="B235" s="67" t="s">
        <v>261</v>
      </c>
      <c r="C235" s="38">
        <v>0</v>
      </c>
      <c r="D235" s="38">
        <v>0</v>
      </c>
      <c r="E235" s="43" t="str">
        <f t="shared" si="16"/>
        <v/>
      </c>
      <c r="F235" s="43" t="str">
        <f t="shared" si="17"/>
        <v/>
      </c>
      <c r="G235" s="39" t="str">
        <f t="shared" si="18"/>
        <v>0</v>
      </c>
      <c r="H235" s="40" t="str">
        <f t="shared" si="19"/>
        <v/>
      </c>
    </row>
    <row r="236" spans="1:8" s="32" customFormat="1" ht="15" x14ac:dyDescent="0.2">
      <c r="A236" s="45"/>
      <c r="B236" s="67" t="s">
        <v>493</v>
      </c>
      <c r="C236" s="38">
        <v>0</v>
      </c>
      <c r="D236" s="38">
        <v>0</v>
      </c>
      <c r="E236" s="43" t="str">
        <f t="shared" si="16"/>
        <v/>
      </c>
      <c r="F236" s="43" t="str">
        <f t="shared" si="17"/>
        <v/>
      </c>
      <c r="G236" s="39" t="str">
        <f t="shared" si="18"/>
        <v>0</v>
      </c>
      <c r="H236" s="40" t="str">
        <f t="shared" si="19"/>
        <v/>
      </c>
    </row>
    <row r="237" spans="1:8" s="32" customFormat="1" ht="15" x14ac:dyDescent="0.2">
      <c r="A237" s="45"/>
      <c r="B237" s="67" t="s">
        <v>262</v>
      </c>
      <c r="C237" s="38">
        <v>0</v>
      </c>
      <c r="D237" s="38">
        <v>0</v>
      </c>
      <c r="E237" s="43" t="str">
        <f t="shared" si="16"/>
        <v/>
      </c>
      <c r="F237" s="43" t="str">
        <f t="shared" si="17"/>
        <v/>
      </c>
      <c r="G237" s="39" t="str">
        <f t="shared" si="18"/>
        <v>0</v>
      </c>
      <c r="H237" s="40" t="str">
        <f t="shared" si="19"/>
        <v/>
      </c>
    </row>
    <row r="238" spans="1:8" s="32" customFormat="1" ht="15" x14ac:dyDescent="0.2">
      <c r="A238" s="45"/>
      <c r="B238" s="67" t="s">
        <v>494</v>
      </c>
      <c r="C238" s="38">
        <v>0</v>
      </c>
      <c r="D238" s="38">
        <v>0</v>
      </c>
      <c r="E238" s="43" t="str">
        <f t="shared" si="16"/>
        <v/>
      </c>
      <c r="F238" s="43" t="str">
        <f t="shared" si="17"/>
        <v/>
      </c>
      <c r="G238" s="39" t="str">
        <f t="shared" si="18"/>
        <v>0</v>
      </c>
      <c r="H238" s="40" t="str">
        <f t="shared" si="19"/>
        <v/>
      </c>
    </row>
    <row r="239" spans="1:8" s="32" customFormat="1" ht="30" x14ac:dyDescent="0.2">
      <c r="A239" s="45"/>
      <c r="B239" s="67" t="s">
        <v>495</v>
      </c>
      <c r="C239" s="38">
        <v>0</v>
      </c>
      <c r="D239" s="38">
        <v>0</v>
      </c>
      <c r="E239" s="43" t="str">
        <f t="shared" si="16"/>
        <v/>
      </c>
      <c r="F239" s="43" t="str">
        <f t="shared" si="17"/>
        <v/>
      </c>
      <c r="G239" s="39" t="str">
        <f t="shared" si="18"/>
        <v>0</v>
      </c>
      <c r="H239" s="40" t="str">
        <f t="shared" si="19"/>
        <v/>
      </c>
    </row>
    <row r="240" spans="1:8" s="32" customFormat="1" ht="30" x14ac:dyDescent="0.2">
      <c r="A240" s="45"/>
      <c r="B240" s="67" t="s">
        <v>461</v>
      </c>
      <c r="C240" s="38">
        <v>0</v>
      </c>
      <c r="D240" s="38">
        <v>0</v>
      </c>
      <c r="E240" s="43" t="str">
        <f t="shared" si="16"/>
        <v/>
      </c>
      <c r="F240" s="43" t="str">
        <f t="shared" si="17"/>
        <v/>
      </c>
      <c r="G240" s="39" t="str">
        <f t="shared" si="18"/>
        <v>0</v>
      </c>
      <c r="H240" s="40" t="str">
        <f t="shared" si="19"/>
        <v/>
      </c>
    </row>
    <row r="241" spans="1:8" s="32" customFormat="1" ht="15" x14ac:dyDescent="0.2">
      <c r="A241" s="45"/>
      <c r="B241" s="67" t="s">
        <v>462</v>
      </c>
      <c r="C241" s="38">
        <v>0</v>
      </c>
      <c r="D241" s="38">
        <v>0</v>
      </c>
      <c r="E241" s="43" t="str">
        <f t="shared" si="16"/>
        <v/>
      </c>
      <c r="F241" s="43" t="str">
        <f t="shared" si="17"/>
        <v/>
      </c>
      <c r="G241" s="39" t="str">
        <f t="shared" si="18"/>
        <v>0</v>
      </c>
      <c r="H241" s="40" t="str">
        <f t="shared" si="19"/>
        <v/>
      </c>
    </row>
    <row r="242" spans="1:8" s="32" customFormat="1" ht="30" x14ac:dyDescent="0.2">
      <c r="A242" s="45"/>
      <c r="B242" s="67" t="s">
        <v>496</v>
      </c>
      <c r="C242" s="38">
        <v>0</v>
      </c>
      <c r="D242" s="38">
        <v>0</v>
      </c>
      <c r="E242" s="43" t="str">
        <f t="shared" si="16"/>
        <v/>
      </c>
      <c r="F242" s="43" t="str">
        <f t="shared" si="17"/>
        <v/>
      </c>
      <c r="G242" s="39" t="str">
        <f t="shared" si="18"/>
        <v>0</v>
      </c>
      <c r="H242" s="40" t="str">
        <f t="shared" si="19"/>
        <v/>
      </c>
    </row>
    <row r="243" spans="1:8" s="32" customFormat="1" ht="15" x14ac:dyDescent="0.2">
      <c r="A243" s="45"/>
      <c r="B243" s="67" t="s">
        <v>372</v>
      </c>
      <c r="C243" s="38">
        <v>0</v>
      </c>
      <c r="D243" s="38">
        <v>0</v>
      </c>
      <c r="E243" s="43" t="str">
        <f t="shared" si="16"/>
        <v/>
      </c>
      <c r="F243" s="43" t="str">
        <f t="shared" si="17"/>
        <v/>
      </c>
      <c r="G243" s="39" t="str">
        <f t="shared" si="18"/>
        <v>0</v>
      </c>
      <c r="H243" s="40" t="str">
        <f t="shared" si="19"/>
        <v/>
      </c>
    </row>
    <row r="244" spans="1:8" s="32" customFormat="1" ht="15" x14ac:dyDescent="0.2">
      <c r="A244" s="45"/>
      <c r="B244" s="67" t="s">
        <v>497</v>
      </c>
      <c r="C244" s="38">
        <v>0</v>
      </c>
      <c r="D244" s="38">
        <v>0</v>
      </c>
      <c r="E244" s="43" t="str">
        <f t="shared" si="16"/>
        <v/>
      </c>
      <c r="F244" s="43" t="str">
        <f t="shared" si="17"/>
        <v/>
      </c>
      <c r="G244" s="39" t="str">
        <f t="shared" si="18"/>
        <v>0</v>
      </c>
      <c r="H244" s="40" t="str">
        <f t="shared" si="19"/>
        <v/>
      </c>
    </row>
    <row r="245" spans="1:8" s="32" customFormat="1" ht="15" x14ac:dyDescent="0.2">
      <c r="A245" s="45"/>
      <c r="B245" s="67" t="s">
        <v>263</v>
      </c>
      <c r="C245" s="38">
        <v>0</v>
      </c>
      <c r="D245" s="38"/>
      <c r="E245" s="43" t="str">
        <f t="shared" si="16"/>
        <v/>
      </c>
      <c r="F245" s="43" t="str">
        <f t="shared" si="17"/>
        <v/>
      </c>
      <c r="G245" s="39" t="str">
        <f t="shared" si="18"/>
        <v>0</v>
      </c>
      <c r="H245" s="40" t="str">
        <f t="shared" si="19"/>
        <v/>
      </c>
    </row>
    <row r="246" spans="1:8" s="32" customFormat="1" ht="15" x14ac:dyDescent="0.2">
      <c r="A246" s="45"/>
      <c r="B246" s="67" t="s">
        <v>264</v>
      </c>
      <c r="C246" s="38">
        <v>0</v>
      </c>
      <c r="D246" s="38">
        <v>0</v>
      </c>
      <c r="E246" s="43" t="str">
        <f t="shared" si="16"/>
        <v/>
      </c>
      <c r="F246" s="43" t="str">
        <f t="shared" si="17"/>
        <v/>
      </c>
      <c r="G246" s="39" t="str">
        <f t="shared" si="18"/>
        <v>0</v>
      </c>
      <c r="H246" s="40" t="str">
        <f t="shared" si="19"/>
        <v/>
      </c>
    </row>
    <row r="247" spans="1:8" s="32" customFormat="1" ht="30" x14ac:dyDescent="0.2">
      <c r="A247" s="45"/>
      <c r="B247" s="67" t="s">
        <v>498</v>
      </c>
      <c r="C247" s="38">
        <v>0</v>
      </c>
      <c r="D247" s="38">
        <v>0</v>
      </c>
      <c r="E247" s="43" t="str">
        <f t="shared" si="16"/>
        <v/>
      </c>
      <c r="F247" s="43" t="str">
        <f t="shared" si="17"/>
        <v/>
      </c>
      <c r="G247" s="39" t="str">
        <f t="shared" si="18"/>
        <v>0</v>
      </c>
      <c r="H247" s="40" t="str">
        <f t="shared" si="19"/>
        <v/>
      </c>
    </row>
    <row r="248" spans="1:8" s="32" customFormat="1" ht="15" x14ac:dyDescent="0.2">
      <c r="A248" s="45"/>
      <c r="B248" s="67" t="s">
        <v>66</v>
      </c>
      <c r="C248" s="38">
        <v>0</v>
      </c>
      <c r="D248" s="38"/>
      <c r="E248" s="43" t="str">
        <f t="shared" si="16"/>
        <v/>
      </c>
      <c r="F248" s="43" t="str">
        <f t="shared" si="17"/>
        <v/>
      </c>
      <c r="G248" s="39" t="str">
        <f t="shared" si="18"/>
        <v>0</v>
      </c>
      <c r="H248" s="40" t="str">
        <f t="shared" si="19"/>
        <v/>
      </c>
    </row>
    <row r="249" spans="1:8" s="32" customFormat="1" ht="15" x14ac:dyDescent="0.2">
      <c r="A249" s="45"/>
      <c r="B249" s="67" t="s">
        <v>499</v>
      </c>
      <c r="C249" s="38">
        <v>0</v>
      </c>
      <c r="D249" s="38">
        <v>0</v>
      </c>
      <c r="E249" s="43" t="str">
        <f t="shared" si="16"/>
        <v/>
      </c>
      <c r="F249" s="43" t="str">
        <f t="shared" si="17"/>
        <v/>
      </c>
      <c r="G249" s="39" t="str">
        <f t="shared" si="18"/>
        <v>0</v>
      </c>
      <c r="H249" s="40" t="str">
        <f t="shared" si="19"/>
        <v/>
      </c>
    </row>
    <row r="250" spans="1:8" s="32" customFormat="1" ht="15" x14ac:dyDescent="0.2">
      <c r="A250" s="65" t="s">
        <v>616</v>
      </c>
      <c r="B250" s="67" t="s">
        <v>581</v>
      </c>
      <c r="C250" s="38"/>
      <c r="D250" s="38">
        <v>0</v>
      </c>
      <c r="E250" s="43" t="str">
        <f t="shared" si="16"/>
        <v/>
      </c>
      <c r="F250" s="43" t="str">
        <f t="shared" si="17"/>
        <v/>
      </c>
      <c r="G250" s="39" t="str">
        <f t="shared" si="18"/>
        <v>0</v>
      </c>
      <c r="H250" s="40" t="str">
        <f t="shared" si="19"/>
        <v/>
      </c>
    </row>
    <row r="251" spans="1:8" s="32" customFormat="1" ht="15" x14ac:dyDescent="0.2">
      <c r="A251" s="65" t="s">
        <v>616</v>
      </c>
      <c r="B251" s="67" t="s">
        <v>582</v>
      </c>
      <c r="C251" s="38"/>
      <c r="D251" s="38">
        <v>0</v>
      </c>
      <c r="E251" s="43" t="str">
        <f t="shared" si="16"/>
        <v/>
      </c>
      <c r="F251" s="43" t="str">
        <f t="shared" si="17"/>
        <v/>
      </c>
      <c r="G251" s="39" t="str">
        <f t="shared" si="18"/>
        <v>0</v>
      </c>
      <c r="H251" s="40" t="str">
        <f t="shared" si="19"/>
        <v/>
      </c>
    </row>
    <row r="252" spans="1:8" s="32" customFormat="1" ht="15" x14ac:dyDescent="0.2">
      <c r="A252" s="45"/>
      <c r="B252" s="67" t="s">
        <v>65</v>
      </c>
      <c r="C252" s="38">
        <v>0</v>
      </c>
      <c r="D252" s="38">
        <v>0</v>
      </c>
      <c r="E252" s="43" t="str">
        <f t="shared" si="16"/>
        <v/>
      </c>
      <c r="F252" s="43" t="str">
        <f t="shared" si="17"/>
        <v/>
      </c>
      <c r="G252" s="39" t="str">
        <f t="shared" si="18"/>
        <v>0</v>
      </c>
      <c r="H252" s="40" t="str">
        <f t="shared" si="19"/>
        <v/>
      </c>
    </row>
    <row r="253" spans="1:8" s="32" customFormat="1" ht="15" x14ac:dyDescent="0.2">
      <c r="A253" s="45"/>
      <c r="B253" s="67" t="s">
        <v>265</v>
      </c>
      <c r="C253" s="38">
        <v>2</v>
      </c>
      <c r="D253" s="38">
        <v>1</v>
      </c>
      <c r="E253" s="43">
        <f t="shared" si="16"/>
        <v>5.8823529411764705E-2</v>
      </c>
      <c r="F253" s="43">
        <f t="shared" si="17"/>
        <v>0.1111111111111111</v>
      </c>
      <c r="G253" s="39">
        <f t="shared" si="18"/>
        <v>-0.5</v>
      </c>
      <c r="H253" s="40">
        <f t="shared" si="19"/>
        <v>-2.9411764705882353E-2</v>
      </c>
    </row>
    <row r="254" spans="1:8" s="32" customFormat="1" ht="15" x14ac:dyDescent="0.2">
      <c r="A254" s="45"/>
      <c r="B254" s="67" t="s">
        <v>266</v>
      </c>
      <c r="C254" s="38">
        <v>0</v>
      </c>
      <c r="D254" s="38">
        <v>0</v>
      </c>
      <c r="E254" s="43" t="str">
        <f t="shared" si="16"/>
        <v/>
      </c>
      <c r="F254" s="43" t="str">
        <f t="shared" si="17"/>
        <v/>
      </c>
      <c r="G254" s="39" t="str">
        <f t="shared" si="18"/>
        <v>0</v>
      </c>
      <c r="H254" s="40" t="str">
        <f t="shared" si="19"/>
        <v/>
      </c>
    </row>
    <row r="255" spans="1:8" s="32" customFormat="1" ht="15" x14ac:dyDescent="0.2">
      <c r="A255" s="65" t="s">
        <v>616</v>
      </c>
      <c r="B255" s="67" t="s">
        <v>583</v>
      </c>
      <c r="C255" s="38"/>
      <c r="D255" s="38">
        <v>0</v>
      </c>
      <c r="E255" s="43" t="str">
        <f t="shared" si="16"/>
        <v/>
      </c>
      <c r="F255" s="43" t="str">
        <f t="shared" si="17"/>
        <v/>
      </c>
      <c r="G255" s="39" t="str">
        <f t="shared" si="18"/>
        <v>0</v>
      </c>
      <c r="H255" s="40" t="str">
        <f t="shared" si="19"/>
        <v/>
      </c>
    </row>
    <row r="256" spans="1:8" s="32" customFormat="1" ht="15" x14ac:dyDescent="0.2">
      <c r="A256" s="65" t="s">
        <v>616</v>
      </c>
      <c r="B256" s="67" t="s">
        <v>584</v>
      </c>
      <c r="C256" s="38"/>
      <c r="D256" s="38">
        <v>0</v>
      </c>
      <c r="E256" s="43" t="str">
        <f t="shared" si="16"/>
        <v/>
      </c>
      <c r="F256" s="43" t="str">
        <f t="shared" si="17"/>
        <v/>
      </c>
      <c r="G256" s="39" t="str">
        <f t="shared" si="18"/>
        <v>0</v>
      </c>
      <c r="H256" s="40" t="str">
        <f t="shared" si="19"/>
        <v/>
      </c>
    </row>
    <row r="257" spans="1:8" s="32" customFormat="1" ht="15" x14ac:dyDescent="0.2">
      <c r="A257" s="65" t="s">
        <v>616</v>
      </c>
      <c r="B257" s="67" t="s">
        <v>585</v>
      </c>
      <c r="C257" s="38"/>
      <c r="D257" s="38">
        <v>0</v>
      </c>
      <c r="E257" s="43" t="str">
        <f t="shared" si="16"/>
        <v/>
      </c>
      <c r="F257" s="43" t="str">
        <f t="shared" si="17"/>
        <v/>
      </c>
      <c r="G257" s="39" t="str">
        <f t="shared" si="18"/>
        <v>0</v>
      </c>
      <c r="H257" s="40" t="str">
        <f t="shared" si="19"/>
        <v/>
      </c>
    </row>
    <row r="258" spans="1:8" s="32" customFormat="1" ht="15" x14ac:dyDescent="0.2">
      <c r="A258" s="65" t="s">
        <v>616</v>
      </c>
      <c r="B258" s="67" t="s">
        <v>586</v>
      </c>
      <c r="C258" s="38"/>
      <c r="D258" s="38">
        <v>0</v>
      </c>
      <c r="E258" s="43" t="str">
        <f t="shared" si="16"/>
        <v/>
      </c>
      <c r="F258" s="43" t="str">
        <f t="shared" si="17"/>
        <v/>
      </c>
      <c r="G258" s="39" t="str">
        <f t="shared" si="18"/>
        <v>0</v>
      </c>
      <c r="H258" s="40" t="str">
        <f t="shared" si="19"/>
        <v/>
      </c>
    </row>
    <row r="259" spans="1:8" s="32" customFormat="1" ht="15" x14ac:dyDescent="0.2">
      <c r="A259" s="65" t="s">
        <v>616</v>
      </c>
      <c r="B259" s="67" t="s">
        <v>587</v>
      </c>
      <c r="C259" s="38"/>
      <c r="D259" s="38">
        <v>0</v>
      </c>
      <c r="E259" s="43" t="str">
        <f t="shared" si="16"/>
        <v/>
      </c>
      <c r="F259" s="43" t="str">
        <f t="shared" si="17"/>
        <v/>
      </c>
      <c r="G259" s="39" t="str">
        <f t="shared" si="18"/>
        <v>0</v>
      </c>
      <c r="H259" s="40" t="str">
        <f t="shared" si="19"/>
        <v/>
      </c>
    </row>
    <row r="260" spans="1:8" s="32" customFormat="1" ht="15" x14ac:dyDescent="0.2">
      <c r="A260" s="65" t="s">
        <v>616</v>
      </c>
      <c r="B260" s="67" t="s">
        <v>588</v>
      </c>
      <c r="C260" s="38"/>
      <c r="D260" s="38">
        <v>0</v>
      </c>
      <c r="E260" s="43" t="str">
        <f t="shared" si="16"/>
        <v/>
      </c>
      <c r="F260" s="43" t="str">
        <f t="shared" si="17"/>
        <v/>
      </c>
      <c r="G260" s="39" t="str">
        <f t="shared" si="18"/>
        <v>0</v>
      </c>
      <c r="H260" s="40" t="str">
        <f t="shared" si="19"/>
        <v/>
      </c>
    </row>
    <row r="261" spans="1:8" s="32" customFormat="1" ht="15" x14ac:dyDescent="0.2">
      <c r="A261" s="45"/>
      <c r="B261" s="67" t="s">
        <v>69</v>
      </c>
      <c r="C261" s="38">
        <v>0</v>
      </c>
      <c r="D261" s="38">
        <v>0</v>
      </c>
      <c r="E261" s="43" t="str">
        <f t="shared" si="16"/>
        <v/>
      </c>
      <c r="F261" s="43" t="str">
        <f t="shared" si="17"/>
        <v/>
      </c>
      <c r="G261" s="39" t="str">
        <f t="shared" si="18"/>
        <v>0</v>
      </c>
      <c r="H261" s="40" t="str">
        <f t="shared" si="19"/>
        <v/>
      </c>
    </row>
    <row r="262" spans="1:8" s="32" customFormat="1" ht="30" x14ac:dyDescent="0.2">
      <c r="A262" s="45"/>
      <c r="B262" s="67" t="s">
        <v>74</v>
      </c>
      <c r="C262" s="38">
        <v>0</v>
      </c>
      <c r="D262" s="38">
        <v>0</v>
      </c>
      <c r="E262" s="43" t="str">
        <f t="shared" si="16"/>
        <v/>
      </c>
      <c r="F262" s="43" t="str">
        <f t="shared" si="17"/>
        <v/>
      </c>
      <c r="G262" s="39" t="str">
        <f t="shared" si="18"/>
        <v>0</v>
      </c>
      <c r="H262" s="40" t="str">
        <f t="shared" si="19"/>
        <v/>
      </c>
    </row>
    <row r="263" spans="1:8" s="32" customFormat="1" ht="15" x14ac:dyDescent="0.2">
      <c r="A263" s="45"/>
      <c r="B263" s="67" t="s">
        <v>70</v>
      </c>
      <c r="C263" s="38">
        <v>0</v>
      </c>
      <c r="D263" s="38">
        <v>0</v>
      </c>
      <c r="E263" s="43" t="str">
        <f t="shared" si="16"/>
        <v/>
      </c>
      <c r="F263" s="43" t="str">
        <f t="shared" si="17"/>
        <v/>
      </c>
      <c r="G263" s="39" t="str">
        <f t="shared" si="18"/>
        <v>0</v>
      </c>
      <c r="H263" s="40" t="str">
        <f t="shared" si="19"/>
        <v/>
      </c>
    </row>
    <row r="264" spans="1:8" s="32" customFormat="1" ht="30" x14ac:dyDescent="0.2">
      <c r="A264" s="45"/>
      <c r="B264" s="67" t="s">
        <v>267</v>
      </c>
      <c r="C264" s="38">
        <v>0</v>
      </c>
      <c r="D264" s="38">
        <v>0</v>
      </c>
      <c r="E264" s="43" t="str">
        <f t="shared" si="16"/>
        <v/>
      </c>
      <c r="F264" s="43" t="str">
        <f t="shared" si="17"/>
        <v/>
      </c>
      <c r="G264" s="39" t="str">
        <f t="shared" si="18"/>
        <v>0</v>
      </c>
      <c r="H264" s="40" t="str">
        <f t="shared" si="19"/>
        <v/>
      </c>
    </row>
    <row r="265" spans="1:8" s="32" customFormat="1" ht="15" x14ac:dyDescent="0.2">
      <c r="A265" s="45"/>
      <c r="B265" s="67" t="s">
        <v>67</v>
      </c>
      <c r="C265" s="38">
        <v>0</v>
      </c>
      <c r="D265" s="38">
        <v>0</v>
      </c>
      <c r="E265" s="43" t="str">
        <f t="shared" si="16"/>
        <v/>
      </c>
      <c r="F265" s="43" t="str">
        <f t="shared" si="17"/>
        <v/>
      </c>
      <c r="G265" s="39" t="str">
        <f t="shared" si="18"/>
        <v>0</v>
      </c>
      <c r="H265" s="40" t="str">
        <f t="shared" si="19"/>
        <v/>
      </c>
    </row>
    <row r="266" spans="1:8" s="32" customFormat="1" ht="30" x14ac:dyDescent="0.2">
      <c r="A266" s="65" t="s">
        <v>616</v>
      </c>
      <c r="B266" s="67" t="s">
        <v>589</v>
      </c>
      <c r="C266" s="38"/>
      <c r="D266" s="38">
        <v>0</v>
      </c>
      <c r="E266" s="43" t="str">
        <f t="shared" si="16"/>
        <v/>
      </c>
      <c r="F266" s="43" t="str">
        <f t="shared" si="17"/>
        <v/>
      </c>
      <c r="G266" s="39" t="str">
        <f t="shared" si="18"/>
        <v>0</v>
      </c>
      <c r="H266" s="40" t="str">
        <f t="shared" si="19"/>
        <v/>
      </c>
    </row>
    <row r="267" spans="1:8" s="32" customFormat="1" ht="15" x14ac:dyDescent="0.2">
      <c r="A267" s="45"/>
      <c r="B267" s="67" t="s">
        <v>72</v>
      </c>
      <c r="C267" s="38">
        <v>0</v>
      </c>
      <c r="D267" s="38">
        <v>0</v>
      </c>
      <c r="E267" s="43" t="str">
        <f t="shared" si="16"/>
        <v/>
      </c>
      <c r="F267" s="43" t="str">
        <f t="shared" si="17"/>
        <v/>
      </c>
      <c r="G267" s="39" t="str">
        <f t="shared" si="18"/>
        <v>0</v>
      </c>
      <c r="H267" s="40" t="str">
        <f t="shared" si="19"/>
        <v/>
      </c>
    </row>
    <row r="268" spans="1:8" s="32" customFormat="1" ht="15" x14ac:dyDescent="0.2">
      <c r="A268" s="45"/>
      <c r="B268" s="67" t="s">
        <v>500</v>
      </c>
      <c r="C268" s="38">
        <v>0</v>
      </c>
      <c r="D268" s="38">
        <v>0</v>
      </c>
      <c r="E268" s="43" t="str">
        <f t="shared" si="16"/>
        <v/>
      </c>
      <c r="F268" s="43" t="str">
        <f t="shared" si="17"/>
        <v/>
      </c>
      <c r="G268" s="39" t="str">
        <f t="shared" si="18"/>
        <v>0</v>
      </c>
      <c r="H268" s="40" t="str">
        <f t="shared" si="19"/>
        <v/>
      </c>
    </row>
    <row r="269" spans="1:8" s="32" customFormat="1" ht="15" x14ac:dyDescent="0.2">
      <c r="A269" s="45"/>
      <c r="B269" s="67" t="s">
        <v>68</v>
      </c>
      <c r="C269" s="38">
        <v>0</v>
      </c>
      <c r="D269" s="38">
        <v>0</v>
      </c>
      <c r="E269" s="43" t="str">
        <f t="shared" si="16"/>
        <v/>
      </c>
      <c r="F269" s="43" t="str">
        <f t="shared" si="17"/>
        <v/>
      </c>
      <c r="G269" s="39" t="str">
        <f t="shared" si="18"/>
        <v>0</v>
      </c>
      <c r="H269" s="40" t="str">
        <f t="shared" si="19"/>
        <v/>
      </c>
    </row>
    <row r="270" spans="1:8" s="32" customFormat="1" ht="15" x14ac:dyDescent="0.2">
      <c r="A270" s="45"/>
      <c r="B270" s="67" t="s">
        <v>73</v>
      </c>
      <c r="C270" s="38">
        <v>0</v>
      </c>
      <c r="D270" s="38">
        <v>0</v>
      </c>
      <c r="E270" s="43" t="str">
        <f t="shared" si="16"/>
        <v/>
      </c>
      <c r="F270" s="43" t="str">
        <f t="shared" si="17"/>
        <v/>
      </c>
      <c r="G270" s="39" t="str">
        <f t="shared" si="18"/>
        <v>0</v>
      </c>
      <c r="H270" s="40" t="str">
        <f t="shared" si="19"/>
        <v/>
      </c>
    </row>
    <row r="271" spans="1:8" s="32" customFormat="1" ht="15" x14ac:dyDescent="0.2">
      <c r="A271" s="45"/>
      <c r="B271" s="67" t="s">
        <v>268</v>
      </c>
      <c r="C271" s="38">
        <v>0</v>
      </c>
      <c r="D271" s="38">
        <v>0</v>
      </c>
      <c r="E271" s="43" t="str">
        <f t="shared" si="16"/>
        <v/>
      </c>
      <c r="F271" s="43" t="str">
        <f t="shared" si="17"/>
        <v/>
      </c>
      <c r="G271" s="39" t="str">
        <f t="shared" si="18"/>
        <v>0</v>
      </c>
      <c r="H271" s="40" t="str">
        <f t="shared" si="19"/>
        <v/>
      </c>
    </row>
    <row r="272" spans="1:8" s="32" customFormat="1" ht="15" x14ac:dyDescent="0.2">
      <c r="A272" s="45"/>
      <c r="B272" s="67" t="s">
        <v>501</v>
      </c>
      <c r="C272" s="38">
        <v>0</v>
      </c>
      <c r="D272" s="38">
        <v>0</v>
      </c>
      <c r="E272" s="43" t="str">
        <f t="shared" si="16"/>
        <v/>
      </c>
      <c r="F272" s="43" t="str">
        <f t="shared" si="17"/>
        <v/>
      </c>
      <c r="G272" s="39" t="str">
        <f t="shared" si="18"/>
        <v>0</v>
      </c>
      <c r="H272" s="40" t="str">
        <f t="shared" si="19"/>
        <v/>
      </c>
    </row>
    <row r="273" spans="1:8" s="32" customFormat="1" ht="15" x14ac:dyDescent="0.2">
      <c r="A273" s="45"/>
      <c r="B273" s="67" t="s">
        <v>75</v>
      </c>
      <c r="C273" s="38">
        <v>0</v>
      </c>
      <c r="D273" s="38">
        <v>0</v>
      </c>
      <c r="E273" s="43" t="str">
        <f t="shared" si="16"/>
        <v/>
      </c>
      <c r="F273" s="43" t="str">
        <f t="shared" si="17"/>
        <v/>
      </c>
      <c r="G273" s="39" t="str">
        <f t="shared" si="18"/>
        <v>0</v>
      </c>
      <c r="H273" s="40" t="str">
        <f t="shared" si="19"/>
        <v/>
      </c>
    </row>
    <row r="274" spans="1:8" s="32" customFormat="1" ht="15" x14ac:dyDescent="0.2">
      <c r="A274" s="65" t="s">
        <v>616</v>
      </c>
      <c r="B274" s="67" t="s">
        <v>590</v>
      </c>
      <c r="C274" s="38"/>
      <c r="D274" s="38">
        <v>0</v>
      </c>
      <c r="E274" s="43" t="str">
        <f t="shared" si="16"/>
        <v/>
      </c>
      <c r="F274" s="43" t="str">
        <f t="shared" si="17"/>
        <v/>
      </c>
      <c r="G274" s="39" t="str">
        <f t="shared" si="18"/>
        <v>0</v>
      </c>
      <c r="H274" s="40" t="str">
        <f t="shared" si="19"/>
        <v/>
      </c>
    </row>
    <row r="275" spans="1:8" s="32" customFormat="1" ht="15" x14ac:dyDescent="0.2">
      <c r="A275" s="65" t="s">
        <v>616</v>
      </c>
      <c r="B275" s="67" t="s">
        <v>591</v>
      </c>
      <c r="C275" s="38"/>
      <c r="D275" s="38">
        <v>0</v>
      </c>
      <c r="E275" s="43" t="str">
        <f t="shared" si="16"/>
        <v/>
      </c>
      <c r="F275" s="43" t="str">
        <f t="shared" si="17"/>
        <v/>
      </c>
      <c r="G275" s="39" t="str">
        <f t="shared" si="18"/>
        <v>0</v>
      </c>
      <c r="H275" s="40" t="str">
        <f t="shared" si="19"/>
        <v/>
      </c>
    </row>
    <row r="276" spans="1:8" s="32" customFormat="1" ht="15" x14ac:dyDescent="0.2">
      <c r="A276" s="45"/>
      <c r="B276" s="67" t="s">
        <v>76</v>
      </c>
      <c r="C276" s="38">
        <v>0</v>
      </c>
      <c r="D276" s="38">
        <v>1</v>
      </c>
      <c r="E276" s="43" t="str">
        <f t="shared" si="16"/>
        <v/>
      </c>
      <c r="F276" s="43">
        <f t="shared" si="17"/>
        <v>0.1111111111111111</v>
      </c>
      <c r="G276" s="39" t="str">
        <f t="shared" si="18"/>
        <v>0</v>
      </c>
      <c r="H276" s="40" t="str">
        <f t="shared" si="19"/>
        <v/>
      </c>
    </row>
    <row r="277" spans="1:8" s="32" customFormat="1" ht="15" x14ac:dyDescent="0.2">
      <c r="A277" s="45"/>
      <c r="B277" s="67" t="s">
        <v>71</v>
      </c>
      <c r="C277" s="38">
        <v>0</v>
      </c>
      <c r="D277" s="38">
        <v>0</v>
      </c>
      <c r="E277" s="43" t="str">
        <f t="shared" si="16"/>
        <v/>
      </c>
      <c r="F277" s="43" t="str">
        <f t="shared" si="17"/>
        <v/>
      </c>
      <c r="G277" s="39" t="str">
        <f t="shared" si="18"/>
        <v>0</v>
      </c>
      <c r="H277" s="40" t="str">
        <f t="shared" si="19"/>
        <v/>
      </c>
    </row>
    <row r="278" spans="1:8" s="32" customFormat="1" ht="15" x14ac:dyDescent="0.2">
      <c r="A278" s="65" t="s">
        <v>616</v>
      </c>
      <c r="B278" s="67" t="s">
        <v>592</v>
      </c>
      <c r="C278" s="38"/>
      <c r="D278" s="38">
        <v>0</v>
      </c>
      <c r="E278" s="43" t="str">
        <f t="shared" si="16"/>
        <v/>
      </c>
      <c r="F278" s="43" t="str">
        <f t="shared" si="17"/>
        <v/>
      </c>
      <c r="G278" s="39" t="str">
        <f t="shared" si="18"/>
        <v>0</v>
      </c>
      <c r="H278" s="40" t="str">
        <f t="shared" si="19"/>
        <v/>
      </c>
    </row>
    <row r="279" spans="1:8" s="32" customFormat="1" ht="15" x14ac:dyDescent="0.2">
      <c r="A279" s="65" t="s">
        <v>616</v>
      </c>
      <c r="B279" s="67" t="s">
        <v>593</v>
      </c>
      <c r="C279" s="38"/>
      <c r="D279" s="38">
        <v>0</v>
      </c>
      <c r="E279" s="43" t="str">
        <f t="shared" si="16"/>
        <v/>
      </c>
      <c r="F279" s="43" t="str">
        <f t="shared" si="17"/>
        <v/>
      </c>
      <c r="G279" s="39" t="str">
        <f t="shared" si="18"/>
        <v>0</v>
      </c>
      <c r="H279" s="40" t="str">
        <f t="shared" si="19"/>
        <v/>
      </c>
    </row>
    <row r="280" spans="1:8" s="32" customFormat="1" ht="30" x14ac:dyDescent="0.2">
      <c r="A280" s="65" t="s">
        <v>616</v>
      </c>
      <c r="B280" s="67" t="s">
        <v>594</v>
      </c>
      <c r="C280" s="38"/>
      <c r="D280" s="38">
        <v>0</v>
      </c>
      <c r="E280" s="43" t="str">
        <f t="shared" si="16"/>
        <v/>
      </c>
      <c r="F280" s="43" t="str">
        <f t="shared" si="17"/>
        <v/>
      </c>
      <c r="G280" s="39" t="str">
        <f t="shared" si="18"/>
        <v>0</v>
      </c>
      <c r="H280" s="40" t="str">
        <f t="shared" si="19"/>
        <v/>
      </c>
    </row>
    <row r="281" spans="1:8" s="32" customFormat="1" ht="15" x14ac:dyDescent="0.2">
      <c r="A281" s="45"/>
      <c r="B281" s="67" t="s">
        <v>502</v>
      </c>
      <c r="C281" s="38">
        <v>0</v>
      </c>
      <c r="D281" s="38">
        <v>0</v>
      </c>
      <c r="E281" s="43" t="str">
        <f t="shared" si="16"/>
        <v/>
      </c>
      <c r="F281" s="43" t="str">
        <f t="shared" si="17"/>
        <v/>
      </c>
      <c r="G281" s="39" t="str">
        <f t="shared" si="18"/>
        <v>0</v>
      </c>
      <c r="H281" s="40" t="str">
        <f t="shared" si="19"/>
        <v/>
      </c>
    </row>
    <row r="282" spans="1:8" s="32" customFormat="1" ht="30" x14ac:dyDescent="0.2">
      <c r="A282" s="45"/>
      <c r="B282" s="67" t="s">
        <v>503</v>
      </c>
      <c r="C282" s="38">
        <v>0</v>
      </c>
      <c r="D282" s="38">
        <v>0</v>
      </c>
      <c r="E282" s="43" t="str">
        <f t="shared" si="16"/>
        <v/>
      </c>
      <c r="F282" s="43" t="str">
        <f t="shared" si="17"/>
        <v/>
      </c>
      <c r="G282" s="39" t="str">
        <f t="shared" si="18"/>
        <v>0</v>
      </c>
      <c r="H282" s="40" t="str">
        <f t="shared" si="19"/>
        <v/>
      </c>
    </row>
    <row r="283" spans="1:8" s="32" customFormat="1" ht="30" x14ac:dyDescent="0.2">
      <c r="A283" s="65" t="s">
        <v>616</v>
      </c>
      <c r="B283" s="67" t="s">
        <v>602</v>
      </c>
      <c r="C283" s="38"/>
      <c r="D283" s="38">
        <v>0</v>
      </c>
      <c r="E283" s="43" t="str">
        <f t="shared" si="16"/>
        <v/>
      </c>
      <c r="F283" s="43" t="str">
        <f t="shared" si="17"/>
        <v/>
      </c>
      <c r="G283" s="39" t="str">
        <f t="shared" si="18"/>
        <v>0</v>
      </c>
      <c r="H283" s="40" t="str">
        <f t="shared" si="19"/>
        <v/>
      </c>
    </row>
    <row r="284" spans="1:8" s="32" customFormat="1" ht="15" x14ac:dyDescent="0.2">
      <c r="A284" s="45"/>
      <c r="B284" s="67" t="s">
        <v>504</v>
      </c>
      <c r="C284" s="38">
        <v>2</v>
      </c>
      <c r="D284" s="38">
        <v>0</v>
      </c>
      <c r="E284" s="43">
        <f t="shared" si="16"/>
        <v>5.8823529411764705E-2</v>
      </c>
      <c r="F284" s="43" t="str">
        <f t="shared" si="17"/>
        <v/>
      </c>
      <c r="G284" s="39" t="str">
        <f t="shared" si="18"/>
        <v>0</v>
      </c>
      <c r="H284" s="40">
        <f t="shared" si="19"/>
        <v>0</v>
      </c>
    </row>
    <row r="285" spans="1:8" s="32" customFormat="1" ht="15" x14ac:dyDescent="0.2">
      <c r="A285" s="45"/>
      <c r="B285" s="67" t="s">
        <v>505</v>
      </c>
      <c r="C285" s="38">
        <v>0</v>
      </c>
      <c r="D285" s="38">
        <v>0</v>
      </c>
      <c r="E285" s="43" t="str">
        <f t="shared" si="16"/>
        <v/>
      </c>
      <c r="F285" s="43" t="str">
        <f t="shared" si="17"/>
        <v/>
      </c>
      <c r="G285" s="39" t="str">
        <f t="shared" si="18"/>
        <v>0</v>
      </c>
      <c r="H285" s="40" t="str">
        <f t="shared" si="19"/>
        <v/>
      </c>
    </row>
    <row r="286" spans="1:8" s="32" customFormat="1" ht="30" x14ac:dyDescent="0.2">
      <c r="A286" s="45"/>
      <c r="B286" s="67" t="s">
        <v>506</v>
      </c>
      <c r="C286" s="38">
        <v>0</v>
      </c>
      <c r="D286" s="38">
        <v>0</v>
      </c>
      <c r="E286" s="43" t="str">
        <f t="shared" si="16"/>
        <v/>
      </c>
      <c r="F286" s="43" t="str">
        <f t="shared" si="17"/>
        <v/>
      </c>
      <c r="G286" s="39" t="str">
        <f t="shared" si="18"/>
        <v>0</v>
      </c>
      <c r="H286" s="40" t="str">
        <f t="shared" si="19"/>
        <v/>
      </c>
    </row>
    <row r="287" spans="1:8" s="32" customFormat="1" ht="15" x14ac:dyDescent="0.2">
      <c r="A287" s="45"/>
      <c r="B287" s="67" t="s">
        <v>77</v>
      </c>
      <c r="C287" s="38">
        <v>0</v>
      </c>
      <c r="D287" s="38">
        <v>0</v>
      </c>
      <c r="E287" s="43" t="str">
        <f t="shared" si="16"/>
        <v/>
      </c>
      <c r="F287" s="43" t="str">
        <f t="shared" si="17"/>
        <v/>
      </c>
      <c r="G287" s="39" t="str">
        <f t="shared" si="18"/>
        <v>0</v>
      </c>
      <c r="H287" s="40" t="str">
        <f t="shared" si="19"/>
        <v/>
      </c>
    </row>
    <row r="288" spans="1:8" s="32" customFormat="1" ht="30" x14ac:dyDescent="0.2">
      <c r="A288" s="45"/>
      <c r="B288" s="67" t="s">
        <v>269</v>
      </c>
      <c r="C288" s="38">
        <v>0</v>
      </c>
      <c r="D288" s="38">
        <v>0</v>
      </c>
      <c r="E288" s="43" t="str">
        <f t="shared" si="16"/>
        <v/>
      </c>
      <c r="F288" s="43" t="str">
        <f t="shared" si="17"/>
        <v/>
      </c>
      <c r="G288" s="39" t="str">
        <f t="shared" si="18"/>
        <v>0</v>
      </c>
      <c r="H288" s="40" t="str">
        <f t="shared" si="19"/>
        <v/>
      </c>
    </row>
    <row r="289" spans="1:8" s="32" customFormat="1" ht="30" x14ac:dyDescent="0.2">
      <c r="A289" s="45"/>
      <c r="B289" s="67" t="s">
        <v>270</v>
      </c>
      <c r="C289" s="38">
        <v>0</v>
      </c>
      <c r="D289" s="38">
        <v>0</v>
      </c>
      <c r="E289" s="43" t="str">
        <f t="shared" si="16"/>
        <v/>
      </c>
      <c r="F289" s="43" t="str">
        <f t="shared" si="17"/>
        <v/>
      </c>
      <c r="G289" s="39" t="str">
        <f t="shared" si="18"/>
        <v>0</v>
      </c>
      <c r="H289" s="40" t="str">
        <f t="shared" si="19"/>
        <v/>
      </c>
    </row>
    <row r="290" spans="1:8" s="32" customFormat="1" ht="15" x14ac:dyDescent="0.2">
      <c r="A290" s="45"/>
      <c r="B290" s="67" t="s">
        <v>271</v>
      </c>
      <c r="C290" s="38">
        <v>0</v>
      </c>
      <c r="D290" s="38"/>
      <c r="E290" s="43" t="str">
        <f t="shared" si="16"/>
        <v/>
      </c>
      <c r="F290" s="43" t="str">
        <f t="shared" si="17"/>
        <v/>
      </c>
      <c r="G290" s="39" t="str">
        <f t="shared" si="18"/>
        <v>0</v>
      </c>
      <c r="H290" s="40" t="str">
        <f t="shared" si="19"/>
        <v/>
      </c>
    </row>
    <row r="291" spans="1:8" s="32" customFormat="1" ht="15" x14ac:dyDescent="0.2">
      <c r="A291" s="45"/>
      <c r="B291" s="67" t="s">
        <v>78</v>
      </c>
      <c r="C291" s="38">
        <v>0</v>
      </c>
      <c r="D291" s="38">
        <v>0</v>
      </c>
      <c r="E291" s="43" t="str">
        <f t="shared" ref="E291:E323" si="20">+IF(C291=0,"",C291/C$161)</f>
        <v/>
      </c>
      <c r="F291" s="43" t="str">
        <f t="shared" ref="F291:F323" si="21">+IF(D291=0,"",D291/D$161)</f>
        <v/>
      </c>
      <c r="G291" s="39" t="str">
        <f t="shared" ref="G291:G323" si="22">+IF(OR(AND(D291=0),(C291=0)),"0",((D291-C291)/C291))</f>
        <v>0</v>
      </c>
      <c r="H291" s="40" t="str">
        <f t="shared" ref="H291:H323" si="23">+IF(OR(AND(E291=""),(G291="")),"",E291*G291)</f>
        <v/>
      </c>
    </row>
    <row r="292" spans="1:8" s="32" customFormat="1" ht="45" x14ac:dyDescent="0.2">
      <c r="A292" s="45"/>
      <c r="B292" s="67" t="s">
        <v>507</v>
      </c>
      <c r="C292" s="38">
        <v>0</v>
      </c>
      <c r="D292" s="38">
        <v>0</v>
      </c>
      <c r="E292" s="43" t="str">
        <f t="shared" si="20"/>
        <v/>
      </c>
      <c r="F292" s="43" t="str">
        <f t="shared" si="21"/>
        <v/>
      </c>
      <c r="G292" s="39" t="str">
        <f t="shared" si="22"/>
        <v>0</v>
      </c>
      <c r="H292" s="40" t="str">
        <f t="shared" si="23"/>
        <v/>
      </c>
    </row>
    <row r="293" spans="1:8" s="32" customFormat="1" ht="30" x14ac:dyDescent="0.2">
      <c r="A293" s="45"/>
      <c r="B293" s="67" t="s">
        <v>508</v>
      </c>
      <c r="C293" s="38">
        <v>0</v>
      </c>
      <c r="D293" s="38">
        <v>0</v>
      </c>
      <c r="E293" s="43" t="str">
        <f t="shared" si="20"/>
        <v/>
      </c>
      <c r="F293" s="43" t="str">
        <f t="shared" si="21"/>
        <v/>
      </c>
      <c r="G293" s="39" t="str">
        <f t="shared" si="22"/>
        <v>0</v>
      </c>
      <c r="H293" s="40" t="str">
        <f t="shared" si="23"/>
        <v/>
      </c>
    </row>
    <row r="294" spans="1:8" s="32" customFormat="1" ht="30" x14ac:dyDescent="0.2">
      <c r="A294" s="45"/>
      <c r="B294" s="67" t="s">
        <v>509</v>
      </c>
      <c r="C294" s="38">
        <v>0</v>
      </c>
      <c r="D294" s="38">
        <v>0</v>
      </c>
      <c r="E294" s="43" t="str">
        <f t="shared" si="20"/>
        <v/>
      </c>
      <c r="F294" s="43" t="str">
        <f t="shared" si="21"/>
        <v/>
      </c>
      <c r="G294" s="39" t="str">
        <f t="shared" si="22"/>
        <v>0</v>
      </c>
      <c r="H294" s="40" t="str">
        <f t="shared" si="23"/>
        <v/>
      </c>
    </row>
    <row r="295" spans="1:8" s="32" customFormat="1" ht="30" x14ac:dyDescent="0.2">
      <c r="A295" s="45"/>
      <c r="B295" s="67" t="s">
        <v>510</v>
      </c>
      <c r="C295" s="38">
        <v>0</v>
      </c>
      <c r="D295" s="38">
        <v>0</v>
      </c>
      <c r="E295" s="43" t="str">
        <f t="shared" si="20"/>
        <v/>
      </c>
      <c r="F295" s="43" t="str">
        <f t="shared" si="21"/>
        <v/>
      </c>
      <c r="G295" s="39" t="str">
        <f t="shared" si="22"/>
        <v>0</v>
      </c>
      <c r="H295" s="40" t="str">
        <f t="shared" si="23"/>
        <v/>
      </c>
    </row>
    <row r="296" spans="1:8" s="32" customFormat="1" ht="15" x14ac:dyDescent="0.2">
      <c r="A296" s="45"/>
      <c r="B296" s="67" t="s">
        <v>511</v>
      </c>
      <c r="C296" s="38">
        <v>0</v>
      </c>
      <c r="D296" s="38">
        <v>0</v>
      </c>
      <c r="E296" s="43" t="str">
        <f t="shared" si="20"/>
        <v/>
      </c>
      <c r="F296" s="43" t="str">
        <f t="shared" si="21"/>
        <v/>
      </c>
      <c r="G296" s="39" t="str">
        <f t="shared" si="22"/>
        <v>0</v>
      </c>
      <c r="H296" s="40" t="str">
        <f t="shared" si="23"/>
        <v/>
      </c>
    </row>
    <row r="297" spans="1:8" s="32" customFormat="1" ht="15" x14ac:dyDescent="0.2">
      <c r="A297" s="45"/>
      <c r="B297" s="67" t="s">
        <v>512</v>
      </c>
      <c r="C297" s="38">
        <v>0</v>
      </c>
      <c r="D297" s="38">
        <v>0</v>
      </c>
      <c r="E297" s="43" t="str">
        <f t="shared" si="20"/>
        <v/>
      </c>
      <c r="F297" s="43" t="str">
        <f t="shared" si="21"/>
        <v/>
      </c>
      <c r="G297" s="39" t="str">
        <f t="shared" si="22"/>
        <v>0</v>
      </c>
      <c r="H297" s="40" t="str">
        <f t="shared" si="23"/>
        <v/>
      </c>
    </row>
    <row r="298" spans="1:8" s="32" customFormat="1" ht="30" x14ac:dyDescent="0.2">
      <c r="A298" s="45"/>
      <c r="B298" s="67" t="s">
        <v>513</v>
      </c>
      <c r="C298" s="38">
        <v>0</v>
      </c>
      <c r="D298" s="38">
        <v>0</v>
      </c>
      <c r="E298" s="43" t="str">
        <f t="shared" si="20"/>
        <v/>
      </c>
      <c r="F298" s="43" t="str">
        <f t="shared" si="21"/>
        <v/>
      </c>
      <c r="G298" s="39" t="str">
        <f t="shared" si="22"/>
        <v>0</v>
      </c>
      <c r="H298" s="40" t="str">
        <f t="shared" si="23"/>
        <v/>
      </c>
    </row>
    <row r="299" spans="1:8" s="32" customFormat="1" ht="45" x14ac:dyDescent="0.2">
      <c r="A299" s="45"/>
      <c r="B299" s="67" t="s">
        <v>514</v>
      </c>
      <c r="C299" s="38">
        <v>5</v>
      </c>
      <c r="D299" s="38">
        <v>0</v>
      </c>
      <c r="E299" s="43">
        <f t="shared" si="20"/>
        <v>0.14705882352941177</v>
      </c>
      <c r="F299" s="43" t="str">
        <f t="shared" si="21"/>
        <v/>
      </c>
      <c r="G299" s="39" t="str">
        <f t="shared" si="22"/>
        <v>0</v>
      </c>
      <c r="H299" s="40">
        <f t="shared" si="23"/>
        <v>0</v>
      </c>
    </row>
    <row r="300" spans="1:8" s="32" customFormat="1" ht="30" x14ac:dyDescent="0.2">
      <c r="A300" s="45"/>
      <c r="B300" s="67" t="s">
        <v>272</v>
      </c>
      <c r="C300" s="38">
        <v>0</v>
      </c>
      <c r="D300" s="38">
        <v>0</v>
      </c>
      <c r="E300" s="43" t="str">
        <f t="shared" si="20"/>
        <v/>
      </c>
      <c r="F300" s="43" t="str">
        <f t="shared" si="21"/>
        <v/>
      </c>
      <c r="G300" s="39" t="str">
        <f t="shared" si="22"/>
        <v>0</v>
      </c>
      <c r="H300" s="40" t="str">
        <f t="shared" si="23"/>
        <v/>
      </c>
    </row>
    <row r="301" spans="1:8" s="32" customFormat="1" ht="30" x14ac:dyDescent="0.2">
      <c r="A301" s="45"/>
      <c r="B301" s="67" t="s">
        <v>273</v>
      </c>
      <c r="C301" s="38">
        <v>0</v>
      </c>
      <c r="D301" s="38">
        <v>0</v>
      </c>
      <c r="E301" s="43" t="str">
        <f t="shared" si="20"/>
        <v/>
      </c>
      <c r="F301" s="43" t="str">
        <f t="shared" si="21"/>
        <v/>
      </c>
      <c r="G301" s="39" t="str">
        <f t="shared" si="22"/>
        <v>0</v>
      </c>
      <c r="H301" s="40" t="str">
        <f t="shared" si="23"/>
        <v/>
      </c>
    </row>
    <row r="302" spans="1:8" s="32" customFormat="1" ht="30" x14ac:dyDescent="0.2">
      <c r="A302" s="45"/>
      <c r="B302" s="67" t="s">
        <v>515</v>
      </c>
      <c r="C302" s="38">
        <v>0</v>
      </c>
      <c r="D302" s="38">
        <v>0</v>
      </c>
      <c r="E302" s="43" t="str">
        <f t="shared" si="20"/>
        <v/>
      </c>
      <c r="F302" s="43" t="str">
        <f t="shared" si="21"/>
        <v/>
      </c>
      <c r="G302" s="39" t="str">
        <f t="shared" si="22"/>
        <v>0</v>
      </c>
      <c r="H302" s="40" t="str">
        <f t="shared" si="23"/>
        <v/>
      </c>
    </row>
    <row r="303" spans="1:8" s="32" customFormat="1" ht="45" x14ac:dyDescent="0.2">
      <c r="A303" s="45"/>
      <c r="B303" s="67" t="s">
        <v>516</v>
      </c>
      <c r="C303" s="38">
        <v>0</v>
      </c>
      <c r="D303" s="38">
        <v>0</v>
      </c>
      <c r="E303" s="43" t="str">
        <f t="shared" si="20"/>
        <v/>
      </c>
      <c r="F303" s="43" t="str">
        <f t="shared" si="21"/>
        <v/>
      </c>
      <c r="G303" s="39" t="str">
        <f t="shared" si="22"/>
        <v>0</v>
      </c>
      <c r="H303" s="40" t="str">
        <f t="shared" si="23"/>
        <v/>
      </c>
    </row>
    <row r="304" spans="1:8" s="32" customFormat="1" ht="30" x14ac:dyDescent="0.2">
      <c r="A304" s="45"/>
      <c r="B304" s="67" t="s">
        <v>517</v>
      </c>
      <c r="C304" s="38">
        <v>0</v>
      </c>
      <c r="D304" s="38">
        <v>0</v>
      </c>
      <c r="E304" s="43" t="str">
        <f t="shared" si="20"/>
        <v/>
      </c>
      <c r="F304" s="43" t="str">
        <f t="shared" si="21"/>
        <v/>
      </c>
      <c r="G304" s="39" t="str">
        <f t="shared" si="22"/>
        <v>0</v>
      </c>
      <c r="H304" s="40" t="str">
        <f t="shared" si="23"/>
        <v/>
      </c>
    </row>
    <row r="305" spans="1:8" s="32" customFormat="1" ht="30" x14ac:dyDescent="0.2">
      <c r="A305" s="45"/>
      <c r="B305" s="67" t="s">
        <v>518</v>
      </c>
      <c r="C305" s="38">
        <v>0</v>
      </c>
      <c r="D305" s="38">
        <v>0</v>
      </c>
      <c r="E305" s="43" t="str">
        <f t="shared" si="20"/>
        <v/>
      </c>
      <c r="F305" s="43" t="str">
        <f t="shared" si="21"/>
        <v/>
      </c>
      <c r="G305" s="39" t="str">
        <f t="shared" si="22"/>
        <v>0</v>
      </c>
      <c r="H305" s="40" t="str">
        <f t="shared" si="23"/>
        <v/>
      </c>
    </row>
    <row r="306" spans="1:8" s="32" customFormat="1" ht="30" x14ac:dyDescent="0.2">
      <c r="A306" s="45"/>
      <c r="B306" s="67" t="s">
        <v>519</v>
      </c>
      <c r="C306" s="38">
        <v>0</v>
      </c>
      <c r="D306" s="38">
        <v>0</v>
      </c>
      <c r="E306" s="43" t="str">
        <f t="shared" si="20"/>
        <v/>
      </c>
      <c r="F306" s="43" t="str">
        <f t="shared" si="21"/>
        <v/>
      </c>
      <c r="G306" s="39" t="str">
        <f t="shared" si="22"/>
        <v>0</v>
      </c>
      <c r="H306" s="40" t="str">
        <f t="shared" si="23"/>
        <v/>
      </c>
    </row>
    <row r="307" spans="1:8" s="32" customFormat="1" ht="15" x14ac:dyDescent="0.2">
      <c r="A307" s="45"/>
      <c r="B307" s="67" t="s">
        <v>520</v>
      </c>
      <c r="C307" s="38">
        <v>0</v>
      </c>
      <c r="D307" s="38">
        <v>0</v>
      </c>
      <c r="E307" s="43" t="str">
        <f t="shared" si="20"/>
        <v/>
      </c>
      <c r="F307" s="43" t="str">
        <f t="shared" si="21"/>
        <v/>
      </c>
      <c r="G307" s="39" t="str">
        <f t="shared" si="22"/>
        <v>0</v>
      </c>
      <c r="H307" s="40" t="str">
        <f t="shared" si="23"/>
        <v/>
      </c>
    </row>
    <row r="308" spans="1:8" s="32" customFormat="1" ht="30" x14ac:dyDescent="0.2">
      <c r="A308" s="65" t="s">
        <v>616</v>
      </c>
      <c r="B308" s="67" t="s">
        <v>136</v>
      </c>
      <c r="C308" s="38"/>
      <c r="D308" s="38">
        <v>0</v>
      </c>
      <c r="E308" s="43" t="str">
        <f t="shared" si="20"/>
        <v/>
      </c>
      <c r="F308" s="43" t="str">
        <f t="shared" si="21"/>
        <v/>
      </c>
      <c r="G308" s="39" t="str">
        <f t="shared" si="22"/>
        <v>0</v>
      </c>
      <c r="H308" s="40" t="str">
        <f t="shared" si="23"/>
        <v/>
      </c>
    </row>
    <row r="309" spans="1:8" s="32" customFormat="1" ht="30" x14ac:dyDescent="0.2">
      <c r="A309" s="45"/>
      <c r="B309" s="67" t="s">
        <v>521</v>
      </c>
      <c r="C309" s="38">
        <v>0</v>
      </c>
      <c r="D309" s="38">
        <v>0</v>
      </c>
      <c r="E309" s="43" t="str">
        <f t="shared" si="20"/>
        <v/>
      </c>
      <c r="F309" s="43" t="str">
        <f t="shared" si="21"/>
        <v/>
      </c>
      <c r="G309" s="39" t="str">
        <f t="shared" si="22"/>
        <v>0</v>
      </c>
      <c r="H309" s="40" t="str">
        <f t="shared" si="23"/>
        <v/>
      </c>
    </row>
    <row r="310" spans="1:8" s="32" customFormat="1" ht="30" x14ac:dyDescent="0.2">
      <c r="A310" s="45"/>
      <c r="B310" s="67" t="s">
        <v>522</v>
      </c>
      <c r="C310" s="38">
        <v>0</v>
      </c>
      <c r="D310" s="38">
        <v>0</v>
      </c>
      <c r="E310" s="43" t="str">
        <f t="shared" si="20"/>
        <v/>
      </c>
      <c r="F310" s="43" t="str">
        <f t="shared" si="21"/>
        <v/>
      </c>
      <c r="G310" s="39" t="str">
        <f t="shared" si="22"/>
        <v>0</v>
      </c>
      <c r="H310" s="40" t="str">
        <f t="shared" si="23"/>
        <v/>
      </c>
    </row>
    <row r="311" spans="1:8" s="32" customFormat="1" ht="30" x14ac:dyDescent="0.2">
      <c r="A311" s="45"/>
      <c r="B311" s="67" t="s">
        <v>523</v>
      </c>
      <c r="C311" s="38">
        <v>0</v>
      </c>
      <c r="D311" s="38">
        <v>0</v>
      </c>
      <c r="E311" s="43" t="str">
        <f t="shared" si="20"/>
        <v/>
      </c>
      <c r="F311" s="43" t="str">
        <f t="shared" si="21"/>
        <v/>
      </c>
      <c r="G311" s="39" t="str">
        <f t="shared" si="22"/>
        <v>0</v>
      </c>
      <c r="H311" s="40" t="str">
        <f t="shared" si="23"/>
        <v/>
      </c>
    </row>
    <row r="312" spans="1:8" s="32" customFormat="1" ht="30" x14ac:dyDescent="0.2">
      <c r="A312" s="45"/>
      <c r="B312" s="67" t="s">
        <v>524</v>
      </c>
      <c r="C312" s="38">
        <v>0</v>
      </c>
      <c r="D312" s="38">
        <v>0</v>
      </c>
      <c r="E312" s="43" t="str">
        <f t="shared" si="20"/>
        <v/>
      </c>
      <c r="F312" s="43" t="str">
        <f t="shared" si="21"/>
        <v/>
      </c>
      <c r="G312" s="39" t="str">
        <f t="shared" si="22"/>
        <v>0</v>
      </c>
      <c r="H312" s="40" t="str">
        <f t="shared" si="23"/>
        <v/>
      </c>
    </row>
    <row r="313" spans="1:8" s="32" customFormat="1" ht="30" x14ac:dyDescent="0.2">
      <c r="A313" s="45"/>
      <c r="B313" s="67" t="s">
        <v>525</v>
      </c>
      <c r="C313" s="38">
        <v>0</v>
      </c>
      <c r="D313" s="38">
        <v>0</v>
      </c>
      <c r="E313" s="43" t="str">
        <f t="shared" si="20"/>
        <v/>
      </c>
      <c r="F313" s="43" t="str">
        <f t="shared" si="21"/>
        <v/>
      </c>
      <c r="G313" s="39" t="str">
        <f t="shared" si="22"/>
        <v>0</v>
      </c>
      <c r="H313" s="40" t="str">
        <f t="shared" si="23"/>
        <v/>
      </c>
    </row>
    <row r="314" spans="1:8" s="32" customFormat="1" ht="30" x14ac:dyDescent="0.2">
      <c r="A314" s="45"/>
      <c r="B314" s="67" t="s">
        <v>526</v>
      </c>
      <c r="C314" s="38">
        <v>0</v>
      </c>
      <c r="D314" s="38">
        <v>0</v>
      </c>
      <c r="E314" s="43" t="str">
        <f t="shared" si="20"/>
        <v/>
      </c>
      <c r="F314" s="43" t="str">
        <f t="shared" si="21"/>
        <v/>
      </c>
      <c r="G314" s="39" t="str">
        <f t="shared" si="22"/>
        <v>0</v>
      </c>
      <c r="H314" s="40" t="str">
        <f t="shared" si="23"/>
        <v/>
      </c>
    </row>
    <row r="315" spans="1:8" s="32" customFormat="1" ht="30" x14ac:dyDescent="0.2">
      <c r="A315" s="45"/>
      <c r="B315" s="67" t="s">
        <v>527</v>
      </c>
      <c r="C315" s="38">
        <v>0</v>
      </c>
      <c r="D315" s="38">
        <v>0</v>
      </c>
      <c r="E315" s="43" t="str">
        <f t="shared" si="20"/>
        <v/>
      </c>
      <c r="F315" s="43" t="str">
        <f t="shared" si="21"/>
        <v/>
      </c>
      <c r="G315" s="39" t="str">
        <f t="shared" si="22"/>
        <v>0</v>
      </c>
      <c r="H315" s="40" t="str">
        <f t="shared" si="23"/>
        <v/>
      </c>
    </row>
    <row r="316" spans="1:8" s="32" customFormat="1" ht="30" x14ac:dyDescent="0.2">
      <c r="A316" s="45"/>
      <c r="B316" s="67" t="s">
        <v>528</v>
      </c>
      <c r="C316" s="38">
        <v>0</v>
      </c>
      <c r="D316" s="38">
        <v>0</v>
      </c>
      <c r="E316" s="43" t="str">
        <f t="shared" si="20"/>
        <v/>
      </c>
      <c r="F316" s="43" t="str">
        <f t="shared" si="21"/>
        <v/>
      </c>
      <c r="G316" s="39" t="str">
        <f t="shared" si="22"/>
        <v>0</v>
      </c>
      <c r="H316" s="40" t="str">
        <f t="shared" si="23"/>
        <v/>
      </c>
    </row>
    <row r="317" spans="1:8" s="32" customFormat="1" ht="30" x14ac:dyDescent="0.2">
      <c r="A317" s="45"/>
      <c r="B317" s="67" t="s">
        <v>79</v>
      </c>
      <c r="C317" s="38">
        <v>0</v>
      </c>
      <c r="D317" s="38">
        <v>0</v>
      </c>
      <c r="E317" s="43" t="str">
        <f t="shared" si="20"/>
        <v/>
      </c>
      <c r="F317" s="43" t="str">
        <f t="shared" si="21"/>
        <v/>
      </c>
      <c r="G317" s="39" t="str">
        <f t="shared" si="22"/>
        <v>0</v>
      </c>
      <c r="H317" s="40" t="str">
        <f t="shared" si="23"/>
        <v/>
      </c>
    </row>
    <row r="318" spans="1:8" s="32" customFormat="1" ht="30" x14ac:dyDescent="0.2">
      <c r="A318" s="45"/>
      <c r="B318" s="67" t="s">
        <v>274</v>
      </c>
      <c r="C318" s="38">
        <v>0</v>
      </c>
      <c r="D318" s="38">
        <v>0</v>
      </c>
      <c r="E318" s="43" t="str">
        <f t="shared" si="20"/>
        <v/>
      </c>
      <c r="F318" s="43" t="str">
        <f t="shared" si="21"/>
        <v/>
      </c>
      <c r="G318" s="39" t="str">
        <f t="shared" si="22"/>
        <v>0</v>
      </c>
      <c r="H318" s="40" t="str">
        <f t="shared" si="23"/>
        <v/>
      </c>
    </row>
    <row r="319" spans="1:8" s="32" customFormat="1" ht="30" x14ac:dyDescent="0.2">
      <c r="A319" s="45"/>
      <c r="B319" s="67" t="s">
        <v>275</v>
      </c>
      <c r="C319" s="38">
        <v>0</v>
      </c>
      <c r="D319" s="38">
        <v>0</v>
      </c>
      <c r="E319" s="43" t="str">
        <f t="shared" si="20"/>
        <v/>
      </c>
      <c r="F319" s="43" t="str">
        <f t="shared" si="21"/>
        <v/>
      </c>
      <c r="G319" s="39" t="str">
        <f t="shared" si="22"/>
        <v>0</v>
      </c>
      <c r="H319" s="40" t="str">
        <f t="shared" si="23"/>
        <v/>
      </c>
    </row>
    <row r="320" spans="1:8" s="32" customFormat="1" ht="30" x14ac:dyDescent="0.2">
      <c r="A320" s="45"/>
      <c r="B320" s="67" t="s">
        <v>276</v>
      </c>
      <c r="C320" s="38">
        <v>0</v>
      </c>
      <c r="D320" s="38">
        <v>0</v>
      </c>
      <c r="E320" s="43" t="str">
        <f t="shared" si="20"/>
        <v/>
      </c>
      <c r="F320" s="43" t="str">
        <f t="shared" si="21"/>
        <v/>
      </c>
      <c r="G320" s="39" t="str">
        <f t="shared" si="22"/>
        <v>0</v>
      </c>
      <c r="H320" s="40" t="str">
        <f t="shared" si="23"/>
        <v/>
      </c>
    </row>
    <row r="321" spans="1:8" s="32" customFormat="1" ht="15" x14ac:dyDescent="0.2">
      <c r="A321" s="65" t="s">
        <v>616</v>
      </c>
      <c r="B321" s="67" t="s">
        <v>612</v>
      </c>
      <c r="C321" s="38"/>
      <c r="D321" s="38">
        <v>0</v>
      </c>
      <c r="E321" s="43" t="str">
        <f t="shared" si="20"/>
        <v/>
      </c>
      <c r="F321" s="43" t="str">
        <f t="shared" si="21"/>
        <v/>
      </c>
      <c r="G321" s="39" t="str">
        <f t="shared" si="22"/>
        <v>0</v>
      </c>
      <c r="H321" s="40" t="str">
        <f t="shared" si="23"/>
        <v/>
      </c>
    </row>
    <row r="322" spans="1:8" s="32" customFormat="1" ht="15" x14ac:dyDescent="0.2">
      <c r="A322" s="65" t="s">
        <v>616</v>
      </c>
      <c r="B322" s="67" t="s">
        <v>613</v>
      </c>
      <c r="C322" s="38"/>
      <c r="D322" s="38">
        <v>0</v>
      </c>
      <c r="E322" s="43" t="str">
        <f t="shared" si="20"/>
        <v/>
      </c>
      <c r="F322" s="43" t="str">
        <f t="shared" si="21"/>
        <v/>
      </c>
      <c r="G322" s="39" t="str">
        <f t="shared" si="22"/>
        <v>0</v>
      </c>
      <c r="H322" s="40" t="str">
        <f t="shared" si="23"/>
        <v/>
      </c>
    </row>
    <row r="323" spans="1:8" s="32" customFormat="1" ht="30" x14ac:dyDescent="0.2">
      <c r="A323" s="65" t="s">
        <v>616</v>
      </c>
      <c r="B323" s="67" t="s">
        <v>614</v>
      </c>
      <c r="C323" s="38"/>
      <c r="D323" s="38">
        <v>0</v>
      </c>
      <c r="E323" s="43" t="str">
        <f t="shared" si="20"/>
        <v/>
      </c>
      <c r="F323" s="43" t="str">
        <f t="shared" si="21"/>
        <v/>
      </c>
      <c r="G323" s="39" t="str">
        <f t="shared" si="22"/>
        <v>0</v>
      </c>
      <c r="H323" s="40" t="str">
        <f t="shared" si="23"/>
        <v/>
      </c>
    </row>
    <row r="324" spans="1:8" s="32" customFormat="1" ht="15" x14ac:dyDescent="0.2">
      <c r="A324" s="45"/>
      <c r="B324" s="70"/>
      <c r="E324" s="71"/>
      <c r="F324" s="71"/>
      <c r="G324" s="72"/>
      <c r="H324" s="73"/>
    </row>
    <row r="325" spans="1:8" s="32" customFormat="1" ht="15" x14ac:dyDescent="0.2">
      <c r="A325" s="45"/>
      <c r="B325" s="70"/>
      <c r="E325" s="71"/>
      <c r="F325" s="71"/>
      <c r="G325" s="72"/>
      <c r="H325" s="73"/>
    </row>
    <row r="326" spans="1:8" s="36" customFormat="1" ht="15.75" thickBot="1" x14ac:dyDescent="0.25">
      <c r="B326" s="66"/>
      <c r="C326" s="66"/>
      <c r="D326" s="66"/>
      <c r="E326" s="66"/>
      <c r="F326" s="66"/>
      <c r="H326" s="74"/>
    </row>
    <row r="327" spans="1:8" s="35" customFormat="1" ht="29.25" customHeight="1" x14ac:dyDescent="0.2">
      <c r="B327" s="47" t="s">
        <v>404</v>
      </c>
      <c r="C327" s="49" t="s">
        <v>405</v>
      </c>
      <c r="D327" s="50"/>
      <c r="E327" s="49" t="s">
        <v>458</v>
      </c>
      <c r="F327" s="50"/>
      <c r="G327" s="51" t="s">
        <v>460</v>
      </c>
      <c r="H327" s="53" t="s">
        <v>379</v>
      </c>
    </row>
    <row r="328" spans="1:8" s="16" customFormat="1" ht="13.5" thickBot="1" x14ac:dyDescent="0.25">
      <c r="A328" s="35"/>
      <c r="B328" s="48"/>
      <c r="C328" s="17">
        <v>2016</v>
      </c>
      <c r="D328" s="17">
        <v>2017</v>
      </c>
      <c r="E328" s="17">
        <v>2016</v>
      </c>
      <c r="F328" s="17">
        <v>2017</v>
      </c>
      <c r="G328" s="52"/>
      <c r="H328" s="54"/>
    </row>
    <row r="329" spans="1:8" s="16" customFormat="1" ht="25.5" x14ac:dyDescent="0.2">
      <c r="A329" s="35"/>
      <c r="B329" s="18" t="s">
        <v>409</v>
      </c>
      <c r="C329" s="19">
        <f>SUM(C330:C546)</f>
        <v>25</v>
      </c>
      <c r="D329" s="19">
        <f>SUM(D330:D546)</f>
        <v>12</v>
      </c>
      <c r="E329" s="15">
        <f>+IF(C329=0,"",C329/C$329)</f>
        <v>1</v>
      </c>
      <c r="F329" s="15">
        <f>+IF(D329=0,"",D329/D$329)</f>
        <v>1</v>
      </c>
      <c r="G329" s="15">
        <f>+IF(OR(AND(D329=0),(C329=0)),"0",((D329-C329)/C329))</f>
        <v>-0.52</v>
      </c>
      <c r="H329" s="15">
        <f>+IF(OR(AND(E329=""),(G329="")),"",E329*G329)</f>
        <v>-0.52</v>
      </c>
    </row>
    <row r="330" spans="1:8" s="32" customFormat="1" ht="15" x14ac:dyDescent="0.2">
      <c r="A330" s="45"/>
      <c r="B330" s="37" t="s">
        <v>85</v>
      </c>
      <c r="C330" s="38">
        <v>4</v>
      </c>
      <c r="D330" s="38">
        <v>0</v>
      </c>
      <c r="E330" s="43">
        <f>+IF(C330=0,"",C330/C$329)</f>
        <v>0.16</v>
      </c>
      <c r="F330" s="43" t="str">
        <f>+IF(D330=0,"",D330/D$329)</f>
        <v/>
      </c>
      <c r="G330" s="39" t="str">
        <f>+IF(OR(AND(D330=0),(C330=0)),"0",((D330-C330)/C330))</f>
        <v>0</v>
      </c>
      <c r="H330" s="40">
        <f>+IF(OR(AND(E330=""),(G330="")),"",E330*G330)</f>
        <v>0</v>
      </c>
    </row>
    <row r="331" spans="1:8" s="32" customFormat="1" ht="15" x14ac:dyDescent="0.2">
      <c r="A331" s="45"/>
      <c r="B331" s="37" t="s">
        <v>97</v>
      </c>
      <c r="C331" s="38">
        <v>0</v>
      </c>
      <c r="D331" s="38">
        <v>0</v>
      </c>
      <c r="E331" s="43" t="str">
        <f t="shared" ref="E331:E394" si="24">+IF(C331=0,"",C331/C$329)</f>
        <v/>
      </c>
      <c r="F331" s="43" t="str">
        <f t="shared" ref="F331:F394" si="25">+IF(D331=0,"",D331/D$329)</f>
        <v/>
      </c>
      <c r="G331" s="39" t="str">
        <f t="shared" ref="G331:G394" si="26">+IF(OR(AND(D331=0),(C331=0)),"0",((D331-C331)/C331))</f>
        <v>0</v>
      </c>
      <c r="H331" s="40" t="str">
        <f t="shared" ref="H331:H394" si="27">+IF(OR(AND(E331=""),(G331="")),"",E331*G331)</f>
        <v/>
      </c>
    </row>
    <row r="332" spans="1:8" s="32" customFormat="1" ht="15" x14ac:dyDescent="0.2">
      <c r="A332" s="45"/>
      <c r="B332" s="37" t="s">
        <v>89</v>
      </c>
      <c r="C332" s="38">
        <v>0</v>
      </c>
      <c r="D332" s="38">
        <v>0</v>
      </c>
      <c r="E332" s="43" t="str">
        <f t="shared" si="24"/>
        <v/>
      </c>
      <c r="F332" s="43" t="str">
        <f t="shared" si="25"/>
        <v/>
      </c>
      <c r="G332" s="39" t="str">
        <f t="shared" si="26"/>
        <v>0</v>
      </c>
      <c r="H332" s="40" t="str">
        <f t="shared" si="27"/>
        <v/>
      </c>
    </row>
    <row r="333" spans="1:8" s="32" customFormat="1" ht="15" x14ac:dyDescent="0.2">
      <c r="A333" s="45"/>
      <c r="B333" s="37" t="s">
        <v>80</v>
      </c>
      <c r="C333" s="38">
        <v>0</v>
      </c>
      <c r="D333" s="38">
        <v>0</v>
      </c>
      <c r="E333" s="43" t="str">
        <f t="shared" si="24"/>
        <v/>
      </c>
      <c r="F333" s="43" t="str">
        <f t="shared" si="25"/>
        <v/>
      </c>
      <c r="G333" s="39" t="str">
        <f t="shared" si="26"/>
        <v>0</v>
      </c>
      <c r="H333" s="40" t="str">
        <f t="shared" si="27"/>
        <v/>
      </c>
    </row>
    <row r="334" spans="1:8" s="32" customFormat="1" ht="15" x14ac:dyDescent="0.2">
      <c r="A334" s="45"/>
      <c r="B334" s="37" t="s">
        <v>96</v>
      </c>
      <c r="C334" s="38">
        <v>0</v>
      </c>
      <c r="D334" s="38">
        <v>0</v>
      </c>
      <c r="E334" s="43" t="str">
        <f t="shared" si="24"/>
        <v/>
      </c>
      <c r="F334" s="43" t="str">
        <f t="shared" si="25"/>
        <v/>
      </c>
      <c r="G334" s="39" t="str">
        <f t="shared" si="26"/>
        <v>0</v>
      </c>
      <c r="H334" s="40" t="str">
        <f t="shared" si="27"/>
        <v/>
      </c>
    </row>
    <row r="335" spans="1:8" s="32" customFormat="1" ht="15" x14ac:dyDescent="0.2">
      <c r="A335" s="45"/>
      <c r="B335" s="37" t="s">
        <v>95</v>
      </c>
      <c r="C335" s="38">
        <v>0</v>
      </c>
      <c r="D335" s="38">
        <v>0</v>
      </c>
      <c r="E335" s="43" t="str">
        <f t="shared" si="24"/>
        <v/>
      </c>
      <c r="F335" s="43" t="str">
        <f t="shared" si="25"/>
        <v/>
      </c>
      <c r="G335" s="39" t="str">
        <f t="shared" si="26"/>
        <v>0</v>
      </c>
      <c r="H335" s="40" t="str">
        <f t="shared" si="27"/>
        <v/>
      </c>
    </row>
    <row r="336" spans="1:8" s="32" customFormat="1" ht="30" x14ac:dyDescent="0.2">
      <c r="A336" s="45"/>
      <c r="B336" s="37" t="s">
        <v>529</v>
      </c>
      <c r="C336" s="38">
        <v>4</v>
      </c>
      <c r="D336" s="38">
        <v>0</v>
      </c>
      <c r="E336" s="43">
        <f t="shared" si="24"/>
        <v>0.16</v>
      </c>
      <c r="F336" s="43" t="str">
        <f t="shared" si="25"/>
        <v/>
      </c>
      <c r="G336" s="39" t="str">
        <f t="shared" si="26"/>
        <v>0</v>
      </c>
      <c r="H336" s="40">
        <f t="shared" si="27"/>
        <v>0</v>
      </c>
    </row>
    <row r="337" spans="1:8" s="32" customFormat="1" ht="15" x14ac:dyDescent="0.2">
      <c r="A337" s="45"/>
      <c r="B337" s="37" t="s">
        <v>93</v>
      </c>
      <c r="C337" s="38">
        <v>2</v>
      </c>
      <c r="D337" s="38">
        <v>3</v>
      </c>
      <c r="E337" s="43">
        <f t="shared" si="24"/>
        <v>0.08</v>
      </c>
      <c r="F337" s="43">
        <f t="shared" si="25"/>
        <v>0.25</v>
      </c>
      <c r="G337" s="39">
        <f t="shared" si="26"/>
        <v>0.5</v>
      </c>
      <c r="H337" s="40">
        <f t="shared" si="27"/>
        <v>0.04</v>
      </c>
    </row>
    <row r="338" spans="1:8" s="32" customFormat="1" ht="30" x14ac:dyDescent="0.2">
      <c r="A338" s="45"/>
      <c r="B338" s="37" t="s">
        <v>92</v>
      </c>
      <c r="C338" s="38">
        <v>0</v>
      </c>
      <c r="D338" s="38">
        <v>0</v>
      </c>
      <c r="E338" s="43" t="str">
        <f t="shared" si="24"/>
        <v/>
      </c>
      <c r="F338" s="43" t="str">
        <f t="shared" si="25"/>
        <v/>
      </c>
      <c r="G338" s="39" t="str">
        <f t="shared" si="26"/>
        <v>0</v>
      </c>
      <c r="H338" s="40" t="str">
        <f t="shared" si="27"/>
        <v/>
      </c>
    </row>
    <row r="339" spans="1:8" s="32" customFormat="1" ht="15" x14ac:dyDescent="0.2">
      <c r="A339" s="45"/>
      <c r="B339" s="37" t="s">
        <v>91</v>
      </c>
      <c r="C339" s="38">
        <v>0</v>
      </c>
      <c r="D339" s="38">
        <v>0</v>
      </c>
      <c r="E339" s="43" t="str">
        <f t="shared" si="24"/>
        <v/>
      </c>
      <c r="F339" s="43" t="str">
        <f t="shared" si="25"/>
        <v/>
      </c>
      <c r="G339" s="39" t="str">
        <f t="shared" si="26"/>
        <v>0</v>
      </c>
      <c r="H339" s="40" t="str">
        <f t="shared" si="27"/>
        <v/>
      </c>
    </row>
    <row r="340" spans="1:8" s="32" customFormat="1" ht="15" x14ac:dyDescent="0.2">
      <c r="A340" s="45"/>
      <c r="B340" s="37" t="s">
        <v>277</v>
      </c>
      <c r="C340" s="38">
        <v>0</v>
      </c>
      <c r="D340" s="38">
        <v>0</v>
      </c>
      <c r="E340" s="43" t="str">
        <f t="shared" si="24"/>
        <v/>
      </c>
      <c r="F340" s="43" t="str">
        <f t="shared" si="25"/>
        <v/>
      </c>
      <c r="G340" s="39" t="str">
        <f t="shared" si="26"/>
        <v>0</v>
      </c>
      <c r="H340" s="40" t="str">
        <f t="shared" si="27"/>
        <v/>
      </c>
    </row>
    <row r="341" spans="1:8" s="32" customFormat="1" ht="15" x14ac:dyDescent="0.2">
      <c r="A341" s="45"/>
      <c r="B341" s="37" t="s">
        <v>530</v>
      </c>
      <c r="C341" s="38">
        <v>0</v>
      </c>
      <c r="D341" s="38">
        <v>0</v>
      </c>
      <c r="E341" s="43" t="str">
        <f t="shared" si="24"/>
        <v/>
      </c>
      <c r="F341" s="43" t="str">
        <f t="shared" si="25"/>
        <v/>
      </c>
      <c r="G341" s="39" t="str">
        <f t="shared" si="26"/>
        <v>0</v>
      </c>
      <c r="H341" s="40" t="str">
        <f t="shared" si="27"/>
        <v/>
      </c>
    </row>
    <row r="342" spans="1:8" s="32" customFormat="1" ht="15" x14ac:dyDescent="0.2">
      <c r="A342" s="45"/>
      <c r="B342" s="37" t="s">
        <v>94</v>
      </c>
      <c r="C342" s="38">
        <v>0</v>
      </c>
      <c r="D342" s="38">
        <v>2</v>
      </c>
      <c r="E342" s="43" t="str">
        <f t="shared" si="24"/>
        <v/>
      </c>
      <c r="F342" s="43">
        <f t="shared" si="25"/>
        <v>0.16666666666666666</v>
      </c>
      <c r="G342" s="39" t="str">
        <f t="shared" si="26"/>
        <v>0</v>
      </c>
      <c r="H342" s="40" t="str">
        <f t="shared" si="27"/>
        <v/>
      </c>
    </row>
    <row r="343" spans="1:8" s="32" customFormat="1" ht="15" x14ac:dyDescent="0.2">
      <c r="A343" s="45"/>
      <c r="B343" s="37" t="s">
        <v>84</v>
      </c>
      <c r="C343" s="38">
        <v>0</v>
      </c>
      <c r="D343" s="38">
        <v>0</v>
      </c>
      <c r="E343" s="43" t="str">
        <f t="shared" si="24"/>
        <v/>
      </c>
      <c r="F343" s="43" t="str">
        <f t="shared" si="25"/>
        <v/>
      </c>
      <c r="G343" s="39" t="str">
        <f t="shared" si="26"/>
        <v>0</v>
      </c>
      <c r="H343" s="40" t="str">
        <f t="shared" si="27"/>
        <v/>
      </c>
    </row>
    <row r="344" spans="1:8" s="32" customFormat="1" ht="15" x14ac:dyDescent="0.2">
      <c r="A344" s="45"/>
      <c r="B344" s="37" t="s">
        <v>81</v>
      </c>
      <c r="C344" s="38">
        <v>0</v>
      </c>
      <c r="D344" s="38">
        <v>0</v>
      </c>
      <c r="E344" s="43" t="str">
        <f t="shared" si="24"/>
        <v/>
      </c>
      <c r="F344" s="43" t="str">
        <f t="shared" si="25"/>
        <v/>
      </c>
      <c r="G344" s="39" t="str">
        <f t="shared" si="26"/>
        <v>0</v>
      </c>
      <c r="H344" s="40" t="str">
        <f t="shared" si="27"/>
        <v/>
      </c>
    </row>
    <row r="345" spans="1:8" s="32" customFormat="1" ht="15" x14ac:dyDescent="0.2">
      <c r="A345" s="45"/>
      <c r="B345" s="37" t="s">
        <v>90</v>
      </c>
      <c r="C345" s="38">
        <v>0</v>
      </c>
      <c r="D345" s="38">
        <v>2</v>
      </c>
      <c r="E345" s="43" t="str">
        <f t="shared" si="24"/>
        <v/>
      </c>
      <c r="F345" s="43">
        <f t="shared" si="25"/>
        <v>0.16666666666666666</v>
      </c>
      <c r="G345" s="39" t="str">
        <f t="shared" si="26"/>
        <v>0</v>
      </c>
      <c r="H345" s="40" t="str">
        <f t="shared" si="27"/>
        <v/>
      </c>
    </row>
    <row r="346" spans="1:8" s="32" customFormat="1" ht="15" x14ac:dyDescent="0.2">
      <c r="A346" s="45"/>
      <c r="B346" s="37" t="s">
        <v>87</v>
      </c>
      <c r="C346" s="38">
        <v>0</v>
      </c>
      <c r="D346" s="38">
        <v>0</v>
      </c>
      <c r="E346" s="43" t="str">
        <f t="shared" si="24"/>
        <v/>
      </c>
      <c r="F346" s="43" t="str">
        <f t="shared" si="25"/>
        <v/>
      </c>
      <c r="G346" s="39" t="str">
        <f t="shared" si="26"/>
        <v>0</v>
      </c>
      <c r="H346" s="40" t="str">
        <f t="shared" si="27"/>
        <v/>
      </c>
    </row>
    <row r="347" spans="1:8" s="32" customFormat="1" ht="15" x14ac:dyDescent="0.2">
      <c r="A347" s="45"/>
      <c r="B347" s="37" t="s">
        <v>82</v>
      </c>
      <c r="C347" s="38">
        <v>0</v>
      </c>
      <c r="D347" s="38">
        <v>0</v>
      </c>
      <c r="E347" s="43" t="str">
        <f t="shared" si="24"/>
        <v/>
      </c>
      <c r="F347" s="43" t="str">
        <f t="shared" si="25"/>
        <v/>
      </c>
      <c r="G347" s="39" t="str">
        <f t="shared" si="26"/>
        <v>0</v>
      </c>
      <c r="H347" s="40" t="str">
        <f t="shared" si="27"/>
        <v/>
      </c>
    </row>
    <row r="348" spans="1:8" s="32" customFormat="1" ht="15" x14ac:dyDescent="0.2">
      <c r="A348" s="45"/>
      <c r="B348" s="37" t="s">
        <v>278</v>
      </c>
      <c r="C348" s="38">
        <v>0</v>
      </c>
      <c r="D348" s="38">
        <v>0</v>
      </c>
      <c r="E348" s="43" t="str">
        <f t="shared" si="24"/>
        <v/>
      </c>
      <c r="F348" s="43" t="str">
        <f t="shared" si="25"/>
        <v/>
      </c>
      <c r="G348" s="39" t="str">
        <f t="shared" si="26"/>
        <v>0</v>
      </c>
      <c r="H348" s="40" t="str">
        <f t="shared" si="27"/>
        <v/>
      </c>
    </row>
    <row r="349" spans="1:8" s="32" customFormat="1" ht="15" x14ac:dyDescent="0.2">
      <c r="A349" s="45"/>
      <c r="B349" s="37" t="s">
        <v>279</v>
      </c>
      <c r="C349" s="38">
        <v>0</v>
      </c>
      <c r="D349" s="38">
        <v>0</v>
      </c>
      <c r="E349" s="43" t="str">
        <f t="shared" si="24"/>
        <v/>
      </c>
      <c r="F349" s="43" t="str">
        <f t="shared" si="25"/>
        <v/>
      </c>
      <c r="G349" s="39" t="str">
        <f t="shared" si="26"/>
        <v>0</v>
      </c>
      <c r="H349" s="40" t="str">
        <f t="shared" si="27"/>
        <v/>
      </c>
    </row>
    <row r="350" spans="1:8" s="32" customFormat="1" ht="15" x14ac:dyDescent="0.2">
      <c r="A350" s="45"/>
      <c r="B350" s="37" t="s">
        <v>280</v>
      </c>
      <c r="C350" s="38">
        <v>0</v>
      </c>
      <c r="D350" s="38">
        <v>0</v>
      </c>
      <c r="E350" s="43" t="str">
        <f t="shared" si="24"/>
        <v/>
      </c>
      <c r="F350" s="43" t="str">
        <f t="shared" si="25"/>
        <v/>
      </c>
      <c r="G350" s="39" t="str">
        <f t="shared" si="26"/>
        <v>0</v>
      </c>
      <c r="H350" s="40" t="str">
        <f t="shared" si="27"/>
        <v/>
      </c>
    </row>
    <row r="351" spans="1:8" s="32" customFormat="1" ht="15" x14ac:dyDescent="0.2">
      <c r="A351" s="45"/>
      <c r="B351" s="37" t="s">
        <v>86</v>
      </c>
      <c r="C351" s="38">
        <v>0</v>
      </c>
      <c r="D351" s="38">
        <v>0</v>
      </c>
      <c r="E351" s="43" t="str">
        <f t="shared" si="24"/>
        <v/>
      </c>
      <c r="F351" s="43" t="str">
        <f t="shared" si="25"/>
        <v/>
      </c>
      <c r="G351" s="39" t="str">
        <f t="shared" si="26"/>
        <v>0</v>
      </c>
      <c r="H351" s="40" t="str">
        <f t="shared" si="27"/>
        <v/>
      </c>
    </row>
    <row r="352" spans="1:8" s="32" customFormat="1" ht="15" x14ac:dyDescent="0.2">
      <c r="A352" s="45"/>
      <c r="B352" s="37" t="s">
        <v>88</v>
      </c>
      <c r="C352" s="38">
        <v>0</v>
      </c>
      <c r="D352" s="38">
        <v>0</v>
      </c>
      <c r="E352" s="43" t="str">
        <f t="shared" si="24"/>
        <v/>
      </c>
      <c r="F352" s="43" t="str">
        <f t="shared" si="25"/>
        <v/>
      </c>
      <c r="G352" s="39" t="str">
        <f t="shared" si="26"/>
        <v>0</v>
      </c>
      <c r="H352" s="40" t="str">
        <f t="shared" si="27"/>
        <v/>
      </c>
    </row>
    <row r="353" spans="1:8" s="32" customFormat="1" ht="15" x14ac:dyDescent="0.2">
      <c r="A353" s="45"/>
      <c r="B353" s="37" t="s">
        <v>281</v>
      </c>
      <c r="C353" s="38">
        <v>0</v>
      </c>
      <c r="D353" s="38">
        <v>0</v>
      </c>
      <c r="E353" s="43" t="str">
        <f t="shared" si="24"/>
        <v/>
      </c>
      <c r="F353" s="43" t="str">
        <f t="shared" si="25"/>
        <v/>
      </c>
      <c r="G353" s="39" t="str">
        <f t="shared" si="26"/>
        <v>0</v>
      </c>
      <c r="H353" s="40" t="str">
        <f t="shared" si="27"/>
        <v/>
      </c>
    </row>
    <row r="354" spans="1:8" s="32" customFormat="1" ht="15" x14ac:dyDescent="0.2">
      <c r="A354" s="45"/>
      <c r="B354" s="37" t="s">
        <v>99</v>
      </c>
      <c r="C354" s="38">
        <v>0</v>
      </c>
      <c r="D354" s="38">
        <v>0</v>
      </c>
      <c r="E354" s="43" t="str">
        <f t="shared" si="24"/>
        <v/>
      </c>
      <c r="F354" s="43" t="str">
        <f t="shared" si="25"/>
        <v/>
      </c>
      <c r="G354" s="39" t="str">
        <f t="shared" si="26"/>
        <v>0</v>
      </c>
      <c r="H354" s="40" t="str">
        <f t="shared" si="27"/>
        <v/>
      </c>
    </row>
    <row r="355" spans="1:8" s="32" customFormat="1" ht="15" x14ac:dyDescent="0.2">
      <c r="A355" s="45"/>
      <c r="B355" s="37" t="s">
        <v>98</v>
      </c>
      <c r="C355" s="38">
        <v>0</v>
      </c>
      <c r="D355" s="38">
        <v>0</v>
      </c>
      <c r="E355" s="43" t="str">
        <f t="shared" si="24"/>
        <v/>
      </c>
      <c r="F355" s="43" t="str">
        <f t="shared" si="25"/>
        <v/>
      </c>
      <c r="G355" s="39" t="str">
        <f t="shared" si="26"/>
        <v>0</v>
      </c>
      <c r="H355" s="40" t="str">
        <f t="shared" si="27"/>
        <v/>
      </c>
    </row>
    <row r="356" spans="1:8" s="32" customFormat="1" ht="15" x14ac:dyDescent="0.2">
      <c r="A356" s="45"/>
      <c r="B356" s="37" t="s">
        <v>83</v>
      </c>
      <c r="C356" s="38">
        <v>0</v>
      </c>
      <c r="D356" s="38">
        <v>0</v>
      </c>
      <c r="E356" s="43" t="str">
        <f t="shared" si="24"/>
        <v/>
      </c>
      <c r="F356" s="43" t="str">
        <f t="shared" si="25"/>
        <v/>
      </c>
      <c r="G356" s="39" t="str">
        <f t="shared" si="26"/>
        <v>0</v>
      </c>
      <c r="H356" s="40" t="str">
        <f t="shared" si="27"/>
        <v/>
      </c>
    </row>
    <row r="357" spans="1:8" s="32" customFormat="1" ht="15" x14ac:dyDescent="0.2">
      <c r="A357" s="45"/>
      <c r="B357" s="37" t="s">
        <v>282</v>
      </c>
      <c r="C357" s="38">
        <v>0</v>
      </c>
      <c r="D357" s="38">
        <v>0</v>
      </c>
      <c r="E357" s="43" t="str">
        <f t="shared" si="24"/>
        <v/>
      </c>
      <c r="F357" s="43" t="str">
        <f t="shared" si="25"/>
        <v/>
      </c>
      <c r="G357" s="39" t="str">
        <f t="shared" si="26"/>
        <v>0</v>
      </c>
      <c r="H357" s="40" t="str">
        <f t="shared" si="27"/>
        <v/>
      </c>
    </row>
    <row r="358" spans="1:8" s="32" customFormat="1" ht="15" x14ac:dyDescent="0.2">
      <c r="A358" s="45"/>
      <c r="B358" s="37" t="s">
        <v>373</v>
      </c>
      <c r="C358" s="38">
        <v>0</v>
      </c>
      <c r="D358" s="38">
        <v>0</v>
      </c>
      <c r="E358" s="43" t="str">
        <f t="shared" si="24"/>
        <v/>
      </c>
      <c r="F358" s="43" t="str">
        <f t="shared" si="25"/>
        <v/>
      </c>
      <c r="G358" s="39" t="str">
        <f t="shared" si="26"/>
        <v>0</v>
      </c>
      <c r="H358" s="40" t="str">
        <f t="shared" si="27"/>
        <v/>
      </c>
    </row>
    <row r="359" spans="1:8" s="32" customFormat="1" ht="15" x14ac:dyDescent="0.2">
      <c r="A359" s="45"/>
      <c r="B359" s="37" t="s">
        <v>374</v>
      </c>
      <c r="C359" s="38">
        <v>0</v>
      </c>
      <c r="D359" s="38">
        <v>0</v>
      </c>
      <c r="E359" s="43" t="str">
        <f t="shared" si="24"/>
        <v/>
      </c>
      <c r="F359" s="43" t="str">
        <f t="shared" si="25"/>
        <v/>
      </c>
      <c r="G359" s="39" t="str">
        <f t="shared" si="26"/>
        <v>0</v>
      </c>
      <c r="H359" s="40" t="str">
        <f t="shared" si="27"/>
        <v/>
      </c>
    </row>
    <row r="360" spans="1:8" s="32" customFormat="1" ht="30" x14ac:dyDescent="0.2">
      <c r="A360" s="45"/>
      <c r="B360" s="37" t="s">
        <v>531</v>
      </c>
      <c r="C360" s="38">
        <v>0</v>
      </c>
      <c r="D360" s="38">
        <v>0</v>
      </c>
      <c r="E360" s="43" t="str">
        <f t="shared" si="24"/>
        <v/>
      </c>
      <c r="F360" s="43" t="str">
        <f t="shared" si="25"/>
        <v/>
      </c>
      <c r="G360" s="39" t="str">
        <f t="shared" si="26"/>
        <v>0</v>
      </c>
      <c r="H360" s="40" t="str">
        <f t="shared" si="27"/>
        <v/>
      </c>
    </row>
    <row r="361" spans="1:8" s="32" customFormat="1" ht="15" x14ac:dyDescent="0.2">
      <c r="A361" s="45"/>
      <c r="B361" s="37" t="s">
        <v>532</v>
      </c>
      <c r="C361" s="38">
        <v>0</v>
      </c>
      <c r="D361" s="38">
        <v>0</v>
      </c>
      <c r="E361" s="43" t="str">
        <f t="shared" si="24"/>
        <v/>
      </c>
      <c r="F361" s="43" t="str">
        <f t="shared" si="25"/>
        <v/>
      </c>
      <c r="G361" s="39" t="str">
        <f t="shared" si="26"/>
        <v>0</v>
      </c>
      <c r="H361" s="40" t="str">
        <f t="shared" si="27"/>
        <v/>
      </c>
    </row>
    <row r="362" spans="1:8" s="32" customFormat="1" ht="15" x14ac:dyDescent="0.2">
      <c r="A362" s="45"/>
      <c r="B362" s="37" t="s">
        <v>533</v>
      </c>
      <c r="C362" s="38">
        <v>0</v>
      </c>
      <c r="D362" s="38">
        <v>0</v>
      </c>
      <c r="E362" s="43" t="str">
        <f t="shared" si="24"/>
        <v/>
      </c>
      <c r="F362" s="43" t="str">
        <f t="shared" si="25"/>
        <v/>
      </c>
      <c r="G362" s="39" t="str">
        <f t="shared" si="26"/>
        <v>0</v>
      </c>
      <c r="H362" s="40" t="str">
        <f t="shared" si="27"/>
        <v/>
      </c>
    </row>
    <row r="363" spans="1:8" s="32" customFormat="1" ht="15" x14ac:dyDescent="0.2">
      <c r="A363" s="45"/>
      <c r="B363" s="37" t="s">
        <v>534</v>
      </c>
      <c r="C363" s="38">
        <v>0</v>
      </c>
      <c r="D363" s="38">
        <v>0</v>
      </c>
      <c r="E363" s="43" t="str">
        <f t="shared" si="24"/>
        <v/>
      </c>
      <c r="F363" s="43" t="str">
        <f t="shared" si="25"/>
        <v/>
      </c>
      <c r="G363" s="39" t="str">
        <f t="shared" si="26"/>
        <v>0</v>
      </c>
      <c r="H363" s="40" t="str">
        <f t="shared" si="27"/>
        <v/>
      </c>
    </row>
    <row r="364" spans="1:8" s="32" customFormat="1" ht="15" x14ac:dyDescent="0.2">
      <c r="A364" s="45"/>
      <c r="B364" s="37" t="s">
        <v>283</v>
      </c>
      <c r="C364" s="38">
        <v>0</v>
      </c>
      <c r="D364" s="38">
        <v>0</v>
      </c>
      <c r="E364" s="43" t="str">
        <f t="shared" si="24"/>
        <v/>
      </c>
      <c r="F364" s="43" t="str">
        <f t="shared" si="25"/>
        <v/>
      </c>
      <c r="G364" s="39" t="str">
        <f t="shared" si="26"/>
        <v>0</v>
      </c>
      <c r="H364" s="40" t="str">
        <f t="shared" si="27"/>
        <v/>
      </c>
    </row>
    <row r="365" spans="1:8" s="32" customFormat="1" ht="15" x14ac:dyDescent="0.2">
      <c r="A365" s="45"/>
      <c r="B365" s="37" t="s">
        <v>284</v>
      </c>
      <c r="C365" s="38">
        <v>0</v>
      </c>
      <c r="D365" s="38">
        <v>0</v>
      </c>
      <c r="E365" s="43" t="str">
        <f t="shared" si="24"/>
        <v/>
      </c>
      <c r="F365" s="43" t="str">
        <f t="shared" si="25"/>
        <v/>
      </c>
      <c r="G365" s="39" t="str">
        <f t="shared" si="26"/>
        <v>0</v>
      </c>
      <c r="H365" s="40" t="str">
        <f t="shared" si="27"/>
        <v/>
      </c>
    </row>
    <row r="366" spans="1:8" s="32" customFormat="1" ht="15" x14ac:dyDescent="0.2">
      <c r="A366" s="45"/>
      <c r="B366" s="37" t="s">
        <v>535</v>
      </c>
      <c r="C366" s="38">
        <v>0</v>
      </c>
      <c r="D366" s="38">
        <v>0</v>
      </c>
      <c r="E366" s="43" t="str">
        <f t="shared" si="24"/>
        <v/>
      </c>
      <c r="F366" s="43" t="str">
        <f t="shared" si="25"/>
        <v/>
      </c>
      <c r="G366" s="39" t="str">
        <f t="shared" si="26"/>
        <v>0</v>
      </c>
      <c r="H366" s="40" t="str">
        <f t="shared" si="27"/>
        <v/>
      </c>
    </row>
    <row r="367" spans="1:8" s="32" customFormat="1" ht="15" x14ac:dyDescent="0.2">
      <c r="A367" s="45"/>
      <c r="B367" s="37" t="s">
        <v>536</v>
      </c>
      <c r="C367" s="38">
        <v>1</v>
      </c>
      <c r="D367" s="38">
        <v>1</v>
      </c>
      <c r="E367" s="43">
        <f t="shared" si="24"/>
        <v>0.04</v>
      </c>
      <c r="F367" s="43">
        <f t="shared" si="25"/>
        <v>8.3333333333333329E-2</v>
      </c>
      <c r="G367" s="39">
        <f t="shared" si="26"/>
        <v>0</v>
      </c>
      <c r="H367" s="40">
        <f t="shared" si="27"/>
        <v>0</v>
      </c>
    </row>
    <row r="368" spans="1:8" s="32" customFormat="1" ht="15" x14ac:dyDescent="0.2">
      <c r="A368" s="45"/>
      <c r="B368" s="37" t="s">
        <v>108</v>
      </c>
      <c r="C368" s="38">
        <v>0</v>
      </c>
      <c r="D368" s="38">
        <v>1</v>
      </c>
      <c r="E368" s="43" t="str">
        <f t="shared" si="24"/>
        <v/>
      </c>
      <c r="F368" s="43">
        <f t="shared" si="25"/>
        <v>8.3333333333333329E-2</v>
      </c>
      <c r="G368" s="39" t="str">
        <f t="shared" si="26"/>
        <v>0</v>
      </c>
      <c r="H368" s="40" t="str">
        <f t="shared" si="27"/>
        <v/>
      </c>
    </row>
    <row r="369" spans="1:8" s="32" customFormat="1" ht="15" x14ac:dyDescent="0.2">
      <c r="A369" s="45"/>
      <c r="B369" s="37" t="s">
        <v>101</v>
      </c>
      <c r="C369" s="38">
        <v>1</v>
      </c>
      <c r="D369" s="38">
        <v>0</v>
      </c>
      <c r="E369" s="43">
        <f t="shared" si="24"/>
        <v>0.04</v>
      </c>
      <c r="F369" s="43" t="str">
        <f t="shared" si="25"/>
        <v/>
      </c>
      <c r="G369" s="39" t="str">
        <f t="shared" si="26"/>
        <v>0</v>
      </c>
      <c r="H369" s="40">
        <f t="shared" si="27"/>
        <v>0</v>
      </c>
    </row>
    <row r="370" spans="1:8" s="32" customFormat="1" ht="15" x14ac:dyDescent="0.2">
      <c r="A370" s="45"/>
      <c r="B370" s="37" t="s">
        <v>107</v>
      </c>
      <c r="C370" s="38">
        <v>0</v>
      </c>
      <c r="D370" s="38">
        <v>3</v>
      </c>
      <c r="E370" s="43" t="str">
        <f t="shared" si="24"/>
        <v/>
      </c>
      <c r="F370" s="43">
        <f t="shared" si="25"/>
        <v>0.25</v>
      </c>
      <c r="G370" s="39" t="str">
        <f t="shared" si="26"/>
        <v>0</v>
      </c>
      <c r="H370" s="40" t="str">
        <f t="shared" si="27"/>
        <v/>
      </c>
    </row>
    <row r="371" spans="1:8" s="32" customFormat="1" ht="15" x14ac:dyDescent="0.2">
      <c r="A371" s="45"/>
      <c r="B371" s="37" t="s">
        <v>110</v>
      </c>
      <c r="C371" s="38">
        <v>0</v>
      </c>
      <c r="D371" s="38">
        <v>0</v>
      </c>
      <c r="E371" s="43" t="str">
        <f t="shared" si="24"/>
        <v/>
      </c>
      <c r="F371" s="43" t="str">
        <f t="shared" si="25"/>
        <v/>
      </c>
      <c r="G371" s="39" t="str">
        <f t="shared" si="26"/>
        <v>0</v>
      </c>
      <c r="H371" s="40" t="str">
        <f t="shared" si="27"/>
        <v/>
      </c>
    </row>
    <row r="372" spans="1:8" s="32" customFormat="1" ht="15" x14ac:dyDescent="0.2">
      <c r="A372" s="45"/>
      <c r="B372" s="37" t="s">
        <v>111</v>
      </c>
      <c r="C372" s="38">
        <v>0</v>
      </c>
      <c r="D372" s="38">
        <v>0</v>
      </c>
      <c r="E372" s="43" t="str">
        <f t="shared" si="24"/>
        <v/>
      </c>
      <c r="F372" s="43" t="str">
        <f t="shared" si="25"/>
        <v/>
      </c>
      <c r="G372" s="39" t="str">
        <f t="shared" si="26"/>
        <v>0</v>
      </c>
      <c r="H372" s="40" t="str">
        <f t="shared" si="27"/>
        <v/>
      </c>
    </row>
    <row r="373" spans="1:8" s="32" customFormat="1" ht="30" x14ac:dyDescent="0.2">
      <c r="A373" s="45"/>
      <c r="B373" s="37" t="s">
        <v>285</v>
      </c>
      <c r="C373" s="38">
        <v>0</v>
      </c>
      <c r="D373" s="38">
        <v>0</v>
      </c>
      <c r="E373" s="43" t="str">
        <f t="shared" si="24"/>
        <v/>
      </c>
      <c r="F373" s="43" t="str">
        <f t="shared" si="25"/>
        <v/>
      </c>
      <c r="G373" s="39" t="str">
        <f t="shared" si="26"/>
        <v>0</v>
      </c>
      <c r="H373" s="40" t="str">
        <f t="shared" si="27"/>
        <v/>
      </c>
    </row>
    <row r="374" spans="1:8" s="32" customFormat="1" ht="15" x14ac:dyDescent="0.2">
      <c r="A374" s="45"/>
      <c r="B374" s="37" t="s">
        <v>286</v>
      </c>
      <c r="C374" s="38">
        <v>0</v>
      </c>
      <c r="D374" s="38">
        <v>0</v>
      </c>
      <c r="E374" s="43" t="str">
        <f t="shared" si="24"/>
        <v/>
      </c>
      <c r="F374" s="43" t="str">
        <f t="shared" si="25"/>
        <v/>
      </c>
      <c r="G374" s="39" t="str">
        <f t="shared" si="26"/>
        <v>0</v>
      </c>
      <c r="H374" s="40" t="str">
        <f t="shared" si="27"/>
        <v/>
      </c>
    </row>
    <row r="375" spans="1:8" s="32" customFormat="1" ht="15" x14ac:dyDescent="0.2">
      <c r="A375" s="45"/>
      <c r="B375" s="37" t="s">
        <v>287</v>
      </c>
      <c r="C375" s="38">
        <v>1</v>
      </c>
      <c r="D375" s="38">
        <v>0</v>
      </c>
      <c r="E375" s="43">
        <f t="shared" si="24"/>
        <v>0.04</v>
      </c>
      <c r="F375" s="43" t="str">
        <f t="shared" si="25"/>
        <v/>
      </c>
      <c r="G375" s="39" t="str">
        <f t="shared" si="26"/>
        <v>0</v>
      </c>
      <c r="H375" s="40">
        <f t="shared" si="27"/>
        <v>0</v>
      </c>
    </row>
    <row r="376" spans="1:8" s="32" customFormat="1" ht="15" x14ac:dyDescent="0.2">
      <c r="A376" s="45"/>
      <c r="B376" s="37" t="s">
        <v>100</v>
      </c>
      <c r="C376" s="38">
        <v>1</v>
      </c>
      <c r="D376" s="38">
        <v>0</v>
      </c>
      <c r="E376" s="43">
        <f t="shared" si="24"/>
        <v>0.04</v>
      </c>
      <c r="F376" s="43" t="str">
        <f t="shared" si="25"/>
        <v/>
      </c>
      <c r="G376" s="39" t="str">
        <f t="shared" si="26"/>
        <v>0</v>
      </c>
      <c r="H376" s="40">
        <f t="shared" si="27"/>
        <v>0</v>
      </c>
    </row>
    <row r="377" spans="1:8" s="32" customFormat="1" ht="15" x14ac:dyDescent="0.2">
      <c r="A377" s="45"/>
      <c r="B377" s="37" t="s">
        <v>288</v>
      </c>
      <c r="C377" s="38">
        <v>0</v>
      </c>
      <c r="D377" s="38">
        <v>0</v>
      </c>
      <c r="E377" s="43" t="str">
        <f t="shared" si="24"/>
        <v/>
      </c>
      <c r="F377" s="43" t="str">
        <f t="shared" si="25"/>
        <v/>
      </c>
      <c r="G377" s="39" t="str">
        <f t="shared" si="26"/>
        <v>0</v>
      </c>
      <c r="H377" s="40" t="str">
        <f t="shared" si="27"/>
        <v/>
      </c>
    </row>
    <row r="378" spans="1:8" s="32" customFormat="1" ht="30" x14ac:dyDescent="0.2">
      <c r="A378" s="45"/>
      <c r="B378" s="37" t="s">
        <v>537</v>
      </c>
      <c r="C378" s="38">
        <v>0</v>
      </c>
      <c r="D378" s="38">
        <v>0</v>
      </c>
      <c r="E378" s="43" t="str">
        <f t="shared" si="24"/>
        <v/>
      </c>
      <c r="F378" s="43" t="str">
        <f t="shared" si="25"/>
        <v/>
      </c>
      <c r="G378" s="39" t="str">
        <f t="shared" si="26"/>
        <v>0</v>
      </c>
      <c r="H378" s="40" t="str">
        <f t="shared" si="27"/>
        <v/>
      </c>
    </row>
    <row r="379" spans="1:8" s="32" customFormat="1" ht="15" x14ac:dyDescent="0.2">
      <c r="A379" s="45"/>
      <c r="B379" s="37" t="s">
        <v>109</v>
      </c>
      <c r="C379" s="38">
        <v>0</v>
      </c>
      <c r="D379" s="38">
        <v>0</v>
      </c>
      <c r="E379" s="43" t="str">
        <f t="shared" si="24"/>
        <v/>
      </c>
      <c r="F379" s="43" t="str">
        <f t="shared" si="25"/>
        <v/>
      </c>
      <c r="G379" s="39" t="str">
        <f t="shared" si="26"/>
        <v>0</v>
      </c>
      <c r="H379" s="40" t="str">
        <f t="shared" si="27"/>
        <v/>
      </c>
    </row>
    <row r="380" spans="1:8" s="32" customFormat="1" ht="15" x14ac:dyDescent="0.2">
      <c r="A380" s="45"/>
      <c r="B380" s="37" t="s">
        <v>289</v>
      </c>
      <c r="C380" s="38">
        <v>1</v>
      </c>
      <c r="D380" s="38">
        <v>0</v>
      </c>
      <c r="E380" s="43">
        <f t="shared" si="24"/>
        <v>0.04</v>
      </c>
      <c r="F380" s="43" t="str">
        <f t="shared" si="25"/>
        <v/>
      </c>
      <c r="G380" s="39" t="str">
        <f t="shared" si="26"/>
        <v>0</v>
      </c>
      <c r="H380" s="40">
        <f t="shared" si="27"/>
        <v>0</v>
      </c>
    </row>
    <row r="381" spans="1:8" s="32" customFormat="1" ht="15" x14ac:dyDescent="0.2">
      <c r="A381" s="45"/>
      <c r="B381" s="37" t="s">
        <v>538</v>
      </c>
      <c r="C381" s="38">
        <v>0</v>
      </c>
      <c r="D381" s="38">
        <v>0</v>
      </c>
      <c r="E381" s="43" t="str">
        <f t="shared" si="24"/>
        <v/>
      </c>
      <c r="F381" s="43" t="str">
        <f t="shared" si="25"/>
        <v/>
      </c>
      <c r="G381" s="39" t="str">
        <f t="shared" si="26"/>
        <v>0</v>
      </c>
      <c r="H381" s="40" t="str">
        <f t="shared" si="27"/>
        <v/>
      </c>
    </row>
    <row r="382" spans="1:8" s="32" customFormat="1" ht="15" x14ac:dyDescent="0.2">
      <c r="A382" s="45"/>
      <c r="B382" s="37" t="s">
        <v>103</v>
      </c>
      <c r="C382" s="38">
        <v>1</v>
      </c>
      <c r="D382" s="38">
        <v>0</v>
      </c>
      <c r="E382" s="43">
        <f t="shared" si="24"/>
        <v>0.04</v>
      </c>
      <c r="F382" s="43" t="str">
        <f t="shared" si="25"/>
        <v/>
      </c>
      <c r="G382" s="39" t="str">
        <f t="shared" si="26"/>
        <v>0</v>
      </c>
      <c r="H382" s="40">
        <f t="shared" si="27"/>
        <v>0</v>
      </c>
    </row>
    <row r="383" spans="1:8" s="32" customFormat="1" ht="15" x14ac:dyDescent="0.2">
      <c r="A383" s="65" t="s">
        <v>616</v>
      </c>
      <c r="B383" s="37" t="s">
        <v>595</v>
      </c>
      <c r="C383" s="38"/>
      <c r="D383" s="38">
        <v>0</v>
      </c>
      <c r="E383" s="43" t="str">
        <f t="shared" si="24"/>
        <v/>
      </c>
      <c r="F383" s="43" t="str">
        <f t="shared" si="25"/>
        <v/>
      </c>
      <c r="G383" s="39" t="str">
        <f t="shared" si="26"/>
        <v>0</v>
      </c>
      <c r="H383" s="40" t="str">
        <f t="shared" si="27"/>
        <v/>
      </c>
    </row>
    <row r="384" spans="1:8" s="32" customFormat="1" ht="15" x14ac:dyDescent="0.2">
      <c r="A384" s="45"/>
      <c r="B384" s="37" t="s">
        <v>290</v>
      </c>
      <c r="C384" s="38">
        <v>0</v>
      </c>
      <c r="D384" s="38">
        <v>0</v>
      </c>
      <c r="E384" s="43" t="str">
        <f t="shared" si="24"/>
        <v/>
      </c>
      <c r="F384" s="43" t="str">
        <f t="shared" si="25"/>
        <v/>
      </c>
      <c r="G384" s="39" t="str">
        <f t="shared" si="26"/>
        <v>0</v>
      </c>
      <c r="H384" s="40" t="str">
        <f t="shared" si="27"/>
        <v/>
      </c>
    </row>
    <row r="385" spans="1:8" s="32" customFormat="1" ht="15" x14ac:dyDescent="0.2">
      <c r="A385" s="45"/>
      <c r="B385" s="37" t="s">
        <v>291</v>
      </c>
      <c r="C385" s="38">
        <v>0</v>
      </c>
      <c r="D385" s="38">
        <v>0</v>
      </c>
      <c r="E385" s="43" t="str">
        <f t="shared" si="24"/>
        <v/>
      </c>
      <c r="F385" s="43" t="str">
        <f t="shared" si="25"/>
        <v/>
      </c>
      <c r="G385" s="39" t="str">
        <f t="shared" si="26"/>
        <v>0</v>
      </c>
      <c r="H385" s="40" t="str">
        <f t="shared" si="27"/>
        <v/>
      </c>
    </row>
    <row r="386" spans="1:8" s="32" customFormat="1" ht="15" x14ac:dyDescent="0.2">
      <c r="A386" s="45"/>
      <c r="B386" s="37" t="s">
        <v>539</v>
      </c>
      <c r="C386" s="38">
        <v>0</v>
      </c>
      <c r="D386" s="38">
        <v>0</v>
      </c>
      <c r="E386" s="43" t="str">
        <f t="shared" si="24"/>
        <v/>
      </c>
      <c r="F386" s="43" t="str">
        <f t="shared" si="25"/>
        <v/>
      </c>
      <c r="G386" s="39" t="str">
        <f t="shared" si="26"/>
        <v>0</v>
      </c>
      <c r="H386" s="40" t="str">
        <f t="shared" si="27"/>
        <v/>
      </c>
    </row>
    <row r="387" spans="1:8" s="32" customFormat="1" ht="15" x14ac:dyDescent="0.2">
      <c r="A387" s="45"/>
      <c r="B387" s="37" t="s">
        <v>102</v>
      </c>
      <c r="C387" s="38">
        <v>0</v>
      </c>
      <c r="D387" s="38">
        <v>0</v>
      </c>
      <c r="E387" s="43" t="str">
        <f t="shared" si="24"/>
        <v/>
      </c>
      <c r="F387" s="43" t="str">
        <f t="shared" si="25"/>
        <v/>
      </c>
      <c r="G387" s="39" t="str">
        <f t="shared" si="26"/>
        <v>0</v>
      </c>
      <c r="H387" s="40" t="str">
        <f t="shared" si="27"/>
        <v/>
      </c>
    </row>
    <row r="388" spans="1:8" s="32" customFormat="1" ht="15" x14ac:dyDescent="0.2">
      <c r="A388" s="45"/>
      <c r="B388" s="37" t="s">
        <v>292</v>
      </c>
      <c r="C388" s="38">
        <v>0</v>
      </c>
      <c r="D388" s="38">
        <v>0</v>
      </c>
      <c r="E388" s="43" t="str">
        <f t="shared" si="24"/>
        <v/>
      </c>
      <c r="F388" s="43" t="str">
        <f t="shared" si="25"/>
        <v/>
      </c>
      <c r="G388" s="39" t="str">
        <f t="shared" si="26"/>
        <v>0</v>
      </c>
      <c r="H388" s="40" t="str">
        <f t="shared" si="27"/>
        <v/>
      </c>
    </row>
    <row r="389" spans="1:8" s="32" customFormat="1" ht="15" x14ac:dyDescent="0.2">
      <c r="A389" s="45"/>
      <c r="B389" s="37" t="s">
        <v>106</v>
      </c>
      <c r="C389" s="38">
        <v>0</v>
      </c>
      <c r="D389" s="38">
        <v>0</v>
      </c>
      <c r="E389" s="43" t="str">
        <f t="shared" si="24"/>
        <v/>
      </c>
      <c r="F389" s="43" t="str">
        <f t="shared" si="25"/>
        <v/>
      </c>
      <c r="G389" s="39" t="str">
        <f t="shared" si="26"/>
        <v>0</v>
      </c>
      <c r="H389" s="40" t="str">
        <f t="shared" si="27"/>
        <v/>
      </c>
    </row>
    <row r="390" spans="1:8" s="32" customFormat="1" ht="15" x14ac:dyDescent="0.2">
      <c r="A390" s="45"/>
      <c r="B390" s="37" t="s">
        <v>105</v>
      </c>
      <c r="C390" s="38">
        <v>0</v>
      </c>
      <c r="D390" s="38">
        <v>0</v>
      </c>
      <c r="E390" s="43" t="str">
        <f t="shared" si="24"/>
        <v/>
      </c>
      <c r="F390" s="43" t="str">
        <f t="shared" si="25"/>
        <v/>
      </c>
      <c r="G390" s="39" t="str">
        <f t="shared" si="26"/>
        <v>0</v>
      </c>
      <c r="H390" s="40" t="str">
        <f t="shared" si="27"/>
        <v/>
      </c>
    </row>
    <row r="391" spans="1:8" s="32" customFormat="1" ht="30" x14ac:dyDescent="0.2">
      <c r="A391" s="45"/>
      <c r="B391" s="37" t="s">
        <v>540</v>
      </c>
      <c r="C391" s="38">
        <v>0</v>
      </c>
      <c r="D391" s="38">
        <v>0</v>
      </c>
      <c r="E391" s="43" t="str">
        <f t="shared" si="24"/>
        <v/>
      </c>
      <c r="F391" s="43" t="str">
        <f t="shared" si="25"/>
        <v/>
      </c>
      <c r="G391" s="39" t="str">
        <f t="shared" si="26"/>
        <v>0</v>
      </c>
      <c r="H391" s="40" t="str">
        <f t="shared" si="27"/>
        <v/>
      </c>
    </row>
    <row r="392" spans="1:8" s="32" customFormat="1" ht="15" x14ac:dyDescent="0.2">
      <c r="A392" s="45"/>
      <c r="B392" s="37" t="s">
        <v>293</v>
      </c>
      <c r="C392" s="38">
        <v>0</v>
      </c>
      <c r="D392" s="38">
        <v>0</v>
      </c>
      <c r="E392" s="43" t="str">
        <f t="shared" si="24"/>
        <v/>
      </c>
      <c r="F392" s="43" t="str">
        <f t="shared" si="25"/>
        <v/>
      </c>
      <c r="G392" s="39" t="str">
        <f t="shared" si="26"/>
        <v>0</v>
      </c>
      <c r="H392" s="40" t="str">
        <f t="shared" si="27"/>
        <v/>
      </c>
    </row>
    <row r="393" spans="1:8" s="32" customFormat="1" ht="15" x14ac:dyDescent="0.2">
      <c r="A393" s="45"/>
      <c r="B393" s="37" t="s">
        <v>294</v>
      </c>
      <c r="C393" s="38">
        <v>0</v>
      </c>
      <c r="D393" s="38">
        <v>0</v>
      </c>
      <c r="E393" s="43" t="str">
        <f t="shared" si="24"/>
        <v/>
      </c>
      <c r="F393" s="43" t="str">
        <f t="shared" si="25"/>
        <v/>
      </c>
      <c r="G393" s="39" t="str">
        <f t="shared" si="26"/>
        <v>0</v>
      </c>
      <c r="H393" s="40" t="str">
        <f t="shared" si="27"/>
        <v/>
      </c>
    </row>
    <row r="394" spans="1:8" s="32" customFormat="1" ht="15" x14ac:dyDescent="0.2">
      <c r="A394" s="45"/>
      <c r="B394" s="37" t="s">
        <v>541</v>
      </c>
      <c r="C394" s="38">
        <v>0</v>
      </c>
      <c r="D394" s="38">
        <v>0</v>
      </c>
      <c r="E394" s="43" t="str">
        <f t="shared" si="24"/>
        <v/>
      </c>
      <c r="F394" s="43" t="str">
        <f t="shared" si="25"/>
        <v/>
      </c>
      <c r="G394" s="39" t="str">
        <f t="shared" si="26"/>
        <v>0</v>
      </c>
      <c r="H394" s="40" t="str">
        <f t="shared" si="27"/>
        <v/>
      </c>
    </row>
    <row r="395" spans="1:8" s="32" customFormat="1" ht="15" x14ac:dyDescent="0.2">
      <c r="A395" s="45"/>
      <c r="B395" s="37" t="s">
        <v>104</v>
      </c>
      <c r="C395" s="38">
        <v>0</v>
      </c>
      <c r="D395" s="38">
        <v>0</v>
      </c>
      <c r="E395" s="43" t="str">
        <f t="shared" ref="E395:E458" si="28">+IF(C395=0,"",C395/C$329)</f>
        <v/>
      </c>
      <c r="F395" s="43" t="str">
        <f t="shared" ref="F395:F458" si="29">+IF(D395=0,"",D395/D$329)</f>
        <v/>
      </c>
      <c r="G395" s="39" t="str">
        <f t="shared" ref="G395:G458" si="30">+IF(OR(AND(D395=0),(C395=0)),"0",((D395-C395)/C395))</f>
        <v>0</v>
      </c>
      <c r="H395" s="40" t="str">
        <f t="shared" ref="H395:H458" si="31">+IF(OR(AND(E395=""),(G395="")),"",E395*G395)</f>
        <v/>
      </c>
    </row>
    <row r="396" spans="1:8" s="32" customFormat="1" ht="15" x14ac:dyDescent="0.2">
      <c r="A396" s="45"/>
      <c r="B396" s="37" t="s">
        <v>542</v>
      </c>
      <c r="C396" s="38">
        <v>0</v>
      </c>
      <c r="D396" s="38">
        <v>0</v>
      </c>
      <c r="E396" s="43" t="str">
        <f t="shared" si="28"/>
        <v/>
      </c>
      <c r="F396" s="43" t="str">
        <f t="shared" si="29"/>
        <v/>
      </c>
      <c r="G396" s="39" t="str">
        <f t="shared" si="30"/>
        <v>0</v>
      </c>
      <c r="H396" s="40" t="str">
        <f t="shared" si="31"/>
        <v/>
      </c>
    </row>
    <row r="397" spans="1:8" s="32" customFormat="1" ht="15" x14ac:dyDescent="0.2">
      <c r="A397" s="45"/>
      <c r="B397" s="37" t="s">
        <v>295</v>
      </c>
      <c r="C397" s="38">
        <v>0</v>
      </c>
      <c r="D397" s="38">
        <v>0</v>
      </c>
      <c r="E397" s="43" t="str">
        <f t="shared" si="28"/>
        <v/>
      </c>
      <c r="F397" s="43" t="str">
        <f t="shared" si="29"/>
        <v/>
      </c>
      <c r="G397" s="39" t="str">
        <f t="shared" si="30"/>
        <v>0</v>
      </c>
      <c r="H397" s="40" t="str">
        <f t="shared" si="31"/>
        <v/>
      </c>
    </row>
    <row r="398" spans="1:8" s="32" customFormat="1" ht="15" x14ac:dyDescent="0.2">
      <c r="A398" s="65" t="s">
        <v>616</v>
      </c>
      <c r="B398" s="37" t="s">
        <v>596</v>
      </c>
      <c r="C398" s="38"/>
      <c r="D398" s="38">
        <v>0</v>
      </c>
      <c r="E398" s="43" t="str">
        <f t="shared" si="28"/>
        <v/>
      </c>
      <c r="F398" s="43" t="str">
        <f t="shared" si="29"/>
        <v/>
      </c>
      <c r="G398" s="39" t="str">
        <f t="shared" si="30"/>
        <v>0</v>
      </c>
      <c r="H398" s="40" t="str">
        <f t="shared" si="31"/>
        <v/>
      </c>
    </row>
    <row r="399" spans="1:8" s="32" customFormat="1" ht="15" x14ac:dyDescent="0.2">
      <c r="A399" s="65" t="s">
        <v>616</v>
      </c>
      <c r="B399" s="37" t="s">
        <v>597</v>
      </c>
      <c r="C399" s="38"/>
      <c r="D399" s="38">
        <v>0</v>
      </c>
      <c r="E399" s="43" t="str">
        <f t="shared" si="28"/>
        <v/>
      </c>
      <c r="F399" s="43" t="str">
        <f t="shared" si="29"/>
        <v/>
      </c>
      <c r="G399" s="39" t="str">
        <f t="shared" si="30"/>
        <v>0</v>
      </c>
      <c r="H399" s="40" t="str">
        <f t="shared" si="31"/>
        <v/>
      </c>
    </row>
    <row r="400" spans="1:8" s="32" customFormat="1" ht="15" x14ac:dyDescent="0.2">
      <c r="A400" s="65" t="s">
        <v>616</v>
      </c>
      <c r="B400" s="37" t="s">
        <v>598</v>
      </c>
      <c r="C400" s="38"/>
      <c r="D400" s="38">
        <v>0</v>
      </c>
      <c r="E400" s="43" t="str">
        <f t="shared" si="28"/>
        <v/>
      </c>
      <c r="F400" s="43" t="str">
        <f t="shared" si="29"/>
        <v/>
      </c>
      <c r="G400" s="39" t="str">
        <f t="shared" si="30"/>
        <v>0</v>
      </c>
      <c r="H400" s="40" t="str">
        <f t="shared" si="31"/>
        <v/>
      </c>
    </row>
    <row r="401" spans="1:8" s="32" customFormat="1" ht="30" x14ac:dyDescent="0.2">
      <c r="A401" s="45"/>
      <c r="B401" s="37" t="s">
        <v>296</v>
      </c>
      <c r="C401" s="38">
        <v>0</v>
      </c>
      <c r="D401" s="38">
        <v>0</v>
      </c>
      <c r="E401" s="43" t="str">
        <f t="shared" si="28"/>
        <v/>
      </c>
      <c r="F401" s="43" t="str">
        <f t="shared" si="29"/>
        <v/>
      </c>
      <c r="G401" s="39" t="str">
        <f t="shared" si="30"/>
        <v>0</v>
      </c>
      <c r="H401" s="40" t="str">
        <f t="shared" si="31"/>
        <v/>
      </c>
    </row>
    <row r="402" spans="1:8" s="32" customFormat="1" ht="30" x14ac:dyDescent="0.2">
      <c r="A402" s="45"/>
      <c r="B402" s="37" t="s">
        <v>297</v>
      </c>
      <c r="C402" s="38">
        <v>0</v>
      </c>
      <c r="D402" s="38">
        <v>0</v>
      </c>
      <c r="E402" s="43" t="str">
        <f t="shared" si="28"/>
        <v/>
      </c>
      <c r="F402" s="43" t="str">
        <f t="shared" si="29"/>
        <v/>
      </c>
      <c r="G402" s="39" t="str">
        <f t="shared" si="30"/>
        <v>0</v>
      </c>
      <c r="H402" s="40" t="str">
        <f t="shared" si="31"/>
        <v/>
      </c>
    </row>
    <row r="403" spans="1:8" s="32" customFormat="1" ht="15" x14ac:dyDescent="0.2">
      <c r="A403" s="45"/>
      <c r="B403" s="37" t="s">
        <v>543</v>
      </c>
      <c r="C403" s="38">
        <v>0</v>
      </c>
      <c r="D403" s="38">
        <v>0</v>
      </c>
      <c r="E403" s="43" t="str">
        <f t="shared" si="28"/>
        <v/>
      </c>
      <c r="F403" s="43" t="str">
        <f t="shared" si="29"/>
        <v/>
      </c>
      <c r="G403" s="39" t="str">
        <f t="shared" si="30"/>
        <v>0</v>
      </c>
      <c r="H403" s="40" t="str">
        <f t="shared" si="31"/>
        <v/>
      </c>
    </row>
    <row r="404" spans="1:8" s="32" customFormat="1" ht="30" x14ac:dyDescent="0.2">
      <c r="A404" s="45"/>
      <c r="B404" s="37" t="s">
        <v>298</v>
      </c>
      <c r="C404" s="38">
        <v>0</v>
      </c>
      <c r="D404" s="38">
        <v>0</v>
      </c>
      <c r="E404" s="43" t="str">
        <f t="shared" si="28"/>
        <v/>
      </c>
      <c r="F404" s="43" t="str">
        <f t="shared" si="29"/>
        <v/>
      </c>
      <c r="G404" s="39" t="str">
        <f t="shared" si="30"/>
        <v>0</v>
      </c>
      <c r="H404" s="40" t="str">
        <f t="shared" si="31"/>
        <v/>
      </c>
    </row>
    <row r="405" spans="1:8" s="32" customFormat="1" ht="30" x14ac:dyDescent="0.2">
      <c r="A405" s="45"/>
      <c r="B405" s="37" t="s">
        <v>544</v>
      </c>
      <c r="C405" s="38">
        <v>0</v>
      </c>
      <c r="D405" s="38">
        <v>0</v>
      </c>
      <c r="E405" s="43" t="str">
        <f t="shared" si="28"/>
        <v/>
      </c>
      <c r="F405" s="43" t="str">
        <f t="shared" si="29"/>
        <v/>
      </c>
      <c r="G405" s="39" t="str">
        <f t="shared" si="30"/>
        <v>0</v>
      </c>
      <c r="H405" s="40" t="str">
        <f t="shared" si="31"/>
        <v/>
      </c>
    </row>
    <row r="406" spans="1:8" s="32" customFormat="1" x14ac:dyDescent="0.2">
      <c r="A406" s="65" t="s">
        <v>616</v>
      </c>
      <c r="B406" s="75" t="s">
        <v>603</v>
      </c>
      <c r="C406" s="38"/>
      <c r="D406" s="38">
        <v>0</v>
      </c>
      <c r="E406" s="43" t="str">
        <f t="shared" si="28"/>
        <v/>
      </c>
      <c r="F406" s="43" t="str">
        <f t="shared" si="29"/>
        <v/>
      </c>
      <c r="G406" s="39" t="str">
        <f t="shared" si="30"/>
        <v>0</v>
      </c>
      <c r="H406" s="40" t="str">
        <f t="shared" si="31"/>
        <v/>
      </c>
    </row>
    <row r="407" spans="1:8" s="32" customFormat="1" ht="15" x14ac:dyDescent="0.2">
      <c r="A407" s="45"/>
      <c r="B407" s="37" t="s">
        <v>299</v>
      </c>
      <c r="C407" s="38">
        <v>0</v>
      </c>
      <c r="D407" s="38">
        <v>0</v>
      </c>
      <c r="E407" s="43" t="str">
        <f t="shared" si="28"/>
        <v/>
      </c>
      <c r="F407" s="43" t="str">
        <f t="shared" si="29"/>
        <v/>
      </c>
      <c r="G407" s="39" t="str">
        <f t="shared" si="30"/>
        <v>0</v>
      </c>
      <c r="H407" s="40" t="str">
        <f t="shared" si="31"/>
        <v/>
      </c>
    </row>
    <row r="408" spans="1:8" s="32" customFormat="1" ht="15" x14ac:dyDescent="0.2">
      <c r="A408" s="45"/>
      <c r="B408" s="37" t="s">
        <v>300</v>
      </c>
      <c r="C408" s="38">
        <v>0</v>
      </c>
      <c r="D408" s="38">
        <v>0</v>
      </c>
      <c r="E408" s="43" t="str">
        <f t="shared" si="28"/>
        <v/>
      </c>
      <c r="F408" s="43" t="str">
        <f t="shared" si="29"/>
        <v/>
      </c>
      <c r="G408" s="39" t="str">
        <f t="shared" si="30"/>
        <v>0</v>
      </c>
      <c r="H408" s="40" t="str">
        <f t="shared" si="31"/>
        <v/>
      </c>
    </row>
    <row r="409" spans="1:8" s="32" customFormat="1" ht="15" x14ac:dyDescent="0.2">
      <c r="A409" s="45"/>
      <c r="B409" s="37" t="s">
        <v>301</v>
      </c>
      <c r="C409" s="38">
        <v>0</v>
      </c>
      <c r="D409" s="38">
        <v>0</v>
      </c>
      <c r="E409" s="43" t="str">
        <f t="shared" si="28"/>
        <v/>
      </c>
      <c r="F409" s="43" t="str">
        <f t="shared" si="29"/>
        <v/>
      </c>
      <c r="G409" s="39" t="str">
        <f t="shared" si="30"/>
        <v>0</v>
      </c>
      <c r="H409" s="40" t="str">
        <f t="shared" si="31"/>
        <v/>
      </c>
    </row>
    <row r="410" spans="1:8" s="32" customFormat="1" ht="15" x14ac:dyDescent="0.2">
      <c r="A410" s="45"/>
      <c r="B410" s="37" t="s">
        <v>113</v>
      </c>
      <c r="C410" s="38">
        <v>0</v>
      </c>
      <c r="D410" s="38">
        <v>0</v>
      </c>
      <c r="E410" s="43" t="str">
        <f t="shared" si="28"/>
        <v/>
      </c>
      <c r="F410" s="43" t="str">
        <f t="shared" si="29"/>
        <v/>
      </c>
      <c r="G410" s="39" t="str">
        <f t="shared" si="30"/>
        <v>0</v>
      </c>
      <c r="H410" s="40" t="str">
        <f t="shared" si="31"/>
        <v/>
      </c>
    </row>
    <row r="411" spans="1:8" s="32" customFormat="1" ht="15" x14ac:dyDescent="0.2">
      <c r="A411" s="45"/>
      <c r="B411" s="37" t="s">
        <v>114</v>
      </c>
      <c r="C411" s="38">
        <v>0</v>
      </c>
      <c r="D411" s="38">
        <v>0</v>
      </c>
      <c r="E411" s="43" t="str">
        <f t="shared" si="28"/>
        <v/>
      </c>
      <c r="F411" s="43" t="str">
        <f t="shared" si="29"/>
        <v/>
      </c>
      <c r="G411" s="39" t="str">
        <f t="shared" si="30"/>
        <v>0</v>
      </c>
      <c r="H411" s="40" t="str">
        <f t="shared" si="31"/>
        <v/>
      </c>
    </row>
    <row r="412" spans="1:8" s="32" customFormat="1" ht="15" x14ac:dyDescent="0.2">
      <c r="A412" s="45"/>
      <c r="B412" s="37" t="s">
        <v>115</v>
      </c>
      <c r="C412" s="38">
        <v>0</v>
      </c>
      <c r="D412" s="38">
        <v>0</v>
      </c>
      <c r="E412" s="43" t="str">
        <f t="shared" si="28"/>
        <v/>
      </c>
      <c r="F412" s="43" t="str">
        <f t="shared" si="29"/>
        <v/>
      </c>
      <c r="G412" s="39" t="str">
        <f t="shared" si="30"/>
        <v>0</v>
      </c>
      <c r="H412" s="40" t="str">
        <f t="shared" si="31"/>
        <v/>
      </c>
    </row>
    <row r="413" spans="1:8" s="32" customFormat="1" ht="30" x14ac:dyDescent="0.2">
      <c r="A413" s="45"/>
      <c r="B413" s="37" t="s">
        <v>302</v>
      </c>
      <c r="C413" s="38">
        <v>0</v>
      </c>
      <c r="D413" s="38">
        <v>0</v>
      </c>
      <c r="E413" s="43" t="str">
        <f t="shared" si="28"/>
        <v/>
      </c>
      <c r="F413" s="43" t="str">
        <f t="shared" si="29"/>
        <v/>
      </c>
      <c r="G413" s="39" t="str">
        <f t="shared" si="30"/>
        <v>0</v>
      </c>
      <c r="H413" s="40" t="str">
        <f t="shared" si="31"/>
        <v/>
      </c>
    </row>
    <row r="414" spans="1:8" s="32" customFormat="1" ht="15" x14ac:dyDescent="0.2">
      <c r="A414" s="65" t="s">
        <v>616</v>
      </c>
      <c r="B414" s="37" t="s">
        <v>604</v>
      </c>
      <c r="C414" s="38"/>
      <c r="D414" s="38">
        <v>0</v>
      </c>
      <c r="E414" s="43" t="str">
        <f t="shared" si="28"/>
        <v/>
      </c>
      <c r="F414" s="43" t="str">
        <f t="shared" si="29"/>
        <v/>
      </c>
      <c r="G414" s="39" t="str">
        <f t="shared" si="30"/>
        <v>0</v>
      </c>
      <c r="H414" s="40" t="str">
        <f t="shared" si="31"/>
        <v/>
      </c>
    </row>
    <row r="415" spans="1:8" s="32" customFormat="1" ht="15" x14ac:dyDescent="0.2">
      <c r="A415" s="65" t="s">
        <v>616</v>
      </c>
      <c r="B415" s="37" t="s">
        <v>605</v>
      </c>
      <c r="C415" s="38"/>
      <c r="D415" s="38">
        <v>0</v>
      </c>
      <c r="E415" s="43" t="str">
        <f t="shared" si="28"/>
        <v/>
      </c>
      <c r="F415" s="43" t="str">
        <f t="shared" si="29"/>
        <v/>
      </c>
      <c r="G415" s="39" t="str">
        <f t="shared" si="30"/>
        <v>0</v>
      </c>
      <c r="H415" s="40" t="str">
        <f t="shared" si="31"/>
        <v/>
      </c>
    </row>
    <row r="416" spans="1:8" s="32" customFormat="1" ht="15" x14ac:dyDescent="0.2">
      <c r="A416" s="45"/>
      <c r="B416" s="37" t="s">
        <v>112</v>
      </c>
      <c r="C416" s="38">
        <v>0</v>
      </c>
      <c r="D416" s="38">
        <v>0</v>
      </c>
      <c r="E416" s="43" t="str">
        <f t="shared" si="28"/>
        <v/>
      </c>
      <c r="F416" s="43" t="str">
        <f t="shared" si="29"/>
        <v/>
      </c>
      <c r="G416" s="39" t="str">
        <f t="shared" si="30"/>
        <v>0</v>
      </c>
      <c r="H416" s="40" t="str">
        <f t="shared" si="31"/>
        <v/>
      </c>
    </row>
    <row r="417" spans="1:8" s="32" customFormat="1" ht="15" x14ac:dyDescent="0.2">
      <c r="A417" s="65" t="s">
        <v>616</v>
      </c>
      <c r="B417" s="37" t="s">
        <v>606</v>
      </c>
      <c r="C417" s="38"/>
      <c r="D417" s="38">
        <v>0</v>
      </c>
      <c r="E417" s="43" t="str">
        <f t="shared" si="28"/>
        <v/>
      </c>
      <c r="F417" s="43" t="str">
        <f t="shared" si="29"/>
        <v/>
      </c>
      <c r="G417" s="39" t="str">
        <f t="shared" si="30"/>
        <v>0</v>
      </c>
      <c r="H417" s="40" t="str">
        <f t="shared" si="31"/>
        <v/>
      </c>
    </row>
    <row r="418" spans="1:8" s="32" customFormat="1" ht="15" x14ac:dyDescent="0.2">
      <c r="A418" s="65" t="s">
        <v>616</v>
      </c>
      <c r="B418" s="37" t="s">
        <v>607</v>
      </c>
      <c r="C418" s="38"/>
      <c r="D418" s="38">
        <v>0</v>
      </c>
      <c r="E418" s="43" t="str">
        <f t="shared" si="28"/>
        <v/>
      </c>
      <c r="F418" s="43" t="str">
        <f t="shared" si="29"/>
        <v/>
      </c>
      <c r="G418" s="39" t="str">
        <f t="shared" si="30"/>
        <v>0</v>
      </c>
      <c r="H418" s="40" t="str">
        <f t="shared" si="31"/>
        <v/>
      </c>
    </row>
    <row r="419" spans="1:8" s="32" customFormat="1" ht="30" x14ac:dyDescent="0.2">
      <c r="A419" s="65" t="s">
        <v>616</v>
      </c>
      <c r="B419" s="37" t="s">
        <v>608</v>
      </c>
      <c r="C419" s="38"/>
      <c r="D419" s="38">
        <v>0</v>
      </c>
      <c r="E419" s="43" t="str">
        <f t="shared" si="28"/>
        <v/>
      </c>
      <c r="F419" s="43" t="str">
        <f t="shared" si="29"/>
        <v/>
      </c>
      <c r="G419" s="39" t="str">
        <f t="shared" si="30"/>
        <v>0</v>
      </c>
      <c r="H419" s="40" t="str">
        <f t="shared" si="31"/>
        <v/>
      </c>
    </row>
    <row r="420" spans="1:8" s="32" customFormat="1" ht="15" x14ac:dyDescent="0.2">
      <c r="A420" s="45"/>
      <c r="B420" s="37" t="s">
        <v>545</v>
      </c>
      <c r="C420" s="38">
        <v>0</v>
      </c>
      <c r="D420" s="38">
        <v>0</v>
      </c>
      <c r="E420" s="43" t="str">
        <f t="shared" si="28"/>
        <v/>
      </c>
      <c r="F420" s="43" t="str">
        <f t="shared" si="29"/>
        <v/>
      </c>
      <c r="G420" s="39" t="str">
        <f t="shared" si="30"/>
        <v>0</v>
      </c>
      <c r="H420" s="40" t="str">
        <f t="shared" si="31"/>
        <v/>
      </c>
    </row>
    <row r="421" spans="1:8" s="32" customFormat="1" ht="15" x14ac:dyDescent="0.2">
      <c r="A421" s="45"/>
      <c r="B421" s="37" t="s">
        <v>119</v>
      </c>
      <c r="C421" s="38">
        <v>0</v>
      </c>
      <c r="D421" s="38">
        <v>0</v>
      </c>
      <c r="E421" s="43" t="str">
        <f t="shared" si="28"/>
        <v/>
      </c>
      <c r="F421" s="43" t="str">
        <f t="shared" si="29"/>
        <v/>
      </c>
      <c r="G421" s="39" t="str">
        <f t="shared" si="30"/>
        <v>0</v>
      </c>
      <c r="H421" s="40" t="str">
        <f t="shared" si="31"/>
        <v/>
      </c>
    </row>
    <row r="422" spans="1:8" s="32" customFormat="1" ht="15" x14ac:dyDescent="0.2">
      <c r="A422" s="45"/>
      <c r="B422" s="37" t="s">
        <v>128</v>
      </c>
      <c r="C422" s="38">
        <v>0</v>
      </c>
      <c r="D422" s="38">
        <v>0</v>
      </c>
      <c r="E422" s="43" t="str">
        <f t="shared" si="28"/>
        <v/>
      </c>
      <c r="F422" s="43" t="str">
        <f t="shared" si="29"/>
        <v/>
      </c>
      <c r="G422" s="39" t="str">
        <f t="shared" si="30"/>
        <v>0</v>
      </c>
      <c r="H422" s="40" t="str">
        <f t="shared" si="31"/>
        <v/>
      </c>
    </row>
    <row r="423" spans="1:8" s="32" customFormat="1" ht="15" x14ac:dyDescent="0.2">
      <c r="A423" s="45"/>
      <c r="B423" s="37" t="s">
        <v>127</v>
      </c>
      <c r="C423" s="38">
        <v>0</v>
      </c>
      <c r="D423" s="38">
        <v>0</v>
      </c>
      <c r="E423" s="43" t="str">
        <f t="shared" si="28"/>
        <v/>
      </c>
      <c r="F423" s="43" t="str">
        <f t="shared" si="29"/>
        <v/>
      </c>
      <c r="G423" s="39" t="str">
        <f t="shared" si="30"/>
        <v>0</v>
      </c>
      <c r="H423" s="40" t="str">
        <f t="shared" si="31"/>
        <v/>
      </c>
    </row>
    <row r="424" spans="1:8" s="32" customFormat="1" ht="15" x14ac:dyDescent="0.2">
      <c r="A424" s="45"/>
      <c r="B424" s="37" t="s">
        <v>303</v>
      </c>
      <c r="C424" s="38">
        <v>0</v>
      </c>
      <c r="D424" s="38">
        <v>0</v>
      </c>
      <c r="E424" s="43" t="str">
        <f t="shared" si="28"/>
        <v/>
      </c>
      <c r="F424" s="43" t="str">
        <f t="shared" si="29"/>
        <v/>
      </c>
      <c r="G424" s="39" t="str">
        <f t="shared" si="30"/>
        <v>0</v>
      </c>
      <c r="H424" s="40" t="str">
        <f t="shared" si="31"/>
        <v/>
      </c>
    </row>
    <row r="425" spans="1:8" s="32" customFormat="1" ht="30" x14ac:dyDescent="0.2">
      <c r="A425" s="45"/>
      <c r="B425" s="37" t="s">
        <v>546</v>
      </c>
      <c r="C425" s="38">
        <v>0</v>
      </c>
      <c r="D425" s="38">
        <v>0</v>
      </c>
      <c r="E425" s="43" t="str">
        <f t="shared" si="28"/>
        <v/>
      </c>
      <c r="F425" s="43" t="str">
        <f t="shared" si="29"/>
        <v/>
      </c>
      <c r="G425" s="39" t="str">
        <f t="shared" si="30"/>
        <v>0</v>
      </c>
      <c r="H425" s="40" t="str">
        <f t="shared" si="31"/>
        <v/>
      </c>
    </row>
    <row r="426" spans="1:8" s="32" customFormat="1" ht="45" x14ac:dyDescent="0.2">
      <c r="A426" s="45"/>
      <c r="B426" s="37" t="s">
        <v>547</v>
      </c>
      <c r="C426" s="38">
        <v>0</v>
      </c>
      <c r="D426" s="38">
        <v>0</v>
      </c>
      <c r="E426" s="43" t="str">
        <f t="shared" si="28"/>
        <v/>
      </c>
      <c r="F426" s="43" t="str">
        <f t="shared" si="29"/>
        <v/>
      </c>
      <c r="G426" s="39" t="str">
        <f t="shared" si="30"/>
        <v>0</v>
      </c>
      <c r="H426" s="40" t="str">
        <f t="shared" si="31"/>
        <v/>
      </c>
    </row>
    <row r="427" spans="1:8" s="32" customFormat="1" ht="30" x14ac:dyDescent="0.2">
      <c r="A427" s="45"/>
      <c r="B427" s="37" t="s">
        <v>548</v>
      </c>
      <c r="C427" s="38">
        <v>0</v>
      </c>
      <c r="D427" s="38">
        <v>0</v>
      </c>
      <c r="E427" s="43" t="str">
        <f t="shared" si="28"/>
        <v/>
      </c>
      <c r="F427" s="43" t="str">
        <f t="shared" si="29"/>
        <v/>
      </c>
      <c r="G427" s="39" t="str">
        <f t="shared" si="30"/>
        <v>0</v>
      </c>
      <c r="H427" s="40" t="str">
        <f t="shared" si="31"/>
        <v/>
      </c>
    </row>
    <row r="428" spans="1:8" s="32" customFormat="1" ht="15" x14ac:dyDescent="0.2">
      <c r="A428" s="45"/>
      <c r="B428" s="37" t="s">
        <v>123</v>
      </c>
      <c r="C428" s="38">
        <v>0</v>
      </c>
      <c r="D428" s="38">
        <v>0</v>
      </c>
      <c r="E428" s="43" t="str">
        <f t="shared" si="28"/>
        <v/>
      </c>
      <c r="F428" s="43" t="str">
        <f t="shared" si="29"/>
        <v/>
      </c>
      <c r="G428" s="39" t="str">
        <f t="shared" si="30"/>
        <v>0</v>
      </c>
      <c r="H428" s="40" t="str">
        <f t="shared" si="31"/>
        <v/>
      </c>
    </row>
    <row r="429" spans="1:8" s="32" customFormat="1" ht="30" x14ac:dyDescent="0.2">
      <c r="A429" s="45"/>
      <c r="B429" s="37" t="s">
        <v>304</v>
      </c>
      <c r="C429" s="38">
        <v>0</v>
      </c>
      <c r="D429" s="38">
        <v>0</v>
      </c>
      <c r="E429" s="43" t="str">
        <f t="shared" si="28"/>
        <v/>
      </c>
      <c r="F429" s="43" t="str">
        <f t="shared" si="29"/>
        <v/>
      </c>
      <c r="G429" s="39" t="str">
        <f t="shared" si="30"/>
        <v>0</v>
      </c>
      <c r="H429" s="40" t="str">
        <f t="shared" si="31"/>
        <v/>
      </c>
    </row>
    <row r="430" spans="1:8" s="32" customFormat="1" ht="15" x14ac:dyDescent="0.2">
      <c r="A430" s="45"/>
      <c r="B430" s="37" t="s">
        <v>124</v>
      </c>
      <c r="C430" s="38">
        <v>0</v>
      </c>
      <c r="D430" s="38">
        <v>0</v>
      </c>
      <c r="E430" s="43" t="str">
        <f t="shared" si="28"/>
        <v/>
      </c>
      <c r="F430" s="43" t="str">
        <f t="shared" si="29"/>
        <v/>
      </c>
      <c r="G430" s="39" t="str">
        <f t="shared" si="30"/>
        <v>0</v>
      </c>
      <c r="H430" s="40" t="str">
        <f t="shared" si="31"/>
        <v/>
      </c>
    </row>
    <row r="431" spans="1:8" s="32" customFormat="1" ht="15" x14ac:dyDescent="0.2">
      <c r="A431" s="45"/>
      <c r="B431" s="37" t="s">
        <v>412</v>
      </c>
      <c r="C431" s="38">
        <v>0</v>
      </c>
      <c r="D431" s="38">
        <v>0</v>
      </c>
      <c r="E431" s="43" t="str">
        <f t="shared" si="28"/>
        <v/>
      </c>
      <c r="F431" s="43" t="str">
        <f t="shared" si="29"/>
        <v/>
      </c>
      <c r="G431" s="39" t="str">
        <f t="shared" si="30"/>
        <v>0</v>
      </c>
      <c r="H431" s="40" t="str">
        <f t="shared" si="31"/>
        <v/>
      </c>
    </row>
    <row r="432" spans="1:8" s="32" customFormat="1" ht="15" x14ac:dyDescent="0.2">
      <c r="A432" s="45"/>
      <c r="B432" s="37" t="s">
        <v>122</v>
      </c>
      <c r="C432" s="38">
        <v>0</v>
      </c>
      <c r="D432" s="38">
        <v>0</v>
      </c>
      <c r="E432" s="43" t="str">
        <f t="shared" si="28"/>
        <v/>
      </c>
      <c r="F432" s="43" t="str">
        <f t="shared" si="29"/>
        <v/>
      </c>
      <c r="G432" s="39" t="str">
        <f t="shared" si="30"/>
        <v>0</v>
      </c>
      <c r="H432" s="40" t="str">
        <f t="shared" si="31"/>
        <v/>
      </c>
    </row>
    <row r="433" spans="1:8" s="32" customFormat="1" ht="15" x14ac:dyDescent="0.2">
      <c r="A433" s="45"/>
      <c r="B433" s="37" t="s">
        <v>305</v>
      </c>
      <c r="C433" s="38">
        <v>0</v>
      </c>
      <c r="D433" s="38">
        <v>0</v>
      </c>
      <c r="E433" s="43" t="str">
        <f t="shared" si="28"/>
        <v/>
      </c>
      <c r="F433" s="43" t="str">
        <f t="shared" si="29"/>
        <v/>
      </c>
      <c r="G433" s="39" t="str">
        <f t="shared" si="30"/>
        <v>0</v>
      </c>
      <c r="H433" s="40" t="str">
        <f t="shared" si="31"/>
        <v/>
      </c>
    </row>
    <row r="434" spans="1:8" s="32" customFormat="1" ht="15" x14ac:dyDescent="0.2">
      <c r="A434" s="45"/>
      <c r="B434" s="37" t="s">
        <v>121</v>
      </c>
      <c r="C434" s="38">
        <v>0</v>
      </c>
      <c r="D434" s="38">
        <v>0</v>
      </c>
      <c r="E434" s="43" t="str">
        <f t="shared" si="28"/>
        <v/>
      </c>
      <c r="F434" s="43" t="str">
        <f t="shared" si="29"/>
        <v/>
      </c>
      <c r="G434" s="39" t="str">
        <f t="shared" si="30"/>
        <v>0</v>
      </c>
      <c r="H434" s="40" t="str">
        <f t="shared" si="31"/>
        <v/>
      </c>
    </row>
    <row r="435" spans="1:8" s="32" customFormat="1" ht="15" x14ac:dyDescent="0.2">
      <c r="A435" s="45"/>
      <c r="B435" s="37" t="s">
        <v>375</v>
      </c>
      <c r="C435" s="38">
        <v>0</v>
      </c>
      <c r="D435" s="38">
        <v>0</v>
      </c>
      <c r="E435" s="43" t="str">
        <f t="shared" si="28"/>
        <v/>
      </c>
      <c r="F435" s="43" t="str">
        <f t="shared" si="29"/>
        <v/>
      </c>
      <c r="G435" s="39" t="str">
        <f t="shared" si="30"/>
        <v>0</v>
      </c>
      <c r="H435" s="40" t="str">
        <f t="shared" si="31"/>
        <v/>
      </c>
    </row>
    <row r="436" spans="1:8" s="32" customFormat="1" ht="15" x14ac:dyDescent="0.2">
      <c r="A436" s="45"/>
      <c r="B436" s="37" t="s">
        <v>131</v>
      </c>
      <c r="C436" s="38">
        <v>0</v>
      </c>
      <c r="D436" s="38">
        <v>0</v>
      </c>
      <c r="E436" s="43" t="str">
        <f t="shared" si="28"/>
        <v/>
      </c>
      <c r="F436" s="43" t="str">
        <f t="shared" si="29"/>
        <v/>
      </c>
      <c r="G436" s="39" t="str">
        <f t="shared" si="30"/>
        <v>0</v>
      </c>
      <c r="H436" s="40" t="str">
        <f t="shared" si="31"/>
        <v/>
      </c>
    </row>
    <row r="437" spans="1:8" s="32" customFormat="1" ht="15" x14ac:dyDescent="0.2">
      <c r="A437" s="45"/>
      <c r="B437" s="37" t="s">
        <v>118</v>
      </c>
      <c r="C437" s="38">
        <v>0</v>
      </c>
      <c r="D437" s="38">
        <v>0</v>
      </c>
      <c r="E437" s="43" t="str">
        <f t="shared" si="28"/>
        <v/>
      </c>
      <c r="F437" s="43" t="str">
        <f t="shared" si="29"/>
        <v/>
      </c>
      <c r="G437" s="39" t="str">
        <f t="shared" si="30"/>
        <v>0</v>
      </c>
      <c r="H437" s="40" t="str">
        <f t="shared" si="31"/>
        <v/>
      </c>
    </row>
    <row r="438" spans="1:8" s="32" customFormat="1" ht="15" x14ac:dyDescent="0.2">
      <c r="A438" s="45"/>
      <c r="B438" s="37" t="s">
        <v>306</v>
      </c>
      <c r="C438" s="38">
        <v>3</v>
      </c>
      <c r="D438" s="38">
        <v>0</v>
      </c>
      <c r="E438" s="43">
        <f t="shared" si="28"/>
        <v>0.12</v>
      </c>
      <c r="F438" s="43" t="str">
        <f t="shared" si="29"/>
        <v/>
      </c>
      <c r="G438" s="39" t="str">
        <f t="shared" si="30"/>
        <v>0</v>
      </c>
      <c r="H438" s="40">
        <f t="shared" si="31"/>
        <v>0</v>
      </c>
    </row>
    <row r="439" spans="1:8" s="32" customFormat="1" ht="30" x14ac:dyDescent="0.2">
      <c r="A439" s="45"/>
      <c r="B439" s="37" t="s">
        <v>549</v>
      </c>
      <c r="C439" s="38">
        <v>0</v>
      </c>
      <c r="D439" s="38">
        <v>0</v>
      </c>
      <c r="E439" s="43" t="str">
        <f t="shared" si="28"/>
        <v/>
      </c>
      <c r="F439" s="43" t="str">
        <f t="shared" si="29"/>
        <v/>
      </c>
      <c r="G439" s="39" t="str">
        <f t="shared" si="30"/>
        <v>0</v>
      </c>
      <c r="H439" s="40" t="str">
        <f t="shared" si="31"/>
        <v/>
      </c>
    </row>
    <row r="440" spans="1:8" s="32" customFormat="1" ht="15" x14ac:dyDescent="0.2">
      <c r="A440" s="45"/>
      <c r="B440" s="37" t="s">
        <v>125</v>
      </c>
      <c r="C440" s="38">
        <v>0</v>
      </c>
      <c r="D440" s="38">
        <v>0</v>
      </c>
      <c r="E440" s="43" t="str">
        <f t="shared" si="28"/>
        <v/>
      </c>
      <c r="F440" s="43" t="str">
        <f t="shared" si="29"/>
        <v/>
      </c>
      <c r="G440" s="39" t="str">
        <f t="shared" si="30"/>
        <v>0</v>
      </c>
      <c r="H440" s="40" t="str">
        <f t="shared" si="31"/>
        <v/>
      </c>
    </row>
    <row r="441" spans="1:8" s="32" customFormat="1" ht="15" x14ac:dyDescent="0.2">
      <c r="A441" s="45"/>
      <c r="B441" s="37" t="s">
        <v>129</v>
      </c>
      <c r="C441" s="38">
        <v>0</v>
      </c>
      <c r="D441" s="38">
        <v>0</v>
      </c>
      <c r="E441" s="43" t="str">
        <f t="shared" si="28"/>
        <v/>
      </c>
      <c r="F441" s="43" t="str">
        <f t="shared" si="29"/>
        <v/>
      </c>
      <c r="G441" s="39" t="str">
        <f t="shared" si="30"/>
        <v>0</v>
      </c>
      <c r="H441" s="40" t="str">
        <f t="shared" si="31"/>
        <v/>
      </c>
    </row>
    <row r="442" spans="1:8" s="32" customFormat="1" ht="15" x14ac:dyDescent="0.2">
      <c r="A442" s="45"/>
      <c r="B442" s="37" t="s">
        <v>116</v>
      </c>
      <c r="C442" s="38">
        <v>0</v>
      </c>
      <c r="D442" s="38">
        <v>0</v>
      </c>
      <c r="E442" s="43" t="str">
        <f t="shared" si="28"/>
        <v/>
      </c>
      <c r="F442" s="43" t="str">
        <f t="shared" si="29"/>
        <v/>
      </c>
      <c r="G442" s="39" t="str">
        <f t="shared" si="30"/>
        <v>0</v>
      </c>
      <c r="H442" s="40" t="str">
        <f t="shared" si="31"/>
        <v/>
      </c>
    </row>
    <row r="443" spans="1:8" s="32" customFormat="1" ht="15" x14ac:dyDescent="0.2">
      <c r="A443" s="45"/>
      <c r="B443" s="37" t="s">
        <v>120</v>
      </c>
      <c r="C443" s="38">
        <v>0</v>
      </c>
      <c r="D443" s="38">
        <v>0</v>
      </c>
      <c r="E443" s="43" t="str">
        <f t="shared" si="28"/>
        <v/>
      </c>
      <c r="F443" s="43" t="str">
        <f t="shared" si="29"/>
        <v/>
      </c>
      <c r="G443" s="39" t="str">
        <f t="shared" si="30"/>
        <v>0</v>
      </c>
      <c r="H443" s="40" t="str">
        <f t="shared" si="31"/>
        <v/>
      </c>
    </row>
    <row r="444" spans="1:8" s="32" customFormat="1" ht="15" x14ac:dyDescent="0.2">
      <c r="A444" s="45"/>
      <c r="B444" s="37" t="s">
        <v>126</v>
      </c>
      <c r="C444" s="38">
        <v>0</v>
      </c>
      <c r="D444" s="38">
        <v>0</v>
      </c>
      <c r="E444" s="43" t="str">
        <f t="shared" si="28"/>
        <v/>
      </c>
      <c r="F444" s="43" t="str">
        <f t="shared" si="29"/>
        <v/>
      </c>
      <c r="G444" s="39" t="str">
        <f t="shared" si="30"/>
        <v>0</v>
      </c>
      <c r="H444" s="40" t="str">
        <f t="shared" si="31"/>
        <v/>
      </c>
    </row>
    <row r="445" spans="1:8" s="32" customFormat="1" ht="15" x14ac:dyDescent="0.2">
      <c r="A445" s="45"/>
      <c r="B445" s="37" t="s">
        <v>130</v>
      </c>
      <c r="C445" s="38">
        <v>0</v>
      </c>
      <c r="D445" s="38">
        <v>0</v>
      </c>
      <c r="E445" s="43" t="str">
        <f t="shared" si="28"/>
        <v/>
      </c>
      <c r="F445" s="43" t="str">
        <f t="shared" si="29"/>
        <v/>
      </c>
      <c r="G445" s="39" t="str">
        <f t="shared" si="30"/>
        <v>0</v>
      </c>
      <c r="H445" s="40" t="str">
        <f t="shared" si="31"/>
        <v/>
      </c>
    </row>
    <row r="446" spans="1:8" s="32" customFormat="1" ht="15" x14ac:dyDescent="0.2">
      <c r="A446" s="45"/>
      <c r="B446" s="37" t="s">
        <v>307</v>
      </c>
      <c r="C446" s="38">
        <v>0</v>
      </c>
      <c r="D446" s="38">
        <v>0</v>
      </c>
      <c r="E446" s="43" t="str">
        <f t="shared" si="28"/>
        <v/>
      </c>
      <c r="F446" s="43" t="str">
        <f t="shared" si="29"/>
        <v/>
      </c>
      <c r="G446" s="39" t="str">
        <f t="shared" si="30"/>
        <v>0</v>
      </c>
      <c r="H446" s="40" t="str">
        <f t="shared" si="31"/>
        <v/>
      </c>
    </row>
    <row r="447" spans="1:8" s="32" customFormat="1" ht="30" x14ac:dyDescent="0.2">
      <c r="A447" s="45"/>
      <c r="B447" s="37" t="s">
        <v>550</v>
      </c>
      <c r="C447" s="38">
        <v>0</v>
      </c>
      <c r="D447" s="38">
        <v>0</v>
      </c>
      <c r="E447" s="43" t="str">
        <f t="shared" si="28"/>
        <v/>
      </c>
      <c r="F447" s="43" t="str">
        <f t="shared" si="29"/>
        <v/>
      </c>
      <c r="G447" s="39" t="str">
        <f t="shared" si="30"/>
        <v>0</v>
      </c>
      <c r="H447" s="40" t="str">
        <f t="shared" si="31"/>
        <v/>
      </c>
    </row>
    <row r="448" spans="1:8" s="32" customFormat="1" ht="15" x14ac:dyDescent="0.2">
      <c r="A448" s="45"/>
      <c r="B448" s="37" t="s">
        <v>308</v>
      </c>
      <c r="C448" s="38">
        <v>0</v>
      </c>
      <c r="D448" s="38">
        <v>0</v>
      </c>
      <c r="E448" s="43" t="str">
        <f t="shared" si="28"/>
        <v/>
      </c>
      <c r="F448" s="43" t="str">
        <f t="shared" si="29"/>
        <v/>
      </c>
      <c r="G448" s="39" t="str">
        <f t="shared" si="30"/>
        <v>0</v>
      </c>
      <c r="H448" s="40" t="str">
        <f t="shared" si="31"/>
        <v/>
      </c>
    </row>
    <row r="449" spans="1:8" s="32" customFormat="1" ht="15" x14ac:dyDescent="0.2">
      <c r="A449" s="45"/>
      <c r="B449" s="37" t="s">
        <v>309</v>
      </c>
      <c r="C449" s="38">
        <v>0</v>
      </c>
      <c r="D449" s="38">
        <v>0</v>
      </c>
      <c r="E449" s="43" t="str">
        <f t="shared" si="28"/>
        <v/>
      </c>
      <c r="F449" s="43" t="str">
        <f t="shared" si="29"/>
        <v/>
      </c>
      <c r="G449" s="39" t="str">
        <f t="shared" si="30"/>
        <v>0</v>
      </c>
      <c r="H449" s="40" t="str">
        <f t="shared" si="31"/>
        <v/>
      </c>
    </row>
    <row r="450" spans="1:8" s="32" customFormat="1" ht="30" x14ac:dyDescent="0.2">
      <c r="A450" s="45"/>
      <c r="B450" s="37" t="s">
        <v>551</v>
      </c>
      <c r="C450" s="38">
        <v>0</v>
      </c>
      <c r="D450" s="38">
        <v>0</v>
      </c>
      <c r="E450" s="43" t="str">
        <f t="shared" si="28"/>
        <v/>
      </c>
      <c r="F450" s="43" t="str">
        <f t="shared" si="29"/>
        <v/>
      </c>
      <c r="G450" s="39" t="str">
        <f t="shared" si="30"/>
        <v>0</v>
      </c>
      <c r="H450" s="40" t="str">
        <f t="shared" si="31"/>
        <v/>
      </c>
    </row>
    <row r="451" spans="1:8" s="32" customFormat="1" ht="15" x14ac:dyDescent="0.2">
      <c r="A451" s="45"/>
      <c r="B451" s="37" t="s">
        <v>310</v>
      </c>
      <c r="C451" s="38">
        <v>0</v>
      </c>
      <c r="D451" s="38">
        <v>0</v>
      </c>
      <c r="E451" s="43" t="str">
        <f t="shared" si="28"/>
        <v/>
      </c>
      <c r="F451" s="43" t="str">
        <f t="shared" si="29"/>
        <v/>
      </c>
      <c r="G451" s="39" t="str">
        <f t="shared" si="30"/>
        <v>0</v>
      </c>
      <c r="H451" s="40" t="str">
        <f t="shared" si="31"/>
        <v/>
      </c>
    </row>
    <row r="452" spans="1:8" s="32" customFormat="1" ht="15" x14ac:dyDescent="0.2">
      <c r="A452" s="45"/>
      <c r="B452" s="37" t="s">
        <v>311</v>
      </c>
      <c r="C452" s="38">
        <v>0</v>
      </c>
      <c r="D452" s="38">
        <v>0</v>
      </c>
      <c r="E452" s="43" t="str">
        <f t="shared" si="28"/>
        <v/>
      </c>
      <c r="F452" s="43" t="str">
        <f t="shared" si="29"/>
        <v/>
      </c>
      <c r="G452" s="39" t="str">
        <f t="shared" si="30"/>
        <v>0</v>
      </c>
      <c r="H452" s="40" t="str">
        <f t="shared" si="31"/>
        <v/>
      </c>
    </row>
    <row r="453" spans="1:8" s="32" customFormat="1" ht="15" x14ac:dyDescent="0.2">
      <c r="A453" s="45"/>
      <c r="B453" s="37" t="s">
        <v>312</v>
      </c>
      <c r="C453" s="38">
        <v>1</v>
      </c>
      <c r="D453" s="38">
        <v>0</v>
      </c>
      <c r="E453" s="43">
        <f t="shared" si="28"/>
        <v>0.04</v>
      </c>
      <c r="F453" s="43" t="str">
        <f t="shared" si="29"/>
        <v/>
      </c>
      <c r="G453" s="39" t="str">
        <f t="shared" si="30"/>
        <v>0</v>
      </c>
      <c r="H453" s="40">
        <f t="shared" si="31"/>
        <v>0</v>
      </c>
    </row>
    <row r="454" spans="1:8" s="32" customFormat="1" ht="15" x14ac:dyDescent="0.2">
      <c r="A454" s="45"/>
      <c r="B454" s="37" t="s">
        <v>117</v>
      </c>
      <c r="C454" s="38">
        <v>0</v>
      </c>
      <c r="D454" s="38">
        <v>0</v>
      </c>
      <c r="E454" s="43" t="str">
        <f t="shared" si="28"/>
        <v/>
      </c>
      <c r="F454" s="43" t="str">
        <f t="shared" si="29"/>
        <v/>
      </c>
      <c r="G454" s="39" t="str">
        <f t="shared" si="30"/>
        <v>0</v>
      </c>
      <c r="H454" s="40" t="str">
        <f t="shared" si="31"/>
        <v/>
      </c>
    </row>
    <row r="455" spans="1:8" s="32" customFormat="1" ht="15" x14ac:dyDescent="0.2">
      <c r="A455" s="45"/>
      <c r="B455" s="37" t="s">
        <v>313</v>
      </c>
      <c r="C455" s="38">
        <v>0</v>
      </c>
      <c r="D455" s="38">
        <v>0</v>
      </c>
      <c r="E455" s="43" t="str">
        <f t="shared" si="28"/>
        <v/>
      </c>
      <c r="F455" s="43" t="str">
        <f t="shared" si="29"/>
        <v/>
      </c>
      <c r="G455" s="39" t="str">
        <f t="shared" si="30"/>
        <v>0</v>
      </c>
      <c r="H455" s="40" t="str">
        <f t="shared" si="31"/>
        <v/>
      </c>
    </row>
    <row r="456" spans="1:8" s="32" customFormat="1" ht="15" x14ac:dyDescent="0.2">
      <c r="A456" s="45"/>
      <c r="B456" s="37" t="s">
        <v>314</v>
      </c>
      <c r="C456" s="38">
        <v>0</v>
      </c>
      <c r="D456" s="38">
        <v>0</v>
      </c>
      <c r="E456" s="43" t="str">
        <f t="shared" si="28"/>
        <v/>
      </c>
      <c r="F456" s="43" t="str">
        <f t="shared" si="29"/>
        <v/>
      </c>
      <c r="G456" s="39" t="str">
        <f t="shared" si="30"/>
        <v>0</v>
      </c>
      <c r="H456" s="40" t="str">
        <f t="shared" si="31"/>
        <v/>
      </c>
    </row>
    <row r="457" spans="1:8" s="32" customFormat="1" ht="15" x14ac:dyDescent="0.2">
      <c r="A457" s="45"/>
      <c r="B457" s="37" t="s">
        <v>552</v>
      </c>
      <c r="C457" s="38">
        <v>0</v>
      </c>
      <c r="D457" s="38">
        <v>0</v>
      </c>
      <c r="E457" s="43" t="str">
        <f t="shared" si="28"/>
        <v/>
      </c>
      <c r="F457" s="43" t="str">
        <f t="shared" si="29"/>
        <v/>
      </c>
      <c r="G457" s="39" t="str">
        <f t="shared" si="30"/>
        <v>0</v>
      </c>
      <c r="H457" s="40" t="str">
        <f t="shared" si="31"/>
        <v/>
      </c>
    </row>
    <row r="458" spans="1:8" s="32" customFormat="1" ht="30" x14ac:dyDescent="0.2">
      <c r="A458" s="45"/>
      <c r="B458" s="37" t="s">
        <v>315</v>
      </c>
      <c r="C458" s="38">
        <v>0</v>
      </c>
      <c r="D458" s="38">
        <v>0</v>
      </c>
      <c r="E458" s="43" t="str">
        <f t="shared" si="28"/>
        <v/>
      </c>
      <c r="F458" s="43" t="str">
        <f t="shared" si="29"/>
        <v/>
      </c>
      <c r="G458" s="39" t="str">
        <f t="shared" si="30"/>
        <v>0</v>
      </c>
      <c r="H458" s="40" t="str">
        <f t="shared" si="31"/>
        <v/>
      </c>
    </row>
    <row r="459" spans="1:8" s="32" customFormat="1" ht="30" x14ac:dyDescent="0.2">
      <c r="A459" s="45"/>
      <c r="B459" s="37" t="s">
        <v>316</v>
      </c>
      <c r="C459" s="38">
        <v>0</v>
      </c>
      <c r="D459" s="38">
        <v>0</v>
      </c>
      <c r="E459" s="43" t="str">
        <f t="shared" ref="E459:E522" si="32">+IF(C459=0,"",C459/C$329)</f>
        <v/>
      </c>
      <c r="F459" s="43" t="str">
        <f t="shared" ref="F459:F522" si="33">+IF(D459=0,"",D459/D$329)</f>
        <v/>
      </c>
      <c r="G459" s="39" t="str">
        <f t="shared" ref="G459:G522" si="34">+IF(OR(AND(D459=0),(C459=0)),"0",((D459-C459)/C459))</f>
        <v>0</v>
      </c>
      <c r="H459" s="40" t="str">
        <f t="shared" ref="H459:H522" si="35">+IF(OR(AND(E459=""),(G459="")),"",E459*G459)</f>
        <v/>
      </c>
    </row>
    <row r="460" spans="1:8" s="32" customFormat="1" ht="15" x14ac:dyDescent="0.2">
      <c r="A460" s="45"/>
      <c r="B460" s="37" t="s">
        <v>317</v>
      </c>
      <c r="C460" s="38">
        <v>0</v>
      </c>
      <c r="D460" s="38">
        <v>0</v>
      </c>
      <c r="E460" s="43" t="str">
        <f t="shared" si="32"/>
        <v/>
      </c>
      <c r="F460" s="43" t="str">
        <f t="shared" si="33"/>
        <v/>
      </c>
      <c r="G460" s="39" t="str">
        <f t="shared" si="34"/>
        <v>0</v>
      </c>
      <c r="H460" s="40" t="str">
        <f t="shared" si="35"/>
        <v/>
      </c>
    </row>
    <row r="461" spans="1:8" s="32" customFormat="1" ht="30" x14ac:dyDescent="0.2">
      <c r="A461" s="45"/>
      <c r="B461" s="37" t="s">
        <v>318</v>
      </c>
      <c r="C461" s="38">
        <v>0</v>
      </c>
      <c r="D461" s="38">
        <v>0</v>
      </c>
      <c r="E461" s="43" t="str">
        <f t="shared" si="32"/>
        <v/>
      </c>
      <c r="F461" s="43" t="str">
        <f t="shared" si="33"/>
        <v/>
      </c>
      <c r="G461" s="39" t="str">
        <f t="shared" si="34"/>
        <v>0</v>
      </c>
      <c r="H461" s="40" t="str">
        <f t="shared" si="35"/>
        <v/>
      </c>
    </row>
    <row r="462" spans="1:8" s="32" customFormat="1" ht="30" x14ac:dyDescent="0.2">
      <c r="A462" s="45"/>
      <c r="B462" s="37" t="s">
        <v>141</v>
      </c>
      <c r="C462" s="38">
        <v>0</v>
      </c>
      <c r="D462" s="38">
        <v>0</v>
      </c>
      <c r="E462" s="43" t="str">
        <f t="shared" si="32"/>
        <v/>
      </c>
      <c r="F462" s="43" t="str">
        <f t="shared" si="33"/>
        <v/>
      </c>
      <c r="G462" s="39" t="str">
        <f t="shared" si="34"/>
        <v>0</v>
      </c>
      <c r="H462" s="40" t="str">
        <f t="shared" si="35"/>
        <v/>
      </c>
    </row>
    <row r="463" spans="1:8" s="32" customFormat="1" ht="30" x14ac:dyDescent="0.2">
      <c r="A463" s="45"/>
      <c r="B463" s="37" t="s">
        <v>142</v>
      </c>
      <c r="C463" s="38">
        <v>0</v>
      </c>
      <c r="D463" s="38">
        <v>0</v>
      </c>
      <c r="E463" s="43" t="str">
        <f t="shared" si="32"/>
        <v/>
      </c>
      <c r="F463" s="43" t="str">
        <f t="shared" si="33"/>
        <v/>
      </c>
      <c r="G463" s="39" t="str">
        <f t="shared" si="34"/>
        <v>0</v>
      </c>
      <c r="H463" s="40" t="str">
        <f t="shared" si="35"/>
        <v/>
      </c>
    </row>
    <row r="464" spans="1:8" s="32" customFormat="1" ht="15" x14ac:dyDescent="0.2">
      <c r="A464" s="45"/>
      <c r="B464" s="37" t="s">
        <v>319</v>
      </c>
      <c r="C464" s="38">
        <v>0</v>
      </c>
      <c r="D464" s="38">
        <v>0</v>
      </c>
      <c r="E464" s="43" t="str">
        <f t="shared" si="32"/>
        <v/>
      </c>
      <c r="F464" s="43" t="str">
        <f t="shared" si="33"/>
        <v/>
      </c>
      <c r="G464" s="39" t="str">
        <f t="shared" si="34"/>
        <v>0</v>
      </c>
      <c r="H464" s="40" t="str">
        <f t="shared" si="35"/>
        <v/>
      </c>
    </row>
    <row r="465" spans="1:8" s="32" customFormat="1" ht="30" x14ac:dyDescent="0.2">
      <c r="A465" s="45"/>
      <c r="B465" s="37" t="s">
        <v>320</v>
      </c>
      <c r="C465" s="38">
        <v>0</v>
      </c>
      <c r="D465" s="38">
        <v>0</v>
      </c>
      <c r="E465" s="43" t="str">
        <f t="shared" si="32"/>
        <v/>
      </c>
      <c r="F465" s="43" t="str">
        <f t="shared" si="33"/>
        <v/>
      </c>
      <c r="G465" s="39" t="str">
        <f t="shared" si="34"/>
        <v>0</v>
      </c>
      <c r="H465" s="40" t="str">
        <f t="shared" si="35"/>
        <v/>
      </c>
    </row>
    <row r="466" spans="1:8" s="32" customFormat="1" ht="45" x14ac:dyDescent="0.2">
      <c r="A466" s="45"/>
      <c r="B466" s="37" t="s">
        <v>321</v>
      </c>
      <c r="C466" s="38">
        <v>0</v>
      </c>
      <c r="D466" s="38">
        <v>0</v>
      </c>
      <c r="E466" s="43" t="str">
        <f t="shared" si="32"/>
        <v/>
      </c>
      <c r="F466" s="43" t="str">
        <f t="shared" si="33"/>
        <v/>
      </c>
      <c r="G466" s="39" t="str">
        <f t="shared" si="34"/>
        <v>0</v>
      </c>
      <c r="H466" s="40" t="str">
        <f t="shared" si="35"/>
        <v/>
      </c>
    </row>
    <row r="467" spans="1:8" s="32" customFormat="1" ht="30" x14ac:dyDescent="0.2">
      <c r="A467" s="45"/>
      <c r="B467" s="37" t="s">
        <v>139</v>
      </c>
      <c r="C467" s="38">
        <v>0</v>
      </c>
      <c r="D467" s="38">
        <v>0</v>
      </c>
      <c r="E467" s="43" t="str">
        <f t="shared" si="32"/>
        <v/>
      </c>
      <c r="F467" s="43" t="str">
        <f t="shared" si="33"/>
        <v/>
      </c>
      <c r="G467" s="39" t="str">
        <f t="shared" si="34"/>
        <v>0</v>
      </c>
      <c r="H467" s="40" t="str">
        <f t="shared" si="35"/>
        <v/>
      </c>
    </row>
    <row r="468" spans="1:8" s="32" customFormat="1" ht="30" x14ac:dyDescent="0.2">
      <c r="A468" s="45"/>
      <c r="B468" s="37" t="s">
        <v>322</v>
      </c>
      <c r="C468" s="38">
        <v>0</v>
      </c>
      <c r="D468" s="38">
        <v>0</v>
      </c>
      <c r="E468" s="43" t="str">
        <f t="shared" si="32"/>
        <v/>
      </c>
      <c r="F468" s="43" t="str">
        <f t="shared" si="33"/>
        <v/>
      </c>
      <c r="G468" s="39" t="str">
        <f t="shared" si="34"/>
        <v>0</v>
      </c>
      <c r="H468" s="40" t="str">
        <f t="shared" si="35"/>
        <v/>
      </c>
    </row>
    <row r="469" spans="1:8" s="32" customFormat="1" ht="30" x14ac:dyDescent="0.2">
      <c r="A469" s="45"/>
      <c r="B469" s="37" t="s">
        <v>323</v>
      </c>
      <c r="C469" s="38">
        <v>0</v>
      </c>
      <c r="D469" s="38">
        <v>0</v>
      </c>
      <c r="E469" s="43" t="str">
        <f t="shared" si="32"/>
        <v/>
      </c>
      <c r="F469" s="43" t="str">
        <f t="shared" si="33"/>
        <v/>
      </c>
      <c r="G469" s="39" t="str">
        <f t="shared" si="34"/>
        <v>0</v>
      </c>
      <c r="H469" s="40" t="str">
        <f t="shared" si="35"/>
        <v/>
      </c>
    </row>
    <row r="470" spans="1:8" s="32" customFormat="1" ht="30" x14ac:dyDescent="0.2">
      <c r="A470" s="45"/>
      <c r="B470" s="37" t="s">
        <v>324</v>
      </c>
      <c r="C470" s="38">
        <v>0</v>
      </c>
      <c r="D470" s="38">
        <v>0</v>
      </c>
      <c r="E470" s="43" t="str">
        <f t="shared" si="32"/>
        <v/>
      </c>
      <c r="F470" s="43" t="str">
        <f t="shared" si="33"/>
        <v/>
      </c>
      <c r="G470" s="39" t="str">
        <f t="shared" si="34"/>
        <v>0</v>
      </c>
      <c r="H470" s="40" t="str">
        <f t="shared" si="35"/>
        <v/>
      </c>
    </row>
    <row r="471" spans="1:8" s="32" customFormat="1" ht="30" x14ac:dyDescent="0.2">
      <c r="A471" s="45"/>
      <c r="B471" s="37" t="s">
        <v>325</v>
      </c>
      <c r="C471" s="38">
        <v>0</v>
      </c>
      <c r="D471" s="38">
        <v>0</v>
      </c>
      <c r="E471" s="43" t="str">
        <f t="shared" si="32"/>
        <v/>
      </c>
      <c r="F471" s="43" t="str">
        <f t="shared" si="33"/>
        <v/>
      </c>
      <c r="G471" s="39" t="str">
        <f t="shared" si="34"/>
        <v>0</v>
      </c>
      <c r="H471" s="40" t="str">
        <f t="shared" si="35"/>
        <v/>
      </c>
    </row>
    <row r="472" spans="1:8" s="32" customFormat="1" ht="30" x14ac:dyDescent="0.2">
      <c r="A472" s="45"/>
      <c r="B472" s="37" t="s">
        <v>137</v>
      </c>
      <c r="C472" s="38">
        <v>0</v>
      </c>
      <c r="D472" s="38">
        <v>0</v>
      </c>
      <c r="E472" s="43" t="str">
        <f t="shared" si="32"/>
        <v/>
      </c>
      <c r="F472" s="43" t="str">
        <f t="shared" si="33"/>
        <v/>
      </c>
      <c r="G472" s="39" t="str">
        <f t="shared" si="34"/>
        <v>0</v>
      </c>
      <c r="H472" s="40" t="str">
        <f t="shared" si="35"/>
        <v/>
      </c>
    </row>
    <row r="473" spans="1:8" s="32" customFormat="1" ht="30" x14ac:dyDescent="0.2">
      <c r="A473" s="45"/>
      <c r="B473" s="37" t="s">
        <v>326</v>
      </c>
      <c r="C473" s="38">
        <v>0</v>
      </c>
      <c r="D473" s="38">
        <v>0</v>
      </c>
      <c r="E473" s="43" t="str">
        <f t="shared" si="32"/>
        <v/>
      </c>
      <c r="F473" s="43" t="str">
        <f t="shared" si="33"/>
        <v/>
      </c>
      <c r="G473" s="39" t="str">
        <f t="shared" si="34"/>
        <v>0</v>
      </c>
      <c r="H473" s="40" t="str">
        <f t="shared" si="35"/>
        <v/>
      </c>
    </row>
    <row r="474" spans="1:8" s="32" customFormat="1" ht="30" x14ac:dyDescent="0.2">
      <c r="A474" s="45"/>
      <c r="B474" s="37" t="s">
        <v>327</v>
      </c>
      <c r="C474" s="38">
        <v>0</v>
      </c>
      <c r="D474" s="38">
        <v>0</v>
      </c>
      <c r="E474" s="43" t="str">
        <f t="shared" si="32"/>
        <v/>
      </c>
      <c r="F474" s="43" t="str">
        <f t="shared" si="33"/>
        <v/>
      </c>
      <c r="G474" s="39" t="str">
        <f t="shared" si="34"/>
        <v>0</v>
      </c>
      <c r="H474" s="40" t="str">
        <f t="shared" si="35"/>
        <v/>
      </c>
    </row>
    <row r="475" spans="1:8" s="32" customFormat="1" ht="30" x14ac:dyDescent="0.2">
      <c r="A475" s="45"/>
      <c r="B475" s="37" t="s">
        <v>553</v>
      </c>
      <c r="C475" s="38">
        <v>0</v>
      </c>
      <c r="D475" s="38">
        <v>0</v>
      </c>
      <c r="E475" s="43" t="str">
        <f t="shared" si="32"/>
        <v/>
      </c>
      <c r="F475" s="43" t="str">
        <f t="shared" si="33"/>
        <v/>
      </c>
      <c r="G475" s="39" t="str">
        <f t="shared" si="34"/>
        <v>0</v>
      </c>
      <c r="H475" s="40" t="str">
        <f t="shared" si="35"/>
        <v/>
      </c>
    </row>
    <row r="476" spans="1:8" s="32" customFormat="1" ht="15" x14ac:dyDescent="0.2">
      <c r="A476" s="45"/>
      <c r="B476" s="37" t="s">
        <v>145</v>
      </c>
      <c r="C476" s="38">
        <v>0</v>
      </c>
      <c r="D476" s="38">
        <v>0</v>
      </c>
      <c r="E476" s="43" t="str">
        <f t="shared" si="32"/>
        <v/>
      </c>
      <c r="F476" s="43" t="str">
        <f t="shared" si="33"/>
        <v/>
      </c>
      <c r="G476" s="39" t="str">
        <f t="shared" si="34"/>
        <v>0</v>
      </c>
      <c r="H476" s="40" t="str">
        <f t="shared" si="35"/>
        <v/>
      </c>
    </row>
    <row r="477" spans="1:8" s="32" customFormat="1" ht="15" x14ac:dyDescent="0.2">
      <c r="A477" s="45"/>
      <c r="B477" s="37" t="s">
        <v>554</v>
      </c>
      <c r="C477" s="38">
        <v>0</v>
      </c>
      <c r="D477" s="38">
        <v>0</v>
      </c>
      <c r="E477" s="43" t="str">
        <f t="shared" si="32"/>
        <v/>
      </c>
      <c r="F477" s="43" t="str">
        <f t="shared" si="33"/>
        <v/>
      </c>
      <c r="G477" s="39" t="str">
        <f t="shared" si="34"/>
        <v>0</v>
      </c>
      <c r="H477" s="40" t="str">
        <f t="shared" si="35"/>
        <v/>
      </c>
    </row>
    <row r="478" spans="1:8" s="32" customFormat="1" ht="15" x14ac:dyDescent="0.2">
      <c r="A478" s="45"/>
      <c r="B478" s="37" t="s">
        <v>138</v>
      </c>
      <c r="C478" s="38">
        <v>0</v>
      </c>
      <c r="D478" s="38">
        <v>0</v>
      </c>
      <c r="E478" s="43" t="str">
        <f t="shared" si="32"/>
        <v/>
      </c>
      <c r="F478" s="43" t="str">
        <f t="shared" si="33"/>
        <v/>
      </c>
      <c r="G478" s="39" t="str">
        <f t="shared" si="34"/>
        <v>0</v>
      </c>
      <c r="H478" s="40" t="str">
        <f t="shared" si="35"/>
        <v/>
      </c>
    </row>
    <row r="479" spans="1:8" s="32" customFormat="1" ht="45" x14ac:dyDescent="0.2">
      <c r="A479" s="45"/>
      <c r="B479" s="37" t="s">
        <v>328</v>
      </c>
      <c r="C479" s="38">
        <v>0</v>
      </c>
      <c r="D479" s="38">
        <v>0</v>
      </c>
      <c r="E479" s="43" t="str">
        <f t="shared" si="32"/>
        <v/>
      </c>
      <c r="F479" s="43" t="str">
        <f t="shared" si="33"/>
        <v/>
      </c>
      <c r="G479" s="39" t="str">
        <f t="shared" si="34"/>
        <v>0</v>
      </c>
      <c r="H479" s="40" t="str">
        <f t="shared" si="35"/>
        <v/>
      </c>
    </row>
    <row r="480" spans="1:8" s="32" customFormat="1" ht="30" x14ac:dyDescent="0.2">
      <c r="A480" s="45"/>
      <c r="B480" s="37" t="s">
        <v>140</v>
      </c>
      <c r="C480" s="38">
        <v>0</v>
      </c>
      <c r="D480" s="38">
        <v>0</v>
      </c>
      <c r="E480" s="43" t="str">
        <f t="shared" si="32"/>
        <v/>
      </c>
      <c r="F480" s="43" t="str">
        <f t="shared" si="33"/>
        <v/>
      </c>
      <c r="G480" s="39" t="str">
        <f t="shared" si="34"/>
        <v>0</v>
      </c>
      <c r="H480" s="40" t="str">
        <f t="shared" si="35"/>
        <v/>
      </c>
    </row>
    <row r="481" spans="1:8" s="32" customFormat="1" ht="30" x14ac:dyDescent="0.2">
      <c r="A481" s="45"/>
      <c r="B481" s="37" t="s">
        <v>329</v>
      </c>
      <c r="C481" s="38">
        <v>0</v>
      </c>
      <c r="D481" s="38">
        <v>0</v>
      </c>
      <c r="E481" s="43" t="str">
        <f t="shared" si="32"/>
        <v/>
      </c>
      <c r="F481" s="43" t="str">
        <f t="shared" si="33"/>
        <v/>
      </c>
      <c r="G481" s="39" t="str">
        <f t="shared" si="34"/>
        <v>0</v>
      </c>
      <c r="H481" s="40" t="str">
        <f t="shared" si="35"/>
        <v/>
      </c>
    </row>
    <row r="482" spans="1:8" s="32" customFormat="1" ht="45" x14ac:dyDescent="0.2">
      <c r="A482" s="45"/>
      <c r="B482" s="37" t="s">
        <v>330</v>
      </c>
      <c r="C482" s="38">
        <v>0</v>
      </c>
      <c r="D482" s="38">
        <v>0</v>
      </c>
      <c r="E482" s="43" t="str">
        <f t="shared" si="32"/>
        <v/>
      </c>
      <c r="F482" s="43" t="str">
        <f t="shared" si="33"/>
        <v/>
      </c>
      <c r="G482" s="39" t="str">
        <f t="shared" si="34"/>
        <v>0</v>
      </c>
      <c r="H482" s="40" t="str">
        <f t="shared" si="35"/>
        <v/>
      </c>
    </row>
    <row r="483" spans="1:8" s="32" customFormat="1" ht="15" x14ac:dyDescent="0.2">
      <c r="A483" s="45"/>
      <c r="B483" s="37" t="s">
        <v>132</v>
      </c>
      <c r="C483" s="38">
        <v>0</v>
      </c>
      <c r="D483" s="38">
        <v>0</v>
      </c>
      <c r="E483" s="43" t="str">
        <f t="shared" si="32"/>
        <v/>
      </c>
      <c r="F483" s="43" t="str">
        <f t="shared" si="33"/>
        <v/>
      </c>
      <c r="G483" s="39" t="str">
        <f t="shared" si="34"/>
        <v>0</v>
      </c>
      <c r="H483" s="40" t="str">
        <f t="shared" si="35"/>
        <v/>
      </c>
    </row>
    <row r="484" spans="1:8" s="32" customFormat="1" ht="30" x14ac:dyDescent="0.2">
      <c r="A484" s="45"/>
      <c r="B484" s="37" t="s">
        <v>555</v>
      </c>
      <c r="C484" s="38">
        <v>0</v>
      </c>
      <c r="D484" s="38">
        <v>0</v>
      </c>
      <c r="E484" s="43" t="str">
        <f t="shared" si="32"/>
        <v/>
      </c>
      <c r="F484" s="43" t="str">
        <f t="shared" si="33"/>
        <v/>
      </c>
      <c r="G484" s="39" t="str">
        <f t="shared" si="34"/>
        <v>0</v>
      </c>
      <c r="H484" s="40" t="str">
        <f t="shared" si="35"/>
        <v/>
      </c>
    </row>
    <row r="485" spans="1:8" s="32" customFormat="1" ht="30" x14ac:dyDescent="0.2">
      <c r="A485" s="45"/>
      <c r="B485" s="37" t="s">
        <v>331</v>
      </c>
      <c r="C485" s="38">
        <v>0</v>
      </c>
      <c r="D485" s="38">
        <v>0</v>
      </c>
      <c r="E485" s="43" t="str">
        <f t="shared" si="32"/>
        <v/>
      </c>
      <c r="F485" s="43" t="str">
        <f t="shared" si="33"/>
        <v/>
      </c>
      <c r="G485" s="39" t="str">
        <f t="shared" si="34"/>
        <v>0</v>
      </c>
      <c r="H485" s="40" t="str">
        <f t="shared" si="35"/>
        <v/>
      </c>
    </row>
    <row r="486" spans="1:8" s="32" customFormat="1" ht="30" x14ac:dyDescent="0.2">
      <c r="A486" s="45"/>
      <c r="B486" s="37" t="s">
        <v>136</v>
      </c>
      <c r="C486" s="38">
        <v>0</v>
      </c>
      <c r="D486" s="38"/>
      <c r="E486" s="43" t="str">
        <f t="shared" si="32"/>
        <v/>
      </c>
      <c r="F486" s="43" t="str">
        <f t="shared" si="33"/>
        <v/>
      </c>
      <c r="G486" s="39" t="str">
        <f t="shared" si="34"/>
        <v>0</v>
      </c>
      <c r="H486" s="40" t="str">
        <f t="shared" si="35"/>
        <v/>
      </c>
    </row>
    <row r="487" spans="1:8" s="32" customFormat="1" ht="15" x14ac:dyDescent="0.2">
      <c r="A487" s="45"/>
      <c r="B487" s="37" t="s">
        <v>332</v>
      </c>
      <c r="C487" s="38">
        <v>0</v>
      </c>
      <c r="D487" s="38"/>
      <c r="E487" s="43" t="str">
        <f t="shared" si="32"/>
        <v/>
      </c>
      <c r="F487" s="43" t="str">
        <f t="shared" si="33"/>
        <v/>
      </c>
      <c r="G487" s="39" t="str">
        <f t="shared" si="34"/>
        <v>0</v>
      </c>
      <c r="H487" s="40" t="str">
        <f t="shared" si="35"/>
        <v/>
      </c>
    </row>
    <row r="488" spans="1:8" s="32" customFormat="1" ht="30" x14ac:dyDescent="0.2">
      <c r="A488" s="45"/>
      <c r="B488" s="37" t="s">
        <v>333</v>
      </c>
      <c r="C488" s="38">
        <v>0</v>
      </c>
      <c r="D488" s="38"/>
      <c r="E488" s="43" t="str">
        <f t="shared" si="32"/>
        <v/>
      </c>
      <c r="F488" s="43" t="str">
        <f t="shared" si="33"/>
        <v/>
      </c>
      <c r="G488" s="39" t="str">
        <f t="shared" si="34"/>
        <v>0</v>
      </c>
      <c r="H488" s="40" t="str">
        <f t="shared" si="35"/>
        <v/>
      </c>
    </row>
    <row r="489" spans="1:8" s="32" customFormat="1" ht="30" x14ac:dyDescent="0.2">
      <c r="A489" s="45"/>
      <c r="B489" s="37" t="s">
        <v>334</v>
      </c>
      <c r="C489" s="38">
        <v>0</v>
      </c>
      <c r="D489" s="38"/>
      <c r="E489" s="43" t="str">
        <f t="shared" si="32"/>
        <v/>
      </c>
      <c r="F489" s="43" t="str">
        <f t="shared" si="33"/>
        <v/>
      </c>
      <c r="G489" s="39" t="str">
        <f t="shared" si="34"/>
        <v>0</v>
      </c>
      <c r="H489" s="40" t="str">
        <f t="shared" si="35"/>
        <v/>
      </c>
    </row>
    <row r="490" spans="1:8" s="32" customFormat="1" ht="15" x14ac:dyDescent="0.2">
      <c r="A490" s="45"/>
      <c r="B490" s="37" t="s">
        <v>335</v>
      </c>
      <c r="C490" s="38">
        <v>0</v>
      </c>
      <c r="D490" s="38">
        <v>0</v>
      </c>
      <c r="E490" s="43" t="str">
        <f t="shared" si="32"/>
        <v/>
      </c>
      <c r="F490" s="43" t="str">
        <f t="shared" si="33"/>
        <v/>
      </c>
      <c r="G490" s="39" t="str">
        <f t="shared" si="34"/>
        <v>0</v>
      </c>
      <c r="H490" s="40" t="str">
        <f t="shared" si="35"/>
        <v/>
      </c>
    </row>
    <row r="491" spans="1:8" s="32" customFormat="1" ht="30" x14ac:dyDescent="0.2">
      <c r="A491" s="45"/>
      <c r="B491" s="37" t="s">
        <v>556</v>
      </c>
      <c r="C491" s="38">
        <v>0</v>
      </c>
      <c r="D491" s="38">
        <v>0</v>
      </c>
      <c r="E491" s="43" t="str">
        <f t="shared" si="32"/>
        <v/>
      </c>
      <c r="F491" s="43" t="str">
        <f t="shared" si="33"/>
        <v/>
      </c>
      <c r="G491" s="39" t="str">
        <f t="shared" si="34"/>
        <v>0</v>
      </c>
      <c r="H491" s="40" t="str">
        <f t="shared" si="35"/>
        <v/>
      </c>
    </row>
    <row r="492" spans="1:8" s="32" customFormat="1" ht="15" x14ac:dyDescent="0.2">
      <c r="A492" s="45"/>
      <c r="B492" s="37" t="s">
        <v>557</v>
      </c>
      <c r="C492" s="38">
        <v>0</v>
      </c>
      <c r="D492" s="38">
        <v>0</v>
      </c>
      <c r="E492" s="43" t="str">
        <f t="shared" si="32"/>
        <v/>
      </c>
      <c r="F492" s="43" t="str">
        <f t="shared" si="33"/>
        <v/>
      </c>
      <c r="G492" s="39" t="str">
        <f t="shared" si="34"/>
        <v>0</v>
      </c>
      <c r="H492" s="40" t="str">
        <f t="shared" si="35"/>
        <v/>
      </c>
    </row>
    <row r="493" spans="1:8" s="32" customFormat="1" ht="30" x14ac:dyDescent="0.2">
      <c r="A493" s="45"/>
      <c r="B493" s="37" t="s">
        <v>336</v>
      </c>
      <c r="C493" s="38">
        <v>0</v>
      </c>
      <c r="D493" s="38">
        <v>0</v>
      </c>
      <c r="E493" s="43" t="str">
        <f t="shared" si="32"/>
        <v/>
      </c>
      <c r="F493" s="43" t="str">
        <f t="shared" si="33"/>
        <v/>
      </c>
      <c r="G493" s="39" t="str">
        <f t="shared" si="34"/>
        <v>0</v>
      </c>
      <c r="H493" s="40" t="str">
        <f t="shared" si="35"/>
        <v/>
      </c>
    </row>
    <row r="494" spans="1:8" s="32" customFormat="1" ht="45" x14ac:dyDescent="0.2">
      <c r="A494" s="45"/>
      <c r="B494" s="37" t="s">
        <v>337</v>
      </c>
      <c r="C494" s="38">
        <v>0</v>
      </c>
      <c r="D494" s="38">
        <v>0</v>
      </c>
      <c r="E494" s="43" t="str">
        <f t="shared" si="32"/>
        <v/>
      </c>
      <c r="F494" s="43" t="str">
        <f t="shared" si="33"/>
        <v/>
      </c>
      <c r="G494" s="39" t="str">
        <f t="shared" si="34"/>
        <v>0</v>
      </c>
      <c r="H494" s="40" t="str">
        <f t="shared" si="35"/>
        <v/>
      </c>
    </row>
    <row r="495" spans="1:8" s="32" customFormat="1" ht="30" x14ac:dyDescent="0.2">
      <c r="A495" s="45"/>
      <c r="B495" s="37" t="s">
        <v>338</v>
      </c>
      <c r="C495" s="38">
        <v>0</v>
      </c>
      <c r="D495" s="38">
        <v>0</v>
      </c>
      <c r="E495" s="43" t="str">
        <f t="shared" si="32"/>
        <v/>
      </c>
      <c r="F495" s="43" t="str">
        <f t="shared" si="33"/>
        <v/>
      </c>
      <c r="G495" s="39" t="str">
        <f t="shared" si="34"/>
        <v>0</v>
      </c>
      <c r="H495" s="40" t="str">
        <f t="shared" si="35"/>
        <v/>
      </c>
    </row>
    <row r="496" spans="1:8" s="32" customFormat="1" ht="30" x14ac:dyDescent="0.2">
      <c r="A496" s="45"/>
      <c r="B496" s="37" t="s">
        <v>134</v>
      </c>
      <c r="C496" s="38">
        <v>0</v>
      </c>
      <c r="D496" s="38">
        <v>0</v>
      </c>
      <c r="E496" s="43" t="str">
        <f t="shared" si="32"/>
        <v/>
      </c>
      <c r="F496" s="43" t="str">
        <f t="shared" si="33"/>
        <v/>
      </c>
      <c r="G496" s="39" t="str">
        <f t="shared" si="34"/>
        <v>0</v>
      </c>
      <c r="H496" s="40" t="str">
        <f t="shared" si="35"/>
        <v/>
      </c>
    </row>
    <row r="497" spans="1:8" s="32" customFormat="1" ht="45" x14ac:dyDescent="0.2">
      <c r="A497" s="45"/>
      <c r="B497" s="37" t="s">
        <v>339</v>
      </c>
      <c r="C497" s="38">
        <v>0</v>
      </c>
      <c r="D497" s="38">
        <v>0</v>
      </c>
      <c r="E497" s="43" t="str">
        <f t="shared" si="32"/>
        <v/>
      </c>
      <c r="F497" s="43" t="str">
        <f t="shared" si="33"/>
        <v/>
      </c>
      <c r="G497" s="39" t="str">
        <f t="shared" si="34"/>
        <v>0</v>
      </c>
      <c r="H497" s="40" t="str">
        <f t="shared" si="35"/>
        <v/>
      </c>
    </row>
    <row r="498" spans="1:8" s="32" customFormat="1" ht="30" x14ac:dyDescent="0.2">
      <c r="A498" s="45"/>
      <c r="B498" s="37" t="s">
        <v>143</v>
      </c>
      <c r="C498" s="38">
        <v>0</v>
      </c>
      <c r="D498" s="38">
        <v>0</v>
      </c>
      <c r="E498" s="43" t="str">
        <f t="shared" si="32"/>
        <v/>
      </c>
      <c r="F498" s="43" t="str">
        <f t="shared" si="33"/>
        <v/>
      </c>
      <c r="G498" s="39" t="str">
        <f t="shared" si="34"/>
        <v>0</v>
      </c>
      <c r="H498" s="40" t="str">
        <f t="shared" si="35"/>
        <v/>
      </c>
    </row>
    <row r="499" spans="1:8" s="32" customFormat="1" ht="30" x14ac:dyDescent="0.2">
      <c r="A499" s="45"/>
      <c r="B499" s="37" t="s">
        <v>133</v>
      </c>
      <c r="C499" s="38">
        <v>0</v>
      </c>
      <c r="D499" s="38">
        <v>0</v>
      </c>
      <c r="E499" s="43" t="str">
        <f t="shared" si="32"/>
        <v/>
      </c>
      <c r="F499" s="43" t="str">
        <f t="shared" si="33"/>
        <v/>
      </c>
      <c r="G499" s="39" t="str">
        <f t="shared" si="34"/>
        <v>0</v>
      </c>
      <c r="H499" s="40" t="str">
        <f t="shared" si="35"/>
        <v/>
      </c>
    </row>
    <row r="500" spans="1:8" s="32" customFormat="1" ht="15" x14ac:dyDescent="0.2">
      <c r="A500" s="45"/>
      <c r="B500" s="37" t="s">
        <v>135</v>
      </c>
      <c r="C500" s="38">
        <v>0</v>
      </c>
      <c r="D500" s="38">
        <v>0</v>
      </c>
      <c r="E500" s="43" t="str">
        <f t="shared" si="32"/>
        <v/>
      </c>
      <c r="F500" s="43" t="str">
        <f t="shared" si="33"/>
        <v/>
      </c>
      <c r="G500" s="39" t="str">
        <f t="shared" si="34"/>
        <v>0</v>
      </c>
      <c r="H500" s="40" t="str">
        <f t="shared" si="35"/>
        <v/>
      </c>
    </row>
    <row r="501" spans="1:8" s="32" customFormat="1" ht="30" x14ac:dyDescent="0.2">
      <c r="A501" s="45"/>
      <c r="B501" s="37" t="s">
        <v>340</v>
      </c>
      <c r="C501" s="38">
        <v>0</v>
      </c>
      <c r="D501" s="38">
        <v>0</v>
      </c>
      <c r="E501" s="43" t="str">
        <f t="shared" si="32"/>
        <v/>
      </c>
      <c r="F501" s="43" t="str">
        <f t="shared" si="33"/>
        <v/>
      </c>
      <c r="G501" s="39" t="str">
        <f t="shared" si="34"/>
        <v>0</v>
      </c>
      <c r="H501" s="40" t="str">
        <f t="shared" si="35"/>
        <v/>
      </c>
    </row>
    <row r="502" spans="1:8" s="32" customFormat="1" ht="15" x14ac:dyDescent="0.2">
      <c r="A502" s="45"/>
      <c r="B502" s="37" t="s">
        <v>341</v>
      </c>
      <c r="C502" s="38">
        <v>0</v>
      </c>
      <c r="D502" s="38">
        <v>0</v>
      </c>
      <c r="E502" s="43" t="str">
        <f t="shared" si="32"/>
        <v/>
      </c>
      <c r="F502" s="43" t="str">
        <f t="shared" si="33"/>
        <v/>
      </c>
      <c r="G502" s="39" t="str">
        <f t="shared" si="34"/>
        <v>0</v>
      </c>
      <c r="H502" s="40" t="str">
        <f t="shared" si="35"/>
        <v/>
      </c>
    </row>
    <row r="503" spans="1:8" s="32" customFormat="1" ht="15" x14ac:dyDescent="0.2">
      <c r="A503" s="45"/>
      <c r="B503" s="37" t="s">
        <v>144</v>
      </c>
      <c r="C503" s="38">
        <v>0</v>
      </c>
      <c r="D503" s="38">
        <v>0</v>
      </c>
      <c r="E503" s="43" t="str">
        <f t="shared" si="32"/>
        <v/>
      </c>
      <c r="F503" s="43" t="str">
        <f t="shared" si="33"/>
        <v/>
      </c>
      <c r="G503" s="39" t="str">
        <f t="shared" si="34"/>
        <v>0</v>
      </c>
      <c r="H503" s="40" t="str">
        <f t="shared" si="35"/>
        <v/>
      </c>
    </row>
    <row r="504" spans="1:8" s="32" customFormat="1" ht="15" x14ac:dyDescent="0.2">
      <c r="A504" s="45"/>
      <c r="B504" s="37" t="s">
        <v>558</v>
      </c>
      <c r="C504" s="38">
        <v>0</v>
      </c>
      <c r="D504" s="38">
        <v>0</v>
      </c>
      <c r="E504" s="43" t="str">
        <f t="shared" si="32"/>
        <v/>
      </c>
      <c r="F504" s="43" t="str">
        <f t="shared" si="33"/>
        <v/>
      </c>
      <c r="G504" s="39" t="str">
        <f t="shared" si="34"/>
        <v>0</v>
      </c>
      <c r="H504" s="40" t="str">
        <f t="shared" si="35"/>
        <v/>
      </c>
    </row>
    <row r="505" spans="1:8" s="32" customFormat="1" ht="15" x14ac:dyDescent="0.2">
      <c r="A505" s="65" t="s">
        <v>616</v>
      </c>
      <c r="B505" s="37" t="s">
        <v>615</v>
      </c>
      <c r="C505" s="38"/>
      <c r="D505" s="38">
        <v>0</v>
      </c>
      <c r="E505" s="43" t="str">
        <f t="shared" si="32"/>
        <v/>
      </c>
      <c r="F505" s="43" t="str">
        <f t="shared" si="33"/>
        <v/>
      </c>
      <c r="G505" s="39" t="str">
        <f t="shared" si="34"/>
        <v>0</v>
      </c>
      <c r="H505" s="40" t="str">
        <f t="shared" si="35"/>
        <v/>
      </c>
    </row>
    <row r="506" spans="1:8" s="32" customFormat="1" ht="15" x14ac:dyDescent="0.2">
      <c r="A506" s="45"/>
      <c r="B506" s="37" t="s">
        <v>151</v>
      </c>
      <c r="C506" s="38">
        <v>0</v>
      </c>
      <c r="D506" s="38">
        <v>0</v>
      </c>
      <c r="E506" s="43" t="str">
        <f t="shared" si="32"/>
        <v/>
      </c>
      <c r="F506" s="43" t="str">
        <f t="shared" si="33"/>
        <v/>
      </c>
      <c r="G506" s="39" t="str">
        <f t="shared" si="34"/>
        <v>0</v>
      </c>
      <c r="H506" s="40" t="str">
        <f t="shared" si="35"/>
        <v/>
      </c>
    </row>
    <row r="507" spans="1:8" s="32" customFormat="1" ht="30" x14ac:dyDescent="0.2">
      <c r="A507" s="45"/>
      <c r="B507" s="37" t="s">
        <v>559</v>
      </c>
      <c r="C507" s="38">
        <v>0</v>
      </c>
      <c r="D507" s="38">
        <v>0</v>
      </c>
      <c r="E507" s="43" t="str">
        <f t="shared" si="32"/>
        <v/>
      </c>
      <c r="F507" s="43" t="str">
        <f t="shared" si="33"/>
        <v/>
      </c>
      <c r="G507" s="39" t="str">
        <f t="shared" si="34"/>
        <v>0</v>
      </c>
      <c r="H507" s="40" t="str">
        <f t="shared" si="35"/>
        <v/>
      </c>
    </row>
    <row r="508" spans="1:8" s="32" customFormat="1" ht="15" x14ac:dyDescent="0.2">
      <c r="A508" s="45"/>
      <c r="B508" s="37" t="s">
        <v>149</v>
      </c>
      <c r="C508" s="38">
        <v>0</v>
      </c>
      <c r="D508" s="38">
        <v>0</v>
      </c>
      <c r="E508" s="43" t="str">
        <f t="shared" si="32"/>
        <v/>
      </c>
      <c r="F508" s="43" t="str">
        <f t="shared" si="33"/>
        <v/>
      </c>
      <c r="G508" s="39" t="str">
        <f t="shared" si="34"/>
        <v>0</v>
      </c>
      <c r="H508" s="40" t="str">
        <f t="shared" si="35"/>
        <v/>
      </c>
    </row>
    <row r="509" spans="1:8" s="32" customFormat="1" ht="15" x14ac:dyDescent="0.2">
      <c r="A509" s="45"/>
      <c r="B509" s="37" t="s">
        <v>376</v>
      </c>
      <c r="C509" s="38">
        <v>0</v>
      </c>
      <c r="D509" s="38">
        <v>0</v>
      </c>
      <c r="E509" s="43" t="str">
        <f t="shared" si="32"/>
        <v/>
      </c>
      <c r="F509" s="43" t="str">
        <f t="shared" si="33"/>
        <v/>
      </c>
      <c r="G509" s="39" t="str">
        <f t="shared" si="34"/>
        <v>0</v>
      </c>
      <c r="H509" s="40" t="str">
        <f t="shared" si="35"/>
        <v/>
      </c>
    </row>
    <row r="510" spans="1:8" s="32" customFormat="1" ht="15" x14ac:dyDescent="0.2">
      <c r="A510" s="45"/>
      <c r="B510" s="37" t="s">
        <v>377</v>
      </c>
      <c r="C510" s="38">
        <v>0</v>
      </c>
      <c r="D510" s="38">
        <v>0</v>
      </c>
      <c r="E510" s="43" t="str">
        <f t="shared" si="32"/>
        <v/>
      </c>
      <c r="F510" s="43" t="str">
        <f t="shared" si="33"/>
        <v/>
      </c>
      <c r="G510" s="39" t="str">
        <f t="shared" si="34"/>
        <v>0</v>
      </c>
      <c r="H510" s="40" t="str">
        <f t="shared" si="35"/>
        <v/>
      </c>
    </row>
    <row r="511" spans="1:8" s="32" customFormat="1" ht="15" x14ac:dyDescent="0.2">
      <c r="A511" s="45"/>
      <c r="B511" s="37" t="s">
        <v>560</v>
      </c>
      <c r="C511" s="38">
        <v>0</v>
      </c>
      <c r="D511" s="38">
        <v>0</v>
      </c>
      <c r="E511" s="43" t="str">
        <f t="shared" si="32"/>
        <v/>
      </c>
      <c r="F511" s="43" t="str">
        <f t="shared" si="33"/>
        <v/>
      </c>
      <c r="G511" s="39" t="str">
        <f t="shared" si="34"/>
        <v>0</v>
      </c>
      <c r="H511" s="40" t="str">
        <f t="shared" si="35"/>
        <v/>
      </c>
    </row>
    <row r="512" spans="1:8" s="32" customFormat="1" ht="15" x14ac:dyDescent="0.2">
      <c r="A512" s="45"/>
      <c r="B512" s="37" t="s">
        <v>153</v>
      </c>
      <c r="C512" s="38">
        <v>0</v>
      </c>
      <c r="D512" s="38">
        <v>0</v>
      </c>
      <c r="E512" s="43" t="str">
        <f t="shared" si="32"/>
        <v/>
      </c>
      <c r="F512" s="43" t="str">
        <f t="shared" si="33"/>
        <v/>
      </c>
      <c r="G512" s="39" t="str">
        <f t="shared" si="34"/>
        <v>0</v>
      </c>
      <c r="H512" s="40" t="str">
        <f t="shared" si="35"/>
        <v/>
      </c>
    </row>
    <row r="513" spans="1:8" s="32" customFormat="1" ht="15" x14ac:dyDescent="0.2">
      <c r="A513" s="45"/>
      <c r="B513" s="37" t="s">
        <v>378</v>
      </c>
      <c r="C513" s="38">
        <v>0</v>
      </c>
      <c r="D513" s="38">
        <v>0</v>
      </c>
      <c r="E513" s="43" t="str">
        <f t="shared" si="32"/>
        <v/>
      </c>
      <c r="F513" s="43" t="str">
        <f t="shared" si="33"/>
        <v/>
      </c>
      <c r="G513" s="39" t="str">
        <f t="shared" si="34"/>
        <v>0</v>
      </c>
      <c r="H513" s="40" t="str">
        <f t="shared" si="35"/>
        <v/>
      </c>
    </row>
    <row r="514" spans="1:8" s="32" customFormat="1" ht="15" x14ac:dyDescent="0.2">
      <c r="A514" s="45"/>
      <c r="B514" s="37" t="s">
        <v>157</v>
      </c>
      <c r="C514" s="38">
        <v>0</v>
      </c>
      <c r="D514" s="38">
        <v>0</v>
      </c>
      <c r="E514" s="43" t="str">
        <f t="shared" si="32"/>
        <v/>
      </c>
      <c r="F514" s="43" t="str">
        <f t="shared" si="33"/>
        <v/>
      </c>
      <c r="G514" s="39" t="str">
        <f t="shared" si="34"/>
        <v>0</v>
      </c>
      <c r="H514" s="40" t="str">
        <f t="shared" si="35"/>
        <v/>
      </c>
    </row>
    <row r="515" spans="1:8" s="32" customFormat="1" ht="15" x14ac:dyDescent="0.2">
      <c r="A515" s="45"/>
      <c r="B515" s="37" t="s">
        <v>150</v>
      </c>
      <c r="C515" s="38">
        <v>0</v>
      </c>
      <c r="D515" s="38">
        <v>0</v>
      </c>
      <c r="E515" s="43" t="str">
        <f t="shared" si="32"/>
        <v/>
      </c>
      <c r="F515" s="43" t="str">
        <f t="shared" si="33"/>
        <v/>
      </c>
      <c r="G515" s="39" t="str">
        <f t="shared" si="34"/>
        <v>0</v>
      </c>
      <c r="H515" s="40" t="str">
        <f t="shared" si="35"/>
        <v/>
      </c>
    </row>
    <row r="516" spans="1:8" s="32" customFormat="1" ht="15" x14ac:dyDescent="0.2">
      <c r="A516" s="45"/>
      <c r="B516" s="37" t="s">
        <v>342</v>
      </c>
      <c r="C516" s="38">
        <v>0</v>
      </c>
      <c r="D516" s="38">
        <v>0</v>
      </c>
      <c r="E516" s="43" t="str">
        <f t="shared" si="32"/>
        <v/>
      </c>
      <c r="F516" s="43" t="str">
        <f t="shared" si="33"/>
        <v/>
      </c>
      <c r="G516" s="39" t="str">
        <f t="shared" si="34"/>
        <v>0</v>
      </c>
      <c r="H516" s="40" t="str">
        <f t="shared" si="35"/>
        <v/>
      </c>
    </row>
    <row r="517" spans="1:8" s="32" customFormat="1" ht="15" x14ac:dyDescent="0.2">
      <c r="A517" s="45"/>
      <c r="B517" s="37" t="s">
        <v>146</v>
      </c>
      <c r="C517" s="38">
        <v>0</v>
      </c>
      <c r="D517" s="38">
        <v>0</v>
      </c>
      <c r="E517" s="43" t="str">
        <f t="shared" si="32"/>
        <v/>
      </c>
      <c r="F517" s="43" t="str">
        <f t="shared" si="33"/>
        <v/>
      </c>
      <c r="G517" s="39" t="str">
        <f t="shared" si="34"/>
        <v>0</v>
      </c>
      <c r="H517" s="40" t="str">
        <f t="shared" si="35"/>
        <v/>
      </c>
    </row>
    <row r="518" spans="1:8" s="32" customFormat="1" ht="15" x14ac:dyDescent="0.2">
      <c r="A518" s="45"/>
      <c r="B518" s="37" t="s">
        <v>159</v>
      </c>
      <c r="C518" s="38">
        <v>0</v>
      </c>
      <c r="D518" s="38">
        <v>0</v>
      </c>
      <c r="E518" s="43" t="str">
        <f t="shared" si="32"/>
        <v/>
      </c>
      <c r="F518" s="43" t="str">
        <f t="shared" si="33"/>
        <v/>
      </c>
      <c r="G518" s="39" t="str">
        <f t="shared" si="34"/>
        <v>0</v>
      </c>
      <c r="H518" s="40" t="str">
        <f t="shared" si="35"/>
        <v/>
      </c>
    </row>
    <row r="519" spans="1:8" s="32" customFormat="1" ht="30" x14ac:dyDescent="0.2">
      <c r="A519" s="45"/>
      <c r="B519" s="37" t="s">
        <v>343</v>
      </c>
      <c r="C519" s="38">
        <v>0</v>
      </c>
      <c r="D519" s="38">
        <v>0</v>
      </c>
      <c r="E519" s="43" t="str">
        <f t="shared" si="32"/>
        <v/>
      </c>
      <c r="F519" s="43" t="str">
        <f t="shared" si="33"/>
        <v/>
      </c>
      <c r="G519" s="39" t="str">
        <f t="shared" si="34"/>
        <v>0</v>
      </c>
      <c r="H519" s="40" t="str">
        <f t="shared" si="35"/>
        <v/>
      </c>
    </row>
    <row r="520" spans="1:8" s="32" customFormat="1" ht="30" x14ac:dyDescent="0.2">
      <c r="A520" s="45"/>
      <c r="B520" s="37" t="s">
        <v>344</v>
      </c>
      <c r="C520" s="38">
        <v>0</v>
      </c>
      <c r="D520" s="38">
        <v>0</v>
      </c>
      <c r="E520" s="43" t="str">
        <f t="shared" si="32"/>
        <v/>
      </c>
      <c r="F520" s="43" t="str">
        <f t="shared" si="33"/>
        <v/>
      </c>
      <c r="G520" s="39" t="str">
        <f t="shared" si="34"/>
        <v>0</v>
      </c>
      <c r="H520" s="40" t="str">
        <f t="shared" si="35"/>
        <v/>
      </c>
    </row>
    <row r="521" spans="1:8" s="32" customFormat="1" ht="15" x14ac:dyDescent="0.2">
      <c r="A521" s="45"/>
      <c r="B521" s="37" t="s">
        <v>345</v>
      </c>
      <c r="C521" s="38">
        <v>0</v>
      </c>
      <c r="D521" s="38">
        <v>0</v>
      </c>
      <c r="E521" s="43" t="str">
        <f t="shared" si="32"/>
        <v/>
      </c>
      <c r="F521" s="43" t="str">
        <f t="shared" si="33"/>
        <v/>
      </c>
      <c r="G521" s="39" t="str">
        <f t="shared" si="34"/>
        <v>0</v>
      </c>
      <c r="H521" s="40" t="str">
        <f t="shared" si="35"/>
        <v/>
      </c>
    </row>
    <row r="522" spans="1:8" s="32" customFormat="1" ht="45" x14ac:dyDescent="0.2">
      <c r="A522" s="45"/>
      <c r="B522" s="37" t="s">
        <v>561</v>
      </c>
      <c r="C522" s="38">
        <v>0</v>
      </c>
      <c r="D522" s="38">
        <v>0</v>
      </c>
      <c r="E522" s="43" t="str">
        <f t="shared" si="32"/>
        <v/>
      </c>
      <c r="F522" s="43" t="str">
        <f t="shared" si="33"/>
        <v/>
      </c>
      <c r="G522" s="39" t="str">
        <f t="shared" si="34"/>
        <v>0</v>
      </c>
      <c r="H522" s="40" t="str">
        <f t="shared" si="35"/>
        <v/>
      </c>
    </row>
    <row r="523" spans="1:8" s="32" customFormat="1" ht="15" x14ac:dyDescent="0.2">
      <c r="A523" s="45"/>
      <c r="B523" s="37" t="s">
        <v>156</v>
      </c>
      <c r="C523" s="38">
        <v>0</v>
      </c>
      <c r="D523" s="38">
        <v>0</v>
      </c>
      <c r="E523" s="43" t="str">
        <f t="shared" ref="E523:E546" si="36">+IF(C523=0,"",C523/C$329)</f>
        <v/>
      </c>
      <c r="F523" s="43" t="str">
        <f t="shared" ref="F523:F546" si="37">+IF(D523=0,"",D523/D$329)</f>
        <v/>
      </c>
      <c r="G523" s="39" t="str">
        <f t="shared" ref="G523:G546" si="38">+IF(OR(AND(D523=0),(C523=0)),"0",((D523-C523)/C523))</f>
        <v>0</v>
      </c>
      <c r="H523" s="40" t="str">
        <f t="shared" ref="H523:H546" si="39">+IF(OR(AND(E523=""),(G523="")),"",E523*G523)</f>
        <v/>
      </c>
    </row>
    <row r="524" spans="1:8" s="32" customFormat="1" ht="15" x14ac:dyDescent="0.2">
      <c r="A524" s="45"/>
      <c r="B524" s="37" t="s">
        <v>346</v>
      </c>
      <c r="C524" s="38">
        <v>2</v>
      </c>
      <c r="D524" s="38">
        <v>0</v>
      </c>
      <c r="E524" s="43">
        <f t="shared" si="36"/>
        <v>0.08</v>
      </c>
      <c r="F524" s="43" t="str">
        <f t="shared" si="37"/>
        <v/>
      </c>
      <c r="G524" s="39" t="str">
        <f t="shared" si="38"/>
        <v>0</v>
      </c>
      <c r="H524" s="40">
        <f t="shared" si="39"/>
        <v>0</v>
      </c>
    </row>
    <row r="525" spans="1:8" s="32" customFormat="1" ht="30" x14ac:dyDescent="0.2">
      <c r="A525" s="45"/>
      <c r="B525" s="37" t="s">
        <v>347</v>
      </c>
      <c r="C525" s="38">
        <v>0</v>
      </c>
      <c r="D525" s="38">
        <v>0</v>
      </c>
      <c r="E525" s="43" t="str">
        <f t="shared" si="36"/>
        <v/>
      </c>
      <c r="F525" s="43" t="str">
        <f t="shared" si="37"/>
        <v/>
      </c>
      <c r="G525" s="39" t="str">
        <f t="shared" si="38"/>
        <v>0</v>
      </c>
      <c r="H525" s="40" t="str">
        <f t="shared" si="39"/>
        <v/>
      </c>
    </row>
    <row r="526" spans="1:8" s="32" customFormat="1" ht="15" x14ac:dyDescent="0.2">
      <c r="A526" s="45"/>
      <c r="B526" s="37" t="s">
        <v>348</v>
      </c>
      <c r="C526" s="38">
        <v>0</v>
      </c>
      <c r="D526" s="38">
        <v>0</v>
      </c>
      <c r="E526" s="43" t="str">
        <f t="shared" si="36"/>
        <v/>
      </c>
      <c r="F526" s="43" t="str">
        <f t="shared" si="37"/>
        <v/>
      </c>
      <c r="G526" s="39" t="str">
        <f t="shared" si="38"/>
        <v>0</v>
      </c>
      <c r="H526" s="40" t="str">
        <f t="shared" si="39"/>
        <v/>
      </c>
    </row>
    <row r="527" spans="1:8" s="32" customFormat="1" ht="15" x14ac:dyDescent="0.2">
      <c r="A527" s="45"/>
      <c r="B527" s="37" t="s">
        <v>152</v>
      </c>
      <c r="C527" s="38">
        <v>0</v>
      </c>
      <c r="D527" s="38">
        <v>0</v>
      </c>
      <c r="E527" s="43" t="str">
        <f t="shared" si="36"/>
        <v/>
      </c>
      <c r="F527" s="43" t="str">
        <f t="shared" si="37"/>
        <v/>
      </c>
      <c r="G527" s="39" t="str">
        <f t="shared" si="38"/>
        <v>0</v>
      </c>
      <c r="H527" s="40" t="str">
        <f t="shared" si="39"/>
        <v/>
      </c>
    </row>
    <row r="528" spans="1:8" s="32" customFormat="1" ht="15" x14ac:dyDescent="0.2">
      <c r="A528" s="45"/>
      <c r="B528" s="37" t="s">
        <v>154</v>
      </c>
      <c r="C528" s="38">
        <v>0</v>
      </c>
      <c r="D528" s="38">
        <v>0</v>
      </c>
      <c r="E528" s="43" t="str">
        <f t="shared" si="36"/>
        <v/>
      </c>
      <c r="F528" s="43" t="str">
        <f t="shared" si="37"/>
        <v/>
      </c>
      <c r="G528" s="39" t="str">
        <f t="shared" si="38"/>
        <v>0</v>
      </c>
      <c r="H528" s="40" t="str">
        <f t="shared" si="39"/>
        <v/>
      </c>
    </row>
    <row r="529" spans="1:8" s="32" customFormat="1" ht="15" x14ac:dyDescent="0.2">
      <c r="A529" s="45"/>
      <c r="B529" s="37" t="s">
        <v>349</v>
      </c>
      <c r="C529" s="38">
        <v>2</v>
      </c>
      <c r="D529" s="38">
        <v>0</v>
      </c>
      <c r="E529" s="43">
        <f t="shared" si="36"/>
        <v>0.08</v>
      </c>
      <c r="F529" s="43" t="str">
        <f t="shared" si="37"/>
        <v/>
      </c>
      <c r="G529" s="39" t="str">
        <f t="shared" si="38"/>
        <v>0</v>
      </c>
      <c r="H529" s="40">
        <f t="shared" si="39"/>
        <v>0</v>
      </c>
    </row>
    <row r="530" spans="1:8" s="32" customFormat="1" ht="30" x14ac:dyDescent="0.2">
      <c r="A530" s="45"/>
      <c r="B530" s="37" t="s">
        <v>158</v>
      </c>
      <c r="C530" s="38">
        <v>0</v>
      </c>
      <c r="D530" s="38">
        <v>0</v>
      </c>
      <c r="E530" s="43" t="str">
        <f t="shared" si="36"/>
        <v/>
      </c>
      <c r="F530" s="43" t="str">
        <f t="shared" si="37"/>
        <v/>
      </c>
      <c r="G530" s="39" t="str">
        <f t="shared" si="38"/>
        <v>0</v>
      </c>
      <c r="H530" s="40" t="str">
        <f t="shared" si="39"/>
        <v/>
      </c>
    </row>
    <row r="531" spans="1:8" s="32" customFormat="1" ht="15" x14ac:dyDescent="0.2">
      <c r="A531" s="45"/>
      <c r="B531" s="37" t="s">
        <v>350</v>
      </c>
      <c r="C531" s="38">
        <v>0</v>
      </c>
      <c r="D531" s="38">
        <v>0</v>
      </c>
      <c r="E531" s="43" t="str">
        <f t="shared" si="36"/>
        <v/>
      </c>
      <c r="F531" s="43" t="str">
        <f t="shared" si="37"/>
        <v/>
      </c>
      <c r="G531" s="39" t="str">
        <f t="shared" si="38"/>
        <v>0</v>
      </c>
      <c r="H531" s="40" t="str">
        <f t="shared" si="39"/>
        <v/>
      </c>
    </row>
    <row r="532" spans="1:8" s="32" customFormat="1" ht="15" x14ac:dyDescent="0.2">
      <c r="A532" s="65" t="s">
        <v>616</v>
      </c>
      <c r="B532" s="37" t="s">
        <v>609</v>
      </c>
      <c r="C532" s="38"/>
      <c r="D532" s="38">
        <v>0</v>
      </c>
      <c r="E532" s="43" t="str">
        <f t="shared" si="36"/>
        <v/>
      </c>
      <c r="F532" s="43" t="str">
        <f t="shared" si="37"/>
        <v/>
      </c>
      <c r="G532" s="39" t="str">
        <f t="shared" si="38"/>
        <v>0</v>
      </c>
      <c r="H532" s="40" t="str">
        <f t="shared" si="39"/>
        <v/>
      </c>
    </row>
    <row r="533" spans="1:8" s="32" customFormat="1" ht="15" x14ac:dyDescent="0.2">
      <c r="A533" s="45"/>
      <c r="B533" s="37" t="s">
        <v>147</v>
      </c>
      <c r="C533" s="38">
        <v>0</v>
      </c>
      <c r="D533" s="38">
        <v>0</v>
      </c>
      <c r="E533" s="43" t="str">
        <f t="shared" si="36"/>
        <v/>
      </c>
      <c r="F533" s="43" t="str">
        <f t="shared" si="37"/>
        <v/>
      </c>
      <c r="G533" s="39" t="str">
        <f t="shared" si="38"/>
        <v>0</v>
      </c>
      <c r="H533" s="40" t="str">
        <f t="shared" si="39"/>
        <v/>
      </c>
    </row>
    <row r="534" spans="1:8" s="32" customFormat="1" ht="15" x14ac:dyDescent="0.2">
      <c r="A534" s="45"/>
      <c r="B534" s="37" t="s">
        <v>351</v>
      </c>
      <c r="C534" s="38">
        <v>0</v>
      </c>
      <c r="D534" s="38">
        <v>0</v>
      </c>
      <c r="E534" s="43" t="str">
        <f t="shared" si="36"/>
        <v/>
      </c>
      <c r="F534" s="43" t="str">
        <f t="shared" si="37"/>
        <v/>
      </c>
      <c r="G534" s="39" t="str">
        <f t="shared" si="38"/>
        <v>0</v>
      </c>
      <c r="H534" s="40" t="str">
        <f t="shared" si="39"/>
        <v/>
      </c>
    </row>
    <row r="535" spans="1:8" s="32" customFormat="1" ht="15" x14ac:dyDescent="0.2">
      <c r="A535" s="45"/>
      <c r="B535" s="37" t="s">
        <v>352</v>
      </c>
      <c r="C535" s="38">
        <v>0</v>
      </c>
      <c r="D535" s="38">
        <v>0</v>
      </c>
      <c r="E535" s="43" t="str">
        <f t="shared" si="36"/>
        <v/>
      </c>
      <c r="F535" s="43" t="str">
        <f t="shared" si="37"/>
        <v/>
      </c>
      <c r="G535" s="39" t="str">
        <f t="shared" si="38"/>
        <v>0</v>
      </c>
      <c r="H535" s="40" t="str">
        <f t="shared" si="39"/>
        <v/>
      </c>
    </row>
    <row r="536" spans="1:8" s="32" customFormat="1" ht="15" x14ac:dyDescent="0.2">
      <c r="A536" s="45"/>
      <c r="B536" s="37" t="s">
        <v>562</v>
      </c>
      <c r="C536" s="38">
        <v>1</v>
      </c>
      <c r="D536" s="38">
        <v>0</v>
      </c>
      <c r="E536" s="43">
        <f t="shared" si="36"/>
        <v>0.04</v>
      </c>
      <c r="F536" s="43" t="str">
        <f t="shared" si="37"/>
        <v/>
      </c>
      <c r="G536" s="39" t="str">
        <f t="shared" si="38"/>
        <v>0</v>
      </c>
      <c r="H536" s="40">
        <f t="shared" si="39"/>
        <v>0</v>
      </c>
    </row>
    <row r="537" spans="1:8" s="32" customFormat="1" ht="15" x14ac:dyDescent="0.2">
      <c r="A537" s="45"/>
      <c r="B537" s="37" t="s">
        <v>148</v>
      </c>
      <c r="C537" s="38">
        <v>0</v>
      </c>
      <c r="D537" s="38">
        <v>0</v>
      </c>
      <c r="E537" s="43" t="str">
        <f t="shared" si="36"/>
        <v/>
      </c>
      <c r="F537" s="43" t="str">
        <f t="shared" si="37"/>
        <v/>
      </c>
      <c r="G537" s="39" t="str">
        <f t="shared" si="38"/>
        <v>0</v>
      </c>
      <c r="H537" s="40" t="str">
        <f t="shared" si="39"/>
        <v/>
      </c>
    </row>
    <row r="538" spans="1:8" s="32" customFormat="1" ht="30" x14ac:dyDescent="0.2">
      <c r="A538" s="45"/>
      <c r="B538" s="37" t="s">
        <v>155</v>
      </c>
      <c r="C538" s="38">
        <v>0</v>
      </c>
      <c r="D538" s="38">
        <v>0</v>
      </c>
      <c r="E538" s="43" t="str">
        <f t="shared" si="36"/>
        <v/>
      </c>
      <c r="F538" s="43" t="str">
        <f t="shared" si="37"/>
        <v/>
      </c>
      <c r="G538" s="39" t="str">
        <f t="shared" si="38"/>
        <v>0</v>
      </c>
      <c r="H538" s="40" t="str">
        <f t="shared" si="39"/>
        <v/>
      </c>
    </row>
    <row r="539" spans="1:8" s="32" customFormat="1" ht="15" x14ac:dyDescent="0.2">
      <c r="A539" s="45"/>
      <c r="B539" s="37" t="s">
        <v>563</v>
      </c>
      <c r="C539" s="38">
        <v>0</v>
      </c>
      <c r="D539" s="38">
        <v>0</v>
      </c>
      <c r="E539" s="43" t="str">
        <f t="shared" si="36"/>
        <v/>
      </c>
      <c r="F539" s="43" t="str">
        <f t="shared" si="37"/>
        <v/>
      </c>
      <c r="G539" s="39" t="str">
        <f t="shared" si="38"/>
        <v>0</v>
      </c>
      <c r="H539" s="40" t="str">
        <f t="shared" si="39"/>
        <v/>
      </c>
    </row>
    <row r="540" spans="1:8" s="32" customFormat="1" ht="15" x14ac:dyDescent="0.2">
      <c r="A540" s="45"/>
      <c r="B540" s="37" t="s">
        <v>353</v>
      </c>
      <c r="C540" s="38">
        <v>0</v>
      </c>
      <c r="D540" s="38">
        <v>0</v>
      </c>
      <c r="E540" s="43" t="str">
        <f t="shared" si="36"/>
        <v/>
      </c>
      <c r="F540" s="43" t="str">
        <f t="shared" si="37"/>
        <v/>
      </c>
      <c r="G540" s="39" t="str">
        <f t="shared" si="38"/>
        <v>0</v>
      </c>
      <c r="H540" s="40" t="str">
        <f t="shared" si="39"/>
        <v/>
      </c>
    </row>
    <row r="541" spans="1:8" s="32" customFormat="1" ht="30" x14ac:dyDescent="0.2">
      <c r="A541" s="45"/>
      <c r="B541" s="37" t="s">
        <v>354</v>
      </c>
      <c r="C541" s="38">
        <v>0</v>
      </c>
      <c r="D541" s="38">
        <v>0</v>
      </c>
      <c r="E541" s="43" t="str">
        <f t="shared" si="36"/>
        <v/>
      </c>
      <c r="F541" s="43" t="str">
        <f t="shared" si="37"/>
        <v/>
      </c>
      <c r="G541" s="39" t="str">
        <f t="shared" si="38"/>
        <v>0</v>
      </c>
      <c r="H541" s="40" t="str">
        <f t="shared" si="39"/>
        <v/>
      </c>
    </row>
    <row r="542" spans="1:8" s="32" customFormat="1" ht="30" x14ac:dyDescent="0.2">
      <c r="A542" s="45"/>
      <c r="B542" s="37" t="s">
        <v>355</v>
      </c>
      <c r="C542" s="38">
        <v>0</v>
      </c>
      <c r="D542" s="38">
        <v>0</v>
      </c>
      <c r="E542" s="43" t="str">
        <f t="shared" si="36"/>
        <v/>
      </c>
      <c r="F542" s="43" t="str">
        <f t="shared" si="37"/>
        <v/>
      </c>
      <c r="G542" s="39" t="str">
        <f t="shared" si="38"/>
        <v>0</v>
      </c>
      <c r="H542" s="40" t="str">
        <f t="shared" si="39"/>
        <v/>
      </c>
    </row>
    <row r="543" spans="1:8" s="36" customFormat="1" ht="15" x14ac:dyDescent="0.2">
      <c r="B543" s="37" t="s">
        <v>356</v>
      </c>
      <c r="C543" s="38">
        <v>0</v>
      </c>
      <c r="D543" s="38">
        <v>0</v>
      </c>
      <c r="E543" s="43" t="str">
        <f t="shared" si="36"/>
        <v/>
      </c>
      <c r="F543" s="43" t="str">
        <f t="shared" si="37"/>
        <v/>
      </c>
      <c r="G543" s="39" t="str">
        <f t="shared" si="38"/>
        <v>0</v>
      </c>
      <c r="H543" s="40" t="str">
        <f t="shared" si="39"/>
        <v/>
      </c>
    </row>
    <row r="544" spans="1:8" s="32" customFormat="1" ht="15" x14ac:dyDescent="0.2">
      <c r="A544" s="45"/>
      <c r="B544" s="37" t="s">
        <v>357</v>
      </c>
      <c r="C544" s="38">
        <v>0</v>
      </c>
      <c r="D544" s="38">
        <v>0</v>
      </c>
      <c r="E544" s="43" t="str">
        <f t="shared" si="36"/>
        <v/>
      </c>
      <c r="F544" s="43" t="str">
        <f t="shared" si="37"/>
        <v/>
      </c>
      <c r="G544" s="39" t="str">
        <f t="shared" si="38"/>
        <v>0</v>
      </c>
      <c r="H544" s="40" t="str">
        <f t="shared" si="39"/>
        <v/>
      </c>
    </row>
    <row r="545" spans="1:8" s="32" customFormat="1" ht="30" x14ac:dyDescent="0.2">
      <c r="A545" s="45"/>
      <c r="B545" s="37" t="s">
        <v>564</v>
      </c>
      <c r="C545" s="38">
        <v>0</v>
      </c>
      <c r="D545" s="38">
        <v>0</v>
      </c>
      <c r="E545" s="43" t="str">
        <f t="shared" si="36"/>
        <v/>
      </c>
      <c r="F545" s="43" t="str">
        <f t="shared" si="37"/>
        <v/>
      </c>
      <c r="G545" s="39" t="str">
        <f t="shared" si="38"/>
        <v>0</v>
      </c>
      <c r="H545" s="40" t="str">
        <f t="shared" si="39"/>
        <v/>
      </c>
    </row>
    <row r="546" spans="1:8" s="32" customFormat="1" ht="30" x14ac:dyDescent="0.2">
      <c r="A546" s="45"/>
      <c r="B546" s="37" t="s">
        <v>565</v>
      </c>
      <c r="C546" s="38">
        <v>0</v>
      </c>
      <c r="D546" s="38">
        <v>0</v>
      </c>
      <c r="E546" s="43" t="str">
        <f t="shared" si="36"/>
        <v/>
      </c>
      <c r="F546" s="43" t="str">
        <f t="shared" si="37"/>
        <v/>
      </c>
      <c r="G546" s="39" t="str">
        <f t="shared" si="38"/>
        <v>0</v>
      </c>
      <c r="H546" s="40" t="str">
        <f t="shared" si="39"/>
        <v/>
      </c>
    </row>
    <row r="547" spans="1:8" s="16" customFormat="1" ht="15" x14ac:dyDescent="0.2">
      <c r="A547" s="35"/>
      <c r="B547" s="5"/>
      <c r="E547" s="28"/>
      <c r="F547" s="28"/>
      <c r="G547" s="29"/>
      <c r="H547" s="30"/>
    </row>
    <row r="548" spans="1:8" s="16" customFormat="1" x14ac:dyDescent="0.2">
      <c r="A548" s="35"/>
      <c r="B548" s="25"/>
      <c r="C548" s="25"/>
      <c r="D548" s="25"/>
    </row>
    <row r="549" spans="1:8" s="16" customFormat="1" ht="13.5" thickBot="1" x14ac:dyDescent="0.25">
      <c r="A549" s="35"/>
      <c r="B549" s="27"/>
      <c r="C549" s="27"/>
      <c r="D549" s="27"/>
      <c r="E549" s="27"/>
      <c r="F549" s="27"/>
    </row>
    <row r="550" spans="1:8" s="35" customFormat="1" ht="29.25" customHeight="1" x14ac:dyDescent="0.2">
      <c r="B550" s="47" t="s">
        <v>404</v>
      </c>
      <c r="C550" s="49" t="s">
        <v>405</v>
      </c>
      <c r="D550" s="50"/>
      <c r="E550" s="49" t="s">
        <v>458</v>
      </c>
      <c r="F550" s="50"/>
      <c r="G550" s="51" t="s">
        <v>460</v>
      </c>
      <c r="H550" s="53" t="s">
        <v>379</v>
      </c>
    </row>
    <row r="551" spans="1:8" s="16" customFormat="1" ht="13.5" thickBot="1" x14ac:dyDescent="0.25">
      <c r="A551" s="35"/>
      <c r="B551" s="48"/>
      <c r="C551" s="17">
        <v>2016</v>
      </c>
      <c r="D551" s="17">
        <v>2017</v>
      </c>
      <c r="E551" s="17">
        <v>2016</v>
      </c>
      <c r="F551" s="17">
        <v>2017</v>
      </c>
      <c r="G551" s="52"/>
      <c r="H551" s="54"/>
    </row>
    <row r="552" spans="1:8" s="16" customFormat="1" ht="25.5" x14ac:dyDescent="0.2">
      <c r="A552" s="35"/>
      <c r="B552" s="18" t="s">
        <v>410</v>
      </c>
      <c r="C552" s="19">
        <f>SUM(C553:C579)</f>
        <v>59</v>
      </c>
      <c r="D552" s="19">
        <f>SUM(D553:D579)</f>
        <v>29</v>
      </c>
      <c r="E552" s="15">
        <f>+IF(C552=0,"",C552/C$552)</f>
        <v>1</v>
      </c>
      <c r="F552" s="15">
        <f>+IF(D552=0,"",D552/D$552)</f>
        <v>1</v>
      </c>
      <c r="G552" s="15">
        <f>+IF(OR(AND(D552=0),(C552=0)),"0",((D552-C552)/C552))</f>
        <v>-0.50847457627118642</v>
      </c>
      <c r="H552" s="15">
        <f>+IF(OR(AND(E552=""),(G552="")),"",E552*G552)</f>
        <v>-0.50847457627118642</v>
      </c>
    </row>
    <row r="553" spans="1:8" s="32" customFormat="1" ht="15" x14ac:dyDescent="0.2">
      <c r="A553" s="45"/>
      <c r="B553" s="37" t="s">
        <v>358</v>
      </c>
      <c r="C553" s="38">
        <v>0</v>
      </c>
      <c r="D553" s="38">
        <v>0</v>
      </c>
      <c r="E553" s="43" t="str">
        <f>+IF(C553=0,"",C553/C$552)</f>
        <v/>
      </c>
      <c r="F553" s="43" t="str">
        <f>+IF(D553=0,"",D553/D$552)</f>
        <v/>
      </c>
      <c r="G553" s="39" t="str">
        <f>+IF(OR(AND(D553=0),(C553=0)),"0",((D553-C553)/C553))</f>
        <v>0</v>
      </c>
      <c r="H553" s="40" t="str">
        <f>+IF(OR(AND(E553=""),(G553="")),"",E553*G553)</f>
        <v/>
      </c>
    </row>
    <row r="554" spans="1:8" s="32" customFormat="1" ht="15" x14ac:dyDescent="0.2">
      <c r="A554" s="45"/>
      <c r="B554" s="37" t="s">
        <v>161</v>
      </c>
      <c r="C554" s="38">
        <v>0</v>
      </c>
      <c r="D554" s="38">
        <v>1</v>
      </c>
      <c r="E554" s="43" t="str">
        <f t="shared" ref="E554:E579" si="40">+IF(C554=0,"",C554/C$552)</f>
        <v/>
      </c>
      <c r="F554" s="43">
        <f t="shared" ref="F554:F579" si="41">+IF(D554=0,"",D554/D$552)</f>
        <v>3.4482758620689655E-2</v>
      </c>
      <c r="G554" s="39" t="str">
        <f t="shared" ref="G554:G579" si="42">+IF(OR(AND(D554=0),(C554=0)),"0",((D554-C554)/C554))</f>
        <v>0</v>
      </c>
      <c r="H554" s="40" t="str">
        <f t="shared" ref="H554:H579" si="43">+IF(OR(AND(E554=""),(G554="")),"",E554*G554)</f>
        <v/>
      </c>
    </row>
    <row r="555" spans="1:8" s="32" customFormat="1" ht="15" x14ac:dyDescent="0.2">
      <c r="A555" s="45"/>
      <c r="B555" s="37" t="s">
        <v>359</v>
      </c>
      <c r="C555" s="38">
        <v>1</v>
      </c>
      <c r="D555" s="38">
        <v>0</v>
      </c>
      <c r="E555" s="43">
        <f t="shared" si="40"/>
        <v>1.6949152542372881E-2</v>
      </c>
      <c r="F555" s="43" t="str">
        <f t="shared" si="41"/>
        <v/>
      </c>
      <c r="G555" s="39" t="str">
        <f t="shared" si="42"/>
        <v>0</v>
      </c>
      <c r="H555" s="40">
        <f t="shared" si="43"/>
        <v>0</v>
      </c>
    </row>
    <row r="556" spans="1:8" s="32" customFormat="1" ht="15" x14ac:dyDescent="0.2">
      <c r="A556" s="45"/>
      <c r="B556" s="37" t="s">
        <v>360</v>
      </c>
      <c r="C556" s="38">
        <v>0</v>
      </c>
      <c r="D556" s="38">
        <v>1</v>
      </c>
      <c r="E556" s="43" t="str">
        <f t="shared" si="40"/>
        <v/>
      </c>
      <c r="F556" s="43">
        <f t="shared" si="41"/>
        <v>3.4482758620689655E-2</v>
      </c>
      <c r="G556" s="39" t="str">
        <f t="shared" si="42"/>
        <v>0</v>
      </c>
      <c r="H556" s="40" t="str">
        <f t="shared" si="43"/>
        <v/>
      </c>
    </row>
    <row r="557" spans="1:8" s="32" customFormat="1" ht="15" x14ac:dyDescent="0.2">
      <c r="A557" s="45"/>
      <c r="B557" s="37" t="s">
        <v>162</v>
      </c>
      <c r="C557" s="38">
        <v>0</v>
      </c>
      <c r="D557" s="38">
        <v>0</v>
      </c>
      <c r="E557" s="43" t="str">
        <f t="shared" si="40"/>
        <v/>
      </c>
      <c r="F557" s="43" t="str">
        <f t="shared" si="41"/>
        <v/>
      </c>
      <c r="G557" s="39" t="str">
        <f t="shared" si="42"/>
        <v>0</v>
      </c>
      <c r="H557" s="40" t="str">
        <f t="shared" si="43"/>
        <v/>
      </c>
    </row>
    <row r="558" spans="1:8" s="32" customFormat="1" ht="15" x14ac:dyDescent="0.2">
      <c r="A558" s="45"/>
      <c r="B558" s="37" t="s">
        <v>160</v>
      </c>
      <c r="C558" s="38">
        <v>0</v>
      </c>
      <c r="D558" s="38">
        <v>0</v>
      </c>
      <c r="E558" s="43" t="str">
        <f t="shared" si="40"/>
        <v/>
      </c>
      <c r="F558" s="43" t="str">
        <f t="shared" si="41"/>
        <v/>
      </c>
      <c r="G558" s="39" t="str">
        <f t="shared" si="42"/>
        <v>0</v>
      </c>
      <c r="H558" s="40" t="str">
        <f t="shared" si="43"/>
        <v/>
      </c>
    </row>
    <row r="559" spans="1:8" s="32" customFormat="1" ht="15" x14ac:dyDescent="0.2">
      <c r="A559" s="65" t="s">
        <v>616</v>
      </c>
      <c r="B559" s="37" t="s">
        <v>599</v>
      </c>
      <c r="C559" s="38"/>
      <c r="D559" s="38">
        <v>0</v>
      </c>
      <c r="E559" s="43" t="str">
        <f t="shared" si="40"/>
        <v/>
      </c>
      <c r="F559" s="43" t="str">
        <f t="shared" si="41"/>
        <v/>
      </c>
      <c r="G559" s="39" t="str">
        <f t="shared" si="42"/>
        <v>0</v>
      </c>
      <c r="H559" s="40" t="str">
        <f t="shared" si="43"/>
        <v/>
      </c>
    </row>
    <row r="560" spans="1:8" s="32" customFormat="1" ht="15" x14ac:dyDescent="0.2">
      <c r="A560" s="45"/>
      <c r="B560" s="37" t="s">
        <v>163</v>
      </c>
      <c r="C560" s="38">
        <v>0</v>
      </c>
      <c r="D560" s="38">
        <v>0</v>
      </c>
      <c r="E560" s="43" t="str">
        <f t="shared" si="40"/>
        <v/>
      </c>
      <c r="F560" s="43" t="str">
        <f t="shared" si="41"/>
        <v/>
      </c>
      <c r="G560" s="39" t="str">
        <f t="shared" si="42"/>
        <v>0</v>
      </c>
      <c r="H560" s="40" t="str">
        <f t="shared" si="43"/>
        <v/>
      </c>
    </row>
    <row r="561" spans="1:8" s="32" customFormat="1" ht="30" x14ac:dyDescent="0.2">
      <c r="A561" s="45"/>
      <c r="B561" s="37" t="s">
        <v>361</v>
      </c>
      <c r="C561" s="38">
        <v>0</v>
      </c>
      <c r="D561" s="38">
        <v>0</v>
      </c>
      <c r="E561" s="43" t="str">
        <f t="shared" si="40"/>
        <v/>
      </c>
      <c r="F561" s="43" t="str">
        <f t="shared" si="41"/>
        <v/>
      </c>
      <c r="G561" s="39" t="str">
        <f t="shared" si="42"/>
        <v>0</v>
      </c>
      <c r="H561" s="40" t="str">
        <f t="shared" si="43"/>
        <v/>
      </c>
    </row>
    <row r="562" spans="1:8" s="32" customFormat="1" ht="15" x14ac:dyDescent="0.2">
      <c r="A562" s="45"/>
      <c r="B562" s="37" t="s">
        <v>362</v>
      </c>
      <c r="C562" s="38">
        <v>0</v>
      </c>
      <c r="D562" s="38">
        <v>0</v>
      </c>
      <c r="E562" s="43" t="str">
        <f t="shared" si="40"/>
        <v/>
      </c>
      <c r="F562" s="43" t="str">
        <f t="shared" si="41"/>
        <v/>
      </c>
      <c r="G562" s="39" t="str">
        <f t="shared" si="42"/>
        <v>0</v>
      </c>
      <c r="H562" s="40" t="str">
        <f t="shared" si="43"/>
        <v/>
      </c>
    </row>
    <row r="563" spans="1:8" s="32" customFormat="1" ht="30" x14ac:dyDescent="0.2">
      <c r="A563" s="45"/>
      <c r="B563" s="37" t="s">
        <v>566</v>
      </c>
      <c r="C563" s="38">
        <v>0</v>
      </c>
      <c r="D563" s="38">
        <v>0</v>
      </c>
      <c r="E563" s="43" t="str">
        <f t="shared" si="40"/>
        <v/>
      </c>
      <c r="F563" s="43" t="str">
        <f t="shared" si="41"/>
        <v/>
      </c>
      <c r="G563" s="39" t="str">
        <f t="shared" si="42"/>
        <v>0</v>
      </c>
      <c r="H563" s="40" t="str">
        <f t="shared" si="43"/>
        <v/>
      </c>
    </row>
    <row r="564" spans="1:8" s="32" customFormat="1" ht="15" x14ac:dyDescent="0.2">
      <c r="A564" s="65" t="s">
        <v>616</v>
      </c>
      <c r="B564" s="37" t="s">
        <v>600</v>
      </c>
      <c r="C564" s="38"/>
      <c r="D564" s="38">
        <v>0</v>
      </c>
      <c r="E564" s="43" t="str">
        <f t="shared" si="40"/>
        <v/>
      </c>
      <c r="F564" s="43" t="str">
        <f t="shared" si="41"/>
        <v/>
      </c>
      <c r="G564" s="39" t="str">
        <f t="shared" si="42"/>
        <v>0</v>
      </c>
      <c r="H564" s="40" t="str">
        <f t="shared" si="43"/>
        <v/>
      </c>
    </row>
    <row r="565" spans="1:8" s="32" customFormat="1" ht="15" x14ac:dyDescent="0.2">
      <c r="A565" s="45"/>
      <c r="B565" s="37" t="s">
        <v>363</v>
      </c>
      <c r="C565" s="38">
        <v>0</v>
      </c>
      <c r="D565" s="38">
        <v>0</v>
      </c>
      <c r="E565" s="43" t="str">
        <f t="shared" si="40"/>
        <v/>
      </c>
      <c r="F565" s="43" t="str">
        <f t="shared" si="41"/>
        <v/>
      </c>
      <c r="G565" s="39" t="str">
        <f t="shared" si="42"/>
        <v>0</v>
      </c>
      <c r="H565" s="40" t="str">
        <f t="shared" si="43"/>
        <v/>
      </c>
    </row>
    <row r="566" spans="1:8" s="32" customFormat="1" ht="30" x14ac:dyDescent="0.2">
      <c r="A566" s="45"/>
      <c r="B566" s="37" t="s">
        <v>364</v>
      </c>
      <c r="C566" s="38">
        <v>0</v>
      </c>
      <c r="D566" s="38">
        <v>0</v>
      </c>
      <c r="E566" s="43" t="str">
        <f t="shared" si="40"/>
        <v/>
      </c>
      <c r="F566" s="43" t="str">
        <f t="shared" si="41"/>
        <v/>
      </c>
      <c r="G566" s="39" t="str">
        <f t="shared" si="42"/>
        <v>0</v>
      </c>
      <c r="H566" s="40" t="str">
        <f t="shared" si="43"/>
        <v/>
      </c>
    </row>
    <row r="567" spans="1:8" s="32" customFormat="1" ht="15" x14ac:dyDescent="0.2">
      <c r="A567" s="45"/>
      <c r="B567" s="37" t="s">
        <v>164</v>
      </c>
      <c r="C567" s="38">
        <v>0</v>
      </c>
      <c r="D567" s="38">
        <v>0</v>
      </c>
      <c r="E567" s="43" t="str">
        <f t="shared" si="40"/>
        <v/>
      </c>
      <c r="F567" s="43" t="str">
        <f t="shared" si="41"/>
        <v/>
      </c>
      <c r="G567" s="39" t="str">
        <f t="shared" si="42"/>
        <v>0</v>
      </c>
      <c r="H567" s="40" t="str">
        <f t="shared" si="43"/>
        <v/>
      </c>
    </row>
    <row r="568" spans="1:8" s="32" customFormat="1" ht="15" x14ac:dyDescent="0.2">
      <c r="A568" s="45"/>
      <c r="B568" s="37" t="s">
        <v>166</v>
      </c>
      <c r="C568" s="38">
        <v>0</v>
      </c>
      <c r="D568" s="38">
        <v>0</v>
      </c>
      <c r="E568" s="43" t="str">
        <f t="shared" si="40"/>
        <v/>
      </c>
      <c r="F568" s="43" t="str">
        <f t="shared" si="41"/>
        <v/>
      </c>
      <c r="G568" s="39" t="str">
        <f t="shared" si="42"/>
        <v>0</v>
      </c>
      <c r="H568" s="40" t="str">
        <f t="shared" si="43"/>
        <v/>
      </c>
    </row>
    <row r="569" spans="1:8" s="32" customFormat="1" ht="15" x14ac:dyDescent="0.2">
      <c r="A569" s="45"/>
      <c r="B569" s="37" t="s">
        <v>165</v>
      </c>
      <c r="C569" s="38">
        <v>0</v>
      </c>
      <c r="D569" s="38"/>
      <c r="E569" s="43" t="str">
        <f t="shared" si="40"/>
        <v/>
      </c>
      <c r="F569" s="43" t="str">
        <f t="shared" si="41"/>
        <v/>
      </c>
      <c r="G569" s="39" t="str">
        <f t="shared" si="42"/>
        <v>0</v>
      </c>
      <c r="H569" s="40" t="str">
        <f t="shared" si="43"/>
        <v/>
      </c>
    </row>
    <row r="570" spans="1:8" s="32" customFormat="1" ht="15" x14ac:dyDescent="0.2">
      <c r="A570" s="45"/>
      <c r="B570" s="37" t="s">
        <v>365</v>
      </c>
      <c r="C570" s="38">
        <v>58</v>
      </c>
      <c r="D570" s="38">
        <v>27</v>
      </c>
      <c r="E570" s="43">
        <f t="shared" si="40"/>
        <v>0.98305084745762716</v>
      </c>
      <c r="F570" s="43">
        <f t="shared" si="41"/>
        <v>0.93103448275862066</v>
      </c>
      <c r="G570" s="39">
        <f t="shared" si="42"/>
        <v>-0.53448275862068961</v>
      </c>
      <c r="H570" s="40">
        <f t="shared" si="43"/>
        <v>-0.52542372881355925</v>
      </c>
    </row>
    <row r="571" spans="1:8" s="32" customFormat="1" ht="15" x14ac:dyDescent="0.2">
      <c r="A571" s="45"/>
      <c r="B571" s="37" t="s">
        <v>167</v>
      </c>
      <c r="C571" s="38">
        <v>0</v>
      </c>
      <c r="D571" s="38">
        <v>0</v>
      </c>
      <c r="E571" s="43" t="str">
        <f t="shared" si="40"/>
        <v/>
      </c>
      <c r="F571" s="43" t="str">
        <f t="shared" si="41"/>
        <v/>
      </c>
      <c r="G571" s="39" t="str">
        <f t="shared" si="42"/>
        <v>0</v>
      </c>
      <c r="H571" s="40" t="str">
        <f t="shared" si="43"/>
        <v/>
      </c>
    </row>
    <row r="572" spans="1:8" s="32" customFormat="1" ht="15" x14ac:dyDescent="0.2">
      <c r="A572" s="45"/>
      <c r="B572" s="37" t="s">
        <v>366</v>
      </c>
      <c r="C572" s="38">
        <v>0</v>
      </c>
      <c r="D572" s="38">
        <v>0</v>
      </c>
      <c r="E572" s="43" t="str">
        <f t="shared" si="40"/>
        <v/>
      </c>
      <c r="F572" s="43" t="str">
        <f t="shared" si="41"/>
        <v/>
      </c>
      <c r="G572" s="39" t="str">
        <f t="shared" si="42"/>
        <v>0</v>
      </c>
      <c r="H572" s="40" t="str">
        <f t="shared" si="43"/>
        <v/>
      </c>
    </row>
    <row r="573" spans="1:8" s="32" customFormat="1" ht="15" x14ac:dyDescent="0.2">
      <c r="A573" s="45"/>
      <c r="B573" s="37" t="s">
        <v>168</v>
      </c>
      <c r="C573" s="38">
        <v>0</v>
      </c>
      <c r="D573" s="38">
        <v>0</v>
      </c>
      <c r="E573" s="43" t="str">
        <f t="shared" si="40"/>
        <v/>
      </c>
      <c r="F573" s="43" t="str">
        <f t="shared" si="41"/>
        <v/>
      </c>
      <c r="G573" s="39" t="str">
        <f t="shared" si="42"/>
        <v>0</v>
      </c>
      <c r="H573" s="40" t="str">
        <f t="shared" si="43"/>
        <v/>
      </c>
    </row>
    <row r="574" spans="1:8" s="32" customFormat="1" ht="30" x14ac:dyDescent="0.2">
      <c r="A574" s="45"/>
      <c r="B574" s="37" t="s">
        <v>169</v>
      </c>
      <c r="C574" s="38">
        <v>0</v>
      </c>
      <c r="D574" s="38">
        <v>0</v>
      </c>
      <c r="E574" s="43" t="str">
        <f t="shared" si="40"/>
        <v/>
      </c>
      <c r="F574" s="43" t="str">
        <f t="shared" si="41"/>
        <v/>
      </c>
      <c r="G574" s="39" t="str">
        <f t="shared" si="42"/>
        <v>0</v>
      </c>
      <c r="H574" s="40" t="str">
        <f t="shared" si="43"/>
        <v/>
      </c>
    </row>
    <row r="575" spans="1:8" s="32" customFormat="1" ht="15" x14ac:dyDescent="0.2">
      <c r="A575" s="45"/>
      <c r="B575" s="37" t="s">
        <v>367</v>
      </c>
      <c r="C575" s="38">
        <v>0</v>
      </c>
      <c r="D575" s="38">
        <v>0</v>
      </c>
      <c r="E575" s="43" t="str">
        <f t="shared" si="40"/>
        <v/>
      </c>
      <c r="F575" s="43" t="str">
        <f t="shared" si="41"/>
        <v/>
      </c>
      <c r="G575" s="39" t="str">
        <f t="shared" si="42"/>
        <v>0</v>
      </c>
      <c r="H575" s="40" t="str">
        <f t="shared" si="43"/>
        <v/>
      </c>
    </row>
    <row r="576" spans="1:8" s="32" customFormat="1" ht="15" x14ac:dyDescent="0.2">
      <c r="A576" s="45"/>
      <c r="B576" s="37" t="s">
        <v>368</v>
      </c>
      <c r="C576" s="38">
        <v>0</v>
      </c>
      <c r="D576" s="38">
        <v>0</v>
      </c>
      <c r="E576" s="43" t="str">
        <f t="shared" si="40"/>
        <v/>
      </c>
      <c r="F576" s="43" t="str">
        <f t="shared" si="41"/>
        <v/>
      </c>
      <c r="G576" s="39" t="str">
        <f t="shared" si="42"/>
        <v>0</v>
      </c>
      <c r="H576" s="40" t="str">
        <f t="shared" si="43"/>
        <v/>
      </c>
    </row>
    <row r="577" spans="1:8" s="32" customFormat="1" ht="30" x14ac:dyDescent="0.2">
      <c r="A577" s="45"/>
      <c r="B577" s="37" t="s">
        <v>369</v>
      </c>
      <c r="C577" s="38">
        <v>0</v>
      </c>
      <c r="D577" s="38">
        <v>0</v>
      </c>
      <c r="E577" s="43" t="str">
        <f t="shared" si="40"/>
        <v/>
      </c>
      <c r="F577" s="43" t="str">
        <f t="shared" si="41"/>
        <v/>
      </c>
      <c r="G577" s="39" t="str">
        <f t="shared" si="42"/>
        <v>0</v>
      </c>
      <c r="H577" s="40" t="str">
        <f t="shared" si="43"/>
        <v/>
      </c>
    </row>
    <row r="578" spans="1:8" s="32" customFormat="1" ht="30" x14ac:dyDescent="0.2">
      <c r="A578" s="45"/>
      <c r="B578" s="76" t="s">
        <v>370</v>
      </c>
      <c r="C578" s="38">
        <v>0</v>
      </c>
      <c r="D578" s="38">
        <v>0</v>
      </c>
      <c r="E578" s="43" t="str">
        <f t="shared" si="40"/>
        <v/>
      </c>
      <c r="F578" s="43" t="str">
        <f t="shared" si="41"/>
        <v/>
      </c>
      <c r="G578" s="39" t="str">
        <f t="shared" si="42"/>
        <v>0</v>
      </c>
      <c r="H578" s="40" t="str">
        <f t="shared" si="43"/>
        <v/>
      </c>
    </row>
    <row r="579" spans="1:8" s="32" customFormat="1" ht="30" x14ac:dyDescent="0.2">
      <c r="A579" s="45"/>
      <c r="B579" s="37" t="s">
        <v>567</v>
      </c>
      <c r="C579" s="38">
        <v>0</v>
      </c>
      <c r="D579" s="38">
        <v>0</v>
      </c>
      <c r="E579" s="43" t="str">
        <f t="shared" si="40"/>
        <v/>
      </c>
      <c r="F579" s="43" t="str">
        <f t="shared" si="41"/>
        <v/>
      </c>
      <c r="G579" s="39" t="str">
        <f t="shared" si="42"/>
        <v>0</v>
      </c>
      <c r="H579" s="40" t="str">
        <f t="shared" si="43"/>
        <v/>
      </c>
    </row>
    <row r="580" spans="1:8" x14ac:dyDescent="0.2">
      <c r="B580" s="4" t="s">
        <v>411</v>
      </c>
      <c r="C580" s="3"/>
      <c r="D580" s="2"/>
    </row>
  </sheetData>
  <mergeCells count="33">
    <mergeCell ref="D1:H2"/>
    <mergeCell ref="E3:H3"/>
    <mergeCell ref="D4:H5"/>
    <mergeCell ref="B550:B551"/>
    <mergeCell ref="B327:B328"/>
    <mergeCell ref="B159:B160"/>
    <mergeCell ref="C327:D327"/>
    <mergeCell ref="E16:F16"/>
    <mergeCell ref="B69:B70"/>
    <mergeCell ref="C69:D69"/>
    <mergeCell ref="E69:F69"/>
    <mergeCell ref="B16:B17"/>
    <mergeCell ref="C16:D16"/>
    <mergeCell ref="C550:D550"/>
    <mergeCell ref="E550:F550"/>
    <mergeCell ref="G550:G551"/>
    <mergeCell ref="H550:H551"/>
    <mergeCell ref="G69:G70"/>
    <mergeCell ref="H69:H70"/>
    <mergeCell ref="C159:D159"/>
    <mergeCell ref="E159:F159"/>
    <mergeCell ref="G159:G160"/>
    <mergeCell ref="H159:H160"/>
    <mergeCell ref="G16:G17"/>
    <mergeCell ref="H16:H17"/>
    <mergeCell ref="E327:F327"/>
    <mergeCell ref="G327:G328"/>
    <mergeCell ref="H327:H328"/>
    <mergeCell ref="B6:B7"/>
    <mergeCell ref="C6:D6"/>
    <mergeCell ref="E6:F6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80"/>
  <sheetViews>
    <sheetView showGridLines="0" tabSelected="1" workbookViewId="0"/>
  </sheetViews>
  <sheetFormatPr baseColWidth="10" defaultRowHeight="12.75" x14ac:dyDescent="0.2"/>
  <cols>
    <col min="1" max="1" width="7.42578125" style="44" customWidth="1"/>
    <col min="2" max="2" width="42.5703125" style="1" customWidth="1"/>
    <col min="3" max="3" width="11.85546875" style="1" customWidth="1"/>
    <col min="4" max="4" width="12.28515625" style="1" customWidth="1"/>
    <col min="5" max="5" width="11.42578125" style="2" hidden="1" customWidth="1"/>
    <col min="6" max="6" width="11.42578125" style="2"/>
    <col min="7" max="7" width="17.140625" style="2" customWidth="1"/>
    <col min="8" max="16384" width="11.42578125" style="2"/>
  </cols>
  <sheetData>
    <row r="1" spans="1:9" ht="20.100000000000001" customHeight="1" x14ac:dyDescent="0.2">
      <c r="B1" s="10"/>
      <c r="C1" s="11"/>
      <c r="D1" s="55" t="s">
        <v>414</v>
      </c>
      <c r="E1" s="55"/>
      <c r="F1" s="55"/>
      <c r="G1" s="55"/>
      <c r="H1" s="55"/>
    </row>
    <row r="2" spans="1:9" ht="20.100000000000001" customHeight="1" thickBot="1" x14ac:dyDescent="0.25">
      <c r="B2" s="12"/>
      <c r="C2" s="13"/>
      <c r="D2" s="55"/>
      <c r="E2" s="55"/>
      <c r="F2" s="55"/>
      <c r="G2" s="55"/>
      <c r="H2" s="55"/>
    </row>
    <row r="3" spans="1:9" ht="20.100000000000001" customHeight="1" thickBot="1" x14ac:dyDescent="0.25">
      <c r="B3" s="12"/>
      <c r="C3" s="13"/>
      <c r="D3" s="14" t="s">
        <v>415</v>
      </c>
      <c r="E3" s="56" t="s">
        <v>459</v>
      </c>
      <c r="F3" s="57"/>
      <c r="G3" s="57"/>
      <c r="H3" s="58"/>
    </row>
    <row r="4" spans="1:9" ht="20.100000000000001" customHeight="1" x14ac:dyDescent="0.2">
      <c r="B4" s="12"/>
      <c r="C4" s="7"/>
      <c r="D4" s="59" t="s">
        <v>416</v>
      </c>
      <c r="E4" s="60"/>
      <c r="F4" s="60"/>
      <c r="G4" s="60"/>
      <c r="H4" s="61"/>
    </row>
    <row r="5" spans="1:9" ht="13.5" thickBot="1" x14ac:dyDescent="0.25">
      <c r="B5" s="8"/>
      <c r="C5" s="9"/>
      <c r="D5" s="62"/>
      <c r="E5" s="63"/>
      <c r="F5" s="63"/>
      <c r="G5" s="63"/>
      <c r="H5" s="64"/>
    </row>
    <row r="6" spans="1:9" s="35" customFormat="1" ht="29.25" customHeight="1" x14ac:dyDescent="0.2">
      <c r="B6" s="47" t="s">
        <v>404</v>
      </c>
      <c r="C6" s="49" t="s">
        <v>405</v>
      </c>
      <c r="D6" s="50"/>
      <c r="E6" s="49" t="s">
        <v>458</v>
      </c>
      <c r="F6" s="50"/>
      <c r="G6" s="51" t="s">
        <v>460</v>
      </c>
      <c r="H6" s="53" t="s">
        <v>379</v>
      </c>
    </row>
    <row r="7" spans="1:9" s="16" customFormat="1" ht="13.5" thickBot="1" x14ac:dyDescent="0.25">
      <c r="A7" s="35"/>
      <c r="B7" s="48"/>
      <c r="C7" s="17">
        <v>2016</v>
      </c>
      <c r="D7" s="17">
        <v>2017</v>
      </c>
      <c r="E7" s="17">
        <v>2016</v>
      </c>
      <c r="F7" s="17">
        <v>2017</v>
      </c>
      <c r="G7" s="52"/>
      <c r="H7" s="54"/>
    </row>
    <row r="8" spans="1:9" s="16" customFormat="1" x14ac:dyDescent="0.2">
      <c r="A8" s="35"/>
      <c r="B8" s="18" t="s">
        <v>381</v>
      </c>
      <c r="C8" s="19">
        <f>+C18+C71+C161+C329+C552</f>
        <v>181</v>
      </c>
      <c r="D8" s="19">
        <f>+D18+D71+D161+D329+D552</f>
        <v>90</v>
      </c>
      <c r="E8" s="15">
        <f>SUM(E9:E13)</f>
        <v>1</v>
      </c>
      <c r="F8" s="15">
        <f>SUM(F9:F13)</f>
        <v>1</v>
      </c>
      <c r="G8" s="15">
        <f>+(D8-C8)/C8</f>
        <v>-0.50276243093922657</v>
      </c>
      <c r="H8" s="15">
        <f>+E8*G8</f>
        <v>-0.50276243093922657</v>
      </c>
      <c r="I8" s="20"/>
    </row>
    <row r="9" spans="1:9" s="16" customFormat="1" ht="24" x14ac:dyDescent="0.2">
      <c r="A9" s="35"/>
      <c r="B9" s="6" t="str">
        <f>+B18</f>
        <v>Total Colocaciones  en ocupaciones de nivel Directivo</v>
      </c>
      <c r="C9" s="21">
        <f>+C18</f>
        <v>2</v>
      </c>
      <c r="D9" s="21">
        <f>+D18</f>
        <v>2</v>
      </c>
      <c r="E9" s="22">
        <f>C9/$C$8</f>
        <v>1.1049723756906077E-2</v>
      </c>
      <c r="F9" s="22">
        <f>D9/$D$8</f>
        <v>2.2222222222222223E-2</v>
      </c>
      <c r="G9" s="23">
        <f>+IF(OR(AND(D9=0),(C9=0)),"0",((D9-C9)/C9))</f>
        <v>0</v>
      </c>
      <c r="H9" s="24">
        <f>+IF(OR(AND(E9=""),(G9="")),"",E9*G9)</f>
        <v>0</v>
      </c>
      <c r="I9" s="20"/>
    </row>
    <row r="10" spans="1:9" s="16" customFormat="1" ht="24" x14ac:dyDescent="0.2">
      <c r="A10" s="35"/>
      <c r="B10" s="6" t="str">
        <f>+B71</f>
        <v xml:space="preserve">Total Colocaciones  en ocupaciones de nivel Profesional </v>
      </c>
      <c r="C10" s="21">
        <f>+C71</f>
        <v>45</v>
      </c>
      <c r="D10" s="21">
        <f>+D71</f>
        <v>31</v>
      </c>
      <c r="E10" s="22">
        <f>C10/$C$8</f>
        <v>0.24861878453038674</v>
      </c>
      <c r="F10" s="22">
        <f>D10/$D$8</f>
        <v>0.34444444444444444</v>
      </c>
      <c r="G10" s="23">
        <f>+IF(OR(AND(D10=0),(C10=0)),"0",((D10-C10)/C10))</f>
        <v>-0.31111111111111112</v>
      </c>
      <c r="H10" s="24">
        <f>+IF(OR(AND(E10=""),(G10="")),"",E10*G10)</f>
        <v>-7.7348066298342538E-2</v>
      </c>
      <c r="I10" s="20"/>
    </row>
    <row r="11" spans="1:9" s="16" customFormat="1" ht="24" x14ac:dyDescent="0.2">
      <c r="A11" s="35"/>
      <c r="B11" s="6" t="str">
        <f>+B161</f>
        <v>Total Colocaciones  en ocupaciones de nivel Técnicos Profesionales - Tecnólogos</v>
      </c>
      <c r="C11" s="21">
        <f>+C161</f>
        <v>21</v>
      </c>
      <c r="D11" s="21">
        <f>+D161</f>
        <v>5</v>
      </c>
      <c r="E11" s="22">
        <f>C11/$C$8</f>
        <v>0.11602209944751381</v>
      </c>
      <c r="F11" s="22">
        <f>D11/$D$8</f>
        <v>5.5555555555555552E-2</v>
      </c>
      <c r="G11" s="23">
        <f>+IF(OR(AND(D11=0),(C11=0)),"0",((D11-C11)/C11))</f>
        <v>-0.76190476190476186</v>
      </c>
      <c r="H11" s="24">
        <f>+IF(OR(AND(E11=""),(G11="")),"",E11*G11)</f>
        <v>-8.8397790055248615E-2</v>
      </c>
      <c r="I11" s="20"/>
    </row>
    <row r="12" spans="1:9" s="16" customFormat="1" ht="24" x14ac:dyDescent="0.2">
      <c r="A12" s="35"/>
      <c r="B12" s="6" t="str">
        <f>+B329</f>
        <v>Total Colocaciones   en ocupaciones de nivel Calificados</v>
      </c>
      <c r="C12" s="21">
        <f>+C329</f>
        <v>100</v>
      </c>
      <c r="D12" s="21">
        <f>+D329</f>
        <v>34</v>
      </c>
      <c r="E12" s="22">
        <f>C12/$C$8</f>
        <v>0.5524861878453039</v>
      </c>
      <c r="F12" s="22">
        <f>D12/$D$8</f>
        <v>0.37777777777777777</v>
      </c>
      <c r="G12" s="23">
        <f>+IF(OR(AND(D12=0),(C12=0)),"0",((D12-C12)/C12))</f>
        <v>-0.66</v>
      </c>
      <c r="H12" s="24">
        <f>+IF(OR(AND(E12=""),(G12="")),"",E12*G12)</f>
        <v>-0.36464088397790057</v>
      </c>
      <c r="I12" s="20"/>
    </row>
    <row r="13" spans="1:9" s="16" customFormat="1" ht="24" x14ac:dyDescent="0.2">
      <c r="A13" s="35"/>
      <c r="B13" s="6" t="str">
        <f>+B552</f>
        <v>Total  Colocaciones en ocupaciones de nivel Elemental</v>
      </c>
      <c r="C13" s="21">
        <f>+C552</f>
        <v>13</v>
      </c>
      <c r="D13" s="21">
        <f>+D552</f>
        <v>18</v>
      </c>
      <c r="E13" s="22">
        <f>C13/$C$8</f>
        <v>7.18232044198895E-2</v>
      </c>
      <c r="F13" s="22">
        <f>D13/$D$8</f>
        <v>0.2</v>
      </c>
      <c r="G13" s="23">
        <f>+IF(OR(AND(D13=0),(C13=0)),"0",((D13-C13)/C13))</f>
        <v>0.38461538461538464</v>
      </c>
      <c r="H13" s="24">
        <f>+IF(OR(AND(E13=""),(G13="")),"",E13*G13)</f>
        <v>2.7624309392265192E-2</v>
      </c>
      <c r="I13" s="20"/>
    </row>
    <row r="14" spans="1:9" s="16" customFormat="1" x14ac:dyDescent="0.2">
      <c r="A14" s="35"/>
      <c r="B14" s="25"/>
      <c r="C14" s="25"/>
      <c r="D14" s="25"/>
    </row>
    <row r="15" spans="1:9" s="16" customFormat="1" ht="13.5" thickBot="1" x14ac:dyDescent="0.25">
      <c r="A15" s="35"/>
      <c r="B15" s="25"/>
      <c r="C15" s="25"/>
      <c r="D15" s="25"/>
    </row>
    <row r="16" spans="1:9" s="35" customFormat="1" ht="29.25" customHeight="1" x14ac:dyDescent="0.2">
      <c r="B16" s="47" t="s">
        <v>404</v>
      </c>
      <c r="C16" s="49" t="s">
        <v>405</v>
      </c>
      <c r="D16" s="50"/>
      <c r="E16" s="49" t="s">
        <v>458</v>
      </c>
      <c r="F16" s="50"/>
      <c r="G16" s="51" t="s">
        <v>460</v>
      </c>
      <c r="H16" s="53" t="s">
        <v>379</v>
      </c>
    </row>
    <row r="17" spans="1:8" s="16" customFormat="1" ht="13.5" thickBot="1" x14ac:dyDescent="0.25">
      <c r="A17" s="35"/>
      <c r="B17" s="48"/>
      <c r="C17" s="17">
        <v>2016</v>
      </c>
      <c r="D17" s="17">
        <v>2017</v>
      </c>
      <c r="E17" s="17">
        <v>2016</v>
      </c>
      <c r="F17" s="17">
        <v>2017</v>
      </c>
      <c r="G17" s="52"/>
      <c r="H17" s="54"/>
    </row>
    <row r="18" spans="1:8" s="16" customFormat="1" ht="25.5" x14ac:dyDescent="0.2">
      <c r="A18" s="35"/>
      <c r="B18" s="18" t="s">
        <v>406</v>
      </c>
      <c r="C18" s="19">
        <f>SUM(C19:C65)</f>
        <v>2</v>
      </c>
      <c r="D18" s="19">
        <f>SUM(D19:D65)</f>
        <v>2</v>
      </c>
      <c r="E18" s="15">
        <f>+IF(C18=0,"",C18/C$18)</f>
        <v>1</v>
      </c>
      <c r="F18" s="15">
        <f>+IF(D18=0,"",D18/D$18)</f>
        <v>1</v>
      </c>
      <c r="G18" s="15">
        <f>+IF(OR(AND(D18=0),(C18=0)),"0",((D18-C18)/C18))</f>
        <v>0</v>
      </c>
      <c r="H18" s="15">
        <f>+IF(OR(AND(E18=""),(G18="")),"",E18*G18)</f>
        <v>0</v>
      </c>
    </row>
    <row r="19" spans="1:8" s="32" customFormat="1" ht="15" x14ac:dyDescent="0.2">
      <c r="A19" s="45"/>
      <c r="B19" s="37" t="s">
        <v>0</v>
      </c>
      <c r="C19" s="38">
        <v>0</v>
      </c>
      <c r="D19" s="38">
        <v>0</v>
      </c>
      <c r="E19" s="22" t="str">
        <f>+IF(C19=0,"",C19/C$18)</f>
        <v/>
      </c>
      <c r="F19" s="22" t="str">
        <f>+IF(D19=0,"",D19/D$18)</f>
        <v/>
      </c>
      <c r="G19" s="39" t="str">
        <f>+IF(OR(AND(D19=0),(C19=0)),"0",((D19-C19)/C19))</f>
        <v>0</v>
      </c>
      <c r="H19" s="40" t="str">
        <f>+IF(OR(AND(E19=""),(G19="")),"",E19*G19)</f>
        <v/>
      </c>
    </row>
    <row r="20" spans="1:8" s="32" customFormat="1" ht="30" x14ac:dyDescent="0.2">
      <c r="A20" s="45"/>
      <c r="B20" s="37" t="s">
        <v>170</v>
      </c>
      <c r="C20" s="38">
        <v>0</v>
      </c>
      <c r="D20" s="38">
        <v>0</v>
      </c>
      <c r="E20" s="22" t="str">
        <f t="shared" ref="E20:E65" si="0">+IF(C20=0,"",C20/C$18)</f>
        <v/>
      </c>
      <c r="F20" s="22" t="str">
        <f t="shared" ref="F20:F65" si="1">+IF(D20=0,"",D20/D$18)</f>
        <v/>
      </c>
      <c r="G20" s="39" t="str">
        <f t="shared" ref="G20:G65" si="2">+IF(OR(AND(D20=0),(C20=0)),"0",((D20-C20)/C20))</f>
        <v>0</v>
      </c>
      <c r="H20" s="40" t="str">
        <f t="shared" ref="H20:H65" si="3">+IF(OR(AND(E20=""),(G20="")),"",E20*G20)</f>
        <v/>
      </c>
    </row>
    <row r="21" spans="1:8" s="32" customFormat="1" ht="45" x14ac:dyDescent="0.2">
      <c r="A21" s="45"/>
      <c r="B21" s="37" t="s">
        <v>1</v>
      </c>
      <c r="C21" s="38">
        <v>0</v>
      </c>
      <c r="D21" s="38">
        <v>0</v>
      </c>
      <c r="E21" s="22" t="str">
        <f t="shared" si="0"/>
        <v/>
      </c>
      <c r="F21" s="22" t="str">
        <f t="shared" si="1"/>
        <v/>
      </c>
      <c r="G21" s="39" t="str">
        <f t="shared" si="2"/>
        <v>0</v>
      </c>
      <c r="H21" s="40" t="str">
        <f t="shared" si="3"/>
        <v/>
      </c>
    </row>
    <row r="22" spans="1:8" s="32" customFormat="1" ht="45" x14ac:dyDescent="0.2">
      <c r="A22" s="45"/>
      <c r="B22" s="37" t="s">
        <v>463</v>
      </c>
      <c r="C22" s="38">
        <v>0</v>
      </c>
      <c r="D22" s="38">
        <v>0</v>
      </c>
      <c r="E22" s="22" t="str">
        <f t="shared" si="0"/>
        <v/>
      </c>
      <c r="F22" s="22" t="str">
        <f t="shared" si="1"/>
        <v/>
      </c>
      <c r="G22" s="39" t="str">
        <f t="shared" si="2"/>
        <v>0</v>
      </c>
      <c r="H22" s="40" t="str">
        <f t="shared" si="3"/>
        <v/>
      </c>
    </row>
    <row r="23" spans="1:8" s="32" customFormat="1" ht="30" x14ac:dyDescent="0.2">
      <c r="A23" s="45"/>
      <c r="B23" s="37" t="s">
        <v>171</v>
      </c>
      <c r="C23" s="38">
        <v>0</v>
      </c>
      <c r="D23" s="38">
        <v>0</v>
      </c>
      <c r="E23" s="22" t="str">
        <f t="shared" si="0"/>
        <v/>
      </c>
      <c r="F23" s="22" t="str">
        <f t="shared" si="1"/>
        <v/>
      </c>
      <c r="G23" s="39" t="str">
        <f t="shared" si="2"/>
        <v>0</v>
      </c>
      <c r="H23" s="40" t="str">
        <f t="shared" si="3"/>
        <v/>
      </c>
    </row>
    <row r="24" spans="1:8" s="32" customFormat="1" ht="45" x14ac:dyDescent="0.2">
      <c r="A24" s="45"/>
      <c r="B24" s="37" t="s">
        <v>172</v>
      </c>
      <c r="C24" s="38">
        <v>0</v>
      </c>
      <c r="D24" s="38">
        <v>0</v>
      </c>
      <c r="E24" s="22" t="str">
        <f t="shared" si="0"/>
        <v/>
      </c>
      <c r="F24" s="22" t="str">
        <f t="shared" si="1"/>
        <v/>
      </c>
      <c r="G24" s="39" t="str">
        <f t="shared" si="2"/>
        <v>0</v>
      </c>
      <c r="H24" s="40" t="str">
        <f t="shared" si="3"/>
        <v/>
      </c>
    </row>
    <row r="25" spans="1:8" s="32" customFormat="1" ht="30" x14ac:dyDescent="0.2">
      <c r="A25" s="65" t="s">
        <v>616</v>
      </c>
      <c r="B25" s="37" t="s">
        <v>568</v>
      </c>
      <c r="C25" s="38"/>
      <c r="D25" s="38">
        <v>0</v>
      </c>
      <c r="E25" s="22" t="str">
        <f t="shared" si="0"/>
        <v/>
      </c>
      <c r="F25" s="22" t="str">
        <f t="shared" si="1"/>
        <v/>
      </c>
      <c r="G25" s="39" t="str">
        <f t="shared" si="2"/>
        <v>0</v>
      </c>
      <c r="H25" s="40" t="str">
        <f t="shared" si="3"/>
        <v/>
      </c>
    </row>
    <row r="26" spans="1:8" s="32" customFormat="1" ht="15" x14ac:dyDescent="0.2">
      <c r="A26" s="45"/>
      <c r="B26" s="37" t="s">
        <v>2</v>
      </c>
      <c r="C26" s="38">
        <v>0</v>
      </c>
      <c r="D26" s="38">
        <v>0</v>
      </c>
      <c r="E26" s="22" t="str">
        <f t="shared" si="0"/>
        <v/>
      </c>
      <c r="F26" s="22" t="str">
        <f t="shared" si="1"/>
        <v/>
      </c>
      <c r="G26" s="39" t="str">
        <f t="shared" si="2"/>
        <v>0</v>
      </c>
      <c r="H26" s="40" t="str">
        <f t="shared" si="3"/>
        <v/>
      </c>
    </row>
    <row r="27" spans="1:8" s="32" customFormat="1" ht="15" x14ac:dyDescent="0.2">
      <c r="A27" s="45"/>
      <c r="B27" s="37" t="s">
        <v>6</v>
      </c>
      <c r="C27" s="38">
        <v>1</v>
      </c>
      <c r="D27" s="38">
        <v>0</v>
      </c>
      <c r="E27" s="22">
        <f t="shared" si="0"/>
        <v>0.5</v>
      </c>
      <c r="F27" s="22" t="str">
        <f t="shared" si="1"/>
        <v/>
      </c>
      <c r="G27" s="39" t="str">
        <f t="shared" si="2"/>
        <v>0</v>
      </c>
      <c r="H27" s="40">
        <f t="shared" si="3"/>
        <v>0</v>
      </c>
    </row>
    <row r="28" spans="1:8" s="32" customFormat="1" ht="15" x14ac:dyDescent="0.2">
      <c r="A28" s="45"/>
      <c r="B28" s="37" t="s">
        <v>3</v>
      </c>
      <c r="C28" s="38">
        <v>0</v>
      </c>
      <c r="D28" s="38">
        <v>0</v>
      </c>
      <c r="E28" s="22" t="str">
        <f t="shared" si="0"/>
        <v/>
      </c>
      <c r="F28" s="22" t="str">
        <f t="shared" si="1"/>
        <v/>
      </c>
      <c r="G28" s="39" t="str">
        <f t="shared" si="2"/>
        <v>0</v>
      </c>
      <c r="H28" s="40" t="str">
        <f t="shared" si="3"/>
        <v/>
      </c>
    </row>
    <row r="29" spans="1:8" s="32" customFormat="1" ht="15" x14ac:dyDescent="0.2">
      <c r="A29" s="45"/>
      <c r="B29" s="37" t="s">
        <v>5</v>
      </c>
      <c r="C29" s="38">
        <v>0</v>
      </c>
      <c r="D29" s="38">
        <v>0</v>
      </c>
      <c r="E29" s="22" t="str">
        <f t="shared" si="0"/>
        <v/>
      </c>
      <c r="F29" s="22" t="str">
        <f t="shared" si="1"/>
        <v/>
      </c>
      <c r="G29" s="39" t="str">
        <f t="shared" si="2"/>
        <v>0</v>
      </c>
      <c r="H29" s="40" t="str">
        <f t="shared" si="3"/>
        <v/>
      </c>
    </row>
    <row r="30" spans="1:8" s="32" customFormat="1" ht="30" x14ac:dyDescent="0.2">
      <c r="A30" s="45"/>
      <c r="B30" s="37" t="s">
        <v>173</v>
      </c>
      <c r="C30" s="38">
        <v>0</v>
      </c>
      <c r="D30" s="38">
        <v>0</v>
      </c>
      <c r="E30" s="22" t="str">
        <f t="shared" si="0"/>
        <v/>
      </c>
      <c r="F30" s="22" t="str">
        <f t="shared" si="1"/>
        <v/>
      </c>
      <c r="G30" s="39" t="str">
        <f t="shared" si="2"/>
        <v>0</v>
      </c>
      <c r="H30" s="40" t="str">
        <f t="shared" si="3"/>
        <v/>
      </c>
    </row>
    <row r="31" spans="1:8" s="32" customFormat="1" ht="15" x14ac:dyDescent="0.2">
      <c r="A31" s="45"/>
      <c r="B31" s="37" t="s">
        <v>174</v>
      </c>
      <c r="C31" s="38">
        <v>0</v>
      </c>
      <c r="D31" s="38">
        <v>0</v>
      </c>
      <c r="E31" s="22" t="str">
        <f t="shared" si="0"/>
        <v/>
      </c>
      <c r="F31" s="22" t="str">
        <f t="shared" si="1"/>
        <v/>
      </c>
      <c r="G31" s="39" t="str">
        <f t="shared" si="2"/>
        <v>0</v>
      </c>
      <c r="H31" s="40" t="str">
        <f t="shared" si="3"/>
        <v/>
      </c>
    </row>
    <row r="32" spans="1:8" s="32" customFormat="1" ht="15" x14ac:dyDescent="0.2">
      <c r="A32" s="45"/>
      <c r="B32" s="37" t="s">
        <v>4</v>
      </c>
      <c r="C32" s="38">
        <v>0</v>
      </c>
      <c r="D32" s="38">
        <v>0</v>
      </c>
      <c r="E32" s="22" t="str">
        <f t="shared" si="0"/>
        <v/>
      </c>
      <c r="F32" s="22" t="str">
        <f t="shared" si="1"/>
        <v/>
      </c>
      <c r="G32" s="39" t="str">
        <f t="shared" si="2"/>
        <v>0</v>
      </c>
      <c r="H32" s="40" t="str">
        <f t="shared" si="3"/>
        <v/>
      </c>
    </row>
    <row r="33" spans="1:8" s="32" customFormat="1" ht="30" x14ac:dyDescent="0.2">
      <c r="A33" s="45"/>
      <c r="B33" s="37" t="s">
        <v>7</v>
      </c>
      <c r="C33" s="38">
        <v>0</v>
      </c>
      <c r="D33" s="38">
        <v>0</v>
      </c>
      <c r="E33" s="22" t="str">
        <f t="shared" si="0"/>
        <v/>
      </c>
      <c r="F33" s="22" t="str">
        <f t="shared" si="1"/>
        <v/>
      </c>
      <c r="G33" s="39" t="str">
        <f t="shared" si="2"/>
        <v>0</v>
      </c>
      <c r="H33" s="40" t="str">
        <f t="shared" si="3"/>
        <v/>
      </c>
    </row>
    <row r="34" spans="1:8" s="32" customFormat="1" ht="15" x14ac:dyDescent="0.2">
      <c r="A34" s="45"/>
      <c r="B34" s="37" t="s">
        <v>175</v>
      </c>
      <c r="C34" s="38">
        <v>0</v>
      </c>
      <c r="D34" s="38">
        <v>0</v>
      </c>
      <c r="E34" s="22" t="str">
        <f t="shared" si="0"/>
        <v/>
      </c>
      <c r="F34" s="22" t="str">
        <f t="shared" si="1"/>
        <v/>
      </c>
      <c r="G34" s="39" t="str">
        <f t="shared" si="2"/>
        <v>0</v>
      </c>
      <c r="H34" s="40" t="str">
        <f t="shared" si="3"/>
        <v/>
      </c>
    </row>
    <row r="35" spans="1:8" s="32" customFormat="1" ht="15" x14ac:dyDescent="0.2">
      <c r="A35" s="45"/>
      <c r="B35" s="37" t="s">
        <v>176</v>
      </c>
      <c r="C35" s="38">
        <v>0</v>
      </c>
      <c r="D35" s="38">
        <v>0</v>
      </c>
      <c r="E35" s="22" t="str">
        <f t="shared" si="0"/>
        <v/>
      </c>
      <c r="F35" s="22" t="str">
        <f t="shared" si="1"/>
        <v/>
      </c>
      <c r="G35" s="39" t="str">
        <f t="shared" si="2"/>
        <v>0</v>
      </c>
      <c r="H35" s="40" t="str">
        <f t="shared" si="3"/>
        <v/>
      </c>
    </row>
    <row r="36" spans="1:8" s="32" customFormat="1" ht="30" x14ac:dyDescent="0.2">
      <c r="A36" s="45"/>
      <c r="B36" s="37" t="s">
        <v>177</v>
      </c>
      <c r="C36" s="38">
        <v>0</v>
      </c>
      <c r="D36" s="38">
        <v>0</v>
      </c>
      <c r="E36" s="22" t="str">
        <f t="shared" si="0"/>
        <v/>
      </c>
      <c r="F36" s="22" t="str">
        <f t="shared" si="1"/>
        <v/>
      </c>
      <c r="G36" s="39" t="str">
        <f t="shared" si="2"/>
        <v>0</v>
      </c>
      <c r="H36" s="40" t="str">
        <f t="shared" si="3"/>
        <v/>
      </c>
    </row>
    <row r="37" spans="1:8" s="32" customFormat="1" ht="30" x14ac:dyDescent="0.2">
      <c r="A37" s="45"/>
      <c r="B37" s="37" t="s">
        <v>178</v>
      </c>
      <c r="C37" s="38">
        <v>0</v>
      </c>
      <c r="D37" s="38">
        <v>0</v>
      </c>
      <c r="E37" s="22" t="str">
        <f t="shared" si="0"/>
        <v/>
      </c>
      <c r="F37" s="22" t="str">
        <f t="shared" si="1"/>
        <v/>
      </c>
      <c r="G37" s="39" t="str">
        <f t="shared" si="2"/>
        <v>0</v>
      </c>
      <c r="H37" s="40" t="str">
        <f t="shared" si="3"/>
        <v/>
      </c>
    </row>
    <row r="38" spans="1:8" s="32" customFormat="1" ht="15" x14ac:dyDescent="0.2">
      <c r="A38" s="45"/>
      <c r="B38" s="37" t="s">
        <v>8</v>
      </c>
      <c r="C38" s="38">
        <v>0</v>
      </c>
      <c r="D38" s="38">
        <v>0</v>
      </c>
      <c r="E38" s="22" t="str">
        <f t="shared" si="0"/>
        <v/>
      </c>
      <c r="F38" s="22" t="str">
        <f t="shared" si="1"/>
        <v/>
      </c>
      <c r="G38" s="39" t="str">
        <f t="shared" si="2"/>
        <v>0</v>
      </c>
      <c r="H38" s="40" t="str">
        <f t="shared" si="3"/>
        <v/>
      </c>
    </row>
    <row r="39" spans="1:8" s="32" customFormat="1" ht="30" x14ac:dyDescent="0.2">
      <c r="A39" s="45"/>
      <c r="B39" s="37" t="s">
        <v>179</v>
      </c>
      <c r="C39" s="38">
        <v>0</v>
      </c>
      <c r="D39" s="38">
        <v>0</v>
      </c>
      <c r="E39" s="22" t="str">
        <f t="shared" si="0"/>
        <v/>
      </c>
      <c r="F39" s="22" t="str">
        <f t="shared" si="1"/>
        <v/>
      </c>
      <c r="G39" s="39" t="str">
        <f t="shared" si="2"/>
        <v>0</v>
      </c>
      <c r="H39" s="40" t="str">
        <f t="shared" si="3"/>
        <v/>
      </c>
    </row>
    <row r="40" spans="1:8" s="32" customFormat="1" ht="30" x14ac:dyDescent="0.2">
      <c r="A40" s="45"/>
      <c r="B40" s="37" t="s">
        <v>180</v>
      </c>
      <c r="C40" s="38">
        <v>0</v>
      </c>
      <c r="D40" s="38">
        <v>0</v>
      </c>
      <c r="E40" s="22" t="str">
        <f t="shared" si="0"/>
        <v/>
      </c>
      <c r="F40" s="22" t="str">
        <f t="shared" si="1"/>
        <v/>
      </c>
      <c r="G40" s="39" t="str">
        <f t="shared" si="2"/>
        <v>0</v>
      </c>
      <c r="H40" s="40" t="str">
        <f t="shared" si="3"/>
        <v/>
      </c>
    </row>
    <row r="41" spans="1:8" s="32" customFormat="1" ht="15" x14ac:dyDescent="0.2">
      <c r="A41" s="45"/>
      <c r="B41" s="37" t="s">
        <v>181</v>
      </c>
      <c r="C41" s="38">
        <v>0</v>
      </c>
      <c r="D41" s="38">
        <v>0</v>
      </c>
      <c r="E41" s="22" t="str">
        <f t="shared" si="0"/>
        <v/>
      </c>
      <c r="F41" s="22" t="str">
        <f t="shared" si="1"/>
        <v/>
      </c>
      <c r="G41" s="39" t="str">
        <f t="shared" si="2"/>
        <v>0</v>
      </c>
      <c r="H41" s="40" t="str">
        <f t="shared" si="3"/>
        <v/>
      </c>
    </row>
    <row r="42" spans="1:8" s="32" customFormat="1" ht="15" x14ac:dyDescent="0.2">
      <c r="A42" s="45"/>
      <c r="B42" s="37" t="s">
        <v>182</v>
      </c>
      <c r="C42" s="38">
        <v>0</v>
      </c>
      <c r="D42" s="38">
        <v>0</v>
      </c>
      <c r="E42" s="22" t="str">
        <f t="shared" si="0"/>
        <v/>
      </c>
      <c r="F42" s="22" t="str">
        <f t="shared" si="1"/>
        <v/>
      </c>
      <c r="G42" s="39" t="str">
        <f t="shared" si="2"/>
        <v>0</v>
      </c>
      <c r="H42" s="40" t="str">
        <f t="shared" si="3"/>
        <v/>
      </c>
    </row>
    <row r="43" spans="1:8" s="32" customFormat="1" ht="30" x14ac:dyDescent="0.2">
      <c r="A43" s="45"/>
      <c r="B43" s="37" t="s">
        <v>183</v>
      </c>
      <c r="C43" s="38">
        <v>0</v>
      </c>
      <c r="D43" s="38">
        <v>0</v>
      </c>
      <c r="E43" s="22" t="str">
        <f t="shared" si="0"/>
        <v/>
      </c>
      <c r="F43" s="22" t="str">
        <f t="shared" si="1"/>
        <v/>
      </c>
      <c r="G43" s="39" t="str">
        <f t="shared" si="2"/>
        <v>0</v>
      </c>
      <c r="H43" s="40" t="str">
        <f t="shared" si="3"/>
        <v/>
      </c>
    </row>
    <row r="44" spans="1:8" s="32" customFormat="1" ht="30" x14ac:dyDescent="0.2">
      <c r="A44" s="45"/>
      <c r="B44" s="37" t="s">
        <v>184</v>
      </c>
      <c r="C44" s="38">
        <v>0</v>
      </c>
      <c r="D44" s="38">
        <v>0</v>
      </c>
      <c r="E44" s="22" t="str">
        <f t="shared" si="0"/>
        <v/>
      </c>
      <c r="F44" s="22" t="str">
        <f t="shared" si="1"/>
        <v/>
      </c>
      <c r="G44" s="39" t="str">
        <f t="shared" si="2"/>
        <v>0</v>
      </c>
      <c r="H44" s="40" t="str">
        <f t="shared" si="3"/>
        <v/>
      </c>
    </row>
    <row r="45" spans="1:8" s="32" customFormat="1" ht="30" x14ac:dyDescent="0.2">
      <c r="A45" s="45"/>
      <c r="B45" s="37" t="s">
        <v>9</v>
      </c>
      <c r="C45" s="38">
        <v>0</v>
      </c>
      <c r="D45" s="38">
        <v>0</v>
      </c>
      <c r="E45" s="22" t="str">
        <f t="shared" si="0"/>
        <v/>
      </c>
      <c r="F45" s="22" t="str">
        <f t="shared" si="1"/>
        <v/>
      </c>
      <c r="G45" s="39" t="str">
        <f t="shared" si="2"/>
        <v>0</v>
      </c>
      <c r="H45" s="40" t="str">
        <f t="shared" si="3"/>
        <v/>
      </c>
    </row>
    <row r="46" spans="1:8" s="32" customFormat="1" ht="30" x14ac:dyDescent="0.2">
      <c r="A46" s="45"/>
      <c r="B46" s="37" t="s">
        <v>464</v>
      </c>
      <c r="C46" s="38">
        <v>0</v>
      </c>
      <c r="D46" s="38">
        <v>0</v>
      </c>
      <c r="E46" s="22" t="str">
        <f t="shared" si="0"/>
        <v/>
      </c>
      <c r="F46" s="22" t="str">
        <f t="shared" si="1"/>
        <v/>
      </c>
      <c r="G46" s="39" t="str">
        <f t="shared" si="2"/>
        <v>0</v>
      </c>
      <c r="H46" s="40" t="str">
        <f t="shared" si="3"/>
        <v/>
      </c>
    </row>
    <row r="47" spans="1:8" s="32" customFormat="1" ht="30" x14ac:dyDescent="0.2">
      <c r="A47" s="45"/>
      <c r="B47" s="37" t="s">
        <v>185</v>
      </c>
      <c r="C47" s="38">
        <v>0</v>
      </c>
      <c r="D47" s="38">
        <v>0</v>
      </c>
      <c r="E47" s="22" t="str">
        <f t="shared" si="0"/>
        <v/>
      </c>
      <c r="F47" s="22" t="str">
        <f t="shared" si="1"/>
        <v/>
      </c>
      <c r="G47" s="39" t="str">
        <f t="shared" si="2"/>
        <v>0</v>
      </c>
      <c r="H47" s="40" t="str">
        <f t="shared" si="3"/>
        <v/>
      </c>
    </row>
    <row r="48" spans="1:8" s="32" customFormat="1" ht="30" x14ac:dyDescent="0.2">
      <c r="A48" s="45"/>
      <c r="B48" s="37" t="s">
        <v>10</v>
      </c>
      <c r="C48" s="38">
        <v>0</v>
      </c>
      <c r="D48" s="38">
        <v>0</v>
      </c>
      <c r="E48" s="22" t="str">
        <f t="shared" si="0"/>
        <v/>
      </c>
      <c r="F48" s="22" t="str">
        <f t="shared" si="1"/>
        <v/>
      </c>
      <c r="G48" s="39" t="str">
        <f t="shared" si="2"/>
        <v>0</v>
      </c>
      <c r="H48" s="40" t="str">
        <f t="shared" si="3"/>
        <v/>
      </c>
    </row>
    <row r="49" spans="1:8" s="32" customFormat="1" ht="15" x14ac:dyDescent="0.2">
      <c r="A49" s="45"/>
      <c r="B49" s="37" t="s">
        <v>11</v>
      </c>
      <c r="C49" s="38">
        <v>0</v>
      </c>
      <c r="D49" s="38">
        <v>1</v>
      </c>
      <c r="E49" s="22" t="str">
        <f t="shared" si="0"/>
        <v/>
      </c>
      <c r="F49" s="22">
        <f t="shared" si="1"/>
        <v>0.5</v>
      </c>
      <c r="G49" s="39" t="str">
        <f t="shared" si="2"/>
        <v>0</v>
      </c>
      <c r="H49" s="40" t="str">
        <f t="shared" si="3"/>
        <v/>
      </c>
    </row>
    <row r="50" spans="1:8" s="32" customFormat="1" ht="15" x14ac:dyDescent="0.2">
      <c r="A50" s="45"/>
      <c r="B50" s="37" t="s">
        <v>15</v>
      </c>
      <c r="C50" s="38">
        <v>0</v>
      </c>
      <c r="D50" s="38">
        <v>0</v>
      </c>
      <c r="E50" s="22" t="str">
        <f t="shared" si="0"/>
        <v/>
      </c>
      <c r="F50" s="22" t="str">
        <f t="shared" si="1"/>
        <v/>
      </c>
      <c r="G50" s="39" t="str">
        <f t="shared" si="2"/>
        <v>0</v>
      </c>
      <c r="H50" s="40" t="str">
        <f t="shared" si="3"/>
        <v/>
      </c>
    </row>
    <row r="51" spans="1:8" s="32" customFormat="1" ht="15" x14ac:dyDescent="0.2">
      <c r="A51" s="45"/>
      <c r="B51" s="37" t="s">
        <v>14</v>
      </c>
      <c r="C51" s="38">
        <v>0</v>
      </c>
      <c r="D51" s="38">
        <v>0</v>
      </c>
      <c r="E51" s="22" t="str">
        <f t="shared" si="0"/>
        <v/>
      </c>
      <c r="F51" s="22" t="str">
        <f t="shared" si="1"/>
        <v/>
      </c>
      <c r="G51" s="39" t="str">
        <f t="shared" si="2"/>
        <v>0</v>
      </c>
      <c r="H51" s="40" t="str">
        <f t="shared" si="3"/>
        <v/>
      </c>
    </row>
    <row r="52" spans="1:8" s="32" customFormat="1" ht="30" x14ac:dyDescent="0.2">
      <c r="A52" s="45"/>
      <c r="B52" s="37" t="s">
        <v>13</v>
      </c>
      <c r="C52" s="38">
        <v>1</v>
      </c>
      <c r="D52" s="38">
        <v>0</v>
      </c>
      <c r="E52" s="22">
        <f t="shared" si="0"/>
        <v>0.5</v>
      </c>
      <c r="F52" s="22" t="str">
        <f t="shared" si="1"/>
        <v/>
      </c>
      <c r="G52" s="39" t="str">
        <f t="shared" si="2"/>
        <v>0</v>
      </c>
      <c r="H52" s="40">
        <f t="shared" si="3"/>
        <v>0</v>
      </c>
    </row>
    <row r="53" spans="1:8" s="32" customFormat="1" ht="15" x14ac:dyDescent="0.2">
      <c r="A53" s="45"/>
      <c r="B53" s="37" t="s">
        <v>465</v>
      </c>
      <c r="C53" s="38">
        <v>0</v>
      </c>
      <c r="D53" s="38">
        <v>0</v>
      </c>
      <c r="E53" s="22" t="str">
        <f t="shared" si="0"/>
        <v/>
      </c>
      <c r="F53" s="22" t="str">
        <f t="shared" si="1"/>
        <v/>
      </c>
      <c r="G53" s="39" t="str">
        <f t="shared" si="2"/>
        <v>0</v>
      </c>
      <c r="H53" s="40" t="str">
        <f t="shared" si="3"/>
        <v/>
      </c>
    </row>
    <row r="54" spans="1:8" s="32" customFormat="1" ht="15" x14ac:dyDescent="0.2">
      <c r="A54" s="45"/>
      <c r="B54" s="37" t="s">
        <v>12</v>
      </c>
      <c r="C54" s="38">
        <v>0</v>
      </c>
      <c r="D54" s="38">
        <v>0</v>
      </c>
      <c r="E54" s="22" t="str">
        <f t="shared" si="0"/>
        <v/>
      </c>
      <c r="F54" s="22" t="str">
        <f t="shared" si="1"/>
        <v/>
      </c>
      <c r="G54" s="39" t="str">
        <f t="shared" si="2"/>
        <v>0</v>
      </c>
      <c r="H54" s="40" t="str">
        <f t="shared" si="3"/>
        <v/>
      </c>
    </row>
    <row r="55" spans="1:8" s="32" customFormat="1" ht="15" x14ac:dyDescent="0.2">
      <c r="A55" s="45"/>
      <c r="B55" s="37" t="s">
        <v>186</v>
      </c>
      <c r="C55" s="38">
        <v>0</v>
      </c>
      <c r="D55" s="38">
        <v>0</v>
      </c>
      <c r="E55" s="22" t="str">
        <f t="shared" si="0"/>
        <v/>
      </c>
      <c r="F55" s="22" t="str">
        <f t="shared" si="1"/>
        <v/>
      </c>
      <c r="G55" s="39" t="str">
        <f t="shared" si="2"/>
        <v>0</v>
      </c>
      <c r="H55" s="40" t="str">
        <f t="shared" si="3"/>
        <v/>
      </c>
    </row>
    <row r="56" spans="1:8" s="32" customFormat="1" ht="15" x14ac:dyDescent="0.2">
      <c r="A56" s="45"/>
      <c r="B56" s="37" t="s">
        <v>16</v>
      </c>
      <c r="C56" s="38">
        <v>0</v>
      </c>
      <c r="D56" s="38">
        <v>0</v>
      </c>
      <c r="E56" s="22" t="str">
        <f t="shared" si="0"/>
        <v/>
      </c>
      <c r="F56" s="22" t="str">
        <f t="shared" si="1"/>
        <v/>
      </c>
      <c r="G56" s="39" t="str">
        <f t="shared" si="2"/>
        <v>0</v>
      </c>
      <c r="H56" s="40" t="str">
        <f t="shared" si="3"/>
        <v/>
      </c>
    </row>
    <row r="57" spans="1:8" s="32" customFormat="1" ht="15" x14ac:dyDescent="0.2">
      <c r="A57" s="45"/>
      <c r="B57" s="37" t="s">
        <v>17</v>
      </c>
      <c r="C57" s="38">
        <v>0</v>
      </c>
      <c r="D57" s="38">
        <v>0</v>
      </c>
      <c r="E57" s="22" t="str">
        <f t="shared" si="0"/>
        <v/>
      </c>
      <c r="F57" s="22" t="str">
        <f t="shared" si="1"/>
        <v/>
      </c>
      <c r="G57" s="39" t="str">
        <f t="shared" si="2"/>
        <v>0</v>
      </c>
      <c r="H57" s="40" t="str">
        <f t="shared" si="3"/>
        <v/>
      </c>
    </row>
    <row r="58" spans="1:8" s="32" customFormat="1" ht="30" x14ac:dyDescent="0.2">
      <c r="A58" s="45"/>
      <c r="B58" s="37" t="s">
        <v>187</v>
      </c>
      <c r="C58" s="38">
        <v>0</v>
      </c>
      <c r="D58" s="38">
        <v>0</v>
      </c>
      <c r="E58" s="22" t="str">
        <f t="shared" si="0"/>
        <v/>
      </c>
      <c r="F58" s="22" t="str">
        <f t="shared" si="1"/>
        <v/>
      </c>
      <c r="G58" s="39" t="str">
        <f t="shared" si="2"/>
        <v>0</v>
      </c>
      <c r="H58" s="40" t="str">
        <f t="shared" si="3"/>
        <v/>
      </c>
    </row>
    <row r="59" spans="1:8" s="32" customFormat="1" ht="30" x14ac:dyDescent="0.2">
      <c r="A59" s="45"/>
      <c r="B59" s="37" t="s">
        <v>466</v>
      </c>
      <c r="C59" s="38">
        <v>0</v>
      </c>
      <c r="D59" s="38">
        <v>1</v>
      </c>
      <c r="E59" s="22" t="str">
        <f t="shared" si="0"/>
        <v/>
      </c>
      <c r="F59" s="22">
        <f t="shared" si="1"/>
        <v>0.5</v>
      </c>
      <c r="G59" s="39" t="str">
        <f t="shared" si="2"/>
        <v>0</v>
      </c>
      <c r="H59" s="40" t="str">
        <f t="shared" si="3"/>
        <v/>
      </c>
    </row>
    <row r="60" spans="1:8" s="32" customFormat="1" ht="15" x14ac:dyDescent="0.2">
      <c r="A60" s="45"/>
      <c r="B60" s="37" t="s">
        <v>188</v>
      </c>
      <c r="C60" s="38">
        <v>0</v>
      </c>
      <c r="D60" s="38">
        <v>0</v>
      </c>
      <c r="E60" s="22" t="str">
        <f t="shared" si="0"/>
        <v/>
      </c>
      <c r="F60" s="22" t="str">
        <f t="shared" si="1"/>
        <v/>
      </c>
      <c r="G60" s="39" t="str">
        <f t="shared" si="2"/>
        <v>0</v>
      </c>
      <c r="H60" s="40" t="str">
        <f t="shared" si="3"/>
        <v/>
      </c>
    </row>
    <row r="61" spans="1:8" s="32" customFormat="1" ht="15" x14ac:dyDescent="0.2">
      <c r="A61" s="45"/>
      <c r="B61" s="37" t="s">
        <v>189</v>
      </c>
      <c r="C61" s="38">
        <v>0</v>
      </c>
      <c r="D61" s="38">
        <v>0</v>
      </c>
      <c r="E61" s="22" t="str">
        <f t="shared" si="0"/>
        <v/>
      </c>
      <c r="F61" s="22" t="str">
        <f t="shared" si="1"/>
        <v/>
      </c>
      <c r="G61" s="39" t="str">
        <f t="shared" si="2"/>
        <v>0</v>
      </c>
      <c r="H61" s="40" t="str">
        <f t="shared" si="3"/>
        <v/>
      </c>
    </row>
    <row r="62" spans="1:8" s="32" customFormat="1" ht="30" x14ac:dyDescent="0.2">
      <c r="A62" s="45"/>
      <c r="B62" s="37" t="s">
        <v>190</v>
      </c>
      <c r="C62" s="38">
        <v>0</v>
      </c>
      <c r="D62" s="38">
        <v>0</v>
      </c>
      <c r="E62" s="22" t="str">
        <f t="shared" si="0"/>
        <v/>
      </c>
      <c r="F62" s="22" t="str">
        <f t="shared" si="1"/>
        <v/>
      </c>
      <c r="G62" s="39" t="str">
        <f t="shared" si="2"/>
        <v>0</v>
      </c>
      <c r="H62" s="40" t="str">
        <f t="shared" si="3"/>
        <v/>
      </c>
    </row>
    <row r="63" spans="1:8" s="32" customFormat="1" ht="15" x14ac:dyDescent="0.2">
      <c r="A63" s="45"/>
      <c r="B63" s="37" t="s">
        <v>18</v>
      </c>
      <c r="C63" s="38">
        <v>0</v>
      </c>
      <c r="D63" s="38">
        <v>0</v>
      </c>
      <c r="E63" s="22" t="str">
        <f t="shared" si="0"/>
        <v/>
      </c>
      <c r="F63" s="22" t="str">
        <f t="shared" si="1"/>
        <v/>
      </c>
      <c r="G63" s="39" t="str">
        <f t="shared" si="2"/>
        <v>0</v>
      </c>
      <c r="H63" s="40" t="str">
        <f t="shared" si="3"/>
        <v/>
      </c>
    </row>
    <row r="64" spans="1:8" s="32" customFormat="1" ht="15" x14ac:dyDescent="0.2">
      <c r="A64" s="45"/>
      <c r="B64" s="37" t="s">
        <v>191</v>
      </c>
      <c r="C64" s="38">
        <v>0</v>
      </c>
      <c r="D64" s="38">
        <v>0</v>
      </c>
      <c r="E64" s="22" t="str">
        <f t="shared" si="0"/>
        <v/>
      </c>
      <c r="F64" s="22" t="str">
        <f t="shared" si="1"/>
        <v/>
      </c>
      <c r="G64" s="39" t="str">
        <f t="shared" si="2"/>
        <v>0</v>
      </c>
      <c r="H64" s="40" t="str">
        <f t="shared" si="3"/>
        <v/>
      </c>
    </row>
    <row r="65" spans="1:8" s="32" customFormat="1" ht="15" x14ac:dyDescent="0.2">
      <c r="A65" s="45"/>
      <c r="B65" s="37" t="s">
        <v>192</v>
      </c>
      <c r="C65" s="38">
        <v>0</v>
      </c>
      <c r="D65" s="38">
        <v>0</v>
      </c>
      <c r="E65" s="22" t="str">
        <f t="shared" si="0"/>
        <v/>
      </c>
      <c r="F65" s="22" t="str">
        <f t="shared" si="1"/>
        <v/>
      </c>
      <c r="G65" s="39" t="str">
        <f t="shared" si="2"/>
        <v>0</v>
      </c>
      <c r="H65" s="40" t="str">
        <f t="shared" si="3"/>
        <v/>
      </c>
    </row>
    <row r="66" spans="1:8" s="16" customFormat="1" x14ac:dyDescent="0.2">
      <c r="A66" s="35"/>
    </row>
    <row r="67" spans="1:8" s="16" customFormat="1" x14ac:dyDescent="0.2">
      <c r="A67" s="35"/>
    </row>
    <row r="68" spans="1:8" s="16" customFormat="1" ht="15.75" thickBot="1" x14ac:dyDescent="0.25">
      <c r="A68" s="35"/>
      <c r="B68" s="26"/>
      <c r="C68" s="26"/>
      <c r="D68" s="26"/>
      <c r="E68" s="26"/>
      <c r="F68" s="26"/>
    </row>
    <row r="69" spans="1:8" s="35" customFormat="1" ht="29.25" customHeight="1" x14ac:dyDescent="0.2">
      <c r="B69" s="47" t="s">
        <v>404</v>
      </c>
      <c r="C69" s="49" t="s">
        <v>405</v>
      </c>
      <c r="D69" s="50"/>
      <c r="E69" s="49" t="s">
        <v>458</v>
      </c>
      <c r="F69" s="50"/>
      <c r="G69" s="51" t="s">
        <v>460</v>
      </c>
      <c r="H69" s="53" t="s">
        <v>379</v>
      </c>
    </row>
    <row r="70" spans="1:8" s="16" customFormat="1" ht="13.5" thickBot="1" x14ac:dyDescent="0.25">
      <c r="A70" s="35"/>
      <c r="B70" s="48"/>
      <c r="C70" s="17">
        <v>2016</v>
      </c>
      <c r="D70" s="17">
        <v>2017</v>
      </c>
      <c r="E70" s="17">
        <v>2016</v>
      </c>
      <c r="F70" s="17">
        <v>2017</v>
      </c>
      <c r="G70" s="52"/>
      <c r="H70" s="54"/>
    </row>
    <row r="71" spans="1:8" s="16" customFormat="1" ht="25.5" x14ac:dyDescent="0.2">
      <c r="A71" s="35"/>
      <c r="B71" s="18" t="s">
        <v>407</v>
      </c>
      <c r="C71" s="19">
        <f>SUM(C72:C151)</f>
        <v>45</v>
      </c>
      <c r="D71" s="19">
        <f>SUM(D72:D155)</f>
        <v>31</v>
      </c>
      <c r="E71" s="15">
        <f>+IF(C71=0,"",C71/C$71)</f>
        <v>1</v>
      </c>
      <c r="F71" s="15">
        <f>+IF(D71=0,"",D71/D$71)</f>
        <v>1</v>
      </c>
      <c r="G71" s="15">
        <f>+IF(OR(AND(D71=0),(C71=0)),"0",((D71-C71)/C71))</f>
        <v>-0.31111111111111112</v>
      </c>
      <c r="H71" s="15">
        <f>+IF(OR(AND(E71=""),(G71="")),"",E71*G71)</f>
        <v>-0.31111111111111112</v>
      </c>
    </row>
    <row r="72" spans="1:8" s="32" customFormat="1" ht="15" x14ac:dyDescent="0.2">
      <c r="A72" s="45"/>
      <c r="B72" s="37" t="s">
        <v>467</v>
      </c>
      <c r="C72" s="38">
        <v>0</v>
      </c>
      <c r="D72" s="38">
        <v>0</v>
      </c>
      <c r="E72" s="43" t="str">
        <f>+IF(C72=0,"",C72/C$71)</f>
        <v/>
      </c>
      <c r="F72" s="43" t="str">
        <f>+IF(D72=0,"",D72/D$71)</f>
        <v/>
      </c>
      <c r="G72" s="39" t="str">
        <f>+IF(OR(AND(D72=0),(C72=0)),"0",((D72-C72)/C72))</f>
        <v>0</v>
      </c>
      <c r="H72" s="40" t="str">
        <f>+IF(OR(AND(E72=""),(G72="")),"",E72*G72)</f>
        <v/>
      </c>
    </row>
    <row r="73" spans="1:8" s="32" customFormat="1" ht="15" x14ac:dyDescent="0.2">
      <c r="A73" s="45"/>
      <c r="B73" s="37" t="s">
        <v>19</v>
      </c>
      <c r="C73" s="38">
        <v>0</v>
      </c>
      <c r="D73" s="38">
        <v>0</v>
      </c>
      <c r="E73" s="43" t="str">
        <f t="shared" ref="E73:E136" si="4">+IF(C73=0,"",C73/C$71)</f>
        <v/>
      </c>
      <c r="F73" s="43" t="str">
        <f t="shared" ref="F73:F136" si="5">+IF(D73=0,"",D73/D$71)</f>
        <v/>
      </c>
      <c r="G73" s="39" t="str">
        <f t="shared" ref="G73:G136" si="6">+IF(OR(AND(D73=0),(C73=0)),"0",((D73-C73)/C73))</f>
        <v>0</v>
      </c>
      <c r="H73" s="40" t="str">
        <f t="shared" ref="H73:H136" si="7">+IF(OR(AND(E73=""),(G73="")),"",E73*G73)</f>
        <v/>
      </c>
    </row>
    <row r="74" spans="1:8" s="32" customFormat="1" ht="15" x14ac:dyDescent="0.2">
      <c r="A74" s="65" t="s">
        <v>616</v>
      </c>
      <c r="B74" s="37" t="s">
        <v>569</v>
      </c>
      <c r="C74" s="38"/>
      <c r="D74" s="38">
        <v>0</v>
      </c>
      <c r="E74" s="43" t="str">
        <f t="shared" si="4"/>
        <v/>
      </c>
      <c r="F74" s="43" t="str">
        <f t="shared" si="5"/>
        <v/>
      </c>
      <c r="G74" s="39" t="str">
        <f t="shared" si="6"/>
        <v>0</v>
      </c>
      <c r="H74" s="40" t="str">
        <f t="shared" si="7"/>
        <v/>
      </c>
    </row>
    <row r="75" spans="1:8" s="32" customFormat="1" ht="15" x14ac:dyDescent="0.2">
      <c r="A75" s="45"/>
      <c r="B75" s="37" t="s">
        <v>20</v>
      </c>
      <c r="C75" s="38">
        <v>2</v>
      </c>
      <c r="D75" s="38">
        <v>1</v>
      </c>
      <c r="E75" s="43">
        <f t="shared" si="4"/>
        <v>4.4444444444444446E-2</v>
      </c>
      <c r="F75" s="43">
        <f t="shared" si="5"/>
        <v>3.2258064516129031E-2</v>
      </c>
      <c r="G75" s="39">
        <f t="shared" si="6"/>
        <v>-0.5</v>
      </c>
      <c r="H75" s="40">
        <f t="shared" si="7"/>
        <v>-2.2222222222222223E-2</v>
      </c>
    </row>
    <row r="76" spans="1:8" s="32" customFormat="1" ht="30" x14ac:dyDescent="0.2">
      <c r="A76" s="45"/>
      <c r="B76" s="37" t="s">
        <v>193</v>
      </c>
      <c r="C76" s="38">
        <v>3</v>
      </c>
      <c r="D76" s="38">
        <v>0</v>
      </c>
      <c r="E76" s="43">
        <f t="shared" si="4"/>
        <v>6.6666666666666666E-2</v>
      </c>
      <c r="F76" s="43" t="str">
        <f t="shared" si="5"/>
        <v/>
      </c>
      <c r="G76" s="39" t="str">
        <f t="shared" si="6"/>
        <v>0</v>
      </c>
      <c r="H76" s="40">
        <f t="shared" si="7"/>
        <v>0</v>
      </c>
    </row>
    <row r="77" spans="1:8" s="32" customFormat="1" ht="15" x14ac:dyDescent="0.2">
      <c r="A77" s="45"/>
      <c r="B77" s="37" t="s">
        <v>21</v>
      </c>
      <c r="C77" s="38">
        <v>0</v>
      </c>
      <c r="D77" s="38">
        <v>3</v>
      </c>
      <c r="E77" s="43" t="str">
        <f t="shared" si="4"/>
        <v/>
      </c>
      <c r="F77" s="43">
        <f t="shared" si="5"/>
        <v>9.6774193548387094E-2</v>
      </c>
      <c r="G77" s="39" t="str">
        <f t="shared" si="6"/>
        <v>0</v>
      </c>
      <c r="H77" s="40" t="str">
        <f t="shared" si="7"/>
        <v/>
      </c>
    </row>
    <row r="78" spans="1:8" s="32" customFormat="1" ht="15" x14ac:dyDescent="0.2">
      <c r="A78" s="45"/>
      <c r="B78" s="37" t="s">
        <v>40</v>
      </c>
      <c r="C78" s="38">
        <v>0</v>
      </c>
      <c r="D78" s="38">
        <v>9</v>
      </c>
      <c r="E78" s="43" t="str">
        <f t="shared" si="4"/>
        <v/>
      </c>
      <c r="F78" s="43">
        <f t="shared" si="5"/>
        <v>0.29032258064516131</v>
      </c>
      <c r="G78" s="39" t="str">
        <f t="shared" si="6"/>
        <v>0</v>
      </c>
      <c r="H78" s="40" t="str">
        <f t="shared" si="7"/>
        <v/>
      </c>
    </row>
    <row r="79" spans="1:8" s="32" customFormat="1" ht="15" x14ac:dyDescent="0.2">
      <c r="A79" s="45"/>
      <c r="B79" s="37" t="s">
        <v>194</v>
      </c>
      <c r="C79" s="38">
        <v>0</v>
      </c>
      <c r="D79" s="38">
        <v>0</v>
      </c>
      <c r="E79" s="43" t="str">
        <f t="shared" si="4"/>
        <v/>
      </c>
      <c r="F79" s="43" t="str">
        <f t="shared" si="5"/>
        <v/>
      </c>
      <c r="G79" s="39" t="str">
        <f t="shared" si="6"/>
        <v>0</v>
      </c>
      <c r="H79" s="40" t="str">
        <f t="shared" si="7"/>
        <v/>
      </c>
    </row>
    <row r="80" spans="1:8" s="32" customFormat="1" ht="15" x14ac:dyDescent="0.2">
      <c r="A80" s="45"/>
      <c r="B80" s="37" t="s">
        <v>195</v>
      </c>
      <c r="C80" s="38">
        <v>0</v>
      </c>
      <c r="D80" s="38">
        <v>0</v>
      </c>
      <c r="E80" s="43" t="str">
        <f t="shared" si="4"/>
        <v/>
      </c>
      <c r="F80" s="43" t="str">
        <f t="shared" si="5"/>
        <v/>
      </c>
      <c r="G80" s="39" t="str">
        <f t="shared" si="6"/>
        <v>0</v>
      </c>
      <c r="H80" s="40" t="str">
        <f t="shared" si="7"/>
        <v/>
      </c>
    </row>
    <row r="81" spans="1:8" s="32" customFormat="1" ht="15" x14ac:dyDescent="0.2">
      <c r="A81" s="45"/>
      <c r="B81" s="37" t="s">
        <v>468</v>
      </c>
      <c r="C81" s="38">
        <v>0</v>
      </c>
      <c r="D81" s="38">
        <v>0</v>
      </c>
      <c r="E81" s="43" t="str">
        <f t="shared" si="4"/>
        <v/>
      </c>
      <c r="F81" s="43" t="str">
        <f t="shared" si="5"/>
        <v/>
      </c>
      <c r="G81" s="39" t="str">
        <f t="shared" si="6"/>
        <v>0</v>
      </c>
      <c r="H81" s="40" t="str">
        <f t="shared" si="7"/>
        <v/>
      </c>
    </row>
    <row r="82" spans="1:8" s="32" customFormat="1" ht="15" x14ac:dyDescent="0.2">
      <c r="A82" s="45"/>
      <c r="B82" s="37" t="s">
        <v>196</v>
      </c>
      <c r="C82" s="38">
        <v>0</v>
      </c>
      <c r="D82" s="38">
        <v>0</v>
      </c>
      <c r="E82" s="43" t="str">
        <f t="shared" si="4"/>
        <v/>
      </c>
      <c r="F82" s="43" t="str">
        <f t="shared" si="5"/>
        <v/>
      </c>
      <c r="G82" s="39" t="str">
        <f t="shared" si="6"/>
        <v>0</v>
      </c>
      <c r="H82" s="40" t="str">
        <f t="shared" si="7"/>
        <v/>
      </c>
    </row>
    <row r="83" spans="1:8" s="32" customFormat="1" ht="15" x14ac:dyDescent="0.2">
      <c r="A83" s="45"/>
      <c r="B83" s="37" t="s">
        <v>197</v>
      </c>
      <c r="C83" s="38">
        <v>0</v>
      </c>
      <c r="D83" s="38">
        <v>0</v>
      </c>
      <c r="E83" s="43" t="str">
        <f t="shared" si="4"/>
        <v/>
      </c>
      <c r="F83" s="43" t="str">
        <f t="shared" si="5"/>
        <v/>
      </c>
      <c r="G83" s="39" t="str">
        <f t="shared" si="6"/>
        <v>0</v>
      </c>
      <c r="H83" s="40" t="str">
        <f t="shared" si="7"/>
        <v/>
      </c>
    </row>
    <row r="84" spans="1:8" s="32" customFormat="1" ht="15" x14ac:dyDescent="0.2">
      <c r="A84" s="45"/>
      <c r="B84" s="37" t="s">
        <v>22</v>
      </c>
      <c r="C84" s="38">
        <v>0</v>
      </c>
      <c r="D84" s="38">
        <v>0</v>
      </c>
      <c r="E84" s="43" t="str">
        <f t="shared" si="4"/>
        <v/>
      </c>
      <c r="F84" s="43" t="str">
        <f t="shared" si="5"/>
        <v/>
      </c>
      <c r="G84" s="39" t="str">
        <f t="shared" si="6"/>
        <v>0</v>
      </c>
      <c r="H84" s="40" t="str">
        <f t="shared" si="7"/>
        <v/>
      </c>
    </row>
    <row r="85" spans="1:8" s="32" customFormat="1" ht="15" x14ac:dyDescent="0.2">
      <c r="A85" s="45"/>
      <c r="B85" s="37" t="s">
        <v>198</v>
      </c>
      <c r="C85" s="38">
        <v>0</v>
      </c>
      <c r="D85" s="38">
        <v>0</v>
      </c>
      <c r="E85" s="43" t="str">
        <f t="shared" si="4"/>
        <v/>
      </c>
      <c r="F85" s="43" t="str">
        <f t="shared" si="5"/>
        <v/>
      </c>
      <c r="G85" s="39" t="str">
        <f t="shared" si="6"/>
        <v>0</v>
      </c>
      <c r="H85" s="40" t="str">
        <f t="shared" si="7"/>
        <v/>
      </c>
    </row>
    <row r="86" spans="1:8" s="32" customFormat="1" ht="15" x14ac:dyDescent="0.2">
      <c r="A86" s="65" t="s">
        <v>616</v>
      </c>
      <c r="B86" s="37" t="s">
        <v>573</v>
      </c>
      <c r="C86" s="38"/>
      <c r="D86" s="38">
        <v>0</v>
      </c>
      <c r="E86" s="43" t="str">
        <f t="shared" si="4"/>
        <v/>
      </c>
      <c r="F86" s="43" t="str">
        <f t="shared" si="5"/>
        <v/>
      </c>
      <c r="G86" s="39" t="str">
        <f t="shared" si="6"/>
        <v>0</v>
      </c>
      <c r="H86" s="40" t="str">
        <f t="shared" si="7"/>
        <v/>
      </c>
    </row>
    <row r="87" spans="1:8" s="32" customFormat="1" ht="15" x14ac:dyDescent="0.2">
      <c r="A87" s="45"/>
      <c r="B87" s="37" t="s">
        <v>199</v>
      </c>
      <c r="C87" s="38">
        <v>0</v>
      </c>
      <c r="D87" s="38">
        <v>0</v>
      </c>
      <c r="E87" s="43" t="str">
        <f t="shared" si="4"/>
        <v/>
      </c>
      <c r="F87" s="43" t="str">
        <f t="shared" si="5"/>
        <v/>
      </c>
      <c r="G87" s="39" t="str">
        <f t="shared" si="6"/>
        <v>0</v>
      </c>
      <c r="H87" s="40" t="str">
        <f t="shared" si="7"/>
        <v/>
      </c>
    </row>
    <row r="88" spans="1:8" s="32" customFormat="1" ht="15" x14ac:dyDescent="0.2">
      <c r="A88" s="45"/>
      <c r="B88" s="37" t="s">
        <v>200</v>
      </c>
      <c r="C88" s="38">
        <v>0</v>
      </c>
      <c r="D88" s="38">
        <v>0</v>
      </c>
      <c r="E88" s="43" t="str">
        <f t="shared" si="4"/>
        <v/>
      </c>
      <c r="F88" s="43" t="str">
        <f t="shared" si="5"/>
        <v/>
      </c>
      <c r="G88" s="39" t="str">
        <f t="shared" si="6"/>
        <v>0</v>
      </c>
      <c r="H88" s="40" t="str">
        <f t="shared" si="7"/>
        <v/>
      </c>
    </row>
    <row r="89" spans="1:8" s="32" customFormat="1" ht="15" x14ac:dyDescent="0.2">
      <c r="A89" s="45"/>
      <c r="B89" s="37" t="s">
        <v>26</v>
      </c>
      <c r="C89" s="38">
        <v>0</v>
      </c>
      <c r="D89" s="38">
        <v>0</v>
      </c>
      <c r="E89" s="43" t="str">
        <f t="shared" si="4"/>
        <v/>
      </c>
      <c r="F89" s="43" t="str">
        <f t="shared" si="5"/>
        <v/>
      </c>
      <c r="G89" s="39" t="str">
        <f t="shared" si="6"/>
        <v>0</v>
      </c>
      <c r="H89" s="40" t="str">
        <f t="shared" si="7"/>
        <v/>
      </c>
    </row>
    <row r="90" spans="1:8" s="32" customFormat="1" ht="15" x14ac:dyDescent="0.2">
      <c r="A90" s="45"/>
      <c r="B90" s="37" t="s">
        <v>469</v>
      </c>
      <c r="C90" s="38">
        <v>0</v>
      </c>
      <c r="D90" s="38">
        <v>0</v>
      </c>
      <c r="E90" s="43" t="str">
        <f t="shared" si="4"/>
        <v/>
      </c>
      <c r="F90" s="43" t="str">
        <f t="shared" si="5"/>
        <v/>
      </c>
      <c r="G90" s="39" t="str">
        <f t="shared" si="6"/>
        <v>0</v>
      </c>
      <c r="H90" s="40" t="str">
        <f t="shared" si="7"/>
        <v/>
      </c>
    </row>
    <row r="91" spans="1:8" s="32" customFormat="1" ht="15" x14ac:dyDescent="0.2">
      <c r="A91" s="45"/>
      <c r="B91" s="37" t="s">
        <v>201</v>
      </c>
      <c r="C91" s="38">
        <v>0</v>
      </c>
      <c r="D91" s="38">
        <v>0</v>
      </c>
      <c r="E91" s="43" t="str">
        <f t="shared" si="4"/>
        <v/>
      </c>
      <c r="F91" s="43" t="str">
        <f t="shared" si="5"/>
        <v/>
      </c>
      <c r="G91" s="39" t="str">
        <f t="shared" si="6"/>
        <v>0</v>
      </c>
      <c r="H91" s="40" t="str">
        <f t="shared" si="7"/>
        <v/>
      </c>
    </row>
    <row r="92" spans="1:8" s="32" customFormat="1" ht="30" x14ac:dyDescent="0.2">
      <c r="A92" s="65" t="s">
        <v>616</v>
      </c>
      <c r="B92" s="37" t="s">
        <v>574</v>
      </c>
      <c r="C92" s="38"/>
      <c r="D92" s="38">
        <v>0</v>
      </c>
      <c r="E92" s="43" t="str">
        <f t="shared" si="4"/>
        <v/>
      </c>
      <c r="F92" s="43" t="str">
        <f t="shared" si="5"/>
        <v/>
      </c>
      <c r="G92" s="39" t="str">
        <f t="shared" si="6"/>
        <v>0</v>
      </c>
      <c r="H92" s="40" t="str">
        <f t="shared" si="7"/>
        <v/>
      </c>
    </row>
    <row r="93" spans="1:8" s="32" customFormat="1" ht="15" x14ac:dyDescent="0.2">
      <c r="A93" s="65" t="s">
        <v>616</v>
      </c>
      <c r="B93" s="37" t="s">
        <v>575</v>
      </c>
      <c r="C93" s="38"/>
      <c r="D93" s="38">
        <v>0</v>
      </c>
      <c r="E93" s="43" t="str">
        <f t="shared" si="4"/>
        <v/>
      </c>
      <c r="F93" s="43" t="str">
        <f t="shared" si="5"/>
        <v/>
      </c>
      <c r="G93" s="39" t="str">
        <f t="shared" si="6"/>
        <v>0</v>
      </c>
      <c r="H93" s="40" t="str">
        <f t="shared" si="7"/>
        <v/>
      </c>
    </row>
    <row r="94" spans="1:8" s="32" customFormat="1" ht="15" x14ac:dyDescent="0.2">
      <c r="A94" s="45"/>
      <c r="B94" s="37" t="s">
        <v>202</v>
      </c>
      <c r="C94" s="38">
        <v>0</v>
      </c>
      <c r="D94" s="38">
        <v>0</v>
      </c>
      <c r="E94" s="43" t="str">
        <f t="shared" si="4"/>
        <v/>
      </c>
      <c r="F94" s="43" t="str">
        <f t="shared" si="5"/>
        <v/>
      </c>
      <c r="G94" s="39" t="str">
        <f t="shared" si="6"/>
        <v>0</v>
      </c>
      <c r="H94" s="40" t="str">
        <f t="shared" si="7"/>
        <v/>
      </c>
    </row>
    <row r="95" spans="1:8" s="32" customFormat="1" ht="15" x14ac:dyDescent="0.2">
      <c r="A95" s="45"/>
      <c r="B95" s="37" t="s">
        <v>24</v>
      </c>
      <c r="C95" s="38">
        <v>0</v>
      </c>
      <c r="D95" s="38">
        <v>0</v>
      </c>
      <c r="E95" s="43" t="str">
        <f t="shared" si="4"/>
        <v/>
      </c>
      <c r="F95" s="43" t="str">
        <f t="shared" si="5"/>
        <v/>
      </c>
      <c r="G95" s="39" t="str">
        <f t="shared" si="6"/>
        <v>0</v>
      </c>
      <c r="H95" s="40" t="str">
        <f t="shared" si="7"/>
        <v/>
      </c>
    </row>
    <row r="96" spans="1:8" s="32" customFormat="1" ht="15" x14ac:dyDescent="0.2">
      <c r="A96" s="45"/>
      <c r="B96" s="37" t="s">
        <v>27</v>
      </c>
      <c r="C96" s="38">
        <v>0</v>
      </c>
      <c r="D96" s="38">
        <v>0</v>
      </c>
      <c r="E96" s="43" t="str">
        <f t="shared" si="4"/>
        <v/>
      </c>
      <c r="F96" s="43" t="str">
        <f t="shared" si="5"/>
        <v/>
      </c>
      <c r="G96" s="39" t="str">
        <f t="shared" si="6"/>
        <v>0</v>
      </c>
      <c r="H96" s="40" t="str">
        <f t="shared" si="7"/>
        <v/>
      </c>
    </row>
    <row r="97" spans="1:8" s="32" customFormat="1" ht="15" x14ac:dyDescent="0.2">
      <c r="A97" s="45"/>
      <c r="B97" s="37" t="s">
        <v>203</v>
      </c>
      <c r="C97" s="38">
        <v>0</v>
      </c>
      <c r="D97" s="38">
        <v>0</v>
      </c>
      <c r="E97" s="43" t="str">
        <f t="shared" si="4"/>
        <v/>
      </c>
      <c r="F97" s="43" t="str">
        <f t="shared" si="5"/>
        <v/>
      </c>
      <c r="G97" s="39" t="str">
        <f t="shared" si="6"/>
        <v>0</v>
      </c>
      <c r="H97" s="40" t="str">
        <f t="shared" si="7"/>
        <v/>
      </c>
    </row>
    <row r="98" spans="1:8" s="32" customFormat="1" ht="30" x14ac:dyDescent="0.2">
      <c r="A98" s="45"/>
      <c r="B98" s="37" t="s">
        <v>204</v>
      </c>
      <c r="C98" s="38">
        <v>0</v>
      </c>
      <c r="D98" s="38">
        <v>0</v>
      </c>
      <c r="E98" s="43" t="str">
        <f t="shared" si="4"/>
        <v/>
      </c>
      <c r="F98" s="43" t="str">
        <f t="shared" si="5"/>
        <v/>
      </c>
      <c r="G98" s="39" t="str">
        <f t="shared" si="6"/>
        <v>0</v>
      </c>
      <c r="H98" s="40" t="str">
        <f t="shared" si="7"/>
        <v/>
      </c>
    </row>
    <row r="99" spans="1:8" s="32" customFormat="1" ht="15" x14ac:dyDescent="0.2">
      <c r="A99" s="45"/>
      <c r="B99" s="37" t="s">
        <v>470</v>
      </c>
      <c r="C99" s="38">
        <v>0</v>
      </c>
      <c r="D99" s="38">
        <v>0</v>
      </c>
      <c r="E99" s="43" t="str">
        <f t="shared" si="4"/>
        <v/>
      </c>
      <c r="F99" s="43" t="str">
        <f t="shared" si="5"/>
        <v/>
      </c>
      <c r="G99" s="39" t="str">
        <f t="shared" si="6"/>
        <v>0</v>
      </c>
      <c r="H99" s="40" t="str">
        <f t="shared" si="7"/>
        <v/>
      </c>
    </row>
    <row r="100" spans="1:8" s="32" customFormat="1" ht="15" x14ac:dyDescent="0.2">
      <c r="A100" s="45"/>
      <c r="B100" s="37" t="s">
        <v>23</v>
      </c>
      <c r="C100" s="38">
        <v>0</v>
      </c>
      <c r="D100" s="38">
        <v>0</v>
      </c>
      <c r="E100" s="43" t="str">
        <f t="shared" si="4"/>
        <v/>
      </c>
      <c r="F100" s="43" t="str">
        <f t="shared" si="5"/>
        <v/>
      </c>
      <c r="G100" s="39" t="str">
        <f t="shared" si="6"/>
        <v>0</v>
      </c>
      <c r="H100" s="40" t="str">
        <f t="shared" si="7"/>
        <v/>
      </c>
    </row>
    <row r="101" spans="1:8" s="32" customFormat="1" ht="15" x14ac:dyDescent="0.2">
      <c r="A101" s="45"/>
      <c r="B101" s="37" t="s">
        <v>25</v>
      </c>
      <c r="C101" s="38">
        <v>0</v>
      </c>
      <c r="D101" s="38">
        <v>0</v>
      </c>
      <c r="E101" s="43" t="str">
        <f t="shared" si="4"/>
        <v/>
      </c>
      <c r="F101" s="43" t="str">
        <f t="shared" si="5"/>
        <v/>
      </c>
      <c r="G101" s="39" t="str">
        <f t="shared" si="6"/>
        <v>0</v>
      </c>
      <c r="H101" s="40" t="str">
        <f t="shared" si="7"/>
        <v/>
      </c>
    </row>
    <row r="102" spans="1:8" s="32" customFormat="1" ht="15" x14ac:dyDescent="0.2">
      <c r="A102" s="45"/>
      <c r="B102" s="37" t="s">
        <v>205</v>
      </c>
      <c r="C102" s="38">
        <v>0</v>
      </c>
      <c r="D102" s="38">
        <v>0</v>
      </c>
      <c r="E102" s="43" t="str">
        <f t="shared" si="4"/>
        <v/>
      </c>
      <c r="F102" s="43" t="str">
        <f t="shared" si="5"/>
        <v/>
      </c>
      <c r="G102" s="39" t="str">
        <f t="shared" si="6"/>
        <v>0</v>
      </c>
      <c r="H102" s="40" t="str">
        <f t="shared" si="7"/>
        <v/>
      </c>
    </row>
    <row r="103" spans="1:8" s="32" customFormat="1" ht="15" x14ac:dyDescent="0.2">
      <c r="A103" s="65" t="s">
        <v>616</v>
      </c>
      <c r="B103" s="37" t="s">
        <v>241</v>
      </c>
      <c r="C103" s="38"/>
      <c r="D103" s="38">
        <v>0</v>
      </c>
      <c r="E103" s="43" t="str">
        <f t="shared" si="4"/>
        <v/>
      </c>
      <c r="F103" s="43" t="str">
        <f t="shared" si="5"/>
        <v/>
      </c>
      <c r="G103" s="39" t="str">
        <f t="shared" si="6"/>
        <v>0</v>
      </c>
      <c r="H103" s="40" t="str">
        <f t="shared" si="7"/>
        <v/>
      </c>
    </row>
    <row r="104" spans="1:8" s="32" customFormat="1" ht="15" x14ac:dyDescent="0.2">
      <c r="A104" s="45"/>
      <c r="B104" s="37" t="s">
        <v>206</v>
      </c>
      <c r="C104" s="38">
        <v>0</v>
      </c>
      <c r="D104" s="38">
        <v>0</v>
      </c>
      <c r="E104" s="43" t="str">
        <f t="shared" si="4"/>
        <v/>
      </c>
      <c r="F104" s="43" t="str">
        <f t="shared" si="5"/>
        <v/>
      </c>
      <c r="G104" s="39" t="str">
        <f t="shared" si="6"/>
        <v>0</v>
      </c>
      <c r="H104" s="40" t="str">
        <f t="shared" si="7"/>
        <v/>
      </c>
    </row>
    <row r="105" spans="1:8" s="32" customFormat="1" ht="15" x14ac:dyDescent="0.2">
      <c r="A105" s="45"/>
      <c r="B105" s="37" t="s">
        <v>207</v>
      </c>
      <c r="C105" s="38">
        <v>0</v>
      </c>
      <c r="D105" s="38">
        <v>0</v>
      </c>
      <c r="E105" s="43" t="str">
        <f t="shared" si="4"/>
        <v/>
      </c>
      <c r="F105" s="43" t="str">
        <f t="shared" si="5"/>
        <v/>
      </c>
      <c r="G105" s="39" t="str">
        <f t="shared" si="6"/>
        <v>0</v>
      </c>
      <c r="H105" s="40" t="str">
        <f t="shared" si="7"/>
        <v/>
      </c>
    </row>
    <row r="106" spans="1:8" s="32" customFormat="1" ht="15" x14ac:dyDescent="0.2">
      <c r="A106" s="45"/>
      <c r="B106" s="37" t="s">
        <v>208</v>
      </c>
      <c r="C106" s="38">
        <v>0</v>
      </c>
      <c r="D106" s="38">
        <v>0</v>
      </c>
      <c r="E106" s="43" t="str">
        <f t="shared" si="4"/>
        <v/>
      </c>
      <c r="F106" s="43" t="str">
        <f t="shared" si="5"/>
        <v/>
      </c>
      <c r="G106" s="39" t="str">
        <f t="shared" si="6"/>
        <v>0</v>
      </c>
      <c r="H106" s="40" t="str">
        <f t="shared" si="7"/>
        <v/>
      </c>
    </row>
    <row r="107" spans="1:8" s="32" customFormat="1" ht="15" x14ac:dyDescent="0.2">
      <c r="A107" s="45"/>
      <c r="B107" s="37" t="s">
        <v>209</v>
      </c>
      <c r="C107" s="38">
        <v>0</v>
      </c>
      <c r="D107" s="38">
        <v>0</v>
      </c>
      <c r="E107" s="43" t="str">
        <f t="shared" si="4"/>
        <v/>
      </c>
      <c r="F107" s="43" t="str">
        <f t="shared" si="5"/>
        <v/>
      </c>
      <c r="G107" s="39" t="str">
        <f t="shared" si="6"/>
        <v>0</v>
      </c>
      <c r="H107" s="40" t="str">
        <f t="shared" si="7"/>
        <v/>
      </c>
    </row>
    <row r="108" spans="1:8" s="32" customFormat="1" ht="15" x14ac:dyDescent="0.2">
      <c r="A108" s="45"/>
      <c r="B108" s="37" t="s">
        <v>210</v>
      </c>
      <c r="C108" s="38">
        <v>0</v>
      </c>
      <c r="D108" s="38">
        <v>0</v>
      </c>
      <c r="E108" s="43" t="str">
        <f t="shared" si="4"/>
        <v/>
      </c>
      <c r="F108" s="43" t="str">
        <f t="shared" si="5"/>
        <v/>
      </c>
      <c r="G108" s="39" t="str">
        <f t="shared" si="6"/>
        <v>0</v>
      </c>
      <c r="H108" s="40" t="str">
        <f t="shared" si="7"/>
        <v/>
      </c>
    </row>
    <row r="109" spans="1:8" s="32" customFormat="1" ht="15" x14ac:dyDescent="0.2">
      <c r="A109" s="45"/>
      <c r="B109" s="37" t="s">
        <v>211</v>
      </c>
      <c r="C109" s="38">
        <v>0</v>
      </c>
      <c r="D109" s="38">
        <v>0</v>
      </c>
      <c r="E109" s="43" t="str">
        <f t="shared" si="4"/>
        <v/>
      </c>
      <c r="F109" s="43" t="str">
        <f t="shared" si="5"/>
        <v/>
      </c>
      <c r="G109" s="39" t="str">
        <f t="shared" si="6"/>
        <v>0</v>
      </c>
      <c r="H109" s="40" t="str">
        <f t="shared" si="7"/>
        <v/>
      </c>
    </row>
    <row r="110" spans="1:8" s="32" customFormat="1" ht="15" x14ac:dyDescent="0.2">
      <c r="A110" s="45"/>
      <c r="B110" s="37" t="s">
        <v>212</v>
      </c>
      <c r="C110" s="38">
        <v>0</v>
      </c>
      <c r="D110" s="38">
        <v>0</v>
      </c>
      <c r="E110" s="43" t="str">
        <f t="shared" si="4"/>
        <v/>
      </c>
      <c r="F110" s="43" t="str">
        <f t="shared" si="5"/>
        <v/>
      </c>
      <c r="G110" s="39" t="str">
        <f t="shared" si="6"/>
        <v>0</v>
      </c>
      <c r="H110" s="40" t="str">
        <f t="shared" si="7"/>
        <v/>
      </c>
    </row>
    <row r="111" spans="1:8" s="32" customFormat="1" ht="15" x14ac:dyDescent="0.2">
      <c r="A111" s="45"/>
      <c r="B111" s="37" t="s">
        <v>32</v>
      </c>
      <c r="C111" s="38">
        <v>0</v>
      </c>
      <c r="D111" s="38">
        <v>0</v>
      </c>
      <c r="E111" s="43" t="str">
        <f t="shared" si="4"/>
        <v/>
      </c>
      <c r="F111" s="43" t="str">
        <f t="shared" si="5"/>
        <v/>
      </c>
      <c r="G111" s="39" t="str">
        <f t="shared" si="6"/>
        <v>0</v>
      </c>
      <c r="H111" s="40" t="str">
        <f t="shared" si="7"/>
        <v/>
      </c>
    </row>
    <row r="112" spans="1:8" s="32" customFormat="1" ht="15" x14ac:dyDescent="0.2">
      <c r="A112" s="45"/>
      <c r="B112" s="37" t="s">
        <v>213</v>
      </c>
      <c r="C112" s="38">
        <v>0</v>
      </c>
      <c r="D112" s="38">
        <v>0</v>
      </c>
      <c r="E112" s="43" t="str">
        <f t="shared" si="4"/>
        <v/>
      </c>
      <c r="F112" s="43" t="str">
        <f t="shared" si="5"/>
        <v/>
      </c>
      <c r="G112" s="39" t="str">
        <f t="shared" si="6"/>
        <v>0</v>
      </c>
      <c r="H112" s="40" t="str">
        <f t="shared" si="7"/>
        <v/>
      </c>
    </row>
    <row r="113" spans="1:8" s="32" customFormat="1" ht="30" x14ac:dyDescent="0.2">
      <c r="A113" s="45"/>
      <c r="B113" s="37" t="s">
        <v>471</v>
      </c>
      <c r="C113" s="38">
        <v>0</v>
      </c>
      <c r="D113" s="38">
        <v>0</v>
      </c>
      <c r="E113" s="43" t="str">
        <f t="shared" si="4"/>
        <v/>
      </c>
      <c r="F113" s="43" t="str">
        <f t="shared" si="5"/>
        <v/>
      </c>
      <c r="G113" s="39" t="str">
        <f t="shared" si="6"/>
        <v>0</v>
      </c>
      <c r="H113" s="40" t="str">
        <f t="shared" si="7"/>
        <v/>
      </c>
    </row>
    <row r="114" spans="1:8" s="32" customFormat="1" ht="15" x14ac:dyDescent="0.2">
      <c r="A114" s="45"/>
      <c r="B114" s="37" t="s">
        <v>214</v>
      </c>
      <c r="C114" s="38">
        <v>0</v>
      </c>
      <c r="D114" s="38">
        <v>0</v>
      </c>
      <c r="E114" s="43" t="str">
        <f t="shared" si="4"/>
        <v/>
      </c>
      <c r="F114" s="43" t="str">
        <f t="shared" si="5"/>
        <v/>
      </c>
      <c r="G114" s="39" t="str">
        <f t="shared" si="6"/>
        <v>0</v>
      </c>
      <c r="H114" s="40" t="str">
        <f t="shared" si="7"/>
        <v/>
      </c>
    </row>
    <row r="115" spans="1:8" s="32" customFormat="1" ht="15" x14ac:dyDescent="0.2">
      <c r="A115" s="45"/>
      <c r="B115" s="37" t="s">
        <v>29</v>
      </c>
      <c r="C115" s="38">
        <v>0</v>
      </c>
      <c r="D115" s="38">
        <v>0</v>
      </c>
      <c r="E115" s="43" t="str">
        <f t="shared" si="4"/>
        <v/>
      </c>
      <c r="F115" s="43" t="str">
        <f t="shared" si="5"/>
        <v/>
      </c>
      <c r="G115" s="39" t="str">
        <f t="shared" si="6"/>
        <v>0</v>
      </c>
      <c r="H115" s="40" t="str">
        <f t="shared" si="7"/>
        <v/>
      </c>
    </row>
    <row r="116" spans="1:8" s="32" customFormat="1" ht="15" x14ac:dyDescent="0.2">
      <c r="A116" s="45"/>
      <c r="B116" s="37" t="s">
        <v>215</v>
      </c>
      <c r="C116" s="38">
        <v>0</v>
      </c>
      <c r="D116" s="38">
        <v>0</v>
      </c>
      <c r="E116" s="43" t="str">
        <f t="shared" si="4"/>
        <v/>
      </c>
      <c r="F116" s="43" t="str">
        <f t="shared" si="5"/>
        <v/>
      </c>
      <c r="G116" s="39" t="str">
        <f t="shared" si="6"/>
        <v>0</v>
      </c>
      <c r="H116" s="40" t="str">
        <f t="shared" si="7"/>
        <v/>
      </c>
    </row>
    <row r="117" spans="1:8" s="32" customFormat="1" ht="15" x14ac:dyDescent="0.2">
      <c r="A117" s="45"/>
      <c r="B117" s="37" t="s">
        <v>30</v>
      </c>
      <c r="C117" s="38">
        <v>0</v>
      </c>
      <c r="D117" s="38">
        <v>0</v>
      </c>
      <c r="E117" s="43" t="str">
        <f t="shared" si="4"/>
        <v/>
      </c>
      <c r="F117" s="43" t="str">
        <f t="shared" si="5"/>
        <v/>
      </c>
      <c r="G117" s="39" t="str">
        <f t="shared" si="6"/>
        <v>0</v>
      </c>
      <c r="H117" s="40" t="str">
        <f t="shared" si="7"/>
        <v/>
      </c>
    </row>
    <row r="118" spans="1:8" s="32" customFormat="1" ht="15" x14ac:dyDescent="0.2">
      <c r="A118" s="45"/>
      <c r="B118" s="37" t="s">
        <v>28</v>
      </c>
      <c r="C118" s="38">
        <v>0</v>
      </c>
      <c r="D118" s="38">
        <v>0</v>
      </c>
      <c r="E118" s="43" t="str">
        <f t="shared" si="4"/>
        <v/>
      </c>
      <c r="F118" s="43" t="str">
        <f t="shared" si="5"/>
        <v/>
      </c>
      <c r="G118" s="39" t="str">
        <f t="shared" si="6"/>
        <v>0</v>
      </c>
      <c r="H118" s="40" t="str">
        <f t="shared" si="7"/>
        <v/>
      </c>
    </row>
    <row r="119" spans="1:8" s="32" customFormat="1" ht="15" x14ac:dyDescent="0.2">
      <c r="A119" s="45"/>
      <c r="B119" s="37" t="s">
        <v>31</v>
      </c>
      <c r="C119" s="38">
        <v>0</v>
      </c>
      <c r="D119" s="38">
        <v>0</v>
      </c>
      <c r="E119" s="43" t="str">
        <f t="shared" si="4"/>
        <v/>
      </c>
      <c r="F119" s="43" t="str">
        <f t="shared" si="5"/>
        <v/>
      </c>
      <c r="G119" s="39" t="str">
        <f t="shared" si="6"/>
        <v>0</v>
      </c>
      <c r="H119" s="40" t="str">
        <f t="shared" si="7"/>
        <v/>
      </c>
    </row>
    <row r="120" spans="1:8" s="32" customFormat="1" ht="15" x14ac:dyDescent="0.2">
      <c r="A120" s="45"/>
      <c r="B120" s="37" t="s">
        <v>216</v>
      </c>
      <c r="C120" s="38">
        <v>1</v>
      </c>
      <c r="D120" s="38">
        <v>0</v>
      </c>
      <c r="E120" s="43">
        <f t="shared" si="4"/>
        <v>2.2222222222222223E-2</v>
      </c>
      <c r="F120" s="43" t="str">
        <f t="shared" si="5"/>
        <v/>
      </c>
      <c r="G120" s="39" t="str">
        <f t="shared" si="6"/>
        <v>0</v>
      </c>
      <c r="H120" s="40">
        <f t="shared" si="7"/>
        <v>0</v>
      </c>
    </row>
    <row r="121" spans="1:8" s="32" customFormat="1" ht="15" x14ac:dyDescent="0.2">
      <c r="A121" s="45"/>
      <c r="B121" s="37" t="s">
        <v>36</v>
      </c>
      <c r="C121" s="38">
        <v>0</v>
      </c>
      <c r="D121" s="38">
        <v>0</v>
      </c>
      <c r="E121" s="43" t="str">
        <f t="shared" si="4"/>
        <v/>
      </c>
      <c r="F121" s="43" t="str">
        <f t="shared" si="5"/>
        <v/>
      </c>
      <c r="G121" s="39" t="str">
        <f t="shared" si="6"/>
        <v>0</v>
      </c>
      <c r="H121" s="40" t="str">
        <f t="shared" si="7"/>
        <v/>
      </c>
    </row>
    <row r="122" spans="1:8" s="32" customFormat="1" ht="15" x14ac:dyDescent="0.2">
      <c r="A122" s="45"/>
      <c r="B122" s="37" t="s">
        <v>38</v>
      </c>
      <c r="C122" s="38">
        <v>5</v>
      </c>
      <c r="D122" s="38">
        <v>0</v>
      </c>
      <c r="E122" s="43">
        <f t="shared" si="4"/>
        <v>0.1111111111111111</v>
      </c>
      <c r="F122" s="43" t="str">
        <f t="shared" si="5"/>
        <v/>
      </c>
      <c r="G122" s="39" t="str">
        <f t="shared" si="6"/>
        <v>0</v>
      </c>
      <c r="H122" s="40">
        <f t="shared" si="7"/>
        <v>0</v>
      </c>
    </row>
    <row r="123" spans="1:8" s="32" customFormat="1" ht="15" x14ac:dyDescent="0.2">
      <c r="A123" s="45"/>
      <c r="B123" s="37" t="s">
        <v>217</v>
      </c>
      <c r="C123" s="38">
        <v>1</v>
      </c>
      <c r="D123" s="38">
        <v>0</v>
      </c>
      <c r="E123" s="43">
        <f t="shared" si="4"/>
        <v>2.2222222222222223E-2</v>
      </c>
      <c r="F123" s="43" t="str">
        <f t="shared" si="5"/>
        <v/>
      </c>
      <c r="G123" s="39" t="str">
        <f t="shared" si="6"/>
        <v>0</v>
      </c>
      <c r="H123" s="40">
        <f t="shared" si="7"/>
        <v>0</v>
      </c>
    </row>
    <row r="124" spans="1:8" s="32" customFormat="1" ht="15" x14ac:dyDescent="0.2">
      <c r="A124" s="45"/>
      <c r="B124" s="37" t="s">
        <v>472</v>
      </c>
      <c r="C124" s="38">
        <v>1</v>
      </c>
      <c r="D124" s="38">
        <v>1</v>
      </c>
      <c r="E124" s="43">
        <f t="shared" si="4"/>
        <v>2.2222222222222223E-2</v>
      </c>
      <c r="F124" s="43">
        <f t="shared" si="5"/>
        <v>3.2258064516129031E-2</v>
      </c>
      <c r="G124" s="39">
        <f t="shared" si="6"/>
        <v>0</v>
      </c>
      <c r="H124" s="40">
        <f t="shared" si="7"/>
        <v>0</v>
      </c>
    </row>
    <row r="125" spans="1:8" s="32" customFormat="1" ht="30" x14ac:dyDescent="0.2">
      <c r="A125" s="45"/>
      <c r="B125" s="37" t="s">
        <v>473</v>
      </c>
      <c r="C125" s="38">
        <v>15</v>
      </c>
      <c r="D125" s="38">
        <v>16</v>
      </c>
      <c r="E125" s="43">
        <f t="shared" si="4"/>
        <v>0.33333333333333331</v>
      </c>
      <c r="F125" s="43">
        <f t="shared" si="5"/>
        <v>0.5161290322580645</v>
      </c>
      <c r="G125" s="39">
        <f t="shared" si="6"/>
        <v>6.6666666666666666E-2</v>
      </c>
      <c r="H125" s="40">
        <f t="shared" si="7"/>
        <v>2.222222222222222E-2</v>
      </c>
    </row>
    <row r="126" spans="1:8" s="32" customFormat="1" ht="30" x14ac:dyDescent="0.2">
      <c r="A126" s="45"/>
      <c r="B126" s="37" t="s">
        <v>218</v>
      </c>
      <c r="C126" s="38">
        <v>0</v>
      </c>
      <c r="D126" s="38">
        <v>0</v>
      </c>
      <c r="E126" s="43" t="str">
        <f t="shared" si="4"/>
        <v/>
      </c>
      <c r="F126" s="43" t="str">
        <f t="shared" si="5"/>
        <v/>
      </c>
      <c r="G126" s="39" t="str">
        <f t="shared" si="6"/>
        <v>0</v>
      </c>
      <c r="H126" s="40" t="str">
        <f t="shared" si="7"/>
        <v/>
      </c>
    </row>
    <row r="127" spans="1:8" s="32" customFormat="1" ht="15" x14ac:dyDescent="0.2">
      <c r="A127" s="45"/>
      <c r="B127" s="37" t="s">
        <v>219</v>
      </c>
      <c r="C127" s="38">
        <v>0</v>
      </c>
      <c r="D127" s="38">
        <v>0</v>
      </c>
      <c r="E127" s="43" t="str">
        <f t="shared" si="4"/>
        <v/>
      </c>
      <c r="F127" s="43" t="str">
        <f t="shared" si="5"/>
        <v/>
      </c>
      <c r="G127" s="39" t="str">
        <f t="shared" si="6"/>
        <v>0</v>
      </c>
      <c r="H127" s="40" t="str">
        <f t="shared" si="7"/>
        <v/>
      </c>
    </row>
    <row r="128" spans="1:8" s="32" customFormat="1" ht="15" x14ac:dyDescent="0.2">
      <c r="A128" s="45"/>
      <c r="B128" s="37" t="s">
        <v>33</v>
      </c>
      <c r="C128" s="38">
        <v>0</v>
      </c>
      <c r="D128" s="38">
        <v>0</v>
      </c>
      <c r="E128" s="43" t="str">
        <f t="shared" si="4"/>
        <v/>
      </c>
      <c r="F128" s="43" t="str">
        <f t="shared" si="5"/>
        <v/>
      </c>
      <c r="G128" s="39" t="str">
        <f t="shared" si="6"/>
        <v>0</v>
      </c>
      <c r="H128" s="40" t="str">
        <f t="shared" si="7"/>
        <v/>
      </c>
    </row>
    <row r="129" spans="1:8" s="32" customFormat="1" ht="15" x14ac:dyDescent="0.2">
      <c r="A129" s="45"/>
      <c r="B129" s="37" t="s">
        <v>37</v>
      </c>
      <c r="C129" s="38">
        <v>0</v>
      </c>
      <c r="D129" s="38">
        <v>0</v>
      </c>
      <c r="E129" s="43" t="str">
        <f t="shared" si="4"/>
        <v/>
      </c>
      <c r="F129" s="43" t="str">
        <f t="shared" si="5"/>
        <v/>
      </c>
      <c r="G129" s="39" t="str">
        <f t="shared" si="6"/>
        <v>0</v>
      </c>
      <c r="H129" s="40" t="str">
        <f t="shared" si="7"/>
        <v/>
      </c>
    </row>
    <row r="130" spans="1:8" s="32" customFormat="1" ht="15" x14ac:dyDescent="0.2">
      <c r="A130" s="65" t="s">
        <v>616</v>
      </c>
      <c r="B130" s="37" t="s">
        <v>579</v>
      </c>
      <c r="C130" s="38"/>
      <c r="D130" s="38">
        <v>0</v>
      </c>
      <c r="E130" s="43" t="str">
        <f t="shared" si="4"/>
        <v/>
      </c>
      <c r="F130" s="43" t="str">
        <f t="shared" si="5"/>
        <v/>
      </c>
      <c r="G130" s="39" t="str">
        <f t="shared" si="6"/>
        <v>0</v>
      </c>
      <c r="H130" s="40" t="str">
        <f t="shared" si="7"/>
        <v/>
      </c>
    </row>
    <row r="131" spans="1:8" s="32" customFormat="1" ht="30" x14ac:dyDescent="0.2">
      <c r="A131" s="45"/>
      <c r="B131" s="37" t="s">
        <v>35</v>
      </c>
      <c r="C131" s="38">
        <v>6</v>
      </c>
      <c r="D131" s="38">
        <v>1</v>
      </c>
      <c r="E131" s="43">
        <f t="shared" si="4"/>
        <v>0.13333333333333333</v>
      </c>
      <c r="F131" s="43">
        <f t="shared" si="5"/>
        <v>3.2258064516129031E-2</v>
      </c>
      <c r="G131" s="39">
        <f t="shared" si="6"/>
        <v>-0.83333333333333337</v>
      </c>
      <c r="H131" s="40">
        <f t="shared" si="7"/>
        <v>-0.11111111111111112</v>
      </c>
    </row>
    <row r="132" spans="1:8" s="32" customFormat="1" ht="15" x14ac:dyDescent="0.2">
      <c r="A132" s="45"/>
      <c r="B132" s="37" t="s">
        <v>34</v>
      </c>
      <c r="C132" s="38">
        <v>0</v>
      </c>
      <c r="D132" s="38">
        <v>0</v>
      </c>
      <c r="E132" s="43" t="str">
        <f t="shared" si="4"/>
        <v/>
      </c>
      <c r="F132" s="43" t="str">
        <f t="shared" si="5"/>
        <v/>
      </c>
      <c r="G132" s="39" t="str">
        <f t="shared" si="6"/>
        <v>0</v>
      </c>
      <c r="H132" s="40" t="str">
        <f t="shared" si="7"/>
        <v/>
      </c>
    </row>
    <row r="133" spans="1:8" s="32" customFormat="1" ht="15" x14ac:dyDescent="0.2">
      <c r="A133" s="45"/>
      <c r="B133" s="37" t="s">
        <v>220</v>
      </c>
      <c r="C133" s="38">
        <v>0</v>
      </c>
      <c r="D133" s="38">
        <v>0</v>
      </c>
      <c r="E133" s="43" t="str">
        <f t="shared" si="4"/>
        <v/>
      </c>
      <c r="F133" s="43" t="str">
        <f t="shared" si="5"/>
        <v/>
      </c>
      <c r="G133" s="39" t="str">
        <f t="shared" si="6"/>
        <v>0</v>
      </c>
      <c r="H133" s="40" t="str">
        <f t="shared" si="7"/>
        <v/>
      </c>
    </row>
    <row r="134" spans="1:8" s="32" customFormat="1" ht="15" x14ac:dyDescent="0.2">
      <c r="A134" s="45"/>
      <c r="B134" s="37" t="s">
        <v>221</v>
      </c>
      <c r="C134" s="38">
        <v>0</v>
      </c>
      <c r="D134" s="38">
        <v>0</v>
      </c>
      <c r="E134" s="43" t="str">
        <f t="shared" si="4"/>
        <v/>
      </c>
      <c r="F134" s="43" t="str">
        <f t="shared" si="5"/>
        <v/>
      </c>
      <c r="G134" s="39" t="str">
        <f t="shared" si="6"/>
        <v>0</v>
      </c>
      <c r="H134" s="40" t="str">
        <f t="shared" si="7"/>
        <v/>
      </c>
    </row>
    <row r="135" spans="1:8" s="32" customFormat="1" ht="30" x14ac:dyDescent="0.2">
      <c r="A135" s="45"/>
      <c r="B135" s="37" t="s">
        <v>222</v>
      </c>
      <c r="C135" s="38">
        <v>0</v>
      </c>
      <c r="D135" s="38">
        <v>0</v>
      </c>
      <c r="E135" s="43" t="str">
        <f t="shared" si="4"/>
        <v/>
      </c>
      <c r="F135" s="43" t="str">
        <f t="shared" si="5"/>
        <v/>
      </c>
      <c r="G135" s="39" t="str">
        <f t="shared" si="6"/>
        <v>0</v>
      </c>
      <c r="H135" s="40" t="str">
        <f t="shared" si="7"/>
        <v/>
      </c>
    </row>
    <row r="136" spans="1:8" s="32" customFormat="1" ht="30" x14ac:dyDescent="0.2">
      <c r="A136" s="45"/>
      <c r="B136" s="37" t="s">
        <v>223</v>
      </c>
      <c r="C136" s="38">
        <v>0</v>
      </c>
      <c r="D136" s="38">
        <v>0</v>
      </c>
      <c r="E136" s="43" t="str">
        <f t="shared" si="4"/>
        <v/>
      </c>
      <c r="F136" s="43" t="str">
        <f t="shared" si="5"/>
        <v/>
      </c>
      <c r="G136" s="39" t="str">
        <f t="shared" si="6"/>
        <v>0</v>
      </c>
      <c r="H136" s="40" t="str">
        <f t="shared" si="7"/>
        <v/>
      </c>
    </row>
    <row r="137" spans="1:8" s="32" customFormat="1" ht="30" x14ac:dyDescent="0.2">
      <c r="A137" s="45"/>
      <c r="B137" s="37" t="s">
        <v>474</v>
      </c>
      <c r="C137" s="38">
        <v>3</v>
      </c>
      <c r="D137" s="38">
        <v>0</v>
      </c>
      <c r="E137" s="43">
        <f t="shared" ref="E137:E155" si="8">+IF(C137=0,"",C137/C$71)</f>
        <v>6.6666666666666666E-2</v>
      </c>
      <c r="F137" s="43" t="str">
        <f t="shared" ref="F137:F155" si="9">+IF(D137=0,"",D137/D$71)</f>
        <v/>
      </c>
      <c r="G137" s="39" t="str">
        <f t="shared" ref="G137:G155" si="10">+IF(OR(AND(D137=0),(C137=0)),"0",((D137-C137)/C137))</f>
        <v>0</v>
      </c>
      <c r="H137" s="40">
        <f t="shared" ref="H137:H155" si="11">+IF(OR(AND(E137=""),(G137="")),"",E137*G137)</f>
        <v>0</v>
      </c>
    </row>
    <row r="138" spans="1:8" s="32" customFormat="1" ht="30" x14ac:dyDescent="0.2">
      <c r="A138" s="45"/>
      <c r="B138" s="37" t="s">
        <v>224</v>
      </c>
      <c r="C138" s="38">
        <v>0</v>
      </c>
      <c r="D138" s="38">
        <v>0</v>
      </c>
      <c r="E138" s="43" t="str">
        <f t="shared" si="8"/>
        <v/>
      </c>
      <c r="F138" s="43" t="str">
        <f t="shared" si="9"/>
        <v/>
      </c>
      <c r="G138" s="39" t="str">
        <f t="shared" si="10"/>
        <v>0</v>
      </c>
      <c r="H138" s="40" t="str">
        <f t="shared" si="11"/>
        <v/>
      </c>
    </row>
    <row r="139" spans="1:8" s="32" customFormat="1" ht="30" x14ac:dyDescent="0.2">
      <c r="A139" s="45"/>
      <c r="B139" s="37" t="s">
        <v>225</v>
      </c>
      <c r="C139" s="38">
        <v>1</v>
      </c>
      <c r="D139" s="38">
        <v>0</v>
      </c>
      <c r="E139" s="43">
        <f t="shared" si="8"/>
        <v>2.2222222222222223E-2</v>
      </c>
      <c r="F139" s="43" t="str">
        <f t="shared" si="9"/>
        <v/>
      </c>
      <c r="G139" s="39" t="str">
        <f t="shared" si="10"/>
        <v>0</v>
      </c>
      <c r="H139" s="40">
        <f t="shared" si="11"/>
        <v>0</v>
      </c>
    </row>
    <row r="140" spans="1:8" s="32" customFormat="1" ht="15" x14ac:dyDescent="0.2">
      <c r="A140" s="45"/>
      <c r="B140" s="37" t="s">
        <v>46</v>
      </c>
      <c r="C140" s="38">
        <v>0</v>
      </c>
      <c r="D140" s="38">
        <v>0</v>
      </c>
      <c r="E140" s="43" t="str">
        <f t="shared" si="8"/>
        <v/>
      </c>
      <c r="F140" s="43" t="str">
        <f t="shared" si="9"/>
        <v/>
      </c>
      <c r="G140" s="39" t="str">
        <f t="shared" si="10"/>
        <v>0</v>
      </c>
      <c r="H140" s="40" t="str">
        <f t="shared" si="11"/>
        <v/>
      </c>
    </row>
    <row r="141" spans="1:8" s="32" customFormat="1" ht="15" x14ac:dyDescent="0.2">
      <c r="A141" s="45"/>
      <c r="B141" s="37" t="s">
        <v>42</v>
      </c>
      <c r="C141" s="38">
        <v>0</v>
      </c>
      <c r="D141" s="38">
        <v>0</v>
      </c>
      <c r="E141" s="43" t="str">
        <f t="shared" si="8"/>
        <v/>
      </c>
      <c r="F141" s="43" t="str">
        <f t="shared" si="9"/>
        <v/>
      </c>
      <c r="G141" s="39" t="str">
        <f t="shared" si="10"/>
        <v>0</v>
      </c>
      <c r="H141" s="40" t="str">
        <f t="shared" si="11"/>
        <v/>
      </c>
    </row>
    <row r="142" spans="1:8" s="32" customFormat="1" ht="15" x14ac:dyDescent="0.2">
      <c r="A142" s="45"/>
      <c r="B142" s="37" t="s">
        <v>41</v>
      </c>
      <c r="C142" s="38">
        <v>0</v>
      </c>
      <c r="D142" s="38">
        <v>0</v>
      </c>
      <c r="E142" s="43" t="str">
        <f t="shared" si="8"/>
        <v/>
      </c>
      <c r="F142" s="43" t="str">
        <f t="shared" si="9"/>
        <v/>
      </c>
      <c r="G142" s="39" t="str">
        <f t="shared" si="10"/>
        <v>0</v>
      </c>
      <c r="H142" s="40" t="str">
        <f t="shared" si="11"/>
        <v/>
      </c>
    </row>
    <row r="143" spans="1:8" s="32" customFormat="1" ht="15" x14ac:dyDescent="0.2">
      <c r="A143" s="45"/>
      <c r="B143" s="37" t="s">
        <v>475</v>
      </c>
      <c r="C143" s="38">
        <v>0</v>
      </c>
      <c r="D143" s="38">
        <v>0</v>
      </c>
      <c r="E143" s="43" t="str">
        <f t="shared" si="8"/>
        <v/>
      </c>
      <c r="F143" s="43" t="str">
        <f t="shared" si="9"/>
        <v/>
      </c>
      <c r="G143" s="39" t="str">
        <f t="shared" si="10"/>
        <v>0</v>
      </c>
      <c r="H143" s="40" t="str">
        <f t="shared" si="11"/>
        <v/>
      </c>
    </row>
    <row r="144" spans="1:8" s="32" customFormat="1" ht="15" x14ac:dyDescent="0.2">
      <c r="A144" s="45"/>
      <c r="B144" s="37" t="s">
        <v>39</v>
      </c>
      <c r="C144" s="38">
        <v>1</v>
      </c>
      <c r="D144" s="38">
        <v>0</v>
      </c>
      <c r="E144" s="43">
        <f t="shared" si="8"/>
        <v>2.2222222222222223E-2</v>
      </c>
      <c r="F144" s="43" t="str">
        <f t="shared" si="9"/>
        <v/>
      </c>
      <c r="G144" s="39" t="str">
        <f t="shared" si="10"/>
        <v>0</v>
      </c>
      <c r="H144" s="40">
        <f t="shared" si="11"/>
        <v>0</v>
      </c>
    </row>
    <row r="145" spans="1:8" s="32" customFormat="1" ht="15" x14ac:dyDescent="0.2">
      <c r="A145" s="45"/>
      <c r="B145" s="37" t="s">
        <v>226</v>
      </c>
      <c r="C145" s="38">
        <v>0</v>
      </c>
      <c r="D145" s="38">
        <v>0</v>
      </c>
      <c r="E145" s="43" t="str">
        <f t="shared" si="8"/>
        <v/>
      </c>
      <c r="F145" s="43" t="str">
        <f t="shared" si="9"/>
        <v/>
      </c>
      <c r="G145" s="39" t="str">
        <f t="shared" si="10"/>
        <v>0</v>
      </c>
      <c r="H145" s="40" t="str">
        <f t="shared" si="11"/>
        <v/>
      </c>
    </row>
    <row r="146" spans="1:8" s="32" customFormat="1" ht="30" x14ac:dyDescent="0.2">
      <c r="A146" s="45"/>
      <c r="B146" s="37" t="s">
        <v>227</v>
      </c>
      <c r="C146" s="38">
        <v>0</v>
      </c>
      <c r="D146" s="38">
        <v>0</v>
      </c>
      <c r="E146" s="43" t="str">
        <f t="shared" si="8"/>
        <v/>
      </c>
      <c r="F146" s="43" t="str">
        <f t="shared" si="9"/>
        <v/>
      </c>
      <c r="G146" s="39" t="str">
        <f t="shared" si="10"/>
        <v>0</v>
      </c>
      <c r="H146" s="40" t="str">
        <f t="shared" si="11"/>
        <v/>
      </c>
    </row>
    <row r="147" spans="1:8" s="32" customFormat="1" ht="30" x14ac:dyDescent="0.2">
      <c r="A147" s="45"/>
      <c r="B147" s="37" t="s">
        <v>228</v>
      </c>
      <c r="C147" s="38">
        <v>0</v>
      </c>
      <c r="D147" s="38">
        <v>0</v>
      </c>
      <c r="E147" s="43" t="str">
        <f t="shared" si="8"/>
        <v/>
      </c>
      <c r="F147" s="43" t="str">
        <f t="shared" si="9"/>
        <v/>
      </c>
      <c r="G147" s="39" t="str">
        <f t="shared" si="10"/>
        <v>0</v>
      </c>
      <c r="H147" s="40" t="str">
        <f t="shared" si="11"/>
        <v/>
      </c>
    </row>
    <row r="148" spans="1:8" s="32" customFormat="1" ht="30" x14ac:dyDescent="0.2">
      <c r="A148" s="45"/>
      <c r="B148" s="37" t="s">
        <v>476</v>
      </c>
      <c r="C148" s="38">
        <v>6</v>
      </c>
      <c r="D148" s="38">
        <v>0</v>
      </c>
      <c r="E148" s="43">
        <f t="shared" si="8"/>
        <v>0.13333333333333333</v>
      </c>
      <c r="F148" s="43" t="str">
        <f t="shared" si="9"/>
        <v/>
      </c>
      <c r="G148" s="39" t="str">
        <f t="shared" si="10"/>
        <v>0</v>
      </c>
      <c r="H148" s="40">
        <f t="shared" si="11"/>
        <v>0</v>
      </c>
    </row>
    <row r="149" spans="1:8" s="32" customFormat="1" ht="15" x14ac:dyDescent="0.2">
      <c r="A149" s="45"/>
      <c r="B149" s="37" t="s">
        <v>45</v>
      </c>
      <c r="C149" s="38">
        <v>0</v>
      </c>
      <c r="D149" s="38">
        <v>0</v>
      </c>
      <c r="E149" s="43" t="str">
        <f t="shared" si="8"/>
        <v/>
      </c>
      <c r="F149" s="43" t="str">
        <f t="shared" si="9"/>
        <v/>
      </c>
      <c r="G149" s="39" t="str">
        <f t="shared" si="10"/>
        <v>0</v>
      </c>
      <c r="H149" s="40" t="str">
        <f t="shared" si="11"/>
        <v/>
      </c>
    </row>
    <row r="150" spans="1:8" s="32" customFormat="1" ht="15" x14ac:dyDescent="0.2">
      <c r="A150" s="45"/>
      <c r="B150" s="37" t="s">
        <v>43</v>
      </c>
      <c r="C150" s="38">
        <v>0</v>
      </c>
      <c r="D150" s="38">
        <v>0</v>
      </c>
      <c r="E150" s="43" t="str">
        <f t="shared" si="8"/>
        <v/>
      </c>
      <c r="F150" s="43" t="str">
        <f t="shared" si="9"/>
        <v/>
      </c>
      <c r="G150" s="39" t="str">
        <f t="shared" si="10"/>
        <v>0</v>
      </c>
      <c r="H150" s="40" t="str">
        <f t="shared" si="11"/>
        <v/>
      </c>
    </row>
    <row r="151" spans="1:8" s="32" customFormat="1" ht="15" x14ac:dyDescent="0.2">
      <c r="A151" s="45"/>
      <c r="B151" s="37" t="s">
        <v>44</v>
      </c>
      <c r="C151" s="38">
        <v>0</v>
      </c>
      <c r="D151" s="38">
        <v>0</v>
      </c>
      <c r="E151" s="43" t="str">
        <f t="shared" si="8"/>
        <v/>
      </c>
      <c r="F151" s="43" t="str">
        <f t="shared" si="9"/>
        <v/>
      </c>
      <c r="G151" s="39" t="str">
        <f t="shared" si="10"/>
        <v>0</v>
      </c>
      <c r="H151" s="40" t="str">
        <f t="shared" si="11"/>
        <v/>
      </c>
    </row>
    <row r="152" spans="1:8" s="32" customFormat="1" ht="15" x14ac:dyDescent="0.2">
      <c r="A152" s="65" t="s">
        <v>616</v>
      </c>
      <c r="B152" s="37" t="s">
        <v>580</v>
      </c>
      <c r="C152" s="38"/>
      <c r="D152" s="38">
        <v>0</v>
      </c>
      <c r="E152" s="43" t="str">
        <f t="shared" si="8"/>
        <v/>
      </c>
      <c r="F152" s="43" t="str">
        <f t="shared" si="9"/>
        <v/>
      </c>
      <c r="G152" s="39" t="str">
        <f t="shared" si="10"/>
        <v>0</v>
      </c>
      <c r="H152" s="40" t="str">
        <f t="shared" si="11"/>
        <v/>
      </c>
    </row>
    <row r="153" spans="1:8" s="32" customFormat="1" ht="45" x14ac:dyDescent="0.2">
      <c r="A153" s="65" t="s">
        <v>616</v>
      </c>
      <c r="B153" s="37" t="s">
        <v>601</v>
      </c>
      <c r="C153" s="38"/>
      <c r="D153" s="38">
        <v>0</v>
      </c>
      <c r="E153" s="43" t="str">
        <f t="shared" si="8"/>
        <v/>
      </c>
      <c r="F153" s="43" t="str">
        <f t="shared" si="9"/>
        <v/>
      </c>
      <c r="G153" s="39" t="str">
        <f t="shared" si="10"/>
        <v>0</v>
      </c>
      <c r="H153" s="40" t="str">
        <f t="shared" si="11"/>
        <v/>
      </c>
    </row>
    <row r="154" spans="1:8" s="32" customFormat="1" ht="30" x14ac:dyDescent="0.2">
      <c r="A154" s="65" t="s">
        <v>616</v>
      </c>
      <c r="B154" s="37" t="s">
        <v>610</v>
      </c>
      <c r="C154" s="38"/>
      <c r="D154" s="38">
        <v>0</v>
      </c>
      <c r="E154" s="43" t="str">
        <f t="shared" si="8"/>
        <v/>
      </c>
      <c r="F154" s="43" t="str">
        <f t="shared" si="9"/>
        <v/>
      </c>
      <c r="G154" s="39" t="str">
        <f t="shared" si="10"/>
        <v>0</v>
      </c>
      <c r="H154" s="40" t="str">
        <f t="shared" si="11"/>
        <v/>
      </c>
    </row>
    <row r="155" spans="1:8" s="32" customFormat="1" ht="15" x14ac:dyDescent="0.2">
      <c r="A155" s="65" t="s">
        <v>616</v>
      </c>
      <c r="B155" s="37" t="s">
        <v>611</v>
      </c>
      <c r="C155" s="38"/>
      <c r="D155" s="38">
        <v>0</v>
      </c>
      <c r="E155" s="43" t="str">
        <f t="shared" si="8"/>
        <v/>
      </c>
      <c r="F155" s="43" t="str">
        <f t="shared" si="9"/>
        <v/>
      </c>
      <c r="G155" s="39" t="str">
        <f t="shared" si="10"/>
        <v>0</v>
      </c>
      <c r="H155" s="40" t="str">
        <f t="shared" si="11"/>
        <v/>
      </c>
    </row>
    <row r="156" spans="1:8" s="32" customFormat="1" x14ac:dyDescent="0.2">
      <c r="A156" s="45"/>
    </row>
    <row r="157" spans="1:8" s="32" customFormat="1" x14ac:dyDescent="0.2">
      <c r="A157" s="45"/>
    </row>
    <row r="158" spans="1:8" s="32" customFormat="1" ht="13.5" thickBot="1" x14ac:dyDescent="0.25">
      <c r="A158" s="45"/>
      <c r="B158" s="66"/>
      <c r="C158" s="66"/>
      <c r="D158" s="66"/>
      <c r="E158" s="66"/>
      <c r="F158" s="66"/>
    </row>
    <row r="159" spans="1:8" s="35" customFormat="1" ht="29.25" customHeight="1" x14ac:dyDescent="0.2">
      <c r="B159" s="47" t="s">
        <v>404</v>
      </c>
      <c r="C159" s="49" t="s">
        <v>405</v>
      </c>
      <c r="D159" s="50"/>
      <c r="E159" s="49" t="s">
        <v>458</v>
      </c>
      <c r="F159" s="50"/>
      <c r="G159" s="51" t="s">
        <v>460</v>
      </c>
      <c r="H159" s="53" t="s">
        <v>379</v>
      </c>
    </row>
    <row r="160" spans="1:8" s="16" customFormat="1" ht="13.5" thickBot="1" x14ac:dyDescent="0.25">
      <c r="A160" s="35"/>
      <c r="B160" s="48"/>
      <c r="C160" s="17">
        <v>2016</v>
      </c>
      <c r="D160" s="17">
        <v>2017</v>
      </c>
      <c r="E160" s="17">
        <v>2016</v>
      </c>
      <c r="F160" s="17">
        <v>2017</v>
      </c>
      <c r="G160" s="52"/>
      <c r="H160" s="54"/>
    </row>
    <row r="161" spans="1:8" s="16" customFormat="1" ht="25.5" x14ac:dyDescent="0.2">
      <c r="A161" s="35"/>
      <c r="B161" s="18" t="s">
        <v>408</v>
      </c>
      <c r="C161" s="19">
        <f>SUM(C162:C320)</f>
        <v>21</v>
      </c>
      <c r="D161" s="19">
        <f>SUM(D162:D323)</f>
        <v>5</v>
      </c>
      <c r="E161" s="15">
        <f>+IF(C161=0,"",C161/C$161)</f>
        <v>1</v>
      </c>
      <c r="F161" s="15">
        <f>+IF(D161=0,"",D161/D$161)</f>
        <v>1</v>
      </c>
      <c r="G161" s="15">
        <f>+IF(OR(AND(D161=0),(C161=0)),"0",((D161-C161)/C161))</f>
        <v>-0.76190476190476186</v>
      </c>
      <c r="H161" s="15">
        <f>+IF(OR(AND(E161=""),(G161="")),"",E161*G161)</f>
        <v>-0.76190476190476186</v>
      </c>
    </row>
    <row r="162" spans="1:8" s="32" customFormat="1" ht="30" x14ac:dyDescent="0.2">
      <c r="A162" s="45"/>
      <c r="B162" s="67" t="s">
        <v>477</v>
      </c>
      <c r="C162" s="38">
        <v>0</v>
      </c>
      <c r="D162" s="38">
        <v>0</v>
      </c>
      <c r="E162" s="43" t="str">
        <f>+IF(C162=0,"",C162/C$161)</f>
        <v/>
      </c>
      <c r="F162" s="43" t="str">
        <f>+IF(D162=0,"",D162/D$161)</f>
        <v/>
      </c>
      <c r="G162" s="39" t="str">
        <f>+IF(OR(AND(D162=0),(C162=0)),"0",((D162-C162)/C162))</f>
        <v>0</v>
      </c>
      <c r="H162" s="40" t="str">
        <f>+IF(OR(AND(E162=""),(G162="")),"",E162*G162)</f>
        <v/>
      </c>
    </row>
    <row r="163" spans="1:8" s="32" customFormat="1" ht="30" x14ac:dyDescent="0.2">
      <c r="A163" s="45"/>
      <c r="B163" s="67" t="s">
        <v>478</v>
      </c>
      <c r="C163" s="38">
        <v>0</v>
      </c>
      <c r="D163" s="38">
        <v>0</v>
      </c>
      <c r="E163" s="43" t="str">
        <f t="shared" ref="E163:E226" si="12">+IF(C163=0,"",C163/C$161)</f>
        <v/>
      </c>
      <c r="F163" s="43" t="str">
        <f t="shared" ref="F163:F226" si="13">+IF(D163=0,"",D163/D$161)</f>
        <v/>
      </c>
      <c r="G163" s="39" t="str">
        <f t="shared" ref="G163:G226" si="14">+IF(OR(AND(D163=0),(C163=0)),"0",((D163-C163)/C163))</f>
        <v>0</v>
      </c>
      <c r="H163" s="40" t="str">
        <f t="shared" ref="H163:H226" si="15">+IF(OR(AND(E163=""),(G163="")),"",E163*G163)</f>
        <v/>
      </c>
    </row>
    <row r="164" spans="1:8" s="32" customFormat="1" ht="45" x14ac:dyDescent="0.2">
      <c r="A164" s="45"/>
      <c r="B164" s="67" t="s">
        <v>479</v>
      </c>
      <c r="C164" s="38">
        <v>0</v>
      </c>
      <c r="D164" s="38">
        <v>0</v>
      </c>
      <c r="E164" s="43" t="str">
        <f t="shared" si="12"/>
        <v/>
      </c>
      <c r="F164" s="43" t="str">
        <f t="shared" si="13"/>
        <v/>
      </c>
      <c r="G164" s="39" t="str">
        <f t="shared" si="14"/>
        <v>0</v>
      </c>
      <c r="H164" s="40" t="str">
        <f t="shared" si="15"/>
        <v/>
      </c>
    </row>
    <row r="165" spans="1:8" s="32" customFormat="1" ht="30" x14ac:dyDescent="0.2">
      <c r="A165" s="45"/>
      <c r="B165" s="67" t="s">
        <v>480</v>
      </c>
      <c r="C165" s="38">
        <v>0</v>
      </c>
      <c r="D165" s="38">
        <v>0</v>
      </c>
      <c r="E165" s="43" t="str">
        <f t="shared" si="12"/>
        <v/>
      </c>
      <c r="F165" s="43" t="str">
        <f t="shared" si="13"/>
        <v/>
      </c>
      <c r="G165" s="39" t="str">
        <f t="shared" si="14"/>
        <v>0</v>
      </c>
      <c r="H165" s="40" t="str">
        <f t="shared" si="15"/>
        <v/>
      </c>
    </row>
    <row r="166" spans="1:8" s="32" customFormat="1" ht="30" x14ac:dyDescent="0.2">
      <c r="A166" s="45"/>
      <c r="B166" s="67" t="s">
        <v>481</v>
      </c>
      <c r="C166" s="38">
        <v>0</v>
      </c>
      <c r="D166" s="38">
        <v>0</v>
      </c>
      <c r="E166" s="43" t="str">
        <f t="shared" si="12"/>
        <v/>
      </c>
      <c r="F166" s="43" t="str">
        <f t="shared" si="13"/>
        <v/>
      </c>
      <c r="G166" s="39" t="str">
        <f t="shared" si="14"/>
        <v>0</v>
      </c>
      <c r="H166" s="40" t="str">
        <f t="shared" si="15"/>
        <v/>
      </c>
    </row>
    <row r="167" spans="1:8" s="32" customFormat="1" ht="15" x14ac:dyDescent="0.2">
      <c r="A167" s="45"/>
      <c r="B167" s="67" t="s">
        <v>49</v>
      </c>
      <c r="C167" s="38">
        <v>3</v>
      </c>
      <c r="D167" s="38">
        <v>1</v>
      </c>
      <c r="E167" s="43">
        <f t="shared" si="12"/>
        <v>0.14285714285714285</v>
      </c>
      <c r="F167" s="43">
        <f t="shared" si="13"/>
        <v>0.2</v>
      </c>
      <c r="G167" s="39">
        <f t="shared" si="14"/>
        <v>-0.66666666666666663</v>
      </c>
      <c r="H167" s="40">
        <f t="shared" si="15"/>
        <v>-9.5238095238095233E-2</v>
      </c>
    </row>
    <row r="168" spans="1:8" s="32" customFormat="1" ht="15" x14ac:dyDescent="0.2">
      <c r="A168" s="45"/>
      <c r="B168" s="67" t="s">
        <v>52</v>
      </c>
      <c r="C168" s="38">
        <v>0</v>
      </c>
      <c r="D168" s="38">
        <v>0</v>
      </c>
      <c r="E168" s="43" t="str">
        <f t="shared" si="12"/>
        <v/>
      </c>
      <c r="F168" s="43" t="str">
        <f t="shared" si="13"/>
        <v/>
      </c>
      <c r="G168" s="39" t="str">
        <f t="shared" si="14"/>
        <v>0</v>
      </c>
      <c r="H168" s="40" t="str">
        <f t="shared" si="15"/>
        <v/>
      </c>
    </row>
    <row r="169" spans="1:8" s="32" customFormat="1" ht="15" x14ac:dyDescent="0.2">
      <c r="A169" s="45"/>
      <c r="B169" s="67" t="s">
        <v>229</v>
      </c>
      <c r="C169" s="38">
        <v>0</v>
      </c>
      <c r="D169" s="38">
        <v>0</v>
      </c>
      <c r="E169" s="43" t="str">
        <f t="shared" si="12"/>
        <v/>
      </c>
      <c r="F169" s="43" t="str">
        <f t="shared" si="13"/>
        <v/>
      </c>
      <c r="G169" s="39" t="str">
        <f t="shared" si="14"/>
        <v>0</v>
      </c>
      <c r="H169" s="40" t="str">
        <f t="shared" si="15"/>
        <v/>
      </c>
    </row>
    <row r="170" spans="1:8" s="32" customFormat="1" ht="15" x14ac:dyDescent="0.2">
      <c r="A170" s="45"/>
      <c r="B170" s="67" t="s">
        <v>50</v>
      </c>
      <c r="C170" s="38">
        <v>0</v>
      </c>
      <c r="D170" s="38">
        <v>0</v>
      </c>
      <c r="E170" s="43" t="str">
        <f t="shared" si="12"/>
        <v/>
      </c>
      <c r="F170" s="43" t="str">
        <f t="shared" si="13"/>
        <v/>
      </c>
      <c r="G170" s="39" t="str">
        <f t="shared" si="14"/>
        <v>0</v>
      </c>
      <c r="H170" s="40" t="str">
        <f t="shared" si="15"/>
        <v/>
      </c>
    </row>
    <row r="171" spans="1:8" s="32" customFormat="1" ht="15" x14ac:dyDescent="0.2">
      <c r="A171" s="45"/>
      <c r="B171" s="67" t="s">
        <v>47</v>
      </c>
      <c r="C171" s="38">
        <v>0</v>
      </c>
      <c r="D171" s="38">
        <v>0</v>
      </c>
      <c r="E171" s="43" t="str">
        <f t="shared" si="12"/>
        <v/>
      </c>
      <c r="F171" s="43" t="str">
        <f t="shared" si="13"/>
        <v/>
      </c>
      <c r="G171" s="39" t="str">
        <f t="shared" si="14"/>
        <v>0</v>
      </c>
      <c r="H171" s="40" t="str">
        <f t="shared" si="15"/>
        <v/>
      </c>
    </row>
    <row r="172" spans="1:8" s="32" customFormat="1" ht="30" x14ac:dyDescent="0.2">
      <c r="A172" s="45"/>
      <c r="B172" s="67" t="s">
        <v>230</v>
      </c>
      <c r="C172" s="38">
        <v>0</v>
      </c>
      <c r="D172" s="38">
        <v>0</v>
      </c>
      <c r="E172" s="43" t="str">
        <f t="shared" si="12"/>
        <v/>
      </c>
      <c r="F172" s="43" t="str">
        <f t="shared" si="13"/>
        <v/>
      </c>
      <c r="G172" s="39" t="str">
        <f t="shared" si="14"/>
        <v>0</v>
      </c>
      <c r="H172" s="40" t="str">
        <f t="shared" si="15"/>
        <v/>
      </c>
    </row>
    <row r="173" spans="1:8" s="32" customFormat="1" ht="15" x14ac:dyDescent="0.2">
      <c r="A173" s="45"/>
      <c r="B173" s="67" t="s">
        <v>54</v>
      </c>
      <c r="C173" s="38">
        <v>0</v>
      </c>
      <c r="D173" s="38">
        <v>0</v>
      </c>
      <c r="E173" s="43" t="str">
        <f t="shared" si="12"/>
        <v/>
      </c>
      <c r="F173" s="43" t="str">
        <f t="shared" si="13"/>
        <v/>
      </c>
      <c r="G173" s="39" t="str">
        <f t="shared" si="14"/>
        <v>0</v>
      </c>
      <c r="H173" s="40" t="str">
        <f t="shared" si="15"/>
        <v/>
      </c>
    </row>
    <row r="174" spans="1:8" s="32" customFormat="1" ht="15" x14ac:dyDescent="0.2">
      <c r="A174" s="45"/>
      <c r="B174" s="67" t="s">
        <v>51</v>
      </c>
      <c r="C174" s="38">
        <v>0</v>
      </c>
      <c r="D174" s="38">
        <v>0</v>
      </c>
      <c r="E174" s="43" t="str">
        <f t="shared" si="12"/>
        <v/>
      </c>
      <c r="F174" s="43" t="str">
        <f t="shared" si="13"/>
        <v/>
      </c>
      <c r="G174" s="39" t="str">
        <f t="shared" si="14"/>
        <v>0</v>
      </c>
      <c r="H174" s="40" t="str">
        <f t="shared" si="15"/>
        <v/>
      </c>
    </row>
    <row r="175" spans="1:8" s="32" customFormat="1" ht="15" x14ac:dyDescent="0.2">
      <c r="A175" s="65" t="s">
        <v>616</v>
      </c>
      <c r="B175" s="67" t="s">
        <v>570</v>
      </c>
      <c r="C175" s="38"/>
      <c r="D175" s="38">
        <v>0</v>
      </c>
      <c r="E175" s="43" t="str">
        <f t="shared" si="12"/>
        <v/>
      </c>
      <c r="F175" s="43" t="str">
        <f t="shared" si="13"/>
        <v/>
      </c>
      <c r="G175" s="39" t="str">
        <f t="shared" si="14"/>
        <v>0</v>
      </c>
      <c r="H175" s="40" t="str">
        <f t="shared" si="15"/>
        <v/>
      </c>
    </row>
    <row r="176" spans="1:8" s="32" customFormat="1" ht="15" x14ac:dyDescent="0.2">
      <c r="A176" s="45"/>
      <c r="B176" s="67" t="s">
        <v>482</v>
      </c>
      <c r="C176" s="38">
        <v>1</v>
      </c>
      <c r="D176" s="38">
        <v>0</v>
      </c>
      <c r="E176" s="43">
        <f t="shared" si="12"/>
        <v>4.7619047619047616E-2</v>
      </c>
      <c r="F176" s="43" t="str">
        <f t="shared" si="13"/>
        <v/>
      </c>
      <c r="G176" s="39" t="str">
        <f t="shared" si="14"/>
        <v>0</v>
      </c>
      <c r="H176" s="40">
        <f t="shared" si="15"/>
        <v>0</v>
      </c>
    </row>
    <row r="177" spans="1:8" s="32" customFormat="1" ht="15" x14ac:dyDescent="0.2">
      <c r="A177" s="45"/>
      <c r="B177" s="67" t="s">
        <v>231</v>
      </c>
      <c r="C177" s="38">
        <v>0</v>
      </c>
      <c r="D177" s="38">
        <v>0</v>
      </c>
      <c r="E177" s="43" t="str">
        <f t="shared" si="12"/>
        <v/>
      </c>
      <c r="F177" s="43" t="str">
        <f t="shared" si="13"/>
        <v/>
      </c>
      <c r="G177" s="39" t="str">
        <f t="shared" si="14"/>
        <v>0</v>
      </c>
      <c r="H177" s="40" t="str">
        <f t="shared" si="15"/>
        <v/>
      </c>
    </row>
    <row r="178" spans="1:8" s="32" customFormat="1" ht="15" x14ac:dyDescent="0.2">
      <c r="A178" s="45"/>
      <c r="B178" s="67" t="s">
        <v>48</v>
      </c>
      <c r="C178" s="38">
        <v>0</v>
      </c>
      <c r="D178" s="38">
        <v>0</v>
      </c>
      <c r="E178" s="43" t="str">
        <f t="shared" si="12"/>
        <v/>
      </c>
      <c r="F178" s="43" t="str">
        <f t="shared" si="13"/>
        <v/>
      </c>
      <c r="G178" s="39" t="str">
        <f t="shared" si="14"/>
        <v>0</v>
      </c>
      <c r="H178" s="40" t="str">
        <f t="shared" si="15"/>
        <v/>
      </c>
    </row>
    <row r="179" spans="1:8" s="32" customFormat="1" ht="15" x14ac:dyDescent="0.2">
      <c r="A179" s="45"/>
      <c r="B179" s="67" t="s">
        <v>53</v>
      </c>
      <c r="C179" s="38">
        <v>0</v>
      </c>
      <c r="D179" s="38">
        <v>0</v>
      </c>
      <c r="E179" s="43" t="str">
        <f t="shared" si="12"/>
        <v/>
      </c>
      <c r="F179" s="43" t="str">
        <f t="shared" si="13"/>
        <v/>
      </c>
      <c r="G179" s="39" t="str">
        <f t="shared" si="14"/>
        <v>0</v>
      </c>
      <c r="H179" s="40" t="str">
        <f t="shared" si="15"/>
        <v/>
      </c>
    </row>
    <row r="180" spans="1:8" s="32" customFormat="1" ht="15" x14ac:dyDescent="0.2">
      <c r="A180" s="65" t="s">
        <v>616</v>
      </c>
      <c r="B180" s="67" t="s">
        <v>571</v>
      </c>
      <c r="C180" s="38"/>
      <c r="D180" s="38">
        <v>0</v>
      </c>
      <c r="E180" s="43" t="str">
        <f t="shared" si="12"/>
        <v/>
      </c>
      <c r="F180" s="43" t="str">
        <f t="shared" si="13"/>
        <v/>
      </c>
      <c r="G180" s="39" t="str">
        <f t="shared" si="14"/>
        <v>0</v>
      </c>
      <c r="H180" s="40" t="str">
        <f t="shared" si="15"/>
        <v/>
      </c>
    </row>
    <row r="181" spans="1:8" s="32" customFormat="1" ht="15" x14ac:dyDescent="0.2">
      <c r="A181" s="65" t="s">
        <v>616</v>
      </c>
      <c r="B181" s="67" t="s">
        <v>572</v>
      </c>
      <c r="C181" s="38"/>
      <c r="D181" s="38">
        <v>0</v>
      </c>
      <c r="E181" s="43" t="str">
        <f t="shared" si="12"/>
        <v/>
      </c>
      <c r="F181" s="43" t="str">
        <f t="shared" si="13"/>
        <v/>
      </c>
      <c r="G181" s="39" t="str">
        <f t="shared" si="14"/>
        <v>0</v>
      </c>
      <c r="H181" s="40" t="str">
        <f t="shared" si="15"/>
        <v/>
      </c>
    </row>
    <row r="182" spans="1:8" s="32" customFormat="1" ht="15" x14ac:dyDescent="0.2">
      <c r="A182" s="45"/>
      <c r="B182" s="67" t="s">
        <v>232</v>
      </c>
      <c r="C182" s="38">
        <v>0</v>
      </c>
      <c r="D182" s="38">
        <v>0</v>
      </c>
      <c r="E182" s="43" t="str">
        <f t="shared" si="12"/>
        <v/>
      </c>
      <c r="F182" s="43" t="str">
        <f t="shared" si="13"/>
        <v/>
      </c>
      <c r="G182" s="39" t="str">
        <f t="shared" si="14"/>
        <v>0</v>
      </c>
      <c r="H182" s="40" t="str">
        <f t="shared" si="15"/>
        <v/>
      </c>
    </row>
    <row r="183" spans="1:8" s="32" customFormat="1" ht="15" x14ac:dyDescent="0.2">
      <c r="A183" s="45"/>
      <c r="B183" s="67" t="s">
        <v>233</v>
      </c>
      <c r="C183" s="38">
        <v>0</v>
      </c>
      <c r="D183" s="38">
        <v>0</v>
      </c>
      <c r="E183" s="43" t="str">
        <f t="shared" si="12"/>
        <v/>
      </c>
      <c r="F183" s="43" t="str">
        <f t="shared" si="13"/>
        <v/>
      </c>
      <c r="G183" s="39" t="str">
        <f t="shared" si="14"/>
        <v>0</v>
      </c>
      <c r="H183" s="40" t="str">
        <f t="shared" si="15"/>
        <v/>
      </c>
    </row>
    <row r="184" spans="1:8" s="32" customFormat="1" ht="15" x14ac:dyDescent="0.2">
      <c r="A184" s="45"/>
      <c r="B184" s="67" t="s">
        <v>234</v>
      </c>
      <c r="C184" s="38">
        <v>0</v>
      </c>
      <c r="D184" s="38">
        <v>0</v>
      </c>
      <c r="E184" s="43" t="str">
        <f t="shared" si="12"/>
        <v/>
      </c>
      <c r="F184" s="43" t="str">
        <f t="shared" si="13"/>
        <v/>
      </c>
      <c r="G184" s="39" t="str">
        <f t="shared" si="14"/>
        <v>0</v>
      </c>
      <c r="H184" s="40" t="str">
        <f t="shared" si="15"/>
        <v/>
      </c>
    </row>
    <row r="185" spans="1:8" s="32" customFormat="1" ht="15" x14ac:dyDescent="0.2">
      <c r="A185" s="45"/>
      <c r="B185" s="67" t="s">
        <v>235</v>
      </c>
      <c r="C185" s="38">
        <v>0</v>
      </c>
      <c r="D185" s="38">
        <v>0</v>
      </c>
      <c r="E185" s="43" t="str">
        <f t="shared" si="12"/>
        <v/>
      </c>
      <c r="F185" s="43" t="str">
        <f t="shared" si="13"/>
        <v/>
      </c>
      <c r="G185" s="39" t="str">
        <f t="shared" si="14"/>
        <v>0</v>
      </c>
      <c r="H185" s="40" t="str">
        <f t="shared" si="15"/>
        <v/>
      </c>
    </row>
    <row r="186" spans="1:8" s="32" customFormat="1" ht="15" x14ac:dyDescent="0.2">
      <c r="A186" s="45"/>
      <c r="B186" s="67" t="s">
        <v>483</v>
      </c>
      <c r="C186" s="38">
        <v>0</v>
      </c>
      <c r="D186" s="38">
        <v>0</v>
      </c>
      <c r="E186" s="43" t="str">
        <f t="shared" si="12"/>
        <v/>
      </c>
      <c r="F186" s="43" t="str">
        <f t="shared" si="13"/>
        <v/>
      </c>
      <c r="G186" s="39" t="str">
        <f t="shared" si="14"/>
        <v>0</v>
      </c>
      <c r="H186" s="40" t="str">
        <f t="shared" si="15"/>
        <v/>
      </c>
    </row>
    <row r="187" spans="1:8" s="32" customFormat="1" ht="30" x14ac:dyDescent="0.2">
      <c r="A187" s="65" t="s">
        <v>616</v>
      </c>
      <c r="B187" s="67" t="s">
        <v>576</v>
      </c>
      <c r="C187" s="38"/>
      <c r="D187" s="38">
        <v>0</v>
      </c>
      <c r="E187" s="43" t="str">
        <f t="shared" si="12"/>
        <v/>
      </c>
      <c r="F187" s="43" t="str">
        <f t="shared" si="13"/>
        <v/>
      </c>
      <c r="G187" s="39" t="str">
        <f t="shared" si="14"/>
        <v>0</v>
      </c>
      <c r="H187" s="40" t="str">
        <f t="shared" si="15"/>
        <v/>
      </c>
    </row>
    <row r="188" spans="1:8" s="32" customFormat="1" ht="15" x14ac:dyDescent="0.2">
      <c r="A188" s="45"/>
      <c r="B188" s="67" t="s">
        <v>236</v>
      </c>
      <c r="C188" s="38">
        <v>0</v>
      </c>
      <c r="D188" s="38">
        <v>0</v>
      </c>
      <c r="E188" s="43" t="str">
        <f t="shared" si="12"/>
        <v/>
      </c>
      <c r="F188" s="43" t="str">
        <f t="shared" si="13"/>
        <v/>
      </c>
      <c r="G188" s="39" t="str">
        <f t="shared" si="14"/>
        <v>0</v>
      </c>
      <c r="H188" s="40" t="str">
        <f t="shared" si="15"/>
        <v/>
      </c>
    </row>
    <row r="189" spans="1:8" s="32" customFormat="1" ht="30" x14ac:dyDescent="0.2">
      <c r="A189" s="45"/>
      <c r="B189" s="67" t="s">
        <v>237</v>
      </c>
      <c r="C189" s="38">
        <v>0</v>
      </c>
      <c r="D189" s="38">
        <v>0</v>
      </c>
      <c r="E189" s="43" t="str">
        <f t="shared" si="12"/>
        <v/>
      </c>
      <c r="F189" s="43" t="str">
        <f t="shared" si="13"/>
        <v/>
      </c>
      <c r="G189" s="39" t="str">
        <f t="shared" si="14"/>
        <v>0</v>
      </c>
      <c r="H189" s="40" t="str">
        <f t="shared" si="15"/>
        <v/>
      </c>
    </row>
    <row r="190" spans="1:8" s="32" customFormat="1" ht="15" x14ac:dyDescent="0.2">
      <c r="A190" s="45"/>
      <c r="B190" s="67" t="s">
        <v>238</v>
      </c>
      <c r="C190" s="38">
        <v>0</v>
      </c>
      <c r="D190" s="38">
        <v>0</v>
      </c>
      <c r="E190" s="43" t="str">
        <f t="shared" si="12"/>
        <v/>
      </c>
      <c r="F190" s="43" t="str">
        <f t="shared" si="13"/>
        <v/>
      </c>
      <c r="G190" s="39" t="str">
        <f t="shared" si="14"/>
        <v>0</v>
      </c>
      <c r="H190" s="40" t="str">
        <f t="shared" si="15"/>
        <v/>
      </c>
    </row>
    <row r="191" spans="1:8" s="32" customFormat="1" ht="15" x14ac:dyDescent="0.2">
      <c r="A191" s="45"/>
      <c r="B191" s="67" t="s">
        <v>239</v>
      </c>
      <c r="C191" s="38">
        <v>0</v>
      </c>
      <c r="D191" s="38">
        <v>1</v>
      </c>
      <c r="E191" s="43" t="str">
        <f t="shared" si="12"/>
        <v/>
      </c>
      <c r="F191" s="43">
        <f t="shared" si="13"/>
        <v>0.2</v>
      </c>
      <c r="G191" s="39" t="str">
        <f t="shared" si="14"/>
        <v>0</v>
      </c>
      <c r="H191" s="40" t="str">
        <f t="shared" si="15"/>
        <v/>
      </c>
    </row>
    <row r="192" spans="1:8" s="32" customFormat="1" ht="15" x14ac:dyDescent="0.2">
      <c r="A192" s="45"/>
      <c r="B192" s="67" t="s">
        <v>484</v>
      </c>
      <c r="C192" s="38">
        <v>0</v>
      </c>
      <c r="D192" s="38">
        <v>0</v>
      </c>
      <c r="E192" s="43" t="str">
        <f t="shared" si="12"/>
        <v/>
      </c>
      <c r="F192" s="43" t="str">
        <f t="shared" si="13"/>
        <v/>
      </c>
      <c r="G192" s="39" t="str">
        <f t="shared" si="14"/>
        <v>0</v>
      </c>
      <c r="H192" s="40" t="str">
        <f t="shared" si="15"/>
        <v/>
      </c>
    </row>
    <row r="193" spans="1:8" s="32" customFormat="1" ht="30" x14ac:dyDescent="0.2">
      <c r="A193" s="45"/>
      <c r="B193" s="67" t="s">
        <v>485</v>
      </c>
      <c r="C193" s="38">
        <v>0</v>
      </c>
      <c r="D193" s="38">
        <v>0</v>
      </c>
      <c r="E193" s="43" t="str">
        <f t="shared" si="12"/>
        <v/>
      </c>
      <c r="F193" s="43" t="str">
        <f t="shared" si="13"/>
        <v/>
      </c>
      <c r="G193" s="39" t="str">
        <f t="shared" si="14"/>
        <v>0</v>
      </c>
      <c r="H193" s="40" t="str">
        <f t="shared" si="15"/>
        <v/>
      </c>
    </row>
    <row r="194" spans="1:8" s="32" customFormat="1" ht="15" x14ac:dyDescent="0.2">
      <c r="A194" s="45"/>
      <c r="B194" s="67" t="s">
        <v>240</v>
      </c>
      <c r="C194" s="38">
        <v>0</v>
      </c>
      <c r="D194" s="38">
        <v>0</v>
      </c>
      <c r="E194" s="43" t="str">
        <f t="shared" si="12"/>
        <v/>
      </c>
      <c r="F194" s="43" t="str">
        <f t="shared" si="13"/>
        <v/>
      </c>
      <c r="G194" s="39" t="str">
        <f t="shared" si="14"/>
        <v>0</v>
      </c>
      <c r="H194" s="40" t="str">
        <f t="shared" si="15"/>
        <v/>
      </c>
    </row>
    <row r="195" spans="1:8" s="32" customFormat="1" ht="15" x14ac:dyDescent="0.2">
      <c r="A195" s="65" t="s">
        <v>616</v>
      </c>
      <c r="B195" s="67" t="s">
        <v>577</v>
      </c>
      <c r="C195" s="38"/>
      <c r="D195" s="38">
        <v>0</v>
      </c>
      <c r="E195" s="43" t="str">
        <f t="shared" si="12"/>
        <v/>
      </c>
      <c r="F195" s="43" t="str">
        <f t="shared" si="13"/>
        <v/>
      </c>
      <c r="G195" s="39" t="str">
        <f t="shared" si="14"/>
        <v>0</v>
      </c>
      <c r="H195" s="40" t="str">
        <f t="shared" si="15"/>
        <v/>
      </c>
    </row>
    <row r="196" spans="1:8" s="32" customFormat="1" ht="15" x14ac:dyDescent="0.2">
      <c r="A196" s="45"/>
      <c r="B196" s="67" t="s">
        <v>241</v>
      </c>
      <c r="C196" s="38">
        <v>0</v>
      </c>
      <c r="D196" s="38"/>
      <c r="E196" s="43" t="str">
        <f t="shared" si="12"/>
        <v/>
      </c>
      <c r="F196" s="43" t="str">
        <f t="shared" si="13"/>
        <v/>
      </c>
      <c r="G196" s="39" t="str">
        <f t="shared" si="14"/>
        <v>0</v>
      </c>
      <c r="H196" s="40" t="str">
        <f t="shared" si="15"/>
        <v/>
      </c>
    </row>
    <row r="197" spans="1:8" s="32" customFormat="1" ht="15" x14ac:dyDescent="0.2">
      <c r="A197" s="45"/>
      <c r="B197" s="67" t="s">
        <v>242</v>
      </c>
      <c r="C197" s="38">
        <v>0</v>
      </c>
      <c r="D197" s="38">
        <v>0</v>
      </c>
      <c r="E197" s="43" t="str">
        <f t="shared" si="12"/>
        <v/>
      </c>
      <c r="F197" s="43" t="str">
        <f t="shared" si="13"/>
        <v/>
      </c>
      <c r="G197" s="39" t="str">
        <f t="shared" si="14"/>
        <v>0</v>
      </c>
      <c r="H197" s="40" t="str">
        <f t="shared" si="15"/>
        <v/>
      </c>
    </row>
    <row r="198" spans="1:8" s="32" customFormat="1" ht="15" x14ac:dyDescent="0.2">
      <c r="A198" s="45"/>
      <c r="B198" s="67" t="s">
        <v>243</v>
      </c>
      <c r="C198" s="38">
        <v>0</v>
      </c>
      <c r="D198" s="38">
        <v>0</v>
      </c>
      <c r="E198" s="43" t="str">
        <f t="shared" si="12"/>
        <v/>
      </c>
      <c r="F198" s="43" t="str">
        <f t="shared" si="13"/>
        <v/>
      </c>
      <c r="G198" s="39" t="str">
        <f t="shared" si="14"/>
        <v>0</v>
      </c>
      <c r="H198" s="40" t="str">
        <f t="shared" si="15"/>
        <v/>
      </c>
    </row>
    <row r="199" spans="1:8" s="32" customFormat="1" ht="15" x14ac:dyDescent="0.2">
      <c r="A199" s="45"/>
      <c r="B199" s="67" t="s">
        <v>244</v>
      </c>
      <c r="C199" s="38">
        <v>0</v>
      </c>
      <c r="D199" s="38">
        <v>0</v>
      </c>
      <c r="E199" s="43" t="str">
        <f t="shared" si="12"/>
        <v/>
      </c>
      <c r="F199" s="43" t="str">
        <f t="shared" si="13"/>
        <v/>
      </c>
      <c r="G199" s="39" t="str">
        <f t="shared" si="14"/>
        <v>0</v>
      </c>
      <c r="H199" s="40" t="str">
        <f t="shared" si="15"/>
        <v/>
      </c>
    </row>
    <row r="200" spans="1:8" s="32" customFormat="1" ht="15" x14ac:dyDescent="0.2">
      <c r="A200" s="45"/>
      <c r="B200" s="67" t="s">
        <v>55</v>
      </c>
      <c r="C200" s="38">
        <v>0</v>
      </c>
      <c r="D200" s="38">
        <v>0</v>
      </c>
      <c r="E200" s="43" t="str">
        <f t="shared" si="12"/>
        <v/>
      </c>
      <c r="F200" s="43" t="str">
        <f t="shared" si="13"/>
        <v/>
      </c>
      <c r="G200" s="39" t="str">
        <f t="shared" si="14"/>
        <v>0</v>
      </c>
      <c r="H200" s="40" t="str">
        <f t="shared" si="15"/>
        <v/>
      </c>
    </row>
    <row r="201" spans="1:8" s="32" customFormat="1" ht="30" x14ac:dyDescent="0.2">
      <c r="A201" s="45"/>
      <c r="B201" s="67" t="s">
        <v>56</v>
      </c>
      <c r="C201" s="38">
        <v>1</v>
      </c>
      <c r="D201" s="38">
        <v>1</v>
      </c>
      <c r="E201" s="43">
        <f t="shared" si="12"/>
        <v>4.7619047619047616E-2</v>
      </c>
      <c r="F201" s="43">
        <f t="shared" si="13"/>
        <v>0.2</v>
      </c>
      <c r="G201" s="39">
        <f t="shared" si="14"/>
        <v>0</v>
      </c>
      <c r="H201" s="40">
        <f t="shared" si="15"/>
        <v>0</v>
      </c>
    </row>
    <row r="202" spans="1:8" s="32" customFormat="1" ht="15" x14ac:dyDescent="0.2">
      <c r="A202" s="45"/>
      <c r="B202" s="67" t="s">
        <v>245</v>
      </c>
      <c r="C202" s="38">
        <v>0</v>
      </c>
      <c r="D202" s="38">
        <v>0</v>
      </c>
      <c r="E202" s="43" t="str">
        <f t="shared" si="12"/>
        <v/>
      </c>
      <c r="F202" s="43" t="str">
        <f t="shared" si="13"/>
        <v/>
      </c>
      <c r="G202" s="39" t="str">
        <f t="shared" si="14"/>
        <v>0</v>
      </c>
      <c r="H202" s="40" t="str">
        <f t="shared" si="15"/>
        <v/>
      </c>
    </row>
    <row r="203" spans="1:8" s="32" customFormat="1" ht="30" x14ac:dyDescent="0.2">
      <c r="A203" s="45"/>
      <c r="B203" s="67" t="s">
        <v>246</v>
      </c>
      <c r="C203" s="38">
        <v>0</v>
      </c>
      <c r="D203" s="38">
        <v>0</v>
      </c>
      <c r="E203" s="43" t="str">
        <f t="shared" si="12"/>
        <v/>
      </c>
      <c r="F203" s="43" t="str">
        <f t="shared" si="13"/>
        <v/>
      </c>
      <c r="G203" s="39" t="str">
        <f t="shared" si="14"/>
        <v>0</v>
      </c>
      <c r="H203" s="40" t="str">
        <f t="shared" si="15"/>
        <v/>
      </c>
    </row>
    <row r="204" spans="1:8" s="32" customFormat="1" ht="30" x14ac:dyDescent="0.2">
      <c r="A204" s="45"/>
      <c r="B204" s="67" t="s">
        <v>486</v>
      </c>
      <c r="C204" s="38">
        <v>0</v>
      </c>
      <c r="D204" s="38">
        <v>0</v>
      </c>
      <c r="E204" s="43" t="str">
        <f t="shared" si="12"/>
        <v/>
      </c>
      <c r="F204" s="43" t="str">
        <f t="shared" si="13"/>
        <v/>
      </c>
      <c r="G204" s="39" t="str">
        <f t="shared" si="14"/>
        <v>0</v>
      </c>
      <c r="H204" s="40" t="str">
        <f t="shared" si="15"/>
        <v/>
      </c>
    </row>
    <row r="205" spans="1:8" s="32" customFormat="1" ht="15" x14ac:dyDescent="0.2">
      <c r="A205" s="65" t="s">
        <v>616</v>
      </c>
      <c r="B205" s="67" t="s">
        <v>578</v>
      </c>
      <c r="C205" s="38"/>
      <c r="D205" s="38">
        <v>0</v>
      </c>
      <c r="E205" s="43" t="str">
        <f t="shared" si="12"/>
        <v/>
      </c>
      <c r="F205" s="43" t="str">
        <f t="shared" si="13"/>
        <v/>
      </c>
      <c r="G205" s="39" t="str">
        <f t="shared" si="14"/>
        <v>0</v>
      </c>
      <c r="H205" s="40" t="str">
        <f t="shared" si="15"/>
        <v/>
      </c>
    </row>
    <row r="206" spans="1:8" s="32" customFormat="1" ht="15" x14ac:dyDescent="0.2">
      <c r="A206" s="45"/>
      <c r="B206" s="67" t="s">
        <v>487</v>
      </c>
      <c r="C206" s="38">
        <v>0</v>
      </c>
      <c r="D206" s="38">
        <v>0</v>
      </c>
      <c r="E206" s="43" t="str">
        <f t="shared" si="12"/>
        <v/>
      </c>
      <c r="F206" s="43" t="str">
        <f t="shared" si="13"/>
        <v/>
      </c>
      <c r="G206" s="39" t="str">
        <f t="shared" si="14"/>
        <v>0</v>
      </c>
      <c r="H206" s="40" t="str">
        <f t="shared" si="15"/>
        <v/>
      </c>
    </row>
    <row r="207" spans="1:8" s="32" customFormat="1" ht="15" x14ac:dyDescent="0.2">
      <c r="A207" s="45"/>
      <c r="B207" s="67" t="s">
        <v>247</v>
      </c>
      <c r="C207" s="38">
        <v>0</v>
      </c>
      <c r="D207" s="38">
        <v>0</v>
      </c>
      <c r="E207" s="43" t="str">
        <f t="shared" si="12"/>
        <v/>
      </c>
      <c r="F207" s="43" t="str">
        <f t="shared" si="13"/>
        <v/>
      </c>
      <c r="G207" s="39" t="str">
        <f t="shared" si="14"/>
        <v>0</v>
      </c>
      <c r="H207" s="40" t="str">
        <f t="shared" si="15"/>
        <v/>
      </c>
    </row>
    <row r="208" spans="1:8" s="32" customFormat="1" ht="15" x14ac:dyDescent="0.2">
      <c r="A208" s="45"/>
      <c r="B208" s="67" t="s">
        <v>57</v>
      </c>
      <c r="C208" s="38">
        <v>0</v>
      </c>
      <c r="D208" s="38">
        <v>0</v>
      </c>
      <c r="E208" s="43" t="str">
        <f t="shared" si="12"/>
        <v/>
      </c>
      <c r="F208" s="43" t="str">
        <f t="shared" si="13"/>
        <v/>
      </c>
      <c r="G208" s="39" t="str">
        <f t="shared" si="14"/>
        <v>0</v>
      </c>
      <c r="H208" s="40" t="str">
        <f t="shared" si="15"/>
        <v/>
      </c>
    </row>
    <row r="209" spans="1:8" s="32" customFormat="1" ht="15" x14ac:dyDescent="0.2">
      <c r="A209" s="45"/>
      <c r="B209" s="67" t="s">
        <v>248</v>
      </c>
      <c r="C209" s="38">
        <v>0</v>
      </c>
      <c r="D209" s="38">
        <v>0</v>
      </c>
      <c r="E209" s="43" t="str">
        <f t="shared" si="12"/>
        <v/>
      </c>
      <c r="F209" s="43" t="str">
        <f t="shared" si="13"/>
        <v/>
      </c>
      <c r="G209" s="39" t="str">
        <f t="shared" si="14"/>
        <v>0</v>
      </c>
      <c r="H209" s="40" t="str">
        <f t="shared" si="15"/>
        <v/>
      </c>
    </row>
    <row r="210" spans="1:8" s="32" customFormat="1" ht="30" x14ac:dyDescent="0.2">
      <c r="A210" s="45"/>
      <c r="B210" s="67" t="s">
        <v>249</v>
      </c>
      <c r="C210" s="38">
        <v>0</v>
      </c>
      <c r="D210" s="38">
        <v>0</v>
      </c>
      <c r="E210" s="43" t="str">
        <f t="shared" si="12"/>
        <v/>
      </c>
      <c r="F210" s="43" t="str">
        <f t="shared" si="13"/>
        <v/>
      </c>
      <c r="G210" s="39" t="str">
        <f t="shared" si="14"/>
        <v>0</v>
      </c>
      <c r="H210" s="40" t="str">
        <f t="shared" si="15"/>
        <v/>
      </c>
    </row>
    <row r="211" spans="1:8" s="32" customFormat="1" ht="15" x14ac:dyDescent="0.2">
      <c r="A211" s="45"/>
      <c r="B211" s="67" t="s">
        <v>488</v>
      </c>
      <c r="C211" s="38">
        <v>0</v>
      </c>
      <c r="D211" s="38">
        <v>0</v>
      </c>
      <c r="E211" s="43" t="str">
        <f t="shared" si="12"/>
        <v/>
      </c>
      <c r="F211" s="43" t="str">
        <f t="shared" si="13"/>
        <v/>
      </c>
      <c r="G211" s="39" t="str">
        <f t="shared" si="14"/>
        <v>0</v>
      </c>
      <c r="H211" s="40" t="str">
        <f t="shared" si="15"/>
        <v/>
      </c>
    </row>
    <row r="212" spans="1:8" s="32" customFormat="1" ht="15" x14ac:dyDescent="0.2">
      <c r="A212" s="45"/>
      <c r="B212" s="67" t="s">
        <v>250</v>
      </c>
      <c r="C212" s="38">
        <v>2</v>
      </c>
      <c r="D212" s="38">
        <v>0</v>
      </c>
      <c r="E212" s="43">
        <f t="shared" si="12"/>
        <v>9.5238095238095233E-2</v>
      </c>
      <c r="F212" s="43" t="str">
        <f t="shared" si="13"/>
        <v/>
      </c>
      <c r="G212" s="39" t="str">
        <f t="shared" si="14"/>
        <v>0</v>
      </c>
      <c r="H212" s="40">
        <f t="shared" si="15"/>
        <v>0</v>
      </c>
    </row>
    <row r="213" spans="1:8" s="32" customFormat="1" ht="15" x14ac:dyDescent="0.2">
      <c r="A213" s="45"/>
      <c r="B213" s="67" t="s">
        <v>251</v>
      </c>
      <c r="C213" s="38">
        <v>0</v>
      </c>
      <c r="D213" s="38">
        <v>0</v>
      </c>
      <c r="E213" s="43" t="str">
        <f t="shared" si="12"/>
        <v/>
      </c>
      <c r="F213" s="43" t="str">
        <f t="shared" si="13"/>
        <v/>
      </c>
      <c r="G213" s="39" t="str">
        <f t="shared" si="14"/>
        <v>0</v>
      </c>
      <c r="H213" s="40" t="str">
        <f t="shared" si="15"/>
        <v/>
      </c>
    </row>
    <row r="214" spans="1:8" s="32" customFormat="1" ht="30" x14ac:dyDescent="0.2">
      <c r="A214" s="45"/>
      <c r="B214" s="67" t="s">
        <v>252</v>
      </c>
      <c r="C214" s="38">
        <v>0</v>
      </c>
      <c r="D214" s="38">
        <v>0</v>
      </c>
      <c r="E214" s="43" t="str">
        <f t="shared" si="12"/>
        <v/>
      </c>
      <c r="F214" s="43" t="str">
        <f t="shared" si="13"/>
        <v/>
      </c>
      <c r="G214" s="39" t="str">
        <f t="shared" si="14"/>
        <v>0</v>
      </c>
      <c r="H214" s="40" t="str">
        <f t="shared" si="15"/>
        <v/>
      </c>
    </row>
    <row r="215" spans="1:8" s="32" customFormat="1" ht="15" x14ac:dyDescent="0.2">
      <c r="A215" s="45"/>
      <c r="B215" s="67" t="s">
        <v>253</v>
      </c>
      <c r="C215" s="38">
        <v>0</v>
      </c>
      <c r="D215" s="38">
        <v>0</v>
      </c>
      <c r="E215" s="43" t="str">
        <f t="shared" si="12"/>
        <v/>
      </c>
      <c r="F215" s="43" t="str">
        <f t="shared" si="13"/>
        <v/>
      </c>
      <c r="G215" s="39" t="str">
        <f t="shared" si="14"/>
        <v>0</v>
      </c>
      <c r="H215" s="40" t="str">
        <f t="shared" si="15"/>
        <v/>
      </c>
    </row>
    <row r="216" spans="1:8" s="32" customFormat="1" ht="15" x14ac:dyDescent="0.2">
      <c r="A216" s="45"/>
      <c r="B216" s="67" t="s">
        <v>254</v>
      </c>
      <c r="C216" s="38">
        <v>0</v>
      </c>
      <c r="D216" s="38">
        <v>0</v>
      </c>
      <c r="E216" s="43" t="str">
        <f t="shared" si="12"/>
        <v/>
      </c>
      <c r="F216" s="43" t="str">
        <f t="shared" si="13"/>
        <v/>
      </c>
      <c r="G216" s="39" t="str">
        <f t="shared" si="14"/>
        <v>0</v>
      </c>
      <c r="H216" s="40" t="str">
        <f t="shared" si="15"/>
        <v/>
      </c>
    </row>
    <row r="217" spans="1:8" s="32" customFormat="1" ht="15" x14ac:dyDescent="0.2">
      <c r="A217" s="45"/>
      <c r="B217" s="67" t="s">
        <v>489</v>
      </c>
      <c r="C217" s="38">
        <v>0</v>
      </c>
      <c r="D217" s="38">
        <v>0</v>
      </c>
      <c r="E217" s="43" t="str">
        <f t="shared" si="12"/>
        <v/>
      </c>
      <c r="F217" s="43" t="str">
        <f t="shared" si="13"/>
        <v/>
      </c>
      <c r="G217" s="39" t="str">
        <f t="shared" si="14"/>
        <v>0</v>
      </c>
      <c r="H217" s="40" t="str">
        <f t="shared" si="15"/>
        <v/>
      </c>
    </row>
    <row r="218" spans="1:8" s="32" customFormat="1" ht="15" x14ac:dyDescent="0.2">
      <c r="A218" s="45"/>
      <c r="B218" s="67" t="s">
        <v>255</v>
      </c>
      <c r="C218" s="38">
        <v>0</v>
      </c>
      <c r="D218" s="38">
        <v>0</v>
      </c>
      <c r="E218" s="43" t="str">
        <f t="shared" si="12"/>
        <v/>
      </c>
      <c r="F218" s="43" t="str">
        <f t="shared" si="13"/>
        <v/>
      </c>
      <c r="G218" s="39" t="str">
        <f t="shared" si="14"/>
        <v>0</v>
      </c>
      <c r="H218" s="40" t="str">
        <f t="shared" si="15"/>
        <v/>
      </c>
    </row>
    <row r="219" spans="1:8" s="32" customFormat="1" ht="15" x14ac:dyDescent="0.2">
      <c r="A219" s="45"/>
      <c r="B219" s="67" t="s">
        <v>59</v>
      </c>
      <c r="C219" s="38">
        <v>0</v>
      </c>
      <c r="D219" s="38">
        <v>0</v>
      </c>
      <c r="E219" s="43" t="str">
        <f t="shared" si="12"/>
        <v/>
      </c>
      <c r="F219" s="43" t="str">
        <f t="shared" si="13"/>
        <v/>
      </c>
      <c r="G219" s="39" t="str">
        <f t="shared" si="14"/>
        <v>0</v>
      </c>
      <c r="H219" s="40" t="str">
        <f t="shared" si="15"/>
        <v/>
      </c>
    </row>
    <row r="220" spans="1:8" s="32" customFormat="1" ht="15" x14ac:dyDescent="0.2">
      <c r="A220" s="45"/>
      <c r="B220" s="67" t="s">
        <v>256</v>
      </c>
      <c r="C220" s="38">
        <v>0</v>
      </c>
      <c r="D220" s="38">
        <v>0</v>
      </c>
      <c r="E220" s="43" t="str">
        <f t="shared" si="12"/>
        <v/>
      </c>
      <c r="F220" s="43" t="str">
        <f t="shared" si="13"/>
        <v/>
      </c>
      <c r="G220" s="39" t="str">
        <f t="shared" si="14"/>
        <v>0</v>
      </c>
      <c r="H220" s="40" t="str">
        <f t="shared" si="15"/>
        <v/>
      </c>
    </row>
    <row r="221" spans="1:8" s="32" customFormat="1" ht="15" x14ac:dyDescent="0.2">
      <c r="A221" s="45"/>
      <c r="B221" s="67" t="s">
        <v>58</v>
      </c>
      <c r="C221" s="38">
        <v>0</v>
      </c>
      <c r="D221" s="38">
        <v>0</v>
      </c>
      <c r="E221" s="43" t="str">
        <f t="shared" si="12"/>
        <v/>
      </c>
      <c r="F221" s="43" t="str">
        <f t="shared" si="13"/>
        <v/>
      </c>
      <c r="G221" s="39" t="str">
        <f t="shared" si="14"/>
        <v>0</v>
      </c>
      <c r="H221" s="40" t="str">
        <f t="shared" si="15"/>
        <v/>
      </c>
    </row>
    <row r="222" spans="1:8" s="32" customFormat="1" ht="30" x14ac:dyDescent="0.2">
      <c r="A222" s="45"/>
      <c r="B222" s="67" t="s">
        <v>257</v>
      </c>
      <c r="C222" s="38">
        <v>0</v>
      </c>
      <c r="D222" s="38">
        <v>0</v>
      </c>
      <c r="E222" s="43" t="str">
        <f t="shared" si="12"/>
        <v/>
      </c>
      <c r="F222" s="43" t="str">
        <f t="shared" si="13"/>
        <v/>
      </c>
      <c r="G222" s="39" t="str">
        <f t="shared" si="14"/>
        <v>0</v>
      </c>
      <c r="H222" s="40" t="str">
        <f t="shared" si="15"/>
        <v/>
      </c>
    </row>
    <row r="223" spans="1:8" s="32" customFormat="1" ht="30" x14ac:dyDescent="0.2">
      <c r="A223" s="45"/>
      <c r="B223" s="67" t="s">
        <v>490</v>
      </c>
      <c r="C223" s="38">
        <v>0</v>
      </c>
      <c r="D223" s="38">
        <v>0</v>
      </c>
      <c r="E223" s="43" t="str">
        <f t="shared" si="12"/>
        <v/>
      </c>
      <c r="F223" s="43" t="str">
        <f t="shared" si="13"/>
        <v/>
      </c>
      <c r="G223" s="39" t="str">
        <f t="shared" si="14"/>
        <v>0</v>
      </c>
      <c r="H223" s="40" t="str">
        <f t="shared" si="15"/>
        <v/>
      </c>
    </row>
    <row r="224" spans="1:8" s="32" customFormat="1" ht="15" x14ac:dyDescent="0.2">
      <c r="A224" s="45"/>
      <c r="B224" s="67" t="s">
        <v>64</v>
      </c>
      <c r="C224" s="38">
        <v>3</v>
      </c>
      <c r="D224" s="38">
        <v>0</v>
      </c>
      <c r="E224" s="43">
        <f t="shared" si="12"/>
        <v>0.14285714285714285</v>
      </c>
      <c r="F224" s="43" t="str">
        <f t="shared" si="13"/>
        <v/>
      </c>
      <c r="G224" s="39" t="str">
        <f t="shared" si="14"/>
        <v>0</v>
      </c>
      <c r="H224" s="40">
        <f t="shared" si="15"/>
        <v>0</v>
      </c>
    </row>
    <row r="225" spans="1:8" s="32" customFormat="1" ht="15" x14ac:dyDescent="0.2">
      <c r="A225" s="45"/>
      <c r="B225" s="67" t="s">
        <v>63</v>
      </c>
      <c r="C225" s="38">
        <v>5</v>
      </c>
      <c r="D225" s="38">
        <v>0</v>
      </c>
      <c r="E225" s="43">
        <f t="shared" si="12"/>
        <v>0.23809523809523808</v>
      </c>
      <c r="F225" s="43" t="str">
        <f t="shared" si="13"/>
        <v/>
      </c>
      <c r="G225" s="39" t="str">
        <f t="shared" si="14"/>
        <v>0</v>
      </c>
      <c r="H225" s="40">
        <f t="shared" si="15"/>
        <v>0</v>
      </c>
    </row>
    <row r="226" spans="1:8" s="32" customFormat="1" ht="30" x14ac:dyDescent="0.2">
      <c r="A226" s="45"/>
      <c r="B226" s="67" t="s">
        <v>491</v>
      </c>
      <c r="C226" s="38">
        <v>0</v>
      </c>
      <c r="D226" s="38">
        <v>0</v>
      </c>
      <c r="E226" s="43" t="str">
        <f t="shared" si="12"/>
        <v/>
      </c>
      <c r="F226" s="43" t="str">
        <f t="shared" si="13"/>
        <v/>
      </c>
      <c r="G226" s="39" t="str">
        <f t="shared" si="14"/>
        <v>0</v>
      </c>
      <c r="H226" s="40" t="str">
        <f t="shared" si="15"/>
        <v/>
      </c>
    </row>
    <row r="227" spans="1:8" s="32" customFormat="1" ht="15" x14ac:dyDescent="0.2">
      <c r="A227" s="45"/>
      <c r="B227" s="67" t="s">
        <v>61</v>
      </c>
      <c r="C227" s="38">
        <v>0</v>
      </c>
      <c r="D227" s="38">
        <v>0</v>
      </c>
      <c r="E227" s="43" t="str">
        <f t="shared" ref="E227:E290" si="16">+IF(C227=0,"",C227/C$161)</f>
        <v/>
      </c>
      <c r="F227" s="43" t="str">
        <f t="shared" ref="F227:F290" si="17">+IF(D227=0,"",D227/D$161)</f>
        <v/>
      </c>
      <c r="G227" s="39" t="str">
        <f t="shared" ref="G227:G290" si="18">+IF(OR(AND(D227=0),(C227=0)),"0",((D227-C227)/C227))</f>
        <v>0</v>
      </c>
      <c r="H227" s="40" t="str">
        <f t="shared" ref="H227:H290" si="19">+IF(OR(AND(E227=""),(G227="")),"",E227*G227)</f>
        <v/>
      </c>
    </row>
    <row r="228" spans="1:8" s="32" customFormat="1" ht="15" x14ac:dyDescent="0.2">
      <c r="A228" s="45"/>
      <c r="B228" s="67" t="s">
        <v>60</v>
      </c>
      <c r="C228" s="38">
        <v>0</v>
      </c>
      <c r="D228" s="38">
        <v>0</v>
      </c>
      <c r="E228" s="43" t="str">
        <f t="shared" si="16"/>
        <v/>
      </c>
      <c r="F228" s="43" t="str">
        <f t="shared" si="17"/>
        <v/>
      </c>
      <c r="G228" s="39" t="str">
        <f t="shared" si="18"/>
        <v>0</v>
      </c>
      <c r="H228" s="40" t="str">
        <f t="shared" si="19"/>
        <v/>
      </c>
    </row>
    <row r="229" spans="1:8" s="32" customFormat="1" ht="15" x14ac:dyDescent="0.2">
      <c r="A229" s="45"/>
      <c r="B229" s="67" t="s">
        <v>258</v>
      </c>
      <c r="C229" s="38">
        <v>0</v>
      </c>
      <c r="D229" s="38">
        <v>0</v>
      </c>
      <c r="E229" s="43" t="str">
        <f t="shared" si="16"/>
        <v/>
      </c>
      <c r="F229" s="43" t="str">
        <f t="shared" si="17"/>
        <v/>
      </c>
      <c r="G229" s="39" t="str">
        <f t="shared" si="18"/>
        <v>0</v>
      </c>
      <c r="H229" s="40" t="str">
        <f t="shared" si="19"/>
        <v/>
      </c>
    </row>
    <row r="230" spans="1:8" s="32" customFormat="1" ht="15" x14ac:dyDescent="0.2">
      <c r="A230" s="45"/>
      <c r="B230" s="67" t="s">
        <v>62</v>
      </c>
      <c r="C230" s="38">
        <v>0</v>
      </c>
      <c r="D230" s="38">
        <v>0</v>
      </c>
      <c r="E230" s="43" t="str">
        <f t="shared" si="16"/>
        <v/>
      </c>
      <c r="F230" s="43" t="str">
        <f t="shared" si="17"/>
        <v/>
      </c>
      <c r="G230" s="39" t="str">
        <f t="shared" si="18"/>
        <v>0</v>
      </c>
      <c r="H230" s="40" t="str">
        <f t="shared" si="19"/>
        <v/>
      </c>
    </row>
    <row r="231" spans="1:8" s="32" customFormat="1" ht="30" x14ac:dyDescent="0.2">
      <c r="A231" s="45"/>
      <c r="B231" s="67" t="s">
        <v>259</v>
      </c>
      <c r="C231" s="38">
        <v>0</v>
      </c>
      <c r="D231" s="38">
        <v>0</v>
      </c>
      <c r="E231" s="43" t="str">
        <f t="shared" si="16"/>
        <v/>
      </c>
      <c r="F231" s="43" t="str">
        <f t="shared" si="17"/>
        <v/>
      </c>
      <c r="G231" s="39" t="str">
        <f t="shared" si="18"/>
        <v>0</v>
      </c>
      <c r="H231" s="40" t="str">
        <f t="shared" si="19"/>
        <v/>
      </c>
    </row>
    <row r="232" spans="1:8" s="32" customFormat="1" ht="15" x14ac:dyDescent="0.2">
      <c r="A232" s="45"/>
      <c r="B232" s="67" t="s">
        <v>492</v>
      </c>
      <c r="C232" s="38">
        <v>1</v>
      </c>
      <c r="D232" s="38">
        <v>0</v>
      </c>
      <c r="E232" s="43">
        <f t="shared" si="16"/>
        <v>4.7619047619047616E-2</v>
      </c>
      <c r="F232" s="43" t="str">
        <f t="shared" si="17"/>
        <v/>
      </c>
      <c r="G232" s="39" t="str">
        <f t="shared" si="18"/>
        <v>0</v>
      </c>
      <c r="H232" s="40">
        <f t="shared" si="19"/>
        <v>0</v>
      </c>
    </row>
    <row r="233" spans="1:8" s="32" customFormat="1" ht="30" x14ac:dyDescent="0.2">
      <c r="A233" s="45"/>
      <c r="B233" s="67" t="s">
        <v>371</v>
      </c>
      <c r="C233" s="38">
        <v>0</v>
      </c>
      <c r="D233" s="38">
        <v>0</v>
      </c>
      <c r="E233" s="43" t="str">
        <f t="shared" si="16"/>
        <v/>
      </c>
      <c r="F233" s="43" t="str">
        <f t="shared" si="17"/>
        <v/>
      </c>
      <c r="G233" s="39" t="str">
        <f t="shared" si="18"/>
        <v>0</v>
      </c>
      <c r="H233" s="40" t="str">
        <f t="shared" si="19"/>
        <v/>
      </c>
    </row>
    <row r="234" spans="1:8" s="32" customFormat="1" ht="15" x14ac:dyDescent="0.2">
      <c r="A234" s="45"/>
      <c r="B234" s="67" t="s">
        <v>260</v>
      </c>
      <c r="C234" s="38">
        <v>1</v>
      </c>
      <c r="D234" s="38">
        <v>0</v>
      </c>
      <c r="E234" s="43">
        <f t="shared" si="16"/>
        <v>4.7619047619047616E-2</v>
      </c>
      <c r="F234" s="43" t="str">
        <f t="shared" si="17"/>
        <v/>
      </c>
      <c r="G234" s="39" t="str">
        <f t="shared" si="18"/>
        <v>0</v>
      </c>
      <c r="H234" s="40">
        <f t="shared" si="19"/>
        <v>0</v>
      </c>
    </row>
    <row r="235" spans="1:8" s="32" customFormat="1" ht="15" x14ac:dyDescent="0.2">
      <c r="A235" s="45"/>
      <c r="B235" s="67" t="s">
        <v>261</v>
      </c>
      <c r="C235" s="38">
        <v>0</v>
      </c>
      <c r="D235" s="38">
        <v>0</v>
      </c>
      <c r="E235" s="43" t="str">
        <f t="shared" si="16"/>
        <v/>
      </c>
      <c r="F235" s="43" t="str">
        <f t="shared" si="17"/>
        <v/>
      </c>
      <c r="G235" s="39" t="str">
        <f t="shared" si="18"/>
        <v>0</v>
      </c>
      <c r="H235" s="40" t="str">
        <f t="shared" si="19"/>
        <v/>
      </c>
    </row>
    <row r="236" spans="1:8" s="32" customFormat="1" ht="15" x14ac:dyDescent="0.2">
      <c r="A236" s="45"/>
      <c r="B236" s="67" t="s">
        <v>493</v>
      </c>
      <c r="C236" s="38">
        <v>0</v>
      </c>
      <c r="D236" s="38">
        <v>0</v>
      </c>
      <c r="E236" s="43" t="str">
        <f t="shared" si="16"/>
        <v/>
      </c>
      <c r="F236" s="43" t="str">
        <f t="shared" si="17"/>
        <v/>
      </c>
      <c r="G236" s="39" t="str">
        <f t="shared" si="18"/>
        <v>0</v>
      </c>
      <c r="H236" s="40" t="str">
        <f t="shared" si="19"/>
        <v/>
      </c>
    </row>
    <row r="237" spans="1:8" s="32" customFormat="1" ht="15" x14ac:dyDescent="0.2">
      <c r="A237" s="45"/>
      <c r="B237" s="67" t="s">
        <v>262</v>
      </c>
      <c r="C237" s="38">
        <v>0</v>
      </c>
      <c r="D237" s="38">
        <v>0</v>
      </c>
      <c r="E237" s="43" t="str">
        <f t="shared" si="16"/>
        <v/>
      </c>
      <c r="F237" s="43" t="str">
        <f t="shared" si="17"/>
        <v/>
      </c>
      <c r="G237" s="39" t="str">
        <f t="shared" si="18"/>
        <v>0</v>
      </c>
      <c r="H237" s="40" t="str">
        <f t="shared" si="19"/>
        <v/>
      </c>
    </row>
    <row r="238" spans="1:8" s="32" customFormat="1" ht="15" x14ac:dyDescent="0.2">
      <c r="A238" s="45"/>
      <c r="B238" s="67" t="s">
        <v>494</v>
      </c>
      <c r="C238" s="38">
        <v>0</v>
      </c>
      <c r="D238" s="38">
        <v>0</v>
      </c>
      <c r="E238" s="43" t="str">
        <f t="shared" si="16"/>
        <v/>
      </c>
      <c r="F238" s="43" t="str">
        <f t="shared" si="17"/>
        <v/>
      </c>
      <c r="G238" s="39" t="str">
        <f t="shared" si="18"/>
        <v>0</v>
      </c>
      <c r="H238" s="40" t="str">
        <f t="shared" si="19"/>
        <v/>
      </c>
    </row>
    <row r="239" spans="1:8" s="32" customFormat="1" ht="30" x14ac:dyDescent="0.2">
      <c r="A239" s="45"/>
      <c r="B239" s="67" t="s">
        <v>495</v>
      </c>
      <c r="C239" s="38">
        <v>0</v>
      </c>
      <c r="D239" s="38">
        <v>0</v>
      </c>
      <c r="E239" s="43" t="str">
        <f t="shared" si="16"/>
        <v/>
      </c>
      <c r="F239" s="43" t="str">
        <f t="shared" si="17"/>
        <v/>
      </c>
      <c r="G239" s="39" t="str">
        <f t="shared" si="18"/>
        <v>0</v>
      </c>
      <c r="H239" s="40" t="str">
        <f t="shared" si="19"/>
        <v/>
      </c>
    </row>
    <row r="240" spans="1:8" s="32" customFormat="1" ht="30" x14ac:dyDescent="0.2">
      <c r="A240" s="45"/>
      <c r="B240" s="67" t="s">
        <v>461</v>
      </c>
      <c r="C240" s="38">
        <v>0</v>
      </c>
      <c r="D240" s="38">
        <v>0</v>
      </c>
      <c r="E240" s="43" t="str">
        <f t="shared" si="16"/>
        <v/>
      </c>
      <c r="F240" s="43" t="str">
        <f t="shared" si="17"/>
        <v/>
      </c>
      <c r="G240" s="39" t="str">
        <f t="shared" si="18"/>
        <v>0</v>
      </c>
      <c r="H240" s="40" t="str">
        <f t="shared" si="19"/>
        <v/>
      </c>
    </row>
    <row r="241" spans="1:8" s="32" customFormat="1" ht="15" x14ac:dyDescent="0.2">
      <c r="A241" s="45"/>
      <c r="B241" s="67" t="s">
        <v>462</v>
      </c>
      <c r="C241" s="38">
        <v>0</v>
      </c>
      <c r="D241" s="38">
        <v>0</v>
      </c>
      <c r="E241" s="43" t="str">
        <f t="shared" si="16"/>
        <v/>
      </c>
      <c r="F241" s="43" t="str">
        <f t="shared" si="17"/>
        <v/>
      </c>
      <c r="G241" s="39" t="str">
        <f t="shared" si="18"/>
        <v>0</v>
      </c>
      <c r="H241" s="40" t="str">
        <f t="shared" si="19"/>
        <v/>
      </c>
    </row>
    <row r="242" spans="1:8" s="32" customFormat="1" ht="30" x14ac:dyDescent="0.2">
      <c r="A242" s="45"/>
      <c r="B242" s="67" t="s">
        <v>496</v>
      </c>
      <c r="C242" s="38">
        <v>0</v>
      </c>
      <c r="D242" s="38">
        <v>0</v>
      </c>
      <c r="E242" s="43" t="str">
        <f t="shared" si="16"/>
        <v/>
      </c>
      <c r="F242" s="43" t="str">
        <f t="shared" si="17"/>
        <v/>
      </c>
      <c r="G242" s="39" t="str">
        <f t="shared" si="18"/>
        <v>0</v>
      </c>
      <c r="H242" s="40" t="str">
        <f t="shared" si="19"/>
        <v/>
      </c>
    </row>
    <row r="243" spans="1:8" s="32" customFormat="1" ht="15" x14ac:dyDescent="0.2">
      <c r="A243" s="45"/>
      <c r="B243" s="67" t="s">
        <v>372</v>
      </c>
      <c r="C243" s="38">
        <v>0</v>
      </c>
      <c r="D243" s="38">
        <v>0</v>
      </c>
      <c r="E243" s="43" t="str">
        <f t="shared" si="16"/>
        <v/>
      </c>
      <c r="F243" s="43" t="str">
        <f t="shared" si="17"/>
        <v/>
      </c>
      <c r="G243" s="39" t="str">
        <f t="shared" si="18"/>
        <v>0</v>
      </c>
      <c r="H243" s="40" t="str">
        <f t="shared" si="19"/>
        <v/>
      </c>
    </row>
    <row r="244" spans="1:8" s="32" customFormat="1" ht="15" x14ac:dyDescent="0.2">
      <c r="A244" s="45"/>
      <c r="B244" s="67" t="s">
        <v>497</v>
      </c>
      <c r="C244" s="38">
        <v>0</v>
      </c>
      <c r="D244" s="38">
        <v>0</v>
      </c>
      <c r="E244" s="43" t="str">
        <f t="shared" si="16"/>
        <v/>
      </c>
      <c r="F244" s="43" t="str">
        <f t="shared" si="17"/>
        <v/>
      </c>
      <c r="G244" s="39" t="str">
        <f t="shared" si="18"/>
        <v>0</v>
      </c>
      <c r="H244" s="40" t="str">
        <f t="shared" si="19"/>
        <v/>
      </c>
    </row>
    <row r="245" spans="1:8" s="32" customFormat="1" ht="15" x14ac:dyDescent="0.2">
      <c r="A245" s="45"/>
      <c r="B245" s="67" t="s">
        <v>263</v>
      </c>
      <c r="C245" s="38">
        <v>1</v>
      </c>
      <c r="D245" s="38"/>
      <c r="E245" s="43">
        <f t="shared" si="16"/>
        <v>4.7619047619047616E-2</v>
      </c>
      <c r="F245" s="43" t="str">
        <f t="shared" si="17"/>
        <v/>
      </c>
      <c r="G245" s="39" t="str">
        <f t="shared" si="18"/>
        <v>0</v>
      </c>
      <c r="H245" s="40">
        <f t="shared" si="19"/>
        <v>0</v>
      </c>
    </row>
    <row r="246" spans="1:8" s="32" customFormat="1" ht="15" x14ac:dyDescent="0.2">
      <c r="A246" s="45"/>
      <c r="B246" s="67" t="s">
        <v>264</v>
      </c>
      <c r="C246" s="38">
        <v>0</v>
      </c>
      <c r="D246" s="38">
        <v>0</v>
      </c>
      <c r="E246" s="43" t="str">
        <f t="shared" si="16"/>
        <v/>
      </c>
      <c r="F246" s="43" t="str">
        <f t="shared" si="17"/>
        <v/>
      </c>
      <c r="G246" s="39" t="str">
        <f t="shared" si="18"/>
        <v>0</v>
      </c>
      <c r="H246" s="40" t="str">
        <f t="shared" si="19"/>
        <v/>
      </c>
    </row>
    <row r="247" spans="1:8" s="32" customFormat="1" ht="30" x14ac:dyDescent="0.2">
      <c r="A247" s="45"/>
      <c r="B247" s="67" t="s">
        <v>498</v>
      </c>
      <c r="C247" s="38">
        <v>0</v>
      </c>
      <c r="D247" s="38">
        <v>0</v>
      </c>
      <c r="E247" s="43" t="str">
        <f t="shared" si="16"/>
        <v/>
      </c>
      <c r="F247" s="43" t="str">
        <f t="shared" si="17"/>
        <v/>
      </c>
      <c r="G247" s="39" t="str">
        <f t="shared" si="18"/>
        <v>0</v>
      </c>
      <c r="H247" s="40" t="str">
        <f t="shared" si="19"/>
        <v/>
      </c>
    </row>
    <row r="248" spans="1:8" s="32" customFormat="1" ht="15" x14ac:dyDescent="0.2">
      <c r="A248" s="45"/>
      <c r="B248" s="67" t="s">
        <v>66</v>
      </c>
      <c r="C248" s="38">
        <v>0</v>
      </c>
      <c r="D248" s="38"/>
      <c r="E248" s="43" t="str">
        <f t="shared" si="16"/>
        <v/>
      </c>
      <c r="F248" s="43" t="str">
        <f t="shared" si="17"/>
        <v/>
      </c>
      <c r="G248" s="39" t="str">
        <f t="shared" si="18"/>
        <v>0</v>
      </c>
      <c r="H248" s="40" t="str">
        <f t="shared" si="19"/>
        <v/>
      </c>
    </row>
    <row r="249" spans="1:8" s="32" customFormat="1" ht="15" x14ac:dyDescent="0.2">
      <c r="A249" s="45"/>
      <c r="B249" s="67" t="s">
        <v>499</v>
      </c>
      <c r="C249" s="38">
        <v>0</v>
      </c>
      <c r="D249" s="38">
        <v>0</v>
      </c>
      <c r="E249" s="43" t="str">
        <f t="shared" si="16"/>
        <v/>
      </c>
      <c r="F249" s="43" t="str">
        <f t="shared" si="17"/>
        <v/>
      </c>
      <c r="G249" s="39" t="str">
        <f t="shared" si="18"/>
        <v>0</v>
      </c>
      <c r="H249" s="40" t="str">
        <f t="shared" si="19"/>
        <v/>
      </c>
    </row>
    <row r="250" spans="1:8" s="32" customFormat="1" ht="15" x14ac:dyDescent="0.2">
      <c r="A250" s="65" t="s">
        <v>616</v>
      </c>
      <c r="B250" s="67" t="s">
        <v>581</v>
      </c>
      <c r="C250" s="38"/>
      <c r="D250" s="38">
        <v>0</v>
      </c>
      <c r="E250" s="43" t="str">
        <f t="shared" si="16"/>
        <v/>
      </c>
      <c r="F250" s="43" t="str">
        <f t="shared" si="17"/>
        <v/>
      </c>
      <c r="G250" s="39" t="str">
        <f t="shared" si="18"/>
        <v>0</v>
      </c>
      <c r="H250" s="40" t="str">
        <f t="shared" si="19"/>
        <v/>
      </c>
    </row>
    <row r="251" spans="1:8" s="32" customFormat="1" ht="15" x14ac:dyDescent="0.2">
      <c r="A251" s="65" t="s">
        <v>616</v>
      </c>
      <c r="B251" s="67" t="s">
        <v>582</v>
      </c>
      <c r="C251" s="38"/>
      <c r="D251" s="38">
        <v>0</v>
      </c>
      <c r="E251" s="43" t="str">
        <f t="shared" si="16"/>
        <v/>
      </c>
      <c r="F251" s="43" t="str">
        <f t="shared" si="17"/>
        <v/>
      </c>
      <c r="G251" s="39" t="str">
        <f t="shared" si="18"/>
        <v>0</v>
      </c>
      <c r="H251" s="40" t="str">
        <f t="shared" si="19"/>
        <v/>
      </c>
    </row>
    <row r="252" spans="1:8" s="32" customFormat="1" ht="15" x14ac:dyDescent="0.2">
      <c r="A252" s="45"/>
      <c r="B252" s="67" t="s">
        <v>65</v>
      </c>
      <c r="C252" s="38">
        <v>0</v>
      </c>
      <c r="D252" s="38">
        <v>0</v>
      </c>
      <c r="E252" s="43" t="str">
        <f t="shared" si="16"/>
        <v/>
      </c>
      <c r="F252" s="43" t="str">
        <f t="shared" si="17"/>
        <v/>
      </c>
      <c r="G252" s="39" t="str">
        <f t="shared" si="18"/>
        <v>0</v>
      </c>
      <c r="H252" s="40" t="str">
        <f t="shared" si="19"/>
        <v/>
      </c>
    </row>
    <row r="253" spans="1:8" s="32" customFormat="1" ht="15" x14ac:dyDescent="0.2">
      <c r="A253" s="45"/>
      <c r="B253" s="67" t="s">
        <v>265</v>
      </c>
      <c r="C253" s="38">
        <v>0</v>
      </c>
      <c r="D253" s="38">
        <v>0</v>
      </c>
      <c r="E253" s="43" t="str">
        <f t="shared" si="16"/>
        <v/>
      </c>
      <c r="F253" s="43" t="str">
        <f t="shared" si="17"/>
        <v/>
      </c>
      <c r="G253" s="39" t="str">
        <f t="shared" si="18"/>
        <v>0</v>
      </c>
      <c r="H253" s="40" t="str">
        <f t="shared" si="19"/>
        <v/>
      </c>
    </row>
    <row r="254" spans="1:8" s="32" customFormat="1" ht="15" x14ac:dyDescent="0.2">
      <c r="A254" s="45"/>
      <c r="B254" s="67" t="s">
        <v>266</v>
      </c>
      <c r="C254" s="38">
        <v>0</v>
      </c>
      <c r="D254" s="38">
        <v>0</v>
      </c>
      <c r="E254" s="43" t="str">
        <f t="shared" si="16"/>
        <v/>
      </c>
      <c r="F254" s="43" t="str">
        <f t="shared" si="17"/>
        <v/>
      </c>
      <c r="G254" s="39" t="str">
        <f t="shared" si="18"/>
        <v>0</v>
      </c>
      <c r="H254" s="40" t="str">
        <f t="shared" si="19"/>
        <v/>
      </c>
    </row>
    <row r="255" spans="1:8" s="32" customFormat="1" ht="15" x14ac:dyDescent="0.2">
      <c r="A255" s="65" t="s">
        <v>616</v>
      </c>
      <c r="B255" s="67" t="s">
        <v>583</v>
      </c>
      <c r="C255" s="38"/>
      <c r="D255" s="38">
        <v>0</v>
      </c>
      <c r="E255" s="43" t="str">
        <f t="shared" si="16"/>
        <v/>
      </c>
      <c r="F255" s="43" t="str">
        <f t="shared" si="17"/>
        <v/>
      </c>
      <c r="G255" s="39" t="str">
        <f t="shared" si="18"/>
        <v>0</v>
      </c>
      <c r="H255" s="40" t="str">
        <f t="shared" si="19"/>
        <v/>
      </c>
    </row>
    <row r="256" spans="1:8" s="32" customFormat="1" ht="15" x14ac:dyDescent="0.2">
      <c r="A256" s="65" t="s">
        <v>616</v>
      </c>
      <c r="B256" s="67" t="s">
        <v>584</v>
      </c>
      <c r="C256" s="38"/>
      <c r="D256" s="38">
        <v>0</v>
      </c>
      <c r="E256" s="43" t="str">
        <f t="shared" si="16"/>
        <v/>
      </c>
      <c r="F256" s="43" t="str">
        <f t="shared" si="17"/>
        <v/>
      </c>
      <c r="G256" s="39" t="str">
        <f t="shared" si="18"/>
        <v>0</v>
      </c>
      <c r="H256" s="40" t="str">
        <f t="shared" si="19"/>
        <v/>
      </c>
    </row>
    <row r="257" spans="1:8" s="32" customFormat="1" ht="15" x14ac:dyDescent="0.2">
      <c r="A257" s="65" t="s">
        <v>616</v>
      </c>
      <c r="B257" s="67" t="s">
        <v>585</v>
      </c>
      <c r="C257" s="38"/>
      <c r="D257" s="38">
        <v>0</v>
      </c>
      <c r="E257" s="43" t="str">
        <f t="shared" si="16"/>
        <v/>
      </c>
      <c r="F257" s="43" t="str">
        <f t="shared" si="17"/>
        <v/>
      </c>
      <c r="G257" s="39" t="str">
        <f t="shared" si="18"/>
        <v>0</v>
      </c>
      <c r="H257" s="40" t="str">
        <f t="shared" si="19"/>
        <v/>
      </c>
    </row>
    <row r="258" spans="1:8" s="32" customFormat="1" ht="15" x14ac:dyDescent="0.2">
      <c r="A258" s="65" t="s">
        <v>616</v>
      </c>
      <c r="B258" s="67" t="s">
        <v>586</v>
      </c>
      <c r="C258" s="38"/>
      <c r="D258" s="38">
        <v>0</v>
      </c>
      <c r="E258" s="43" t="str">
        <f t="shared" si="16"/>
        <v/>
      </c>
      <c r="F258" s="43" t="str">
        <f t="shared" si="17"/>
        <v/>
      </c>
      <c r="G258" s="39" t="str">
        <f t="shared" si="18"/>
        <v>0</v>
      </c>
      <c r="H258" s="40" t="str">
        <f t="shared" si="19"/>
        <v/>
      </c>
    </row>
    <row r="259" spans="1:8" s="32" customFormat="1" ht="15" x14ac:dyDescent="0.2">
      <c r="A259" s="65" t="s">
        <v>616</v>
      </c>
      <c r="B259" s="67" t="s">
        <v>587</v>
      </c>
      <c r="C259" s="38"/>
      <c r="D259" s="38">
        <v>0</v>
      </c>
      <c r="E259" s="43" t="str">
        <f t="shared" si="16"/>
        <v/>
      </c>
      <c r="F259" s="43" t="str">
        <f t="shared" si="17"/>
        <v/>
      </c>
      <c r="G259" s="39" t="str">
        <f t="shared" si="18"/>
        <v>0</v>
      </c>
      <c r="H259" s="40" t="str">
        <f t="shared" si="19"/>
        <v/>
      </c>
    </row>
    <row r="260" spans="1:8" s="32" customFormat="1" ht="15" x14ac:dyDescent="0.2">
      <c r="A260" s="65" t="s">
        <v>616</v>
      </c>
      <c r="B260" s="67" t="s">
        <v>588</v>
      </c>
      <c r="C260" s="38"/>
      <c r="D260" s="38">
        <v>0</v>
      </c>
      <c r="E260" s="43" t="str">
        <f t="shared" si="16"/>
        <v/>
      </c>
      <c r="F260" s="43" t="str">
        <f t="shared" si="17"/>
        <v/>
      </c>
      <c r="G260" s="39" t="str">
        <f t="shared" si="18"/>
        <v>0</v>
      </c>
      <c r="H260" s="40" t="str">
        <f t="shared" si="19"/>
        <v/>
      </c>
    </row>
    <row r="261" spans="1:8" s="32" customFormat="1" ht="15" x14ac:dyDescent="0.2">
      <c r="A261" s="45"/>
      <c r="B261" s="67" t="s">
        <v>69</v>
      </c>
      <c r="C261" s="38">
        <v>0</v>
      </c>
      <c r="D261" s="38">
        <v>0</v>
      </c>
      <c r="E261" s="43" t="str">
        <f t="shared" si="16"/>
        <v/>
      </c>
      <c r="F261" s="43" t="str">
        <f t="shared" si="17"/>
        <v/>
      </c>
      <c r="G261" s="39" t="str">
        <f t="shared" si="18"/>
        <v>0</v>
      </c>
      <c r="H261" s="40" t="str">
        <f t="shared" si="19"/>
        <v/>
      </c>
    </row>
    <row r="262" spans="1:8" s="32" customFormat="1" ht="30" x14ac:dyDescent="0.2">
      <c r="A262" s="45"/>
      <c r="B262" s="67" t="s">
        <v>74</v>
      </c>
      <c r="C262" s="38">
        <v>0</v>
      </c>
      <c r="D262" s="38">
        <v>0</v>
      </c>
      <c r="E262" s="43" t="str">
        <f t="shared" si="16"/>
        <v/>
      </c>
      <c r="F262" s="43" t="str">
        <f t="shared" si="17"/>
        <v/>
      </c>
      <c r="G262" s="39" t="str">
        <f t="shared" si="18"/>
        <v>0</v>
      </c>
      <c r="H262" s="40" t="str">
        <f t="shared" si="19"/>
        <v/>
      </c>
    </row>
    <row r="263" spans="1:8" s="32" customFormat="1" ht="15" x14ac:dyDescent="0.2">
      <c r="A263" s="45"/>
      <c r="B263" s="67" t="s">
        <v>70</v>
      </c>
      <c r="C263" s="38">
        <v>0</v>
      </c>
      <c r="D263" s="38">
        <v>0</v>
      </c>
      <c r="E263" s="43" t="str">
        <f t="shared" si="16"/>
        <v/>
      </c>
      <c r="F263" s="43" t="str">
        <f t="shared" si="17"/>
        <v/>
      </c>
      <c r="G263" s="39" t="str">
        <f t="shared" si="18"/>
        <v>0</v>
      </c>
      <c r="H263" s="40" t="str">
        <f t="shared" si="19"/>
        <v/>
      </c>
    </row>
    <row r="264" spans="1:8" s="32" customFormat="1" ht="30" x14ac:dyDescent="0.2">
      <c r="A264" s="45"/>
      <c r="B264" s="67" t="s">
        <v>267</v>
      </c>
      <c r="C264" s="38">
        <v>0</v>
      </c>
      <c r="D264" s="38">
        <v>0</v>
      </c>
      <c r="E264" s="43" t="str">
        <f t="shared" si="16"/>
        <v/>
      </c>
      <c r="F264" s="43" t="str">
        <f t="shared" si="17"/>
        <v/>
      </c>
      <c r="G264" s="39" t="str">
        <f t="shared" si="18"/>
        <v>0</v>
      </c>
      <c r="H264" s="40" t="str">
        <f t="shared" si="19"/>
        <v/>
      </c>
    </row>
    <row r="265" spans="1:8" s="32" customFormat="1" ht="15" x14ac:dyDescent="0.2">
      <c r="A265" s="45"/>
      <c r="B265" s="67" t="s">
        <v>67</v>
      </c>
      <c r="C265" s="38">
        <v>0</v>
      </c>
      <c r="D265" s="38">
        <v>0</v>
      </c>
      <c r="E265" s="43" t="str">
        <f t="shared" si="16"/>
        <v/>
      </c>
      <c r="F265" s="43" t="str">
        <f t="shared" si="17"/>
        <v/>
      </c>
      <c r="G265" s="39" t="str">
        <f t="shared" si="18"/>
        <v>0</v>
      </c>
      <c r="H265" s="40" t="str">
        <f t="shared" si="19"/>
        <v/>
      </c>
    </row>
    <row r="266" spans="1:8" s="32" customFormat="1" ht="30" x14ac:dyDescent="0.2">
      <c r="A266" s="65" t="s">
        <v>616</v>
      </c>
      <c r="B266" s="67" t="s">
        <v>589</v>
      </c>
      <c r="C266" s="38"/>
      <c r="D266" s="38">
        <v>0</v>
      </c>
      <c r="E266" s="43" t="str">
        <f t="shared" si="16"/>
        <v/>
      </c>
      <c r="F266" s="43" t="str">
        <f t="shared" si="17"/>
        <v/>
      </c>
      <c r="G266" s="39" t="str">
        <f t="shared" si="18"/>
        <v>0</v>
      </c>
      <c r="H266" s="40" t="str">
        <f t="shared" si="19"/>
        <v/>
      </c>
    </row>
    <row r="267" spans="1:8" s="32" customFormat="1" ht="15" x14ac:dyDescent="0.2">
      <c r="A267" s="45"/>
      <c r="B267" s="67" t="s">
        <v>72</v>
      </c>
      <c r="C267" s="38">
        <v>0</v>
      </c>
      <c r="D267" s="38">
        <v>0</v>
      </c>
      <c r="E267" s="43" t="str">
        <f t="shared" si="16"/>
        <v/>
      </c>
      <c r="F267" s="43" t="str">
        <f t="shared" si="17"/>
        <v/>
      </c>
      <c r="G267" s="39" t="str">
        <f t="shared" si="18"/>
        <v>0</v>
      </c>
      <c r="H267" s="40" t="str">
        <f t="shared" si="19"/>
        <v/>
      </c>
    </row>
    <row r="268" spans="1:8" s="32" customFormat="1" ht="15" x14ac:dyDescent="0.2">
      <c r="A268" s="45"/>
      <c r="B268" s="67" t="s">
        <v>500</v>
      </c>
      <c r="C268" s="38">
        <v>0</v>
      </c>
      <c r="D268" s="38">
        <v>0</v>
      </c>
      <c r="E268" s="43" t="str">
        <f t="shared" si="16"/>
        <v/>
      </c>
      <c r="F268" s="43" t="str">
        <f t="shared" si="17"/>
        <v/>
      </c>
      <c r="G268" s="39" t="str">
        <f t="shared" si="18"/>
        <v>0</v>
      </c>
      <c r="H268" s="40" t="str">
        <f t="shared" si="19"/>
        <v/>
      </c>
    </row>
    <row r="269" spans="1:8" s="32" customFormat="1" ht="15" x14ac:dyDescent="0.2">
      <c r="A269" s="45"/>
      <c r="B269" s="67" t="s">
        <v>68</v>
      </c>
      <c r="C269" s="38">
        <v>0</v>
      </c>
      <c r="D269" s="38">
        <v>0</v>
      </c>
      <c r="E269" s="43" t="str">
        <f t="shared" si="16"/>
        <v/>
      </c>
      <c r="F269" s="43" t="str">
        <f t="shared" si="17"/>
        <v/>
      </c>
      <c r="G269" s="39" t="str">
        <f t="shared" si="18"/>
        <v>0</v>
      </c>
      <c r="H269" s="40" t="str">
        <f t="shared" si="19"/>
        <v/>
      </c>
    </row>
    <row r="270" spans="1:8" s="32" customFormat="1" ht="15" x14ac:dyDescent="0.2">
      <c r="A270" s="45"/>
      <c r="B270" s="67" t="s">
        <v>73</v>
      </c>
      <c r="C270" s="38">
        <v>0</v>
      </c>
      <c r="D270" s="38">
        <v>0</v>
      </c>
      <c r="E270" s="43" t="str">
        <f t="shared" si="16"/>
        <v/>
      </c>
      <c r="F270" s="43" t="str">
        <f t="shared" si="17"/>
        <v/>
      </c>
      <c r="G270" s="39" t="str">
        <f t="shared" si="18"/>
        <v>0</v>
      </c>
      <c r="H270" s="40" t="str">
        <f t="shared" si="19"/>
        <v/>
      </c>
    </row>
    <row r="271" spans="1:8" s="32" customFormat="1" ht="15" x14ac:dyDescent="0.2">
      <c r="A271" s="45"/>
      <c r="B271" s="67" t="s">
        <v>268</v>
      </c>
      <c r="C271" s="38">
        <v>0</v>
      </c>
      <c r="D271" s="38">
        <v>0</v>
      </c>
      <c r="E271" s="43" t="str">
        <f t="shared" si="16"/>
        <v/>
      </c>
      <c r="F271" s="43" t="str">
        <f t="shared" si="17"/>
        <v/>
      </c>
      <c r="G271" s="39" t="str">
        <f t="shared" si="18"/>
        <v>0</v>
      </c>
      <c r="H271" s="40" t="str">
        <f t="shared" si="19"/>
        <v/>
      </c>
    </row>
    <row r="272" spans="1:8" s="32" customFormat="1" ht="15" x14ac:dyDescent="0.2">
      <c r="A272" s="45"/>
      <c r="B272" s="67" t="s">
        <v>501</v>
      </c>
      <c r="C272" s="38">
        <v>2</v>
      </c>
      <c r="D272" s="38">
        <v>2</v>
      </c>
      <c r="E272" s="43">
        <f t="shared" si="16"/>
        <v>9.5238095238095233E-2</v>
      </c>
      <c r="F272" s="43">
        <f t="shared" si="17"/>
        <v>0.4</v>
      </c>
      <c r="G272" s="39">
        <f t="shared" si="18"/>
        <v>0</v>
      </c>
      <c r="H272" s="40">
        <f t="shared" si="19"/>
        <v>0</v>
      </c>
    </row>
    <row r="273" spans="1:8" s="32" customFormat="1" ht="15" x14ac:dyDescent="0.2">
      <c r="A273" s="45"/>
      <c r="B273" s="67" t="s">
        <v>75</v>
      </c>
      <c r="C273" s="38">
        <v>0</v>
      </c>
      <c r="D273" s="38">
        <v>0</v>
      </c>
      <c r="E273" s="43" t="str">
        <f t="shared" si="16"/>
        <v/>
      </c>
      <c r="F273" s="43" t="str">
        <f t="shared" si="17"/>
        <v/>
      </c>
      <c r="G273" s="39" t="str">
        <f t="shared" si="18"/>
        <v>0</v>
      </c>
      <c r="H273" s="40" t="str">
        <f t="shared" si="19"/>
        <v/>
      </c>
    </row>
    <row r="274" spans="1:8" s="32" customFormat="1" ht="15" x14ac:dyDescent="0.2">
      <c r="A274" s="65" t="s">
        <v>616</v>
      </c>
      <c r="B274" s="67" t="s">
        <v>590</v>
      </c>
      <c r="C274" s="38"/>
      <c r="D274" s="38">
        <v>0</v>
      </c>
      <c r="E274" s="43" t="str">
        <f t="shared" si="16"/>
        <v/>
      </c>
      <c r="F274" s="43" t="str">
        <f t="shared" si="17"/>
        <v/>
      </c>
      <c r="G274" s="39" t="str">
        <f t="shared" si="18"/>
        <v>0</v>
      </c>
      <c r="H274" s="40" t="str">
        <f t="shared" si="19"/>
        <v/>
      </c>
    </row>
    <row r="275" spans="1:8" s="32" customFormat="1" ht="15" x14ac:dyDescent="0.2">
      <c r="A275" s="65" t="s">
        <v>616</v>
      </c>
      <c r="B275" s="67" t="s">
        <v>591</v>
      </c>
      <c r="C275" s="38"/>
      <c r="D275" s="38">
        <v>0</v>
      </c>
      <c r="E275" s="43" t="str">
        <f t="shared" si="16"/>
        <v/>
      </c>
      <c r="F275" s="43" t="str">
        <f t="shared" si="17"/>
        <v/>
      </c>
      <c r="G275" s="39" t="str">
        <f t="shared" si="18"/>
        <v>0</v>
      </c>
      <c r="H275" s="40" t="str">
        <f t="shared" si="19"/>
        <v/>
      </c>
    </row>
    <row r="276" spans="1:8" s="32" customFormat="1" ht="15" x14ac:dyDescent="0.2">
      <c r="A276" s="45"/>
      <c r="B276" s="67" t="s">
        <v>76</v>
      </c>
      <c r="C276" s="38">
        <v>0</v>
      </c>
      <c r="D276" s="38">
        <v>0</v>
      </c>
      <c r="E276" s="43" t="str">
        <f t="shared" si="16"/>
        <v/>
      </c>
      <c r="F276" s="43" t="str">
        <f t="shared" si="17"/>
        <v/>
      </c>
      <c r="G276" s="39" t="str">
        <f t="shared" si="18"/>
        <v>0</v>
      </c>
      <c r="H276" s="40" t="str">
        <f t="shared" si="19"/>
        <v/>
      </c>
    </row>
    <row r="277" spans="1:8" s="32" customFormat="1" ht="15" x14ac:dyDescent="0.2">
      <c r="A277" s="45"/>
      <c r="B277" s="67" t="s">
        <v>71</v>
      </c>
      <c r="C277" s="38">
        <v>0</v>
      </c>
      <c r="D277" s="38">
        <v>0</v>
      </c>
      <c r="E277" s="43" t="str">
        <f t="shared" si="16"/>
        <v/>
      </c>
      <c r="F277" s="43" t="str">
        <f t="shared" si="17"/>
        <v/>
      </c>
      <c r="G277" s="39" t="str">
        <f t="shared" si="18"/>
        <v>0</v>
      </c>
      <c r="H277" s="40" t="str">
        <f t="shared" si="19"/>
        <v/>
      </c>
    </row>
    <row r="278" spans="1:8" s="32" customFormat="1" ht="15" x14ac:dyDescent="0.2">
      <c r="A278" s="65" t="s">
        <v>616</v>
      </c>
      <c r="B278" s="67" t="s">
        <v>592</v>
      </c>
      <c r="C278" s="38"/>
      <c r="D278" s="38">
        <v>0</v>
      </c>
      <c r="E278" s="43" t="str">
        <f t="shared" si="16"/>
        <v/>
      </c>
      <c r="F278" s="43" t="str">
        <f t="shared" si="17"/>
        <v/>
      </c>
      <c r="G278" s="39" t="str">
        <f t="shared" si="18"/>
        <v>0</v>
      </c>
      <c r="H278" s="40" t="str">
        <f t="shared" si="19"/>
        <v/>
      </c>
    </row>
    <row r="279" spans="1:8" s="32" customFormat="1" ht="15" x14ac:dyDescent="0.2">
      <c r="A279" s="65" t="s">
        <v>616</v>
      </c>
      <c r="B279" s="67" t="s">
        <v>593</v>
      </c>
      <c r="C279" s="38"/>
      <c r="D279" s="38">
        <v>0</v>
      </c>
      <c r="E279" s="43" t="str">
        <f t="shared" si="16"/>
        <v/>
      </c>
      <c r="F279" s="43" t="str">
        <f t="shared" si="17"/>
        <v/>
      </c>
      <c r="G279" s="39" t="str">
        <f t="shared" si="18"/>
        <v>0</v>
      </c>
      <c r="H279" s="40" t="str">
        <f t="shared" si="19"/>
        <v/>
      </c>
    </row>
    <row r="280" spans="1:8" s="32" customFormat="1" ht="30" x14ac:dyDescent="0.2">
      <c r="A280" s="65" t="s">
        <v>616</v>
      </c>
      <c r="B280" s="67" t="s">
        <v>594</v>
      </c>
      <c r="C280" s="38"/>
      <c r="D280" s="38">
        <v>0</v>
      </c>
      <c r="E280" s="43" t="str">
        <f t="shared" si="16"/>
        <v/>
      </c>
      <c r="F280" s="43" t="str">
        <f t="shared" si="17"/>
        <v/>
      </c>
      <c r="G280" s="39" t="str">
        <f t="shared" si="18"/>
        <v>0</v>
      </c>
      <c r="H280" s="40" t="str">
        <f t="shared" si="19"/>
        <v/>
      </c>
    </row>
    <row r="281" spans="1:8" s="32" customFormat="1" ht="15" x14ac:dyDescent="0.2">
      <c r="A281" s="45"/>
      <c r="B281" s="67" t="s">
        <v>502</v>
      </c>
      <c r="C281" s="38">
        <v>0</v>
      </c>
      <c r="D281" s="38">
        <v>0</v>
      </c>
      <c r="E281" s="43" t="str">
        <f t="shared" si="16"/>
        <v/>
      </c>
      <c r="F281" s="43" t="str">
        <f t="shared" si="17"/>
        <v/>
      </c>
      <c r="G281" s="39" t="str">
        <f t="shared" si="18"/>
        <v>0</v>
      </c>
      <c r="H281" s="40" t="str">
        <f t="shared" si="19"/>
        <v/>
      </c>
    </row>
    <row r="282" spans="1:8" s="32" customFormat="1" ht="30" x14ac:dyDescent="0.2">
      <c r="A282" s="45"/>
      <c r="B282" s="67" t="s">
        <v>503</v>
      </c>
      <c r="C282" s="38">
        <v>0</v>
      </c>
      <c r="D282" s="38">
        <v>0</v>
      </c>
      <c r="E282" s="43" t="str">
        <f t="shared" si="16"/>
        <v/>
      </c>
      <c r="F282" s="43" t="str">
        <f t="shared" si="17"/>
        <v/>
      </c>
      <c r="G282" s="39" t="str">
        <f t="shared" si="18"/>
        <v>0</v>
      </c>
      <c r="H282" s="40" t="str">
        <f t="shared" si="19"/>
        <v/>
      </c>
    </row>
    <row r="283" spans="1:8" s="32" customFormat="1" ht="30" x14ac:dyDescent="0.2">
      <c r="A283" s="65" t="s">
        <v>616</v>
      </c>
      <c r="B283" s="67" t="s">
        <v>602</v>
      </c>
      <c r="C283" s="38"/>
      <c r="D283" s="38">
        <v>0</v>
      </c>
      <c r="E283" s="43" t="str">
        <f t="shared" si="16"/>
        <v/>
      </c>
      <c r="F283" s="43" t="str">
        <f t="shared" si="17"/>
        <v/>
      </c>
      <c r="G283" s="39" t="str">
        <f t="shared" si="18"/>
        <v>0</v>
      </c>
      <c r="H283" s="40" t="str">
        <f t="shared" si="19"/>
        <v/>
      </c>
    </row>
    <row r="284" spans="1:8" s="32" customFormat="1" ht="15" x14ac:dyDescent="0.2">
      <c r="A284" s="45"/>
      <c r="B284" s="67" t="s">
        <v>504</v>
      </c>
      <c r="C284" s="38">
        <v>0</v>
      </c>
      <c r="D284" s="38">
        <v>0</v>
      </c>
      <c r="E284" s="43" t="str">
        <f t="shared" si="16"/>
        <v/>
      </c>
      <c r="F284" s="43" t="str">
        <f t="shared" si="17"/>
        <v/>
      </c>
      <c r="G284" s="39" t="str">
        <f t="shared" si="18"/>
        <v>0</v>
      </c>
      <c r="H284" s="40" t="str">
        <f t="shared" si="19"/>
        <v/>
      </c>
    </row>
    <row r="285" spans="1:8" s="32" customFormat="1" ht="15" x14ac:dyDescent="0.2">
      <c r="A285" s="45"/>
      <c r="B285" s="67" t="s">
        <v>505</v>
      </c>
      <c r="C285" s="38">
        <v>0</v>
      </c>
      <c r="D285" s="38">
        <v>0</v>
      </c>
      <c r="E285" s="43" t="str">
        <f t="shared" si="16"/>
        <v/>
      </c>
      <c r="F285" s="43" t="str">
        <f t="shared" si="17"/>
        <v/>
      </c>
      <c r="G285" s="39" t="str">
        <f t="shared" si="18"/>
        <v>0</v>
      </c>
      <c r="H285" s="40" t="str">
        <f t="shared" si="19"/>
        <v/>
      </c>
    </row>
    <row r="286" spans="1:8" s="32" customFormat="1" ht="30" x14ac:dyDescent="0.2">
      <c r="A286" s="45"/>
      <c r="B286" s="67" t="s">
        <v>506</v>
      </c>
      <c r="C286" s="38">
        <v>0</v>
      </c>
      <c r="D286" s="38">
        <v>0</v>
      </c>
      <c r="E286" s="43" t="str">
        <f t="shared" si="16"/>
        <v/>
      </c>
      <c r="F286" s="43" t="str">
        <f t="shared" si="17"/>
        <v/>
      </c>
      <c r="G286" s="39" t="str">
        <f t="shared" si="18"/>
        <v>0</v>
      </c>
      <c r="H286" s="40" t="str">
        <f t="shared" si="19"/>
        <v/>
      </c>
    </row>
    <row r="287" spans="1:8" s="32" customFormat="1" ht="15" x14ac:dyDescent="0.2">
      <c r="A287" s="45"/>
      <c r="B287" s="67" t="s">
        <v>77</v>
      </c>
      <c r="C287" s="38">
        <v>1</v>
      </c>
      <c r="D287" s="38">
        <v>0</v>
      </c>
      <c r="E287" s="43">
        <f t="shared" si="16"/>
        <v>4.7619047619047616E-2</v>
      </c>
      <c r="F287" s="43" t="str">
        <f t="shared" si="17"/>
        <v/>
      </c>
      <c r="G287" s="39" t="str">
        <f t="shared" si="18"/>
        <v>0</v>
      </c>
      <c r="H287" s="40">
        <f t="shared" si="19"/>
        <v>0</v>
      </c>
    </row>
    <row r="288" spans="1:8" s="32" customFormat="1" ht="30" x14ac:dyDescent="0.2">
      <c r="A288" s="45"/>
      <c r="B288" s="67" t="s">
        <v>269</v>
      </c>
      <c r="C288" s="38">
        <v>0</v>
      </c>
      <c r="D288" s="38">
        <v>0</v>
      </c>
      <c r="E288" s="43" t="str">
        <f t="shared" si="16"/>
        <v/>
      </c>
      <c r="F288" s="43" t="str">
        <f t="shared" si="17"/>
        <v/>
      </c>
      <c r="G288" s="39" t="str">
        <f t="shared" si="18"/>
        <v>0</v>
      </c>
      <c r="H288" s="40" t="str">
        <f t="shared" si="19"/>
        <v/>
      </c>
    </row>
    <row r="289" spans="1:8" s="32" customFormat="1" ht="30" x14ac:dyDescent="0.2">
      <c r="A289" s="45"/>
      <c r="B289" s="67" t="s">
        <v>270</v>
      </c>
      <c r="C289" s="38">
        <v>0</v>
      </c>
      <c r="D289" s="38">
        <v>0</v>
      </c>
      <c r="E289" s="43" t="str">
        <f t="shared" si="16"/>
        <v/>
      </c>
      <c r="F289" s="43" t="str">
        <f t="shared" si="17"/>
        <v/>
      </c>
      <c r="G289" s="39" t="str">
        <f t="shared" si="18"/>
        <v>0</v>
      </c>
      <c r="H289" s="40" t="str">
        <f t="shared" si="19"/>
        <v/>
      </c>
    </row>
    <row r="290" spans="1:8" s="32" customFormat="1" ht="15" x14ac:dyDescent="0.2">
      <c r="A290" s="45"/>
      <c r="B290" s="67" t="s">
        <v>271</v>
      </c>
      <c r="C290" s="38">
        <v>0</v>
      </c>
      <c r="D290" s="38"/>
      <c r="E290" s="43" t="str">
        <f t="shared" si="16"/>
        <v/>
      </c>
      <c r="F290" s="43" t="str">
        <f t="shared" si="17"/>
        <v/>
      </c>
      <c r="G290" s="39" t="str">
        <f t="shared" si="18"/>
        <v>0</v>
      </c>
      <c r="H290" s="40" t="str">
        <f t="shared" si="19"/>
        <v/>
      </c>
    </row>
    <row r="291" spans="1:8" s="32" customFormat="1" ht="15" x14ac:dyDescent="0.2">
      <c r="A291" s="45"/>
      <c r="B291" s="67" t="s">
        <v>78</v>
      </c>
      <c r="C291" s="38">
        <v>0</v>
      </c>
      <c r="D291" s="38">
        <v>0</v>
      </c>
      <c r="E291" s="43" t="str">
        <f t="shared" ref="E291:E323" si="20">+IF(C291=0,"",C291/C$161)</f>
        <v/>
      </c>
      <c r="F291" s="43" t="str">
        <f t="shared" ref="F291:F323" si="21">+IF(D291=0,"",D291/D$161)</f>
        <v/>
      </c>
      <c r="G291" s="39" t="str">
        <f t="shared" ref="G291:G323" si="22">+IF(OR(AND(D291=0),(C291=0)),"0",((D291-C291)/C291))</f>
        <v>0</v>
      </c>
      <c r="H291" s="40" t="str">
        <f t="shared" ref="H291:H323" si="23">+IF(OR(AND(E291=""),(G291="")),"",E291*G291)</f>
        <v/>
      </c>
    </row>
    <row r="292" spans="1:8" s="32" customFormat="1" ht="45" x14ac:dyDescent="0.2">
      <c r="A292" s="45"/>
      <c r="B292" s="67" t="s">
        <v>507</v>
      </c>
      <c r="C292" s="38">
        <v>0</v>
      </c>
      <c r="D292" s="38">
        <v>0</v>
      </c>
      <c r="E292" s="43" t="str">
        <f t="shared" si="20"/>
        <v/>
      </c>
      <c r="F292" s="43" t="str">
        <f t="shared" si="21"/>
        <v/>
      </c>
      <c r="G292" s="39" t="str">
        <f t="shared" si="22"/>
        <v>0</v>
      </c>
      <c r="H292" s="40" t="str">
        <f t="shared" si="23"/>
        <v/>
      </c>
    </row>
    <row r="293" spans="1:8" s="32" customFormat="1" ht="30" x14ac:dyDescent="0.2">
      <c r="A293" s="45"/>
      <c r="B293" s="67" t="s">
        <v>508</v>
      </c>
      <c r="C293" s="38">
        <v>0</v>
      </c>
      <c r="D293" s="38">
        <v>0</v>
      </c>
      <c r="E293" s="43" t="str">
        <f t="shared" si="20"/>
        <v/>
      </c>
      <c r="F293" s="43" t="str">
        <f t="shared" si="21"/>
        <v/>
      </c>
      <c r="G293" s="39" t="str">
        <f t="shared" si="22"/>
        <v>0</v>
      </c>
      <c r="H293" s="40" t="str">
        <f t="shared" si="23"/>
        <v/>
      </c>
    </row>
    <row r="294" spans="1:8" s="32" customFormat="1" ht="30" x14ac:dyDescent="0.2">
      <c r="A294" s="45"/>
      <c r="B294" s="67" t="s">
        <v>509</v>
      </c>
      <c r="C294" s="38">
        <v>0</v>
      </c>
      <c r="D294" s="38">
        <v>0</v>
      </c>
      <c r="E294" s="43" t="str">
        <f t="shared" si="20"/>
        <v/>
      </c>
      <c r="F294" s="43" t="str">
        <f t="shared" si="21"/>
        <v/>
      </c>
      <c r="G294" s="39" t="str">
        <f t="shared" si="22"/>
        <v>0</v>
      </c>
      <c r="H294" s="40" t="str">
        <f t="shared" si="23"/>
        <v/>
      </c>
    </row>
    <row r="295" spans="1:8" s="32" customFormat="1" ht="30" x14ac:dyDescent="0.2">
      <c r="A295" s="45"/>
      <c r="B295" s="67" t="s">
        <v>510</v>
      </c>
      <c r="C295" s="38">
        <v>0</v>
      </c>
      <c r="D295" s="38">
        <v>0</v>
      </c>
      <c r="E295" s="43" t="str">
        <f t="shared" si="20"/>
        <v/>
      </c>
      <c r="F295" s="43" t="str">
        <f t="shared" si="21"/>
        <v/>
      </c>
      <c r="G295" s="39" t="str">
        <f t="shared" si="22"/>
        <v>0</v>
      </c>
      <c r="H295" s="40" t="str">
        <f t="shared" si="23"/>
        <v/>
      </c>
    </row>
    <row r="296" spans="1:8" s="32" customFormat="1" ht="15" x14ac:dyDescent="0.2">
      <c r="A296" s="45"/>
      <c r="B296" s="67" t="s">
        <v>511</v>
      </c>
      <c r="C296" s="38">
        <v>0</v>
      </c>
      <c r="D296" s="38">
        <v>0</v>
      </c>
      <c r="E296" s="43" t="str">
        <f t="shared" si="20"/>
        <v/>
      </c>
      <c r="F296" s="43" t="str">
        <f t="shared" si="21"/>
        <v/>
      </c>
      <c r="G296" s="39" t="str">
        <f t="shared" si="22"/>
        <v>0</v>
      </c>
      <c r="H296" s="40" t="str">
        <f t="shared" si="23"/>
        <v/>
      </c>
    </row>
    <row r="297" spans="1:8" s="32" customFormat="1" ht="15" x14ac:dyDescent="0.2">
      <c r="A297" s="45"/>
      <c r="B297" s="67" t="s">
        <v>512</v>
      </c>
      <c r="C297" s="38">
        <v>0</v>
      </c>
      <c r="D297" s="38">
        <v>0</v>
      </c>
      <c r="E297" s="43" t="str">
        <f t="shared" si="20"/>
        <v/>
      </c>
      <c r="F297" s="43" t="str">
        <f t="shared" si="21"/>
        <v/>
      </c>
      <c r="G297" s="39" t="str">
        <f t="shared" si="22"/>
        <v>0</v>
      </c>
      <c r="H297" s="40" t="str">
        <f t="shared" si="23"/>
        <v/>
      </c>
    </row>
    <row r="298" spans="1:8" s="32" customFormat="1" ht="30" x14ac:dyDescent="0.2">
      <c r="A298" s="45"/>
      <c r="B298" s="67" t="s">
        <v>513</v>
      </c>
      <c r="C298" s="38">
        <v>0</v>
      </c>
      <c r="D298" s="38">
        <v>0</v>
      </c>
      <c r="E298" s="43" t="str">
        <f t="shared" si="20"/>
        <v/>
      </c>
      <c r="F298" s="43" t="str">
        <f t="shared" si="21"/>
        <v/>
      </c>
      <c r="G298" s="39" t="str">
        <f t="shared" si="22"/>
        <v>0</v>
      </c>
      <c r="H298" s="40" t="str">
        <f t="shared" si="23"/>
        <v/>
      </c>
    </row>
    <row r="299" spans="1:8" s="32" customFormat="1" ht="45" x14ac:dyDescent="0.2">
      <c r="A299" s="45"/>
      <c r="B299" s="67" t="s">
        <v>514</v>
      </c>
      <c r="C299" s="38">
        <v>0</v>
      </c>
      <c r="D299" s="38">
        <v>0</v>
      </c>
      <c r="E299" s="43" t="str">
        <f t="shared" si="20"/>
        <v/>
      </c>
      <c r="F299" s="43" t="str">
        <f t="shared" si="21"/>
        <v/>
      </c>
      <c r="G299" s="39" t="str">
        <f t="shared" si="22"/>
        <v>0</v>
      </c>
      <c r="H299" s="40" t="str">
        <f t="shared" si="23"/>
        <v/>
      </c>
    </row>
    <row r="300" spans="1:8" s="32" customFormat="1" ht="30" x14ac:dyDescent="0.2">
      <c r="A300" s="45"/>
      <c r="B300" s="67" t="s">
        <v>272</v>
      </c>
      <c r="C300" s="38">
        <v>0</v>
      </c>
      <c r="D300" s="38">
        <v>0</v>
      </c>
      <c r="E300" s="43" t="str">
        <f t="shared" si="20"/>
        <v/>
      </c>
      <c r="F300" s="43" t="str">
        <f t="shared" si="21"/>
        <v/>
      </c>
      <c r="G300" s="39" t="str">
        <f t="shared" si="22"/>
        <v>0</v>
      </c>
      <c r="H300" s="40" t="str">
        <f t="shared" si="23"/>
        <v/>
      </c>
    </row>
    <row r="301" spans="1:8" s="32" customFormat="1" ht="30" x14ac:dyDescent="0.2">
      <c r="A301" s="45"/>
      <c r="B301" s="67" t="s">
        <v>273</v>
      </c>
      <c r="C301" s="38">
        <v>0</v>
      </c>
      <c r="D301" s="38">
        <v>0</v>
      </c>
      <c r="E301" s="43" t="str">
        <f t="shared" si="20"/>
        <v/>
      </c>
      <c r="F301" s="43" t="str">
        <f t="shared" si="21"/>
        <v/>
      </c>
      <c r="G301" s="39" t="str">
        <f t="shared" si="22"/>
        <v>0</v>
      </c>
      <c r="H301" s="40" t="str">
        <f t="shared" si="23"/>
        <v/>
      </c>
    </row>
    <row r="302" spans="1:8" s="32" customFormat="1" ht="30" x14ac:dyDescent="0.2">
      <c r="A302" s="45"/>
      <c r="B302" s="67" t="s">
        <v>515</v>
      </c>
      <c r="C302" s="38">
        <v>0</v>
      </c>
      <c r="D302" s="38">
        <v>0</v>
      </c>
      <c r="E302" s="43" t="str">
        <f t="shared" si="20"/>
        <v/>
      </c>
      <c r="F302" s="43" t="str">
        <f t="shared" si="21"/>
        <v/>
      </c>
      <c r="G302" s="39" t="str">
        <f t="shared" si="22"/>
        <v>0</v>
      </c>
      <c r="H302" s="40" t="str">
        <f t="shared" si="23"/>
        <v/>
      </c>
    </row>
    <row r="303" spans="1:8" s="32" customFormat="1" ht="45" x14ac:dyDescent="0.2">
      <c r="A303" s="45"/>
      <c r="B303" s="67" t="s">
        <v>516</v>
      </c>
      <c r="C303" s="38">
        <v>0</v>
      </c>
      <c r="D303" s="38">
        <v>0</v>
      </c>
      <c r="E303" s="43" t="str">
        <f t="shared" si="20"/>
        <v/>
      </c>
      <c r="F303" s="43" t="str">
        <f t="shared" si="21"/>
        <v/>
      </c>
      <c r="G303" s="39" t="str">
        <f t="shared" si="22"/>
        <v>0</v>
      </c>
      <c r="H303" s="40" t="str">
        <f t="shared" si="23"/>
        <v/>
      </c>
    </row>
    <row r="304" spans="1:8" s="32" customFormat="1" ht="30" x14ac:dyDescent="0.2">
      <c r="A304" s="45"/>
      <c r="B304" s="67" t="s">
        <v>517</v>
      </c>
      <c r="C304" s="38">
        <v>0</v>
      </c>
      <c r="D304" s="38">
        <v>0</v>
      </c>
      <c r="E304" s="43" t="str">
        <f t="shared" si="20"/>
        <v/>
      </c>
      <c r="F304" s="43" t="str">
        <f t="shared" si="21"/>
        <v/>
      </c>
      <c r="G304" s="39" t="str">
        <f t="shared" si="22"/>
        <v>0</v>
      </c>
      <c r="H304" s="40" t="str">
        <f t="shared" si="23"/>
        <v/>
      </c>
    </row>
    <row r="305" spans="1:8" s="32" customFormat="1" ht="30" x14ac:dyDescent="0.2">
      <c r="A305" s="45"/>
      <c r="B305" s="67" t="s">
        <v>518</v>
      </c>
      <c r="C305" s="38">
        <v>0</v>
      </c>
      <c r="D305" s="38">
        <v>0</v>
      </c>
      <c r="E305" s="43" t="str">
        <f t="shared" si="20"/>
        <v/>
      </c>
      <c r="F305" s="43" t="str">
        <f t="shared" si="21"/>
        <v/>
      </c>
      <c r="G305" s="39" t="str">
        <f t="shared" si="22"/>
        <v>0</v>
      </c>
      <c r="H305" s="40" t="str">
        <f t="shared" si="23"/>
        <v/>
      </c>
    </row>
    <row r="306" spans="1:8" s="32" customFormat="1" ht="30" x14ac:dyDescent="0.2">
      <c r="A306" s="45"/>
      <c r="B306" s="67" t="s">
        <v>519</v>
      </c>
      <c r="C306" s="38">
        <v>0</v>
      </c>
      <c r="D306" s="38">
        <v>0</v>
      </c>
      <c r="E306" s="43" t="str">
        <f t="shared" si="20"/>
        <v/>
      </c>
      <c r="F306" s="43" t="str">
        <f t="shared" si="21"/>
        <v/>
      </c>
      <c r="G306" s="39" t="str">
        <f t="shared" si="22"/>
        <v>0</v>
      </c>
      <c r="H306" s="40" t="str">
        <f t="shared" si="23"/>
        <v/>
      </c>
    </row>
    <row r="307" spans="1:8" s="32" customFormat="1" ht="15" x14ac:dyDescent="0.2">
      <c r="A307" s="45"/>
      <c r="B307" s="67" t="s">
        <v>520</v>
      </c>
      <c r="C307" s="38">
        <v>0</v>
      </c>
      <c r="D307" s="38">
        <v>0</v>
      </c>
      <c r="E307" s="43" t="str">
        <f t="shared" si="20"/>
        <v/>
      </c>
      <c r="F307" s="43" t="str">
        <f t="shared" si="21"/>
        <v/>
      </c>
      <c r="G307" s="39" t="str">
        <f t="shared" si="22"/>
        <v>0</v>
      </c>
      <c r="H307" s="40" t="str">
        <f t="shared" si="23"/>
        <v/>
      </c>
    </row>
    <row r="308" spans="1:8" s="32" customFormat="1" ht="30" x14ac:dyDescent="0.2">
      <c r="A308" s="65" t="s">
        <v>616</v>
      </c>
      <c r="B308" s="67" t="s">
        <v>136</v>
      </c>
      <c r="C308" s="38"/>
      <c r="D308" s="38">
        <v>0</v>
      </c>
      <c r="E308" s="43" t="str">
        <f t="shared" si="20"/>
        <v/>
      </c>
      <c r="F308" s="43" t="str">
        <f t="shared" si="21"/>
        <v/>
      </c>
      <c r="G308" s="39" t="str">
        <f t="shared" si="22"/>
        <v>0</v>
      </c>
      <c r="H308" s="40" t="str">
        <f t="shared" si="23"/>
        <v/>
      </c>
    </row>
    <row r="309" spans="1:8" s="32" customFormat="1" ht="30" x14ac:dyDescent="0.2">
      <c r="A309" s="45"/>
      <c r="B309" s="67" t="s">
        <v>521</v>
      </c>
      <c r="C309" s="38">
        <v>0</v>
      </c>
      <c r="D309" s="38">
        <v>0</v>
      </c>
      <c r="E309" s="43" t="str">
        <f t="shared" si="20"/>
        <v/>
      </c>
      <c r="F309" s="43" t="str">
        <f t="shared" si="21"/>
        <v/>
      </c>
      <c r="G309" s="39" t="str">
        <f t="shared" si="22"/>
        <v>0</v>
      </c>
      <c r="H309" s="40" t="str">
        <f t="shared" si="23"/>
        <v/>
      </c>
    </row>
    <row r="310" spans="1:8" s="32" customFormat="1" ht="30" x14ac:dyDescent="0.2">
      <c r="A310" s="45"/>
      <c r="B310" s="67" t="s">
        <v>522</v>
      </c>
      <c r="C310" s="38">
        <v>0</v>
      </c>
      <c r="D310" s="38">
        <v>0</v>
      </c>
      <c r="E310" s="43" t="str">
        <f t="shared" si="20"/>
        <v/>
      </c>
      <c r="F310" s="43" t="str">
        <f t="shared" si="21"/>
        <v/>
      </c>
      <c r="G310" s="39" t="str">
        <f t="shared" si="22"/>
        <v>0</v>
      </c>
      <c r="H310" s="40" t="str">
        <f t="shared" si="23"/>
        <v/>
      </c>
    </row>
    <row r="311" spans="1:8" s="32" customFormat="1" ht="30" x14ac:dyDescent="0.2">
      <c r="A311" s="45"/>
      <c r="B311" s="67" t="s">
        <v>523</v>
      </c>
      <c r="C311" s="38">
        <v>0</v>
      </c>
      <c r="D311" s="38">
        <v>0</v>
      </c>
      <c r="E311" s="43" t="str">
        <f t="shared" si="20"/>
        <v/>
      </c>
      <c r="F311" s="43" t="str">
        <f t="shared" si="21"/>
        <v/>
      </c>
      <c r="G311" s="39" t="str">
        <f t="shared" si="22"/>
        <v>0</v>
      </c>
      <c r="H311" s="40" t="str">
        <f t="shared" si="23"/>
        <v/>
      </c>
    </row>
    <row r="312" spans="1:8" s="32" customFormat="1" ht="30" x14ac:dyDescent="0.2">
      <c r="A312" s="45"/>
      <c r="B312" s="67" t="s">
        <v>524</v>
      </c>
      <c r="C312" s="38">
        <v>0</v>
      </c>
      <c r="D312" s="38">
        <v>0</v>
      </c>
      <c r="E312" s="43" t="str">
        <f t="shared" si="20"/>
        <v/>
      </c>
      <c r="F312" s="43" t="str">
        <f t="shared" si="21"/>
        <v/>
      </c>
      <c r="G312" s="39" t="str">
        <f t="shared" si="22"/>
        <v>0</v>
      </c>
      <c r="H312" s="40" t="str">
        <f t="shared" si="23"/>
        <v/>
      </c>
    </row>
    <row r="313" spans="1:8" s="32" customFormat="1" ht="30" x14ac:dyDescent="0.2">
      <c r="A313" s="45"/>
      <c r="B313" s="67" t="s">
        <v>525</v>
      </c>
      <c r="C313" s="38">
        <v>0</v>
      </c>
      <c r="D313" s="38">
        <v>0</v>
      </c>
      <c r="E313" s="43" t="str">
        <f t="shared" si="20"/>
        <v/>
      </c>
      <c r="F313" s="43" t="str">
        <f t="shared" si="21"/>
        <v/>
      </c>
      <c r="G313" s="39" t="str">
        <f t="shared" si="22"/>
        <v>0</v>
      </c>
      <c r="H313" s="40" t="str">
        <f t="shared" si="23"/>
        <v/>
      </c>
    </row>
    <row r="314" spans="1:8" s="32" customFormat="1" ht="30" x14ac:dyDescent="0.2">
      <c r="A314" s="45"/>
      <c r="B314" s="67" t="s">
        <v>526</v>
      </c>
      <c r="C314" s="38">
        <v>0</v>
      </c>
      <c r="D314" s="38">
        <v>0</v>
      </c>
      <c r="E314" s="43" t="str">
        <f t="shared" si="20"/>
        <v/>
      </c>
      <c r="F314" s="43" t="str">
        <f t="shared" si="21"/>
        <v/>
      </c>
      <c r="G314" s="39" t="str">
        <f t="shared" si="22"/>
        <v>0</v>
      </c>
      <c r="H314" s="40" t="str">
        <f t="shared" si="23"/>
        <v/>
      </c>
    </row>
    <row r="315" spans="1:8" s="32" customFormat="1" ht="30" x14ac:dyDescent="0.2">
      <c r="A315" s="45"/>
      <c r="B315" s="67" t="s">
        <v>527</v>
      </c>
      <c r="C315" s="38">
        <v>0</v>
      </c>
      <c r="D315" s="38">
        <v>0</v>
      </c>
      <c r="E315" s="43" t="str">
        <f t="shared" si="20"/>
        <v/>
      </c>
      <c r="F315" s="43" t="str">
        <f t="shared" si="21"/>
        <v/>
      </c>
      <c r="G315" s="39" t="str">
        <f t="shared" si="22"/>
        <v>0</v>
      </c>
      <c r="H315" s="40" t="str">
        <f t="shared" si="23"/>
        <v/>
      </c>
    </row>
    <row r="316" spans="1:8" s="32" customFormat="1" ht="30" x14ac:dyDescent="0.2">
      <c r="A316" s="45"/>
      <c r="B316" s="67" t="s">
        <v>528</v>
      </c>
      <c r="C316" s="38">
        <v>0</v>
      </c>
      <c r="D316" s="38">
        <v>0</v>
      </c>
      <c r="E316" s="43" t="str">
        <f t="shared" si="20"/>
        <v/>
      </c>
      <c r="F316" s="43" t="str">
        <f t="shared" si="21"/>
        <v/>
      </c>
      <c r="G316" s="39" t="str">
        <f t="shared" si="22"/>
        <v>0</v>
      </c>
      <c r="H316" s="40" t="str">
        <f t="shared" si="23"/>
        <v/>
      </c>
    </row>
    <row r="317" spans="1:8" s="32" customFormat="1" ht="30" x14ac:dyDescent="0.2">
      <c r="A317" s="45"/>
      <c r="B317" s="67" t="s">
        <v>79</v>
      </c>
      <c r="C317" s="38">
        <v>0</v>
      </c>
      <c r="D317" s="38">
        <v>0</v>
      </c>
      <c r="E317" s="43" t="str">
        <f t="shared" si="20"/>
        <v/>
      </c>
      <c r="F317" s="43" t="str">
        <f t="shared" si="21"/>
        <v/>
      </c>
      <c r="G317" s="39" t="str">
        <f t="shared" si="22"/>
        <v>0</v>
      </c>
      <c r="H317" s="40" t="str">
        <f t="shared" si="23"/>
        <v/>
      </c>
    </row>
    <row r="318" spans="1:8" s="32" customFormat="1" ht="30" x14ac:dyDescent="0.2">
      <c r="A318" s="45"/>
      <c r="B318" s="67" t="s">
        <v>274</v>
      </c>
      <c r="C318" s="38">
        <v>0</v>
      </c>
      <c r="D318" s="38">
        <v>0</v>
      </c>
      <c r="E318" s="43" t="str">
        <f t="shared" si="20"/>
        <v/>
      </c>
      <c r="F318" s="43" t="str">
        <f t="shared" si="21"/>
        <v/>
      </c>
      <c r="G318" s="39" t="str">
        <f t="shared" si="22"/>
        <v>0</v>
      </c>
      <c r="H318" s="40" t="str">
        <f t="shared" si="23"/>
        <v/>
      </c>
    </row>
    <row r="319" spans="1:8" s="32" customFormat="1" ht="30" x14ac:dyDescent="0.2">
      <c r="A319" s="45"/>
      <c r="B319" s="67" t="s">
        <v>275</v>
      </c>
      <c r="C319" s="38">
        <v>0</v>
      </c>
      <c r="D319" s="38">
        <v>0</v>
      </c>
      <c r="E319" s="43" t="str">
        <f t="shared" si="20"/>
        <v/>
      </c>
      <c r="F319" s="43" t="str">
        <f t="shared" si="21"/>
        <v/>
      </c>
      <c r="G319" s="39" t="str">
        <f t="shared" si="22"/>
        <v>0</v>
      </c>
      <c r="H319" s="40" t="str">
        <f t="shared" si="23"/>
        <v/>
      </c>
    </row>
    <row r="320" spans="1:8" s="32" customFormat="1" ht="30" x14ac:dyDescent="0.2">
      <c r="A320" s="45"/>
      <c r="B320" s="67" t="s">
        <v>276</v>
      </c>
      <c r="C320" s="38">
        <v>0</v>
      </c>
      <c r="D320" s="38">
        <v>0</v>
      </c>
      <c r="E320" s="43" t="str">
        <f t="shared" si="20"/>
        <v/>
      </c>
      <c r="F320" s="43" t="str">
        <f t="shared" si="21"/>
        <v/>
      </c>
      <c r="G320" s="39" t="str">
        <f t="shared" si="22"/>
        <v>0</v>
      </c>
      <c r="H320" s="40" t="str">
        <f t="shared" si="23"/>
        <v/>
      </c>
    </row>
    <row r="321" spans="1:8" s="32" customFormat="1" ht="15" x14ac:dyDescent="0.2">
      <c r="A321" s="65" t="s">
        <v>616</v>
      </c>
      <c r="B321" s="67" t="s">
        <v>612</v>
      </c>
      <c r="C321" s="38"/>
      <c r="D321" s="38">
        <v>0</v>
      </c>
      <c r="E321" s="43" t="str">
        <f t="shared" si="20"/>
        <v/>
      </c>
      <c r="F321" s="43" t="str">
        <f t="shared" si="21"/>
        <v/>
      </c>
      <c r="G321" s="39" t="str">
        <f t="shared" si="22"/>
        <v>0</v>
      </c>
      <c r="H321" s="40" t="str">
        <f t="shared" si="23"/>
        <v/>
      </c>
    </row>
    <row r="322" spans="1:8" s="32" customFormat="1" ht="15" x14ac:dyDescent="0.2">
      <c r="A322" s="65" t="s">
        <v>616</v>
      </c>
      <c r="B322" s="67" t="s">
        <v>613</v>
      </c>
      <c r="C322" s="38"/>
      <c r="D322" s="38">
        <v>0</v>
      </c>
      <c r="E322" s="43" t="str">
        <f t="shared" si="20"/>
        <v/>
      </c>
      <c r="F322" s="43" t="str">
        <f t="shared" si="21"/>
        <v/>
      </c>
      <c r="G322" s="39" t="str">
        <f t="shared" si="22"/>
        <v>0</v>
      </c>
      <c r="H322" s="40" t="str">
        <f t="shared" si="23"/>
        <v/>
      </c>
    </row>
    <row r="323" spans="1:8" s="32" customFormat="1" ht="30" x14ac:dyDescent="0.2">
      <c r="A323" s="65" t="s">
        <v>616</v>
      </c>
      <c r="B323" s="67" t="s">
        <v>614</v>
      </c>
      <c r="C323" s="38"/>
      <c r="D323" s="38">
        <v>0</v>
      </c>
      <c r="E323" s="43" t="str">
        <f t="shared" si="20"/>
        <v/>
      </c>
      <c r="F323" s="43" t="str">
        <f t="shared" si="21"/>
        <v/>
      </c>
      <c r="G323" s="39" t="str">
        <f t="shared" si="22"/>
        <v>0</v>
      </c>
      <c r="H323" s="40" t="str">
        <f t="shared" si="23"/>
        <v/>
      </c>
    </row>
    <row r="324" spans="1:8" s="32" customFormat="1" ht="15" x14ac:dyDescent="0.2">
      <c r="A324" s="45"/>
      <c r="B324" s="70"/>
      <c r="E324" s="71"/>
      <c r="F324" s="71"/>
      <c r="G324" s="72"/>
      <c r="H324" s="73"/>
    </row>
    <row r="325" spans="1:8" s="32" customFormat="1" ht="15" x14ac:dyDescent="0.2">
      <c r="A325" s="45"/>
      <c r="B325" s="70"/>
      <c r="E325" s="71"/>
      <c r="F325" s="71"/>
      <c r="G325" s="72"/>
      <c r="H325" s="73"/>
    </row>
    <row r="326" spans="1:8" s="32" customFormat="1" ht="15.75" thickBot="1" x14ac:dyDescent="0.25">
      <c r="A326" s="45"/>
      <c r="B326" s="66"/>
      <c r="C326" s="66"/>
      <c r="D326" s="66"/>
      <c r="E326" s="66"/>
      <c r="F326" s="66"/>
      <c r="H326" s="74"/>
    </row>
    <row r="327" spans="1:8" s="35" customFormat="1" ht="29.25" customHeight="1" x14ac:dyDescent="0.2">
      <c r="B327" s="47" t="s">
        <v>404</v>
      </c>
      <c r="C327" s="49" t="s">
        <v>405</v>
      </c>
      <c r="D327" s="50"/>
      <c r="E327" s="49" t="s">
        <v>458</v>
      </c>
      <c r="F327" s="50"/>
      <c r="G327" s="51" t="s">
        <v>460</v>
      </c>
      <c r="H327" s="53" t="s">
        <v>379</v>
      </c>
    </row>
    <row r="328" spans="1:8" s="16" customFormat="1" ht="13.5" thickBot="1" x14ac:dyDescent="0.25">
      <c r="A328" s="35"/>
      <c r="B328" s="48"/>
      <c r="C328" s="17">
        <v>2016</v>
      </c>
      <c r="D328" s="17">
        <v>2017</v>
      </c>
      <c r="E328" s="17">
        <v>2016</v>
      </c>
      <c r="F328" s="17">
        <v>2017</v>
      </c>
      <c r="G328" s="52"/>
      <c r="H328" s="54"/>
    </row>
    <row r="329" spans="1:8" s="16" customFormat="1" ht="25.5" x14ac:dyDescent="0.2">
      <c r="A329" s="35"/>
      <c r="B329" s="18" t="s">
        <v>409</v>
      </c>
      <c r="C329" s="19">
        <f>SUM(C330:C546)</f>
        <v>100</v>
      </c>
      <c r="D329" s="19">
        <f>SUM(D330:D546)</f>
        <v>34</v>
      </c>
      <c r="E329" s="15">
        <f>+IF(C329=0,"",C329/C$329)</f>
        <v>1</v>
      </c>
      <c r="F329" s="15">
        <f>+IF(D329=0,"",D329/D$329)</f>
        <v>1</v>
      </c>
      <c r="G329" s="15">
        <f>+IF(OR(AND(D329=0),(C329=0)),"0",((D329-C329)/C329))</f>
        <v>-0.66</v>
      </c>
      <c r="H329" s="15">
        <f>+IF(OR(AND(E329=""),(G329="")),"",E329*G329)</f>
        <v>-0.66</v>
      </c>
    </row>
    <row r="330" spans="1:8" s="32" customFormat="1" ht="15" x14ac:dyDescent="0.2">
      <c r="A330" s="45"/>
      <c r="B330" s="37" t="s">
        <v>85</v>
      </c>
      <c r="C330" s="38">
        <v>2</v>
      </c>
      <c r="D330" s="38">
        <v>1</v>
      </c>
      <c r="E330" s="43">
        <f>+IF(C330=0,"",C330/C$329)</f>
        <v>0.02</v>
      </c>
      <c r="F330" s="43">
        <f>+IF(D330=0,"",D330/D$329)</f>
        <v>2.9411764705882353E-2</v>
      </c>
      <c r="G330" s="39">
        <f>+IF(OR(AND(D330=0),(C330=0)),"0",((D330-C330)/C330))</f>
        <v>-0.5</v>
      </c>
      <c r="H330" s="40">
        <f>+IF(OR(AND(E330=""),(G330="")),"",E330*G330)</f>
        <v>-0.01</v>
      </c>
    </row>
    <row r="331" spans="1:8" s="32" customFormat="1" ht="15" x14ac:dyDescent="0.2">
      <c r="A331" s="45"/>
      <c r="B331" s="37" t="s">
        <v>97</v>
      </c>
      <c r="C331" s="38">
        <v>1</v>
      </c>
      <c r="D331" s="38">
        <v>0</v>
      </c>
      <c r="E331" s="43">
        <f t="shared" ref="E331:E394" si="24">+IF(C331=0,"",C331/C$329)</f>
        <v>0.01</v>
      </c>
      <c r="F331" s="43" t="str">
        <f t="shared" ref="F331:F394" si="25">+IF(D331=0,"",D331/D$329)</f>
        <v/>
      </c>
      <c r="G331" s="39" t="str">
        <f t="shared" ref="G331:G394" si="26">+IF(OR(AND(D331=0),(C331=0)),"0",((D331-C331)/C331))</f>
        <v>0</v>
      </c>
      <c r="H331" s="40">
        <f t="shared" ref="H331:H394" si="27">+IF(OR(AND(E331=""),(G331="")),"",E331*G331)</f>
        <v>0</v>
      </c>
    </row>
    <row r="332" spans="1:8" s="32" customFormat="1" ht="15" x14ac:dyDescent="0.2">
      <c r="A332" s="45"/>
      <c r="B332" s="37" t="s">
        <v>89</v>
      </c>
      <c r="C332" s="38">
        <v>2</v>
      </c>
      <c r="D332" s="38">
        <v>0</v>
      </c>
      <c r="E332" s="43">
        <f t="shared" si="24"/>
        <v>0.02</v>
      </c>
      <c r="F332" s="43" t="str">
        <f t="shared" si="25"/>
        <v/>
      </c>
      <c r="G332" s="39" t="str">
        <f t="shared" si="26"/>
        <v>0</v>
      </c>
      <c r="H332" s="40">
        <f t="shared" si="27"/>
        <v>0</v>
      </c>
    </row>
    <row r="333" spans="1:8" s="32" customFormat="1" ht="15" x14ac:dyDescent="0.2">
      <c r="A333" s="45"/>
      <c r="B333" s="37" t="s">
        <v>80</v>
      </c>
      <c r="C333" s="38">
        <v>0</v>
      </c>
      <c r="D333" s="38">
        <v>0</v>
      </c>
      <c r="E333" s="43" t="str">
        <f t="shared" si="24"/>
        <v/>
      </c>
      <c r="F333" s="43" t="str">
        <f t="shared" si="25"/>
        <v/>
      </c>
      <c r="G333" s="39" t="str">
        <f t="shared" si="26"/>
        <v>0</v>
      </c>
      <c r="H333" s="40" t="str">
        <f t="shared" si="27"/>
        <v/>
      </c>
    </row>
    <row r="334" spans="1:8" s="32" customFormat="1" ht="15" x14ac:dyDescent="0.2">
      <c r="A334" s="45"/>
      <c r="B334" s="37" t="s">
        <v>96</v>
      </c>
      <c r="C334" s="38">
        <v>0</v>
      </c>
      <c r="D334" s="38">
        <v>0</v>
      </c>
      <c r="E334" s="43" t="str">
        <f t="shared" si="24"/>
        <v/>
      </c>
      <c r="F334" s="43" t="str">
        <f t="shared" si="25"/>
        <v/>
      </c>
      <c r="G334" s="39" t="str">
        <f t="shared" si="26"/>
        <v>0</v>
      </c>
      <c r="H334" s="40" t="str">
        <f t="shared" si="27"/>
        <v/>
      </c>
    </row>
    <row r="335" spans="1:8" s="32" customFormat="1" ht="15" x14ac:dyDescent="0.2">
      <c r="A335" s="45"/>
      <c r="B335" s="37" t="s">
        <v>95</v>
      </c>
      <c r="C335" s="38">
        <v>0</v>
      </c>
      <c r="D335" s="38">
        <v>0</v>
      </c>
      <c r="E335" s="43" t="str">
        <f t="shared" si="24"/>
        <v/>
      </c>
      <c r="F335" s="43" t="str">
        <f t="shared" si="25"/>
        <v/>
      </c>
      <c r="G335" s="39" t="str">
        <f t="shared" si="26"/>
        <v>0</v>
      </c>
      <c r="H335" s="40" t="str">
        <f t="shared" si="27"/>
        <v/>
      </c>
    </row>
    <row r="336" spans="1:8" s="32" customFormat="1" ht="30" x14ac:dyDescent="0.2">
      <c r="A336" s="45"/>
      <c r="B336" s="37" t="s">
        <v>529</v>
      </c>
      <c r="C336" s="38">
        <v>4</v>
      </c>
      <c r="D336" s="38">
        <v>1</v>
      </c>
      <c r="E336" s="43">
        <f t="shared" si="24"/>
        <v>0.04</v>
      </c>
      <c r="F336" s="43">
        <f t="shared" si="25"/>
        <v>2.9411764705882353E-2</v>
      </c>
      <c r="G336" s="39">
        <f t="shared" si="26"/>
        <v>-0.75</v>
      </c>
      <c r="H336" s="40">
        <f t="shared" si="27"/>
        <v>-0.03</v>
      </c>
    </row>
    <row r="337" spans="1:8" s="32" customFormat="1" ht="15" x14ac:dyDescent="0.2">
      <c r="A337" s="45"/>
      <c r="B337" s="37" t="s">
        <v>93</v>
      </c>
      <c r="C337" s="38">
        <v>2</v>
      </c>
      <c r="D337" s="38">
        <v>0</v>
      </c>
      <c r="E337" s="43">
        <f t="shared" si="24"/>
        <v>0.02</v>
      </c>
      <c r="F337" s="43" t="str">
        <f t="shared" si="25"/>
        <v/>
      </c>
      <c r="G337" s="39" t="str">
        <f t="shared" si="26"/>
        <v>0</v>
      </c>
      <c r="H337" s="40">
        <f t="shared" si="27"/>
        <v>0</v>
      </c>
    </row>
    <row r="338" spans="1:8" s="32" customFormat="1" ht="30" x14ac:dyDescent="0.2">
      <c r="A338" s="45"/>
      <c r="B338" s="37" t="s">
        <v>92</v>
      </c>
      <c r="C338" s="38">
        <v>0</v>
      </c>
      <c r="D338" s="38">
        <v>0</v>
      </c>
      <c r="E338" s="43" t="str">
        <f t="shared" si="24"/>
        <v/>
      </c>
      <c r="F338" s="43" t="str">
        <f t="shared" si="25"/>
        <v/>
      </c>
      <c r="G338" s="39" t="str">
        <f t="shared" si="26"/>
        <v>0</v>
      </c>
      <c r="H338" s="40" t="str">
        <f t="shared" si="27"/>
        <v/>
      </c>
    </row>
    <row r="339" spans="1:8" s="32" customFormat="1" ht="15" x14ac:dyDescent="0.2">
      <c r="A339" s="45"/>
      <c r="B339" s="37" t="s">
        <v>91</v>
      </c>
      <c r="C339" s="38">
        <v>0</v>
      </c>
      <c r="D339" s="38">
        <v>0</v>
      </c>
      <c r="E339" s="43" t="str">
        <f t="shared" si="24"/>
        <v/>
      </c>
      <c r="F339" s="43" t="str">
        <f t="shared" si="25"/>
        <v/>
      </c>
      <c r="G339" s="39" t="str">
        <f t="shared" si="26"/>
        <v>0</v>
      </c>
      <c r="H339" s="40" t="str">
        <f t="shared" si="27"/>
        <v/>
      </c>
    </row>
    <row r="340" spans="1:8" s="32" customFormat="1" ht="15" x14ac:dyDescent="0.2">
      <c r="A340" s="45"/>
      <c r="B340" s="37" t="s">
        <v>277</v>
      </c>
      <c r="C340" s="38">
        <v>0</v>
      </c>
      <c r="D340" s="38">
        <v>0</v>
      </c>
      <c r="E340" s="43" t="str">
        <f t="shared" si="24"/>
        <v/>
      </c>
      <c r="F340" s="43" t="str">
        <f t="shared" si="25"/>
        <v/>
      </c>
      <c r="G340" s="39" t="str">
        <f t="shared" si="26"/>
        <v>0</v>
      </c>
      <c r="H340" s="40" t="str">
        <f t="shared" si="27"/>
        <v/>
      </c>
    </row>
    <row r="341" spans="1:8" s="32" customFormat="1" ht="15" x14ac:dyDescent="0.2">
      <c r="A341" s="45"/>
      <c r="B341" s="37" t="s">
        <v>530</v>
      </c>
      <c r="C341" s="38">
        <v>0</v>
      </c>
      <c r="D341" s="38">
        <v>0</v>
      </c>
      <c r="E341" s="43" t="str">
        <f t="shared" si="24"/>
        <v/>
      </c>
      <c r="F341" s="43" t="str">
        <f t="shared" si="25"/>
        <v/>
      </c>
      <c r="G341" s="39" t="str">
        <f t="shared" si="26"/>
        <v>0</v>
      </c>
      <c r="H341" s="40" t="str">
        <f t="shared" si="27"/>
        <v/>
      </c>
    </row>
    <row r="342" spans="1:8" s="32" customFormat="1" ht="15" x14ac:dyDescent="0.2">
      <c r="A342" s="45"/>
      <c r="B342" s="37" t="s">
        <v>94</v>
      </c>
      <c r="C342" s="38">
        <v>6</v>
      </c>
      <c r="D342" s="38">
        <v>3</v>
      </c>
      <c r="E342" s="43">
        <f t="shared" si="24"/>
        <v>0.06</v>
      </c>
      <c r="F342" s="43">
        <f t="shared" si="25"/>
        <v>8.8235294117647065E-2</v>
      </c>
      <c r="G342" s="39">
        <f t="shared" si="26"/>
        <v>-0.5</v>
      </c>
      <c r="H342" s="40">
        <f t="shared" si="27"/>
        <v>-0.03</v>
      </c>
    </row>
    <row r="343" spans="1:8" s="32" customFormat="1" ht="15" x14ac:dyDescent="0.2">
      <c r="A343" s="45"/>
      <c r="B343" s="37" t="s">
        <v>84</v>
      </c>
      <c r="C343" s="38">
        <v>1</v>
      </c>
      <c r="D343" s="38">
        <v>0</v>
      </c>
      <c r="E343" s="43">
        <f t="shared" si="24"/>
        <v>0.01</v>
      </c>
      <c r="F343" s="43" t="str">
        <f t="shared" si="25"/>
        <v/>
      </c>
      <c r="G343" s="39" t="str">
        <f t="shared" si="26"/>
        <v>0</v>
      </c>
      <c r="H343" s="40">
        <f t="shared" si="27"/>
        <v>0</v>
      </c>
    </row>
    <row r="344" spans="1:8" s="32" customFormat="1" ht="15" x14ac:dyDescent="0.2">
      <c r="A344" s="45"/>
      <c r="B344" s="37" t="s">
        <v>81</v>
      </c>
      <c r="C344" s="38">
        <v>0</v>
      </c>
      <c r="D344" s="38">
        <v>0</v>
      </c>
      <c r="E344" s="43" t="str">
        <f t="shared" si="24"/>
        <v/>
      </c>
      <c r="F344" s="43" t="str">
        <f t="shared" si="25"/>
        <v/>
      </c>
      <c r="G344" s="39" t="str">
        <f t="shared" si="26"/>
        <v>0</v>
      </c>
      <c r="H344" s="40" t="str">
        <f t="shared" si="27"/>
        <v/>
      </c>
    </row>
    <row r="345" spans="1:8" s="32" customFormat="1" ht="15" x14ac:dyDescent="0.2">
      <c r="A345" s="45"/>
      <c r="B345" s="37" t="s">
        <v>90</v>
      </c>
      <c r="C345" s="38">
        <v>0</v>
      </c>
      <c r="D345" s="38">
        <v>0</v>
      </c>
      <c r="E345" s="43" t="str">
        <f t="shared" si="24"/>
        <v/>
      </c>
      <c r="F345" s="43" t="str">
        <f t="shared" si="25"/>
        <v/>
      </c>
      <c r="G345" s="39" t="str">
        <f t="shared" si="26"/>
        <v>0</v>
      </c>
      <c r="H345" s="40" t="str">
        <f t="shared" si="27"/>
        <v/>
      </c>
    </row>
    <row r="346" spans="1:8" s="32" customFormat="1" ht="15" x14ac:dyDescent="0.2">
      <c r="A346" s="45"/>
      <c r="B346" s="37" t="s">
        <v>87</v>
      </c>
      <c r="C346" s="38">
        <v>0</v>
      </c>
      <c r="D346" s="38">
        <v>0</v>
      </c>
      <c r="E346" s="43" t="str">
        <f t="shared" si="24"/>
        <v/>
      </c>
      <c r="F346" s="43" t="str">
        <f t="shared" si="25"/>
        <v/>
      </c>
      <c r="G346" s="39" t="str">
        <f t="shared" si="26"/>
        <v>0</v>
      </c>
      <c r="H346" s="40" t="str">
        <f t="shared" si="27"/>
        <v/>
      </c>
    </row>
    <row r="347" spans="1:8" s="32" customFormat="1" ht="15" x14ac:dyDescent="0.2">
      <c r="A347" s="45"/>
      <c r="B347" s="37" t="s">
        <v>82</v>
      </c>
      <c r="C347" s="38">
        <v>0</v>
      </c>
      <c r="D347" s="38">
        <v>0</v>
      </c>
      <c r="E347" s="43" t="str">
        <f t="shared" si="24"/>
        <v/>
      </c>
      <c r="F347" s="43" t="str">
        <f t="shared" si="25"/>
        <v/>
      </c>
      <c r="G347" s="39" t="str">
        <f t="shared" si="26"/>
        <v>0</v>
      </c>
      <c r="H347" s="40" t="str">
        <f t="shared" si="27"/>
        <v/>
      </c>
    </row>
    <row r="348" spans="1:8" s="32" customFormat="1" ht="15" x14ac:dyDescent="0.2">
      <c r="A348" s="45"/>
      <c r="B348" s="37" t="s">
        <v>278</v>
      </c>
      <c r="C348" s="38">
        <v>0</v>
      </c>
      <c r="D348" s="38">
        <v>0</v>
      </c>
      <c r="E348" s="43" t="str">
        <f t="shared" si="24"/>
        <v/>
      </c>
      <c r="F348" s="43" t="str">
        <f t="shared" si="25"/>
        <v/>
      </c>
      <c r="G348" s="39" t="str">
        <f t="shared" si="26"/>
        <v>0</v>
      </c>
      <c r="H348" s="40" t="str">
        <f t="shared" si="27"/>
        <v/>
      </c>
    </row>
    <row r="349" spans="1:8" s="32" customFormat="1" ht="15" x14ac:dyDescent="0.2">
      <c r="A349" s="45"/>
      <c r="B349" s="37" t="s">
        <v>279</v>
      </c>
      <c r="C349" s="38">
        <v>11</v>
      </c>
      <c r="D349" s="38">
        <v>6</v>
      </c>
      <c r="E349" s="43">
        <f t="shared" si="24"/>
        <v>0.11</v>
      </c>
      <c r="F349" s="43">
        <f t="shared" si="25"/>
        <v>0.17647058823529413</v>
      </c>
      <c r="G349" s="39">
        <f t="shared" si="26"/>
        <v>-0.45454545454545453</v>
      </c>
      <c r="H349" s="40">
        <f t="shared" si="27"/>
        <v>-4.9999999999999996E-2</v>
      </c>
    </row>
    <row r="350" spans="1:8" s="32" customFormat="1" ht="15" x14ac:dyDescent="0.2">
      <c r="A350" s="45"/>
      <c r="B350" s="37" t="s">
        <v>280</v>
      </c>
      <c r="C350" s="38">
        <v>0</v>
      </c>
      <c r="D350" s="38">
        <v>0</v>
      </c>
      <c r="E350" s="43" t="str">
        <f t="shared" si="24"/>
        <v/>
      </c>
      <c r="F350" s="43" t="str">
        <f t="shared" si="25"/>
        <v/>
      </c>
      <c r="G350" s="39" t="str">
        <f t="shared" si="26"/>
        <v>0</v>
      </c>
      <c r="H350" s="40" t="str">
        <f t="shared" si="27"/>
        <v/>
      </c>
    </row>
    <row r="351" spans="1:8" s="32" customFormat="1" ht="15" x14ac:dyDescent="0.2">
      <c r="A351" s="45"/>
      <c r="B351" s="37" t="s">
        <v>86</v>
      </c>
      <c r="C351" s="38">
        <v>0</v>
      </c>
      <c r="D351" s="38">
        <v>0</v>
      </c>
      <c r="E351" s="43" t="str">
        <f t="shared" si="24"/>
        <v/>
      </c>
      <c r="F351" s="43" t="str">
        <f t="shared" si="25"/>
        <v/>
      </c>
      <c r="G351" s="39" t="str">
        <f t="shared" si="26"/>
        <v>0</v>
      </c>
      <c r="H351" s="40" t="str">
        <f t="shared" si="27"/>
        <v/>
      </c>
    </row>
    <row r="352" spans="1:8" s="32" customFormat="1" ht="15" x14ac:dyDescent="0.2">
      <c r="A352" s="45"/>
      <c r="B352" s="37" t="s">
        <v>88</v>
      </c>
      <c r="C352" s="38">
        <v>6</v>
      </c>
      <c r="D352" s="38">
        <v>0</v>
      </c>
      <c r="E352" s="43">
        <f t="shared" si="24"/>
        <v>0.06</v>
      </c>
      <c r="F352" s="43" t="str">
        <f t="shared" si="25"/>
        <v/>
      </c>
      <c r="G352" s="39" t="str">
        <f t="shared" si="26"/>
        <v>0</v>
      </c>
      <c r="H352" s="40">
        <f t="shared" si="27"/>
        <v>0</v>
      </c>
    </row>
    <row r="353" spans="1:8" s="32" customFormat="1" ht="15" x14ac:dyDescent="0.2">
      <c r="A353" s="45"/>
      <c r="B353" s="37" t="s">
        <v>281</v>
      </c>
      <c r="C353" s="38">
        <v>4</v>
      </c>
      <c r="D353" s="38">
        <v>0</v>
      </c>
      <c r="E353" s="43">
        <f t="shared" si="24"/>
        <v>0.04</v>
      </c>
      <c r="F353" s="43" t="str">
        <f t="shared" si="25"/>
        <v/>
      </c>
      <c r="G353" s="39" t="str">
        <f t="shared" si="26"/>
        <v>0</v>
      </c>
      <c r="H353" s="40">
        <f t="shared" si="27"/>
        <v>0</v>
      </c>
    </row>
    <row r="354" spans="1:8" s="32" customFormat="1" ht="15" x14ac:dyDescent="0.2">
      <c r="A354" s="45"/>
      <c r="B354" s="37" t="s">
        <v>99</v>
      </c>
      <c r="C354" s="38">
        <v>0</v>
      </c>
      <c r="D354" s="38">
        <v>1</v>
      </c>
      <c r="E354" s="43" t="str">
        <f t="shared" si="24"/>
        <v/>
      </c>
      <c r="F354" s="43">
        <f t="shared" si="25"/>
        <v>2.9411764705882353E-2</v>
      </c>
      <c r="G354" s="39" t="str">
        <f t="shared" si="26"/>
        <v>0</v>
      </c>
      <c r="H354" s="40" t="str">
        <f t="shared" si="27"/>
        <v/>
      </c>
    </row>
    <row r="355" spans="1:8" s="32" customFormat="1" ht="15" x14ac:dyDescent="0.2">
      <c r="A355" s="45"/>
      <c r="B355" s="37" t="s">
        <v>98</v>
      </c>
      <c r="C355" s="38">
        <v>0</v>
      </c>
      <c r="D355" s="38">
        <v>0</v>
      </c>
      <c r="E355" s="43" t="str">
        <f t="shared" si="24"/>
        <v/>
      </c>
      <c r="F355" s="43" t="str">
        <f t="shared" si="25"/>
        <v/>
      </c>
      <c r="G355" s="39" t="str">
        <f t="shared" si="26"/>
        <v>0</v>
      </c>
      <c r="H355" s="40" t="str">
        <f t="shared" si="27"/>
        <v/>
      </c>
    </row>
    <row r="356" spans="1:8" s="32" customFormat="1" ht="15" x14ac:dyDescent="0.2">
      <c r="A356" s="45"/>
      <c r="B356" s="37" t="s">
        <v>83</v>
      </c>
      <c r="C356" s="38">
        <v>0</v>
      </c>
      <c r="D356" s="38">
        <v>0</v>
      </c>
      <c r="E356" s="43" t="str">
        <f t="shared" si="24"/>
        <v/>
      </c>
      <c r="F356" s="43" t="str">
        <f t="shared" si="25"/>
        <v/>
      </c>
      <c r="G356" s="39" t="str">
        <f t="shared" si="26"/>
        <v>0</v>
      </c>
      <c r="H356" s="40" t="str">
        <f t="shared" si="27"/>
        <v/>
      </c>
    </row>
    <row r="357" spans="1:8" s="32" customFormat="1" ht="15" x14ac:dyDescent="0.2">
      <c r="A357" s="45"/>
      <c r="B357" s="37" t="s">
        <v>282</v>
      </c>
      <c r="C357" s="38">
        <v>0</v>
      </c>
      <c r="D357" s="38">
        <v>0</v>
      </c>
      <c r="E357" s="43" t="str">
        <f t="shared" si="24"/>
        <v/>
      </c>
      <c r="F357" s="43" t="str">
        <f t="shared" si="25"/>
        <v/>
      </c>
      <c r="G357" s="39" t="str">
        <f t="shared" si="26"/>
        <v>0</v>
      </c>
      <c r="H357" s="40" t="str">
        <f t="shared" si="27"/>
        <v/>
      </c>
    </row>
    <row r="358" spans="1:8" s="32" customFormat="1" ht="15" x14ac:dyDescent="0.2">
      <c r="A358" s="45"/>
      <c r="B358" s="37" t="s">
        <v>373</v>
      </c>
      <c r="C358" s="38">
        <v>1</v>
      </c>
      <c r="D358" s="38">
        <v>0</v>
      </c>
      <c r="E358" s="43">
        <f t="shared" si="24"/>
        <v>0.01</v>
      </c>
      <c r="F358" s="43" t="str">
        <f t="shared" si="25"/>
        <v/>
      </c>
      <c r="G358" s="39" t="str">
        <f t="shared" si="26"/>
        <v>0</v>
      </c>
      <c r="H358" s="40">
        <f t="shared" si="27"/>
        <v>0</v>
      </c>
    </row>
    <row r="359" spans="1:8" s="32" customFormat="1" ht="15" x14ac:dyDescent="0.2">
      <c r="A359" s="45"/>
      <c r="B359" s="37" t="s">
        <v>374</v>
      </c>
      <c r="C359" s="38">
        <v>0</v>
      </c>
      <c r="D359" s="38">
        <v>0</v>
      </c>
      <c r="E359" s="43" t="str">
        <f t="shared" si="24"/>
        <v/>
      </c>
      <c r="F359" s="43" t="str">
        <f t="shared" si="25"/>
        <v/>
      </c>
      <c r="G359" s="39" t="str">
        <f t="shared" si="26"/>
        <v>0</v>
      </c>
      <c r="H359" s="40" t="str">
        <f t="shared" si="27"/>
        <v/>
      </c>
    </row>
    <row r="360" spans="1:8" s="32" customFormat="1" ht="30" x14ac:dyDescent="0.2">
      <c r="A360" s="45"/>
      <c r="B360" s="37" t="s">
        <v>531</v>
      </c>
      <c r="C360" s="38">
        <v>0</v>
      </c>
      <c r="D360" s="38">
        <v>0</v>
      </c>
      <c r="E360" s="43" t="str">
        <f t="shared" si="24"/>
        <v/>
      </c>
      <c r="F360" s="43" t="str">
        <f t="shared" si="25"/>
        <v/>
      </c>
      <c r="G360" s="39" t="str">
        <f t="shared" si="26"/>
        <v>0</v>
      </c>
      <c r="H360" s="40" t="str">
        <f t="shared" si="27"/>
        <v/>
      </c>
    </row>
    <row r="361" spans="1:8" s="32" customFormat="1" ht="15" x14ac:dyDescent="0.2">
      <c r="A361" s="45"/>
      <c r="B361" s="37" t="s">
        <v>532</v>
      </c>
      <c r="C361" s="38">
        <v>0</v>
      </c>
      <c r="D361" s="38">
        <v>1</v>
      </c>
      <c r="E361" s="43" t="str">
        <f t="shared" si="24"/>
        <v/>
      </c>
      <c r="F361" s="43">
        <f t="shared" si="25"/>
        <v>2.9411764705882353E-2</v>
      </c>
      <c r="G361" s="39" t="str">
        <f t="shared" si="26"/>
        <v>0</v>
      </c>
      <c r="H361" s="40" t="str">
        <f t="shared" si="27"/>
        <v/>
      </c>
    </row>
    <row r="362" spans="1:8" s="32" customFormat="1" ht="15" x14ac:dyDescent="0.2">
      <c r="A362" s="45"/>
      <c r="B362" s="37" t="s">
        <v>533</v>
      </c>
      <c r="C362" s="38">
        <v>1</v>
      </c>
      <c r="D362" s="38">
        <v>0</v>
      </c>
      <c r="E362" s="43">
        <f t="shared" si="24"/>
        <v>0.01</v>
      </c>
      <c r="F362" s="43" t="str">
        <f t="shared" si="25"/>
        <v/>
      </c>
      <c r="G362" s="39" t="str">
        <f t="shared" si="26"/>
        <v>0</v>
      </c>
      <c r="H362" s="40">
        <f t="shared" si="27"/>
        <v>0</v>
      </c>
    </row>
    <row r="363" spans="1:8" s="32" customFormat="1" ht="15" x14ac:dyDescent="0.2">
      <c r="A363" s="45"/>
      <c r="B363" s="37" t="s">
        <v>534</v>
      </c>
      <c r="C363" s="38">
        <v>1</v>
      </c>
      <c r="D363" s="38">
        <v>0</v>
      </c>
      <c r="E363" s="43">
        <f t="shared" si="24"/>
        <v>0.01</v>
      </c>
      <c r="F363" s="43" t="str">
        <f t="shared" si="25"/>
        <v/>
      </c>
      <c r="G363" s="39" t="str">
        <f t="shared" si="26"/>
        <v>0</v>
      </c>
      <c r="H363" s="40">
        <f t="shared" si="27"/>
        <v>0</v>
      </c>
    </row>
    <row r="364" spans="1:8" s="32" customFormat="1" ht="15" x14ac:dyDescent="0.2">
      <c r="A364" s="45"/>
      <c r="B364" s="37" t="s">
        <v>283</v>
      </c>
      <c r="C364" s="38">
        <v>0</v>
      </c>
      <c r="D364" s="38">
        <v>0</v>
      </c>
      <c r="E364" s="43" t="str">
        <f t="shared" si="24"/>
        <v/>
      </c>
      <c r="F364" s="43" t="str">
        <f t="shared" si="25"/>
        <v/>
      </c>
      <c r="G364" s="39" t="str">
        <f t="shared" si="26"/>
        <v>0</v>
      </c>
      <c r="H364" s="40" t="str">
        <f t="shared" si="27"/>
        <v/>
      </c>
    </row>
    <row r="365" spans="1:8" s="32" customFormat="1" ht="15" x14ac:dyDescent="0.2">
      <c r="A365" s="45"/>
      <c r="B365" s="37" t="s">
        <v>284</v>
      </c>
      <c r="C365" s="38">
        <v>0</v>
      </c>
      <c r="D365" s="38">
        <v>0</v>
      </c>
      <c r="E365" s="43" t="str">
        <f t="shared" si="24"/>
        <v/>
      </c>
      <c r="F365" s="43" t="str">
        <f t="shared" si="25"/>
        <v/>
      </c>
      <c r="G365" s="39" t="str">
        <f t="shared" si="26"/>
        <v>0</v>
      </c>
      <c r="H365" s="40" t="str">
        <f t="shared" si="27"/>
        <v/>
      </c>
    </row>
    <row r="366" spans="1:8" s="32" customFormat="1" ht="15" x14ac:dyDescent="0.2">
      <c r="A366" s="45"/>
      <c r="B366" s="37" t="s">
        <v>535</v>
      </c>
      <c r="C366" s="38">
        <v>0</v>
      </c>
      <c r="D366" s="38">
        <v>0</v>
      </c>
      <c r="E366" s="43" t="str">
        <f t="shared" si="24"/>
        <v/>
      </c>
      <c r="F366" s="43" t="str">
        <f t="shared" si="25"/>
        <v/>
      </c>
      <c r="G366" s="39" t="str">
        <f t="shared" si="26"/>
        <v>0</v>
      </c>
      <c r="H366" s="40" t="str">
        <f t="shared" si="27"/>
        <v/>
      </c>
    </row>
    <row r="367" spans="1:8" s="32" customFormat="1" ht="15" x14ac:dyDescent="0.2">
      <c r="A367" s="45"/>
      <c r="B367" s="37" t="s">
        <v>536</v>
      </c>
      <c r="C367" s="38">
        <v>7</v>
      </c>
      <c r="D367" s="38">
        <v>1</v>
      </c>
      <c r="E367" s="43">
        <f t="shared" si="24"/>
        <v>7.0000000000000007E-2</v>
      </c>
      <c r="F367" s="43">
        <f t="shared" si="25"/>
        <v>2.9411764705882353E-2</v>
      </c>
      <c r="G367" s="39">
        <f t="shared" si="26"/>
        <v>-0.8571428571428571</v>
      </c>
      <c r="H367" s="40">
        <f t="shared" si="27"/>
        <v>-6.0000000000000005E-2</v>
      </c>
    </row>
    <row r="368" spans="1:8" s="32" customFormat="1" ht="15" x14ac:dyDescent="0.2">
      <c r="A368" s="45"/>
      <c r="B368" s="37" t="s">
        <v>108</v>
      </c>
      <c r="C368" s="38">
        <v>17</v>
      </c>
      <c r="D368" s="38">
        <v>2</v>
      </c>
      <c r="E368" s="43">
        <f t="shared" si="24"/>
        <v>0.17</v>
      </c>
      <c r="F368" s="43">
        <f t="shared" si="25"/>
        <v>5.8823529411764705E-2</v>
      </c>
      <c r="G368" s="39">
        <f t="shared" si="26"/>
        <v>-0.88235294117647056</v>
      </c>
      <c r="H368" s="40">
        <f t="shared" si="27"/>
        <v>-0.15</v>
      </c>
    </row>
    <row r="369" spans="1:8" s="32" customFormat="1" ht="15" x14ac:dyDescent="0.2">
      <c r="A369" s="45"/>
      <c r="B369" s="37" t="s">
        <v>101</v>
      </c>
      <c r="C369" s="38">
        <v>1</v>
      </c>
      <c r="D369" s="38">
        <v>1</v>
      </c>
      <c r="E369" s="43">
        <f t="shared" si="24"/>
        <v>0.01</v>
      </c>
      <c r="F369" s="43">
        <f t="shared" si="25"/>
        <v>2.9411764705882353E-2</v>
      </c>
      <c r="G369" s="39">
        <f t="shared" si="26"/>
        <v>0</v>
      </c>
      <c r="H369" s="40">
        <f t="shared" si="27"/>
        <v>0</v>
      </c>
    </row>
    <row r="370" spans="1:8" s="32" customFormat="1" ht="15" x14ac:dyDescent="0.2">
      <c r="A370" s="45"/>
      <c r="B370" s="37" t="s">
        <v>107</v>
      </c>
      <c r="C370" s="38">
        <v>7</v>
      </c>
      <c r="D370" s="38">
        <v>0</v>
      </c>
      <c r="E370" s="43">
        <f t="shared" si="24"/>
        <v>7.0000000000000007E-2</v>
      </c>
      <c r="F370" s="43" t="str">
        <f t="shared" si="25"/>
        <v/>
      </c>
      <c r="G370" s="39" t="str">
        <f t="shared" si="26"/>
        <v>0</v>
      </c>
      <c r="H370" s="40">
        <f t="shared" si="27"/>
        <v>0</v>
      </c>
    </row>
    <row r="371" spans="1:8" s="32" customFormat="1" ht="15" x14ac:dyDescent="0.2">
      <c r="A371" s="45"/>
      <c r="B371" s="37" t="s">
        <v>110</v>
      </c>
      <c r="C371" s="38">
        <v>0</v>
      </c>
      <c r="D371" s="38">
        <v>0</v>
      </c>
      <c r="E371" s="43" t="str">
        <f t="shared" si="24"/>
        <v/>
      </c>
      <c r="F371" s="43" t="str">
        <f t="shared" si="25"/>
        <v/>
      </c>
      <c r="G371" s="39" t="str">
        <f t="shared" si="26"/>
        <v>0</v>
      </c>
      <c r="H371" s="40" t="str">
        <f t="shared" si="27"/>
        <v/>
      </c>
    </row>
    <row r="372" spans="1:8" s="32" customFormat="1" ht="15" x14ac:dyDescent="0.2">
      <c r="A372" s="45"/>
      <c r="B372" s="37" t="s">
        <v>111</v>
      </c>
      <c r="C372" s="38">
        <v>1</v>
      </c>
      <c r="D372" s="38">
        <v>0</v>
      </c>
      <c r="E372" s="43">
        <f t="shared" si="24"/>
        <v>0.01</v>
      </c>
      <c r="F372" s="43" t="str">
        <f t="shared" si="25"/>
        <v/>
      </c>
      <c r="G372" s="39" t="str">
        <f t="shared" si="26"/>
        <v>0</v>
      </c>
      <c r="H372" s="40">
        <f t="shared" si="27"/>
        <v>0</v>
      </c>
    </row>
    <row r="373" spans="1:8" s="32" customFormat="1" ht="30" x14ac:dyDescent="0.2">
      <c r="A373" s="45"/>
      <c r="B373" s="37" t="s">
        <v>285</v>
      </c>
      <c r="C373" s="38">
        <v>0</v>
      </c>
      <c r="D373" s="38">
        <v>0</v>
      </c>
      <c r="E373" s="43" t="str">
        <f t="shared" si="24"/>
        <v/>
      </c>
      <c r="F373" s="43" t="str">
        <f t="shared" si="25"/>
        <v/>
      </c>
      <c r="G373" s="39" t="str">
        <f t="shared" si="26"/>
        <v>0</v>
      </c>
      <c r="H373" s="40" t="str">
        <f t="shared" si="27"/>
        <v/>
      </c>
    </row>
    <row r="374" spans="1:8" s="32" customFormat="1" ht="15" x14ac:dyDescent="0.2">
      <c r="A374" s="45"/>
      <c r="B374" s="37" t="s">
        <v>286</v>
      </c>
      <c r="C374" s="38">
        <v>0</v>
      </c>
      <c r="D374" s="38">
        <v>4</v>
      </c>
      <c r="E374" s="43" t="str">
        <f t="shared" si="24"/>
        <v/>
      </c>
      <c r="F374" s="43">
        <f t="shared" si="25"/>
        <v>0.11764705882352941</v>
      </c>
      <c r="G374" s="39" t="str">
        <f t="shared" si="26"/>
        <v>0</v>
      </c>
      <c r="H374" s="40" t="str">
        <f t="shared" si="27"/>
        <v/>
      </c>
    </row>
    <row r="375" spans="1:8" s="32" customFormat="1" ht="15" x14ac:dyDescent="0.2">
      <c r="A375" s="45"/>
      <c r="B375" s="37" t="s">
        <v>287</v>
      </c>
      <c r="C375" s="38">
        <v>0</v>
      </c>
      <c r="D375" s="38">
        <v>1</v>
      </c>
      <c r="E375" s="43" t="str">
        <f t="shared" si="24"/>
        <v/>
      </c>
      <c r="F375" s="43">
        <f t="shared" si="25"/>
        <v>2.9411764705882353E-2</v>
      </c>
      <c r="G375" s="39" t="str">
        <f t="shared" si="26"/>
        <v>0</v>
      </c>
      <c r="H375" s="40" t="str">
        <f t="shared" si="27"/>
        <v/>
      </c>
    </row>
    <row r="376" spans="1:8" s="32" customFormat="1" ht="15" x14ac:dyDescent="0.2">
      <c r="A376" s="45"/>
      <c r="B376" s="37" t="s">
        <v>100</v>
      </c>
      <c r="C376" s="38">
        <v>1</v>
      </c>
      <c r="D376" s="38">
        <v>0</v>
      </c>
      <c r="E376" s="43">
        <f t="shared" si="24"/>
        <v>0.01</v>
      </c>
      <c r="F376" s="43" t="str">
        <f t="shared" si="25"/>
        <v/>
      </c>
      <c r="G376" s="39" t="str">
        <f t="shared" si="26"/>
        <v>0</v>
      </c>
      <c r="H376" s="40">
        <f t="shared" si="27"/>
        <v>0</v>
      </c>
    </row>
    <row r="377" spans="1:8" s="32" customFormat="1" ht="15" x14ac:dyDescent="0.2">
      <c r="A377" s="45"/>
      <c r="B377" s="37" t="s">
        <v>288</v>
      </c>
      <c r="C377" s="38">
        <v>0</v>
      </c>
      <c r="D377" s="38">
        <v>0</v>
      </c>
      <c r="E377" s="43" t="str">
        <f t="shared" si="24"/>
        <v/>
      </c>
      <c r="F377" s="43" t="str">
        <f t="shared" si="25"/>
        <v/>
      </c>
      <c r="G377" s="39" t="str">
        <f t="shared" si="26"/>
        <v>0</v>
      </c>
      <c r="H377" s="40" t="str">
        <f t="shared" si="27"/>
        <v/>
      </c>
    </row>
    <row r="378" spans="1:8" s="32" customFormat="1" ht="30" x14ac:dyDescent="0.2">
      <c r="A378" s="45"/>
      <c r="B378" s="37" t="s">
        <v>537</v>
      </c>
      <c r="C378" s="38">
        <v>0</v>
      </c>
      <c r="D378" s="38">
        <v>0</v>
      </c>
      <c r="E378" s="43" t="str">
        <f t="shared" si="24"/>
        <v/>
      </c>
      <c r="F378" s="43" t="str">
        <f t="shared" si="25"/>
        <v/>
      </c>
      <c r="G378" s="39" t="str">
        <f t="shared" si="26"/>
        <v>0</v>
      </c>
      <c r="H378" s="40" t="str">
        <f t="shared" si="27"/>
        <v/>
      </c>
    </row>
    <row r="379" spans="1:8" s="32" customFormat="1" ht="15" x14ac:dyDescent="0.2">
      <c r="A379" s="45"/>
      <c r="B379" s="37" t="s">
        <v>109</v>
      </c>
      <c r="C379" s="38">
        <v>3</v>
      </c>
      <c r="D379" s="38">
        <v>1</v>
      </c>
      <c r="E379" s="43">
        <f t="shared" si="24"/>
        <v>0.03</v>
      </c>
      <c r="F379" s="43">
        <f t="shared" si="25"/>
        <v>2.9411764705882353E-2</v>
      </c>
      <c r="G379" s="39">
        <f t="shared" si="26"/>
        <v>-0.66666666666666663</v>
      </c>
      <c r="H379" s="40">
        <f t="shared" si="27"/>
        <v>-1.9999999999999997E-2</v>
      </c>
    </row>
    <row r="380" spans="1:8" s="32" customFormat="1" ht="15" x14ac:dyDescent="0.2">
      <c r="A380" s="45"/>
      <c r="B380" s="37" t="s">
        <v>289</v>
      </c>
      <c r="C380" s="38">
        <v>6</v>
      </c>
      <c r="D380" s="38">
        <v>3</v>
      </c>
      <c r="E380" s="43">
        <f t="shared" si="24"/>
        <v>0.06</v>
      </c>
      <c r="F380" s="43">
        <f t="shared" si="25"/>
        <v>8.8235294117647065E-2</v>
      </c>
      <c r="G380" s="39">
        <f t="shared" si="26"/>
        <v>-0.5</v>
      </c>
      <c r="H380" s="40">
        <f t="shared" si="27"/>
        <v>-0.03</v>
      </c>
    </row>
    <row r="381" spans="1:8" s="32" customFormat="1" ht="15" x14ac:dyDescent="0.2">
      <c r="A381" s="45"/>
      <c r="B381" s="37" t="s">
        <v>538</v>
      </c>
      <c r="C381" s="38">
        <v>0</v>
      </c>
      <c r="D381" s="38">
        <v>1</v>
      </c>
      <c r="E381" s="43" t="str">
        <f t="shared" si="24"/>
        <v/>
      </c>
      <c r="F381" s="43">
        <f t="shared" si="25"/>
        <v>2.9411764705882353E-2</v>
      </c>
      <c r="G381" s="39" t="str">
        <f t="shared" si="26"/>
        <v>0</v>
      </c>
      <c r="H381" s="40" t="str">
        <f t="shared" si="27"/>
        <v/>
      </c>
    </row>
    <row r="382" spans="1:8" s="32" customFormat="1" ht="15" x14ac:dyDescent="0.2">
      <c r="A382" s="45"/>
      <c r="B382" s="37" t="s">
        <v>103</v>
      </c>
      <c r="C382" s="38">
        <v>2</v>
      </c>
      <c r="D382" s="38">
        <v>1</v>
      </c>
      <c r="E382" s="43">
        <f t="shared" si="24"/>
        <v>0.02</v>
      </c>
      <c r="F382" s="43">
        <f t="shared" si="25"/>
        <v>2.9411764705882353E-2</v>
      </c>
      <c r="G382" s="39">
        <f t="shared" si="26"/>
        <v>-0.5</v>
      </c>
      <c r="H382" s="40">
        <f t="shared" si="27"/>
        <v>-0.01</v>
      </c>
    </row>
    <row r="383" spans="1:8" s="32" customFormat="1" ht="15" x14ac:dyDescent="0.2">
      <c r="A383" s="65" t="s">
        <v>616</v>
      </c>
      <c r="B383" s="37" t="s">
        <v>595</v>
      </c>
      <c r="C383" s="38"/>
      <c r="D383" s="38">
        <v>0</v>
      </c>
      <c r="E383" s="43" t="str">
        <f t="shared" si="24"/>
        <v/>
      </c>
      <c r="F383" s="43" t="str">
        <f t="shared" si="25"/>
        <v/>
      </c>
      <c r="G383" s="39" t="str">
        <f t="shared" si="26"/>
        <v>0</v>
      </c>
      <c r="H383" s="40" t="str">
        <f t="shared" si="27"/>
        <v/>
      </c>
    </row>
    <row r="384" spans="1:8" s="32" customFormat="1" ht="15" x14ac:dyDescent="0.2">
      <c r="A384" s="45"/>
      <c r="B384" s="37" t="s">
        <v>290</v>
      </c>
      <c r="C384" s="38">
        <v>0</v>
      </c>
      <c r="D384" s="38">
        <v>0</v>
      </c>
      <c r="E384" s="43" t="str">
        <f t="shared" si="24"/>
        <v/>
      </c>
      <c r="F384" s="43" t="str">
        <f t="shared" si="25"/>
        <v/>
      </c>
      <c r="G384" s="39" t="str">
        <f t="shared" si="26"/>
        <v>0</v>
      </c>
      <c r="H384" s="40" t="str">
        <f t="shared" si="27"/>
        <v/>
      </c>
    </row>
    <row r="385" spans="1:8" s="32" customFormat="1" ht="15" x14ac:dyDescent="0.2">
      <c r="A385" s="45"/>
      <c r="B385" s="37" t="s">
        <v>291</v>
      </c>
      <c r="C385" s="38">
        <v>0</v>
      </c>
      <c r="D385" s="38">
        <v>0</v>
      </c>
      <c r="E385" s="43" t="str">
        <f t="shared" si="24"/>
        <v/>
      </c>
      <c r="F385" s="43" t="str">
        <f t="shared" si="25"/>
        <v/>
      </c>
      <c r="G385" s="39" t="str">
        <f t="shared" si="26"/>
        <v>0</v>
      </c>
      <c r="H385" s="40" t="str">
        <f t="shared" si="27"/>
        <v/>
      </c>
    </row>
    <row r="386" spans="1:8" s="32" customFormat="1" ht="15" x14ac:dyDescent="0.2">
      <c r="A386" s="45"/>
      <c r="B386" s="37" t="s">
        <v>539</v>
      </c>
      <c r="C386" s="38">
        <v>0</v>
      </c>
      <c r="D386" s="38">
        <v>0</v>
      </c>
      <c r="E386" s="43" t="str">
        <f t="shared" si="24"/>
        <v/>
      </c>
      <c r="F386" s="43" t="str">
        <f t="shared" si="25"/>
        <v/>
      </c>
      <c r="G386" s="39" t="str">
        <f t="shared" si="26"/>
        <v>0</v>
      </c>
      <c r="H386" s="40" t="str">
        <f t="shared" si="27"/>
        <v/>
      </c>
    </row>
    <row r="387" spans="1:8" s="32" customFormat="1" ht="15" x14ac:dyDescent="0.2">
      <c r="A387" s="45"/>
      <c r="B387" s="37" t="s">
        <v>102</v>
      </c>
      <c r="C387" s="38">
        <v>0</v>
      </c>
      <c r="D387" s="38">
        <v>0</v>
      </c>
      <c r="E387" s="43" t="str">
        <f t="shared" si="24"/>
        <v/>
      </c>
      <c r="F387" s="43" t="str">
        <f t="shared" si="25"/>
        <v/>
      </c>
      <c r="G387" s="39" t="str">
        <f t="shared" si="26"/>
        <v>0</v>
      </c>
      <c r="H387" s="40" t="str">
        <f t="shared" si="27"/>
        <v/>
      </c>
    </row>
    <row r="388" spans="1:8" s="32" customFormat="1" ht="15" x14ac:dyDescent="0.2">
      <c r="A388" s="45"/>
      <c r="B388" s="37" t="s">
        <v>292</v>
      </c>
      <c r="C388" s="38">
        <v>0</v>
      </c>
      <c r="D388" s="38">
        <v>0</v>
      </c>
      <c r="E388" s="43" t="str">
        <f t="shared" si="24"/>
        <v/>
      </c>
      <c r="F388" s="43" t="str">
        <f t="shared" si="25"/>
        <v/>
      </c>
      <c r="G388" s="39" t="str">
        <f t="shared" si="26"/>
        <v>0</v>
      </c>
      <c r="H388" s="40" t="str">
        <f t="shared" si="27"/>
        <v/>
      </c>
    </row>
    <row r="389" spans="1:8" s="32" customFormat="1" ht="15" x14ac:dyDescent="0.2">
      <c r="A389" s="45"/>
      <c r="B389" s="37" t="s">
        <v>106</v>
      </c>
      <c r="C389" s="38">
        <v>0</v>
      </c>
      <c r="D389" s="38">
        <v>0</v>
      </c>
      <c r="E389" s="43" t="str">
        <f t="shared" si="24"/>
        <v/>
      </c>
      <c r="F389" s="43" t="str">
        <f t="shared" si="25"/>
        <v/>
      </c>
      <c r="G389" s="39" t="str">
        <f t="shared" si="26"/>
        <v>0</v>
      </c>
      <c r="H389" s="40" t="str">
        <f t="shared" si="27"/>
        <v/>
      </c>
    </row>
    <row r="390" spans="1:8" s="32" customFormat="1" ht="15" x14ac:dyDescent="0.2">
      <c r="A390" s="45"/>
      <c r="B390" s="37" t="s">
        <v>105</v>
      </c>
      <c r="C390" s="38">
        <v>0</v>
      </c>
      <c r="D390" s="38">
        <v>0</v>
      </c>
      <c r="E390" s="43" t="str">
        <f t="shared" si="24"/>
        <v/>
      </c>
      <c r="F390" s="43" t="str">
        <f t="shared" si="25"/>
        <v/>
      </c>
      <c r="G390" s="39" t="str">
        <f t="shared" si="26"/>
        <v>0</v>
      </c>
      <c r="H390" s="40" t="str">
        <f t="shared" si="27"/>
        <v/>
      </c>
    </row>
    <row r="391" spans="1:8" s="32" customFormat="1" ht="30" x14ac:dyDescent="0.2">
      <c r="A391" s="45"/>
      <c r="B391" s="37" t="s">
        <v>540</v>
      </c>
      <c r="C391" s="38">
        <v>0</v>
      </c>
      <c r="D391" s="38">
        <v>0</v>
      </c>
      <c r="E391" s="43" t="str">
        <f t="shared" si="24"/>
        <v/>
      </c>
      <c r="F391" s="43" t="str">
        <f t="shared" si="25"/>
        <v/>
      </c>
      <c r="G391" s="39" t="str">
        <f t="shared" si="26"/>
        <v>0</v>
      </c>
      <c r="H391" s="40" t="str">
        <f t="shared" si="27"/>
        <v/>
      </c>
    </row>
    <row r="392" spans="1:8" s="32" customFormat="1" ht="15" x14ac:dyDescent="0.2">
      <c r="A392" s="45"/>
      <c r="B392" s="37" t="s">
        <v>293</v>
      </c>
      <c r="C392" s="38">
        <v>0</v>
      </c>
      <c r="D392" s="38">
        <v>0</v>
      </c>
      <c r="E392" s="43" t="str">
        <f t="shared" si="24"/>
        <v/>
      </c>
      <c r="F392" s="43" t="str">
        <f t="shared" si="25"/>
        <v/>
      </c>
      <c r="G392" s="39" t="str">
        <f t="shared" si="26"/>
        <v>0</v>
      </c>
      <c r="H392" s="40" t="str">
        <f t="shared" si="27"/>
        <v/>
      </c>
    </row>
    <row r="393" spans="1:8" s="32" customFormat="1" ht="15" x14ac:dyDescent="0.2">
      <c r="A393" s="45"/>
      <c r="B393" s="37" t="s">
        <v>294</v>
      </c>
      <c r="C393" s="38">
        <v>0</v>
      </c>
      <c r="D393" s="38">
        <v>0</v>
      </c>
      <c r="E393" s="43" t="str">
        <f t="shared" si="24"/>
        <v/>
      </c>
      <c r="F393" s="43" t="str">
        <f t="shared" si="25"/>
        <v/>
      </c>
      <c r="G393" s="39" t="str">
        <f t="shared" si="26"/>
        <v>0</v>
      </c>
      <c r="H393" s="40" t="str">
        <f t="shared" si="27"/>
        <v/>
      </c>
    </row>
    <row r="394" spans="1:8" s="32" customFormat="1" ht="15" x14ac:dyDescent="0.2">
      <c r="A394" s="45"/>
      <c r="B394" s="37" t="s">
        <v>541</v>
      </c>
      <c r="C394" s="38">
        <v>0</v>
      </c>
      <c r="D394" s="38">
        <v>0</v>
      </c>
      <c r="E394" s="43" t="str">
        <f t="shared" si="24"/>
        <v/>
      </c>
      <c r="F394" s="43" t="str">
        <f t="shared" si="25"/>
        <v/>
      </c>
      <c r="G394" s="39" t="str">
        <f t="shared" si="26"/>
        <v>0</v>
      </c>
      <c r="H394" s="40" t="str">
        <f t="shared" si="27"/>
        <v/>
      </c>
    </row>
    <row r="395" spans="1:8" s="32" customFormat="1" ht="15" x14ac:dyDescent="0.2">
      <c r="A395" s="45"/>
      <c r="B395" s="37" t="s">
        <v>104</v>
      </c>
      <c r="C395" s="38">
        <v>0</v>
      </c>
      <c r="D395" s="38">
        <v>0</v>
      </c>
      <c r="E395" s="43" t="str">
        <f t="shared" ref="E395:E458" si="28">+IF(C395=0,"",C395/C$329)</f>
        <v/>
      </c>
      <c r="F395" s="43" t="str">
        <f t="shared" ref="F395:F458" si="29">+IF(D395=0,"",D395/D$329)</f>
        <v/>
      </c>
      <c r="G395" s="39" t="str">
        <f t="shared" ref="G395:G458" si="30">+IF(OR(AND(D395=0),(C395=0)),"0",((D395-C395)/C395))</f>
        <v>0</v>
      </c>
      <c r="H395" s="40" t="str">
        <f t="shared" ref="H395:H458" si="31">+IF(OR(AND(E395=""),(G395="")),"",E395*G395)</f>
        <v/>
      </c>
    </row>
    <row r="396" spans="1:8" s="32" customFormat="1" ht="15" x14ac:dyDescent="0.2">
      <c r="A396" s="45"/>
      <c r="B396" s="37" t="s">
        <v>542</v>
      </c>
      <c r="C396" s="38">
        <v>0</v>
      </c>
      <c r="D396" s="38">
        <v>0</v>
      </c>
      <c r="E396" s="43" t="str">
        <f t="shared" si="28"/>
        <v/>
      </c>
      <c r="F396" s="43" t="str">
        <f t="shared" si="29"/>
        <v/>
      </c>
      <c r="G396" s="39" t="str">
        <f t="shared" si="30"/>
        <v>0</v>
      </c>
      <c r="H396" s="40" t="str">
        <f t="shared" si="31"/>
        <v/>
      </c>
    </row>
    <row r="397" spans="1:8" s="32" customFormat="1" ht="15" x14ac:dyDescent="0.2">
      <c r="A397" s="45"/>
      <c r="B397" s="37" t="s">
        <v>295</v>
      </c>
      <c r="C397" s="38">
        <v>0</v>
      </c>
      <c r="D397" s="38">
        <v>0</v>
      </c>
      <c r="E397" s="43" t="str">
        <f t="shared" si="28"/>
        <v/>
      </c>
      <c r="F397" s="43" t="str">
        <f t="shared" si="29"/>
        <v/>
      </c>
      <c r="G397" s="39" t="str">
        <f t="shared" si="30"/>
        <v>0</v>
      </c>
      <c r="H397" s="40" t="str">
        <f t="shared" si="31"/>
        <v/>
      </c>
    </row>
    <row r="398" spans="1:8" s="32" customFormat="1" ht="15" x14ac:dyDescent="0.2">
      <c r="A398" s="65" t="s">
        <v>616</v>
      </c>
      <c r="B398" s="37" t="s">
        <v>596</v>
      </c>
      <c r="C398" s="38"/>
      <c r="D398" s="38">
        <v>0</v>
      </c>
      <c r="E398" s="43" t="str">
        <f t="shared" si="28"/>
        <v/>
      </c>
      <c r="F398" s="43" t="str">
        <f t="shared" si="29"/>
        <v/>
      </c>
      <c r="G398" s="39" t="str">
        <f t="shared" si="30"/>
        <v>0</v>
      </c>
      <c r="H398" s="40" t="str">
        <f t="shared" si="31"/>
        <v/>
      </c>
    </row>
    <row r="399" spans="1:8" s="32" customFormat="1" ht="15" x14ac:dyDescent="0.2">
      <c r="A399" s="65" t="s">
        <v>616</v>
      </c>
      <c r="B399" s="37" t="s">
        <v>597</v>
      </c>
      <c r="C399" s="38"/>
      <c r="D399" s="38">
        <v>0</v>
      </c>
      <c r="E399" s="43" t="str">
        <f t="shared" si="28"/>
        <v/>
      </c>
      <c r="F399" s="43" t="str">
        <f t="shared" si="29"/>
        <v/>
      </c>
      <c r="G399" s="39" t="str">
        <f t="shared" si="30"/>
        <v>0</v>
      </c>
      <c r="H399" s="40" t="str">
        <f t="shared" si="31"/>
        <v/>
      </c>
    </row>
    <row r="400" spans="1:8" s="32" customFormat="1" ht="15" x14ac:dyDescent="0.2">
      <c r="A400" s="65" t="s">
        <v>616</v>
      </c>
      <c r="B400" s="37" t="s">
        <v>598</v>
      </c>
      <c r="C400" s="38"/>
      <c r="D400" s="38">
        <v>0</v>
      </c>
      <c r="E400" s="43" t="str">
        <f t="shared" si="28"/>
        <v/>
      </c>
      <c r="F400" s="43" t="str">
        <f t="shared" si="29"/>
        <v/>
      </c>
      <c r="G400" s="39" t="str">
        <f t="shared" si="30"/>
        <v>0</v>
      </c>
      <c r="H400" s="40" t="str">
        <f t="shared" si="31"/>
        <v/>
      </c>
    </row>
    <row r="401" spans="1:8" s="32" customFormat="1" ht="30" x14ac:dyDescent="0.2">
      <c r="A401" s="45"/>
      <c r="B401" s="37" t="s">
        <v>296</v>
      </c>
      <c r="C401" s="38">
        <v>0</v>
      </c>
      <c r="D401" s="38">
        <v>0</v>
      </c>
      <c r="E401" s="43" t="str">
        <f t="shared" si="28"/>
        <v/>
      </c>
      <c r="F401" s="43" t="str">
        <f t="shared" si="29"/>
        <v/>
      </c>
      <c r="G401" s="39" t="str">
        <f t="shared" si="30"/>
        <v>0</v>
      </c>
      <c r="H401" s="40" t="str">
        <f t="shared" si="31"/>
        <v/>
      </c>
    </row>
    <row r="402" spans="1:8" s="32" customFormat="1" ht="30" x14ac:dyDescent="0.2">
      <c r="A402" s="45"/>
      <c r="B402" s="37" t="s">
        <v>297</v>
      </c>
      <c r="C402" s="38">
        <v>0</v>
      </c>
      <c r="D402" s="38">
        <v>0</v>
      </c>
      <c r="E402" s="43" t="str">
        <f t="shared" si="28"/>
        <v/>
      </c>
      <c r="F402" s="43" t="str">
        <f t="shared" si="29"/>
        <v/>
      </c>
      <c r="G402" s="39" t="str">
        <f t="shared" si="30"/>
        <v>0</v>
      </c>
      <c r="H402" s="40" t="str">
        <f t="shared" si="31"/>
        <v/>
      </c>
    </row>
    <row r="403" spans="1:8" s="32" customFormat="1" ht="15" x14ac:dyDescent="0.2">
      <c r="A403" s="45"/>
      <c r="B403" s="37" t="s">
        <v>543</v>
      </c>
      <c r="C403" s="38">
        <v>0</v>
      </c>
      <c r="D403" s="38">
        <v>0</v>
      </c>
      <c r="E403" s="43" t="str">
        <f t="shared" si="28"/>
        <v/>
      </c>
      <c r="F403" s="43" t="str">
        <f t="shared" si="29"/>
        <v/>
      </c>
      <c r="G403" s="39" t="str">
        <f t="shared" si="30"/>
        <v>0</v>
      </c>
      <c r="H403" s="40" t="str">
        <f t="shared" si="31"/>
        <v/>
      </c>
    </row>
    <row r="404" spans="1:8" s="32" customFormat="1" ht="30" x14ac:dyDescent="0.2">
      <c r="A404" s="45"/>
      <c r="B404" s="37" t="s">
        <v>298</v>
      </c>
      <c r="C404" s="38">
        <v>0</v>
      </c>
      <c r="D404" s="38">
        <v>0</v>
      </c>
      <c r="E404" s="43" t="str">
        <f t="shared" si="28"/>
        <v/>
      </c>
      <c r="F404" s="43" t="str">
        <f t="shared" si="29"/>
        <v/>
      </c>
      <c r="G404" s="39" t="str">
        <f t="shared" si="30"/>
        <v>0</v>
      </c>
      <c r="H404" s="40" t="str">
        <f t="shared" si="31"/>
        <v/>
      </c>
    </row>
    <row r="405" spans="1:8" s="32" customFormat="1" ht="30" x14ac:dyDescent="0.2">
      <c r="A405" s="45"/>
      <c r="B405" s="37" t="s">
        <v>544</v>
      </c>
      <c r="C405" s="38">
        <v>0</v>
      </c>
      <c r="D405" s="38">
        <v>0</v>
      </c>
      <c r="E405" s="43" t="str">
        <f t="shared" si="28"/>
        <v/>
      </c>
      <c r="F405" s="43" t="str">
        <f t="shared" si="29"/>
        <v/>
      </c>
      <c r="G405" s="39" t="str">
        <f t="shared" si="30"/>
        <v>0</v>
      </c>
      <c r="H405" s="40" t="str">
        <f t="shared" si="31"/>
        <v/>
      </c>
    </row>
    <row r="406" spans="1:8" s="32" customFormat="1" x14ac:dyDescent="0.2">
      <c r="A406" s="65" t="s">
        <v>616</v>
      </c>
      <c r="B406" s="75" t="s">
        <v>603</v>
      </c>
      <c r="C406" s="38"/>
      <c r="D406" s="38">
        <v>0</v>
      </c>
      <c r="E406" s="43" t="str">
        <f t="shared" si="28"/>
        <v/>
      </c>
      <c r="F406" s="43" t="str">
        <f t="shared" si="29"/>
        <v/>
      </c>
      <c r="G406" s="39" t="str">
        <f t="shared" si="30"/>
        <v>0</v>
      </c>
      <c r="H406" s="40" t="str">
        <f t="shared" si="31"/>
        <v/>
      </c>
    </row>
    <row r="407" spans="1:8" s="32" customFormat="1" ht="15" x14ac:dyDescent="0.2">
      <c r="A407" s="45"/>
      <c r="B407" s="37" t="s">
        <v>299</v>
      </c>
      <c r="C407" s="38">
        <v>0</v>
      </c>
      <c r="D407" s="38">
        <v>0</v>
      </c>
      <c r="E407" s="43" t="str">
        <f t="shared" si="28"/>
        <v/>
      </c>
      <c r="F407" s="43" t="str">
        <f t="shared" si="29"/>
        <v/>
      </c>
      <c r="G407" s="39" t="str">
        <f t="shared" si="30"/>
        <v>0</v>
      </c>
      <c r="H407" s="40" t="str">
        <f t="shared" si="31"/>
        <v/>
      </c>
    </row>
    <row r="408" spans="1:8" s="32" customFormat="1" ht="15" x14ac:dyDescent="0.2">
      <c r="A408" s="45"/>
      <c r="B408" s="37" t="s">
        <v>300</v>
      </c>
      <c r="C408" s="38">
        <v>0</v>
      </c>
      <c r="D408" s="38">
        <v>0</v>
      </c>
      <c r="E408" s="43" t="str">
        <f t="shared" si="28"/>
        <v/>
      </c>
      <c r="F408" s="43" t="str">
        <f t="shared" si="29"/>
        <v/>
      </c>
      <c r="G408" s="39" t="str">
        <f t="shared" si="30"/>
        <v>0</v>
      </c>
      <c r="H408" s="40" t="str">
        <f t="shared" si="31"/>
        <v/>
      </c>
    </row>
    <row r="409" spans="1:8" s="32" customFormat="1" ht="15" x14ac:dyDescent="0.2">
      <c r="A409" s="45"/>
      <c r="B409" s="37" t="s">
        <v>301</v>
      </c>
      <c r="C409" s="38">
        <v>0</v>
      </c>
      <c r="D409" s="38">
        <v>0</v>
      </c>
      <c r="E409" s="43" t="str">
        <f t="shared" si="28"/>
        <v/>
      </c>
      <c r="F409" s="43" t="str">
        <f t="shared" si="29"/>
        <v/>
      </c>
      <c r="G409" s="39" t="str">
        <f t="shared" si="30"/>
        <v>0</v>
      </c>
      <c r="H409" s="40" t="str">
        <f t="shared" si="31"/>
        <v/>
      </c>
    </row>
    <row r="410" spans="1:8" s="32" customFormat="1" ht="15" x14ac:dyDescent="0.2">
      <c r="A410" s="45"/>
      <c r="B410" s="37" t="s">
        <v>113</v>
      </c>
      <c r="C410" s="38">
        <v>0</v>
      </c>
      <c r="D410" s="38">
        <v>0</v>
      </c>
      <c r="E410" s="43" t="str">
        <f t="shared" si="28"/>
        <v/>
      </c>
      <c r="F410" s="43" t="str">
        <f t="shared" si="29"/>
        <v/>
      </c>
      <c r="G410" s="39" t="str">
        <f t="shared" si="30"/>
        <v>0</v>
      </c>
      <c r="H410" s="40" t="str">
        <f t="shared" si="31"/>
        <v/>
      </c>
    </row>
    <row r="411" spans="1:8" s="32" customFormat="1" ht="15" x14ac:dyDescent="0.2">
      <c r="A411" s="45"/>
      <c r="B411" s="37" t="s">
        <v>114</v>
      </c>
      <c r="C411" s="38">
        <v>0</v>
      </c>
      <c r="D411" s="38">
        <v>0</v>
      </c>
      <c r="E411" s="43" t="str">
        <f t="shared" si="28"/>
        <v/>
      </c>
      <c r="F411" s="43" t="str">
        <f t="shared" si="29"/>
        <v/>
      </c>
      <c r="G411" s="39" t="str">
        <f t="shared" si="30"/>
        <v>0</v>
      </c>
      <c r="H411" s="40" t="str">
        <f t="shared" si="31"/>
        <v/>
      </c>
    </row>
    <row r="412" spans="1:8" s="32" customFormat="1" ht="15" x14ac:dyDescent="0.2">
      <c r="A412" s="45"/>
      <c r="B412" s="37" t="s">
        <v>115</v>
      </c>
      <c r="C412" s="38">
        <v>0</v>
      </c>
      <c r="D412" s="38">
        <v>0</v>
      </c>
      <c r="E412" s="43" t="str">
        <f t="shared" si="28"/>
        <v/>
      </c>
      <c r="F412" s="43" t="str">
        <f t="shared" si="29"/>
        <v/>
      </c>
      <c r="G412" s="39" t="str">
        <f t="shared" si="30"/>
        <v>0</v>
      </c>
      <c r="H412" s="40" t="str">
        <f t="shared" si="31"/>
        <v/>
      </c>
    </row>
    <row r="413" spans="1:8" s="32" customFormat="1" ht="30" x14ac:dyDescent="0.2">
      <c r="A413" s="45"/>
      <c r="B413" s="37" t="s">
        <v>302</v>
      </c>
      <c r="C413" s="38">
        <v>0</v>
      </c>
      <c r="D413" s="38">
        <v>0</v>
      </c>
      <c r="E413" s="43" t="str">
        <f t="shared" si="28"/>
        <v/>
      </c>
      <c r="F413" s="43" t="str">
        <f t="shared" si="29"/>
        <v/>
      </c>
      <c r="G413" s="39" t="str">
        <f t="shared" si="30"/>
        <v>0</v>
      </c>
      <c r="H413" s="40" t="str">
        <f t="shared" si="31"/>
        <v/>
      </c>
    </row>
    <row r="414" spans="1:8" s="32" customFormat="1" ht="15" x14ac:dyDescent="0.2">
      <c r="A414" s="65" t="s">
        <v>616</v>
      </c>
      <c r="B414" s="37" t="s">
        <v>604</v>
      </c>
      <c r="C414" s="38"/>
      <c r="D414" s="38">
        <v>0</v>
      </c>
      <c r="E414" s="43" t="str">
        <f t="shared" si="28"/>
        <v/>
      </c>
      <c r="F414" s="43" t="str">
        <f t="shared" si="29"/>
        <v/>
      </c>
      <c r="G414" s="39" t="str">
        <f t="shared" si="30"/>
        <v>0</v>
      </c>
      <c r="H414" s="40" t="str">
        <f t="shared" si="31"/>
        <v/>
      </c>
    </row>
    <row r="415" spans="1:8" s="32" customFormat="1" ht="15" x14ac:dyDescent="0.2">
      <c r="A415" s="65" t="s">
        <v>616</v>
      </c>
      <c r="B415" s="37" t="s">
        <v>605</v>
      </c>
      <c r="C415" s="38"/>
      <c r="D415" s="38">
        <v>0</v>
      </c>
      <c r="E415" s="43" t="str">
        <f t="shared" si="28"/>
        <v/>
      </c>
      <c r="F415" s="43" t="str">
        <f t="shared" si="29"/>
        <v/>
      </c>
      <c r="G415" s="39" t="str">
        <f t="shared" si="30"/>
        <v>0</v>
      </c>
      <c r="H415" s="40" t="str">
        <f t="shared" si="31"/>
        <v/>
      </c>
    </row>
    <row r="416" spans="1:8" s="32" customFormat="1" ht="15" x14ac:dyDescent="0.2">
      <c r="A416" s="45"/>
      <c r="B416" s="37" t="s">
        <v>112</v>
      </c>
      <c r="C416" s="38">
        <v>0</v>
      </c>
      <c r="D416" s="38">
        <v>0</v>
      </c>
      <c r="E416" s="43" t="str">
        <f t="shared" si="28"/>
        <v/>
      </c>
      <c r="F416" s="43" t="str">
        <f t="shared" si="29"/>
        <v/>
      </c>
      <c r="G416" s="39" t="str">
        <f t="shared" si="30"/>
        <v>0</v>
      </c>
      <c r="H416" s="40" t="str">
        <f t="shared" si="31"/>
        <v/>
      </c>
    </row>
    <row r="417" spans="1:8" s="32" customFormat="1" ht="15" x14ac:dyDescent="0.2">
      <c r="A417" s="65" t="s">
        <v>616</v>
      </c>
      <c r="B417" s="37" t="s">
        <v>606</v>
      </c>
      <c r="C417" s="38"/>
      <c r="D417" s="38">
        <v>0</v>
      </c>
      <c r="E417" s="43" t="str">
        <f t="shared" si="28"/>
        <v/>
      </c>
      <c r="F417" s="43" t="str">
        <f t="shared" si="29"/>
        <v/>
      </c>
      <c r="G417" s="39" t="str">
        <f t="shared" si="30"/>
        <v>0</v>
      </c>
      <c r="H417" s="40" t="str">
        <f t="shared" si="31"/>
        <v/>
      </c>
    </row>
    <row r="418" spans="1:8" s="32" customFormat="1" ht="15" x14ac:dyDescent="0.2">
      <c r="A418" s="65" t="s">
        <v>616</v>
      </c>
      <c r="B418" s="37" t="s">
        <v>607</v>
      </c>
      <c r="C418" s="38"/>
      <c r="D418" s="38">
        <v>0</v>
      </c>
      <c r="E418" s="43" t="str">
        <f t="shared" si="28"/>
        <v/>
      </c>
      <c r="F418" s="43" t="str">
        <f t="shared" si="29"/>
        <v/>
      </c>
      <c r="G418" s="39" t="str">
        <f t="shared" si="30"/>
        <v>0</v>
      </c>
      <c r="H418" s="40" t="str">
        <f t="shared" si="31"/>
        <v/>
      </c>
    </row>
    <row r="419" spans="1:8" s="32" customFormat="1" ht="30" x14ac:dyDescent="0.2">
      <c r="A419" s="65" t="s">
        <v>616</v>
      </c>
      <c r="B419" s="37" t="s">
        <v>608</v>
      </c>
      <c r="C419" s="38"/>
      <c r="D419" s="38">
        <v>0</v>
      </c>
      <c r="E419" s="43" t="str">
        <f t="shared" si="28"/>
        <v/>
      </c>
      <c r="F419" s="43" t="str">
        <f t="shared" si="29"/>
        <v/>
      </c>
      <c r="G419" s="39" t="str">
        <f t="shared" si="30"/>
        <v>0</v>
      </c>
      <c r="H419" s="40" t="str">
        <f t="shared" si="31"/>
        <v/>
      </c>
    </row>
    <row r="420" spans="1:8" s="32" customFormat="1" ht="15" x14ac:dyDescent="0.2">
      <c r="A420" s="45"/>
      <c r="B420" s="37" t="s">
        <v>545</v>
      </c>
      <c r="C420" s="38">
        <v>0</v>
      </c>
      <c r="D420" s="38">
        <v>0</v>
      </c>
      <c r="E420" s="43" t="str">
        <f t="shared" si="28"/>
        <v/>
      </c>
      <c r="F420" s="43" t="str">
        <f t="shared" si="29"/>
        <v/>
      </c>
      <c r="G420" s="39" t="str">
        <f t="shared" si="30"/>
        <v>0</v>
      </c>
      <c r="H420" s="40" t="str">
        <f t="shared" si="31"/>
        <v/>
      </c>
    </row>
    <row r="421" spans="1:8" s="32" customFormat="1" ht="15" x14ac:dyDescent="0.2">
      <c r="A421" s="45"/>
      <c r="B421" s="37" t="s">
        <v>119</v>
      </c>
      <c r="C421" s="38">
        <v>0</v>
      </c>
      <c r="D421" s="38">
        <v>0</v>
      </c>
      <c r="E421" s="43" t="str">
        <f t="shared" si="28"/>
        <v/>
      </c>
      <c r="F421" s="43" t="str">
        <f t="shared" si="29"/>
        <v/>
      </c>
      <c r="G421" s="39" t="str">
        <f t="shared" si="30"/>
        <v>0</v>
      </c>
      <c r="H421" s="40" t="str">
        <f t="shared" si="31"/>
        <v/>
      </c>
    </row>
    <row r="422" spans="1:8" s="32" customFormat="1" ht="15" x14ac:dyDescent="0.2">
      <c r="A422" s="45"/>
      <c r="B422" s="37" t="s">
        <v>128</v>
      </c>
      <c r="C422" s="38">
        <v>0</v>
      </c>
      <c r="D422" s="38">
        <v>1</v>
      </c>
      <c r="E422" s="43" t="str">
        <f t="shared" si="28"/>
        <v/>
      </c>
      <c r="F422" s="43">
        <f t="shared" si="29"/>
        <v>2.9411764705882353E-2</v>
      </c>
      <c r="G422" s="39" t="str">
        <f t="shared" si="30"/>
        <v>0</v>
      </c>
      <c r="H422" s="40" t="str">
        <f t="shared" si="31"/>
        <v/>
      </c>
    </row>
    <row r="423" spans="1:8" s="32" customFormat="1" ht="15" x14ac:dyDescent="0.2">
      <c r="A423" s="45"/>
      <c r="B423" s="37" t="s">
        <v>127</v>
      </c>
      <c r="C423" s="38">
        <v>1</v>
      </c>
      <c r="D423" s="38">
        <v>1</v>
      </c>
      <c r="E423" s="43">
        <f t="shared" si="28"/>
        <v>0.01</v>
      </c>
      <c r="F423" s="43">
        <f t="shared" si="29"/>
        <v>2.9411764705882353E-2</v>
      </c>
      <c r="G423" s="39">
        <f t="shared" si="30"/>
        <v>0</v>
      </c>
      <c r="H423" s="40">
        <f t="shared" si="31"/>
        <v>0</v>
      </c>
    </row>
    <row r="424" spans="1:8" s="32" customFormat="1" ht="15" x14ac:dyDescent="0.2">
      <c r="A424" s="45"/>
      <c r="B424" s="37" t="s">
        <v>303</v>
      </c>
      <c r="C424" s="38">
        <v>0</v>
      </c>
      <c r="D424" s="38">
        <v>0</v>
      </c>
      <c r="E424" s="43" t="str">
        <f t="shared" si="28"/>
        <v/>
      </c>
      <c r="F424" s="43" t="str">
        <f t="shared" si="29"/>
        <v/>
      </c>
      <c r="G424" s="39" t="str">
        <f t="shared" si="30"/>
        <v>0</v>
      </c>
      <c r="H424" s="40" t="str">
        <f t="shared" si="31"/>
        <v/>
      </c>
    </row>
    <row r="425" spans="1:8" s="32" customFormat="1" ht="30" x14ac:dyDescent="0.2">
      <c r="A425" s="45"/>
      <c r="B425" s="37" t="s">
        <v>546</v>
      </c>
      <c r="C425" s="38">
        <v>1</v>
      </c>
      <c r="D425" s="38">
        <v>0</v>
      </c>
      <c r="E425" s="43">
        <f t="shared" si="28"/>
        <v>0.01</v>
      </c>
      <c r="F425" s="43" t="str">
        <f t="shared" si="29"/>
        <v/>
      </c>
      <c r="G425" s="39" t="str">
        <f t="shared" si="30"/>
        <v>0</v>
      </c>
      <c r="H425" s="40">
        <f t="shared" si="31"/>
        <v>0</v>
      </c>
    </row>
    <row r="426" spans="1:8" s="32" customFormat="1" ht="45" x14ac:dyDescent="0.2">
      <c r="A426" s="45"/>
      <c r="B426" s="37" t="s">
        <v>547</v>
      </c>
      <c r="C426" s="38">
        <v>0</v>
      </c>
      <c r="D426" s="38">
        <v>0</v>
      </c>
      <c r="E426" s="43" t="str">
        <f t="shared" si="28"/>
        <v/>
      </c>
      <c r="F426" s="43" t="str">
        <f t="shared" si="29"/>
        <v/>
      </c>
      <c r="G426" s="39" t="str">
        <f t="shared" si="30"/>
        <v>0</v>
      </c>
      <c r="H426" s="40" t="str">
        <f t="shared" si="31"/>
        <v/>
      </c>
    </row>
    <row r="427" spans="1:8" s="32" customFormat="1" ht="30" x14ac:dyDescent="0.2">
      <c r="A427" s="45"/>
      <c r="B427" s="37" t="s">
        <v>548</v>
      </c>
      <c r="C427" s="38">
        <v>0</v>
      </c>
      <c r="D427" s="38">
        <v>0</v>
      </c>
      <c r="E427" s="43" t="str">
        <f t="shared" si="28"/>
        <v/>
      </c>
      <c r="F427" s="43" t="str">
        <f t="shared" si="29"/>
        <v/>
      </c>
      <c r="G427" s="39" t="str">
        <f t="shared" si="30"/>
        <v>0</v>
      </c>
      <c r="H427" s="40" t="str">
        <f t="shared" si="31"/>
        <v/>
      </c>
    </row>
    <row r="428" spans="1:8" s="32" customFormat="1" ht="15" x14ac:dyDescent="0.2">
      <c r="A428" s="45"/>
      <c r="B428" s="37" t="s">
        <v>123</v>
      </c>
      <c r="C428" s="38">
        <v>0</v>
      </c>
      <c r="D428" s="38">
        <v>0</v>
      </c>
      <c r="E428" s="43" t="str">
        <f t="shared" si="28"/>
        <v/>
      </c>
      <c r="F428" s="43" t="str">
        <f t="shared" si="29"/>
        <v/>
      </c>
      <c r="G428" s="39" t="str">
        <f t="shared" si="30"/>
        <v>0</v>
      </c>
      <c r="H428" s="40" t="str">
        <f t="shared" si="31"/>
        <v/>
      </c>
    </row>
    <row r="429" spans="1:8" s="32" customFormat="1" ht="30" x14ac:dyDescent="0.2">
      <c r="A429" s="45"/>
      <c r="B429" s="37" t="s">
        <v>304</v>
      </c>
      <c r="C429" s="38">
        <v>0</v>
      </c>
      <c r="D429" s="38">
        <v>0</v>
      </c>
      <c r="E429" s="43" t="str">
        <f t="shared" si="28"/>
        <v/>
      </c>
      <c r="F429" s="43" t="str">
        <f t="shared" si="29"/>
        <v/>
      </c>
      <c r="G429" s="39" t="str">
        <f t="shared" si="30"/>
        <v>0</v>
      </c>
      <c r="H429" s="40" t="str">
        <f t="shared" si="31"/>
        <v/>
      </c>
    </row>
    <row r="430" spans="1:8" s="32" customFormat="1" ht="15" x14ac:dyDescent="0.2">
      <c r="A430" s="45"/>
      <c r="B430" s="37" t="s">
        <v>124</v>
      </c>
      <c r="C430" s="38">
        <v>0</v>
      </c>
      <c r="D430" s="38">
        <v>0</v>
      </c>
      <c r="E430" s="43" t="str">
        <f t="shared" si="28"/>
        <v/>
      </c>
      <c r="F430" s="43" t="str">
        <f t="shared" si="29"/>
        <v/>
      </c>
      <c r="G430" s="39" t="str">
        <f t="shared" si="30"/>
        <v>0</v>
      </c>
      <c r="H430" s="40" t="str">
        <f t="shared" si="31"/>
        <v/>
      </c>
    </row>
    <row r="431" spans="1:8" s="32" customFormat="1" ht="15" x14ac:dyDescent="0.2">
      <c r="A431" s="45"/>
      <c r="B431" s="37" t="s">
        <v>412</v>
      </c>
      <c r="C431" s="38">
        <v>0</v>
      </c>
      <c r="D431" s="38">
        <v>0</v>
      </c>
      <c r="E431" s="43" t="str">
        <f t="shared" si="28"/>
        <v/>
      </c>
      <c r="F431" s="43" t="str">
        <f t="shared" si="29"/>
        <v/>
      </c>
      <c r="G431" s="39" t="str">
        <f t="shared" si="30"/>
        <v>0</v>
      </c>
      <c r="H431" s="40" t="str">
        <f t="shared" si="31"/>
        <v/>
      </c>
    </row>
    <row r="432" spans="1:8" s="32" customFormat="1" ht="15" x14ac:dyDescent="0.2">
      <c r="A432" s="45"/>
      <c r="B432" s="37" t="s">
        <v>122</v>
      </c>
      <c r="C432" s="38">
        <v>0</v>
      </c>
      <c r="D432" s="38">
        <v>0</v>
      </c>
      <c r="E432" s="43" t="str">
        <f t="shared" si="28"/>
        <v/>
      </c>
      <c r="F432" s="43" t="str">
        <f t="shared" si="29"/>
        <v/>
      </c>
      <c r="G432" s="39" t="str">
        <f t="shared" si="30"/>
        <v>0</v>
      </c>
      <c r="H432" s="40" t="str">
        <f t="shared" si="31"/>
        <v/>
      </c>
    </row>
    <row r="433" spans="1:8" s="32" customFormat="1" ht="15" x14ac:dyDescent="0.2">
      <c r="A433" s="45"/>
      <c r="B433" s="37" t="s">
        <v>305</v>
      </c>
      <c r="C433" s="38">
        <v>0</v>
      </c>
      <c r="D433" s="38">
        <v>0</v>
      </c>
      <c r="E433" s="43" t="str">
        <f t="shared" si="28"/>
        <v/>
      </c>
      <c r="F433" s="43" t="str">
        <f t="shared" si="29"/>
        <v/>
      </c>
      <c r="G433" s="39" t="str">
        <f t="shared" si="30"/>
        <v>0</v>
      </c>
      <c r="H433" s="40" t="str">
        <f t="shared" si="31"/>
        <v/>
      </c>
    </row>
    <row r="434" spans="1:8" s="32" customFormat="1" ht="15" x14ac:dyDescent="0.2">
      <c r="A434" s="45"/>
      <c r="B434" s="37" t="s">
        <v>121</v>
      </c>
      <c r="C434" s="38">
        <v>0</v>
      </c>
      <c r="D434" s="38">
        <v>0</v>
      </c>
      <c r="E434" s="43" t="str">
        <f t="shared" si="28"/>
        <v/>
      </c>
      <c r="F434" s="43" t="str">
        <f t="shared" si="29"/>
        <v/>
      </c>
      <c r="G434" s="39" t="str">
        <f t="shared" si="30"/>
        <v>0</v>
      </c>
      <c r="H434" s="40" t="str">
        <f t="shared" si="31"/>
        <v/>
      </c>
    </row>
    <row r="435" spans="1:8" s="32" customFormat="1" ht="15" x14ac:dyDescent="0.2">
      <c r="A435" s="45"/>
      <c r="B435" s="37" t="s">
        <v>375</v>
      </c>
      <c r="C435" s="38">
        <v>0</v>
      </c>
      <c r="D435" s="38">
        <v>0</v>
      </c>
      <c r="E435" s="43" t="str">
        <f t="shared" si="28"/>
        <v/>
      </c>
      <c r="F435" s="43" t="str">
        <f t="shared" si="29"/>
        <v/>
      </c>
      <c r="G435" s="39" t="str">
        <f t="shared" si="30"/>
        <v>0</v>
      </c>
      <c r="H435" s="40" t="str">
        <f t="shared" si="31"/>
        <v/>
      </c>
    </row>
    <row r="436" spans="1:8" s="32" customFormat="1" ht="15" x14ac:dyDescent="0.2">
      <c r="A436" s="45"/>
      <c r="B436" s="37" t="s">
        <v>131</v>
      </c>
      <c r="C436" s="38">
        <v>1</v>
      </c>
      <c r="D436" s="38">
        <v>0</v>
      </c>
      <c r="E436" s="43">
        <f t="shared" si="28"/>
        <v>0.01</v>
      </c>
      <c r="F436" s="43" t="str">
        <f t="shared" si="29"/>
        <v/>
      </c>
      <c r="G436" s="39" t="str">
        <f t="shared" si="30"/>
        <v>0</v>
      </c>
      <c r="H436" s="40">
        <f t="shared" si="31"/>
        <v>0</v>
      </c>
    </row>
    <row r="437" spans="1:8" s="32" customFormat="1" ht="15" x14ac:dyDescent="0.2">
      <c r="A437" s="45"/>
      <c r="B437" s="37" t="s">
        <v>118</v>
      </c>
      <c r="C437" s="38">
        <v>0</v>
      </c>
      <c r="D437" s="38">
        <v>0</v>
      </c>
      <c r="E437" s="43" t="str">
        <f t="shared" si="28"/>
        <v/>
      </c>
      <c r="F437" s="43" t="str">
        <f t="shared" si="29"/>
        <v/>
      </c>
      <c r="G437" s="39" t="str">
        <f t="shared" si="30"/>
        <v>0</v>
      </c>
      <c r="H437" s="40" t="str">
        <f t="shared" si="31"/>
        <v/>
      </c>
    </row>
    <row r="438" spans="1:8" s="32" customFormat="1" ht="15" x14ac:dyDescent="0.2">
      <c r="A438" s="45"/>
      <c r="B438" s="37" t="s">
        <v>306</v>
      </c>
      <c r="C438" s="38">
        <v>0</v>
      </c>
      <c r="D438" s="38">
        <v>0</v>
      </c>
      <c r="E438" s="43" t="str">
        <f t="shared" si="28"/>
        <v/>
      </c>
      <c r="F438" s="43" t="str">
        <f t="shared" si="29"/>
        <v/>
      </c>
      <c r="G438" s="39" t="str">
        <f t="shared" si="30"/>
        <v>0</v>
      </c>
      <c r="H438" s="40" t="str">
        <f t="shared" si="31"/>
        <v/>
      </c>
    </row>
    <row r="439" spans="1:8" s="32" customFormat="1" ht="30" x14ac:dyDescent="0.2">
      <c r="A439" s="45"/>
      <c r="B439" s="37" t="s">
        <v>549</v>
      </c>
      <c r="C439" s="38">
        <v>0</v>
      </c>
      <c r="D439" s="38">
        <v>0</v>
      </c>
      <c r="E439" s="43" t="str">
        <f t="shared" si="28"/>
        <v/>
      </c>
      <c r="F439" s="43" t="str">
        <f t="shared" si="29"/>
        <v/>
      </c>
      <c r="G439" s="39" t="str">
        <f t="shared" si="30"/>
        <v>0</v>
      </c>
      <c r="H439" s="40" t="str">
        <f t="shared" si="31"/>
        <v/>
      </c>
    </row>
    <row r="440" spans="1:8" s="32" customFormat="1" ht="15" x14ac:dyDescent="0.2">
      <c r="A440" s="45"/>
      <c r="B440" s="37" t="s">
        <v>125</v>
      </c>
      <c r="C440" s="38">
        <v>0</v>
      </c>
      <c r="D440" s="38">
        <v>0</v>
      </c>
      <c r="E440" s="43" t="str">
        <f t="shared" si="28"/>
        <v/>
      </c>
      <c r="F440" s="43" t="str">
        <f t="shared" si="29"/>
        <v/>
      </c>
      <c r="G440" s="39" t="str">
        <f t="shared" si="30"/>
        <v>0</v>
      </c>
      <c r="H440" s="40" t="str">
        <f t="shared" si="31"/>
        <v/>
      </c>
    </row>
    <row r="441" spans="1:8" s="32" customFormat="1" ht="15" x14ac:dyDescent="0.2">
      <c r="A441" s="45"/>
      <c r="B441" s="37" t="s">
        <v>129</v>
      </c>
      <c r="C441" s="38">
        <v>0</v>
      </c>
      <c r="D441" s="38">
        <v>0</v>
      </c>
      <c r="E441" s="43" t="str">
        <f t="shared" si="28"/>
        <v/>
      </c>
      <c r="F441" s="43" t="str">
        <f t="shared" si="29"/>
        <v/>
      </c>
      <c r="G441" s="39" t="str">
        <f t="shared" si="30"/>
        <v>0</v>
      </c>
      <c r="H441" s="40" t="str">
        <f t="shared" si="31"/>
        <v/>
      </c>
    </row>
    <row r="442" spans="1:8" s="32" customFormat="1" ht="15" x14ac:dyDescent="0.2">
      <c r="A442" s="45"/>
      <c r="B442" s="37" t="s">
        <v>116</v>
      </c>
      <c r="C442" s="38">
        <v>0</v>
      </c>
      <c r="D442" s="38">
        <v>0</v>
      </c>
      <c r="E442" s="43" t="str">
        <f t="shared" si="28"/>
        <v/>
      </c>
      <c r="F442" s="43" t="str">
        <f t="shared" si="29"/>
        <v/>
      </c>
      <c r="G442" s="39" t="str">
        <f t="shared" si="30"/>
        <v>0</v>
      </c>
      <c r="H442" s="40" t="str">
        <f t="shared" si="31"/>
        <v/>
      </c>
    </row>
    <row r="443" spans="1:8" s="32" customFormat="1" ht="15" x14ac:dyDescent="0.2">
      <c r="A443" s="45"/>
      <c r="B443" s="37" t="s">
        <v>120</v>
      </c>
      <c r="C443" s="38">
        <v>0</v>
      </c>
      <c r="D443" s="38">
        <v>0</v>
      </c>
      <c r="E443" s="43" t="str">
        <f t="shared" si="28"/>
        <v/>
      </c>
      <c r="F443" s="43" t="str">
        <f t="shared" si="29"/>
        <v/>
      </c>
      <c r="G443" s="39" t="str">
        <f t="shared" si="30"/>
        <v>0</v>
      </c>
      <c r="H443" s="40" t="str">
        <f t="shared" si="31"/>
        <v/>
      </c>
    </row>
    <row r="444" spans="1:8" s="32" customFormat="1" ht="15" x14ac:dyDescent="0.2">
      <c r="A444" s="45"/>
      <c r="B444" s="37" t="s">
        <v>126</v>
      </c>
      <c r="C444" s="38">
        <v>0</v>
      </c>
      <c r="D444" s="38">
        <v>0</v>
      </c>
      <c r="E444" s="43" t="str">
        <f t="shared" si="28"/>
        <v/>
      </c>
      <c r="F444" s="43" t="str">
        <f t="shared" si="29"/>
        <v/>
      </c>
      <c r="G444" s="39" t="str">
        <f t="shared" si="30"/>
        <v>0</v>
      </c>
      <c r="H444" s="40" t="str">
        <f t="shared" si="31"/>
        <v/>
      </c>
    </row>
    <row r="445" spans="1:8" s="32" customFormat="1" ht="15" x14ac:dyDescent="0.2">
      <c r="A445" s="45"/>
      <c r="B445" s="37" t="s">
        <v>130</v>
      </c>
      <c r="C445" s="38">
        <v>0</v>
      </c>
      <c r="D445" s="38">
        <v>0</v>
      </c>
      <c r="E445" s="43" t="str">
        <f t="shared" si="28"/>
        <v/>
      </c>
      <c r="F445" s="43" t="str">
        <f t="shared" si="29"/>
        <v/>
      </c>
      <c r="G445" s="39" t="str">
        <f t="shared" si="30"/>
        <v>0</v>
      </c>
      <c r="H445" s="40" t="str">
        <f t="shared" si="31"/>
        <v/>
      </c>
    </row>
    <row r="446" spans="1:8" s="32" customFormat="1" ht="15" x14ac:dyDescent="0.2">
      <c r="A446" s="45"/>
      <c r="B446" s="37" t="s">
        <v>307</v>
      </c>
      <c r="C446" s="38">
        <v>0</v>
      </c>
      <c r="D446" s="38">
        <v>0</v>
      </c>
      <c r="E446" s="43" t="str">
        <f t="shared" si="28"/>
        <v/>
      </c>
      <c r="F446" s="43" t="str">
        <f t="shared" si="29"/>
        <v/>
      </c>
      <c r="G446" s="39" t="str">
        <f t="shared" si="30"/>
        <v>0</v>
      </c>
      <c r="H446" s="40" t="str">
        <f t="shared" si="31"/>
        <v/>
      </c>
    </row>
    <row r="447" spans="1:8" s="32" customFormat="1" ht="30" x14ac:dyDescent="0.2">
      <c r="A447" s="45"/>
      <c r="B447" s="37" t="s">
        <v>550</v>
      </c>
      <c r="C447" s="38">
        <v>0</v>
      </c>
      <c r="D447" s="38">
        <v>0</v>
      </c>
      <c r="E447" s="43" t="str">
        <f t="shared" si="28"/>
        <v/>
      </c>
      <c r="F447" s="43" t="str">
        <f t="shared" si="29"/>
        <v/>
      </c>
      <c r="G447" s="39" t="str">
        <f t="shared" si="30"/>
        <v>0</v>
      </c>
      <c r="H447" s="40" t="str">
        <f t="shared" si="31"/>
        <v/>
      </c>
    </row>
    <row r="448" spans="1:8" s="32" customFormat="1" ht="15" x14ac:dyDescent="0.2">
      <c r="A448" s="45"/>
      <c r="B448" s="37" t="s">
        <v>308</v>
      </c>
      <c r="C448" s="38">
        <v>0</v>
      </c>
      <c r="D448" s="38">
        <v>0</v>
      </c>
      <c r="E448" s="43" t="str">
        <f t="shared" si="28"/>
        <v/>
      </c>
      <c r="F448" s="43" t="str">
        <f t="shared" si="29"/>
        <v/>
      </c>
      <c r="G448" s="39" t="str">
        <f t="shared" si="30"/>
        <v>0</v>
      </c>
      <c r="H448" s="40" t="str">
        <f t="shared" si="31"/>
        <v/>
      </c>
    </row>
    <row r="449" spans="1:8" s="32" customFormat="1" ht="15" x14ac:dyDescent="0.2">
      <c r="A449" s="45"/>
      <c r="B449" s="37" t="s">
        <v>309</v>
      </c>
      <c r="C449" s="38">
        <v>0</v>
      </c>
      <c r="D449" s="38">
        <v>0</v>
      </c>
      <c r="E449" s="43" t="str">
        <f t="shared" si="28"/>
        <v/>
      </c>
      <c r="F449" s="43" t="str">
        <f t="shared" si="29"/>
        <v/>
      </c>
      <c r="G449" s="39" t="str">
        <f t="shared" si="30"/>
        <v>0</v>
      </c>
      <c r="H449" s="40" t="str">
        <f t="shared" si="31"/>
        <v/>
      </c>
    </row>
    <row r="450" spans="1:8" s="32" customFormat="1" ht="30" x14ac:dyDescent="0.2">
      <c r="A450" s="45"/>
      <c r="B450" s="37" t="s">
        <v>551</v>
      </c>
      <c r="C450" s="38">
        <v>0</v>
      </c>
      <c r="D450" s="38">
        <v>0</v>
      </c>
      <c r="E450" s="43" t="str">
        <f t="shared" si="28"/>
        <v/>
      </c>
      <c r="F450" s="43" t="str">
        <f t="shared" si="29"/>
        <v/>
      </c>
      <c r="G450" s="39" t="str">
        <f t="shared" si="30"/>
        <v>0</v>
      </c>
      <c r="H450" s="40" t="str">
        <f t="shared" si="31"/>
        <v/>
      </c>
    </row>
    <row r="451" spans="1:8" s="32" customFormat="1" ht="15" x14ac:dyDescent="0.2">
      <c r="A451" s="45"/>
      <c r="B451" s="37" t="s">
        <v>310</v>
      </c>
      <c r="C451" s="38">
        <v>0</v>
      </c>
      <c r="D451" s="38">
        <v>0</v>
      </c>
      <c r="E451" s="43" t="str">
        <f t="shared" si="28"/>
        <v/>
      </c>
      <c r="F451" s="43" t="str">
        <f t="shared" si="29"/>
        <v/>
      </c>
      <c r="G451" s="39" t="str">
        <f t="shared" si="30"/>
        <v>0</v>
      </c>
      <c r="H451" s="40" t="str">
        <f t="shared" si="31"/>
        <v/>
      </c>
    </row>
    <row r="452" spans="1:8" s="32" customFormat="1" ht="15" x14ac:dyDescent="0.2">
      <c r="A452" s="45"/>
      <c r="B452" s="37" t="s">
        <v>311</v>
      </c>
      <c r="C452" s="38">
        <v>0</v>
      </c>
      <c r="D452" s="38">
        <v>0</v>
      </c>
      <c r="E452" s="43" t="str">
        <f t="shared" si="28"/>
        <v/>
      </c>
      <c r="F452" s="43" t="str">
        <f t="shared" si="29"/>
        <v/>
      </c>
      <c r="G452" s="39" t="str">
        <f t="shared" si="30"/>
        <v>0</v>
      </c>
      <c r="H452" s="40" t="str">
        <f t="shared" si="31"/>
        <v/>
      </c>
    </row>
    <row r="453" spans="1:8" s="32" customFormat="1" ht="15" x14ac:dyDescent="0.2">
      <c r="A453" s="45"/>
      <c r="B453" s="37" t="s">
        <v>312</v>
      </c>
      <c r="C453" s="38">
        <v>0</v>
      </c>
      <c r="D453" s="38">
        <v>0</v>
      </c>
      <c r="E453" s="43" t="str">
        <f t="shared" si="28"/>
        <v/>
      </c>
      <c r="F453" s="43" t="str">
        <f t="shared" si="29"/>
        <v/>
      </c>
      <c r="G453" s="39" t="str">
        <f t="shared" si="30"/>
        <v>0</v>
      </c>
      <c r="H453" s="40" t="str">
        <f t="shared" si="31"/>
        <v/>
      </c>
    </row>
    <row r="454" spans="1:8" s="32" customFormat="1" ht="15" x14ac:dyDescent="0.2">
      <c r="A454" s="45"/>
      <c r="B454" s="37" t="s">
        <v>117</v>
      </c>
      <c r="C454" s="38">
        <v>0</v>
      </c>
      <c r="D454" s="38">
        <v>0</v>
      </c>
      <c r="E454" s="43" t="str">
        <f t="shared" si="28"/>
        <v/>
      </c>
      <c r="F454" s="43" t="str">
        <f t="shared" si="29"/>
        <v/>
      </c>
      <c r="G454" s="39" t="str">
        <f t="shared" si="30"/>
        <v>0</v>
      </c>
      <c r="H454" s="40" t="str">
        <f t="shared" si="31"/>
        <v/>
      </c>
    </row>
    <row r="455" spans="1:8" s="32" customFormat="1" ht="15" x14ac:dyDescent="0.2">
      <c r="A455" s="45"/>
      <c r="B455" s="37" t="s">
        <v>313</v>
      </c>
      <c r="C455" s="38">
        <v>1</v>
      </c>
      <c r="D455" s="38">
        <v>0</v>
      </c>
      <c r="E455" s="43">
        <f t="shared" si="28"/>
        <v>0.01</v>
      </c>
      <c r="F455" s="43" t="str">
        <f t="shared" si="29"/>
        <v/>
      </c>
      <c r="G455" s="39" t="str">
        <f t="shared" si="30"/>
        <v>0</v>
      </c>
      <c r="H455" s="40">
        <f t="shared" si="31"/>
        <v>0</v>
      </c>
    </row>
    <row r="456" spans="1:8" s="32" customFormat="1" ht="15" x14ac:dyDescent="0.2">
      <c r="A456" s="45"/>
      <c r="B456" s="37" t="s">
        <v>314</v>
      </c>
      <c r="C456" s="38">
        <v>0</v>
      </c>
      <c r="D456" s="38">
        <v>0</v>
      </c>
      <c r="E456" s="43" t="str">
        <f t="shared" si="28"/>
        <v/>
      </c>
      <c r="F456" s="43" t="str">
        <f t="shared" si="29"/>
        <v/>
      </c>
      <c r="G456" s="39" t="str">
        <f t="shared" si="30"/>
        <v>0</v>
      </c>
      <c r="H456" s="40" t="str">
        <f t="shared" si="31"/>
        <v/>
      </c>
    </row>
    <row r="457" spans="1:8" s="32" customFormat="1" ht="15" x14ac:dyDescent="0.2">
      <c r="A457" s="45"/>
      <c r="B457" s="37" t="s">
        <v>552</v>
      </c>
      <c r="C457" s="38">
        <v>0</v>
      </c>
      <c r="D457" s="38">
        <v>0</v>
      </c>
      <c r="E457" s="43" t="str">
        <f t="shared" si="28"/>
        <v/>
      </c>
      <c r="F457" s="43" t="str">
        <f t="shared" si="29"/>
        <v/>
      </c>
      <c r="G457" s="39" t="str">
        <f t="shared" si="30"/>
        <v>0</v>
      </c>
      <c r="H457" s="40" t="str">
        <f t="shared" si="31"/>
        <v/>
      </c>
    </row>
    <row r="458" spans="1:8" s="32" customFormat="1" ht="30" x14ac:dyDescent="0.2">
      <c r="A458" s="45"/>
      <c r="B458" s="37" t="s">
        <v>315</v>
      </c>
      <c r="C458" s="38">
        <v>0</v>
      </c>
      <c r="D458" s="38">
        <v>0</v>
      </c>
      <c r="E458" s="43" t="str">
        <f t="shared" si="28"/>
        <v/>
      </c>
      <c r="F458" s="43" t="str">
        <f t="shared" si="29"/>
        <v/>
      </c>
      <c r="G458" s="39" t="str">
        <f t="shared" si="30"/>
        <v>0</v>
      </c>
      <c r="H458" s="40" t="str">
        <f t="shared" si="31"/>
        <v/>
      </c>
    </row>
    <row r="459" spans="1:8" s="32" customFormat="1" ht="30" x14ac:dyDescent="0.2">
      <c r="A459" s="45"/>
      <c r="B459" s="37" t="s">
        <v>316</v>
      </c>
      <c r="C459" s="38">
        <v>0</v>
      </c>
      <c r="D459" s="38">
        <v>0</v>
      </c>
      <c r="E459" s="43" t="str">
        <f t="shared" ref="E459:E522" si="32">+IF(C459=0,"",C459/C$329)</f>
        <v/>
      </c>
      <c r="F459" s="43" t="str">
        <f t="shared" ref="F459:F522" si="33">+IF(D459=0,"",D459/D$329)</f>
        <v/>
      </c>
      <c r="G459" s="39" t="str">
        <f t="shared" ref="G459:G522" si="34">+IF(OR(AND(D459=0),(C459=0)),"0",((D459-C459)/C459))</f>
        <v>0</v>
      </c>
      <c r="H459" s="40" t="str">
        <f t="shared" ref="H459:H522" si="35">+IF(OR(AND(E459=""),(G459="")),"",E459*G459)</f>
        <v/>
      </c>
    </row>
    <row r="460" spans="1:8" s="32" customFormat="1" ht="15" x14ac:dyDescent="0.2">
      <c r="A460" s="45"/>
      <c r="B460" s="37" t="s">
        <v>317</v>
      </c>
      <c r="C460" s="38">
        <v>0</v>
      </c>
      <c r="D460" s="38">
        <v>0</v>
      </c>
      <c r="E460" s="43" t="str">
        <f t="shared" si="32"/>
        <v/>
      </c>
      <c r="F460" s="43" t="str">
        <f t="shared" si="33"/>
        <v/>
      </c>
      <c r="G460" s="39" t="str">
        <f t="shared" si="34"/>
        <v>0</v>
      </c>
      <c r="H460" s="40" t="str">
        <f t="shared" si="35"/>
        <v/>
      </c>
    </row>
    <row r="461" spans="1:8" s="32" customFormat="1" ht="30" x14ac:dyDescent="0.2">
      <c r="A461" s="45"/>
      <c r="B461" s="37" t="s">
        <v>318</v>
      </c>
      <c r="C461" s="38">
        <v>0</v>
      </c>
      <c r="D461" s="38">
        <v>0</v>
      </c>
      <c r="E461" s="43" t="str">
        <f t="shared" si="32"/>
        <v/>
      </c>
      <c r="F461" s="43" t="str">
        <f t="shared" si="33"/>
        <v/>
      </c>
      <c r="G461" s="39" t="str">
        <f t="shared" si="34"/>
        <v>0</v>
      </c>
      <c r="H461" s="40" t="str">
        <f t="shared" si="35"/>
        <v/>
      </c>
    </row>
    <row r="462" spans="1:8" s="32" customFormat="1" ht="30" x14ac:dyDescent="0.2">
      <c r="A462" s="45"/>
      <c r="B462" s="37" t="s">
        <v>141</v>
      </c>
      <c r="C462" s="38">
        <v>0</v>
      </c>
      <c r="D462" s="38">
        <v>0</v>
      </c>
      <c r="E462" s="43" t="str">
        <f t="shared" si="32"/>
        <v/>
      </c>
      <c r="F462" s="43" t="str">
        <f t="shared" si="33"/>
        <v/>
      </c>
      <c r="G462" s="39" t="str">
        <f t="shared" si="34"/>
        <v>0</v>
      </c>
      <c r="H462" s="40" t="str">
        <f t="shared" si="35"/>
        <v/>
      </c>
    </row>
    <row r="463" spans="1:8" s="32" customFormat="1" ht="30" x14ac:dyDescent="0.2">
      <c r="A463" s="45"/>
      <c r="B463" s="37" t="s">
        <v>142</v>
      </c>
      <c r="C463" s="38">
        <v>0</v>
      </c>
      <c r="D463" s="38">
        <v>0</v>
      </c>
      <c r="E463" s="43" t="str">
        <f t="shared" si="32"/>
        <v/>
      </c>
      <c r="F463" s="43" t="str">
        <f t="shared" si="33"/>
        <v/>
      </c>
      <c r="G463" s="39" t="str">
        <f t="shared" si="34"/>
        <v>0</v>
      </c>
      <c r="H463" s="40" t="str">
        <f t="shared" si="35"/>
        <v/>
      </c>
    </row>
    <row r="464" spans="1:8" s="32" customFormat="1" ht="15" x14ac:dyDescent="0.2">
      <c r="A464" s="45"/>
      <c r="B464" s="37" t="s">
        <v>319</v>
      </c>
      <c r="C464" s="38">
        <v>0</v>
      </c>
      <c r="D464" s="38">
        <v>0</v>
      </c>
      <c r="E464" s="43" t="str">
        <f t="shared" si="32"/>
        <v/>
      </c>
      <c r="F464" s="43" t="str">
        <f t="shared" si="33"/>
        <v/>
      </c>
      <c r="G464" s="39" t="str">
        <f t="shared" si="34"/>
        <v>0</v>
      </c>
      <c r="H464" s="40" t="str">
        <f t="shared" si="35"/>
        <v/>
      </c>
    </row>
    <row r="465" spans="1:8" s="32" customFormat="1" ht="30" x14ac:dyDescent="0.2">
      <c r="A465" s="45"/>
      <c r="B465" s="37" t="s">
        <v>320</v>
      </c>
      <c r="C465" s="38">
        <v>0</v>
      </c>
      <c r="D465" s="38">
        <v>0</v>
      </c>
      <c r="E465" s="43" t="str">
        <f t="shared" si="32"/>
        <v/>
      </c>
      <c r="F465" s="43" t="str">
        <f t="shared" si="33"/>
        <v/>
      </c>
      <c r="G465" s="39" t="str">
        <f t="shared" si="34"/>
        <v>0</v>
      </c>
      <c r="H465" s="40" t="str">
        <f t="shared" si="35"/>
        <v/>
      </c>
    </row>
    <row r="466" spans="1:8" s="32" customFormat="1" ht="45" x14ac:dyDescent="0.2">
      <c r="A466" s="45"/>
      <c r="B466" s="37" t="s">
        <v>321</v>
      </c>
      <c r="C466" s="38">
        <v>0</v>
      </c>
      <c r="D466" s="38">
        <v>0</v>
      </c>
      <c r="E466" s="43" t="str">
        <f t="shared" si="32"/>
        <v/>
      </c>
      <c r="F466" s="43" t="str">
        <f t="shared" si="33"/>
        <v/>
      </c>
      <c r="G466" s="39" t="str">
        <f t="shared" si="34"/>
        <v>0</v>
      </c>
      <c r="H466" s="40" t="str">
        <f t="shared" si="35"/>
        <v/>
      </c>
    </row>
    <row r="467" spans="1:8" s="32" customFormat="1" ht="30" x14ac:dyDescent="0.2">
      <c r="A467" s="45"/>
      <c r="B467" s="37" t="s">
        <v>139</v>
      </c>
      <c r="C467" s="38">
        <v>0</v>
      </c>
      <c r="D467" s="38">
        <v>0</v>
      </c>
      <c r="E467" s="43" t="str">
        <f t="shared" si="32"/>
        <v/>
      </c>
      <c r="F467" s="43" t="str">
        <f t="shared" si="33"/>
        <v/>
      </c>
      <c r="G467" s="39" t="str">
        <f t="shared" si="34"/>
        <v>0</v>
      </c>
      <c r="H467" s="40" t="str">
        <f t="shared" si="35"/>
        <v/>
      </c>
    </row>
    <row r="468" spans="1:8" s="32" customFormat="1" ht="30" x14ac:dyDescent="0.2">
      <c r="A468" s="45"/>
      <c r="B468" s="37" t="s">
        <v>322</v>
      </c>
      <c r="C468" s="38">
        <v>0</v>
      </c>
      <c r="D468" s="38">
        <v>0</v>
      </c>
      <c r="E468" s="43" t="str">
        <f t="shared" si="32"/>
        <v/>
      </c>
      <c r="F468" s="43" t="str">
        <f t="shared" si="33"/>
        <v/>
      </c>
      <c r="G468" s="39" t="str">
        <f t="shared" si="34"/>
        <v>0</v>
      </c>
      <c r="H468" s="40" t="str">
        <f t="shared" si="35"/>
        <v/>
      </c>
    </row>
    <row r="469" spans="1:8" s="32" customFormat="1" ht="30" x14ac:dyDescent="0.2">
      <c r="A469" s="45"/>
      <c r="B469" s="37" t="s">
        <v>323</v>
      </c>
      <c r="C469" s="38">
        <v>0</v>
      </c>
      <c r="D469" s="38">
        <v>0</v>
      </c>
      <c r="E469" s="43" t="str">
        <f t="shared" si="32"/>
        <v/>
      </c>
      <c r="F469" s="43" t="str">
        <f t="shared" si="33"/>
        <v/>
      </c>
      <c r="G469" s="39" t="str">
        <f t="shared" si="34"/>
        <v>0</v>
      </c>
      <c r="H469" s="40" t="str">
        <f t="shared" si="35"/>
        <v/>
      </c>
    </row>
    <row r="470" spans="1:8" s="32" customFormat="1" ht="30" x14ac:dyDescent="0.2">
      <c r="A470" s="45"/>
      <c r="B470" s="37" t="s">
        <v>324</v>
      </c>
      <c r="C470" s="38">
        <v>0</v>
      </c>
      <c r="D470" s="38">
        <v>0</v>
      </c>
      <c r="E470" s="43" t="str">
        <f t="shared" si="32"/>
        <v/>
      </c>
      <c r="F470" s="43" t="str">
        <f t="shared" si="33"/>
        <v/>
      </c>
      <c r="G470" s="39" t="str">
        <f t="shared" si="34"/>
        <v>0</v>
      </c>
      <c r="H470" s="40" t="str">
        <f t="shared" si="35"/>
        <v/>
      </c>
    </row>
    <row r="471" spans="1:8" s="32" customFormat="1" ht="30" x14ac:dyDescent="0.2">
      <c r="A471" s="45"/>
      <c r="B471" s="37" t="s">
        <v>325</v>
      </c>
      <c r="C471" s="38">
        <v>0</v>
      </c>
      <c r="D471" s="38">
        <v>0</v>
      </c>
      <c r="E471" s="43" t="str">
        <f t="shared" si="32"/>
        <v/>
      </c>
      <c r="F471" s="43" t="str">
        <f t="shared" si="33"/>
        <v/>
      </c>
      <c r="G471" s="39" t="str">
        <f t="shared" si="34"/>
        <v>0</v>
      </c>
      <c r="H471" s="40" t="str">
        <f t="shared" si="35"/>
        <v/>
      </c>
    </row>
    <row r="472" spans="1:8" s="32" customFormat="1" ht="30" x14ac:dyDescent="0.2">
      <c r="A472" s="45"/>
      <c r="B472" s="37" t="s">
        <v>137</v>
      </c>
      <c r="C472" s="38">
        <v>0</v>
      </c>
      <c r="D472" s="38">
        <v>0</v>
      </c>
      <c r="E472" s="43" t="str">
        <f t="shared" si="32"/>
        <v/>
      </c>
      <c r="F472" s="43" t="str">
        <f t="shared" si="33"/>
        <v/>
      </c>
      <c r="G472" s="39" t="str">
        <f t="shared" si="34"/>
        <v>0</v>
      </c>
      <c r="H472" s="40" t="str">
        <f t="shared" si="35"/>
        <v/>
      </c>
    </row>
    <row r="473" spans="1:8" s="32" customFormat="1" ht="30" x14ac:dyDescent="0.2">
      <c r="A473" s="45"/>
      <c r="B473" s="37" t="s">
        <v>326</v>
      </c>
      <c r="C473" s="38">
        <v>0</v>
      </c>
      <c r="D473" s="38">
        <v>0</v>
      </c>
      <c r="E473" s="43" t="str">
        <f t="shared" si="32"/>
        <v/>
      </c>
      <c r="F473" s="43" t="str">
        <f t="shared" si="33"/>
        <v/>
      </c>
      <c r="G473" s="39" t="str">
        <f t="shared" si="34"/>
        <v>0</v>
      </c>
      <c r="H473" s="40" t="str">
        <f t="shared" si="35"/>
        <v/>
      </c>
    </row>
    <row r="474" spans="1:8" s="32" customFormat="1" ht="30" x14ac:dyDescent="0.2">
      <c r="A474" s="45"/>
      <c r="B474" s="37" t="s">
        <v>327</v>
      </c>
      <c r="C474" s="38">
        <v>0</v>
      </c>
      <c r="D474" s="38">
        <v>0</v>
      </c>
      <c r="E474" s="43" t="str">
        <f t="shared" si="32"/>
        <v/>
      </c>
      <c r="F474" s="43" t="str">
        <f t="shared" si="33"/>
        <v/>
      </c>
      <c r="G474" s="39" t="str">
        <f t="shared" si="34"/>
        <v>0</v>
      </c>
      <c r="H474" s="40" t="str">
        <f t="shared" si="35"/>
        <v/>
      </c>
    </row>
    <row r="475" spans="1:8" s="32" customFormat="1" ht="30" x14ac:dyDescent="0.2">
      <c r="A475" s="45"/>
      <c r="B475" s="37" t="s">
        <v>553</v>
      </c>
      <c r="C475" s="38">
        <v>0</v>
      </c>
      <c r="D475" s="38">
        <v>0</v>
      </c>
      <c r="E475" s="43" t="str">
        <f t="shared" si="32"/>
        <v/>
      </c>
      <c r="F475" s="43" t="str">
        <f t="shared" si="33"/>
        <v/>
      </c>
      <c r="G475" s="39" t="str">
        <f t="shared" si="34"/>
        <v>0</v>
      </c>
      <c r="H475" s="40" t="str">
        <f t="shared" si="35"/>
        <v/>
      </c>
    </row>
    <row r="476" spans="1:8" s="32" customFormat="1" ht="15" x14ac:dyDescent="0.2">
      <c r="A476" s="45"/>
      <c r="B476" s="37" t="s">
        <v>145</v>
      </c>
      <c r="C476" s="38">
        <v>0</v>
      </c>
      <c r="D476" s="38">
        <v>0</v>
      </c>
      <c r="E476" s="43" t="str">
        <f t="shared" si="32"/>
        <v/>
      </c>
      <c r="F476" s="43" t="str">
        <f t="shared" si="33"/>
        <v/>
      </c>
      <c r="G476" s="39" t="str">
        <f t="shared" si="34"/>
        <v>0</v>
      </c>
      <c r="H476" s="40" t="str">
        <f t="shared" si="35"/>
        <v/>
      </c>
    </row>
    <row r="477" spans="1:8" s="32" customFormat="1" ht="15" x14ac:dyDescent="0.2">
      <c r="A477" s="45"/>
      <c r="B477" s="37" t="s">
        <v>554</v>
      </c>
      <c r="C477" s="38">
        <v>0</v>
      </c>
      <c r="D477" s="38">
        <v>0</v>
      </c>
      <c r="E477" s="43" t="str">
        <f t="shared" si="32"/>
        <v/>
      </c>
      <c r="F477" s="43" t="str">
        <f t="shared" si="33"/>
        <v/>
      </c>
      <c r="G477" s="39" t="str">
        <f t="shared" si="34"/>
        <v>0</v>
      </c>
      <c r="H477" s="40" t="str">
        <f t="shared" si="35"/>
        <v/>
      </c>
    </row>
    <row r="478" spans="1:8" s="32" customFormat="1" ht="15" x14ac:dyDescent="0.2">
      <c r="A478" s="45"/>
      <c r="B478" s="37" t="s">
        <v>138</v>
      </c>
      <c r="C478" s="38">
        <v>0</v>
      </c>
      <c r="D478" s="38">
        <v>0</v>
      </c>
      <c r="E478" s="43" t="str">
        <f t="shared" si="32"/>
        <v/>
      </c>
      <c r="F478" s="43" t="str">
        <f t="shared" si="33"/>
        <v/>
      </c>
      <c r="G478" s="39" t="str">
        <f t="shared" si="34"/>
        <v>0</v>
      </c>
      <c r="H478" s="40" t="str">
        <f t="shared" si="35"/>
        <v/>
      </c>
    </row>
    <row r="479" spans="1:8" s="32" customFormat="1" ht="45" x14ac:dyDescent="0.2">
      <c r="A479" s="45"/>
      <c r="B479" s="37" t="s">
        <v>328</v>
      </c>
      <c r="C479" s="38">
        <v>0</v>
      </c>
      <c r="D479" s="38">
        <v>0</v>
      </c>
      <c r="E479" s="43" t="str">
        <f t="shared" si="32"/>
        <v/>
      </c>
      <c r="F479" s="43" t="str">
        <f t="shared" si="33"/>
        <v/>
      </c>
      <c r="G479" s="39" t="str">
        <f t="shared" si="34"/>
        <v>0</v>
      </c>
      <c r="H479" s="40" t="str">
        <f t="shared" si="35"/>
        <v/>
      </c>
    </row>
    <row r="480" spans="1:8" s="32" customFormat="1" ht="30" x14ac:dyDescent="0.2">
      <c r="A480" s="45"/>
      <c r="B480" s="37" t="s">
        <v>140</v>
      </c>
      <c r="C480" s="38">
        <v>0</v>
      </c>
      <c r="D480" s="38">
        <v>0</v>
      </c>
      <c r="E480" s="43" t="str">
        <f t="shared" si="32"/>
        <v/>
      </c>
      <c r="F480" s="43" t="str">
        <f t="shared" si="33"/>
        <v/>
      </c>
      <c r="G480" s="39" t="str">
        <f t="shared" si="34"/>
        <v>0</v>
      </c>
      <c r="H480" s="40" t="str">
        <f t="shared" si="35"/>
        <v/>
      </c>
    </row>
    <row r="481" spans="1:8" s="32" customFormat="1" ht="30" x14ac:dyDescent="0.2">
      <c r="A481" s="45"/>
      <c r="B481" s="37" t="s">
        <v>329</v>
      </c>
      <c r="C481" s="38">
        <v>0</v>
      </c>
      <c r="D481" s="38">
        <v>0</v>
      </c>
      <c r="E481" s="43" t="str">
        <f t="shared" si="32"/>
        <v/>
      </c>
      <c r="F481" s="43" t="str">
        <f t="shared" si="33"/>
        <v/>
      </c>
      <c r="G481" s="39" t="str">
        <f t="shared" si="34"/>
        <v>0</v>
      </c>
      <c r="H481" s="40" t="str">
        <f t="shared" si="35"/>
        <v/>
      </c>
    </row>
    <row r="482" spans="1:8" s="32" customFormat="1" ht="45" x14ac:dyDescent="0.2">
      <c r="A482" s="45"/>
      <c r="B482" s="37" t="s">
        <v>330</v>
      </c>
      <c r="C482" s="38">
        <v>0</v>
      </c>
      <c r="D482" s="38">
        <v>0</v>
      </c>
      <c r="E482" s="43" t="str">
        <f t="shared" si="32"/>
        <v/>
      </c>
      <c r="F482" s="43" t="str">
        <f t="shared" si="33"/>
        <v/>
      </c>
      <c r="G482" s="39" t="str">
        <f t="shared" si="34"/>
        <v>0</v>
      </c>
      <c r="H482" s="40" t="str">
        <f t="shared" si="35"/>
        <v/>
      </c>
    </row>
    <row r="483" spans="1:8" s="32" customFormat="1" ht="15" x14ac:dyDescent="0.2">
      <c r="A483" s="45"/>
      <c r="B483" s="37" t="s">
        <v>132</v>
      </c>
      <c r="C483" s="38">
        <v>1</v>
      </c>
      <c r="D483" s="38">
        <v>0</v>
      </c>
      <c r="E483" s="43">
        <f t="shared" si="32"/>
        <v>0.01</v>
      </c>
      <c r="F483" s="43" t="str">
        <f t="shared" si="33"/>
        <v/>
      </c>
      <c r="G483" s="39" t="str">
        <f t="shared" si="34"/>
        <v>0</v>
      </c>
      <c r="H483" s="40">
        <f t="shared" si="35"/>
        <v>0</v>
      </c>
    </row>
    <row r="484" spans="1:8" s="32" customFormat="1" ht="30" x14ac:dyDescent="0.2">
      <c r="A484" s="45"/>
      <c r="B484" s="37" t="s">
        <v>555</v>
      </c>
      <c r="C484" s="38">
        <v>0</v>
      </c>
      <c r="D484" s="38">
        <v>0</v>
      </c>
      <c r="E484" s="43" t="str">
        <f t="shared" si="32"/>
        <v/>
      </c>
      <c r="F484" s="43" t="str">
        <f t="shared" si="33"/>
        <v/>
      </c>
      <c r="G484" s="39" t="str">
        <f t="shared" si="34"/>
        <v>0</v>
      </c>
      <c r="H484" s="40" t="str">
        <f t="shared" si="35"/>
        <v/>
      </c>
    </row>
    <row r="485" spans="1:8" s="32" customFormat="1" ht="30" x14ac:dyDescent="0.2">
      <c r="A485" s="45"/>
      <c r="B485" s="37" t="s">
        <v>331</v>
      </c>
      <c r="C485" s="38">
        <v>0</v>
      </c>
      <c r="D485" s="38">
        <v>0</v>
      </c>
      <c r="E485" s="43" t="str">
        <f t="shared" si="32"/>
        <v/>
      </c>
      <c r="F485" s="43" t="str">
        <f t="shared" si="33"/>
        <v/>
      </c>
      <c r="G485" s="39" t="str">
        <f t="shared" si="34"/>
        <v>0</v>
      </c>
      <c r="H485" s="40" t="str">
        <f t="shared" si="35"/>
        <v/>
      </c>
    </row>
    <row r="486" spans="1:8" s="32" customFormat="1" ht="30" x14ac:dyDescent="0.2">
      <c r="A486" s="45"/>
      <c r="B486" s="37" t="s">
        <v>136</v>
      </c>
      <c r="C486" s="38">
        <v>0</v>
      </c>
      <c r="D486" s="38"/>
      <c r="E486" s="43" t="str">
        <f t="shared" si="32"/>
        <v/>
      </c>
      <c r="F486" s="43" t="str">
        <f t="shared" si="33"/>
        <v/>
      </c>
      <c r="G486" s="39" t="str">
        <f t="shared" si="34"/>
        <v>0</v>
      </c>
      <c r="H486" s="40" t="str">
        <f t="shared" si="35"/>
        <v/>
      </c>
    </row>
    <row r="487" spans="1:8" s="32" customFormat="1" ht="15" x14ac:dyDescent="0.2">
      <c r="A487" s="45"/>
      <c r="B487" s="37" t="s">
        <v>332</v>
      </c>
      <c r="C487" s="38">
        <v>0</v>
      </c>
      <c r="D487" s="38"/>
      <c r="E487" s="43" t="str">
        <f t="shared" si="32"/>
        <v/>
      </c>
      <c r="F487" s="43" t="str">
        <f t="shared" si="33"/>
        <v/>
      </c>
      <c r="G487" s="39" t="str">
        <f t="shared" si="34"/>
        <v>0</v>
      </c>
      <c r="H487" s="40" t="str">
        <f t="shared" si="35"/>
        <v/>
      </c>
    </row>
    <row r="488" spans="1:8" s="32" customFormat="1" ht="30" x14ac:dyDescent="0.2">
      <c r="A488" s="45"/>
      <c r="B488" s="37" t="s">
        <v>333</v>
      </c>
      <c r="C488" s="38">
        <v>0</v>
      </c>
      <c r="D488" s="38"/>
      <c r="E488" s="43" t="str">
        <f t="shared" si="32"/>
        <v/>
      </c>
      <c r="F488" s="43" t="str">
        <f t="shared" si="33"/>
        <v/>
      </c>
      <c r="G488" s="39" t="str">
        <f t="shared" si="34"/>
        <v>0</v>
      </c>
      <c r="H488" s="40" t="str">
        <f t="shared" si="35"/>
        <v/>
      </c>
    </row>
    <row r="489" spans="1:8" s="32" customFormat="1" ht="30" x14ac:dyDescent="0.2">
      <c r="A489" s="45"/>
      <c r="B489" s="37" t="s">
        <v>334</v>
      </c>
      <c r="C489" s="38">
        <v>0</v>
      </c>
      <c r="D489" s="38"/>
      <c r="E489" s="43" t="str">
        <f t="shared" si="32"/>
        <v/>
      </c>
      <c r="F489" s="43" t="str">
        <f t="shared" si="33"/>
        <v/>
      </c>
      <c r="G489" s="39" t="str">
        <f t="shared" si="34"/>
        <v>0</v>
      </c>
      <c r="H489" s="40" t="str">
        <f t="shared" si="35"/>
        <v/>
      </c>
    </row>
    <row r="490" spans="1:8" s="32" customFormat="1" ht="15" x14ac:dyDescent="0.2">
      <c r="A490" s="45"/>
      <c r="B490" s="37" t="s">
        <v>335</v>
      </c>
      <c r="C490" s="38">
        <v>1</v>
      </c>
      <c r="D490" s="38">
        <v>0</v>
      </c>
      <c r="E490" s="43">
        <f t="shared" si="32"/>
        <v>0.01</v>
      </c>
      <c r="F490" s="43" t="str">
        <f t="shared" si="33"/>
        <v/>
      </c>
      <c r="G490" s="39" t="str">
        <f t="shared" si="34"/>
        <v>0</v>
      </c>
      <c r="H490" s="40">
        <f t="shared" si="35"/>
        <v>0</v>
      </c>
    </row>
    <row r="491" spans="1:8" s="32" customFormat="1" ht="30" x14ac:dyDescent="0.2">
      <c r="A491" s="45"/>
      <c r="B491" s="37" t="s">
        <v>556</v>
      </c>
      <c r="C491" s="38">
        <v>0</v>
      </c>
      <c r="D491" s="38">
        <v>0</v>
      </c>
      <c r="E491" s="43" t="str">
        <f t="shared" si="32"/>
        <v/>
      </c>
      <c r="F491" s="43" t="str">
        <f t="shared" si="33"/>
        <v/>
      </c>
      <c r="G491" s="39" t="str">
        <f t="shared" si="34"/>
        <v>0</v>
      </c>
      <c r="H491" s="40" t="str">
        <f t="shared" si="35"/>
        <v/>
      </c>
    </row>
    <row r="492" spans="1:8" s="32" customFormat="1" ht="15" x14ac:dyDescent="0.2">
      <c r="A492" s="45"/>
      <c r="B492" s="37" t="s">
        <v>557</v>
      </c>
      <c r="C492" s="38">
        <v>0</v>
      </c>
      <c r="D492" s="38">
        <v>0</v>
      </c>
      <c r="E492" s="43" t="str">
        <f t="shared" si="32"/>
        <v/>
      </c>
      <c r="F492" s="43" t="str">
        <f t="shared" si="33"/>
        <v/>
      </c>
      <c r="G492" s="39" t="str">
        <f t="shared" si="34"/>
        <v>0</v>
      </c>
      <c r="H492" s="40" t="str">
        <f t="shared" si="35"/>
        <v/>
      </c>
    </row>
    <row r="493" spans="1:8" s="32" customFormat="1" ht="30" x14ac:dyDescent="0.2">
      <c r="A493" s="45"/>
      <c r="B493" s="37" t="s">
        <v>336</v>
      </c>
      <c r="C493" s="38">
        <v>0</v>
      </c>
      <c r="D493" s="38">
        <v>0</v>
      </c>
      <c r="E493" s="43" t="str">
        <f t="shared" si="32"/>
        <v/>
      </c>
      <c r="F493" s="43" t="str">
        <f t="shared" si="33"/>
        <v/>
      </c>
      <c r="G493" s="39" t="str">
        <f t="shared" si="34"/>
        <v>0</v>
      </c>
      <c r="H493" s="40" t="str">
        <f t="shared" si="35"/>
        <v/>
      </c>
    </row>
    <row r="494" spans="1:8" s="32" customFormat="1" ht="45" x14ac:dyDescent="0.2">
      <c r="A494" s="45"/>
      <c r="B494" s="37" t="s">
        <v>337</v>
      </c>
      <c r="C494" s="38">
        <v>0</v>
      </c>
      <c r="D494" s="38">
        <v>0</v>
      </c>
      <c r="E494" s="43" t="str">
        <f t="shared" si="32"/>
        <v/>
      </c>
      <c r="F494" s="43" t="str">
        <f t="shared" si="33"/>
        <v/>
      </c>
      <c r="G494" s="39" t="str">
        <f t="shared" si="34"/>
        <v>0</v>
      </c>
      <c r="H494" s="40" t="str">
        <f t="shared" si="35"/>
        <v/>
      </c>
    </row>
    <row r="495" spans="1:8" s="32" customFormat="1" ht="30" x14ac:dyDescent="0.2">
      <c r="A495" s="45"/>
      <c r="B495" s="37" t="s">
        <v>338</v>
      </c>
      <c r="C495" s="38">
        <v>0</v>
      </c>
      <c r="D495" s="38">
        <v>0</v>
      </c>
      <c r="E495" s="43" t="str">
        <f t="shared" si="32"/>
        <v/>
      </c>
      <c r="F495" s="43" t="str">
        <f t="shared" si="33"/>
        <v/>
      </c>
      <c r="G495" s="39" t="str">
        <f t="shared" si="34"/>
        <v>0</v>
      </c>
      <c r="H495" s="40" t="str">
        <f t="shared" si="35"/>
        <v/>
      </c>
    </row>
    <row r="496" spans="1:8" s="32" customFormat="1" ht="30" x14ac:dyDescent="0.2">
      <c r="A496" s="45"/>
      <c r="B496" s="37" t="s">
        <v>134</v>
      </c>
      <c r="C496" s="38">
        <v>0</v>
      </c>
      <c r="D496" s="38">
        <v>0</v>
      </c>
      <c r="E496" s="43" t="str">
        <f t="shared" si="32"/>
        <v/>
      </c>
      <c r="F496" s="43" t="str">
        <f t="shared" si="33"/>
        <v/>
      </c>
      <c r="G496" s="39" t="str">
        <f t="shared" si="34"/>
        <v>0</v>
      </c>
      <c r="H496" s="40" t="str">
        <f t="shared" si="35"/>
        <v/>
      </c>
    </row>
    <row r="497" spans="1:8" s="32" customFormat="1" ht="45" x14ac:dyDescent="0.2">
      <c r="A497" s="45"/>
      <c r="B497" s="37" t="s">
        <v>339</v>
      </c>
      <c r="C497" s="38">
        <v>0</v>
      </c>
      <c r="D497" s="38">
        <v>0</v>
      </c>
      <c r="E497" s="43" t="str">
        <f t="shared" si="32"/>
        <v/>
      </c>
      <c r="F497" s="43" t="str">
        <f t="shared" si="33"/>
        <v/>
      </c>
      <c r="G497" s="39" t="str">
        <f t="shared" si="34"/>
        <v>0</v>
      </c>
      <c r="H497" s="40" t="str">
        <f t="shared" si="35"/>
        <v/>
      </c>
    </row>
    <row r="498" spans="1:8" s="32" customFormat="1" ht="30" x14ac:dyDescent="0.2">
      <c r="A498" s="45"/>
      <c r="B498" s="37" t="s">
        <v>143</v>
      </c>
      <c r="C498" s="38">
        <v>0</v>
      </c>
      <c r="D498" s="38">
        <v>0</v>
      </c>
      <c r="E498" s="43" t="str">
        <f t="shared" si="32"/>
        <v/>
      </c>
      <c r="F498" s="43" t="str">
        <f t="shared" si="33"/>
        <v/>
      </c>
      <c r="G498" s="39" t="str">
        <f t="shared" si="34"/>
        <v>0</v>
      </c>
      <c r="H498" s="40" t="str">
        <f t="shared" si="35"/>
        <v/>
      </c>
    </row>
    <row r="499" spans="1:8" s="32" customFormat="1" ht="30" x14ac:dyDescent="0.2">
      <c r="A499" s="45"/>
      <c r="B499" s="37" t="s">
        <v>133</v>
      </c>
      <c r="C499" s="38">
        <v>0</v>
      </c>
      <c r="D499" s="38">
        <v>0</v>
      </c>
      <c r="E499" s="43" t="str">
        <f t="shared" si="32"/>
        <v/>
      </c>
      <c r="F499" s="43" t="str">
        <f t="shared" si="33"/>
        <v/>
      </c>
      <c r="G499" s="39" t="str">
        <f t="shared" si="34"/>
        <v>0</v>
      </c>
      <c r="H499" s="40" t="str">
        <f t="shared" si="35"/>
        <v/>
      </c>
    </row>
    <row r="500" spans="1:8" s="32" customFormat="1" ht="15" x14ac:dyDescent="0.2">
      <c r="A500" s="45"/>
      <c r="B500" s="37" t="s">
        <v>135</v>
      </c>
      <c r="C500" s="38">
        <v>0</v>
      </c>
      <c r="D500" s="38">
        <v>0</v>
      </c>
      <c r="E500" s="43" t="str">
        <f t="shared" si="32"/>
        <v/>
      </c>
      <c r="F500" s="43" t="str">
        <f t="shared" si="33"/>
        <v/>
      </c>
      <c r="G500" s="39" t="str">
        <f t="shared" si="34"/>
        <v>0</v>
      </c>
      <c r="H500" s="40" t="str">
        <f t="shared" si="35"/>
        <v/>
      </c>
    </row>
    <row r="501" spans="1:8" s="32" customFormat="1" ht="30" x14ac:dyDescent="0.2">
      <c r="A501" s="45"/>
      <c r="B501" s="37" t="s">
        <v>340</v>
      </c>
      <c r="C501" s="38">
        <v>0</v>
      </c>
      <c r="D501" s="38">
        <v>0</v>
      </c>
      <c r="E501" s="43" t="str">
        <f t="shared" si="32"/>
        <v/>
      </c>
      <c r="F501" s="43" t="str">
        <f t="shared" si="33"/>
        <v/>
      </c>
      <c r="G501" s="39" t="str">
        <f t="shared" si="34"/>
        <v>0</v>
      </c>
      <c r="H501" s="40" t="str">
        <f t="shared" si="35"/>
        <v/>
      </c>
    </row>
    <row r="502" spans="1:8" s="32" customFormat="1" ht="15" x14ac:dyDescent="0.2">
      <c r="A502" s="45"/>
      <c r="B502" s="37" t="s">
        <v>341</v>
      </c>
      <c r="C502" s="38">
        <v>0</v>
      </c>
      <c r="D502" s="38">
        <v>0</v>
      </c>
      <c r="E502" s="43" t="str">
        <f t="shared" si="32"/>
        <v/>
      </c>
      <c r="F502" s="43" t="str">
        <f t="shared" si="33"/>
        <v/>
      </c>
      <c r="G502" s="39" t="str">
        <f t="shared" si="34"/>
        <v>0</v>
      </c>
      <c r="H502" s="40" t="str">
        <f t="shared" si="35"/>
        <v/>
      </c>
    </row>
    <row r="503" spans="1:8" s="32" customFormat="1" ht="15" x14ac:dyDescent="0.2">
      <c r="A503" s="45"/>
      <c r="B503" s="37" t="s">
        <v>144</v>
      </c>
      <c r="C503" s="38">
        <v>0</v>
      </c>
      <c r="D503" s="38">
        <v>0</v>
      </c>
      <c r="E503" s="43" t="str">
        <f t="shared" si="32"/>
        <v/>
      </c>
      <c r="F503" s="43" t="str">
        <f t="shared" si="33"/>
        <v/>
      </c>
      <c r="G503" s="39" t="str">
        <f t="shared" si="34"/>
        <v>0</v>
      </c>
      <c r="H503" s="40" t="str">
        <f t="shared" si="35"/>
        <v/>
      </c>
    </row>
    <row r="504" spans="1:8" s="32" customFormat="1" ht="15" x14ac:dyDescent="0.2">
      <c r="A504" s="45"/>
      <c r="B504" s="37" t="s">
        <v>558</v>
      </c>
      <c r="C504" s="38">
        <v>0</v>
      </c>
      <c r="D504" s="38">
        <v>0</v>
      </c>
      <c r="E504" s="43" t="str">
        <f t="shared" si="32"/>
        <v/>
      </c>
      <c r="F504" s="43" t="str">
        <f t="shared" si="33"/>
        <v/>
      </c>
      <c r="G504" s="39" t="str">
        <f t="shared" si="34"/>
        <v>0</v>
      </c>
      <c r="H504" s="40" t="str">
        <f t="shared" si="35"/>
        <v/>
      </c>
    </row>
    <row r="505" spans="1:8" s="32" customFormat="1" ht="15" x14ac:dyDescent="0.2">
      <c r="A505" s="65" t="s">
        <v>616</v>
      </c>
      <c r="B505" s="37" t="s">
        <v>615</v>
      </c>
      <c r="C505" s="38"/>
      <c r="D505" s="38">
        <v>0</v>
      </c>
      <c r="E505" s="43" t="str">
        <f t="shared" si="32"/>
        <v/>
      </c>
      <c r="F505" s="43" t="str">
        <f t="shared" si="33"/>
        <v/>
      </c>
      <c r="G505" s="39" t="str">
        <f t="shared" si="34"/>
        <v>0</v>
      </c>
      <c r="H505" s="40" t="str">
        <f t="shared" si="35"/>
        <v/>
      </c>
    </row>
    <row r="506" spans="1:8" s="32" customFormat="1" ht="15" x14ac:dyDescent="0.2">
      <c r="A506" s="45"/>
      <c r="B506" s="37" t="s">
        <v>151</v>
      </c>
      <c r="C506" s="38">
        <v>7</v>
      </c>
      <c r="D506" s="38">
        <v>0</v>
      </c>
      <c r="E506" s="43">
        <f t="shared" si="32"/>
        <v>7.0000000000000007E-2</v>
      </c>
      <c r="F506" s="43" t="str">
        <f t="shared" si="33"/>
        <v/>
      </c>
      <c r="G506" s="39" t="str">
        <f t="shared" si="34"/>
        <v>0</v>
      </c>
      <c r="H506" s="40">
        <f t="shared" si="35"/>
        <v>0</v>
      </c>
    </row>
    <row r="507" spans="1:8" s="32" customFormat="1" ht="30" x14ac:dyDescent="0.2">
      <c r="A507" s="45"/>
      <c r="B507" s="37" t="s">
        <v>559</v>
      </c>
      <c r="C507" s="38">
        <v>0</v>
      </c>
      <c r="D507" s="38">
        <v>0</v>
      </c>
      <c r="E507" s="43" t="str">
        <f t="shared" si="32"/>
        <v/>
      </c>
      <c r="F507" s="43" t="str">
        <f t="shared" si="33"/>
        <v/>
      </c>
      <c r="G507" s="39" t="str">
        <f t="shared" si="34"/>
        <v>0</v>
      </c>
      <c r="H507" s="40" t="str">
        <f t="shared" si="35"/>
        <v/>
      </c>
    </row>
    <row r="508" spans="1:8" s="32" customFormat="1" ht="15" x14ac:dyDescent="0.2">
      <c r="A508" s="45"/>
      <c r="B508" s="37" t="s">
        <v>149</v>
      </c>
      <c r="C508" s="38">
        <v>0</v>
      </c>
      <c r="D508" s="38">
        <v>0</v>
      </c>
      <c r="E508" s="43" t="str">
        <f t="shared" si="32"/>
        <v/>
      </c>
      <c r="F508" s="43" t="str">
        <f t="shared" si="33"/>
        <v/>
      </c>
      <c r="G508" s="39" t="str">
        <f t="shared" si="34"/>
        <v>0</v>
      </c>
      <c r="H508" s="40" t="str">
        <f t="shared" si="35"/>
        <v/>
      </c>
    </row>
    <row r="509" spans="1:8" s="32" customFormat="1" ht="15" x14ac:dyDescent="0.2">
      <c r="A509" s="45"/>
      <c r="B509" s="37" t="s">
        <v>376</v>
      </c>
      <c r="C509" s="38">
        <v>0</v>
      </c>
      <c r="D509" s="38">
        <v>2</v>
      </c>
      <c r="E509" s="43" t="str">
        <f t="shared" si="32"/>
        <v/>
      </c>
      <c r="F509" s="43">
        <f t="shared" si="33"/>
        <v>5.8823529411764705E-2</v>
      </c>
      <c r="G509" s="39" t="str">
        <f t="shared" si="34"/>
        <v>0</v>
      </c>
      <c r="H509" s="40" t="str">
        <f t="shared" si="35"/>
        <v/>
      </c>
    </row>
    <row r="510" spans="1:8" s="32" customFormat="1" ht="15" x14ac:dyDescent="0.2">
      <c r="A510" s="45"/>
      <c r="B510" s="37" t="s">
        <v>377</v>
      </c>
      <c r="C510" s="38">
        <v>0</v>
      </c>
      <c r="D510" s="38">
        <v>0</v>
      </c>
      <c r="E510" s="43" t="str">
        <f t="shared" si="32"/>
        <v/>
      </c>
      <c r="F510" s="43" t="str">
        <f t="shared" si="33"/>
        <v/>
      </c>
      <c r="G510" s="39" t="str">
        <f t="shared" si="34"/>
        <v>0</v>
      </c>
      <c r="H510" s="40" t="str">
        <f t="shared" si="35"/>
        <v/>
      </c>
    </row>
    <row r="511" spans="1:8" s="32" customFormat="1" ht="15" x14ac:dyDescent="0.2">
      <c r="A511" s="45"/>
      <c r="B511" s="37" t="s">
        <v>560</v>
      </c>
      <c r="C511" s="38">
        <v>0</v>
      </c>
      <c r="D511" s="38">
        <v>0</v>
      </c>
      <c r="E511" s="43" t="str">
        <f t="shared" si="32"/>
        <v/>
      </c>
      <c r="F511" s="43" t="str">
        <f t="shared" si="33"/>
        <v/>
      </c>
      <c r="G511" s="39" t="str">
        <f t="shared" si="34"/>
        <v>0</v>
      </c>
      <c r="H511" s="40" t="str">
        <f t="shared" si="35"/>
        <v/>
      </c>
    </row>
    <row r="512" spans="1:8" s="32" customFormat="1" ht="15" x14ac:dyDescent="0.2">
      <c r="A512" s="45"/>
      <c r="B512" s="37" t="s">
        <v>153</v>
      </c>
      <c r="C512" s="38">
        <v>0</v>
      </c>
      <c r="D512" s="38">
        <v>0</v>
      </c>
      <c r="E512" s="43" t="str">
        <f t="shared" si="32"/>
        <v/>
      </c>
      <c r="F512" s="43" t="str">
        <f t="shared" si="33"/>
        <v/>
      </c>
      <c r="G512" s="39" t="str">
        <f t="shared" si="34"/>
        <v>0</v>
      </c>
      <c r="H512" s="40" t="str">
        <f t="shared" si="35"/>
        <v/>
      </c>
    </row>
    <row r="513" spans="1:8" s="32" customFormat="1" ht="15" x14ac:dyDescent="0.2">
      <c r="A513" s="45"/>
      <c r="B513" s="37" t="s">
        <v>378</v>
      </c>
      <c r="C513" s="38">
        <v>0</v>
      </c>
      <c r="D513" s="38">
        <v>0</v>
      </c>
      <c r="E513" s="43" t="str">
        <f t="shared" si="32"/>
        <v/>
      </c>
      <c r="F513" s="43" t="str">
        <f t="shared" si="33"/>
        <v/>
      </c>
      <c r="G513" s="39" t="str">
        <f t="shared" si="34"/>
        <v>0</v>
      </c>
      <c r="H513" s="40" t="str">
        <f t="shared" si="35"/>
        <v/>
      </c>
    </row>
    <row r="514" spans="1:8" s="32" customFormat="1" ht="15" x14ac:dyDescent="0.2">
      <c r="A514" s="45"/>
      <c r="B514" s="37" t="s">
        <v>157</v>
      </c>
      <c r="C514" s="38">
        <v>0</v>
      </c>
      <c r="D514" s="38">
        <v>0</v>
      </c>
      <c r="E514" s="43" t="str">
        <f t="shared" si="32"/>
        <v/>
      </c>
      <c r="F514" s="43" t="str">
        <f t="shared" si="33"/>
        <v/>
      </c>
      <c r="G514" s="39" t="str">
        <f t="shared" si="34"/>
        <v>0</v>
      </c>
      <c r="H514" s="40" t="str">
        <f t="shared" si="35"/>
        <v/>
      </c>
    </row>
    <row r="515" spans="1:8" s="32" customFormat="1" ht="15" x14ac:dyDescent="0.2">
      <c r="A515" s="45"/>
      <c r="B515" s="37" t="s">
        <v>150</v>
      </c>
      <c r="C515" s="38">
        <v>0</v>
      </c>
      <c r="D515" s="38">
        <v>0</v>
      </c>
      <c r="E515" s="43" t="str">
        <f t="shared" si="32"/>
        <v/>
      </c>
      <c r="F515" s="43" t="str">
        <f t="shared" si="33"/>
        <v/>
      </c>
      <c r="G515" s="39" t="str">
        <f t="shared" si="34"/>
        <v>0</v>
      </c>
      <c r="H515" s="40" t="str">
        <f t="shared" si="35"/>
        <v/>
      </c>
    </row>
    <row r="516" spans="1:8" s="32" customFormat="1" ht="15" x14ac:dyDescent="0.2">
      <c r="A516" s="45"/>
      <c r="B516" s="37" t="s">
        <v>342</v>
      </c>
      <c r="C516" s="38">
        <v>0</v>
      </c>
      <c r="D516" s="38">
        <v>0</v>
      </c>
      <c r="E516" s="43" t="str">
        <f t="shared" si="32"/>
        <v/>
      </c>
      <c r="F516" s="43" t="str">
        <f t="shared" si="33"/>
        <v/>
      </c>
      <c r="G516" s="39" t="str">
        <f t="shared" si="34"/>
        <v>0</v>
      </c>
      <c r="H516" s="40" t="str">
        <f t="shared" si="35"/>
        <v/>
      </c>
    </row>
    <row r="517" spans="1:8" s="32" customFormat="1" ht="15" x14ac:dyDescent="0.2">
      <c r="A517" s="45"/>
      <c r="B517" s="37" t="s">
        <v>146</v>
      </c>
      <c r="C517" s="38">
        <v>0</v>
      </c>
      <c r="D517" s="38">
        <v>0</v>
      </c>
      <c r="E517" s="43" t="str">
        <f t="shared" si="32"/>
        <v/>
      </c>
      <c r="F517" s="43" t="str">
        <f t="shared" si="33"/>
        <v/>
      </c>
      <c r="G517" s="39" t="str">
        <f t="shared" si="34"/>
        <v>0</v>
      </c>
      <c r="H517" s="40" t="str">
        <f t="shared" si="35"/>
        <v/>
      </c>
    </row>
    <row r="518" spans="1:8" s="32" customFormat="1" ht="15" x14ac:dyDescent="0.2">
      <c r="A518" s="45"/>
      <c r="B518" s="37" t="s">
        <v>159</v>
      </c>
      <c r="C518" s="38">
        <v>0</v>
      </c>
      <c r="D518" s="38">
        <v>0</v>
      </c>
      <c r="E518" s="43" t="str">
        <f t="shared" si="32"/>
        <v/>
      </c>
      <c r="F518" s="43" t="str">
        <f t="shared" si="33"/>
        <v/>
      </c>
      <c r="G518" s="39" t="str">
        <f t="shared" si="34"/>
        <v>0</v>
      </c>
      <c r="H518" s="40" t="str">
        <f t="shared" si="35"/>
        <v/>
      </c>
    </row>
    <row r="519" spans="1:8" s="32" customFormat="1" ht="30" x14ac:dyDescent="0.2">
      <c r="A519" s="45"/>
      <c r="B519" s="37" t="s">
        <v>343</v>
      </c>
      <c r="C519" s="38">
        <v>0</v>
      </c>
      <c r="D519" s="38">
        <v>0</v>
      </c>
      <c r="E519" s="43" t="str">
        <f t="shared" si="32"/>
        <v/>
      </c>
      <c r="F519" s="43" t="str">
        <f t="shared" si="33"/>
        <v/>
      </c>
      <c r="G519" s="39" t="str">
        <f t="shared" si="34"/>
        <v>0</v>
      </c>
      <c r="H519" s="40" t="str">
        <f t="shared" si="35"/>
        <v/>
      </c>
    </row>
    <row r="520" spans="1:8" s="32" customFormat="1" ht="30" x14ac:dyDescent="0.2">
      <c r="A520" s="45"/>
      <c r="B520" s="37" t="s">
        <v>344</v>
      </c>
      <c r="C520" s="38">
        <v>0</v>
      </c>
      <c r="D520" s="38">
        <v>0</v>
      </c>
      <c r="E520" s="43" t="str">
        <f t="shared" si="32"/>
        <v/>
      </c>
      <c r="F520" s="43" t="str">
        <f t="shared" si="33"/>
        <v/>
      </c>
      <c r="G520" s="39" t="str">
        <f t="shared" si="34"/>
        <v>0</v>
      </c>
      <c r="H520" s="40" t="str">
        <f t="shared" si="35"/>
        <v/>
      </c>
    </row>
    <row r="521" spans="1:8" s="32" customFormat="1" ht="15" x14ac:dyDescent="0.2">
      <c r="A521" s="45"/>
      <c r="B521" s="37" t="s">
        <v>345</v>
      </c>
      <c r="C521" s="38">
        <v>0</v>
      </c>
      <c r="D521" s="38">
        <v>0</v>
      </c>
      <c r="E521" s="43" t="str">
        <f t="shared" si="32"/>
        <v/>
      </c>
      <c r="F521" s="43" t="str">
        <f t="shared" si="33"/>
        <v/>
      </c>
      <c r="G521" s="39" t="str">
        <f t="shared" si="34"/>
        <v>0</v>
      </c>
      <c r="H521" s="40" t="str">
        <f t="shared" si="35"/>
        <v/>
      </c>
    </row>
    <row r="522" spans="1:8" s="32" customFormat="1" ht="45" x14ac:dyDescent="0.2">
      <c r="A522" s="45"/>
      <c r="B522" s="37" t="s">
        <v>561</v>
      </c>
      <c r="C522" s="38">
        <v>0</v>
      </c>
      <c r="D522" s="38">
        <v>0</v>
      </c>
      <c r="E522" s="43" t="str">
        <f t="shared" si="32"/>
        <v/>
      </c>
      <c r="F522" s="43" t="str">
        <f t="shared" si="33"/>
        <v/>
      </c>
      <c r="G522" s="39" t="str">
        <f t="shared" si="34"/>
        <v>0</v>
      </c>
      <c r="H522" s="40" t="str">
        <f t="shared" si="35"/>
        <v/>
      </c>
    </row>
    <row r="523" spans="1:8" s="32" customFormat="1" ht="15" x14ac:dyDescent="0.2">
      <c r="A523" s="45"/>
      <c r="B523" s="37" t="s">
        <v>156</v>
      </c>
      <c r="C523" s="38">
        <v>0</v>
      </c>
      <c r="D523" s="38">
        <v>0</v>
      </c>
      <c r="E523" s="43" t="str">
        <f t="shared" ref="E523:E546" si="36">+IF(C523=0,"",C523/C$329)</f>
        <v/>
      </c>
      <c r="F523" s="43" t="str">
        <f t="shared" ref="F523:F546" si="37">+IF(D523=0,"",D523/D$329)</f>
        <v/>
      </c>
      <c r="G523" s="39" t="str">
        <f t="shared" ref="G523:G546" si="38">+IF(OR(AND(D523=0),(C523=0)),"0",((D523-C523)/C523))</f>
        <v>0</v>
      </c>
      <c r="H523" s="40" t="str">
        <f t="shared" ref="H523:H546" si="39">+IF(OR(AND(E523=""),(G523="")),"",E523*G523)</f>
        <v/>
      </c>
    </row>
    <row r="524" spans="1:8" s="32" customFormat="1" ht="15" x14ac:dyDescent="0.2">
      <c r="A524" s="45"/>
      <c r="B524" s="37" t="s">
        <v>346</v>
      </c>
      <c r="C524" s="38">
        <v>0</v>
      </c>
      <c r="D524" s="38">
        <v>0</v>
      </c>
      <c r="E524" s="43" t="str">
        <f t="shared" si="36"/>
        <v/>
      </c>
      <c r="F524" s="43" t="str">
        <f t="shared" si="37"/>
        <v/>
      </c>
      <c r="G524" s="39" t="str">
        <f t="shared" si="38"/>
        <v>0</v>
      </c>
      <c r="H524" s="40" t="str">
        <f t="shared" si="39"/>
        <v/>
      </c>
    </row>
    <row r="525" spans="1:8" s="32" customFormat="1" ht="30" x14ac:dyDescent="0.2">
      <c r="A525" s="45"/>
      <c r="B525" s="37" t="s">
        <v>347</v>
      </c>
      <c r="C525" s="38">
        <v>0</v>
      </c>
      <c r="D525" s="38">
        <v>0</v>
      </c>
      <c r="E525" s="43" t="str">
        <f t="shared" si="36"/>
        <v/>
      </c>
      <c r="F525" s="43" t="str">
        <f t="shared" si="37"/>
        <v/>
      </c>
      <c r="G525" s="39" t="str">
        <f t="shared" si="38"/>
        <v>0</v>
      </c>
      <c r="H525" s="40" t="str">
        <f t="shared" si="39"/>
        <v/>
      </c>
    </row>
    <row r="526" spans="1:8" s="32" customFormat="1" ht="15" x14ac:dyDescent="0.2">
      <c r="A526" s="45"/>
      <c r="B526" s="37" t="s">
        <v>348</v>
      </c>
      <c r="C526" s="38">
        <v>0</v>
      </c>
      <c r="D526" s="38">
        <v>0</v>
      </c>
      <c r="E526" s="43" t="str">
        <f t="shared" si="36"/>
        <v/>
      </c>
      <c r="F526" s="43" t="str">
        <f t="shared" si="37"/>
        <v/>
      </c>
      <c r="G526" s="39" t="str">
        <f t="shared" si="38"/>
        <v>0</v>
      </c>
      <c r="H526" s="40" t="str">
        <f t="shared" si="39"/>
        <v/>
      </c>
    </row>
    <row r="527" spans="1:8" s="32" customFormat="1" ht="15" x14ac:dyDescent="0.2">
      <c r="A527" s="45"/>
      <c r="B527" s="37" t="s">
        <v>152</v>
      </c>
      <c r="C527" s="38">
        <v>0</v>
      </c>
      <c r="D527" s="38">
        <v>0</v>
      </c>
      <c r="E527" s="43" t="str">
        <f t="shared" si="36"/>
        <v/>
      </c>
      <c r="F527" s="43" t="str">
        <f t="shared" si="37"/>
        <v/>
      </c>
      <c r="G527" s="39" t="str">
        <f t="shared" si="38"/>
        <v>0</v>
      </c>
      <c r="H527" s="40" t="str">
        <f t="shared" si="39"/>
        <v/>
      </c>
    </row>
    <row r="528" spans="1:8" s="32" customFormat="1" ht="15" x14ac:dyDescent="0.2">
      <c r="A528" s="45"/>
      <c r="B528" s="37" t="s">
        <v>154</v>
      </c>
      <c r="C528" s="38">
        <v>0</v>
      </c>
      <c r="D528" s="38">
        <v>0</v>
      </c>
      <c r="E528" s="43" t="str">
        <f t="shared" si="36"/>
        <v/>
      </c>
      <c r="F528" s="43" t="str">
        <f t="shared" si="37"/>
        <v/>
      </c>
      <c r="G528" s="39" t="str">
        <f t="shared" si="38"/>
        <v>0</v>
      </c>
      <c r="H528" s="40" t="str">
        <f t="shared" si="39"/>
        <v/>
      </c>
    </row>
    <row r="529" spans="1:8" s="32" customFormat="1" ht="15" x14ac:dyDescent="0.2">
      <c r="A529" s="45"/>
      <c r="B529" s="37" t="s">
        <v>349</v>
      </c>
      <c r="C529" s="38">
        <v>0</v>
      </c>
      <c r="D529" s="38">
        <v>0</v>
      </c>
      <c r="E529" s="43" t="str">
        <f t="shared" si="36"/>
        <v/>
      </c>
      <c r="F529" s="43" t="str">
        <f t="shared" si="37"/>
        <v/>
      </c>
      <c r="G529" s="39" t="str">
        <f t="shared" si="38"/>
        <v>0</v>
      </c>
      <c r="H529" s="40" t="str">
        <f t="shared" si="39"/>
        <v/>
      </c>
    </row>
    <row r="530" spans="1:8" s="32" customFormat="1" ht="30" x14ac:dyDescent="0.2">
      <c r="A530" s="45"/>
      <c r="B530" s="37" t="s">
        <v>158</v>
      </c>
      <c r="C530" s="38">
        <v>0</v>
      </c>
      <c r="D530" s="38">
        <v>0</v>
      </c>
      <c r="E530" s="43" t="str">
        <f t="shared" si="36"/>
        <v/>
      </c>
      <c r="F530" s="43" t="str">
        <f t="shared" si="37"/>
        <v/>
      </c>
      <c r="G530" s="39" t="str">
        <f t="shared" si="38"/>
        <v>0</v>
      </c>
      <c r="H530" s="40" t="str">
        <f t="shared" si="39"/>
        <v/>
      </c>
    </row>
    <row r="531" spans="1:8" s="32" customFormat="1" ht="15" x14ac:dyDescent="0.2">
      <c r="A531" s="45"/>
      <c r="B531" s="37" t="s">
        <v>350</v>
      </c>
      <c r="C531" s="38">
        <v>0</v>
      </c>
      <c r="D531" s="38">
        <v>2</v>
      </c>
      <c r="E531" s="43" t="str">
        <f t="shared" si="36"/>
        <v/>
      </c>
      <c r="F531" s="43">
        <f t="shared" si="37"/>
        <v>5.8823529411764705E-2</v>
      </c>
      <c r="G531" s="39" t="str">
        <f t="shared" si="38"/>
        <v>0</v>
      </c>
      <c r="H531" s="40" t="str">
        <f t="shared" si="39"/>
        <v/>
      </c>
    </row>
    <row r="532" spans="1:8" s="32" customFormat="1" ht="15" x14ac:dyDescent="0.2">
      <c r="A532" s="65" t="s">
        <v>616</v>
      </c>
      <c r="B532" s="37" t="s">
        <v>609</v>
      </c>
      <c r="C532" s="38"/>
      <c r="D532" s="38">
        <v>0</v>
      </c>
      <c r="E532" s="43" t="str">
        <f t="shared" si="36"/>
        <v/>
      </c>
      <c r="F532" s="43" t="str">
        <f t="shared" si="37"/>
        <v/>
      </c>
      <c r="G532" s="39" t="str">
        <f t="shared" si="38"/>
        <v>0</v>
      </c>
      <c r="H532" s="40" t="str">
        <f t="shared" si="39"/>
        <v/>
      </c>
    </row>
    <row r="533" spans="1:8" s="32" customFormat="1" ht="15" x14ac:dyDescent="0.2">
      <c r="A533" s="45"/>
      <c r="B533" s="37" t="s">
        <v>147</v>
      </c>
      <c r="C533" s="38">
        <v>0</v>
      </c>
      <c r="D533" s="38">
        <v>0</v>
      </c>
      <c r="E533" s="43" t="str">
        <f t="shared" si="36"/>
        <v/>
      </c>
      <c r="F533" s="43" t="str">
        <f t="shared" si="37"/>
        <v/>
      </c>
      <c r="G533" s="39" t="str">
        <f t="shared" si="38"/>
        <v>0</v>
      </c>
      <c r="H533" s="40" t="str">
        <f t="shared" si="39"/>
        <v/>
      </c>
    </row>
    <row r="534" spans="1:8" s="32" customFormat="1" ht="15" x14ac:dyDescent="0.2">
      <c r="A534" s="45"/>
      <c r="B534" s="37" t="s">
        <v>351</v>
      </c>
      <c r="C534" s="38">
        <v>0</v>
      </c>
      <c r="D534" s="38">
        <v>0</v>
      </c>
      <c r="E534" s="43" t="str">
        <f t="shared" si="36"/>
        <v/>
      </c>
      <c r="F534" s="43" t="str">
        <f t="shared" si="37"/>
        <v/>
      </c>
      <c r="G534" s="39" t="str">
        <f t="shared" si="38"/>
        <v>0</v>
      </c>
      <c r="H534" s="40" t="str">
        <f t="shared" si="39"/>
        <v/>
      </c>
    </row>
    <row r="535" spans="1:8" s="32" customFormat="1" ht="15" x14ac:dyDescent="0.2">
      <c r="A535" s="45"/>
      <c r="B535" s="37" t="s">
        <v>352</v>
      </c>
      <c r="C535" s="38">
        <v>0</v>
      </c>
      <c r="D535" s="38">
        <v>0</v>
      </c>
      <c r="E535" s="43" t="str">
        <f t="shared" si="36"/>
        <v/>
      </c>
      <c r="F535" s="43" t="str">
        <f t="shared" si="37"/>
        <v/>
      </c>
      <c r="G535" s="39" t="str">
        <f t="shared" si="38"/>
        <v>0</v>
      </c>
      <c r="H535" s="40" t="str">
        <f t="shared" si="39"/>
        <v/>
      </c>
    </row>
    <row r="536" spans="1:8" s="32" customFormat="1" ht="15" x14ac:dyDescent="0.2">
      <c r="A536" s="45"/>
      <c r="B536" s="37" t="s">
        <v>562</v>
      </c>
      <c r="C536" s="38">
        <v>0</v>
      </c>
      <c r="D536" s="38">
        <v>0</v>
      </c>
      <c r="E536" s="43" t="str">
        <f t="shared" si="36"/>
        <v/>
      </c>
      <c r="F536" s="43" t="str">
        <f t="shared" si="37"/>
        <v/>
      </c>
      <c r="G536" s="39" t="str">
        <f t="shared" si="38"/>
        <v>0</v>
      </c>
      <c r="H536" s="40" t="str">
        <f t="shared" si="39"/>
        <v/>
      </c>
    </row>
    <row r="537" spans="1:8" s="32" customFormat="1" ht="15" x14ac:dyDescent="0.2">
      <c r="A537" s="45"/>
      <c r="B537" s="37" t="s">
        <v>148</v>
      </c>
      <c r="C537" s="38">
        <v>0</v>
      </c>
      <c r="D537" s="38">
        <v>0</v>
      </c>
      <c r="E537" s="43" t="str">
        <f t="shared" si="36"/>
        <v/>
      </c>
      <c r="F537" s="43" t="str">
        <f t="shared" si="37"/>
        <v/>
      </c>
      <c r="G537" s="39" t="str">
        <f t="shared" si="38"/>
        <v>0</v>
      </c>
      <c r="H537" s="40" t="str">
        <f t="shared" si="39"/>
        <v/>
      </c>
    </row>
    <row r="538" spans="1:8" s="32" customFormat="1" ht="30" x14ac:dyDescent="0.2">
      <c r="A538" s="45"/>
      <c r="B538" s="37" t="s">
        <v>155</v>
      </c>
      <c r="C538" s="38">
        <v>0</v>
      </c>
      <c r="D538" s="38">
        <v>0</v>
      </c>
      <c r="E538" s="43" t="str">
        <f t="shared" si="36"/>
        <v/>
      </c>
      <c r="F538" s="43" t="str">
        <f t="shared" si="37"/>
        <v/>
      </c>
      <c r="G538" s="39" t="str">
        <f t="shared" si="38"/>
        <v>0</v>
      </c>
      <c r="H538" s="40" t="str">
        <f t="shared" si="39"/>
        <v/>
      </c>
    </row>
    <row r="539" spans="1:8" s="32" customFormat="1" ht="15" x14ac:dyDescent="0.2">
      <c r="A539" s="45"/>
      <c r="B539" s="37" t="s">
        <v>563</v>
      </c>
      <c r="C539" s="38">
        <v>0</v>
      </c>
      <c r="D539" s="38">
        <v>0</v>
      </c>
      <c r="E539" s="43" t="str">
        <f t="shared" si="36"/>
        <v/>
      </c>
      <c r="F539" s="43" t="str">
        <f t="shared" si="37"/>
        <v/>
      </c>
      <c r="G539" s="39" t="str">
        <f t="shared" si="38"/>
        <v>0</v>
      </c>
      <c r="H539" s="40" t="str">
        <f t="shared" si="39"/>
        <v/>
      </c>
    </row>
    <row r="540" spans="1:8" s="32" customFormat="1" ht="15" x14ac:dyDescent="0.2">
      <c r="A540" s="45"/>
      <c r="B540" s="37" t="s">
        <v>353</v>
      </c>
      <c r="C540" s="38">
        <v>0</v>
      </c>
      <c r="D540" s="38">
        <v>0</v>
      </c>
      <c r="E540" s="43" t="str">
        <f t="shared" si="36"/>
        <v/>
      </c>
      <c r="F540" s="43" t="str">
        <f t="shared" si="37"/>
        <v/>
      </c>
      <c r="G540" s="39" t="str">
        <f t="shared" si="38"/>
        <v>0</v>
      </c>
      <c r="H540" s="40" t="str">
        <f t="shared" si="39"/>
        <v/>
      </c>
    </row>
    <row r="541" spans="1:8" s="32" customFormat="1" ht="30" x14ac:dyDescent="0.2">
      <c r="A541" s="45"/>
      <c r="B541" s="37" t="s">
        <v>354</v>
      </c>
      <c r="C541" s="38">
        <v>0</v>
      </c>
      <c r="D541" s="38">
        <v>0</v>
      </c>
      <c r="E541" s="43" t="str">
        <f t="shared" si="36"/>
        <v/>
      </c>
      <c r="F541" s="43" t="str">
        <f t="shared" si="37"/>
        <v/>
      </c>
      <c r="G541" s="39" t="str">
        <f t="shared" si="38"/>
        <v>0</v>
      </c>
      <c r="H541" s="40" t="str">
        <f t="shared" si="39"/>
        <v/>
      </c>
    </row>
    <row r="542" spans="1:8" s="32" customFormat="1" ht="30" x14ac:dyDescent="0.2">
      <c r="A542" s="45"/>
      <c r="B542" s="37" t="s">
        <v>355</v>
      </c>
      <c r="C542" s="38">
        <v>0</v>
      </c>
      <c r="D542" s="38">
        <v>0</v>
      </c>
      <c r="E542" s="43" t="str">
        <f t="shared" si="36"/>
        <v/>
      </c>
      <c r="F542" s="43" t="str">
        <f t="shared" si="37"/>
        <v/>
      </c>
      <c r="G542" s="39" t="str">
        <f t="shared" si="38"/>
        <v>0</v>
      </c>
      <c r="H542" s="40" t="str">
        <f t="shared" si="39"/>
        <v/>
      </c>
    </row>
    <row r="543" spans="1:8" s="32" customFormat="1" ht="15" x14ac:dyDescent="0.2">
      <c r="A543" s="45"/>
      <c r="B543" s="37" t="s">
        <v>356</v>
      </c>
      <c r="C543" s="38">
        <v>0</v>
      </c>
      <c r="D543" s="38">
        <v>0</v>
      </c>
      <c r="E543" s="43" t="str">
        <f t="shared" si="36"/>
        <v/>
      </c>
      <c r="F543" s="43" t="str">
        <f t="shared" si="37"/>
        <v/>
      </c>
      <c r="G543" s="39" t="str">
        <f t="shared" si="38"/>
        <v>0</v>
      </c>
      <c r="H543" s="40" t="str">
        <f t="shared" si="39"/>
        <v/>
      </c>
    </row>
    <row r="544" spans="1:8" s="32" customFormat="1" ht="15" x14ac:dyDescent="0.2">
      <c r="A544" s="45"/>
      <c r="B544" s="37" t="s">
        <v>357</v>
      </c>
      <c r="C544" s="38">
        <v>0</v>
      </c>
      <c r="D544" s="38">
        <v>0</v>
      </c>
      <c r="E544" s="43" t="str">
        <f t="shared" si="36"/>
        <v/>
      </c>
      <c r="F544" s="43" t="str">
        <f t="shared" si="37"/>
        <v/>
      </c>
      <c r="G544" s="39" t="str">
        <f t="shared" si="38"/>
        <v>0</v>
      </c>
      <c r="H544" s="40" t="str">
        <f t="shared" si="39"/>
        <v/>
      </c>
    </row>
    <row r="545" spans="1:8" s="36" customFormat="1" ht="30" x14ac:dyDescent="0.2">
      <c r="B545" s="37" t="s">
        <v>564</v>
      </c>
      <c r="C545" s="38">
        <v>0</v>
      </c>
      <c r="D545" s="38">
        <v>0</v>
      </c>
      <c r="E545" s="43" t="str">
        <f t="shared" si="36"/>
        <v/>
      </c>
      <c r="F545" s="43" t="str">
        <f t="shared" si="37"/>
        <v/>
      </c>
      <c r="G545" s="39" t="str">
        <f t="shared" si="38"/>
        <v>0</v>
      </c>
      <c r="H545" s="40" t="str">
        <f t="shared" si="39"/>
        <v/>
      </c>
    </row>
    <row r="546" spans="1:8" s="32" customFormat="1" ht="30" x14ac:dyDescent="0.2">
      <c r="A546" s="45"/>
      <c r="B546" s="37" t="s">
        <v>565</v>
      </c>
      <c r="C546" s="38">
        <v>0</v>
      </c>
      <c r="D546" s="38">
        <v>0</v>
      </c>
      <c r="E546" s="43" t="str">
        <f t="shared" si="36"/>
        <v/>
      </c>
      <c r="F546" s="43" t="str">
        <f t="shared" si="37"/>
        <v/>
      </c>
      <c r="G546" s="39" t="str">
        <f t="shared" si="38"/>
        <v>0</v>
      </c>
      <c r="H546" s="40" t="str">
        <f t="shared" si="39"/>
        <v/>
      </c>
    </row>
    <row r="547" spans="1:8" s="16" customFormat="1" ht="15" x14ac:dyDescent="0.2">
      <c r="A547" s="35"/>
      <c r="B547" s="5"/>
      <c r="C547" s="34"/>
      <c r="D547" s="34"/>
      <c r="E547" s="28"/>
      <c r="F547" s="28"/>
      <c r="G547" s="29"/>
      <c r="H547" s="30"/>
    </row>
    <row r="548" spans="1:8" s="16" customFormat="1" x14ac:dyDescent="0.2">
      <c r="A548" s="35"/>
      <c r="B548" s="25"/>
      <c r="C548" s="25"/>
      <c r="D548" s="25"/>
    </row>
    <row r="549" spans="1:8" s="16" customFormat="1" ht="13.5" thickBot="1" x14ac:dyDescent="0.25">
      <c r="A549" s="35"/>
      <c r="B549" s="27"/>
      <c r="C549" s="27"/>
      <c r="D549" s="27"/>
      <c r="E549" s="27"/>
      <c r="F549" s="27"/>
    </row>
    <row r="550" spans="1:8" s="35" customFormat="1" ht="29.25" customHeight="1" x14ac:dyDescent="0.2">
      <c r="B550" s="47" t="s">
        <v>404</v>
      </c>
      <c r="C550" s="49" t="s">
        <v>405</v>
      </c>
      <c r="D550" s="50"/>
      <c r="E550" s="49" t="s">
        <v>458</v>
      </c>
      <c r="F550" s="50"/>
      <c r="G550" s="51" t="s">
        <v>460</v>
      </c>
      <c r="H550" s="53" t="s">
        <v>379</v>
      </c>
    </row>
    <row r="551" spans="1:8" s="16" customFormat="1" ht="13.5" thickBot="1" x14ac:dyDescent="0.25">
      <c r="A551" s="35"/>
      <c r="B551" s="48"/>
      <c r="C551" s="17">
        <v>2016</v>
      </c>
      <c r="D551" s="17">
        <v>2017</v>
      </c>
      <c r="E551" s="17">
        <v>2016</v>
      </c>
      <c r="F551" s="17">
        <v>2017</v>
      </c>
      <c r="G551" s="52"/>
      <c r="H551" s="54"/>
    </row>
    <row r="552" spans="1:8" s="16" customFormat="1" ht="25.5" x14ac:dyDescent="0.2">
      <c r="A552" s="35"/>
      <c r="B552" s="18" t="s">
        <v>410</v>
      </c>
      <c r="C552" s="19">
        <f>SUM(C553:C579)</f>
        <v>13</v>
      </c>
      <c r="D552" s="19">
        <f>SUM(D553:D579)</f>
        <v>18</v>
      </c>
      <c r="E552" s="15">
        <f>+IF(C552=0,"",C552/C$552)</f>
        <v>1</v>
      </c>
      <c r="F552" s="15">
        <f>+IF(D552=0,"",D552/D$552)</f>
        <v>1</v>
      </c>
      <c r="G552" s="15">
        <f>+IF(OR(AND(D552=0),(C552=0)),"0",((D552-C552)/C552))</f>
        <v>0.38461538461538464</v>
      </c>
      <c r="H552" s="15">
        <f>+IF(OR(AND(E552=""),(G552="")),"",E552*G552)</f>
        <v>0.38461538461538464</v>
      </c>
    </row>
    <row r="553" spans="1:8" s="32" customFormat="1" ht="15" x14ac:dyDescent="0.2">
      <c r="A553" s="45"/>
      <c r="B553" s="37" t="s">
        <v>358</v>
      </c>
      <c r="C553" s="38">
        <v>0</v>
      </c>
      <c r="D553" s="38">
        <v>0</v>
      </c>
      <c r="E553" s="43" t="str">
        <f>+IF(C553=0,"",C553/C$552)</f>
        <v/>
      </c>
      <c r="F553" s="43" t="str">
        <f>+IF(D553=0,"",D553/D$552)</f>
        <v/>
      </c>
      <c r="G553" s="39" t="str">
        <f>+IF(OR(AND(D553=0),(C553=0)),"0",((D553-C553)/C553))</f>
        <v>0</v>
      </c>
      <c r="H553" s="40" t="str">
        <f>+IF(OR(AND(E553=""),(G553="")),"",E553*G553)</f>
        <v/>
      </c>
    </row>
    <row r="554" spans="1:8" s="32" customFormat="1" ht="15" x14ac:dyDescent="0.2">
      <c r="A554" s="45"/>
      <c r="B554" s="37" t="s">
        <v>161</v>
      </c>
      <c r="C554" s="38">
        <v>0</v>
      </c>
      <c r="D554" s="38">
        <v>0</v>
      </c>
      <c r="E554" s="43" t="str">
        <f t="shared" ref="E554:E579" si="40">+IF(C554=0,"",C554/C$552)</f>
        <v/>
      </c>
      <c r="F554" s="43" t="str">
        <f t="shared" ref="F554:F579" si="41">+IF(D554=0,"",D554/D$552)</f>
        <v/>
      </c>
      <c r="G554" s="39" t="str">
        <f t="shared" ref="G554:G579" si="42">+IF(OR(AND(D554=0),(C554=0)),"0",((D554-C554)/C554))</f>
        <v>0</v>
      </c>
      <c r="H554" s="40" t="str">
        <f t="shared" ref="H554:H579" si="43">+IF(OR(AND(E554=""),(G554="")),"",E554*G554)</f>
        <v/>
      </c>
    </row>
    <row r="555" spans="1:8" s="32" customFormat="1" ht="15" x14ac:dyDescent="0.2">
      <c r="A555" s="45"/>
      <c r="B555" s="37" t="s">
        <v>359</v>
      </c>
      <c r="C555" s="38">
        <v>7</v>
      </c>
      <c r="D555" s="38">
        <v>2</v>
      </c>
      <c r="E555" s="43">
        <f t="shared" si="40"/>
        <v>0.53846153846153844</v>
      </c>
      <c r="F555" s="43">
        <f t="shared" si="41"/>
        <v>0.1111111111111111</v>
      </c>
      <c r="G555" s="39">
        <f t="shared" si="42"/>
        <v>-0.7142857142857143</v>
      </c>
      <c r="H555" s="40">
        <f t="shared" si="43"/>
        <v>-0.38461538461538458</v>
      </c>
    </row>
    <row r="556" spans="1:8" s="32" customFormat="1" ht="15" x14ac:dyDescent="0.2">
      <c r="A556" s="45"/>
      <c r="B556" s="37" t="s">
        <v>360</v>
      </c>
      <c r="C556" s="38">
        <v>4</v>
      </c>
      <c r="D556" s="38">
        <v>1</v>
      </c>
      <c r="E556" s="43">
        <f t="shared" si="40"/>
        <v>0.30769230769230771</v>
      </c>
      <c r="F556" s="43">
        <f t="shared" si="41"/>
        <v>5.5555555555555552E-2</v>
      </c>
      <c r="G556" s="39">
        <f t="shared" si="42"/>
        <v>-0.75</v>
      </c>
      <c r="H556" s="40">
        <f t="shared" si="43"/>
        <v>-0.23076923076923078</v>
      </c>
    </row>
    <row r="557" spans="1:8" s="32" customFormat="1" ht="15" x14ac:dyDescent="0.2">
      <c r="A557" s="45"/>
      <c r="B557" s="37" t="s">
        <v>162</v>
      </c>
      <c r="C557" s="38">
        <v>0</v>
      </c>
      <c r="D557" s="38">
        <v>0</v>
      </c>
      <c r="E557" s="43" t="str">
        <f t="shared" si="40"/>
        <v/>
      </c>
      <c r="F557" s="43" t="str">
        <f t="shared" si="41"/>
        <v/>
      </c>
      <c r="G557" s="39" t="str">
        <f t="shared" si="42"/>
        <v>0</v>
      </c>
      <c r="H557" s="40" t="str">
        <f t="shared" si="43"/>
        <v/>
      </c>
    </row>
    <row r="558" spans="1:8" s="32" customFormat="1" ht="15" x14ac:dyDescent="0.2">
      <c r="A558" s="45"/>
      <c r="B558" s="37" t="s">
        <v>160</v>
      </c>
      <c r="C558" s="38">
        <v>0</v>
      </c>
      <c r="D558" s="38">
        <v>0</v>
      </c>
      <c r="E558" s="43" t="str">
        <f t="shared" si="40"/>
        <v/>
      </c>
      <c r="F558" s="43" t="str">
        <f t="shared" si="41"/>
        <v/>
      </c>
      <c r="G558" s="39" t="str">
        <f t="shared" si="42"/>
        <v>0</v>
      </c>
      <c r="H558" s="40" t="str">
        <f t="shared" si="43"/>
        <v/>
      </c>
    </row>
    <row r="559" spans="1:8" s="32" customFormat="1" ht="15" x14ac:dyDescent="0.2">
      <c r="A559" s="65" t="s">
        <v>616</v>
      </c>
      <c r="B559" s="37" t="s">
        <v>599</v>
      </c>
      <c r="C559" s="38"/>
      <c r="D559" s="38">
        <v>0</v>
      </c>
      <c r="E559" s="43" t="str">
        <f t="shared" si="40"/>
        <v/>
      </c>
      <c r="F559" s="43" t="str">
        <f t="shared" si="41"/>
        <v/>
      </c>
      <c r="G559" s="39" t="str">
        <f t="shared" si="42"/>
        <v>0</v>
      </c>
      <c r="H559" s="40" t="str">
        <f t="shared" si="43"/>
        <v/>
      </c>
    </row>
    <row r="560" spans="1:8" s="32" customFormat="1" ht="15" x14ac:dyDescent="0.2">
      <c r="A560" s="45"/>
      <c r="B560" s="37" t="s">
        <v>163</v>
      </c>
      <c r="C560" s="38">
        <v>0</v>
      </c>
      <c r="D560" s="38">
        <v>0</v>
      </c>
      <c r="E560" s="43" t="str">
        <f t="shared" si="40"/>
        <v/>
      </c>
      <c r="F560" s="43" t="str">
        <f t="shared" si="41"/>
        <v/>
      </c>
      <c r="G560" s="39" t="str">
        <f t="shared" si="42"/>
        <v>0</v>
      </c>
      <c r="H560" s="40" t="str">
        <f t="shared" si="43"/>
        <v/>
      </c>
    </row>
    <row r="561" spans="1:8" s="32" customFormat="1" ht="30" x14ac:dyDescent="0.2">
      <c r="A561" s="45"/>
      <c r="B561" s="37" t="s">
        <v>361</v>
      </c>
      <c r="C561" s="38">
        <v>0</v>
      </c>
      <c r="D561" s="38">
        <v>0</v>
      </c>
      <c r="E561" s="43" t="str">
        <f t="shared" si="40"/>
        <v/>
      </c>
      <c r="F561" s="43" t="str">
        <f t="shared" si="41"/>
        <v/>
      </c>
      <c r="G561" s="39" t="str">
        <f t="shared" si="42"/>
        <v>0</v>
      </c>
      <c r="H561" s="40" t="str">
        <f t="shared" si="43"/>
        <v/>
      </c>
    </row>
    <row r="562" spans="1:8" s="32" customFormat="1" ht="15" x14ac:dyDescent="0.2">
      <c r="A562" s="45"/>
      <c r="B562" s="37" t="s">
        <v>362</v>
      </c>
      <c r="C562" s="38">
        <v>0</v>
      </c>
      <c r="D562" s="38">
        <v>0</v>
      </c>
      <c r="E562" s="43" t="str">
        <f t="shared" si="40"/>
        <v/>
      </c>
      <c r="F562" s="43" t="str">
        <f t="shared" si="41"/>
        <v/>
      </c>
      <c r="G562" s="39" t="str">
        <f t="shared" si="42"/>
        <v>0</v>
      </c>
      <c r="H562" s="40" t="str">
        <f t="shared" si="43"/>
        <v/>
      </c>
    </row>
    <row r="563" spans="1:8" s="32" customFormat="1" ht="30" x14ac:dyDescent="0.2">
      <c r="A563" s="45"/>
      <c r="B563" s="37" t="s">
        <v>566</v>
      </c>
      <c r="C563" s="38">
        <v>0</v>
      </c>
      <c r="D563" s="38">
        <v>0</v>
      </c>
      <c r="E563" s="43" t="str">
        <f t="shared" si="40"/>
        <v/>
      </c>
      <c r="F563" s="43" t="str">
        <f t="shared" si="41"/>
        <v/>
      </c>
      <c r="G563" s="39" t="str">
        <f t="shared" si="42"/>
        <v>0</v>
      </c>
      <c r="H563" s="40" t="str">
        <f t="shared" si="43"/>
        <v/>
      </c>
    </row>
    <row r="564" spans="1:8" s="32" customFormat="1" ht="15" x14ac:dyDescent="0.2">
      <c r="A564" s="65" t="s">
        <v>616</v>
      </c>
      <c r="B564" s="37" t="s">
        <v>600</v>
      </c>
      <c r="C564" s="38"/>
      <c r="D564" s="38">
        <v>1</v>
      </c>
      <c r="E564" s="43" t="str">
        <f t="shared" si="40"/>
        <v/>
      </c>
      <c r="F564" s="43">
        <f t="shared" si="41"/>
        <v>5.5555555555555552E-2</v>
      </c>
      <c r="G564" s="39" t="str">
        <f t="shared" si="42"/>
        <v>0</v>
      </c>
      <c r="H564" s="40" t="str">
        <f t="shared" si="43"/>
        <v/>
      </c>
    </row>
    <row r="565" spans="1:8" s="32" customFormat="1" ht="15" x14ac:dyDescent="0.2">
      <c r="A565" s="45"/>
      <c r="B565" s="37" t="s">
        <v>363</v>
      </c>
      <c r="C565" s="38">
        <v>0</v>
      </c>
      <c r="D565" s="38">
        <v>0</v>
      </c>
      <c r="E565" s="43" t="str">
        <f t="shared" si="40"/>
        <v/>
      </c>
      <c r="F565" s="43" t="str">
        <f t="shared" si="41"/>
        <v/>
      </c>
      <c r="G565" s="39" t="str">
        <f t="shared" si="42"/>
        <v>0</v>
      </c>
      <c r="H565" s="40" t="str">
        <f t="shared" si="43"/>
        <v/>
      </c>
    </row>
    <row r="566" spans="1:8" s="32" customFormat="1" ht="30" x14ac:dyDescent="0.2">
      <c r="A566" s="45"/>
      <c r="B566" s="37" t="s">
        <v>364</v>
      </c>
      <c r="C566" s="38">
        <v>0</v>
      </c>
      <c r="D566" s="38">
        <v>0</v>
      </c>
      <c r="E566" s="43" t="str">
        <f t="shared" si="40"/>
        <v/>
      </c>
      <c r="F566" s="43" t="str">
        <f t="shared" si="41"/>
        <v/>
      </c>
      <c r="G566" s="39" t="str">
        <f t="shared" si="42"/>
        <v>0</v>
      </c>
      <c r="H566" s="40" t="str">
        <f t="shared" si="43"/>
        <v/>
      </c>
    </row>
    <row r="567" spans="1:8" s="32" customFormat="1" ht="15" x14ac:dyDescent="0.2">
      <c r="A567" s="45"/>
      <c r="B567" s="37" t="s">
        <v>164</v>
      </c>
      <c r="C567" s="38">
        <v>0</v>
      </c>
      <c r="D567" s="38">
        <v>0</v>
      </c>
      <c r="E567" s="43" t="str">
        <f t="shared" si="40"/>
        <v/>
      </c>
      <c r="F567" s="43" t="str">
        <f t="shared" si="41"/>
        <v/>
      </c>
      <c r="G567" s="39" t="str">
        <f t="shared" si="42"/>
        <v>0</v>
      </c>
      <c r="H567" s="40" t="str">
        <f t="shared" si="43"/>
        <v/>
      </c>
    </row>
    <row r="568" spans="1:8" s="32" customFormat="1" ht="15" x14ac:dyDescent="0.2">
      <c r="A568" s="45"/>
      <c r="B568" s="37" t="s">
        <v>166</v>
      </c>
      <c r="C568" s="38">
        <v>0</v>
      </c>
      <c r="D568" s="38">
        <v>0</v>
      </c>
      <c r="E568" s="43" t="str">
        <f t="shared" si="40"/>
        <v/>
      </c>
      <c r="F568" s="43" t="str">
        <f t="shared" si="41"/>
        <v/>
      </c>
      <c r="G568" s="39" t="str">
        <f t="shared" si="42"/>
        <v>0</v>
      </c>
      <c r="H568" s="40" t="str">
        <f t="shared" si="43"/>
        <v/>
      </c>
    </row>
    <row r="569" spans="1:8" s="32" customFormat="1" ht="15" x14ac:dyDescent="0.2">
      <c r="A569" s="45"/>
      <c r="B569" s="37" t="s">
        <v>165</v>
      </c>
      <c r="C569" s="38">
        <v>1</v>
      </c>
      <c r="D569" s="38"/>
      <c r="E569" s="43">
        <f t="shared" si="40"/>
        <v>7.6923076923076927E-2</v>
      </c>
      <c r="F569" s="43" t="str">
        <f t="shared" si="41"/>
        <v/>
      </c>
      <c r="G569" s="39" t="str">
        <f t="shared" si="42"/>
        <v>0</v>
      </c>
      <c r="H569" s="40">
        <f t="shared" si="43"/>
        <v>0</v>
      </c>
    </row>
    <row r="570" spans="1:8" s="32" customFormat="1" ht="15" x14ac:dyDescent="0.2">
      <c r="A570" s="45"/>
      <c r="B570" s="37" t="s">
        <v>365</v>
      </c>
      <c r="C570" s="38">
        <v>0</v>
      </c>
      <c r="D570" s="38">
        <v>14</v>
      </c>
      <c r="E570" s="43" t="str">
        <f t="shared" si="40"/>
        <v/>
      </c>
      <c r="F570" s="43">
        <f t="shared" si="41"/>
        <v>0.77777777777777779</v>
      </c>
      <c r="G570" s="39" t="str">
        <f t="shared" si="42"/>
        <v>0</v>
      </c>
      <c r="H570" s="40" t="str">
        <f t="shared" si="43"/>
        <v/>
      </c>
    </row>
    <row r="571" spans="1:8" s="32" customFormat="1" ht="15" x14ac:dyDescent="0.2">
      <c r="A571" s="45"/>
      <c r="B571" s="37" t="s">
        <v>167</v>
      </c>
      <c r="C571" s="38">
        <v>1</v>
      </c>
      <c r="D571" s="38">
        <v>0</v>
      </c>
      <c r="E571" s="43">
        <f t="shared" si="40"/>
        <v>7.6923076923076927E-2</v>
      </c>
      <c r="F571" s="43" t="str">
        <f t="shared" si="41"/>
        <v/>
      </c>
      <c r="G571" s="39" t="str">
        <f t="shared" si="42"/>
        <v>0</v>
      </c>
      <c r="H571" s="40">
        <f t="shared" si="43"/>
        <v>0</v>
      </c>
    </row>
    <row r="572" spans="1:8" s="32" customFormat="1" ht="15" x14ac:dyDescent="0.2">
      <c r="A572" s="45"/>
      <c r="B572" s="37" t="s">
        <v>366</v>
      </c>
      <c r="C572" s="38">
        <v>0</v>
      </c>
      <c r="D572" s="38">
        <v>0</v>
      </c>
      <c r="E572" s="43" t="str">
        <f t="shared" si="40"/>
        <v/>
      </c>
      <c r="F572" s="43" t="str">
        <f t="shared" si="41"/>
        <v/>
      </c>
      <c r="G572" s="39" t="str">
        <f t="shared" si="42"/>
        <v>0</v>
      </c>
      <c r="H572" s="40" t="str">
        <f t="shared" si="43"/>
        <v/>
      </c>
    </row>
    <row r="573" spans="1:8" s="32" customFormat="1" ht="15" x14ac:dyDescent="0.2">
      <c r="A573" s="45"/>
      <c r="B573" s="37" t="s">
        <v>168</v>
      </c>
      <c r="C573" s="38">
        <v>0</v>
      </c>
      <c r="D573" s="38">
        <v>0</v>
      </c>
      <c r="E573" s="43" t="str">
        <f t="shared" si="40"/>
        <v/>
      </c>
      <c r="F573" s="43" t="str">
        <f t="shared" si="41"/>
        <v/>
      </c>
      <c r="G573" s="39" t="str">
        <f t="shared" si="42"/>
        <v>0</v>
      </c>
      <c r="H573" s="40" t="str">
        <f t="shared" si="43"/>
        <v/>
      </c>
    </row>
    <row r="574" spans="1:8" s="32" customFormat="1" ht="30" x14ac:dyDescent="0.2">
      <c r="A574" s="45"/>
      <c r="B574" s="37" t="s">
        <v>169</v>
      </c>
      <c r="C574" s="38">
        <v>0</v>
      </c>
      <c r="D574" s="38">
        <v>0</v>
      </c>
      <c r="E574" s="43" t="str">
        <f t="shared" si="40"/>
        <v/>
      </c>
      <c r="F574" s="43" t="str">
        <f t="shared" si="41"/>
        <v/>
      </c>
      <c r="G574" s="39" t="str">
        <f t="shared" si="42"/>
        <v>0</v>
      </c>
      <c r="H574" s="40" t="str">
        <f t="shared" si="43"/>
        <v/>
      </c>
    </row>
    <row r="575" spans="1:8" s="32" customFormat="1" ht="15" x14ac:dyDescent="0.2">
      <c r="A575" s="45"/>
      <c r="B575" s="37" t="s">
        <v>367</v>
      </c>
      <c r="C575" s="38">
        <v>0</v>
      </c>
      <c r="D575" s="38">
        <v>0</v>
      </c>
      <c r="E575" s="43" t="str">
        <f t="shared" si="40"/>
        <v/>
      </c>
      <c r="F575" s="43" t="str">
        <f t="shared" si="41"/>
        <v/>
      </c>
      <c r="G575" s="39" t="str">
        <f t="shared" si="42"/>
        <v>0</v>
      </c>
      <c r="H575" s="40" t="str">
        <f t="shared" si="43"/>
        <v/>
      </c>
    </row>
    <row r="576" spans="1:8" s="32" customFormat="1" ht="15" x14ac:dyDescent="0.2">
      <c r="A576" s="45"/>
      <c r="B576" s="37" t="s">
        <v>368</v>
      </c>
      <c r="C576" s="38">
        <v>0</v>
      </c>
      <c r="D576" s="38">
        <v>0</v>
      </c>
      <c r="E576" s="43" t="str">
        <f t="shared" si="40"/>
        <v/>
      </c>
      <c r="F576" s="43" t="str">
        <f t="shared" si="41"/>
        <v/>
      </c>
      <c r="G576" s="39" t="str">
        <f t="shared" si="42"/>
        <v>0</v>
      </c>
      <c r="H576" s="40" t="str">
        <f t="shared" si="43"/>
        <v/>
      </c>
    </row>
    <row r="577" spans="1:8" s="32" customFormat="1" ht="30" x14ac:dyDescent="0.2">
      <c r="A577" s="45"/>
      <c r="B577" s="37" t="s">
        <v>369</v>
      </c>
      <c r="C577" s="38">
        <v>0</v>
      </c>
      <c r="D577" s="38">
        <v>0</v>
      </c>
      <c r="E577" s="43" t="str">
        <f t="shared" si="40"/>
        <v/>
      </c>
      <c r="F577" s="43" t="str">
        <f t="shared" si="41"/>
        <v/>
      </c>
      <c r="G577" s="39" t="str">
        <f t="shared" si="42"/>
        <v>0</v>
      </c>
      <c r="H577" s="40" t="str">
        <f t="shared" si="43"/>
        <v/>
      </c>
    </row>
    <row r="578" spans="1:8" s="32" customFormat="1" ht="30" x14ac:dyDescent="0.2">
      <c r="A578" s="45"/>
      <c r="B578" s="76" t="s">
        <v>370</v>
      </c>
      <c r="C578" s="38">
        <v>0</v>
      </c>
      <c r="D578" s="38">
        <v>0</v>
      </c>
      <c r="E578" s="43" t="str">
        <f t="shared" si="40"/>
        <v/>
      </c>
      <c r="F578" s="43" t="str">
        <f t="shared" si="41"/>
        <v/>
      </c>
      <c r="G578" s="39" t="str">
        <f t="shared" si="42"/>
        <v>0</v>
      </c>
      <c r="H578" s="40" t="str">
        <f t="shared" si="43"/>
        <v/>
      </c>
    </row>
    <row r="579" spans="1:8" s="32" customFormat="1" ht="30" x14ac:dyDescent="0.2">
      <c r="A579" s="45"/>
      <c r="B579" s="37" t="s">
        <v>567</v>
      </c>
      <c r="C579" s="38">
        <v>0</v>
      </c>
      <c r="D579" s="38">
        <v>0</v>
      </c>
      <c r="E579" s="43" t="str">
        <f t="shared" si="40"/>
        <v/>
      </c>
      <c r="F579" s="43" t="str">
        <f t="shared" si="41"/>
        <v/>
      </c>
      <c r="G579" s="39" t="str">
        <f t="shared" si="42"/>
        <v>0</v>
      </c>
      <c r="H579" s="40" t="str">
        <f t="shared" si="43"/>
        <v/>
      </c>
    </row>
    <row r="580" spans="1:8" x14ac:dyDescent="0.2">
      <c r="B580" s="4" t="s">
        <v>411</v>
      </c>
      <c r="D580" s="2"/>
    </row>
  </sheetData>
  <mergeCells count="33">
    <mergeCell ref="D1:H2"/>
    <mergeCell ref="E3:H3"/>
    <mergeCell ref="D4:H5"/>
    <mergeCell ref="B16:B17"/>
    <mergeCell ref="B69:B70"/>
    <mergeCell ref="C16:D16"/>
    <mergeCell ref="E16:F16"/>
    <mergeCell ref="G16:G17"/>
    <mergeCell ref="H16:H17"/>
    <mergeCell ref="H69:H70"/>
    <mergeCell ref="B6:B7"/>
    <mergeCell ref="C6:D6"/>
    <mergeCell ref="E6:F6"/>
    <mergeCell ref="G6:G7"/>
    <mergeCell ref="H6:H7"/>
    <mergeCell ref="E69:F69"/>
    <mergeCell ref="G69:G70"/>
    <mergeCell ref="G550:G551"/>
    <mergeCell ref="B550:B551"/>
    <mergeCell ref="B327:B328"/>
    <mergeCell ref="B159:B160"/>
    <mergeCell ref="C69:D69"/>
    <mergeCell ref="H550:H551"/>
    <mergeCell ref="C159:D159"/>
    <mergeCell ref="E159:F159"/>
    <mergeCell ref="G159:G160"/>
    <mergeCell ref="H159:H160"/>
    <mergeCell ref="C327:D327"/>
    <mergeCell ref="E327:F327"/>
    <mergeCell ref="G327:G328"/>
    <mergeCell ref="H327:H328"/>
    <mergeCell ref="E550:F550"/>
    <mergeCell ref="C550:D550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80"/>
  <sheetViews>
    <sheetView showGridLines="0" tabSelected="1" workbookViewId="0"/>
  </sheetViews>
  <sheetFormatPr baseColWidth="10" defaultRowHeight="12.75" x14ac:dyDescent="0.2"/>
  <cols>
    <col min="1" max="1" width="7.42578125" style="44" customWidth="1"/>
    <col min="2" max="2" width="42.5703125" style="1" customWidth="1"/>
    <col min="3" max="3" width="11.85546875" style="1" customWidth="1"/>
    <col min="4" max="4" width="12.28515625" style="1" customWidth="1"/>
    <col min="5" max="5" width="11.42578125" style="2" hidden="1" customWidth="1"/>
    <col min="6" max="6" width="11.42578125" style="2"/>
    <col min="7" max="7" width="17.140625" style="2" customWidth="1"/>
    <col min="8" max="16384" width="11.42578125" style="2"/>
  </cols>
  <sheetData>
    <row r="1" spans="1:9" ht="20.100000000000001" customHeight="1" x14ac:dyDescent="0.2">
      <c r="B1" s="10"/>
      <c r="C1" s="11"/>
      <c r="D1" s="55" t="s">
        <v>414</v>
      </c>
      <c r="E1" s="55"/>
      <c r="F1" s="55"/>
      <c r="G1" s="55"/>
      <c r="H1" s="55"/>
    </row>
    <row r="2" spans="1:9" ht="20.100000000000001" customHeight="1" thickBot="1" x14ac:dyDescent="0.25">
      <c r="B2" s="12"/>
      <c r="C2" s="13"/>
      <c r="D2" s="55"/>
      <c r="E2" s="55"/>
      <c r="F2" s="55"/>
      <c r="G2" s="55"/>
      <c r="H2" s="55"/>
    </row>
    <row r="3" spans="1:9" ht="20.100000000000001" customHeight="1" thickBot="1" x14ac:dyDescent="0.25">
      <c r="B3" s="12"/>
      <c r="C3" s="13"/>
      <c r="D3" s="14" t="s">
        <v>415</v>
      </c>
      <c r="E3" s="56" t="s">
        <v>459</v>
      </c>
      <c r="F3" s="57"/>
      <c r="G3" s="57"/>
      <c r="H3" s="58"/>
    </row>
    <row r="4" spans="1:9" ht="20.100000000000001" customHeight="1" x14ac:dyDescent="0.2">
      <c r="B4" s="12"/>
      <c r="C4" s="7"/>
      <c r="D4" s="59" t="s">
        <v>434</v>
      </c>
      <c r="E4" s="60"/>
      <c r="F4" s="60"/>
      <c r="G4" s="60"/>
      <c r="H4" s="61"/>
    </row>
    <row r="5" spans="1:9" ht="13.5" thickBot="1" x14ac:dyDescent="0.25">
      <c r="B5" s="8"/>
      <c r="C5" s="9"/>
      <c r="D5" s="62"/>
      <c r="E5" s="63"/>
      <c r="F5" s="63"/>
      <c r="G5" s="63"/>
      <c r="H5" s="64"/>
    </row>
    <row r="6" spans="1:9" s="35" customFormat="1" ht="29.25" customHeight="1" x14ac:dyDescent="0.2">
      <c r="B6" s="47" t="s">
        <v>404</v>
      </c>
      <c r="C6" s="49" t="s">
        <v>405</v>
      </c>
      <c r="D6" s="50"/>
      <c r="E6" s="49" t="s">
        <v>458</v>
      </c>
      <c r="F6" s="50"/>
      <c r="G6" s="51" t="s">
        <v>460</v>
      </c>
      <c r="H6" s="53" t="s">
        <v>379</v>
      </c>
    </row>
    <row r="7" spans="1:9" s="16" customFormat="1" ht="13.5" thickBot="1" x14ac:dyDescent="0.25">
      <c r="A7" s="35"/>
      <c r="B7" s="48"/>
      <c r="C7" s="17">
        <v>2016</v>
      </c>
      <c r="D7" s="17">
        <v>2017</v>
      </c>
      <c r="E7" s="17">
        <v>2016</v>
      </c>
      <c r="F7" s="17">
        <v>2017</v>
      </c>
      <c r="G7" s="52"/>
      <c r="H7" s="54"/>
    </row>
    <row r="8" spans="1:9" s="16" customFormat="1" x14ac:dyDescent="0.2">
      <c r="A8" s="35"/>
      <c r="B8" s="18" t="s">
        <v>392</v>
      </c>
      <c r="C8" s="19">
        <f>+C18+C71+C161+C329+C552</f>
        <v>2443</v>
      </c>
      <c r="D8" s="19">
        <f>+D18+D71+D161+D329+D552</f>
        <v>1248</v>
      </c>
      <c r="E8" s="15">
        <f>SUM(E9:E13)</f>
        <v>1</v>
      </c>
      <c r="F8" s="15">
        <f>SUM(F9:F13)</f>
        <v>1</v>
      </c>
      <c r="G8" s="15">
        <f>+(D8-C8)/C8</f>
        <v>-0.48915268112975852</v>
      </c>
      <c r="H8" s="15">
        <f>+E8*G8</f>
        <v>-0.48915268112975852</v>
      </c>
      <c r="I8" s="20"/>
    </row>
    <row r="9" spans="1:9" s="16" customFormat="1" ht="24" x14ac:dyDescent="0.2">
      <c r="A9" s="35"/>
      <c r="B9" s="6" t="str">
        <f>+B18</f>
        <v>Total Colocaciones  en ocupaciones de nivel Directivo</v>
      </c>
      <c r="C9" s="21">
        <f>+C18</f>
        <v>8</v>
      </c>
      <c r="D9" s="21">
        <f>+D18</f>
        <v>11</v>
      </c>
      <c r="E9" s="22">
        <f>C9/$C$8</f>
        <v>3.274662300450266E-3</v>
      </c>
      <c r="F9" s="22">
        <f>D9/$D$8</f>
        <v>8.814102564102564E-3</v>
      </c>
      <c r="G9" s="23">
        <f>+IF(OR(AND(D9=0),(C9=0)),"0",((D9-C9)/C9))</f>
        <v>0.375</v>
      </c>
      <c r="H9" s="24">
        <f>+IF(OR(AND(E9=""),(G9="")),"",E9*G9)</f>
        <v>1.2279983626688497E-3</v>
      </c>
      <c r="I9" s="20"/>
    </row>
    <row r="10" spans="1:9" s="16" customFormat="1" ht="24" x14ac:dyDescent="0.2">
      <c r="A10" s="35"/>
      <c r="B10" s="6" t="str">
        <f>+B71</f>
        <v xml:space="preserve">Total Colocaciones  en ocupaciones de nivel Profesional </v>
      </c>
      <c r="C10" s="21">
        <f>+C71</f>
        <v>137</v>
      </c>
      <c r="D10" s="21">
        <f>+D71</f>
        <v>133</v>
      </c>
      <c r="E10" s="22">
        <f>C10/$C$8</f>
        <v>5.6078591895210805E-2</v>
      </c>
      <c r="F10" s="22">
        <f>D10/$D$8</f>
        <v>0.10657051282051282</v>
      </c>
      <c r="G10" s="23">
        <f>+IF(OR(AND(D10=0),(C10=0)),"0",((D10-C10)/C10))</f>
        <v>-2.9197080291970802E-2</v>
      </c>
      <c r="H10" s="24">
        <f>+IF(OR(AND(E10=""),(G10="")),"",E10*G10)</f>
        <v>-1.637331150225133E-3</v>
      </c>
      <c r="I10" s="20"/>
    </row>
    <row r="11" spans="1:9" s="16" customFormat="1" ht="24" x14ac:dyDescent="0.2">
      <c r="A11" s="35"/>
      <c r="B11" s="6" t="str">
        <f>+B161</f>
        <v>Total Colocaciones  en ocupaciones de nivel Técnicos Profesionales - Tecnólogos</v>
      </c>
      <c r="C11" s="21">
        <f>+C161</f>
        <v>293</v>
      </c>
      <c r="D11" s="21">
        <f>+D161</f>
        <v>108</v>
      </c>
      <c r="E11" s="22">
        <f>C11/$C$8</f>
        <v>0.11993450675399099</v>
      </c>
      <c r="F11" s="22">
        <f>D11/$D$8</f>
        <v>8.6538461538461536E-2</v>
      </c>
      <c r="G11" s="23">
        <f>+IF(OR(AND(D11=0),(C11=0)),"0",((D11-C11)/C11))</f>
        <v>-0.6313993174061433</v>
      </c>
      <c r="H11" s="24">
        <f>+IF(OR(AND(E11=""),(G11="")),"",E11*G11)</f>
        <v>-7.572656569791239E-2</v>
      </c>
      <c r="I11" s="20"/>
    </row>
    <row r="12" spans="1:9" s="16" customFormat="1" ht="24" x14ac:dyDescent="0.2">
      <c r="A12" s="35"/>
      <c r="B12" s="6" t="str">
        <f>+B329</f>
        <v>Total Colocaciones   en ocupaciones de nivel Calificados</v>
      </c>
      <c r="C12" s="21">
        <f>+C329</f>
        <v>686</v>
      </c>
      <c r="D12" s="21">
        <f>+D329</f>
        <v>602</v>
      </c>
      <c r="E12" s="22">
        <f>C12/$C$8</f>
        <v>0.28080229226361031</v>
      </c>
      <c r="F12" s="22">
        <f>D12/$D$8</f>
        <v>0.48237179487179488</v>
      </c>
      <c r="G12" s="23">
        <f>+IF(OR(AND(D12=0),(C12=0)),"0",((D12-C12)/C12))</f>
        <v>-0.12244897959183673</v>
      </c>
      <c r="H12" s="24">
        <f>+IF(OR(AND(E12=""),(G12="")),"",E12*G12)</f>
        <v>-3.4383954154727794E-2</v>
      </c>
      <c r="I12" s="20"/>
    </row>
    <row r="13" spans="1:9" s="16" customFormat="1" ht="24" x14ac:dyDescent="0.2">
      <c r="A13" s="35"/>
      <c r="B13" s="6" t="str">
        <f>+B552</f>
        <v>Total  Colocaciones en ocupaciones de nivel Elemental</v>
      </c>
      <c r="C13" s="21">
        <f>+C552</f>
        <v>1319</v>
      </c>
      <c r="D13" s="21">
        <f>+D552</f>
        <v>394</v>
      </c>
      <c r="E13" s="22">
        <f>C13/$C$8</f>
        <v>0.53990994678673765</v>
      </c>
      <c r="F13" s="22">
        <f>D13/$D$8</f>
        <v>0.31570512820512819</v>
      </c>
      <c r="G13" s="23">
        <f>+IF(OR(AND(D13=0),(C13=0)),"0",((D13-C13)/C13))</f>
        <v>-0.70128885519332829</v>
      </c>
      <c r="H13" s="24">
        <f>+IF(OR(AND(E13=""),(G13="")),"",E13*G13)</f>
        <v>-0.37863282848956203</v>
      </c>
      <c r="I13" s="20"/>
    </row>
    <row r="14" spans="1:9" s="16" customFormat="1" x14ac:dyDescent="0.2">
      <c r="A14" s="35"/>
      <c r="B14" s="25"/>
      <c r="C14" s="25"/>
      <c r="D14" s="25"/>
    </row>
    <row r="15" spans="1:9" s="16" customFormat="1" ht="13.5" thickBot="1" x14ac:dyDescent="0.25">
      <c r="A15" s="35"/>
      <c r="B15" s="25"/>
      <c r="C15" s="25"/>
      <c r="D15" s="25"/>
    </row>
    <row r="16" spans="1:9" s="35" customFormat="1" ht="29.25" customHeight="1" x14ac:dyDescent="0.2">
      <c r="B16" s="47" t="s">
        <v>404</v>
      </c>
      <c r="C16" s="49" t="s">
        <v>405</v>
      </c>
      <c r="D16" s="50"/>
      <c r="E16" s="49" t="s">
        <v>458</v>
      </c>
      <c r="F16" s="50"/>
      <c r="G16" s="51" t="s">
        <v>460</v>
      </c>
      <c r="H16" s="53" t="s">
        <v>379</v>
      </c>
    </row>
    <row r="17" spans="1:8" s="16" customFormat="1" ht="13.5" thickBot="1" x14ac:dyDescent="0.25">
      <c r="A17" s="35"/>
      <c r="B17" s="48"/>
      <c r="C17" s="17">
        <v>2016</v>
      </c>
      <c r="D17" s="17">
        <v>2017</v>
      </c>
      <c r="E17" s="17">
        <v>2016</v>
      </c>
      <c r="F17" s="17">
        <v>2017</v>
      </c>
      <c r="G17" s="52"/>
      <c r="H17" s="54"/>
    </row>
    <row r="18" spans="1:8" s="16" customFormat="1" ht="25.5" x14ac:dyDescent="0.2">
      <c r="A18" s="35"/>
      <c r="B18" s="18" t="s">
        <v>406</v>
      </c>
      <c r="C18" s="19">
        <f>SUM(C19:C65)</f>
        <v>8</v>
      </c>
      <c r="D18" s="19">
        <f>SUM(D19:D65)</f>
        <v>11</v>
      </c>
      <c r="E18" s="15">
        <f>+IF(C18=0,"",C18/C$18)</f>
        <v>1</v>
      </c>
      <c r="F18" s="15">
        <f>+IF(D18=0,"",D18/D$18)</f>
        <v>1</v>
      </c>
      <c r="G18" s="15">
        <f>+IF(OR(AND(D18=0),(C18=0)),"0",((D18-C18)/C18))</f>
        <v>0.375</v>
      </c>
      <c r="H18" s="15">
        <f>+IF(OR(AND(E18=""),(G18="")),"",E18*G18)</f>
        <v>0.375</v>
      </c>
    </row>
    <row r="19" spans="1:8" s="32" customFormat="1" ht="15" x14ac:dyDescent="0.2">
      <c r="A19" s="45"/>
      <c r="B19" s="37" t="s">
        <v>0</v>
      </c>
      <c r="C19" s="38">
        <v>0</v>
      </c>
      <c r="D19" s="38">
        <v>0</v>
      </c>
      <c r="E19" s="22" t="str">
        <f>+IF(C19=0,"",C19/C$18)</f>
        <v/>
      </c>
      <c r="F19" s="22" t="str">
        <f>+IF(D19=0,"",D19/D$18)</f>
        <v/>
      </c>
      <c r="G19" s="39" t="str">
        <f>+IF(OR(AND(D19=0),(C19=0)),"0",((D19-C19)/C19))</f>
        <v>0</v>
      </c>
      <c r="H19" s="40" t="str">
        <f>+IF(OR(AND(E19=""),(G19="")),"",E19*G19)</f>
        <v/>
      </c>
    </row>
    <row r="20" spans="1:8" s="32" customFormat="1" ht="30" x14ac:dyDescent="0.2">
      <c r="A20" s="45"/>
      <c r="B20" s="37" t="s">
        <v>170</v>
      </c>
      <c r="C20" s="38">
        <v>0</v>
      </c>
      <c r="D20" s="38">
        <v>0</v>
      </c>
      <c r="E20" s="22" t="str">
        <f t="shared" ref="E20:E65" si="0">+IF(C20=0,"",C20/C$18)</f>
        <v/>
      </c>
      <c r="F20" s="22" t="str">
        <f t="shared" ref="F20:F65" si="1">+IF(D20=0,"",D20/D$18)</f>
        <v/>
      </c>
      <c r="G20" s="39" t="str">
        <f t="shared" ref="G20:G65" si="2">+IF(OR(AND(D20=0),(C20=0)),"0",((D20-C20)/C20))</f>
        <v>0</v>
      </c>
      <c r="H20" s="40" t="str">
        <f t="shared" ref="H20:H65" si="3">+IF(OR(AND(E20=""),(G20="")),"",E20*G20)</f>
        <v/>
      </c>
    </row>
    <row r="21" spans="1:8" s="32" customFormat="1" ht="45" x14ac:dyDescent="0.2">
      <c r="A21" s="45"/>
      <c r="B21" s="37" t="s">
        <v>1</v>
      </c>
      <c r="C21" s="38">
        <v>0</v>
      </c>
      <c r="D21" s="38">
        <v>0</v>
      </c>
      <c r="E21" s="22" t="str">
        <f t="shared" si="0"/>
        <v/>
      </c>
      <c r="F21" s="22" t="str">
        <f t="shared" si="1"/>
        <v/>
      </c>
      <c r="G21" s="39" t="str">
        <f t="shared" si="2"/>
        <v>0</v>
      </c>
      <c r="H21" s="40" t="str">
        <f t="shared" si="3"/>
        <v/>
      </c>
    </row>
    <row r="22" spans="1:8" s="32" customFormat="1" ht="45" x14ac:dyDescent="0.2">
      <c r="A22" s="45"/>
      <c r="B22" s="37" t="s">
        <v>463</v>
      </c>
      <c r="C22" s="38">
        <v>0</v>
      </c>
      <c r="D22" s="38">
        <v>0</v>
      </c>
      <c r="E22" s="22" t="str">
        <f t="shared" si="0"/>
        <v/>
      </c>
      <c r="F22" s="22" t="str">
        <f t="shared" si="1"/>
        <v/>
      </c>
      <c r="G22" s="39" t="str">
        <f t="shared" si="2"/>
        <v>0</v>
      </c>
      <c r="H22" s="40" t="str">
        <f t="shared" si="3"/>
        <v/>
      </c>
    </row>
    <row r="23" spans="1:8" s="32" customFormat="1" ht="30" x14ac:dyDescent="0.2">
      <c r="A23" s="45"/>
      <c r="B23" s="37" t="s">
        <v>171</v>
      </c>
      <c r="C23" s="38">
        <v>1</v>
      </c>
      <c r="D23" s="38">
        <v>0</v>
      </c>
      <c r="E23" s="22">
        <f t="shared" si="0"/>
        <v>0.125</v>
      </c>
      <c r="F23" s="22" t="str">
        <f t="shared" si="1"/>
        <v/>
      </c>
      <c r="G23" s="39" t="str">
        <f t="shared" si="2"/>
        <v>0</v>
      </c>
      <c r="H23" s="40">
        <f t="shared" si="3"/>
        <v>0</v>
      </c>
    </row>
    <row r="24" spans="1:8" s="32" customFormat="1" ht="45" x14ac:dyDescent="0.2">
      <c r="A24" s="45"/>
      <c r="B24" s="37" t="s">
        <v>172</v>
      </c>
      <c r="C24" s="38">
        <v>0</v>
      </c>
      <c r="D24" s="38">
        <v>0</v>
      </c>
      <c r="E24" s="22" t="str">
        <f t="shared" si="0"/>
        <v/>
      </c>
      <c r="F24" s="22" t="str">
        <f t="shared" si="1"/>
        <v/>
      </c>
      <c r="G24" s="39" t="str">
        <f t="shared" si="2"/>
        <v>0</v>
      </c>
      <c r="H24" s="40" t="str">
        <f t="shared" si="3"/>
        <v/>
      </c>
    </row>
    <row r="25" spans="1:8" s="32" customFormat="1" ht="30" x14ac:dyDescent="0.2">
      <c r="A25" s="65" t="s">
        <v>616</v>
      </c>
      <c r="B25" s="37" t="s">
        <v>568</v>
      </c>
      <c r="C25" s="38"/>
      <c r="D25" s="38">
        <v>0</v>
      </c>
      <c r="E25" s="22" t="str">
        <f t="shared" si="0"/>
        <v/>
      </c>
      <c r="F25" s="22" t="str">
        <f t="shared" si="1"/>
        <v/>
      </c>
      <c r="G25" s="39" t="str">
        <f t="shared" si="2"/>
        <v>0</v>
      </c>
      <c r="H25" s="40" t="str">
        <f t="shared" si="3"/>
        <v/>
      </c>
    </row>
    <row r="26" spans="1:8" s="32" customFormat="1" ht="15" x14ac:dyDescent="0.2">
      <c r="A26" s="45"/>
      <c r="B26" s="37" t="s">
        <v>2</v>
      </c>
      <c r="C26" s="38">
        <v>0</v>
      </c>
      <c r="D26" s="38">
        <v>1</v>
      </c>
      <c r="E26" s="22" t="str">
        <f t="shared" si="0"/>
        <v/>
      </c>
      <c r="F26" s="22">
        <f t="shared" si="1"/>
        <v>9.0909090909090912E-2</v>
      </c>
      <c r="G26" s="39" t="str">
        <f t="shared" si="2"/>
        <v>0</v>
      </c>
      <c r="H26" s="40" t="str">
        <f t="shared" si="3"/>
        <v/>
      </c>
    </row>
    <row r="27" spans="1:8" s="32" customFormat="1" ht="15" x14ac:dyDescent="0.2">
      <c r="A27" s="45"/>
      <c r="B27" s="37" t="s">
        <v>6</v>
      </c>
      <c r="C27" s="38">
        <v>0</v>
      </c>
      <c r="D27" s="38">
        <v>2</v>
      </c>
      <c r="E27" s="22" t="str">
        <f t="shared" si="0"/>
        <v/>
      </c>
      <c r="F27" s="22">
        <f t="shared" si="1"/>
        <v>0.18181818181818182</v>
      </c>
      <c r="G27" s="39" t="str">
        <f t="shared" si="2"/>
        <v>0</v>
      </c>
      <c r="H27" s="40" t="str">
        <f t="shared" si="3"/>
        <v/>
      </c>
    </row>
    <row r="28" spans="1:8" s="32" customFormat="1" ht="15" x14ac:dyDescent="0.2">
      <c r="A28" s="45"/>
      <c r="B28" s="37" t="s">
        <v>3</v>
      </c>
      <c r="C28" s="38">
        <v>1</v>
      </c>
      <c r="D28" s="38">
        <v>0</v>
      </c>
      <c r="E28" s="22">
        <f t="shared" si="0"/>
        <v>0.125</v>
      </c>
      <c r="F28" s="22" t="str">
        <f t="shared" si="1"/>
        <v/>
      </c>
      <c r="G28" s="39" t="str">
        <f t="shared" si="2"/>
        <v>0</v>
      </c>
      <c r="H28" s="40">
        <f t="shared" si="3"/>
        <v>0</v>
      </c>
    </row>
    <row r="29" spans="1:8" s="32" customFormat="1" ht="15" x14ac:dyDescent="0.2">
      <c r="A29" s="45"/>
      <c r="B29" s="37" t="s">
        <v>5</v>
      </c>
      <c r="C29" s="38">
        <v>0</v>
      </c>
      <c r="D29" s="38">
        <v>2</v>
      </c>
      <c r="E29" s="22" t="str">
        <f t="shared" si="0"/>
        <v/>
      </c>
      <c r="F29" s="22">
        <f t="shared" si="1"/>
        <v>0.18181818181818182</v>
      </c>
      <c r="G29" s="39" t="str">
        <f t="shared" si="2"/>
        <v>0</v>
      </c>
      <c r="H29" s="40" t="str">
        <f t="shared" si="3"/>
        <v/>
      </c>
    </row>
    <row r="30" spans="1:8" s="32" customFormat="1" ht="30" x14ac:dyDescent="0.2">
      <c r="A30" s="45"/>
      <c r="B30" s="37" t="s">
        <v>173</v>
      </c>
      <c r="C30" s="38">
        <v>0</v>
      </c>
      <c r="D30" s="38">
        <v>0</v>
      </c>
      <c r="E30" s="22" t="str">
        <f t="shared" si="0"/>
        <v/>
      </c>
      <c r="F30" s="22" t="str">
        <f t="shared" si="1"/>
        <v/>
      </c>
      <c r="G30" s="39" t="str">
        <f t="shared" si="2"/>
        <v>0</v>
      </c>
      <c r="H30" s="40" t="str">
        <f t="shared" si="3"/>
        <v/>
      </c>
    </row>
    <row r="31" spans="1:8" s="32" customFormat="1" ht="15" x14ac:dyDescent="0.2">
      <c r="A31" s="45"/>
      <c r="B31" s="37" t="s">
        <v>174</v>
      </c>
      <c r="C31" s="38">
        <v>0</v>
      </c>
      <c r="D31" s="38">
        <v>1</v>
      </c>
      <c r="E31" s="22" t="str">
        <f t="shared" si="0"/>
        <v/>
      </c>
      <c r="F31" s="22">
        <f t="shared" si="1"/>
        <v>9.0909090909090912E-2</v>
      </c>
      <c r="G31" s="39" t="str">
        <f t="shared" si="2"/>
        <v>0</v>
      </c>
      <c r="H31" s="40" t="str">
        <f t="shared" si="3"/>
        <v/>
      </c>
    </row>
    <row r="32" spans="1:8" s="32" customFormat="1" ht="15" x14ac:dyDescent="0.2">
      <c r="A32" s="45"/>
      <c r="B32" s="37" t="s">
        <v>4</v>
      </c>
      <c r="C32" s="38">
        <v>0</v>
      </c>
      <c r="D32" s="38">
        <v>0</v>
      </c>
      <c r="E32" s="22" t="str">
        <f t="shared" si="0"/>
        <v/>
      </c>
      <c r="F32" s="22" t="str">
        <f t="shared" si="1"/>
        <v/>
      </c>
      <c r="G32" s="39" t="str">
        <f t="shared" si="2"/>
        <v>0</v>
      </c>
      <c r="H32" s="40" t="str">
        <f t="shared" si="3"/>
        <v/>
      </c>
    </row>
    <row r="33" spans="1:8" s="32" customFormat="1" ht="30" x14ac:dyDescent="0.2">
      <c r="A33" s="45"/>
      <c r="B33" s="37" t="s">
        <v>7</v>
      </c>
      <c r="C33" s="38">
        <v>0</v>
      </c>
      <c r="D33" s="38">
        <v>0</v>
      </c>
      <c r="E33" s="22" t="str">
        <f t="shared" si="0"/>
        <v/>
      </c>
      <c r="F33" s="22" t="str">
        <f t="shared" si="1"/>
        <v/>
      </c>
      <c r="G33" s="39" t="str">
        <f t="shared" si="2"/>
        <v>0</v>
      </c>
      <c r="H33" s="40" t="str">
        <f t="shared" si="3"/>
        <v/>
      </c>
    </row>
    <row r="34" spans="1:8" s="32" customFormat="1" ht="15" x14ac:dyDescent="0.2">
      <c r="A34" s="45"/>
      <c r="B34" s="37" t="s">
        <v>175</v>
      </c>
      <c r="C34" s="38">
        <v>0</v>
      </c>
      <c r="D34" s="38">
        <v>0</v>
      </c>
      <c r="E34" s="22" t="str">
        <f t="shared" si="0"/>
        <v/>
      </c>
      <c r="F34" s="22" t="str">
        <f t="shared" si="1"/>
        <v/>
      </c>
      <c r="G34" s="39" t="str">
        <f t="shared" si="2"/>
        <v>0</v>
      </c>
      <c r="H34" s="40" t="str">
        <f t="shared" si="3"/>
        <v/>
      </c>
    </row>
    <row r="35" spans="1:8" s="32" customFormat="1" ht="15" x14ac:dyDescent="0.2">
      <c r="A35" s="45"/>
      <c r="B35" s="37" t="s">
        <v>176</v>
      </c>
      <c r="C35" s="38">
        <v>0</v>
      </c>
      <c r="D35" s="38">
        <v>1</v>
      </c>
      <c r="E35" s="22" t="str">
        <f t="shared" si="0"/>
        <v/>
      </c>
      <c r="F35" s="22">
        <f t="shared" si="1"/>
        <v>9.0909090909090912E-2</v>
      </c>
      <c r="G35" s="39" t="str">
        <f t="shared" si="2"/>
        <v>0</v>
      </c>
      <c r="H35" s="40" t="str">
        <f t="shared" si="3"/>
        <v/>
      </c>
    </row>
    <row r="36" spans="1:8" s="32" customFormat="1" ht="30" x14ac:dyDescent="0.2">
      <c r="A36" s="45"/>
      <c r="B36" s="37" t="s">
        <v>177</v>
      </c>
      <c r="C36" s="38">
        <v>0</v>
      </c>
      <c r="D36" s="38">
        <v>0</v>
      </c>
      <c r="E36" s="22" t="str">
        <f t="shared" si="0"/>
        <v/>
      </c>
      <c r="F36" s="22" t="str">
        <f t="shared" si="1"/>
        <v/>
      </c>
      <c r="G36" s="39" t="str">
        <f t="shared" si="2"/>
        <v>0</v>
      </c>
      <c r="H36" s="40" t="str">
        <f t="shared" si="3"/>
        <v/>
      </c>
    </row>
    <row r="37" spans="1:8" s="32" customFormat="1" ht="30" x14ac:dyDescent="0.2">
      <c r="A37" s="45"/>
      <c r="B37" s="37" t="s">
        <v>178</v>
      </c>
      <c r="C37" s="38">
        <v>0</v>
      </c>
      <c r="D37" s="38">
        <v>0</v>
      </c>
      <c r="E37" s="22" t="str">
        <f t="shared" si="0"/>
        <v/>
      </c>
      <c r="F37" s="22" t="str">
        <f t="shared" si="1"/>
        <v/>
      </c>
      <c r="G37" s="39" t="str">
        <f t="shared" si="2"/>
        <v>0</v>
      </c>
      <c r="H37" s="40" t="str">
        <f t="shared" si="3"/>
        <v/>
      </c>
    </row>
    <row r="38" spans="1:8" s="32" customFormat="1" ht="15" x14ac:dyDescent="0.2">
      <c r="A38" s="45"/>
      <c r="B38" s="37" t="s">
        <v>8</v>
      </c>
      <c r="C38" s="38">
        <v>0</v>
      </c>
      <c r="D38" s="38">
        <v>0</v>
      </c>
      <c r="E38" s="22" t="str">
        <f t="shared" si="0"/>
        <v/>
      </c>
      <c r="F38" s="22" t="str">
        <f t="shared" si="1"/>
        <v/>
      </c>
      <c r="G38" s="39" t="str">
        <f t="shared" si="2"/>
        <v>0</v>
      </c>
      <c r="H38" s="40" t="str">
        <f t="shared" si="3"/>
        <v/>
      </c>
    </row>
    <row r="39" spans="1:8" s="32" customFormat="1" ht="30" x14ac:dyDescent="0.2">
      <c r="A39" s="45"/>
      <c r="B39" s="37" t="s">
        <v>179</v>
      </c>
      <c r="C39" s="38">
        <v>0</v>
      </c>
      <c r="D39" s="38">
        <v>0</v>
      </c>
      <c r="E39" s="22" t="str">
        <f t="shared" si="0"/>
        <v/>
      </c>
      <c r="F39" s="22" t="str">
        <f t="shared" si="1"/>
        <v/>
      </c>
      <c r="G39" s="39" t="str">
        <f t="shared" si="2"/>
        <v>0</v>
      </c>
      <c r="H39" s="40" t="str">
        <f t="shared" si="3"/>
        <v/>
      </c>
    </row>
    <row r="40" spans="1:8" s="32" customFormat="1" ht="30" x14ac:dyDescent="0.2">
      <c r="A40" s="45"/>
      <c r="B40" s="37" t="s">
        <v>180</v>
      </c>
      <c r="C40" s="38">
        <v>0</v>
      </c>
      <c r="D40" s="38">
        <v>0</v>
      </c>
      <c r="E40" s="22" t="str">
        <f t="shared" si="0"/>
        <v/>
      </c>
      <c r="F40" s="22" t="str">
        <f t="shared" si="1"/>
        <v/>
      </c>
      <c r="G40" s="39" t="str">
        <f t="shared" si="2"/>
        <v>0</v>
      </c>
      <c r="H40" s="40" t="str">
        <f t="shared" si="3"/>
        <v/>
      </c>
    </row>
    <row r="41" spans="1:8" s="32" customFormat="1" ht="15" x14ac:dyDescent="0.2">
      <c r="A41" s="45"/>
      <c r="B41" s="37" t="s">
        <v>181</v>
      </c>
      <c r="C41" s="38">
        <v>0</v>
      </c>
      <c r="D41" s="38">
        <v>0</v>
      </c>
      <c r="E41" s="22" t="str">
        <f t="shared" si="0"/>
        <v/>
      </c>
      <c r="F41" s="22" t="str">
        <f t="shared" si="1"/>
        <v/>
      </c>
      <c r="G41" s="39" t="str">
        <f t="shared" si="2"/>
        <v>0</v>
      </c>
      <c r="H41" s="40" t="str">
        <f t="shared" si="3"/>
        <v/>
      </c>
    </row>
    <row r="42" spans="1:8" s="32" customFormat="1" ht="15" x14ac:dyDescent="0.2">
      <c r="A42" s="45"/>
      <c r="B42" s="37" t="s">
        <v>182</v>
      </c>
      <c r="C42" s="38">
        <v>0</v>
      </c>
      <c r="D42" s="38">
        <v>0</v>
      </c>
      <c r="E42" s="22" t="str">
        <f t="shared" si="0"/>
        <v/>
      </c>
      <c r="F42" s="22" t="str">
        <f t="shared" si="1"/>
        <v/>
      </c>
      <c r="G42" s="39" t="str">
        <f t="shared" si="2"/>
        <v>0</v>
      </c>
      <c r="H42" s="40" t="str">
        <f t="shared" si="3"/>
        <v/>
      </c>
    </row>
    <row r="43" spans="1:8" s="32" customFormat="1" ht="30" x14ac:dyDescent="0.2">
      <c r="A43" s="45"/>
      <c r="B43" s="37" t="s">
        <v>183</v>
      </c>
      <c r="C43" s="38">
        <v>0</v>
      </c>
      <c r="D43" s="38">
        <v>0</v>
      </c>
      <c r="E43" s="22" t="str">
        <f t="shared" si="0"/>
        <v/>
      </c>
      <c r="F43" s="22" t="str">
        <f t="shared" si="1"/>
        <v/>
      </c>
      <c r="G43" s="39" t="str">
        <f t="shared" si="2"/>
        <v>0</v>
      </c>
      <c r="H43" s="40" t="str">
        <f t="shared" si="3"/>
        <v/>
      </c>
    </row>
    <row r="44" spans="1:8" s="32" customFormat="1" ht="30" x14ac:dyDescent="0.2">
      <c r="A44" s="45"/>
      <c r="B44" s="37" t="s">
        <v>184</v>
      </c>
      <c r="C44" s="38">
        <v>0</v>
      </c>
      <c r="D44" s="38">
        <v>0</v>
      </c>
      <c r="E44" s="22" t="str">
        <f t="shared" si="0"/>
        <v/>
      </c>
      <c r="F44" s="22" t="str">
        <f t="shared" si="1"/>
        <v/>
      </c>
      <c r="G44" s="39" t="str">
        <f t="shared" si="2"/>
        <v>0</v>
      </c>
      <c r="H44" s="40" t="str">
        <f t="shared" si="3"/>
        <v/>
      </c>
    </row>
    <row r="45" spans="1:8" s="32" customFormat="1" ht="30" x14ac:dyDescent="0.2">
      <c r="A45" s="45"/>
      <c r="B45" s="37" t="s">
        <v>9</v>
      </c>
      <c r="C45" s="38">
        <v>0</v>
      </c>
      <c r="D45" s="38">
        <v>0</v>
      </c>
      <c r="E45" s="22" t="str">
        <f t="shared" si="0"/>
        <v/>
      </c>
      <c r="F45" s="22" t="str">
        <f t="shared" si="1"/>
        <v/>
      </c>
      <c r="G45" s="39" t="str">
        <f t="shared" si="2"/>
        <v>0</v>
      </c>
      <c r="H45" s="40" t="str">
        <f t="shared" si="3"/>
        <v/>
      </c>
    </row>
    <row r="46" spans="1:8" s="32" customFormat="1" ht="30" x14ac:dyDescent="0.2">
      <c r="A46" s="45"/>
      <c r="B46" s="37" t="s">
        <v>464</v>
      </c>
      <c r="C46" s="38">
        <v>0</v>
      </c>
      <c r="D46" s="38">
        <v>0</v>
      </c>
      <c r="E46" s="22" t="str">
        <f t="shared" si="0"/>
        <v/>
      </c>
      <c r="F46" s="22" t="str">
        <f t="shared" si="1"/>
        <v/>
      </c>
      <c r="G46" s="39" t="str">
        <f t="shared" si="2"/>
        <v>0</v>
      </c>
      <c r="H46" s="40" t="str">
        <f t="shared" si="3"/>
        <v/>
      </c>
    </row>
    <row r="47" spans="1:8" s="32" customFormat="1" ht="30" x14ac:dyDescent="0.2">
      <c r="A47" s="45"/>
      <c r="B47" s="37" t="s">
        <v>185</v>
      </c>
      <c r="C47" s="38">
        <v>0</v>
      </c>
      <c r="D47" s="38">
        <v>0</v>
      </c>
      <c r="E47" s="22" t="str">
        <f t="shared" si="0"/>
        <v/>
      </c>
      <c r="F47" s="22" t="str">
        <f t="shared" si="1"/>
        <v/>
      </c>
      <c r="G47" s="39" t="str">
        <f t="shared" si="2"/>
        <v>0</v>
      </c>
      <c r="H47" s="40" t="str">
        <f t="shared" si="3"/>
        <v/>
      </c>
    </row>
    <row r="48" spans="1:8" s="32" customFormat="1" ht="30" x14ac:dyDescent="0.2">
      <c r="A48" s="45"/>
      <c r="B48" s="37" t="s">
        <v>10</v>
      </c>
      <c r="C48" s="38">
        <v>0</v>
      </c>
      <c r="D48" s="38">
        <v>0</v>
      </c>
      <c r="E48" s="22" t="str">
        <f t="shared" si="0"/>
        <v/>
      </c>
      <c r="F48" s="22" t="str">
        <f t="shared" si="1"/>
        <v/>
      </c>
      <c r="G48" s="39" t="str">
        <f t="shared" si="2"/>
        <v>0</v>
      </c>
      <c r="H48" s="40" t="str">
        <f t="shared" si="3"/>
        <v/>
      </c>
    </row>
    <row r="49" spans="1:8" s="32" customFormat="1" ht="15" x14ac:dyDescent="0.2">
      <c r="A49" s="45"/>
      <c r="B49" s="37" t="s">
        <v>11</v>
      </c>
      <c r="C49" s="38">
        <v>2</v>
      </c>
      <c r="D49" s="38">
        <v>1</v>
      </c>
      <c r="E49" s="22">
        <f t="shared" si="0"/>
        <v>0.25</v>
      </c>
      <c r="F49" s="22">
        <f t="shared" si="1"/>
        <v>9.0909090909090912E-2</v>
      </c>
      <c r="G49" s="39">
        <f t="shared" si="2"/>
        <v>-0.5</v>
      </c>
      <c r="H49" s="40">
        <f t="shared" si="3"/>
        <v>-0.125</v>
      </c>
    </row>
    <row r="50" spans="1:8" s="32" customFormat="1" ht="15" x14ac:dyDescent="0.2">
      <c r="A50" s="45"/>
      <c r="B50" s="37" t="s">
        <v>15</v>
      </c>
      <c r="C50" s="38">
        <v>0</v>
      </c>
      <c r="D50" s="38">
        <v>0</v>
      </c>
      <c r="E50" s="22" t="str">
        <f t="shared" si="0"/>
        <v/>
      </c>
      <c r="F50" s="22" t="str">
        <f t="shared" si="1"/>
        <v/>
      </c>
      <c r="G50" s="39" t="str">
        <f t="shared" si="2"/>
        <v>0</v>
      </c>
      <c r="H50" s="40" t="str">
        <f t="shared" si="3"/>
        <v/>
      </c>
    </row>
    <row r="51" spans="1:8" s="32" customFormat="1" ht="15" x14ac:dyDescent="0.2">
      <c r="A51" s="45"/>
      <c r="B51" s="37" t="s">
        <v>14</v>
      </c>
      <c r="C51" s="38">
        <v>0</v>
      </c>
      <c r="D51" s="38">
        <v>0</v>
      </c>
      <c r="E51" s="22" t="str">
        <f t="shared" si="0"/>
        <v/>
      </c>
      <c r="F51" s="22" t="str">
        <f t="shared" si="1"/>
        <v/>
      </c>
      <c r="G51" s="39" t="str">
        <f t="shared" si="2"/>
        <v>0</v>
      </c>
      <c r="H51" s="40" t="str">
        <f t="shared" si="3"/>
        <v/>
      </c>
    </row>
    <row r="52" spans="1:8" s="32" customFormat="1" ht="30" x14ac:dyDescent="0.2">
      <c r="A52" s="45"/>
      <c r="B52" s="37" t="s">
        <v>13</v>
      </c>
      <c r="C52" s="38">
        <v>0</v>
      </c>
      <c r="D52" s="38">
        <v>0</v>
      </c>
      <c r="E52" s="22" t="str">
        <f t="shared" si="0"/>
        <v/>
      </c>
      <c r="F52" s="22" t="str">
        <f t="shared" si="1"/>
        <v/>
      </c>
      <c r="G52" s="39" t="str">
        <f t="shared" si="2"/>
        <v>0</v>
      </c>
      <c r="H52" s="40" t="str">
        <f t="shared" si="3"/>
        <v/>
      </c>
    </row>
    <row r="53" spans="1:8" s="32" customFormat="1" ht="15" x14ac:dyDescent="0.2">
      <c r="A53" s="45"/>
      <c r="B53" s="37" t="s">
        <v>465</v>
      </c>
      <c r="C53" s="38">
        <v>0</v>
      </c>
      <c r="D53" s="38">
        <v>0</v>
      </c>
      <c r="E53" s="22" t="str">
        <f t="shared" si="0"/>
        <v/>
      </c>
      <c r="F53" s="22" t="str">
        <f t="shared" si="1"/>
        <v/>
      </c>
      <c r="G53" s="39" t="str">
        <f t="shared" si="2"/>
        <v>0</v>
      </c>
      <c r="H53" s="40" t="str">
        <f t="shared" si="3"/>
        <v/>
      </c>
    </row>
    <row r="54" spans="1:8" s="32" customFormat="1" ht="15" x14ac:dyDescent="0.2">
      <c r="A54" s="45"/>
      <c r="B54" s="37" t="s">
        <v>12</v>
      </c>
      <c r="C54" s="38">
        <v>0</v>
      </c>
      <c r="D54" s="38">
        <v>0</v>
      </c>
      <c r="E54" s="22" t="str">
        <f t="shared" si="0"/>
        <v/>
      </c>
      <c r="F54" s="22" t="str">
        <f t="shared" si="1"/>
        <v/>
      </c>
      <c r="G54" s="39" t="str">
        <f t="shared" si="2"/>
        <v>0</v>
      </c>
      <c r="H54" s="40" t="str">
        <f t="shared" si="3"/>
        <v/>
      </c>
    </row>
    <row r="55" spans="1:8" s="32" customFormat="1" ht="15" x14ac:dyDescent="0.2">
      <c r="A55" s="45"/>
      <c r="B55" s="37" t="s">
        <v>186</v>
      </c>
      <c r="C55" s="38">
        <v>0</v>
      </c>
      <c r="D55" s="38">
        <v>0</v>
      </c>
      <c r="E55" s="22" t="str">
        <f t="shared" si="0"/>
        <v/>
      </c>
      <c r="F55" s="22" t="str">
        <f t="shared" si="1"/>
        <v/>
      </c>
      <c r="G55" s="39" t="str">
        <f t="shared" si="2"/>
        <v>0</v>
      </c>
      <c r="H55" s="40" t="str">
        <f t="shared" si="3"/>
        <v/>
      </c>
    </row>
    <row r="56" spans="1:8" s="32" customFormat="1" ht="15" x14ac:dyDescent="0.2">
      <c r="A56" s="45"/>
      <c r="B56" s="37" t="s">
        <v>16</v>
      </c>
      <c r="C56" s="38">
        <v>2</v>
      </c>
      <c r="D56" s="38">
        <v>0</v>
      </c>
      <c r="E56" s="22">
        <f t="shared" si="0"/>
        <v>0.25</v>
      </c>
      <c r="F56" s="22" t="str">
        <f t="shared" si="1"/>
        <v/>
      </c>
      <c r="G56" s="39" t="str">
        <f t="shared" si="2"/>
        <v>0</v>
      </c>
      <c r="H56" s="40">
        <f t="shared" si="3"/>
        <v>0</v>
      </c>
    </row>
    <row r="57" spans="1:8" s="32" customFormat="1" ht="15" x14ac:dyDescent="0.2">
      <c r="A57" s="45"/>
      <c r="B57" s="37" t="s">
        <v>17</v>
      </c>
      <c r="C57" s="38">
        <v>0</v>
      </c>
      <c r="D57" s="38">
        <v>0</v>
      </c>
      <c r="E57" s="22" t="str">
        <f t="shared" si="0"/>
        <v/>
      </c>
      <c r="F57" s="22" t="str">
        <f t="shared" si="1"/>
        <v/>
      </c>
      <c r="G57" s="39" t="str">
        <f t="shared" si="2"/>
        <v>0</v>
      </c>
      <c r="H57" s="40" t="str">
        <f t="shared" si="3"/>
        <v/>
      </c>
    </row>
    <row r="58" spans="1:8" s="32" customFormat="1" ht="30" x14ac:dyDescent="0.2">
      <c r="A58" s="45"/>
      <c r="B58" s="37" t="s">
        <v>187</v>
      </c>
      <c r="C58" s="38">
        <v>0</v>
      </c>
      <c r="D58" s="38">
        <v>0</v>
      </c>
      <c r="E58" s="22" t="str">
        <f t="shared" si="0"/>
        <v/>
      </c>
      <c r="F58" s="22" t="str">
        <f t="shared" si="1"/>
        <v/>
      </c>
      <c r="G58" s="39" t="str">
        <f t="shared" si="2"/>
        <v>0</v>
      </c>
      <c r="H58" s="40" t="str">
        <f t="shared" si="3"/>
        <v/>
      </c>
    </row>
    <row r="59" spans="1:8" s="32" customFormat="1" ht="30" x14ac:dyDescent="0.2">
      <c r="A59" s="45"/>
      <c r="B59" s="37" t="s">
        <v>466</v>
      </c>
      <c r="C59" s="38">
        <v>0</v>
      </c>
      <c r="D59" s="38">
        <v>0</v>
      </c>
      <c r="E59" s="22" t="str">
        <f t="shared" si="0"/>
        <v/>
      </c>
      <c r="F59" s="22" t="str">
        <f t="shared" si="1"/>
        <v/>
      </c>
      <c r="G59" s="39" t="str">
        <f t="shared" si="2"/>
        <v>0</v>
      </c>
      <c r="H59" s="40" t="str">
        <f t="shared" si="3"/>
        <v/>
      </c>
    </row>
    <row r="60" spans="1:8" s="32" customFormat="1" ht="15" x14ac:dyDescent="0.2">
      <c r="A60" s="45"/>
      <c r="B60" s="37" t="s">
        <v>188</v>
      </c>
      <c r="C60" s="38">
        <v>0</v>
      </c>
      <c r="D60" s="38">
        <v>1</v>
      </c>
      <c r="E60" s="22" t="str">
        <f t="shared" si="0"/>
        <v/>
      </c>
      <c r="F60" s="22">
        <f t="shared" si="1"/>
        <v>9.0909090909090912E-2</v>
      </c>
      <c r="G60" s="39" t="str">
        <f t="shared" si="2"/>
        <v>0</v>
      </c>
      <c r="H60" s="40" t="str">
        <f t="shared" si="3"/>
        <v/>
      </c>
    </row>
    <row r="61" spans="1:8" s="32" customFormat="1" ht="15" x14ac:dyDescent="0.2">
      <c r="A61" s="45"/>
      <c r="B61" s="37" t="s">
        <v>189</v>
      </c>
      <c r="C61" s="38">
        <v>1</v>
      </c>
      <c r="D61" s="38">
        <v>2</v>
      </c>
      <c r="E61" s="22">
        <f t="shared" si="0"/>
        <v>0.125</v>
      </c>
      <c r="F61" s="22">
        <f t="shared" si="1"/>
        <v>0.18181818181818182</v>
      </c>
      <c r="G61" s="39">
        <f t="shared" si="2"/>
        <v>1</v>
      </c>
      <c r="H61" s="40">
        <f t="shared" si="3"/>
        <v>0.125</v>
      </c>
    </row>
    <row r="62" spans="1:8" s="32" customFormat="1" ht="30" x14ac:dyDescent="0.2">
      <c r="A62" s="45"/>
      <c r="B62" s="37" t="s">
        <v>190</v>
      </c>
      <c r="C62" s="38">
        <v>0</v>
      </c>
      <c r="D62" s="38">
        <v>0</v>
      </c>
      <c r="E62" s="22" t="str">
        <f t="shared" si="0"/>
        <v/>
      </c>
      <c r="F62" s="22" t="str">
        <f t="shared" si="1"/>
        <v/>
      </c>
      <c r="G62" s="39" t="str">
        <f t="shared" si="2"/>
        <v>0</v>
      </c>
      <c r="H62" s="40" t="str">
        <f t="shared" si="3"/>
        <v/>
      </c>
    </row>
    <row r="63" spans="1:8" s="32" customFormat="1" ht="15" x14ac:dyDescent="0.2">
      <c r="A63" s="45"/>
      <c r="B63" s="37" t="s">
        <v>18</v>
      </c>
      <c r="C63" s="38">
        <v>0</v>
      </c>
      <c r="D63" s="38">
        <v>0</v>
      </c>
      <c r="E63" s="22" t="str">
        <f t="shared" si="0"/>
        <v/>
      </c>
      <c r="F63" s="22" t="str">
        <f t="shared" si="1"/>
        <v/>
      </c>
      <c r="G63" s="39" t="str">
        <f t="shared" si="2"/>
        <v>0</v>
      </c>
      <c r="H63" s="40" t="str">
        <f t="shared" si="3"/>
        <v/>
      </c>
    </row>
    <row r="64" spans="1:8" s="32" customFormat="1" ht="15" x14ac:dyDescent="0.2">
      <c r="A64" s="45"/>
      <c r="B64" s="37" t="s">
        <v>191</v>
      </c>
      <c r="C64" s="38">
        <v>1</v>
      </c>
      <c r="D64" s="38">
        <v>0</v>
      </c>
      <c r="E64" s="22">
        <f t="shared" si="0"/>
        <v>0.125</v>
      </c>
      <c r="F64" s="22" t="str">
        <f t="shared" si="1"/>
        <v/>
      </c>
      <c r="G64" s="39" t="str">
        <f t="shared" si="2"/>
        <v>0</v>
      </c>
      <c r="H64" s="40">
        <f t="shared" si="3"/>
        <v>0</v>
      </c>
    </row>
    <row r="65" spans="1:8" s="32" customFormat="1" ht="15" x14ac:dyDescent="0.2">
      <c r="A65" s="45"/>
      <c r="B65" s="37" t="s">
        <v>192</v>
      </c>
      <c r="C65" s="38">
        <v>0</v>
      </c>
      <c r="D65" s="38">
        <v>0</v>
      </c>
      <c r="E65" s="22" t="str">
        <f t="shared" si="0"/>
        <v/>
      </c>
      <c r="F65" s="22" t="str">
        <f t="shared" si="1"/>
        <v/>
      </c>
      <c r="G65" s="39" t="str">
        <f t="shared" si="2"/>
        <v>0</v>
      </c>
      <c r="H65" s="40" t="str">
        <f t="shared" si="3"/>
        <v/>
      </c>
    </row>
    <row r="66" spans="1:8" s="16" customFormat="1" x14ac:dyDescent="0.2">
      <c r="A66" s="35"/>
    </row>
    <row r="67" spans="1:8" s="16" customFormat="1" x14ac:dyDescent="0.2">
      <c r="A67" s="35"/>
    </row>
    <row r="68" spans="1:8" s="16" customFormat="1" ht="15.75" thickBot="1" x14ac:dyDescent="0.25">
      <c r="A68" s="35"/>
      <c r="B68" s="26"/>
      <c r="C68" s="26"/>
      <c r="D68" s="26"/>
      <c r="E68" s="26"/>
      <c r="F68" s="26"/>
    </row>
    <row r="69" spans="1:8" s="35" customFormat="1" ht="29.25" customHeight="1" x14ac:dyDescent="0.2">
      <c r="B69" s="47" t="s">
        <v>404</v>
      </c>
      <c r="C69" s="49" t="s">
        <v>405</v>
      </c>
      <c r="D69" s="50"/>
      <c r="E69" s="49" t="s">
        <v>458</v>
      </c>
      <c r="F69" s="50"/>
      <c r="G69" s="51" t="s">
        <v>460</v>
      </c>
      <c r="H69" s="53" t="s">
        <v>379</v>
      </c>
    </row>
    <row r="70" spans="1:8" s="16" customFormat="1" ht="13.5" thickBot="1" x14ac:dyDescent="0.25">
      <c r="A70" s="35"/>
      <c r="B70" s="48"/>
      <c r="C70" s="17">
        <v>2016</v>
      </c>
      <c r="D70" s="17">
        <v>2017</v>
      </c>
      <c r="E70" s="17">
        <v>2016</v>
      </c>
      <c r="F70" s="17">
        <v>2017</v>
      </c>
      <c r="G70" s="52"/>
      <c r="H70" s="54"/>
    </row>
    <row r="71" spans="1:8" s="16" customFormat="1" ht="25.5" x14ac:dyDescent="0.2">
      <c r="A71" s="35"/>
      <c r="B71" s="18" t="s">
        <v>407</v>
      </c>
      <c r="C71" s="19">
        <f>SUM(C72:C151)</f>
        <v>137</v>
      </c>
      <c r="D71" s="19">
        <f>SUM(D72:D155)</f>
        <v>133</v>
      </c>
      <c r="E71" s="15">
        <f>+IF(C71=0,"",C71/C$71)</f>
        <v>1</v>
      </c>
      <c r="F71" s="15">
        <f>+IF(D71=0,"",D71/D$71)</f>
        <v>1</v>
      </c>
      <c r="G71" s="15">
        <f>+IF(OR(AND(D71=0),(C71=0)),"0",((D71-C71)/C71))</f>
        <v>-2.9197080291970802E-2</v>
      </c>
      <c r="H71" s="15">
        <f>+IF(OR(AND(E71=""),(G71="")),"",E71*G71)</f>
        <v>-2.9197080291970802E-2</v>
      </c>
    </row>
    <row r="72" spans="1:8" s="32" customFormat="1" ht="15" x14ac:dyDescent="0.2">
      <c r="A72" s="45"/>
      <c r="B72" s="37" t="s">
        <v>467</v>
      </c>
      <c r="C72" s="38">
        <v>5</v>
      </c>
      <c r="D72" s="38">
        <v>6</v>
      </c>
      <c r="E72" s="43">
        <f>+IF(C72=0,"",C72/C$71)</f>
        <v>3.6496350364963501E-2</v>
      </c>
      <c r="F72" s="43">
        <f>+IF(D72=0,"",D72/D$71)</f>
        <v>4.5112781954887216E-2</v>
      </c>
      <c r="G72" s="39">
        <f>+IF(OR(AND(D72=0),(C72=0)),"0",((D72-C72)/C72))</f>
        <v>0.2</v>
      </c>
      <c r="H72" s="40">
        <f>+IF(OR(AND(E72=""),(G72="")),"",E72*G72)</f>
        <v>7.2992700729927005E-3</v>
      </c>
    </row>
    <row r="73" spans="1:8" s="32" customFormat="1" ht="15" x14ac:dyDescent="0.2">
      <c r="A73" s="45"/>
      <c r="B73" s="37" t="s">
        <v>19</v>
      </c>
      <c r="C73" s="38">
        <v>0</v>
      </c>
      <c r="D73" s="38">
        <v>0</v>
      </c>
      <c r="E73" s="43" t="str">
        <f t="shared" ref="E73:E136" si="4">+IF(C73=0,"",C73/C$71)</f>
        <v/>
      </c>
      <c r="F73" s="43" t="str">
        <f t="shared" ref="F73:F136" si="5">+IF(D73=0,"",D73/D$71)</f>
        <v/>
      </c>
      <c r="G73" s="39" t="str">
        <f t="shared" ref="G73:G136" si="6">+IF(OR(AND(D73=0),(C73=0)),"0",((D73-C73)/C73))</f>
        <v>0</v>
      </c>
      <c r="H73" s="40" t="str">
        <f t="shared" ref="H73:H136" si="7">+IF(OR(AND(E73=""),(G73="")),"",E73*G73)</f>
        <v/>
      </c>
    </row>
    <row r="74" spans="1:8" s="32" customFormat="1" ht="15" x14ac:dyDescent="0.2">
      <c r="A74" s="65" t="s">
        <v>616</v>
      </c>
      <c r="B74" s="37" t="s">
        <v>569</v>
      </c>
      <c r="C74" s="38"/>
      <c r="D74" s="38">
        <v>1</v>
      </c>
      <c r="E74" s="43" t="str">
        <f t="shared" si="4"/>
        <v/>
      </c>
      <c r="F74" s="43">
        <f t="shared" si="5"/>
        <v>7.5187969924812026E-3</v>
      </c>
      <c r="G74" s="39" t="str">
        <f t="shared" si="6"/>
        <v>0</v>
      </c>
      <c r="H74" s="40" t="str">
        <f t="shared" si="7"/>
        <v/>
      </c>
    </row>
    <row r="75" spans="1:8" s="32" customFormat="1" ht="15" x14ac:dyDescent="0.2">
      <c r="A75" s="45"/>
      <c r="B75" s="37" t="s">
        <v>20</v>
      </c>
      <c r="C75" s="38">
        <v>1</v>
      </c>
      <c r="D75" s="38">
        <v>4</v>
      </c>
      <c r="E75" s="43">
        <f t="shared" si="4"/>
        <v>7.2992700729927005E-3</v>
      </c>
      <c r="F75" s="43">
        <f t="shared" si="5"/>
        <v>3.007518796992481E-2</v>
      </c>
      <c r="G75" s="39">
        <f t="shared" si="6"/>
        <v>3</v>
      </c>
      <c r="H75" s="40">
        <f t="shared" si="7"/>
        <v>2.1897810218978103E-2</v>
      </c>
    </row>
    <row r="76" spans="1:8" s="32" customFormat="1" ht="30" x14ac:dyDescent="0.2">
      <c r="A76" s="45"/>
      <c r="B76" s="37" t="s">
        <v>193</v>
      </c>
      <c r="C76" s="38">
        <v>1</v>
      </c>
      <c r="D76" s="38">
        <v>2</v>
      </c>
      <c r="E76" s="43">
        <f t="shared" si="4"/>
        <v>7.2992700729927005E-3</v>
      </c>
      <c r="F76" s="43">
        <f t="shared" si="5"/>
        <v>1.5037593984962405E-2</v>
      </c>
      <c r="G76" s="39">
        <f t="shared" si="6"/>
        <v>1</v>
      </c>
      <c r="H76" s="40">
        <f t="shared" si="7"/>
        <v>7.2992700729927005E-3</v>
      </c>
    </row>
    <row r="77" spans="1:8" s="32" customFormat="1" ht="15" x14ac:dyDescent="0.2">
      <c r="A77" s="45"/>
      <c r="B77" s="37" t="s">
        <v>21</v>
      </c>
      <c r="C77" s="38">
        <v>0</v>
      </c>
      <c r="D77" s="38">
        <v>0</v>
      </c>
      <c r="E77" s="43" t="str">
        <f t="shared" si="4"/>
        <v/>
      </c>
      <c r="F77" s="43" t="str">
        <f t="shared" si="5"/>
        <v/>
      </c>
      <c r="G77" s="39" t="str">
        <f t="shared" si="6"/>
        <v>0</v>
      </c>
      <c r="H77" s="40" t="str">
        <f t="shared" si="7"/>
        <v/>
      </c>
    </row>
    <row r="78" spans="1:8" s="32" customFormat="1" ht="15" x14ac:dyDescent="0.2">
      <c r="A78" s="45"/>
      <c r="B78" s="37" t="s">
        <v>40</v>
      </c>
      <c r="C78" s="38">
        <v>0</v>
      </c>
      <c r="D78" s="38">
        <v>0</v>
      </c>
      <c r="E78" s="43" t="str">
        <f t="shared" si="4"/>
        <v/>
      </c>
      <c r="F78" s="43" t="str">
        <f t="shared" si="5"/>
        <v/>
      </c>
      <c r="G78" s="39" t="str">
        <f t="shared" si="6"/>
        <v>0</v>
      </c>
      <c r="H78" s="40" t="str">
        <f t="shared" si="7"/>
        <v/>
      </c>
    </row>
    <row r="79" spans="1:8" s="32" customFormat="1" ht="15" x14ac:dyDescent="0.2">
      <c r="A79" s="45"/>
      <c r="B79" s="37" t="s">
        <v>194</v>
      </c>
      <c r="C79" s="38">
        <v>0</v>
      </c>
      <c r="D79" s="38">
        <v>0</v>
      </c>
      <c r="E79" s="43" t="str">
        <f t="shared" si="4"/>
        <v/>
      </c>
      <c r="F79" s="43" t="str">
        <f t="shared" si="5"/>
        <v/>
      </c>
      <c r="G79" s="39" t="str">
        <f t="shared" si="6"/>
        <v>0</v>
      </c>
      <c r="H79" s="40" t="str">
        <f t="shared" si="7"/>
        <v/>
      </c>
    </row>
    <row r="80" spans="1:8" s="32" customFormat="1" ht="15" x14ac:dyDescent="0.2">
      <c r="A80" s="45"/>
      <c r="B80" s="37" t="s">
        <v>195</v>
      </c>
      <c r="C80" s="38">
        <v>0</v>
      </c>
      <c r="D80" s="38">
        <v>0</v>
      </c>
      <c r="E80" s="43" t="str">
        <f t="shared" si="4"/>
        <v/>
      </c>
      <c r="F80" s="43" t="str">
        <f t="shared" si="5"/>
        <v/>
      </c>
      <c r="G80" s="39" t="str">
        <f t="shared" si="6"/>
        <v>0</v>
      </c>
      <c r="H80" s="40" t="str">
        <f t="shared" si="7"/>
        <v/>
      </c>
    </row>
    <row r="81" spans="1:8" s="32" customFormat="1" ht="15" x14ac:dyDescent="0.2">
      <c r="A81" s="45"/>
      <c r="B81" s="37" t="s">
        <v>468</v>
      </c>
      <c r="C81" s="38">
        <v>0</v>
      </c>
      <c r="D81" s="38">
        <v>0</v>
      </c>
      <c r="E81" s="43" t="str">
        <f t="shared" si="4"/>
        <v/>
      </c>
      <c r="F81" s="43" t="str">
        <f t="shared" si="5"/>
        <v/>
      </c>
      <c r="G81" s="39" t="str">
        <f t="shared" si="6"/>
        <v>0</v>
      </c>
      <c r="H81" s="40" t="str">
        <f t="shared" si="7"/>
        <v/>
      </c>
    </row>
    <row r="82" spans="1:8" s="32" customFormat="1" ht="15" x14ac:dyDescent="0.2">
      <c r="A82" s="45"/>
      <c r="B82" s="37" t="s">
        <v>196</v>
      </c>
      <c r="C82" s="38">
        <v>0</v>
      </c>
      <c r="D82" s="38">
        <v>0</v>
      </c>
      <c r="E82" s="43" t="str">
        <f t="shared" si="4"/>
        <v/>
      </c>
      <c r="F82" s="43" t="str">
        <f t="shared" si="5"/>
        <v/>
      </c>
      <c r="G82" s="39" t="str">
        <f t="shared" si="6"/>
        <v>0</v>
      </c>
      <c r="H82" s="40" t="str">
        <f t="shared" si="7"/>
        <v/>
      </c>
    </row>
    <row r="83" spans="1:8" s="32" customFormat="1" ht="15" x14ac:dyDescent="0.2">
      <c r="A83" s="45"/>
      <c r="B83" s="37" t="s">
        <v>197</v>
      </c>
      <c r="C83" s="38">
        <v>0</v>
      </c>
      <c r="D83" s="38">
        <v>0</v>
      </c>
      <c r="E83" s="43" t="str">
        <f t="shared" si="4"/>
        <v/>
      </c>
      <c r="F83" s="43" t="str">
        <f t="shared" si="5"/>
        <v/>
      </c>
      <c r="G83" s="39" t="str">
        <f t="shared" si="6"/>
        <v>0</v>
      </c>
      <c r="H83" s="40" t="str">
        <f t="shared" si="7"/>
        <v/>
      </c>
    </row>
    <row r="84" spans="1:8" s="32" customFormat="1" ht="15" x14ac:dyDescent="0.2">
      <c r="A84" s="45"/>
      <c r="B84" s="37" t="s">
        <v>22</v>
      </c>
      <c r="C84" s="38">
        <v>0</v>
      </c>
      <c r="D84" s="38">
        <v>0</v>
      </c>
      <c r="E84" s="43" t="str">
        <f t="shared" si="4"/>
        <v/>
      </c>
      <c r="F84" s="43" t="str">
        <f t="shared" si="5"/>
        <v/>
      </c>
      <c r="G84" s="39" t="str">
        <f t="shared" si="6"/>
        <v>0</v>
      </c>
      <c r="H84" s="40" t="str">
        <f t="shared" si="7"/>
        <v/>
      </c>
    </row>
    <row r="85" spans="1:8" s="32" customFormat="1" ht="15" x14ac:dyDescent="0.2">
      <c r="A85" s="45"/>
      <c r="B85" s="37" t="s">
        <v>198</v>
      </c>
      <c r="C85" s="38">
        <v>1</v>
      </c>
      <c r="D85" s="38">
        <v>3</v>
      </c>
      <c r="E85" s="43">
        <f t="shared" si="4"/>
        <v>7.2992700729927005E-3</v>
      </c>
      <c r="F85" s="43">
        <f t="shared" si="5"/>
        <v>2.2556390977443608E-2</v>
      </c>
      <c r="G85" s="39">
        <f t="shared" si="6"/>
        <v>2</v>
      </c>
      <c r="H85" s="40">
        <f t="shared" si="7"/>
        <v>1.4598540145985401E-2</v>
      </c>
    </row>
    <row r="86" spans="1:8" s="32" customFormat="1" ht="15" x14ac:dyDescent="0.2">
      <c r="A86" s="65" t="s">
        <v>616</v>
      </c>
      <c r="B86" s="37" t="s">
        <v>573</v>
      </c>
      <c r="C86" s="38"/>
      <c r="D86" s="38">
        <v>0</v>
      </c>
      <c r="E86" s="43" t="str">
        <f t="shared" si="4"/>
        <v/>
      </c>
      <c r="F86" s="43" t="str">
        <f t="shared" si="5"/>
        <v/>
      </c>
      <c r="G86" s="39" t="str">
        <f t="shared" si="6"/>
        <v>0</v>
      </c>
      <c r="H86" s="40" t="str">
        <f t="shared" si="7"/>
        <v/>
      </c>
    </row>
    <row r="87" spans="1:8" s="32" customFormat="1" ht="15" x14ac:dyDescent="0.2">
      <c r="A87" s="45"/>
      <c r="B87" s="37" t="s">
        <v>199</v>
      </c>
      <c r="C87" s="38">
        <v>4</v>
      </c>
      <c r="D87" s="38">
        <v>11</v>
      </c>
      <c r="E87" s="43">
        <f t="shared" si="4"/>
        <v>2.9197080291970802E-2</v>
      </c>
      <c r="F87" s="43">
        <f t="shared" si="5"/>
        <v>8.2706766917293228E-2</v>
      </c>
      <c r="G87" s="39">
        <f t="shared" si="6"/>
        <v>1.75</v>
      </c>
      <c r="H87" s="40">
        <f t="shared" si="7"/>
        <v>5.1094890510948905E-2</v>
      </c>
    </row>
    <row r="88" spans="1:8" s="32" customFormat="1" ht="15" x14ac:dyDescent="0.2">
      <c r="A88" s="45"/>
      <c r="B88" s="37" t="s">
        <v>200</v>
      </c>
      <c r="C88" s="38">
        <v>1</v>
      </c>
      <c r="D88" s="38">
        <v>0</v>
      </c>
      <c r="E88" s="43">
        <f t="shared" si="4"/>
        <v>7.2992700729927005E-3</v>
      </c>
      <c r="F88" s="43" t="str">
        <f t="shared" si="5"/>
        <v/>
      </c>
      <c r="G88" s="39" t="str">
        <f t="shared" si="6"/>
        <v>0</v>
      </c>
      <c r="H88" s="40">
        <f t="shared" si="7"/>
        <v>0</v>
      </c>
    </row>
    <row r="89" spans="1:8" s="32" customFormat="1" ht="15" x14ac:dyDescent="0.2">
      <c r="A89" s="45"/>
      <c r="B89" s="37" t="s">
        <v>26</v>
      </c>
      <c r="C89" s="38">
        <v>0</v>
      </c>
      <c r="D89" s="38">
        <v>4</v>
      </c>
      <c r="E89" s="43" t="str">
        <f t="shared" si="4"/>
        <v/>
      </c>
      <c r="F89" s="43">
        <f t="shared" si="5"/>
        <v>3.007518796992481E-2</v>
      </c>
      <c r="G89" s="39" t="str">
        <f t="shared" si="6"/>
        <v>0</v>
      </c>
      <c r="H89" s="40" t="str">
        <f t="shared" si="7"/>
        <v/>
      </c>
    </row>
    <row r="90" spans="1:8" s="32" customFormat="1" ht="15" x14ac:dyDescent="0.2">
      <c r="A90" s="45"/>
      <c r="B90" s="37" t="s">
        <v>469</v>
      </c>
      <c r="C90" s="38">
        <v>0</v>
      </c>
      <c r="D90" s="38">
        <v>0</v>
      </c>
      <c r="E90" s="43" t="str">
        <f t="shared" si="4"/>
        <v/>
      </c>
      <c r="F90" s="43" t="str">
        <f t="shared" si="5"/>
        <v/>
      </c>
      <c r="G90" s="39" t="str">
        <f t="shared" si="6"/>
        <v>0</v>
      </c>
      <c r="H90" s="40" t="str">
        <f t="shared" si="7"/>
        <v/>
      </c>
    </row>
    <row r="91" spans="1:8" s="32" customFormat="1" ht="15" x14ac:dyDescent="0.2">
      <c r="A91" s="45"/>
      <c r="B91" s="37" t="s">
        <v>201</v>
      </c>
      <c r="C91" s="38">
        <v>0</v>
      </c>
      <c r="D91" s="38">
        <v>0</v>
      </c>
      <c r="E91" s="43" t="str">
        <f t="shared" si="4"/>
        <v/>
      </c>
      <c r="F91" s="43" t="str">
        <f t="shared" si="5"/>
        <v/>
      </c>
      <c r="G91" s="39" t="str">
        <f t="shared" si="6"/>
        <v>0</v>
      </c>
      <c r="H91" s="40" t="str">
        <f t="shared" si="7"/>
        <v/>
      </c>
    </row>
    <row r="92" spans="1:8" s="32" customFormat="1" ht="30" x14ac:dyDescent="0.2">
      <c r="A92" s="65" t="s">
        <v>616</v>
      </c>
      <c r="B92" s="37" t="s">
        <v>574</v>
      </c>
      <c r="C92" s="38"/>
      <c r="D92" s="38">
        <v>0</v>
      </c>
      <c r="E92" s="43" t="str">
        <f t="shared" si="4"/>
        <v/>
      </c>
      <c r="F92" s="43" t="str">
        <f t="shared" si="5"/>
        <v/>
      </c>
      <c r="G92" s="39" t="str">
        <f t="shared" si="6"/>
        <v>0</v>
      </c>
      <c r="H92" s="40" t="str">
        <f t="shared" si="7"/>
        <v/>
      </c>
    </row>
    <row r="93" spans="1:8" s="32" customFormat="1" ht="15" x14ac:dyDescent="0.2">
      <c r="A93" s="65" t="s">
        <v>616</v>
      </c>
      <c r="B93" s="37" t="s">
        <v>575</v>
      </c>
      <c r="C93" s="38"/>
      <c r="D93" s="38">
        <v>0</v>
      </c>
      <c r="E93" s="43" t="str">
        <f t="shared" si="4"/>
        <v/>
      </c>
      <c r="F93" s="43" t="str">
        <f t="shared" si="5"/>
        <v/>
      </c>
      <c r="G93" s="39" t="str">
        <f t="shared" si="6"/>
        <v>0</v>
      </c>
      <c r="H93" s="40" t="str">
        <f t="shared" si="7"/>
        <v/>
      </c>
    </row>
    <row r="94" spans="1:8" s="32" customFormat="1" ht="15" x14ac:dyDescent="0.2">
      <c r="A94" s="45"/>
      <c r="B94" s="37" t="s">
        <v>202</v>
      </c>
      <c r="C94" s="38">
        <v>14</v>
      </c>
      <c r="D94" s="38">
        <v>2</v>
      </c>
      <c r="E94" s="43">
        <f t="shared" si="4"/>
        <v>0.10218978102189781</v>
      </c>
      <c r="F94" s="43">
        <f t="shared" si="5"/>
        <v>1.5037593984962405E-2</v>
      </c>
      <c r="G94" s="39">
        <f t="shared" si="6"/>
        <v>-0.8571428571428571</v>
      </c>
      <c r="H94" s="40">
        <f t="shared" si="7"/>
        <v>-8.7591240875912399E-2</v>
      </c>
    </row>
    <row r="95" spans="1:8" s="32" customFormat="1" ht="15" x14ac:dyDescent="0.2">
      <c r="A95" s="45"/>
      <c r="B95" s="37" t="s">
        <v>24</v>
      </c>
      <c r="C95" s="38">
        <v>0</v>
      </c>
      <c r="D95" s="38">
        <v>0</v>
      </c>
      <c r="E95" s="43" t="str">
        <f t="shared" si="4"/>
        <v/>
      </c>
      <c r="F95" s="43" t="str">
        <f t="shared" si="5"/>
        <v/>
      </c>
      <c r="G95" s="39" t="str">
        <f t="shared" si="6"/>
        <v>0</v>
      </c>
      <c r="H95" s="40" t="str">
        <f t="shared" si="7"/>
        <v/>
      </c>
    </row>
    <row r="96" spans="1:8" s="32" customFormat="1" ht="15" x14ac:dyDescent="0.2">
      <c r="A96" s="45"/>
      <c r="B96" s="37" t="s">
        <v>27</v>
      </c>
      <c r="C96" s="38">
        <v>0</v>
      </c>
      <c r="D96" s="38">
        <v>0</v>
      </c>
      <c r="E96" s="43" t="str">
        <f t="shared" si="4"/>
        <v/>
      </c>
      <c r="F96" s="43" t="str">
        <f t="shared" si="5"/>
        <v/>
      </c>
      <c r="G96" s="39" t="str">
        <f t="shared" si="6"/>
        <v>0</v>
      </c>
      <c r="H96" s="40" t="str">
        <f t="shared" si="7"/>
        <v/>
      </c>
    </row>
    <row r="97" spans="1:8" s="32" customFormat="1" ht="15" x14ac:dyDescent="0.2">
      <c r="A97" s="45"/>
      <c r="B97" s="37" t="s">
        <v>203</v>
      </c>
      <c r="C97" s="38">
        <v>6</v>
      </c>
      <c r="D97" s="38">
        <v>0</v>
      </c>
      <c r="E97" s="43">
        <f t="shared" si="4"/>
        <v>4.3795620437956206E-2</v>
      </c>
      <c r="F97" s="43" t="str">
        <f t="shared" si="5"/>
        <v/>
      </c>
      <c r="G97" s="39" t="str">
        <f t="shared" si="6"/>
        <v>0</v>
      </c>
      <c r="H97" s="40">
        <f t="shared" si="7"/>
        <v>0</v>
      </c>
    </row>
    <row r="98" spans="1:8" s="32" customFormat="1" ht="30" x14ac:dyDescent="0.2">
      <c r="A98" s="45"/>
      <c r="B98" s="37" t="s">
        <v>204</v>
      </c>
      <c r="C98" s="38">
        <v>0</v>
      </c>
      <c r="D98" s="38">
        <v>0</v>
      </c>
      <c r="E98" s="43" t="str">
        <f t="shared" si="4"/>
        <v/>
      </c>
      <c r="F98" s="43" t="str">
        <f t="shared" si="5"/>
        <v/>
      </c>
      <c r="G98" s="39" t="str">
        <f t="shared" si="6"/>
        <v>0</v>
      </c>
      <c r="H98" s="40" t="str">
        <f t="shared" si="7"/>
        <v/>
      </c>
    </row>
    <row r="99" spans="1:8" s="32" customFormat="1" ht="15" x14ac:dyDescent="0.2">
      <c r="A99" s="45"/>
      <c r="B99" s="37" t="s">
        <v>470</v>
      </c>
      <c r="C99" s="38">
        <v>1</v>
      </c>
      <c r="D99" s="38">
        <v>4</v>
      </c>
      <c r="E99" s="43">
        <f t="shared" si="4"/>
        <v>7.2992700729927005E-3</v>
      </c>
      <c r="F99" s="43">
        <f t="shared" si="5"/>
        <v>3.007518796992481E-2</v>
      </c>
      <c r="G99" s="39">
        <f t="shared" si="6"/>
        <v>3</v>
      </c>
      <c r="H99" s="40">
        <f t="shared" si="7"/>
        <v>2.1897810218978103E-2</v>
      </c>
    </row>
    <row r="100" spans="1:8" s="32" customFormat="1" ht="15" x14ac:dyDescent="0.2">
      <c r="A100" s="45"/>
      <c r="B100" s="37" t="s">
        <v>23</v>
      </c>
      <c r="C100" s="38">
        <v>1</v>
      </c>
      <c r="D100" s="38">
        <v>0</v>
      </c>
      <c r="E100" s="43">
        <f t="shared" si="4"/>
        <v>7.2992700729927005E-3</v>
      </c>
      <c r="F100" s="43" t="str">
        <f t="shared" si="5"/>
        <v/>
      </c>
      <c r="G100" s="39" t="str">
        <f t="shared" si="6"/>
        <v>0</v>
      </c>
      <c r="H100" s="40">
        <f t="shared" si="7"/>
        <v>0</v>
      </c>
    </row>
    <row r="101" spans="1:8" s="32" customFormat="1" ht="15" x14ac:dyDescent="0.2">
      <c r="A101" s="45"/>
      <c r="B101" s="37" t="s">
        <v>25</v>
      </c>
      <c r="C101" s="38">
        <v>0</v>
      </c>
      <c r="D101" s="38">
        <v>0</v>
      </c>
      <c r="E101" s="43" t="str">
        <f t="shared" si="4"/>
        <v/>
      </c>
      <c r="F101" s="43" t="str">
        <f t="shared" si="5"/>
        <v/>
      </c>
      <c r="G101" s="39" t="str">
        <f t="shared" si="6"/>
        <v>0</v>
      </c>
      <c r="H101" s="40" t="str">
        <f t="shared" si="7"/>
        <v/>
      </c>
    </row>
    <row r="102" spans="1:8" s="32" customFormat="1" ht="15" x14ac:dyDescent="0.2">
      <c r="A102" s="45"/>
      <c r="B102" s="37" t="s">
        <v>205</v>
      </c>
      <c r="C102" s="38">
        <v>0</v>
      </c>
      <c r="D102" s="38">
        <v>0</v>
      </c>
      <c r="E102" s="43" t="str">
        <f t="shared" si="4"/>
        <v/>
      </c>
      <c r="F102" s="43" t="str">
        <f t="shared" si="5"/>
        <v/>
      </c>
      <c r="G102" s="39" t="str">
        <f t="shared" si="6"/>
        <v>0</v>
      </c>
      <c r="H102" s="40" t="str">
        <f t="shared" si="7"/>
        <v/>
      </c>
    </row>
    <row r="103" spans="1:8" s="32" customFormat="1" ht="15" x14ac:dyDescent="0.2">
      <c r="A103" s="65" t="s">
        <v>616</v>
      </c>
      <c r="B103" s="37" t="s">
        <v>241</v>
      </c>
      <c r="C103" s="38"/>
      <c r="D103" s="38">
        <v>0</v>
      </c>
      <c r="E103" s="43" t="str">
        <f t="shared" si="4"/>
        <v/>
      </c>
      <c r="F103" s="43" t="str">
        <f t="shared" si="5"/>
        <v/>
      </c>
      <c r="G103" s="39" t="str">
        <f t="shared" si="6"/>
        <v>0</v>
      </c>
      <c r="H103" s="40" t="str">
        <f t="shared" si="7"/>
        <v/>
      </c>
    </row>
    <row r="104" spans="1:8" s="32" customFormat="1" ht="15" x14ac:dyDescent="0.2">
      <c r="A104" s="45"/>
      <c r="B104" s="37" t="s">
        <v>206</v>
      </c>
      <c r="C104" s="38">
        <v>3</v>
      </c>
      <c r="D104" s="38">
        <v>0</v>
      </c>
      <c r="E104" s="43">
        <f t="shared" si="4"/>
        <v>2.1897810218978103E-2</v>
      </c>
      <c r="F104" s="43" t="str">
        <f t="shared" si="5"/>
        <v/>
      </c>
      <c r="G104" s="39" t="str">
        <f t="shared" si="6"/>
        <v>0</v>
      </c>
      <c r="H104" s="40">
        <f t="shared" si="7"/>
        <v>0</v>
      </c>
    </row>
    <row r="105" spans="1:8" s="32" customFormat="1" ht="15" x14ac:dyDescent="0.2">
      <c r="A105" s="45"/>
      <c r="B105" s="37" t="s">
        <v>207</v>
      </c>
      <c r="C105" s="38">
        <v>0</v>
      </c>
      <c r="D105" s="38">
        <v>0</v>
      </c>
      <c r="E105" s="43" t="str">
        <f t="shared" si="4"/>
        <v/>
      </c>
      <c r="F105" s="43" t="str">
        <f t="shared" si="5"/>
        <v/>
      </c>
      <c r="G105" s="39" t="str">
        <f t="shared" si="6"/>
        <v>0</v>
      </c>
      <c r="H105" s="40" t="str">
        <f t="shared" si="7"/>
        <v/>
      </c>
    </row>
    <row r="106" spans="1:8" s="32" customFormat="1" ht="15" x14ac:dyDescent="0.2">
      <c r="A106" s="45"/>
      <c r="B106" s="37" t="s">
        <v>208</v>
      </c>
      <c r="C106" s="38">
        <v>0</v>
      </c>
      <c r="D106" s="38">
        <v>0</v>
      </c>
      <c r="E106" s="43" t="str">
        <f t="shared" si="4"/>
        <v/>
      </c>
      <c r="F106" s="43" t="str">
        <f t="shared" si="5"/>
        <v/>
      </c>
      <c r="G106" s="39" t="str">
        <f t="shared" si="6"/>
        <v>0</v>
      </c>
      <c r="H106" s="40" t="str">
        <f t="shared" si="7"/>
        <v/>
      </c>
    </row>
    <row r="107" spans="1:8" s="32" customFormat="1" ht="15" x14ac:dyDescent="0.2">
      <c r="A107" s="45"/>
      <c r="B107" s="37" t="s">
        <v>209</v>
      </c>
      <c r="C107" s="38">
        <v>1</v>
      </c>
      <c r="D107" s="38">
        <v>0</v>
      </c>
      <c r="E107" s="43">
        <f t="shared" si="4"/>
        <v>7.2992700729927005E-3</v>
      </c>
      <c r="F107" s="43" t="str">
        <f t="shared" si="5"/>
        <v/>
      </c>
      <c r="G107" s="39" t="str">
        <f t="shared" si="6"/>
        <v>0</v>
      </c>
      <c r="H107" s="40">
        <f t="shared" si="7"/>
        <v>0</v>
      </c>
    </row>
    <row r="108" spans="1:8" s="32" customFormat="1" ht="15" x14ac:dyDescent="0.2">
      <c r="A108" s="45"/>
      <c r="B108" s="37" t="s">
        <v>210</v>
      </c>
      <c r="C108" s="38">
        <v>0</v>
      </c>
      <c r="D108" s="38">
        <v>0</v>
      </c>
      <c r="E108" s="43" t="str">
        <f t="shared" si="4"/>
        <v/>
      </c>
      <c r="F108" s="43" t="str">
        <f t="shared" si="5"/>
        <v/>
      </c>
      <c r="G108" s="39" t="str">
        <f t="shared" si="6"/>
        <v>0</v>
      </c>
      <c r="H108" s="40" t="str">
        <f t="shared" si="7"/>
        <v/>
      </c>
    </row>
    <row r="109" spans="1:8" s="32" customFormat="1" ht="15" x14ac:dyDescent="0.2">
      <c r="A109" s="45"/>
      <c r="B109" s="37" t="s">
        <v>211</v>
      </c>
      <c r="C109" s="38">
        <v>0</v>
      </c>
      <c r="D109" s="38">
        <v>0</v>
      </c>
      <c r="E109" s="43" t="str">
        <f t="shared" si="4"/>
        <v/>
      </c>
      <c r="F109" s="43" t="str">
        <f t="shared" si="5"/>
        <v/>
      </c>
      <c r="G109" s="39" t="str">
        <f t="shared" si="6"/>
        <v>0</v>
      </c>
      <c r="H109" s="40" t="str">
        <f t="shared" si="7"/>
        <v/>
      </c>
    </row>
    <row r="110" spans="1:8" s="32" customFormat="1" ht="15" x14ac:dyDescent="0.2">
      <c r="A110" s="45"/>
      <c r="B110" s="37" t="s">
        <v>212</v>
      </c>
      <c r="C110" s="38">
        <v>0</v>
      </c>
      <c r="D110" s="38">
        <v>0</v>
      </c>
      <c r="E110" s="43" t="str">
        <f t="shared" si="4"/>
        <v/>
      </c>
      <c r="F110" s="43" t="str">
        <f t="shared" si="5"/>
        <v/>
      </c>
      <c r="G110" s="39" t="str">
        <f t="shared" si="6"/>
        <v>0</v>
      </c>
      <c r="H110" s="40" t="str">
        <f t="shared" si="7"/>
        <v/>
      </c>
    </row>
    <row r="111" spans="1:8" s="32" customFormat="1" ht="15" x14ac:dyDescent="0.2">
      <c r="A111" s="45"/>
      <c r="B111" s="37" t="s">
        <v>32</v>
      </c>
      <c r="C111" s="38">
        <v>1</v>
      </c>
      <c r="D111" s="38">
        <v>21</v>
      </c>
      <c r="E111" s="43">
        <f t="shared" si="4"/>
        <v>7.2992700729927005E-3</v>
      </c>
      <c r="F111" s="43">
        <f t="shared" si="5"/>
        <v>0.15789473684210525</v>
      </c>
      <c r="G111" s="39">
        <f t="shared" si="6"/>
        <v>20</v>
      </c>
      <c r="H111" s="40">
        <f t="shared" si="7"/>
        <v>0.145985401459854</v>
      </c>
    </row>
    <row r="112" spans="1:8" s="32" customFormat="1" ht="15" x14ac:dyDescent="0.2">
      <c r="A112" s="45"/>
      <c r="B112" s="37" t="s">
        <v>213</v>
      </c>
      <c r="C112" s="38">
        <v>0</v>
      </c>
      <c r="D112" s="38">
        <v>0</v>
      </c>
      <c r="E112" s="43" t="str">
        <f t="shared" si="4"/>
        <v/>
      </c>
      <c r="F112" s="43" t="str">
        <f t="shared" si="5"/>
        <v/>
      </c>
      <c r="G112" s="39" t="str">
        <f t="shared" si="6"/>
        <v>0</v>
      </c>
      <c r="H112" s="40" t="str">
        <f t="shared" si="7"/>
        <v/>
      </c>
    </row>
    <row r="113" spans="1:8" s="32" customFormat="1" ht="30" x14ac:dyDescent="0.2">
      <c r="A113" s="45"/>
      <c r="B113" s="37" t="s">
        <v>471</v>
      </c>
      <c r="C113" s="38">
        <v>0</v>
      </c>
      <c r="D113" s="38">
        <v>0</v>
      </c>
      <c r="E113" s="43" t="str">
        <f t="shared" si="4"/>
        <v/>
      </c>
      <c r="F113" s="43" t="str">
        <f t="shared" si="5"/>
        <v/>
      </c>
      <c r="G113" s="39" t="str">
        <f t="shared" si="6"/>
        <v>0</v>
      </c>
      <c r="H113" s="40" t="str">
        <f t="shared" si="7"/>
        <v/>
      </c>
    </row>
    <row r="114" spans="1:8" s="32" customFormat="1" ht="15" x14ac:dyDescent="0.2">
      <c r="A114" s="45"/>
      <c r="B114" s="37" t="s">
        <v>214</v>
      </c>
      <c r="C114" s="38">
        <v>1</v>
      </c>
      <c r="D114" s="38">
        <v>3</v>
      </c>
      <c r="E114" s="43">
        <f t="shared" si="4"/>
        <v>7.2992700729927005E-3</v>
      </c>
      <c r="F114" s="43">
        <f t="shared" si="5"/>
        <v>2.2556390977443608E-2</v>
      </c>
      <c r="G114" s="39">
        <f t="shared" si="6"/>
        <v>2</v>
      </c>
      <c r="H114" s="40">
        <f t="shared" si="7"/>
        <v>1.4598540145985401E-2</v>
      </c>
    </row>
    <row r="115" spans="1:8" s="32" customFormat="1" ht="15" x14ac:dyDescent="0.2">
      <c r="A115" s="45"/>
      <c r="B115" s="37" t="s">
        <v>29</v>
      </c>
      <c r="C115" s="38">
        <v>0</v>
      </c>
      <c r="D115" s="38">
        <v>0</v>
      </c>
      <c r="E115" s="43" t="str">
        <f t="shared" si="4"/>
        <v/>
      </c>
      <c r="F115" s="43" t="str">
        <f t="shared" si="5"/>
        <v/>
      </c>
      <c r="G115" s="39" t="str">
        <f t="shared" si="6"/>
        <v>0</v>
      </c>
      <c r="H115" s="40" t="str">
        <f t="shared" si="7"/>
        <v/>
      </c>
    </row>
    <row r="116" spans="1:8" s="32" customFormat="1" ht="15" x14ac:dyDescent="0.2">
      <c r="A116" s="45"/>
      <c r="B116" s="37" t="s">
        <v>215</v>
      </c>
      <c r="C116" s="38">
        <v>0</v>
      </c>
      <c r="D116" s="38">
        <v>0</v>
      </c>
      <c r="E116" s="43" t="str">
        <f t="shared" si="4"/>
        <v/>
      </c>
      <c r="F116" s="43" t="str">
        <f t="shared" si="5"/>
        <v/>
      </c>
      <c r="G116" s="39" t="str">
        <f t="shared" si="6"/>
        <v>0</v>
      </c>
      <c r="H116" s="40" t="str">
        <f t="shared" si="7"/>
        <v/>
      </c>
    </row>
    <row r="117" spans="1:8" s="32" customFormat="1" ht="15" x14ac:dyDescent="0.2">
      <c r="A117" s="45"/>
      <c r="B117" s="37" t="s">
        <v>30</v>
      </c>
      <c r="C117" s="38">
        <v>0</v>
      </c>
      <c r="D117" s="38">
        <v>0</v>
      </c>
      <c r="E117" s="43" t="str">
        <f t="shared" si="4"/>
        <v/>
      </c>
      <c r="F117" s="43" t="str">
        <f t="shared" si="5"/>
        <v/>
      </c>
      <c r="G117" s="39" t="str">
        <f t="shared" si="6"/>
        <v>0</v>
      </c>
      <c r="H117" s="40" t="str">
        <f t="shared" si="7"/>
        <v/>
      </c>
    </row>
    <row r="118" spans="1:8" s="32" customFormat="1" ht="15" x14ac:dyDescent="0.2">
      <c r="A118" s="45"/>
      <c r="B118" s="37" t="s">
        <v>28</v>
      </c>
      <c r="C118" s="38">
        <v>0</v>
      </c>
      <c r="D118" s="38">
        <v>0</v>
      </c>
      <c r="E118" s="43" t="str">
        <f t="shared" si="4"/>
        <v/>
      </c>
      <c r="F118" s="43" t="str">
        <f t="shared" si="5"/>
        <v/>
      </c>
      <c r="G118" s="39" t="str">
        <f t="shared" si="6"/>
        <v>0</v>
      </c>
      <c r="H118" s="40" t="str">
        <f t="shared" si="7"/>
        <v/>
      </c>
    </row>
    <row r="119" spans="1:8" s="32" customFormat="1" ht="15" x14ac:dyDescent="0.2">
      <c r="A119" s="45"/>
      <c r="B119" s="37" t="s">
        <v>31</v>
      </c>
      <c r="C119" s="38">
        <v>5</v>
      </c>
      <c r="D119" s="38">
        <v>1</v>
      </c>
      <c r="E119" s="43">
        <f t="shared" si="4"/>
        <v>3.6496350364963501E-2</v>
      </c>
      <c r="F119" s="43">
        <f t="shared" si="5"/>
        <v>7.5187969924812026E-3</v>
      </c>
      <c r="G119" s="39">
        <f t="shared" si="6"/>
        <v>-0.8</v>
      </c>
      <c r="H119" s="40">
        <f t="shared" si="7"/>
        <v>-2.9197080291970802E-2</v>
      </c>
    </row>
    <row r="120" spans="1:8" s="32" customFormat="1" ht="15" x14ac:dyDescent="0.2">
      <c r="A120" s="45"/>
      <c r="B120" s="37" t="s">
        <v>216</v>
      </c>
      <c r="C120" s="38">
        <v>1</v>
      </c>
      <c r="D120" s="38">
        <v>0</v>
      </c>
      <c r="E120" s="43">
        <f t="shared" si="4"/>
        <v>7.2992700729927005E-3</v>
      </c>
      <c r="F120" s="43" t="str">
        <f t="shared" si="5"/>
        <v/>
      </c>
      <c r="G120" s="39" t="str">
        <f t="shared" si="6"/>
        <v>0</v>
      </c>
      <c r="H120" s="40">
        <f t="shared" si="7"/>
        <v>0</v>
      </c>
    </row>
    <row r="121" spans="1:8" s="32" customFormat="1" ht="15" x14ac:dyDescent="0.2">
      <c r="A121" s="45"/>
      <c r="B121" s="37" t="s">
        <v>36</v>
      </c>
      <c r="C121" s="38">
        <v>0</v>
      </c>
      <c r="D121" s="38">
        <v>0</v>
      </c>
      <c r="E121" s="43" t="str">
        <f t="shared" si="4"/>
        <v/>
      </c>
      <c r="F121" s="43" t="str">
        <f t="shared" si="5"/>
        <v/>
      </c>
      <c r="G121" s="39" t="str">
        <f t="shared" si="6"/>
        <v>0</v>
      </c>
      <c r="H121" s="40" t="str">
        <f t="shared" si="7"/>
        <v/>
      </c>
    </row>
    <row r="122" spans="1:8" s="32" customFormat="1" ht="15" x14ac:dyDescent="0.2">
      <c r="A122" s="45"/>
      <c r="B122" s="37" t="s">
        <v>38</v>
      </c>
      <c r="C122" s="38">
        <v>1</v>
      </c>
      <c r="D122" s="38">
        <v>3</v>
      </c>
      <c r="E122" s="43">
        <f t="shared" si="4"/>
        <v>7.2992700729927005E-3</v>
      </c>
      <c r="F122" s="43">
        <f t="shared" si="5"/>
        <v>2.2556390977443608E-2</v>
      </c>
      <c r="G122" s="39">
        <f t="shared" si="6"/>
        <v>2</v>
      </c>
      <c r="H122" s="40">
        <f t="shared" si="7"/>
        <v>1.4598540145985401E-2</v>
      </c>
    </row>
    <row r="123" spans="1:8" s="32" customFormat="1" ht="15" x14ac:dyDescent="0.2">
      <c r="A123" s="45"/>
      <c r="B123" s="37" t="s">
        <v>217</v>
      </c>
      <c r="C123" s="38">
        <v>1</v>
      </c>
      <c r="D123" s="38">
        <v>0</v>
      </c>
      <c r="E123" s="43">
        <f t="shared" si="4"/>
        <v>7.2992700729927005E-3</v>
      </c>
      <c r="F123" s="43" t="str">
        <f t="shared" si="5"/>
        <v/>
      </c>
      <c r="G123" s="39" t="str">
        <f t="shared" si="6"/>
        <v>0</v>
      </c>
      <c r="H123" s="40">
        <f t="shared" si="7"/>
        <v>0</v>
      </c>
    </row>
    <row r="124" spans="1:8" s="32" customFormat="1" ht="15" x14ac:dyDescent="0.2">
      <c r="A124" s="45"/>
      <c r="B124" s="37" t="s">
        <v>472</v>
      </c>
      <c r="C124" s="38">
        <v>0</v>
      </c>
      <c r="D124" s="38">
        <v>0</v>
      </c>
      <c r="E124" s="43" t="str">
        <f t="shared" si="4"/>
        <v/>
      </c>
      <c r="F124" s="43" t="str">
        <f t="shared" si="5"/>
        <v/>
      </c>
      <c r="G124" s="39" t="str">
        <f t="shared" si="6"/>
        <v>0</v>
      </c>
      <c r="H124" s="40" t="str">
        <f t="shared" si="7"/>
        <v/>
      </c>
    </row>
    <row r="125" spans="1:8" s="32" customFormat="1" ht="30" x14ac:dyDescent="0.2">
      <c r="A125" s="45"/>
      <c r="B125" s="37" t="s">
        <v>473</v>
      </c>
      <c r="C125" s="38">
        <v>76</v>
      </c>
      <c r="D125" s="38">
        <v>60</v>
      </c>
      <c r="E125" s="43">
        <f t="shared" si="4"/>
        <v>0.55474452554744524</v>
      </c>
      <c r="F125" s="43">
        <f t="shared" si="5"/>
        <v>0.45112781954887216</v>
      </c>
      <c r="G125" s="39">
        <f t="shared" si="6"/>
        <v>-0.21052631578947367</v>
      </c>
      <c r="H125" s="40">
        <f t="shared" si="7"/>
        <v>-0.11678832116788321</v>
      </c>
    </row>
    <row r="126" spans="1:8" s="32" customFormat="1" ht="30" x14ac:dyDescent="0.2">
      <c r="A126" s="45"/>
      <c r="B126" s="37" t="s">
        <v>218</v>
      </c>
      <c r="C126" s="38">
        <v>2</v>
      </c>
      <c r="D126" s="38">
        <v>4</v>
      </c>
      <c r="E126" s="43">
        <f t="shared" si="4"/>
        <v>1.4598540145985401E-2</v>
      </c>
      <c r="F126" s="43">
        <f t="shared" si="5"/>
        <v>3.007518796992481E-2</v>
      </c>
      <c r="G126" s="39">
        <f t="shared" si="6"/>
        <v>1</v>
      </c>
      <c r="H126" s="40">
        <f t="shared" si="7"/>
        <v>1.4598540145985401E-2</v>
      </c>
    </row>
    <row r="127" spans="1:8" s="32" customFormat="1" ht="15" x14ac:dyDescent="0.2">
      <c r="A127" s="45"/>
      <c r="B127" s="37" t="s">
        <v>219</v>
      </c>
      <c r="C127" s="38">
        <v>1</v>
      </c>
      <c r="D127" s="38">
        <v>0</v>
      </c>
      <c r="E127" s="43">
        <f t="shared" si="4"/>
        <v>7.2992700729927005E-3</v>
      </c>
      <c r="F127" s="43" t="str">
        <f t="shared" si="5"/>
        <v/>
      </c>
      <c r="G127" s="39" t="str">
        <f t="shared" si="6"/>
        <v>0</v>
      </c>
      <c r="H127" s="40">
        <f t="shared" si="7"/>
        <v>0</v>
      </c>
    </row>
    <row r="128" spans="1:8" s="32" customFormat="1" ht="15" x14ac:dyDescent="0.2">
      <c r="A128" s="45"/>
      <c r="B128" s="37" t="s">
        <v>33</v>
      </c>
      <c r="C128" s="38">
        <v>0</v>
      </c>
      <c r="D128" s="38">
        <v>0</v>
      </c>
      <c r="E128" s="43" t="str">
        <f t="shared" si="4"/>
        <v/>
      </c>
      <c r="F128" s="43" t="str">
        <f t="shared" si="5"/>
        <v/>
      </c>
      <c r="G128" s="39" t="str">
        <f t="shared" si="6"/>
        <v>0</v>
      </c>
      <c r="H128" s="40" t="str">
        <f t="shared" si="7"/>
        <v/>
      </c>
    </row>
    <row r="129" spans="1:8" s="32" customFormat="1" ht="15" x14ac:dyDescent="0.2">
      <c r="A129" s="45"/>
      <c r="B129" s="37" t="s">
        <v>37</v>
      </c>
      <c r="C129" s="38">
        <v>1</v>
      </c>
      <c r="D129" s="38">
        <v>0</v>
      </c>
      <c r="E129" s="43">
        <f t="shared" si="4"/>
        <v>7.2992700729927005E-3</v>
      </c>
      <c r="F129" s="43" t="str">
        <f t="shared" si="5"/>
        <v/>
      </c>
      <c r="G129" s="39" t="str">
        <f t="shared" si="6"/>
        <v>0</v>
      </c>
      <c r="H129" s="40">
        <f t="shared" si="7"/>
        <v>0</v>
      </c>
    </row>
    <row r="130" spans="1:8" s="32" customFormat="1" ht="15" x14ac:dyDescent="0.2">
      <c r="A130" s="65" t="s">
        <v>616</v>
      </c>
      <c r="B130" s="37" t="s">
        <v>579</v>
      </c>
      <c r="C130" s="38"/>
      <c r="D130" s="38">
        <v>0</v>
      </c>
      <c r="E130" s="43" t="str">
        <f t="shared" si="4"/>
        <v/>
      </c>
      <c r="F130" s="43" t="str">
        <f t="shared" si="5"/>
        <v/>
      </c>
      <c r="G130" s="39" t="str">
        <f t="shared" si="6"/>
        <v>0</v>
      </c>
      <c r="H130" s="40" t="str">
        <f t="shared" si="7"/>
        <v/>
      </c>
    </row>
    <row r="131" spans="1:8" s="32" customFormat="1" ht="30" x14ac:dyDescent="0.2">
      <c r="A131" s="45"/>
      <c r="B131" s="37" t="s">
        <v>35</v>
      </c>
      <c r="C131" s="38">
        <v>3</v>
      </c>
      <c r="D131" s="38">
        <v>1</v>
      </c>
      <c r="E131" s="43">
        <f t="shared" si="4"/>
        <v>2.1897810218978103E-2</v>
      </c>
      <c r="F131" s="43">
        <f t="shared" si="5"/>
        <v>7.5187969924812026E-3</v>
      </c>
      <c r="G131" s="39">
        <f t="shared" si="6"/>
        <v>-0.66666666666666663</v>
      </c>
      <c r="H131" s="40">
        <f t="shared" si="7"/>
        <v>-1.4598540145985401E-2</v>
      </c>
    </row>
    <row r="132" spans="1:8" s="32" customFormat="1" ht="15" x14ac:dyDescent="0.2">
      <c r="A132" s="45"/>
      <c r="B132" s="37" t="s">
        <v>34</v>
      </c>
      <c r="C132" s="38">
        <v>0</v>
      </c>
      <c r="D132" s="38">
        <v>0</v>
      </c>
      <c r="E132" s="43" t="str">
        <f t="shared" si="4"/>
        <v/>
      </c>
      <c r="F132" s="43" t="str">
        <f t="shared" si="5"/>
        <v/>
      </c>
      <c r="G132" s="39" t="str">
        <f t="shared" si="6"/>
        <v>0</v>
      </c>
      <c r="H132" s="40" t="str">
        <f t="shared" si="7"/>
        <v/>
      </c>
    </row>
    <row r="133" spans="1:8" s="32" customFormat="1" ht="15" x14ac:dyDescent="0.2">
      <c r="A133" s="45"/>
      <c r="B133" s="37" t="s">
        <v>220</v>
      </c>
      <c r="C133" s="38">
        <v>0</v>
      </c>
      <c r="D133" s="38">
        <v>0</v>
      </c>
      <c r="E133" s="43" t="str">
        <f t="shared" si="4"/>
        <v/>
      </c>
      <c r="F133" s="43" t="str">
        <f t="shared" si="5"/>
        <v/>
      </c>
      <c r="G133" s="39" t="str">
        <f t="shared" si="6"/>
        <v>0</v>
      </c>
      <c r="H133" s="40" t="str">
        <f t="shared" si="7"/>
        <v/>
      </c>
    </row>
    <row r="134" spans="1:8" s="32" customFormat="1" ht="15" x14ac:dyDescent="0.2">
      <c r="A134" s="45"/>
      <c r="B134" s="37" t="s">
        <v>221</v>
      </c>
      <c r="C134" s="38">
        <v>0</v>
      </c>
      <c r="D134" s="38">
        <v>0</v>
      </c>
      <c r="E134" s="43" t="str">
        <f t="shared" si="4"/>
        <v/>
      </c>
      <c r="F134" s="43" t="str">
        <f t="shared" si="5"/>
        <v/>
      </c>
      <c r="G134" s="39" t="str">
        <f t="shared" si="6"/>
        <v>0</v>
      </c>
      <c r="H134" s="40" t="str">
        <f t="shared" si="7"/>
        <v/>
      </c>
    </row>
    <row r="135" spans="1:8" s="32" customFormat="1" ht="30" x14ac:dyDescent="0.2">
      <c r="A135" s="45"/>
      <c r="B135" s="37" t="s">
        <v>222</v>
      </c>
      <c r="C135" s="38">
        <v>0</v>
      </c>
      <c r="D135" s="38">
        <v>0</v>
      </c>
      <c r="E135" s="43" t="str">
        <f t="shared" si="4"/>
        <v/>
      </c>
      <c r="F135" s="43" t="str">
        <f t="shared" si="5"/>
        <v/>
      </c>
      <c r="G135" s="39" t="str">
        <f t="shared" si="6"/>
        <v>0</v>
      </c>
      <c r="H135" s="40" t="str">
        <f t="shared" si="7"/>
        <v/>
      </c>
    </row>
    <row r="136" spans="1:8" s="32" customFormat="1" ht="30" x14ac:dyDescent="0.2">
      <c r="A136" s="45"/>
      <c r="B136" s="37" t="s">
        <v>223</v>
      </c>
      <c r="C136" s="38">
        <v>0</v>
      </c>
      <c r="D136" s="38">
        <v>0</v>
      </c>
      <c r="E136" s="43" t="str">
        <f t="shared" si="4"/>
        <v/>
      </c>
      <c r="F136" s="43" t="str">
        <f t="shared" si="5"/>
        <v/>
      </c>
      <c r="G136" s="39" t="str">
        <f t="shared" si="6"/>
        <v>0</v>
      </c>
      <c r="H136" s="40" t="str">
        <f t="shared" si="7"/>
        <v/>
      </c>
    </row>
    <row r="137" spans="1:8" s="32" customFormat="1" ht="30" x14ac:dyDescent="0.2">
      <c r="A137" s="45"/>
      <c r="B137" s="37" t="s">
        <v>474</v>
      </c>
      <c r="C137" s="38">
        <v>0</v>
      </c>
      <c r="D137" s="38">
        <v>0</v>
      </c>
      <c r="E137" s="43" t="str">
        <f t="shared" ref="E137:E155" si="8">+IF(C137=0,"",C137/C$71)</f>
        <v/>
      </c>
      <c r="F137" s="43" t="str">
        <f t="shared" ref="F137:F155" si="9">+IF(D137=0,"",D137/D$71)</f>
        <v/>
      </c>
      <c r="G137" s="39" t="str">
        <f t="shared" ref="G137:G155" si="10">+IF(OR(AND(D137=0),(C137=0)),"0",((D137-C137)/C137))</f>
        <v>0</v>
      </c>
      <c r="H137" s="40" t="str">
        <f t="shared" ref="H137:H155" si="11">+IF(OR(AND(E137=""),(G137="")),"",E137*G137)</f>
        <v/>
      </c>
    </row>
    <row r="138" spans="1:8" s="32" customFormat="1" ht="30" x14ac:dyDescent="0.2">
      <c r="A138" s="45"/>
      <c r="B138" s="37" t="s">
        <v>224</v>
      </c>
      <c r="C138" s="38">
        <v>0</v>
      </c>
      <c r="D138" s="38">
        <v>0</v>
      </c>
      <c r="E138" s="43" t="str">
        <f t="shared" si="8"/>
        <v/>
      </c>
      <c r="F138" s="43" t="str">
        <f t="shared" si="9"/>
        <v/>
      </c>
      <c r="G138" s="39" t="str">
        <f t="shared" si="10"/>
        <v>0</v>
      </c>
      <c r="H138" s="40" t="str">
        <f t="shared" si="11"/>
        <v/>
      </c>
    </row>
    <row r="139" spans="1:8" s="32" customFormat="1" ht="30" x14ac:dyDescent="0.2">
      <c r="A139" s="45"/>
      <c r="B139" s="37" t="s">
        <v>225</v>
      </c>
      <c r="C139" s="38">
        <v>0</v>
      </c>
      <c r="D139" s="38">
        <v>0</v>
      </c>
      <c r="E139" s="43" t="str">
        <f t="shared" si="8"/>
        <v/>
      </c>
      <c r="F139" s="43" t="str">
        <f t="shared" si="9"/>
        <v/>
      </c>
      <c r="G139" s="39" t="str">
        <f t="shared" si="10"/>
        <v>0</v>
      </c>
      <c r="H139" s="40" t="str">
        <f t="shared" si="11"/>
        <v/>
      </c>
    </row>
    <row r="140" spans="1:8" s="32" customFormat="1" ht="15" x14ac:dyDescent="0.2">
      <c r="A140" s="45"/>
      <c r="B140" s="37" t="s">
        <v>46</v>
      </c>
      <c r="C140" s="38">
        <v>0</v>
      </c>
      <c r="D140" s="38">
        <v>0</v>
      </c>
      <c r="E140" s="43" t="str">
        <f t="shared" si="8"/>
        <v/>
      </c>
      <c r="F140" s="43" t="str">
        <f t="shared" si="9"/>
        <v/>
      </c>
      <c r="G140" s="39" t="str">
        <f t="shared" si="10"/>
        <v>0</v>
      </c>
      <c r="H140" s="40" t="str">
        <f t="shared" si="11"/>
        <v/>
      </c>
    </row>
    <row r="141" spans="1:8" s="32" customFormat="1" ht="15" x14ac:dyDescent="0.2">
      <c r="A141" s="45"/>
      <c r="B141" s="37" t="s">
        <v>42</v>
      </c>
      <c r="C141" s="38">
        <v>0</v>
      </c>
      <c r="D141" s="38">
        <v>0</v>
      </c>
      <c r="E141" s="43" t="str">
        <f t="shared" si="8"/>
        <v/>
      </c>
      <c r="F141" s="43" t="str">
        <f t="shared" si="9"/>
        <v/>
      </c>
      <c r="G141" s="39" t="str">
        <f t="shared" si="10"/>
        <v>0</v>
      </c>
      <c r="H141" s="40" t="str">
        <f t="shared" si="11"/>
        <v/>
      </c>
    </row>
    <row r="142" spans="1:8" s="32" customFormat="1" ht="15" x14ac:dyDescent="0.2">
      <c r="A142" s="45"/>
      <c r="B142" s="37" t="s">
        <v>41</v>
      </c>
      <c r="C142" s="38">
        <v>0</v>
      </c>
      <c r="D142" s="38">
        <v>0</v>
      </c>
      <c r="E142" s="43" t="str">
        <f t="shared" si="8"/>
        <v/>
      </c>
      <c r="F142" s="43" t="str">
        <f t="shared" si="9"/>
        <v/>
      </c>
      <c r="G142" s="39" t="str">
        <f t="shared" si="10"/>
        <v>0</v>
      </c>
      <c r="H142" s="40" t="str">
        <f t="shared" si="11"/>
        <v/>
      </c>
    </row>
    <row r="143" spans="1:8" s="32" customFormat="1" ht="15" x14ac:dyDescent="0.2">
      <c r="A143" s="45"/>
      <c r="B143" s="37" t="s">
        <v>475</v>
      </c>
      <c r="C143" s="38">
        <v>0</v>
      </c>
      <c r="D143" s="38">
        <v>0</v>
      </c>
      <c r="E143" s="43" t="str">
        <f t="shared" si="8"/>
        <v/>
      </c>
      <c r="F143" s="43" t="str">
        <f t="shared" si="9"/>
        <v/>
      </c>
      <c r="G143" s="39" t="str">
        <f t="shared" si="10"/>
        <v>0</v>
      </c>
      <c r="H143" s="40" t="str">
        <f t="shared" si="11"/>
        <v/>
      </c>
    </row>
    <row r="144" spans="1:8" s="32" customFormat="1" ht="15" x14ac:dyDescent="0.2">
      <c r="A144" s="45"/>
      <c r="B144" s="37" t="s">
        <v>39</v>
      </c>
      <c r="C144" s="38">
        <v>0</v>
      </c>
      <c r="D144" s="38">
        <v>1</v>
      </c>
      <c r="E144" s="43" t="str">
        <f t="shared" si="8"/>
        <v/>
      </c>
      <c r="F144" s="43">
        <f t="shared" si="9"/>
        <v>7.5187969924812026E-3</v>
      </c>
      <c r="G144" s="39" t="str">
        <f t="shared" si="10"/>
        <v>0</v>
      </c>
      <c r="H144" s="40" t="str">
        <f t="shared" si="11"/>
        <v/>
      </c>
    </row>
    <row r="145" spans="1:8" s="32" customFormat="1" ht="15" x14ac:dyDescent="0.2">
      <c r="A145" s="45"/>
      <c r="B145" s="37" t="s">
        <v>226</v>
      </c>
      <c r="C145" s="38">
        <v>0</v>
      </c>
      <c r="D145" s="38">
        <v>0</v>
      </c>
      <c r="E145" s="43" t="str">
        <f t="shared" si="8"/>
        <v/>
      </c>
      <c r="F145" s="43" t="str">
        <f t="shared" si="9"/>
        <v/>
      </c>
      <c r="G145" s="39" t="str">
        <f t="shared" si="10"/>
        <v>0</v>
      </c>
      <c r="H145" s="40" t="str">
        <f t="shared" si="11"/>
        <v/>
      </c>
    </row>
    <row r="146" spans="1:8" s="32" customFormat="1" ht="30" x14ac:dyDescent="0.2">
      <c r="A146" s="45"/>
      <c r="B146" s="37" t="s">
        <v>227</v>
      </c>
      <c r="C146" s="38">
        <v>0</v>
      </c>
      <c r="D146" s="38">
        <v>0</v>
      </c>
      <c r="E146" s="43" t="str">
        <f t="shared" si="8"/>
        <v/>
      </c>
      <c r="F146" s="43" t="str">
        <f t="shared" si="9"/>
        <v/>
      </c>
      <c r="G146" s="39" t="str">
        <f t="shared" si="10"/>
        <v>0</v>
      </c>
      <c r="H146" s="40" t="str">
        <f t="shared" si="11"/>
        <v/>
      </c>
    </row>
    <row r="147" spans="1:8" s="32" customFormat="1" ht="30" x14ac:dyDescent="0.2">
      <c r="A147" s="45"/>
      <c r="B147" s="37" t="s">
        <v>228</v>
      </c>
      <c r="C147" s="38">
        <v>0</v>
      </c>
      <c r="D147" s="38">
        <v>0</v>
      </c>
      <c r="E147" s="43" t="str">
        <f t="shared" si="8"/>
        <v/>
      </c>
      <c r="F147" s="43" t="str">
        <f t="shared" si="9"/>
        <v/>
      </c>
      <c r="G147" s="39" t="str">
        <f t="shared" si="10"/>
        <v>0</v>
      </c>
      <c r="H147" s="40" t="str">
        <f t="shared" si="11"/>
        <v/>
      </c>
    </row>
    <row r="148" spans="1:8" s="32" customFormat="1" ht="30" x14ac:dyDescent="0.2">
      <c r="A148" s="45"/>
      <c r="B148" s="37" t="s">
        <v>476</v>
      </c>
      <c r="C148" s="38">
        <v>5</v>
      </c>
      <c r="D148" s="38">
        <v>0</v>
      </c>
      <c r="E148" s="43">
        <f t="shared" si="8"/>
        <v>3.6496350364963501E-2</v>
      </c>
      <c r="F148" s="43" t="str">
        <f t="shared" si="9"/>
        <v/>
      </c>
      <c r="G148" s="39" t="str">
        <f t="shared" si="10"/>
        <v>0</v>
      </c>
      <c r="H148" s="40">
        <f t="shared" si="11"/>
        <v>0</v>
      </c>
    </row>
    <row r="149" spans="1:8" s="32" customFormat="1" ht="15" x14ac:dyDescent="0.2">
      <c r="A149" s="45"/>
      <c r="B149" s="37" t="s">
        <v>45</v>
      </c>
      <c r="C149" s="38">
        <v>0</v>
      </c>
      <c r="D149" s="38">
        <v>0</v>
      </c>
      <c r="E149" s="43" t="str">
        <f t="shared" si="8"/>
        <v/>
      </c>
      <c r="F149" s="43" t="str">
        <f t="shared" si="9"/>
        <v/>
      </c>
      <c r="G149" s="39" t="str">
        <f t="shared" si="10"/>
        <v>0</v>
      </c>
      <c r="H149" s="40" t="str">
        <f t="shared" si="11"/>
        <v/>
      </c>
    </row>
    <row r="150" spans="1:8" s="32" customFormat="1" ht="15" x14ac:dyDescent="0.2">
      <c r="A150" s="45"/>
      <c r="B150" s="37" t="s">
        <v>43</v>
      </c>
      <c r="C150" s="38">
        <v>0</v>
      </c>
      <c r="D150" s="38">
        <v>0</v>
      </c>
      <c r="E150" s="43" t="str">
        <f t="shared" si="8"/>
        <v/>
      </c>
      <c r="F150" s="43" t="str">
        <f t="shared" si="9"/>
        <v/>
      </c>
      <c r="G150" s="39" t="str">
        <f t="shared" si="10"/>
        <v>0</v>
      </c>
      <c r="H150" s="40" t="str">
        <f t="shared" si="11"/>
        <v/>
      </c>
    </row>
    <row r="151" spans="1:8" s="32" customFormat="1" ht="15" x14ac:dyDescent="0.2">
      <c r="A151" s="45"/>
      <c r="B151" s="37" t="s">
        <v>44</v>
      </c>
      <c r="C151" s="38">
        <v>0</v>
      </c>
      <c r="D151" s="38">
        <v>0</v>
      </c>
      <c r="E151" s="43" t="str">
        <f t="shared" si="8"/>
        <v/>
      </c>
      <c r="F151" s="43" t="str">
        <f t="shared" si="9"/>
        <v/>
      </c>
      <c r="G151" s="39" t="str">
        <f t="shared" si="10"/>
        <v>0</v>
      </c>
      <c r="H151" s="40" t="str">
        <f t="shared" si="11"/>
        <v/>
      </c>
    </row>
    <row r="152" spans="1:8" s="32" customFormat="1" ht="15" x14ac:dyDescent="0.2">
      <c r="A152" s="65" t="s">
        <v>616</v>
      </c>
      <c r="B152" s="37" t="s">
        <v>580</v>
      </c>
      <c r="C152" s="38"/>
      <c r="D152" s="38">
        <v>2</v>
      </c>
      <c r="E152" s="43" t="str">
        <f t="shared" si="8"/>
        <v/>
      </c>
      <c r="F152" s="43">
        <f t="shared" si="9"/>
        <v>1.5037593984962405E-2</v>
      </c>
      <c r="G152" s="39" t="str">
        <f t="shared" si="10"/>
        <v>0</v>
      </c>
      <c r="H152" s="40" t="str">
        <f t="shared" si="11"/>
        <v/>
      </c>
    </row>
    <row r="153" spans="1:8" s="32" customFormat="1" ht="45" x14ac:dyDescent="0.2">
      <c r="A153" s="65" t="s">
        <v>616</v>
      </c>
      <c r="B153" s="37" t="s">
        <v>601</v>
      </c>
      <c r="C153" s="38"/>
      <c r="D153" s="38">
        <v>0</v>
      </c>
      <c r="E153" s="43" t="str">
        <f t="shared" si="8"/>
        <v/>
      </c>
      <c r="F153" s="43" t="str">
        <f t="shared" si="9"/>
        <v/>
      </c>
      <c r="G153" s="39" t="str">
        <f t="shared" si="10"/>
        <v>0</v>
      </c>
      <c r="H153" s="40" t="str">
        <f t="shared" si="11"/>
        <v/>
      </c>
    </row>
    <row r="154" spans="1:8" s="32" customFormat="1" ht="30" x14ac:dyDescent="0.2">
      <c r="A154" s="65" t="s">
        <v>616</v>
      </c>
      <c r="B154" s="37" t="s">
        <v>610</v>
      </c>
      <c r="C154" s="38"/>
      <c r="D154" s="38">
        <v>0</v>
      </c>
      <c r="E154" s="43" t="str">
        <f t="shared" si="8"/>
        <v/>
      </c>
      <c r="F154" s="43" t="str">
        <f t="shared" si="9"/>
        <v/>
      </c>
      <c r="G154" s="39" t="str">
        <f t="shared" si="10"/>
        <v>0</v>
      </c>
      <c r="H154" s="40" t="str">
        <f t="shared" si="11"/>
        <v/>
      </c>
    </row>
    <row r="155" spans="1:8" s="32" customFormat="1" ht="15" x14ac:dyDescent="0.2">
      <c r="A155" s="65" t="s">
        <v>616</v>
      </c>
      <c r="B155" s="37" t="s">
        <v>611</v>
      </c>
      <c r="C155" s="38"/>
      <c r="D155" s="38">
        <v>0</v>
      </c>
      <c r="E155" s="43" t="str">
        <f t="shared" si="8"/>
        <v/>
      </c>
      <c r="F155" s="43" t="str">
        <f t="shared" si="9"/>
        <v/>
      </c>
      <c r="G155" s="39" t="str">
        <f t="shared" si="10"/>
        <v>0</v>
      </c>
      <c r="H155" s="40" t="str">
        <f t="shared" si="11"/>
        <v/>
      </c>
    </row>
    <row r="156" spans="1:8" s="32" customFormat="1" x14ac:dyDescent="0.2">
      <c r="A156" s="45"/>
    </row>
    <row r="157" spans="1:8" s="32" customFormat="1" x14ac:dyDescent="0.2">
      <c r="A157" s="45"/>
    </row>
    <row r="158" spans="1:8" s="32" customFormat="1" ht="13.5" thickBot="1" x14ac:dyDescent="0.25">
      <c r="A158" s="45"/>
      <c r="B158" s="66"/>
      <c r="C158" s="66"/>
      <c r="D158" s="66"/>
      <c r="E158" s="66"/>
      <c r="F158" s="66"/>
    </row>
    <row r="159" spans="1:8" s="35" customFormat="1" ht="29.25" customHeight="1" x14ac:dyDescent="0.2">
      <c r="B159" s="47" t="s">
        <v>404</v>
      </c>
      <c r="C159" s="49" t="s">
        <v>405</v>
      </c>
      <c r="D159" s="50"/>
      <c r="E159" s="49" t="s">
        <v>458</v>
      </c>
      <c r="F159" s="50"/>
      <c r="G159" s="51" t="s">
        <v>460</v>
      </c>
      <c r="H159" s="53" t="s">
        <v>379</v>
      </c>
    </row>
    <row r="160" spans="1:8" s="16" customFormat="1" ht="13.5" thickBot="1" x14ac:dyDescent="0.25">
      <c r="A160" s="35"/>
      <c r="B160" s="48"/>
      <c r="C160" s="17">
        <v>2016</v>
      </c>
      <c r="D160" s="17">
        <v>2017</v>
      </c>
      <c r="E160" s="17">
        <v>2016</v>
      </c>
      <c r="F160" s="17">
        <v>2017</v>
      </c>
      <c r="G160" s="52"/>
      <c r="H160" s="54"/>
    </row>
    <row r="161" spans="1:8" s="16" customFormat="1" ht="25.5" x14ac:dyDescent="0.2">
      <c r="A161" s="35"/>
      <c r="B161" s="18" t="s">
        <v>408</v>
      </c>
      <c r="C161" s="19">
        <f>SUM(C162:C320)</f>
        <v>293</v>
      </c>
      <c r="D161" s="19">
        <f>SUM(D162:D323)</f>
        <v>108</v>
      </c>
      <c r="E161" s="15">
        <f>+IF(C161=0,"",C161/C$161)</f>
        <v>1</v>
      </c>
      <c r="F161" s="15">
        <f>+IF(D161=0,"",D161/D$161)</f>
        <v>1</v>
      </c>
      <c r="G161" s="15">
        <f>+IF(OR(AND(D161=0),(C161=0)),"0",((D161-C161)/C161))</f>
        <v>-0.6313993174061433</v>
      </c>
      <c r="H161" s="15">
        <f>+IF(OR(AND(E161=""),(G161="")),"",E161*G161)</f>
        <v>-0.6313993174061433</v>
      </c>
    </row>
    <row r="162" spans="1:8" s="32" customFormat="1" ht="30" x14ac:dyDescent="0.2">
      <c r="A162" s="45"/>
      <c r="B162" s="67" t="s">
        <v>477</v>
      </c>
      <c r="C162" s="38">
        <v>1</v>
      </c>
      <c r="D162" s="38">
        <v>1</v>
      </c>
      <c r="E162" s="43">
        <f>+IF(C162=0,"",C162/C$161)</f>
        <v>3.4129692832764505E-3</v>
      </c>
      <c r="F162" s="43">
        <f>+IF(D162=0,"",D162/D$161)</f>
        <v>9.2592592592592587E-3</v>
      </c>
      <c r="G162" s="39">
        <f>+IF(OR(AND(D162=0),(C162=0)),"0",((D162-C162)/C162))</f>
        <v>0</v>
      </c>
      <c r="H162" s="40">
        <f>+IF(OR(AND(E162=""),(G162="")),"",E162*G162)</f>
        <v>0</v>
      </c>
    </row>
    <row r="163" spans="1:8" s="32" customFormat="1" ht="30" x14ac:dyDescent="0.2">
      <c r="A163" s="45"/>
      <c r="B163" s="67" t="s">
        <v>478</v>
      </c>
      <c r="C163" s="38">
        <v>0</v>
      </c>
      <c r="D163" s="38">
        <v>0</v>
      </c>
      <c r="E163" s="43" t="str">
        <f t="shared" ref="E163:E226" si="12">+IF(C163=0,"",C163/C$161)</f>
        <v/>
      </c>
      <c r="F163" s="43" t="str">
        <f t="shared" ref="F163:F226" si="13">+IF(D163=0,"",D163/D$161)</f>
        <v/>
      </c>
      <c r="G163" s="39" t="str">
        <f t="shared" ref="G163:G226" si="14">+IF(OR(AND(D163=0),(C163=0)),"0",((D163-C163)/C163))</f>
        <v>0</v>
      </c>
      <c r="H163" s="40" t="str">
        <f t="shared" ref="H163:H226" si="15">+IF(OR(AND(E163=""),(G163="")),"",E163*G163)</f>
        <v/>
      </c>
    </row>
    <row r="164" spans="1:8" s="32" customFormat="1" ht="45" x14ac:dyDescent="0.2">
      <c r="A164" s="45"/>
      <c r="B164" s="67" t="s">
        <v>479</v>
      </c>
      <c r="C164" s="38">
        <v>0</v>
      </c>
      <c r="D164" s="38">
        <v>0</v>
      </c>
      <c r="E164" s="43" t="str">
        <f t="shared" si="12"/>
        <v/>
      </c>
      <c r="F164" s="43" t="str">
        <f t="shared" si="13"/>
        <v/>
      </c>
      <c r="G164" s="39" t="str">
        <f t="shared" si="14"/>
        <v>0</v>
      </c>
      <c r="H164" s="40" t="str">
        <f t="shared" si="15"/>
        <v/>
      </c>
    </row>
    <row r="165" spans="1:8" s="32" customFormat="1" ht="30" x14ac:dyDescent="0.2">
      <c r="A165" s="45"/>
      <c r="B165" s="67" t="s">
        <v>480</v>
      </c>
      <c r="C165" s="38">
        <v>0</v>
      </c>
      <c r="D165" s="38">
        <v>0</v>
      </c>
      <c r="E165" s="43" t="str">
        <f t="shared" si="12"/>
        <v/>
      </c>
      <c r="F165" s="43" t="str">
        <f t="shared" si="13"/>
        <v/>
      </c>
      <c r="G165" s="39" t="str">
        <f t="shared" si="14"/>
        <v>0</v>
      </c>
      <c r="H165" s="40" t="str">
        <f t="shared" si="15"/>
        <v/>
      </c>
    </row>
    <row r="166" spans="1:8" s="32" customFormat="1" ht="30" x14ac:dyDescent="0.2">
      <c r="A166" s="45"/>
      <c r="B166" s="67" t="s">
        <v>481</v>
      </c>
      <c r="C166" s="38">
        <v>1</v>
      </c>
      <c r="D166" s="38">
        <v>2</v>
      </c>
      <c r="E166" s="43">
        <f t="shared" si="12"/>
        <v>3.4129692832764505E-3</v>
      </c>
      <c r="F166" s="43">
        <f t="shared" si="13"/>
        <v>1.8518518518518517E-2</v>
      </c>
      <c r="G166" s="39">
        <f t="shared" si="14"/>
        <v>1</v>
      </c>
      <c r="H166" s="40">
        <f t="shared" si="15"/>
        <v>3.4129692832764505E-3</v>
      </c>
    </row>
    <row r="167" spans="1:8" s="32" customFormat="1" ht="15" x14ac:dyDescent="0.2">
      <c r="A167" s="45"/>
      <c r="B167" s="67" t="s">
        <v>49</v>
      </c>
      <c r="C167" s="38">
        <v>10</v>
      </c>
      <c r="D167" s="38">
        <v>10</v>
      </c>
      <c r="E167" s="43">
        <f t="shared" si="12"/>
        <v>3.4129692832764506E-2</v>
      </c>
      <c r="F167" s="43">
        <f t="shared" si="13"/>
        <v>9.2592592592592587E-2</v>
      </c>
      <c r="G167" s="39">
        <f t="shared" si="14"/>
        <v>0</v>
      </c>
      <c r="H167" s="40">
        <f t="shared" si="15"/>
        <v>0</v>
      </c>
    </row>
    <row r="168" spans="1:8" s="32" customFormat="1" ht="15" x14ac:dyDescent="0.2">
      <c r="A168" s="45"/>
      <c r="B168" s="67" t="s">
        <v>52</v>
      </c>
      <c r="C168" s="38">
        <v>1</v>
      </c>
      <c r="D168" s="38">
        <v>0</v>
      </c>
      <c r="E168" s="43">
        <f t="shared" si="12"/>
        <v>3.4129692832764505E-3</v>
      </c>
      <c r="F168" s="43" t="str">
        <f t="shared" si="13"/>
        <v/>
      </c>
      <c r="G168" s="39" t="str">
        <f t="shared" si="14"/>
        <v>0</v>
      </c>
      <c r="H168" s="40">
        <f t="shared" si="15"/>
        <v>0</v>
      </c>
    </row>
    <row r="169" spans="1:8" s="32" customFormat="1" ht="15" x14ac:dyDescent="0.2">
      <c r="A169" s="45"/>
      <c r="B169" s="67" t="s">
        <v>229</v>
      </c>
      <c r="C169" s="38">
        <v>2</v>
      </c>
      <c r="D169" s="38">
        <v>0</v>
      </c>
      <c r="E169" s="43">
        <f t="shared" si="12"/>
        <v>6.8259385665529011E-3</v>
      </c>
      <c r="F169" s="43" t="str">
        <f t="shared" si="13"/>
        <v/>
      </c>
      <c r="G169" s="39" t="str">
        <f t="shared" si="14"/>
        <v>0</v>
      </c>
      <c r="H169" s="40">
        <f t="shared" si="15"/>
        <v>0</v>
      </c>
    </row>
    <row r="170" spans="1:8" s="32" customFormat="1" ht="15" x14ac:dyDescent="0.2">
      <c r="A170" s="45"/>
      <c r="B170" s="67" t="s">
        <v>50</v>
      </c>
      <c r="C170" s="38">
        <v>1</v>
      </c>
      <c r="D170" s="38">
        <v>0</v>
      </c>
      <c r="E170" s="43">
        <f t="shared" si="12"/>
        <v>3.4129692832764505E-3</v>
      </c>
      <c r="F170" s="43" t="str">
        <f t="shared" si="13"/>
        <v/>
      </c>
      <c r="G170" s="39" t="str">
        <f t="shared" si="14"/>
        <v>0</v>
      </c>
      <c r="H170" s="40">
        <f t="shared" si="15"/>
        <v>0</v>
      </c>
    </row>
    <row r="171" spans="1:8" s="32" customFormat="1" ht="15" x14ac:dyDescent="0.2">
      <c r="A171" s="45"/>
      <c r="B171" s="67" t="s">
        <v>47</v>
      </c>
      <c r="C171" s="38">
        <v>0</v>
      </c>
      <c r="D171" s="38">
        <v>0</v>
      </c>
      <c r="E171" s="43" t="str">
        <f t="shared" si="12"/>
        <v/>
      </c>
      <c r="F171" s="43" t="str">
        <f t="shared" si="13"/>
        <v/>
      </c>
      <c r="G171" s="39" t="str">
        <f t="shared" si="14"/>
        <v>0</v>
      </c>
      <c r="H171" s="40" t="str">
        <f t="shared" si="15"/>
        <v/>
      </c>
    </row>
    <row r="172" spans="1:8" s="32" customFormat="1" ht="30" x14ac:dyDescent="0.2">
      <c r="A172" s="45"/>
      <c r="B172" s="67" t="s">
        <v>230</v>
      </c>
      <c r="C172" s="38">
        <v>0</v>
      </c>
      <c r="D172" s="38">
        <v>0</v>
      </c>
      <c r="E172" s="43" t="str">
        <f t="shared" si="12"/>
        <v/>
      </c>
      <c r="F172" s="43" t="str">
        <f t="shared" si="13"/>
        <v/>
      </c>
      <c r="G172" s="39" t="str">
        <f t="shared" si="14"/>
        <v>0</v>
      </c>
      <c r="H172" s="40" t="str">
        <f t="shared" si="15"/>
        <v/>
      </c>
    </row>
    <row r="173" spans="1:8" s="32" customFormat="1" ht="15" x14ac:dyDescent="0.2">
      <c r="A173" s="45"/>
      <c r="B173" s="67" t="s">
        <v>54</v>
      </c>
      <c r="C173" s="38">
        <v>0</v>
      </c>
      <c r="D173" s="38">
        <v>0</v>
      </c>
      <c r="E173" s="43" t="str">
        <f t="shared" si="12"/>
        <v/>
      </c>
      <c r="F173" s="43" t="str">
        <f t="shared" si="13"/>
        <v/>
      </c>
      <c r="G173" s="39" t="str">
        <f t="shared" si="14"/>
        <v>0</v>
      </c>
      <c r="H173" s="40" t="str">
        <f t="shared" si="15"/>
        <v/>
      </c>
    </row>
    <row r="174" spans="1:8" s="32" customFormat="1" ht="15" x14ac:dyDescent="0.2">
      <c r="A174" s="45"/>
      <c r="B174" s="67" t="s">
        <v>51</v>
      </c>
      <c r="C174" s="38">
        <v>0</v>
      </c>
      <c r="D174" s="38">
        <v>0</v>
      </c>
      <c r="E174" s="43" t="str">
        <f t="shared" si="12"/>
        <v/>
      </c>
      <c r="F174" s="43" t="str">
        <f t="shared" si="13"/>
        <v/>
      </c>
      <c r="G174" s="39" t="str">
        <f t="shared" si="14"/>
        <v>0</v>
      </c>
      <c r="H174" s="40" t="str">
        <f t="shared" si="15"/>
        <v/>
      </c>
    </row>
    <row r="175" spans="1:8" s="32" customFormat="1" ht="15" x14ac:dyDescent="0.2">
      <c r="A175" s="65" t="s">
        <v>616</v>
      </c>
      <c r="B175" s="67" t="s">
        <v>570</v>
      </c>
      <c r="C175" s="38"/>
      <c r="D175" s="38">
        <v>0</v>
      </c>
      <c r="E175" s="43" t="str">
        <f t="shared" si="12"/>
        <v/>
      </c>
      <c r="F175" s="43" t="str">
        <f t="shared" si="13"/>
        <v/>
      </c>
      <c r="G175" s="39" t="str">
        <f t="shared" si="14"/>
        <v>0</v>
      </c>
      <c r="H175" s="40" t="str">
        <f t="shared" si="15"/>
        <v/>
      </c>
    </row>
    <row r="176" spans="1:8" s="32" customFormat="1" ht="15" x14ac:dyDescent="0.2">
      <c r="A176" s="45"/>
      <c r="B176" s="67" t="s">
        <v>482</v>
      </c>
      <c r="C176" s="38">
        <v>1</v>
      </c>
      <c r="D176" s="38">
        <v>2</v>
      </c>
      <c r="E176" s="43">
        <f t="shared" si="12"/>
        <v>3.4129692832764505E-3</v>
      </c>
      <c r="F176" s="43">
        <f t="shared" si="13"/>
        <v>1.8518518518518517E-2</v>
      </c>
      <c r="G176" s="39">
        <f t="shared" si="14"/>
        <v>1</v>
      </c>
      <c r="H176" s="40">
        <f t="shared" si="15"/>
        <v>3.4129692832764505E-3</v>
      </c>
    </row>
    <row r="177" spans="1:8" s="32" customFormat="1" ht="15" x14ac:dyDescent="0.2">
      <c r="A177" s="45"/>
      <c r="B177" s="67" t="s">
        <v>231</v>
      </c>
      <c r="C177" s="38">
        <v>2</v>
      </c>
      <c r="D177" s="38">
        <v>6</v>
      </c>
      <c r="E177" s="43">
        <f t="shared" si="12"/>
        <v>6.8259385665529011E-3</v>
      </c>
      <c r="F177" s="43">
        <f t="shared" si="13"/>
        <v>5.5555555555555552E-2</v>
      </c>
      <c r="G177" s="39">
        <f t="shared" si="14"/>
        <v>2</v>
      </c>
      <c r="H177" s="40">
        <f t="shared" si="15"/>
        <v>1.3651877133105802E-2</v>
      </c>
    </row>
    <row r="178" spans="1:8" s="32" customFormat="1" ht="15" x14ac:dyDescent="0.2">
      <c r="A178" s="45"/>
      <c r="B178" s="67" t="s">
        <v>48</v>
      </c>
      <c r="C178" s="38">
        <v>0</v>
      </c>
      <c r="D178" s="38">
        <v>0</v>
      </c>
      <c r="E178" s="43" t="str">
        <f t="shared" si="12"/>
        <v/>
      </c>
      <c r="F178" s="43" t="str">
        <f t="shared" si="13"/>
        <v/>
      </c>
      <c r="G178" s="39" t="str">
        <f t="shared" si="14"/>
        <v>0</v>
      </c>
      <c r="H178" s="40" t="str">
        <f t="shared" si="15"/>
        <v/>
      </c>
    </row>
    <row r="179" spans="1:8" s="32" customFormat="1" ht="15" x14ac:dyDescent="0.2">
      <c r="A179" s="45"/>
      <c r="B179" s="67" t="s">
        <v>53</v>
      </c>
      <c r="C179" s="38">
        <v>0</v>
      </c>
      <c r="D179" s="38">
        <v>0</v>
      </c>
      <c r="E179" s="43" t="str">
        <f t="shared" si="12"/>
        <v/>
      </c>
      <c r="F179" s="43" t="str">
        <f t="shared" si="13"/>
        <v/>
      </c>
      <c r="G179" s="39" t="str">
        <f t="shared" si="14"/>
        <v>0</v>
      </c>
      <c r="H179" s="40" t="str">
        <f t="shared" si="15"/>
        <v/>
      </c>
    </row>
    <row r="180" spans="1:8" s="32" customFormat="1" ht="15" x14ac:dyDescent="0.2">
      <c r="A180" s="65" t="s">
        <v>616</v>
      </c>
      <c r="B180" s="67" t="s">
        <v>571</v>
      </c>
      <c r="C180" s="38"/>
      <c r="D180" s="38">
        <v>0</v>
      </c>
      <c r="E180" s="43" t="str">
        <f t="shared" si="12"/>
        <v/>
      </c>
      <c r="F180" s="43" t="str">
        <f t="shared" si="13"/>
        <v/>
      </c>
      <c r="G180" s="39" t="str">
        <f t="shared" si="14"/>
        <v>0</v>
      </c>
      <c r="H180" s="40" t="str">
        <f t="shared" si="15"/>
        <v/>
      </c>
    </row>
    <row r="181" spans="1:8" s="32" customFormat="1" ht="15" x14ac:dyDescent="0.2">
      <c r="A181" s="65" t="s">
        <v>616</v>
      </c>
      <c r="B181" s="67" t="s">
        <v>572</v>
      </c>
      <c r="C181" s="38"/>
      <c r="D181" s="38">
        <v>0</v>
      </c>
      <c r="E181" s="43" t="str">
        <f t="shared" si="12"/>
        <v/>
      </c>
      <c r="F181" s="43" t="str">
        <f t="shared" si="13"/>
        <v/>
      </c>
      <c r="G181" s="39" t="str">
        <f t="shared" si="14"/>
        <v>0</v>
      </c>
      <c r="H181" s="40" t="str">
        <f t="shared" si="15"/>
        <v/>
      </c>
    </row>
    <row r="182" spans="1:8" s="32" customFormat="1" ht="15" x14ac:dyDescent="0.2">
      <c r="A182" s="45"/>
      <c r="B182" s="67" t="s">
        <v>232</v>
      </c>
      <c r="C182" s="38">
        <v>2</v>
      </c>
      <c r="D182" s="38">
        <v>3</v>
      </c>
      <c r="E182" s="43">
        <f t="shared" si="12"/>
        <v>6.8259385665529011E-3</v>
      </c>
      <c r="F182" s="43">
        <f t="shared" si="13"/>
        <v>2.7777777777777776E-2</v>
      </c>
      <c r="G182" s="39">
        <f t="shared" si="14"/>
        <v>0.5</v>
      </c>
      <c r="H182" s="40">
        <f t="shared" si="15"/>
        <v>3.4129692832764505E-3</v>
      </c>
    </row>
    <row r="183" spans="1:8" s="32" customFormat="1" ht="15" x14ac:dyDescent="0.2">
      <c r="A183" s="45"/>
      <c r="B183" s="67" t="s">
        <v>233</v>
      </c>
      <c r="C183" s="38">
        <v>0</v>
      </c>
      <c r="D183" s="38">
        <v>0</v>
      </c>
      <c r="E183" s="43" t="str">
        <f t="shared" si="12"/>
        <v/>
      </c>
      <c r="F183" s="43" t="str">
        <f t="shared" si="13"/>
        <v/>
      </c>
      <c r="G183" s="39" t="str">
        <f t="shared" si="14"/>
        <v>0</v>
      </c>
      <c r="H183" s="40" t="str">
        <f t="shared" si="15"/>
        <v/>
      </c>
    </row>
    <row r="184" spans="1:8" s="32" customFormat="1" ht="15" x14ac:dyDescent="0.2">
      <c r="A184" s="45"/>
      <c r="B184" s="67" t="s">
        <v>234</v>
      </c>
      <c r="C184" s="38">
        <v>0</v>
      </c>
      <c r="D184" s="38">
        <v>0</v>
      </c>
      <c r="E184" s="43" t="str">
        <f t="shared" si="12"/>
        <v/>
      </c>
      <c r="F184" s="43" t="str">
        <f t="shared" si="13"/>
        <v/>
      </c>
      <c r="G184" s="39" t="str">
        <f t="shared" si="14"/>
        <v>0</v>
      </c>
      <c r="H184" s="40" t="str">
        <f t="shared" si="15"/>
        <v/>
      </c>
    </row>
    <row r="185" spans="1:8" s="32" customFormat="1" ht="15" x14ac:dyDescent="0.2">
      <c r="A185" s="45"/>
      <c r="B185" s="67" t="s">
        <v>235</v>
      </c>
      <c r="C185" s="38">
        <v>0</v>
      </c>
      <c r="D185" s="38">
        <v>1</v>
      </c>
      <c r="E185" s="43" t="str">
        <f t="shared" si="12"/>
        <v/>
      </c>
      <c r="F185" s="43">
        <f t="shared" si="13"/>
        <v>9.2592592592592587E-3</v>
      </c>
      <c r="G185" s="39" t="str">
        <f t="shared" si="14"/>
        <v>0</v>
      </c>
      <c r="H185" s="40" t="str">
        <f t="shared" si="15"/>
        <v/>
      </c>
    </row>
    <row r="186" spans="1:8" s="32" customFormat="1" ht="15" x14ac:dyDescent="0.2">
      <c r="A186" s="45"/>
      <c r="B186" s="67" t="s">
        <v>483</v>
      </c>
      <c r="C186" s="38">
        <v>2</v>
      </c>
      <c r="D186" s="38">
        <v>1</v>
      </c>
      <c r="E186" s="43">
        <f t="shared" si="12"/>
        <v>6.8259385665529011E-3</v>
      </c>
      <c r="F186" s="43">
        <f t="shared" si="13"/>
        <v>9.2592592592592587E-3</v>
      </c>
      <c r="G186" s="39">
        <f t="shared" si="14"/>
        <v>-0.5</v>
      </c>
      <c r="H186" s="40">
        <f t="shared" si="15"/>
        <v>-3.4129692832764505E-3</v>
      </c>
    </row>
    <row r="187" spans="1:8" s="32" customFormat="1" ht="30" x14ac:dyDescent="0.2">
      <c r="A187" s="65" t="s">
        <v>616</v>
      </c>
      <c r="B187" s="67" t="s">
        <v>576</v>
      </c>
      <c r="C187" s="38"/>
      <c r="D187" s="38">
        <v>0</v>
      </c>
      <c r="E187" s="43" t="str">
        <f t="shared" si="12"/>
        <v/>
      </c>
      <c r="F187" s="43" t="str">
        <f t="shared" si="13"/>
        <v/>
      </c>
      <c r="G187" s="39" t="str">
        <f t="shared" si="14"/>
        <v>0</v>
      </c>
      <c r="H187" s="40" t="str">
        <f t="shared" si="15"/>
        <v/>
      </c>
    </row>
    <row r="188" spans="1:8" s="32" customFormat="1" ht="15" x14ac:dyDescent="0.2">
      <c r="A188" s="45"/>
      <c r="B188" s="67" t="s">
        <v>236</v>
      </c>
      <c r="C188" s="38">
        <v>2</v>
      </c>
      <c r="D188" s="38">
        <v>3</v>
      </c>
      <c r="E188" s="43">
        <f t="shared" si="12"/>
        <v>6.8259385665529011E-3</v>
      </c>
      <c r="F188" s="43">
        <f t="shared" si="13"/>
        <v>2.7777777777777776E-2</v>
      </c>
      <c r="G188" s="39">
        <f t="shared" si="14"/>
        <v>0.5</v>
      </c>
      <c r="H188" s="40">
        <f t="shared" si="15"/>
        <v>3.4129692832764505E-3</v>
      </c>
    </row>
    <row r="189" spans="1:8" s="32" customFormat="1" ht="30" x14ac:dyDescent="0.2">
      <c r="A189" s="45"/>
      <c r="B189" s="67" t="s">
        <v>237</v>
      </c>
      <c r="C189" s="38">
        <v>1</v>
      </c>
      <c r="D189" s="38">
        <v>0</v>
      </c>
      <c r="E189" s="43">
        <f t="shared" si="12"/>
        <v>3.4129692832764505E-3</v>
      </c>
      <c r="F189" s="43" t="str">
        <f t="shared" si="13"/>
        <v/>
      </c>
      <c r="G189" s="39" t="str">
        <f t="shared" si="14"/>
        <v>0</v>
      </c>
      <c r="H189" s="40">
        <f t="shared" si="15"/>
        <v>0</v>
      </c>
    </row>
    <row r="190" spans="1:8" s="32" customFormat="1" ht="15" x14ac:dyDescent="0.2">
      <c r="A190" s="45"/>
      <c r="B190" s="67" t="s">
        <v>238</v>
      </c>
      <c r="C190" s="38">
        <v>3</v>
      </c>
      <c r="D190" s="38">
        <v>0</v>
      </c>
      <c r="E190" s="43">
        <f t="shared" si="12"/>
        <v>1.0238907849829351E-2</v>
      </c>
      <c r="F190" s="43" t="str">
        <f t="shared" si="13"/>
        <v/>
      </c>
      <c r="G190" s="39" t="str">
        <f t="shared" si="14"/>
        <v>0</v>
      </c>
      <c r="H190" s="40">
        <f t="shared" si="15"/>
        <v>0</v>
      </c>
    </row>
    <row r="191" spans="1:8" s="32" customFormat="1" ht="15" x14ac:dyDescent="0.2">
      <c r="A191" s="45"/>
      <c r="B191" s="67" t="s">
        <v>239</v>
      </c>
      <c r="C191" s="38">
        <v>3</v>
      </c>
      <c r="D191" s="38">
        <v>5</v>
      </c>
      <c r="E191" s="43">
        <f t="shared" si="12"/>
        <v>1.0238907849829351E-2</v>
      </c>
      <c r="F191" s="43">
        <f t="shared" si="13"/>
        <v>4.6296296296296294E-2</v>
      </c>
      <c r="G191" s="39">
        <f t="shared" si="14"/>
        <v>0.66666666666666663</v>
      </c>
      <c r="H191" s="40">
        <f t="shared" si="15"/>
        <v>6.8259385665529002E-3</v>
      </c>
    </row>
    <row r="192" spans="1:8" s="32" customFormat="1" ht="15" x14ac:dyDescent="0.2">
      <c r="A192" s="45"/>
      <c r="B192" s="67" t="s">
        <v>484</v>
      </c>
      <c r="C192" s="38">
        <v>5</v>
      </c>
      <c r="D192" s="38">
        <v>1</v>
      </c>
      <c r="E192" s="43">
        <f t="shared" si="12"/>
        <v>1.7064846416382253E-2</v>
      </c>
      <c r="F192" s="43">
        <f t="shared" si="13"/>
        <v>9.2592592592592587E-3</v>
      </c>
      <c r="G192" s="39">
        <f t="shared" si="14"/>
        <v>-0.8</v>
      </c>
      <c r="H192" s="40">
        <f t="shared" si="15"/>
        <v>-1.3651877133105804E-2</v>
      </c>
    </row>
    <row r="193" spans="1:8" s="32" customFormat="1" ht="30" x14ac:dyDescent="0.2">
      <c r="A193" s="45"/>
      <c r="B193" s="67" t="s">
        <v>485</v>
      </c>
      <c r="C193" s="38">
        <v>0</v>
      </c>
      <c r="D193" s="38">
        <v>0</v>
      </c>
      <c r="E193" s="43" t="str">
        <f t="shared" si="12"/>
        <v/>
      </c>
      <c r="F193" s="43" t="str">
        <f t="shared" si="13"/>
        <v/>
      </c>
      <c r="G193" s="39" t="str">
        <f t="shared" si="14"/>
        <v>0</v>
      </c>
      <c r="H193" s="40" t="str">
        <f t="shared" si="15"/>
        <v/>
      </c>
    </row>
    <row r="194" spans="1:8" s="32" customFormat="1" ht="15" x14ac:dyDescent="0.2">
      <c r="A194" s="45"/>
      <c r="B194" s="67" t="s">
        <v>240</v>
      </c>
      <c r="C194" s="38">
        <v>0</v>
      </c>
      <c r="D194" s="38">
        <v>0</v>
      </c>
      <c r="E194" s="43" t="str">
        <f t="shared" si="12"/>
        <v/>
      </c>
      <c r="F194" s="43" t="str">
        <f t="shared" si="13"/>
        <v/>
      </c>
      <c r="G194" s="39" t="str">
        <f t="shared" si="14"/>
        <v>0</v>
      </c>
      <c r="H194" s="40" t="str">
        <f t="shared" si="15"/>
        <v/>
      </c>
    </row>
    <row r="195" spans="1:8" s="32" customFormat="1" ht="15" x14ac:dyDescent="0.2">
      <c r="A195" s="65" t="s">
        <v>616</v>
      </c>
      <c r="B195" s="67" t="s">
        <v>577</v>
      </c>
      <c r="C195" s="38"/>
      <c r="D195" s="38">
        <v>0</v>
      </c>
      <c r="E195" s="43" t="str">
        <f t="shared" si="12"/>
        <v/>
      </c>
      <c r="F195" s="43" t="str">
        <f t="shared" si="13"/>
        <v/>
      </c>
      <c r="G195" s="39" t="str">
        <f t="shared" si="14"/>
        <v>0</v>
      </c>
      <c r="H195" s="40" t="str">
        <f t="shared" si="15"/>
        <v/>
      </c>
    </row>
    <row r="196" spans="1:8" s="32" customFormat="1" ht="15" x14ac:dyDescent="0.2">
      <c r="A196" s="45"/>
      <c r="B196" s="67" t="s">
        <v>241</v>
      </c>
      <c r="C196" s="38">
        <v>1</v>
      </c>
      <c r="D196" s="38"/>
      <c r="E196" s="43">
        <f t="shared" si="12"/>
        <v>3.4129692832764505E-3</v>
      </c>
      <c r="F196" s="43" t="str">
        <f t="shared" si="13"/>
        <v/>
      </c>
      <c r="G196" s="39" t="str">
        <f t="shared" si="14"/>
        <v>0</v>
      </c>
      <c r="H196" s="40">
        <f t="shared" si="15"/>
        <v>0</v>
      </c>
    </row>
    <row r="197" spans="1:8" s="32" customFormat="1" ht="15" x14ac:dyDescent="0.2">
      <c r="A197" s="45"/>
      <c r="B197" s="67" t="s">
        <v>242</v>
      </c>
      <c r="C197" s="38">
        <v>0</v>
      </c>
      <c r="D197" s="38">
        <v>2</v>
      </c>
      <c r="E197" s="43" t="str">
        <f t="shared" si="12"/>
        <v/>
      </c>
      <c r="F197" s="43">
        <f t="shared" si="13"/>
        <v>1.8518518518518517E-2</v>
      </c>
      <c r="G197" s="39" t="str">
        <f t="shared" si="14"/>
        <v>0</v>
      </c>
      <c r="H197" s="40" t="str">
        <f t="shared" si="15"/>
        <v/>
      </c>
    </row>
    <row r="198" spans="1:8" s="32" customFormat="1" ht="15" x14ac:dyDescent="0.2">
      <c r="A198" s="45"/>
      <c r="B198" s="67" t="s">
        <v>243</v>
      </c>
      <c r="C198" s="38">
        <v>6</v>
      </c>
      <c r="D198" s="38">
        <v>0</v>
      </c>
      <c r="E198" s="43">
        <f t="shared" si="12"/>
        <v>2.0477815699658702E-2</v>
      </c>
      <c r="F198" s="43" t="str">
        <f t="shared" si="13"/>
        <v/>
      </c>
      <c r="G198" s="39" t="str">
        <f t="shared" si="14"/>
        <v>0</v>
      </c>
      <c r="H198" s="40">
        <f t="shared" si="15"/>
        <v>0</v>
      </c>
    </row>
    <row r="199" spans="1:8" s="32" customFormat="1" ht="15" x14ac:dyDescent="0.2">
      <c r="A199" s="45"/>
      <c r="B199" s="67" t="s">
        <v>244</v>
      </c>
      <c r="C199" s="38">
        <v>0</v>
      </c>
      <c r="D199" s="38">
        <v>0</v>
      </c>
      <c r="E199" s="43" t="str">
        <f t="shared" si="12"/>
        <v/>
      </c>
      <c r="F199" s="43" t="str">
        <f t="shared" si="13"/>
        <v/>
      </c>
      <c r="G199" s="39" t="str">
        <f t="shared" si="14"/>
        <v>0</v>
      </c>
      <c r="H199" s="40" t="str">
        <f t="shared" si="15"/>
        <v/>
      </c>
    </row>
    <row r="200" spans="1:8" s="32" customFormat="1" ht="15" x14ac:dyDescent="0.2">
      <c r="A200" s="45"/>
      <c r="B200" s="67" t="s">
        <v>55</v>
      </c>
      <c r="C200" s="38">
        <v>1</v>
      </c>
      <c r="D200" s="38">
        <v>1</v>
      </c>
      <c r="E200" s="43">
        <f t="shared" si="12"/>
        <v>3.4129692832764505E-3</v>
      </c>
      <c r="F200" s="43">
        <f t="shared" si="13"/>
        <v>9.2592592592592587E-3</v>
      </c>
      <c r="G200" s="39">
        <f t="shared" si="14"/>
        <v>0</v>
      </c>
      <c r="H200" s="40">
        <f t="shared" si="15"/>
        <v>0</v>
      </c>
    </row>
    <row r="201" spans="1:8" s="32" customFormat="1" ht="30" x14ac:dyDescent="0.2">
      <c r="A201" s="45"/>
      <c r="B201" s="67" t="s">
        <v>56</v>
      </c>
      <c r="C201" s="38">
        <v>6</v>
      </c>
      <c r="D201" s="38">
        <v>3</v>
      </c>
      <c r="E201" s="43">
        <f t="shared" si="12"/>
        <v>2.0477815699658702E-2</v>
      </c>
      <c r="F201" s="43">
        <f t="shared" si="13"/>
        <v>2.7777777777777776E-2</v>
      </c>
      <c r="G201" s="39">
        <f t="shared" si="14"/>
        <v>-0.5</v>
      </c>
      <c r="H201" s="40">
        <f t="shared" si="15"/>
        <v>-1.0238907849829351E-2</v>
      </c>
    </row>
    <row r="202" spans="1:8" s="32" customFormat="1" ht="15" x14ac:dyDescent="0.2">
      <c r="A202" s="45"/>
      <c r="B202" s="67" t="s">
        <v>245</v>
      </c>
      <c r="C202" s="38">
        <v>3</v>
      </c>
      <c r="D202" s="38">
        <v>1</v>
      </c>
      <c r="E202" s="43">
        <f t="shared" si="12"/>
        <v>1.0238907849829351E-2</v>
      </c>
      <c r="F202" s="43">
        <f t="shared" si="13"/>
        <v>9.2592592592592587E-3</v>
      </c>
      <c r="G202" s="39">
        <f t="shared" si="14"/>
        <v>-0.66666666666666663</v>
      </c>
      <c r="H202" s="40">
        <f t="shared" si="15"/>
        <v>-6.8259385665529002E-3</v>
      </c>
    </row>
    <row r="203" spans="1:8" s="32" customFormat="1" ht="30" x14ac:dyDescent="0.2">
      <c r="A203" s="45"/>
      <c r="B203" s="67" t="s">
        <v>246</v>
      </c>
      <c r="C203" s="38">
        <v>0</v>
      </c>
      <c r="D203" s="38">
        <v>0</v>
      </c>
      <c r="E203" s="43" t="str">
        <f t="shared" si="12"/>
        <v/>
      </c>
      <c r="F203" s="43" t="str">
        <f t="shared" si="13"/>
        <v/>
      </c>
      <c r="G203" s="39" t="str">
        <f t="shared" si="14"/>
        <v>0</v>
      </c>
      <c r="H203" s="40" t="str">
        <f t="shared" si="15"/>
        <v/>
      </c>
    </row>
    <row r="204" spans="1:8" s="32" customFormat="1" ht="30" x14ac:dyDescent="0.2">
      <c r="A204" s="45"/>
      <c r="B204" s="67" t="s">
        <v>486</v>
      </c>
      <c r="C204" s="38">
        <v>0</v>
      </c>
      <c r="D204" s="38">
        <v>0</v>
      </c>
      <c r="E204" s="43" t="str">
        <f t="shared" si="12"/>
        <v/>
      </c>
      <c r="F204" s="43" t="str">
        <f t="shared" si="13"/>
        <v/>
      </c>
      <c r="G204" s="39" t="str">
        <f t="shared" si="14"/>
        <v>0</v>
      </c>
      <c r="H204" s="40" t="str">
        <f t="shared" si="15"/>
        <v/>
      </c>
    </row>
    <row r="205" spans="1:8" s="32" customFormat="1" ht="15" x14ac:dyDescent="0.2">
      <c r="A205" s="65" t="s">
        <v>616</v>
      </c>
      <c r="B205" s="67" t="s">
        <v>578</v>
      </c>
      <c r="C205" s="38"/>
      <c r="D205" s="38">
        <v>0</v>
      </c>
      <c r="E205" s="43" t="str">
        <f t="shared" si="12"/>
        <v/>
      </c>
      <c r="F205" s="43" t="str">
        <f t="shared" si="13"/>
        <v/>
      </c>
      <c r="G205" s="39" t="str">
        <f t="shared" si="14"/>
        <v>0</v>
      </c>
      <c r="H205" s="40" t="str">
        <f t="shared" si="15"/>
        <v/>
      </c>
    </row>
    <row r="206" spans="1:8" s="32" customFormat="1" ht="15" x14ac:dyDescent="0.2">
      <c r="A206" s="45"/>
      <c r="B206" s="67" t="s">
        <v>487</v>
      </c>
      <c r="C206" s="38">
        <v>0</v>
      </c>
      <c r="D206" s="38">
        <v>0</v>
      </c>
      <c r="E206" s="43" t="str">
        <f t="shared" si="12"/>
        <v/>
      </c>
      <c r="F206" s="43" t="str">
        <f t="shared" si="13"/>
        <v/>
      </c>
      <c r="G206" s="39" t="str">
        <f t="shared" si="14"/>
        <v>0</v>
      </c>
      <c r="H206" s="40" t="str">
        <f t="shared" si="15"/>
        <v/>
      </c>
    </row>
    <row r="207" spans="1:8" s="32" customFormat="1" ht="15" x14ac:dyDescent="0.2">
      <c r="A207" s="45"/>
      <c r="B207" s="67" t="s">
        <v>247</v>
      </c>
      <c r="C207" s="38">
        <v>0</v>
      </c>
      <c r="D207" s="38">
        <v>0</v>
      </c>
      <c r="E207" s="43" t="str">
        <f t="shared" si="12"/>
        <v/>
      </c>
      <c r="F207" s="43" t="str">
        <f t="shared" si="13"/>
        <v/>
      </c>
      <c r="G207" s="39" t="str">
        <f t="shared" si="14"/>
        <v>0</v>
      </c>
      <c r="H207" s="40" t="str">
        <f t="shared" si="15"/>
        <v/>
      </c>
    </row>
    <row r="208" spans="1:8" s="32" customFormat="1" ht="15" x14ac:dyDescent="0.2">
      <c r="A208" s="45"/>
      <c r="B208" s="67" t="s">
        <v>57</v>
      </c>
      <c r="C208" s="38">
        <v>0</v>
      </c>
      <c r="D208" s="38">
        <v>0</v>
      </c>
      <c r="E208" s="43" t="str">
        <f t="shared" si="12"/>
        <v/>
      </c>
      <c r="F208" s="43" t="str">
        <f t="shared" si="13"/>
        <v/>
      </c>
      <c r="G208" s="39" t="str">
        <f t="shared" si="14"/>
        <v>0</v>
      </c>
      <c r="H208" s="40" t="str">
        <f t="shared" si="15"/>
        <v/>
      </c>
    </row>
    <row r="209" spans="1:8" s="32" customFormat="1" ht="15" x14ac:dyDescent="0.2">
      <c r="A209" s="45"/>
      <c r="B209" s="67" t="s">
        <v>248</v>
      </c>
      <c r="C209" s="38">
        <v>0</v>
      </c>
      <c r="D209" s="38">
        <v>0</v>
      </c>
      <c r="E209" s="43" t="str">
        <f t="shared" si="12"/>
        <v/>
      </c>
      <c r="F209" s="43" t="str">
        <f t="shared" si="13"/>
        <v/>
      </c>
      <c r="G209" s="39" t="str">
        <f t="shared" si="14"/>
        <v>0</v>
      </c>
      <c r="H209" s="40" t="str">
        <f t="shared" si="15"/>
        <v/>
      </c>
    </row>
    <row r="210" spans="1:8" s="32" customFormat="1" ht="30" x14ac:dyDescent="0.2">
      <c r="A210" s="45"/>
      <c r="B210" s="67" t="s">
        <v>249</v>
      </c>
      <c r="C210" s="38">
        <v>0</v>
      </c>
      <c r="D210" s="38">
        <v>0</v>
      </c>
      <c r="E210" s="43" t="str">
        <f t="shared" si="12"/>
        <v/>
      </c>
      <c r="F210" s="43" t="str">
        <f t="shared" si="13"/>
        <v/>
      </c>
      <c r="G210" s="39" t="str">
        <f t="shared" si="14"/>
        <v>0</v>
      </c>
      <c r="H210" s="40" t="str">
        <f t="shared" si="15"/>
        <v/>
      </c>
    </row>
    <row r="211" spans="1:8" s="32" customFormat="1" ht="15" x14ac:dyDescent="0.2">
      <c r="A211" s="45"/>
      <c r="B211" s="67" t="s">
        <v>488</v>
      </c>
      <c r="C211" s="38">
        <v>0</v>
      </c>
      <c r="D211" s="38">
        <v>0</v>
      </c>
      <c r="E211" s="43" t="str">
        <f t="shared" si="12"/>
        <v/>
      </c>
      <c r="F211" s="43" t="str">
        <f t="shared" si="13"/>
        <v/>
      </c>
      <c r="G211" s="39" t="str">
        <f t="shared" si="14"/>
        <v>0</v>
      </c>
      <c r="H211" s="40" t="str">
        <f t="shared" si="15"/>
        <v/>
      </c>
    </row>
    <row r="212" spans="1:8" s="32" customFormat="1" ht="15" x14ac:dyDescent="0.2">
      <c r="A212" s="45"/>
      <c r="B212" s="67" t="s">
        <v>250</v>
      </c>
      <c r="C212" s="38">
        <v>35</v>
      </c>
      <c r="D212" s="38">
        <v>6</v>
      </c>
      <c r="E212" s="43">
        <f t="shared" si="12"/>
        <v>0.11945392491467577</v>
      </c>
      <c r="F212" s="43">
        <f t="shared" si="13"/>
        <v>5.5555555555555552E-2</v>
      </c>
      <c r="G212" s="39">
        <f t="shared" si="14"/>
        <v>-0.82857142857142863</v>
      </c>
      <c r="H212" s="40">
        <f t="shared" si="15"/>
        <v>-9.8976109215017066E-2</v>
      </c>
    </row>
    <row r="213" spans="1:8" s="32" customFormat="1" ht="15" x14ac:dyDescent="0.2">
      <c r="A213" s="45"/>
      <c r="B213" s="67" t="s">
        <v>251</v>
      </c>
      <c r="C213" s="38">
        <v>0</v>
      </c>
      <c r="D213" s="38">
        <v>0</v>
      </c>
      <c r="E213" s="43" t="str">
        <f t="shared" si="12"/>
        <v/>
      </c>
      <c r="F213" s="43" t="str">
        <f t="shared" si="13"/>
        <v/>
      </c>
      <c r="G213" s="39" t="str">
        <f t="shared" si="14"/>
        <v>0</v>
      </c>
      <c r="H213" s="40" t="str">
        <f t="shared" si="15"/>
        <v/>
      </c>
    </row>
    <row r="214" spans="1:8" s="32" customFormat="1" ht="30" x14ac:dyDescent="0.2">
      <c r="A214" s="45"/>
      <c r="B214" s="67" t="s">
        <v>252</v>
      </c>
      <c r="C214" s="38">
        <v>0</v>
      </c>
      <c r="D214" s="38">
        <v>0</v>
      </c>
      <c r="E214" s="43" t="str">
        <f t="shared" si="12"/>
        <v/>
      </c>
      <c r="F214" s="43" t="str">
        <f t="shared" si="13"/>
        <v/>
      </c>
      <c r="G214" s="39" t="str">
        <f t="shared" si="14"/>
        <v>0</v>
      </c>
      <c r="H214" s="40" t="str">
        <f t="shared" si="15"/>
        <v/>
      </c>
    </row>
    <row r="215" spans="1:8" s="32" customFormat="1" ht="15" x14ac:dyDescent="0.2">
      <c r="A215" s="45"/>
      <c r="B215" s="67" t="s">
        <v>253</v>
      </c>
      <c r="C215" s="38">
        <v>0</v>
      </c>
      <c r="D215" s="38">
        <v>0</v>
      </c>
      <c r="E215" s="43" t="str">
        <f t="shared" si="12"/>
        <v/>
      </c>
      <c r="F215" s="43" t="str">
        <f t="shared" si="13"/>
        <v/>
      </c>
      <c r="G215" s="39" t="str">
        <f t="shared" si="14"/>
        <v>0</v>
      </c>
      <c r="H215" s="40" t="str">
        <f t="shared" si="15"/>
        <v/>
      </c>
    </row>
    <row r="216" spans="1:8" s="32" customFormat="1" ht="15" x14ac:dyDescent="0.2">
      <c r="A216" s="45"/>
      <c r="B216" s="67" t="s">
        <v>254</v>
      </c>
      <c r="C216" s="38">
        <v>0</v>
      </c>
      <c r="D216" s="38">
        <v>0</v>
      </c>
      <c r="E216" s="43" t="str">
        <f t="shared" si="12"/>
        <v/>
      </c>
      <c r="F216" s="43" t="str">
        <f t="shared" si="13"/>
        <v/>
      </c>
      <c r="G216" s="39" t="str">
        <f t="shared" si="14"/>
        <v>0</v>
      </c>
      <c r="H216" s="40" t="str">
        <f t="shared" si="15"/>
        <v/>
      </c>
    </row>
    <row r="217" spans="1:8" s="32" customFormat="1" ht="15" x14ac:dyDescent="0.2">
      <c r="A217" s="45"/>
      <c r="B217" s="67" t="s">
        <v>489</v>
      </c>
      <c r="C217" s="38">
        <v>0</v>
      </c>
      <c r="D217" s="38">
        <v>0</v>
      </c>
      <c r="E217" s="43" t="str">
        <f t="shared" si="12"/>
        <v/>
      </c>
      <c r="F217" s="43" t="str">
        <f t="shared" si="13"/>
        <v/>
      </c>
      <c r="G217" s="39" t="str">
        <f t="shared" si="14"/>
        <v>0</v>
      </c>
      <c r="H217" s="40" t="str">
        <f t="shared" si="15"/>
        <v/>
      </c>
    </row>
    <row r="218" spans="1:8" s="32" customFormat="1" ht="15" x14ac:dyDescent="0.2">
      <c r="A218" s="45"/>
      <c r="B218" s="67" t="s">
        <v>255</v>
      </c>
      <c r="C218" s="38">
        <v>0</v>
      </c>
      <c r="D218" s="38">
        <v>0</v>
      </c>
      <c r="E218" s="43" t="str">
        <f t="shared" si="12"/>
        <v/>
      </c>
      <c r="F218" s="43" t="str">
        <f t="shared" si="13"/>
        <v/>
      </c>
      <c r="G218" s="39" t="str">
        <f t="shared" si="14"/>
        <v>0</v>
      </c>
      <c r="H218" s="40" t="str">
        <f t="shared" si="15"/>
        <v/>
      </c>
    </row>
    <row r="219" spans="1:8" s="32" customFormat="1" ht="15" x14ac:dyDescent="0.2">
      <c r="A219" s="45"/>
      <c r="B219" s="67" t="s">
        <v>59</v>
      </c>
      <c r="C219" s="38">
        <v>0</v>
      </c>
      <c r="D219" s="38">
        <v>0</v>
      </c>
      <c r="E219" s="43" t="str">
        <f t="shared" si="12"/>
        <v/>
      </c>
      <c r="F219" s="43" t="str">
        <f t="shared" si="13"/>
        <v/>
      </c>
      <c r="G219" s="39" t="str">
        <f t="shared" si="14"/>
        <v>0</v>
      </c>
      <c r="H219" s="40" t="str">
        <f t="shared" si="15"/>
        <v/>
      </c>
    </row>
    <row r="220" spans="1:8" s="32" customFormat="1" ht="15" x14ac:dyDescent="0.2">
      <c r="A220" s="45"/>
      <c r="B220" s="67" t="s">
        <v>256</v>
      </c>
      <c r="C220" s="38">
        <v>0</v>
      </c>
      <c r="D220" s="38">
        <v>0</v>
      </c>
      <c r="E220" s="43" t="str">
        <f t="shared" si="12"/>
        <v/>
      </c>
      <c r="F220" s="43" t="str">
        <f t="shared" si="13"/>
        <v/>
      </c>
      <c r="G220" s="39" t="str">
        <f t="shared" si="14"/>
        <v>0</v>
      </c>
      <c r="H220" s="40" t="str">
        <f t="shared" si="15"/>
        <v/>
      </c>
    </row>
    <row r="221" spans="1:8" s="32" customFormat="1" ht="15" x14ac:dyDescent="0.2">
      <c r="A221" s="45"/>
      <c r="B221" s="67" t="s">
        <v>58</v>
      </c>
      <c r="C221" s="38">
        <v>0</v>
      </c>
      <c r="D221" s="38">
        <v>0</v>
      </c>
      <c r="E221" s="43" t="str">
        <f t="shared" si="12"/>
        <v/>
      </c>
      <c r="F221" s="43" t="str">
        <f t="shared" si="13"/>
        <v/>
      </c>
      <c r="G221" s="39" t="str">
        <f t="shared" si="14"/>
        <v>0</v>
      </c>
      <c r="H221" s="40" t="str">
        <f t="shared" si="15"/>
        <v/>
      </c>
    </row>
    <row r="222" spans="1:8" s="32" customFormat="1" ht="30" x14ac:dyDescent="0.2">
      <c r="A222" s="45"/>
      <c r="B222" s="67" t="s">
        <v>257</v>
      </c>
      <c r="C222" s="38">
        <v>1</v>
      </c>
      <c r="D222" s="38">
        <v>2</v>
      </c>
      <c r="E222" s="43">
        <f t="shared" si="12"/>
        <v>3.4129692832764505E-3</v>
      </c>
      <c r="F222" s="43">
        <f t="shared" si="13"/>
        <v>1.8518518518518517E-2</v>
      </c>
      <c r="G222" s="39">
        <f t="shared" si="14"/>
        <v>1</v>
      </c>
      <c r="H222" s="40">
        <f t="shared" si="15"/>
        <v>3.4129692832764505E-3</v>
      </c>
    </row>
    <row r="223" spans="1:8" s="32" customFormat="1" ht="30" x14ac:dyDescent="0.2">
      <c r="A223" s="45"/>
      <c r="B223" s="67" t="s">
        <v>490</v>
      </c>
      <c r="C223" s="38">
        <v>0</v>
      </c>
      <c r="D223" s="38">
        <v>0</v>
      </c>
      <c r="E223" s="43" t="str">
        <f t="shared" si="12"/>
        <v/>
      </c>
      <c r="F223" s="43" t="str">
        <f t="shared" si="13"/>
        <v/>
      </c>
      <c r="G223" s="39" t="str">
        <f t="shared" si="14"/>
        <v>0</v>
      </c>
      <c r="H223" s="40" t="str">
        <f t="shared" si="15"/>
        <v/>
      </c>
    </row>
    <row r="224" spans="1:8" s="32" customFormat="1" ht="15" x14ac:dyDescent="0.2">
      <c r="A224" s="45"/>
      <c r="B224" s="67" t="s">
        <v>64</v>
      </c>
      <c r="C224" s="38">
        <v>91</v>
      </c>
      <c r="D224" s="38">
        <v>3</v>
      </c>
      <c r="E224" s="43">
        <f t="shared" si="12"/>
        <v>0.31058020477815701</v>
      </c>
      <c r="F224" s="43">
        <f t="shared" si="13"/>
        <v>2.7777777777777776E-2</v>
      </c>
      <c r="G224" s="39">
        <f t="shared" si="14"/>
        <v>-0.96703296703296704</v>
      </c>
      <c r="H224" s="40">
        <f t="shared" si="15"/>
        <v>-0.30034129692832767</v>
      </c>
    </row>
    <row r="225" spans="1:8" s="32" customFormat="1" ht="15" x14ac:dyDescent="0.2">
      <c r="A225" s="45"/>
      <c r="B225" s="67" t="s">
        <v>63</v>
      </c>
      <c r="C225" s="38">
        <v>0</v>
      </c>
      <c r="D225" s="38">
        <v>0</v>
      </c>
      <c r="E225" s="43" t="str">
        <f t="shared" si="12"/>
        <v/>
      </c>
      <c r="F225" s="43" t="str">
        <f t="shared" si="13"/>
        <v/>
      </c>
      <c r="G225" s="39" t="str">
        <f t="shared" si="14"/>
        <v>0</v>
      </c>
      <c r="H225" s="40" t="str">
        <f t="shared" si="15"/>
        <v/>
      </c>
    </row>
    <row r="226" spans="1:8" s="32" customFormat="1" ht="30" x14ac:dyDescent="0.2">
      <c r="A226" s="45"/>
      <c r="B226" s="67" t="s">
        <v>491</v>
      </c>
      <c r="C226" s="38">
        <v>1</v>
      </c>
      <c r="D226" s="38">
        <v>0</v>
      </c>
      <c r="E226" s="43">
        <f t="shared" si="12"/>
        <v>3.4129692832764505E-3</v>
      </c>
      <c r="F226" s="43" t="str">
        <f t="shared" si="13"/>
        <v/>
      </c>
      <c r="G226" s="39" t="str">
        <f t="shared" si="14"/>
        <v>0</v>
      </c>
      <c r="H226" s="40">
        <f t="shared" si="15"/>
        <v>0</v>
      </c>
    </row>
    <row r="227" spans="1:8" s="32" customFormat="1" ht="15" x14ac:dyDescent="0.2">
      <c r="A227" s="45"/>
      <c r="B227" s="67" t="s">
        <v>61</v>
      </c>
      <c r="C227" s="38">
        <v>0</v>
      </c>
      <c r="D227" s="38">
        <v>0</v>
      </c>
      <c r="E227" s="43" t="str">
        <f t="shared" ref="E227:E290" si="16">+IF(C227=0,"",C227/C$161)</f>
        <v/>
      </c>
      <c r="F227" s="43" t="str">
        <f t="shared" ref="F227:F290" si="17">+IF(D227=0,"",D227/D$161)</f>
        <v/>
      </c>
      <c r="G227" s="39" t="str">
        <f t="shared" ref="G227:G290" si="18">+IF(OR(AND(D227=0),(C227=0)),"0",((D227-C227)/C227))</f>
        <v>0</v>
      </c>
      <c r="H227" s="40" t="str">
        <f t="shared" ref="H227:H290" si="19">+IF(OR(AND(E227=""),(G227="")),"",E227*G227)</f>
        <v/>
      </c>
    </row>
    <row r="228" spans="1:8" s="32" customFormat="1" ht="15" x14ac:dyDescent="0.2">
      <c r="A228" s="45"/>
      <c r="B228" s="67" t="s">
        <v>60</v>
      </c>
      <c r="C228" s="38">
        <v>0</v>
      </c>
      <c r="D228" s="38">
        <v>0</v>
      </c>
      <c r="E228" s="43" t="str">
        <f t="shared" si="16"/>
        <v/>
      </c>
      <c r="F228" s="43" t="str">
        <f t="shared" si="17"/>
        <v/>
      </c>
      <c r="G228" s="39" t="str">
        <f t="shared" si="18"/>
        <v>0</v>
      </c>
      <c r="H228" s="40" t="str">
        <f t="shared" si="19"/>
        <v/>
      </c>
    </row>
    <row r="229" spans="1:8" s="32" customFormat="1" ht="15" x14ac:dyDescent="0.2">
      <c r="A229" s="45"/>
      <c r="B229" s="67" t="s">
        <v>258</v>
      </c>
      <c r="C229" s="38">
        <v>0</v>
      </c>
      <c r="D229" s="38">
        <v>0</v>
      </c>
      <c r="E229" s="43" t="str">
        <f t="shared" si="16"/>
        <v/>
      </c>
      <c r="F229" s="43" t="str">
        <f t="shared" si="17"/>
        <v/>
      </c>
      <c r="G229" s="39" t="str">
        <f t="shared" si="18"/>
        <v>0</v>
      </c>
      <c r="H229" s="40" t="str">
        <f t="shared" si="19"/>
        <v/>
      </c>
    </row>
    <row r="230" spans="1:8" s="32" customFormat="1" ht="15" x14ac:dyDescent="0.2">
      <c r="A230" s="45"/>
      <c r="B230" s="67" t="s">
        <v>62</v>
      </c>
      <c r="C230" s="38">
        <v>0</v>
      </c>
      <c r="D230" s="38">
        <v>1</v>
      </c>
      <c r="E230" s="43" t="str">
        <f t="shared" si="16"/>
        <v/>
      </c>
      <c r="F230" s="43">
        <f t="shared" si="17"/>
        <v>9.2592592592592587E-3</v>
      </c>
      <c r="G230" s="39" t="str">
        <f t="shared" si="18"/>
        <v>0</v>
      </c>
      <c r="H230" s="40" t="str">
        <f t="shared" si="19"/>
        <v/>
      </c>
    </row>
    <row r="231" spans="1:8" s="32" customFormat="1" ht="30" x14ac:dyDescent="0.2">
      <c r="A231" s="45"/>
      <c r="B231" s="67" t="s">
        <v>259</v>
      </c>
      <c r="C231" s="38">
        <v>0</v>
      </c>
      <c r="D231" s="38">
        <v>0</v>
      </c>
      <c r="E231" s="43" t="str">
        <f t="shared" si="16"/>
        <v/>
      </c>
      <c r="F231" s="43" t="str">
        <f t="shared" si="17"/>
        <v/>
      </c>
      <c r="G231" s="39" t="str">
        <f t="shared" si="18"/>
        <v>0</v>
      </c>
      <c r="H231" s="40" t="str">
        <f t="shared" si="19"/>
        <v/>
      </c>
    </row>
    <row r="232" spans="1:8" s="32" customFormat="1" ht="15" x14ac:dyDescent="0.2">
      <c r="A232" s="45"/>
      <c r="B232" s="67" t="s">
        <v>492</v>
      </c>
      <c r="C232" s="38">
        <v>1</v>
      </c>
      <c r="D232" s="38">
        <v>0</v>
      </c>
      <c r="E232" s="43">
        <f t="shared" si="16"/>
        <v>3.4129692832764505E-3</v>
      </c>
      <c r="F232" s="43" t="str">
        <f t="shared" si="17"/>
        <v/>
      </c>
      <c r="G232" s="39" t="str">
        <f t="shared" si="18"/>
        <v>0</v>
      </c>
      <c r="H232" s="40">
        <f t="shared" si="19"/>
        <v>0</v>
      </c>
    </row>
    <row r="233" spans="1:8" s="32" customFormat="1" ht="30" x14ac:dyDescent="0.2">
      <c r="A233" s="45"/>
      <c r="B233" s="67" t="s">
        <v>371</v>
      </c>
      <c r="C233" s="38">
        <v>0</v>
      </c>
      <c r="D233" s="38">
        <v>0</v>
      </c>
      <c r="E233" s="43" t="str">
        <f t="shared" si="16"/>
        <v/>
      </c>
      <c r="F233" s="43" t="str">
        <f t="shared" si="17"/>
        <v/>
      </c>
      <c r="G233" s="39" t="str">
        <f t="shared" si="18"/>
        <v>0</v>
      </c>
      <c r="H233" s="40" t="str">
        <f t="shared" si="19"/>
        <v/>
      </c>
    </row>
    <row r="234" spans="1:8" s="32" customFormat="1" ht="15" x14ac:dyDescent="0.2">
      <c r="A234" s="45"/>
      <c r="B234" s="67" t="s">
        <v>260</v>
      </c>
      <c r="C234" s="38">
        <v>0</v>
      </c>
      <c r="D234" s="38">
        <v>0</v>
      </c>
      <c r="E234" s="43" t="str">
        <f t="shared" si="16"/>
        <v/>
      </c>
      <c r="F234" s="43" t="str">
        <f t="shared" si="17"/>
        <v/>
      </c>
      <c r="G234" s="39" t="str">
        <f t="shared" si="18"/>
        <v>0</v>
      </c>
      <c r="H234" s="40" t="str">
        <f t="shared" si="19"/>
        <v/>
      </c>
    </row>
    <row r="235" spans="1:8" s="32" customFormat="1" ht="15" x14ac:dyDescent="0.2">
      <c r="A235" s="45"/>
      <c r="B235" s="67" t="s">
        <v>261</v>
      </c>
      <c r="C235" s="38">
        <v>0</v>
      </c>
      <c r="D235" s="38">
        <v>0</v>
      </c>
      <c r="E235" s="43" t="str">
        <f t="shared" si="16"/>
        <v/>
      </c>
      <c r="F235" s="43" t="str">
        <f t="shared" si="17"/>
        <v/>
      </c>
      <c r="G235" s="39" t="str">
        <f t="shared" si="18"/>
        <v>0</v>
      </c>
      <c r="H235" s="40" t="str">
        <f t="shared" si="19"/>
        <v/>
      </c>
    </row>
    <row r="236" spans="1:8" s="32" customFormat="1" ht="15" x14ac:dyDescent="0.2">
      <c r="A236" s="45"/>
      <c r="B236" s="67" t="s">
        <v>493</v>
      </c>
      <c r="C236" s="38">
        <v>0</v>
      </c>
      <c r="D236" s="38">
        <v>0</v>
      </c>
      <c r="E236" s="43" t="str">
        <f t="shared" si="16"/>
        <v/>
      </c>
      <c r="F236" s="43" t="str">
        <f t="shared" si="17"/>
        <v/>
      </c>
      <c r="G236" s="39" t="str">
        <f t="shared" si="18"/>
        <v>0</v>
      </c>
      <c r="H236" s="40" t="str">
        <f t="shared" si="19"/>
        <v/>
      </c>
    </row>
    <row r="237" spans="1:8" s="32" customFormat="1" ht="15" x14ac:dyDescent="0.2">
      <c r="A237" s="45"/>
      <c r="B237" s="67" t="s">
        <v>262</v>
      </c>
      <c r="C237" s="38">
        <v>0</v>
      </c>
      <c r="D237" s="38">
        <v>0</v>
      </c>
      <c r="E237" s="43" t="str">
        <f t="shared" si="16"/>
        <v/>
      </c>
      <c r="F237" s="43" t="str">
        <f t="shared" si="17"/>
        <v/>
      </c>
      <c r="G237" s="39" t="str">
        <f t="shared" si="18"/>
        <v>0</v>
      </c>
      <c r="H237" s="40" t="str">
        <f t="shared" si="19"/>
        <v/>
      </c>
    </row>
    <row r="238" spans="1:8" s="32" customFormat="1" ht="15" x14ac:dyDescent="0.2">
      <c r="A238" s="45"/>
      <c r="B238" s="67" t="s">
        <v>494</v>
      </c>
      <c r="C238" s="38">
        <v>0</v>
      </c>
      <c r="D238" s="38">
        <v>0</v>
      </c>
      <c r="E238" s="43" t="str">
        <f t="shared" si="16"/>
        <v/>
      </c>
      <c r="F238" s="43" t="str">
        <f t="shared" si="17"/>
        <v/>
      </c>
      <c r="G238" s="39" t="str">
        <f t="shared" si="18"/>
        <v>0</v>
      </c>
      <c r="H238" s="40" t="str">
        <f t="shared" si="19"/>
        <v/>
      </c>
    </row>
    <row r="239" spans="1:8" s="32" customFormat="1" ht="30" x14ac:dyDescent="0.2">
      <c r="A239" s="45"/>
      <c r="B239" s="67" t="s">
        <v>495</v>
      </c>
      <c r="C239" s="38">
        <v>0</v>
      </c>
      <c r="D239" s="38">
        <v>0</v>
      </c>
      <c r="E239" s="43" t="str">
        <f t="shared" si="16"/>
        <v/>
      </c>
      <c r="F239" s="43" t="str">
        <f t="shared" si="17"/>
        <v/>
      </c>
      <c r="G239" s="39" t="str">
        <f t="shared" si="18"/>
        <v>0</v>
      </c>
      <c r="H239" s="40" t="str">
        <f t="shared" si="19"/>
        <v/>
      </c>
    </row>
    <row r="240" spans="1:8" s="32" customFormat="1" ht="30" x14ac:dyDescent="0.2">
      <c r="A240" s="45"/>
      <c r="B240" s="67" t="s">
        <v>461</v>
      </c>
      <c r="C240" s="38">
        <v>0</v>
      </c>
      <c r="D240" s="38">
        <v>0</v>
      </c>
      <c r="E240" s="43" t="str">
        <f t="shared" si="16"/>
        <v/>
      </c>
      <c r="F240" s="43" t="str">
        <f t="shared" si="17"/>
        <v/>
      </c>
      <c r="G240" s="39" t="str">
        <f t="shared" si="18"/>
        <v>0</v>
      </c>
      <c r="H240" s="40" t="str">
        <f t="shared" si="19"/>
        <v/>
      </c>
    </row>
    <row r="241" spans="1:8" s="32" customFormat="1" ht="15" x14ac:dyDescent="0.2">
      <c r="A241" s="45"/>
      <c r="B241" s="67" t="s">
        <v>462</v>
      </c>
      <c r="C241" s="38">
        <v>0</v>
      </c>
      <c r="D241" s="38">
        <v>0</v>
      </c>
      <c r="E241" s="43" t="str">
        <f t="shared" si="16"/>
        <v/>
      </c>
      <c r="F241" s="43" t="str">
        <f t="shared" si="17"/>
        <v/>
      </c>
      <c r="G241" s="39" t="str">
        <f t="shared" si="18"/>
        <v>0</v>
      </c>
      <c r="H241" s="40" t="str">
        <f t="shared" si="19"/>
        <v/>
      </c>
    </row>
    <row r="242" spans="1:8" s="32" customFormat="1" ht="30" x14ac:dyDescent="0.2">
      <c r="A242" s="45"/>
      <c r="B242" s="67" t="s">
        <v>496</v>
      </c>
      <c r="C242" s="38">
        <v>0</v>
      </c>
      <c r="D242" s="38">
        <v>0</v>
      </c>
      <c r="E242" s="43" t="str">
        <f t="shared" si="16"/>
        <v/>
      </c>
      <c r="F242" s="43" t="str">
        <f t="shared" si="17"/>
        <v/>
      </c>
      <c r="G242" s="39" t="str">
        <f t="shared" si="18"/>
        <v>0</v>
      </c>
      <c r="H242" s="40" t="str">
        <f t="shared" si="19"/>
        <v/>
      </c>
    </row>
    <row r="243" spans="1:8" s="32" customFormat="1" ht="15" x14ac:dyDescent="0.2">
      <c r="A243" s="45"/>
      <c r="B243" s="67" t="s">
        <v>372</v>
      </c>
      <c r="C243" s="38">
        <v>0</v>
      </c>
      <c r="D243" s="38">
        <v>0</v>
      </c>
      <c r="E243" s="43" t="str">
        <f t="shared" si="16"/>
        <v/>
      </c>
      <c r="F243" s="43" t="str">
        <f t="shared" si="17"/>
        <v/>
      </c>
      <c r="G243" s="39" t="str">
        <f t="shared" si="18"/>
        <v>0</v>
      </c>
      <c r="H243" s="40" t="str">
        <f t="shared" si="19"/>
        <v/>
      </c>
    </row>
    <row r="244" spans="1:8" s="32" customFormat="1" ht="15" x14ac:dyDescent="0.2">
      <c r="A244" s="45"/>
      <c r="B244" s="67" t="s">
        <v>497</v>
      </c>
      <c r="C244" s="38">
        <v>0</v>
      </c>
      <c r="D244" s="38">
        <v>0</v>
      </c>
      <c r="E244" s="43" t="str">
        <f t="shared" si="16"/>
        <v/>
      </c>
      <c r="F244" s="43" t="str">
        <f t="shared" si="17"/>
        <v/>
      </c>
      <c r="G244" s="39" t="str">
        <f t="shared" si="18"/>
        <v>0</v>
      </c>
      <c r="H244" s="40" t="str">
        <f t="shared" si="19"/>
        <v/>
      </c>
    </row>
    <row r="245" spans="1:8" s="32" customFormat="1" ht="15" x14ac:dyDescent="0.2">
      <c r="A245" s="45"/>
      <c r="B245" s="67" t="s">
        <v>263</v>
      </c>
      <c r="C245" s="38">
        <v>2</v>
      </c>
      <c r="D245" s="38"/>
      <c r="E245" s="43">
        <f t="shared" si="16"/>
        <v>6.8259385665529011E-3</v>
      </c>
      <c r="F245" s="43" t="str">
        <f t="shared" si="17"/>
        <v/>
      </c>
      <c r="G245" s="39" t="str">
        <f t="shared" si="18"/>
        <v>0</v>
      </c>
      <c r="H245" s="40">
        <f t="shared" si="19"/>
        <v>0</v>
      </c>
    </row>
    <row r="246" spans="1:8" s="32" customFormat="1" ht="15" x14ac:dyDescent="0.2">
      <c r="A246" s="45"/>
      <c r="B246" s="67" t="s">
        <v>264</v>
      </c>
      <c r="C246" s="38">
        <v>0</v>
      </c>
      <c r="D246" s="38">
        <v>0</v>
      </c>
      <c r="E246" s="43" t="str">
        <f t="shared" si="16"/>
        <v/>
      </c>
      <c r="F246" s="43" t="str">
        <f t="shared" si="17"/>
        <v/>
      </c>
      <c r="G246" s="39" t="str">
        <f t="shared" si="18"/>
        <v>0</v>
      </c>
      <c r="H246" s="40" t="str">
        <f t="shared" si="19"/>
        <v/>
      </c>
    </row>
    <row r="247" spans="1:8" s="32" customFormat="1" ht="30" x14ac:dyDescent="0.2">
      <c r="A247" s="45"/>
      <c r="B247" s="67" t="s">
        <v>498</v>
      </c>
      <c r="C247" s="38">
        <v>0</v>
      </c>
      <c r="D247" s="38">
        <v>0</v>
      </c>
      <c r="E247" s="43" t="str">
        <f t="shared" si="16"/>
        <v/>
      </c>
      <c r="F247" s="43" t="str">
        <f t="shared" si="17"/>
        <v/>
      </c>
      <c r="G247" s="39" t="str">
        <f t="shared" si="18"/>
        <v>0</v>
      </c>
      <c r="H247" s="40" t="str">
        <f t="shared" si="19"/>
        <v/>
      </c>
    </row>
    <row r="248" spans="1:8" s="32" customFormat="1" ht="15" x14ac:dyDescent="0.2">
      <c r="A248" s="45"/>
      <c r="B248" s="67" t="s">
        <v>66</v>
      </c>
      <c r="C248" s="38">
        <v>0</v>
      </c>
      <c r="D248" s="38"/>
      <c r="E248" s="43" t="str">
        <f t="shared" si="16"/>
        <v/>
      </c>
      <c r="F248" s="43" t="str">
        <f t="shared" si="17"/>
        <v/>
      </c>
      <c r="G248" s="39" t="str">
        <f t="shared" si="18"/>
        <v>0</v>
      </c>
      <c r="H248" s="40" t="str">
        <f t="shared" si="19"/>
        <v/>
      </c>
    </row>
    <row r="249" spans="1:8" s="32" customFormat="1" ht="15" x14ac:dyDescent="0.2">
      <c r="A249" s="45"/>
      <c r="B249" s="67" t="s">
        <v>499</v>
      </c>
      <c r="C249" s="38">
        <v>0</v>
      </c>
      <c r="D249" s="38">
        <v>0</v>
      </c>
      <c r="E249" s="43" t="str">
        <f t="shared" si="16"/>
        <v/>
      </c>
      <c r="F249" s="43" t="str">
        <f t="shared" si="17"/>
        <v/>
      </c>
      <c r="G249" s="39" t="str">
        <f t="shared" si="18"/>
        <v>0</v>
      </c>
      <c r="H249" s="40" t="str">
        <f t="shared" si="19"/>
        <v/>
      </c>
    </row>
    <row r="250" spans="1:8" s="32" customFormat="1" ht="15" x14ac:dyDescent="0.2">
      <c r="A250" s="65" t="s">
        <v>616</v>
      </c>
      <c r="B250" s="67" t="s">
        <v>581</v>
      </c>
      <c r="C250" s="38"/>
      <c r="D250" s="38">
        <v>0</v>
      </c>
      <c r="E250" s="43" t="str">
        <f t="shared" si="16"/>
        <v/>
      </c>
      <c r="F250" s="43" t="str">
        <f t="shared" si="17"/>
        <v/>
      </c>
      <c r="G250" s="39" t="str">
        <f t="shared" si="18"/>
        <v>0</v>
      </c>
      <c r="H250" s="40" t="str">
        <f t="shared" si="19"/>
        <v/>
      </c>
    </row>
    <row r="251" spans="1:8" s="32" customFormat="1" ht="15" x14ac:dyDescent="0.2">
      <c r="A251" s="65" t="s">
        <v>616</v>
      </c>
      <c r="B251" s="67" t="s">
        <v>582</v>
      </c>
      <c r="C251" s="38"/>
      <c r="D251" s="38">
        <v>0</v>
      </c>
      <c r="E251" s="43" t="str">
        <f t="shared" si="16"/>
        <v/>
      </c>
      <c r="F251" s="43" t="str">
        <f t="shared" si="17"/>
        <v/>
      </c>
      <c r="G251" s="39" t="str">
        <f t="shared" si="18"/>
        <v>0</v>
      </c>
      <c r="H251" s="40" t="str">
        <f t="shared" si="19"/>
        <v/>
      </c>
    </row>
    <row r="252" spans="1:8" s="32" customFormat="1" ht="15" x14ac:dyDescent="0.2">
      <c r="A252" s="45"/>
      <c r="B252" s="67" t="s">
        <v>65</v>
      </c>
      <c r="C252" s="38">
        <v>0</v>
      </c>
      <c r="D252" s="38">
        <v>0</v>
      </c>
      <c r="E252" s="43" t="str">
        <f t="shared" si="16"/>
        <v/>
      </c>
      <c r="F252" s="43" t="str">
        <f t="shared" si="17"/>
        <v/>
      </c>
      <c r="G252" s="39" t="str">
        <f t="shared" si="18"/>
        <v>0</v>
      </c>
      <c r="H252" s="40" t="str">
        <f t="shared" si="19"/>
        <v/>
      </c>
    </row>
    <row r="253" spans="1:8" s="32" customFormat="1" ht="15" x14ac:dyDescent="0.2">
      <c r="A253" s="45"/>
      <c r="B253" s="67" t="s">
        <v>265</v>
      </c>
      <c r="C253" s="38">
        <v>0</v>
      </c>
      <c r="D253" s="38">
        <v>0</v>
      </c>
      <c r="E253" s="43" t="str">
        <f t="shared" si="16"/>
        <v/>
      </c>
      <c r="F253" s="43" t="str">
        <f t="shared" si="17"/>
        <v/>
      </c>
      <c r="G253" s="39" t="str">
        <f t="shared" si="18"/>
        <v>0</v>
      </c>
      <c r="H253" s="40" t="str">
        <f t="shared" si="19"/>
        <v/>
      </c>
    </row>
    <row r="254" spans="1:8" s="32" customFormat="1" ht="15" x14ac:dyDescent="0.2">
      <c r="A254" s="45"/>
      <c r="B254" s="67" t="s">
        <v>266</v>
      </c>
      <c r="C254" s="38">
        <v>0</v>
      </c>
      <c r="D254" s="38">
        <v>0</v>
      </c>
      <c r="E254" s="43" t="str">
        <f t="shared" si="16"/>
        <v/>
      </c>
      <c r="F254" s="43" t="str">
        <f t="shared" si="17"/>
        <v/>
      </c>
      <c r="G254" s="39" t="str">
        <f t="shared" si="18"/>
        <v>0</v>
      </c>
      <c r="H254" s="40" t="str">
        <f t="shared" si="19"/>
        <v/>
      </c>
    </row>
    <row r="255" spans="1:8" s="32" customFormat="1" ht="15" x14ac:dyDescent="0.2">
      <c r="A255" s="65" t="s">
        <v>616</v>
      </c>
      <c r="B255" s="67" t="s">
        <v>583</v>
      </c>
      <c r="C255" s="38"/>
      <c r="D255" s="38">
        <v>3</v>
      </c>
      <c r="E255" s="43" t="str">
        <f t="shared" si="16"/>
        <v/>
      </c>
      <c r="F255" s="43">
        <f t="shared" si="17"/>
        <v>2.7777777777777776E-2</v>
      </c>
      <c r="G255" s="39" t="str">
        <f t="shared" si="18"/>
        <v>0</v>
      </c>
      <c r="H255" s="40" t="str">
        <f t="shared" si="19"/>
        <v/>
      </c>
    </row>
    <row r="256" spans="1:8" s="32" customFormat="1" ht="15" x14ac:dyDescent="0.2">
      <c r="A256" s="65" t="s">
        <v>616</v>
      </c>
      <c r="B256" s="67" t="s">
        <v>584</v>
      </c>
      <c r="C256" s="38"/>
      <c r="D256" s="38">
        <v>0</v>
      </c>
      <c r="E256" s="43" t="str">
        <f t="shared" si="16"/>
        <v/>
      </c>
      <c r="F256" s="43" t="str">
        <f t="shared" si="17"/>
        <v/>
      </c>
      <c r="G256" s="39" t="str">
        <f t="shared" si="18"/>
        <v>0</v>
      </c>
      <c r="H256" s="40" t="str">
        <f t="shared" si="19"/>
        <v/>
      </c>
    </row>
    <row r="257" spans="1:8" s="32" customFormat="1" ht="15" x14ac:dyDescent="0.2">
      <c r="A257" s="65" t="s">
        <v>616</v>
      </c>
      <c r="B257" s="67" t="s">
        <v>585</v>
      </c>
      <c r="C257" s="38"/>
      <c r="D257" s="38">
        <v>0</v>
      </c>
      <c r="E257" s="43" t="str">
        <f t="shared" si="16"/>
        <v/>
      </c>
      <c r="F257" s="43" t="str">
        <f t="shared" si="17"/>
        <v/>
      </c>
      <c r="G257" s="39" t="str">
        <f t="shared" si="18"/>
        <v>0</v>
      </c>
      <c r="H257" s="40" t="str">
        <f t="shared" si="19"/>
        <v/>
      </c>
    </row>
    <row r="258" spans="1:8" s="32" customFormat="1" ht="15" x14ac:dyDescent="0.2">
      <c r="A258" s="65" t="s">
        <v>616</v>
      </c>
      <c r="B258" s="67" t="s">
        <v>586</v>
      </c>
      <c r="C258" s="38"/>
      <c r="D258" s="38">
        <v>0</v>
      </c>
      <c r="E258" s="43" t="str">
        <f t="shared" si="16"/>
        <v/>
      </c>
      <c r="F258" s="43" t="str">
        <f t="shared" si="17"/>
        <v/>
      </c>
      <c r="G258" s="39" t="str">
        <f t="shared" si="18"/>
        <v>0</v>
      </c>
      <c r="H258" s="40" t="str">
        <f t="shared" si="19"/>
        <v/>
      </c>
    </row>
    <row r="259" spans="1:8" s="32" customFormat="1" ht="15" x14ac:dyDescent="0.2">
      <c r="A259" s="65" t="s">
        <v>616</v>
      </c>
      <c r="B259" s="67" t="s">
        <v>587</v>
      </c>
      <c r="C259" s="38"/>
      <c r="D259" s="38">
        <v>0</v>
      </c>
      <c r="E259" s="43" t="str">
        <f t="shared" si="16"/>
        <v/>
      </c>
      <c r="F259" s="43" t="str">
        <f t="shared" si="17"/>
        <v/>
      </c>
      <c r="G259" s="39" t="str">
        <f t="shared" si="18"/>
        <v>0</v>
      </c>
      <c r="H259" s="40" t="str">
        <f t="shared" si="19"/>
        <v/>
      </c>
    </row>
    <row r="260" spans="1:8" s="32" customFormat="1" ht="15" x14ac:dyDescent="0.2">
      <c r="A260" s="65" t="s">
        <v>616</v>
      </c>
      <c r="B260" s="67" t="s">
        <v>588</v>
      </c>
      <c r="C260" s="38"/>
      <c r="D260" s="38">
        <v>0</v>
      </c>
      <c r="E260" s="43" t="str">
        <f t="shared" si="16"/>
        <v/>
      </c>
      <c r="F260" s="43" t="str">
        <f t="shared" si="17"/>
        <v/>
      </c>
      <c r="G260" s="39" t="str">
        <f t="shared" si="18"/>
        <v>0</v>
      </c>
      <c r="H260" s="40" t="str">
        <f t="shared" si="19"/>
        <v/>
      </c>
    </row>
    <row r="261" spans="1:8" s="32" customFormat="1" ht="15" x14ac:dyDescent="0.2">
      <c r="A261" s="45"/>
      <c r="B261" s="67" t="s">
        <v>69</v>
      </c>
      <c r="C261" s="38">
        <v>1</v>
      </c>
      <c r="D261" s="38">
        <v>1</v>
      </c>
      <c r="E261" s="43">
        <f t="shared" si="16"/>
        <v>3.4129692832764505E-3</v>
      </c>
      <c r="F261" s="43">
        <f t="shared" si="17"/>
        <v>9.2592592592592587E-3</v>
      </c>
      <c r="G261" s="39">
        <f t="shared" si="18"/>
        <v>0</v>
      </c>
      <c r="H261" s="40">
        <f t="shared" si="19"/>
        <v>0</v>
      </c>
    </row>
    <row r="262" spans="1:8" s="32" customFormat="1" ht="30" x14ac:dyDescent="0.2">
      <c r="A262" s="45"/>
      <c r="B262" s="67" t="s">
        <v>74</v>
      </c>
      <c r="C262" s="38">
        <v>2</v>
      </c>
      <c r="D262" s="38">
        <v>4</v>
      </c>
      <c r="E262" s="43">
        <f t="shared" si="16"/>
        <v>6.8259385665529011E-3</v>
      </c>
      <c r="F262" s="43">
        <f t="shared" si="17"/>
        <v>3.7037037037037035E-2</v>
      </c>
      <c r="G262" s="39">
        <f t="shared" si="18"/>
        <v>1</v>
      </c>
      <c r="H262" s="40">
        <f t="shared" si="19"/>
        <v>6.8259385665529011E-3</v>
      </c>
    </row>
    <row r="263" spans="1:8" s="32" customFormat="1" ht="15" x14ac:dyDescent="0.2">
      <c r="A263" s="45"/>
      <c r="B263" s="67" t="s">
        <v>70</v>
      </c>
      <c r="C263" s="38">
        <v>1</v>
      </c>
      <c r="D263" s="38">
        <v>0</v>
      </c>
      <c r="E263" s="43">
        <f t="shared" si="16"/>
        <v>3.4129692832764505E-3</v>
      </c>
      <c r="F263" s="43" t="str">
        <f t="shared" si="17"/>
        <v/>
      </c>
      <c r="G263" s="39" t="str">
        <f t="shared" si="18"/>
        <v>0</v>
      </c>
      <c r="H263" s="40">
        <f t="shared" si="19"/>
        <v>0</v>
      </c>
    </row>
    <row r="264" spans="1:8" s="32" customFormat="1" ht="30" x14ac:dyDescent="0.2">
      <c r="A264" s="45"/>
      <c r="B264" s="67" t="s">
        <v>267</v>
      </c>
      <c r="C264" s="38">
        <v>0</v>
      </c>
      <c r="D264" s="38">
        <v>1</v>
      </c>
      <c r="E264" s="43" t="str">
        <f t="shared" si="16"/>
        <v/>
      </c>
      <c r="F264" s="43">
        <f t="shared" si="17"/>
        <v>9.2592592592592587E-3</v>
      </c>
      <c r="G264" s="39" t="str">
        <f t="shared" si="18"/>
        <v>0</v>
      </c>
      <c r="H264" s="40" t="str">
        <f t="shared" si="19"/>
        <v/>
      </c>
    </row>
    <row r="265" spans="1:8" s="32" customFormat="1" ht="15" x14ac:dyDescent="0.2">
      <c r="A265" s="45"/>
      <c r="B265" s="67" t="s">
        <v>67</v>
      </c>
      <c r="C265" s="38">
        <v>0</v>
      </c>
      <c r="D265" s="38">
        <v>0</v>
      </c>
      <c r="E265" s="43" t="str">
        <f t="shared" si="16"/>
        <v/>
      </c>
      <c r="F265" s="43" t="str">
        <f t="shared" si="17"/>
        <v/>
      </c>
      <c r="G265" s="39" t="str">
        <f t="shared" si="18"/>
        <v>0</v>
      </c>
      <c r="H265" s="40" t="str">
        <f t="shared" si="19"/>
        <v/>
      </c>
    </row>
    <row r="266" spans="1:8" s="32" customFormat="1" ht="30" x14ac:dyDescent="0.2">
      <c r="A266" s="65" t="s">
        <v>616</v>
      </c>
      <c r="B266" s="67" t="s">
        <v>589</v>
      </c>
      <c r="C266" s="38"/>
      <c r="D266" s="38">
        <v>0</v>
      </c>
      <c r="E266" s="43" t="str">
        <f t="shared" si="16"/>
        <v/>
      </c>
      <c r="F266" s="43" t="str">
        <f t="shared" si="17"/>
        <v/>
      </c>
      <c r="G266" s="39" t="str">
        <f t="shared" si="18"/>
        <v>0</v>
      </c>
      <c r="H266" s="40" t="str">
        <f t="shared" si="19"/>
        <v/>
      </c>
    </row>
    <row r="267" spans="1:8" s="32" customFormat="1" ht="15" x14ac:dyDescent="0.2">
      <c r="A267" s="45"/>
      <c r="B267" s="67" t="s">
        <v>72</v>
      </c>
      <c r="C267" s="38">
        <v>0</v>
      </c>
      <c r="D267" s="38">
        <v>0</v>
      </c>
      <c r="E267" s="43" t="str">
        <f t="shared" si="16"/>
        <v/>
      </c>
      <c r="F267" s="43" t="str">
        <f t="shared" si="17"/>
        <v/>
      </c>
      <c r="G267" s="39" t="str">
        <f t="shared" si="18"/>
        <v>0</v>
      </c>
      <c r="H267" s="40" t="str">
        <f t="shared" si="19"/>
        <v/>
      </c>
    </row>
    <row r="268" spans="1:8" s="32" customFormat="1" ht="15" x14ac:dyDescent="0.2">
      <c r="A268" s="45"/>
      <c r="B268" s="67" t="s">
        <v>500</v>
      </c>
      <c r="C268" s="38">
        <v>0</v>
      </c>
      <c r="D268" s="38">
        <v>0</v>
      </c>
      <c r="E268" s="43" t="str">
        <f t="shared" si="16"/>
        <v/>
      </c>
      <c r="F268" s="43" t="str">
        <f t="shared" si="17"/>
        <v/>
      </c>
      <c r="G268" s="39" t="str">
        <f t="shared" si="18"/>
        <v>0</v>
      </c>
      <c r="H268" s="40" t="str">
        <f t="shared" si="19"/>
        <v/>
      </c>
    </row>
    <row r="269" spans="1:8" s="32" customFormat="1" ht="15" x14ac:dyDescent="0.2">
      <c r="A269" s="45"/>
      <c r="B269" s="67" t="s">
        <v>68</v>
      </c>
      <c r="C269" s="38">
        <v>30</v>
      </c>
      <c r="D269" s="38">
        <v>21</v>
      </c>
      <c r="E269" s="43">
        <f t="shared" si="16"/>
        <v>0.10238907849829351</v>
      </c>
      <c r="F269" s="43">
        <f t="shared" si="17"/>
        <v>0.19444444444444445</v>
      </c>
      <c r="G269" s="39">
        <f t="shared" si="18"/>
        <v>-0.3</v>
      </c>
      <c r="H269" s="40">
        <f t="shared" si="19"/>
        <v>-3.0716723549488054E-2</v>
      </c>
    </row>
    <row r="270" spans="1:8" s="32" customFormat="1" ht="15" x14ac:dyDescent="0.2">
      <c r="A270" s="45"/>
      <c r="B270" s="67" t="s">
        <v>73</v>
      </c>
      <c r="C270" s="38">
        <v>0</v>
      </c>
      <c r="D270" s="38">
        <v>0</v>
      </c>
      <c r="E270" s="43" t="str">
        <f t="shared" si="16"/>
        <v/>
      </c>
      <c r="F270" s="43" t="str">
        <f t="shared" si="17"/>
        <v/>
      </c>
      <c r="G270" s="39" t="str">
        <f t="shared" si="18"/>
        <v>0</v>
      </c>
      <c r="H270" s="40" t="str">
        <f t="shared" si="19"/>
        <v/>
      </c>
    </row>
    <row r="271" spans="1:8" s="32" customFormat="1" ht="15" x14ac:dyDescent="0.2">
      <c r="A271" s="45"/>
      <c r="B271" s="67" t="s">
        <v>268</v>
      </c>
      <c r="C271" s="38">
        <v>0</v>
      </c>
      <c r="D271" s="38">
        <v>0</v>
      </c>
      <c r="E271" s="43" t="str">
        <f t="shared" si="16"/>
        <v/>
      </c>
      <c r="F271" s="43" t="str">
        <f t="shared" si="17"/>
        <v/>
      </c>
      <c r="G271" s="39" t="str">
        <f t="shared" si="18"/>
        <v>0</v>
      </c>
      <c r="H271" s="40" t="str">
        <f t="shared" si="19"/>
        <v/>
      </c>
    </row>
    <row r="272" spans="1:8" s="32" customFormat="1" ht="15" x14ac:dyDescent="0.2">
      <c r="A272" s="45"/>
      <c r="B272" s="67" t="s">
        <v>501</v>
      </c>
      <c r="C272" s="38">
        <v>2</v>
      </c>
      <c r="D272" s="38">
        <v>3</v>
      </c>
      <c r="E272" s="43">
        <f t="shared" si="16"/>
        <v>6.8259385665529011E-3</v>
      </c>
      <c r="F272" s="43">
        <f t="shared" si="17"/>
        <v>2.7777777777777776E-2</v>
      </c>
      <c r="G272" s="39">
        <f t="shared" si="18"/>
        <v>0.5</v>
      </c>
      <c r="H272" s="40">
        <f t="shared" si="19"/>
        <v>3.4129692832764505E-3</v>
      </c>
    </row>
    <row r="273" spans="1:8" s="32" customFormat="1" ht="15" x14ac:dyDescent="0.2">
      <c r="A273" s="45"/>
      <c r="B273" s="67" t="s">
        <v>75</v>
      </c>
      <c r="C273" s="38">
        <v>0</v>
      </c>
      <c r="D273" s="38">
        <v>0</v>
      </c>
      <c r="E273" s="43" t="str">
        <f t="shared" si="16"/>
        <v/>
      </c>
      <c r="F273" s="43" t="str">
        <f t="shared" si="17"/>
        <v/>
      </c>
      <c r="G273" s="39" t="str">
        <f t="shared" si="18"/>
        <v>0</v>
      </c>
      <c r="H273" s="40" t="str">
        <f t="shared" si="19"/>
        <v/>
      </c>
    </row>
    <row r="274" spans="1:8" s="32" customFormat="1" ht="15" x14ac:dyDescent="0.2">
      <c r="A274" s="65" t="s">
        <v>616</v>
      </c>
      <c r="B274" s="67" t="s">
        <v>590</v>
      </c>
      <c r="C274" s="38"/>
      <c r="D274" s="38">
        <v>0</v>
      </c>
      <c r="E274" s="43" t="str">
        <f t="shared" si="16"/>
        <v/>
      </c>
      <c r="F274" s="43" t="str">
        <f t="shared" si="17"/>
        <v/>
      </c>
      <c r="G274" s="39" t="str">
        <f t="shared" si="18"/>
        <v>0</v>
      </c>
      <c r="H274" s="40" t="str">
        <f t="shared" si="19"/>
        <v/>
      </c>
    </row>
    <row r="275" spans="1:8" s="32" customFormat="1" ht="15" x14ac:dyDescent="0.2">
      <c r="A275" s="65" t="s">
        <v>616</v>
      </c>
      <c r="B275" s="67" t="s">
        <v>591</v>
      </c>
      <c r="C275" s="38"/>
      <c r="D275" s="38">
        <v>0</v>
      </c>
      <c r="E275" s="43" t="str">
        <f t="shared" si="16"/>
        <v/>
      </c>
      <c r="F275" s="43" t="str">
        <f t="shared" si="17"/>
        <v/>
      </c>
      <c r="G275" s="39" t="str">
        <f t="shared" si="18"/>
        <v>0</v>
      </c>
      <c r="H275" s="40" t="str">
        <f t="shared" si="19"/>
        <v/>
      </c>
    </row>
    <row r="276" spans="1:8" s="32" customFormat="1" ht="15" x14ac:dyDescent="0.2">
      <c r="A276" s="45"/>
      <c r="B276" s="67" t="s">
        <v>76</v>
      </c>
      <c r="C276" s="38">
        <v>1</v>
      </c>
      <c r="D276" s="38">
        <v>3</v>
      </c>
      <c r="E276" s="43">
        <f t="shared" si="16"/>
        <v>3.4129692832764505E-3</v>
      </c>
      <c r="F276" s="43">
        <f t="shared" si="17"/>
        <v>2.7777777777777776E-2</v>
      </c>
      <c r="G276" s="39">
        <f t="shared" si="18"/>
        <v>2</v>
      </c>
      <c r="H276" s="40">
        <f t="shared" si="19"/>
        <v>6.8259385665529011E-3</v>
      </c>
    </row>
    <row r="277" spans="1:8" s="32" customFormat="1" ht="15" x14ac:dyDescent="0.2">
      <c r="A277" s="45"/>
      <c r="B277" s="67" t="s">
        <v>71</v>
      </c>
      <c r="C277" s="38">
        <v>0</v>
      </c>
      <c r="D277" s="38">
        <v>0</v>
      </c>
      <c r="E277" s="43" t="str">
        <f t="shared" si="16"/>
        <v/>
      </c>
      <c r="F277" s="43" t="str">
        <f t="shared" si="17"/>
        <v/>
      </c>
      <c r="G277" s="39" t="str">
        <f t="shared" si="18"/>
        <v>0</v>
      </c>
      <c r="H277" s="40" t="str">
        <f t="shared" si="19"/>
        <v/>
      </c>
    </row>
    <row r="278" spans="1:8" s="32" customFormat="1" ht="15" x14ac:dyDescent="0.2">
      <c r="A278" s="65" t="s">
        <v>616</v>
      </c>
      <c r="B278" s="67" t="s">
        <v>592</v>
      </c>
      <c r="C278" s="38"/>
      <c r="D278" s="38">
        <v>0</v>
      </c>
      <c r="E278" s="43" t="str">
        <f t="shared" si="16"/>
        <v/>
      </c>
      <c r="F278" s="43" t="str">
        <f t="shared" si="17"/>
        <v/>
      </c>
      <c r="G278" s="39" t="str">
        <f t="shared" si="18"/>
        <v>0</v>
      </c>
      <c r="H278" s="40" t="str">
        <f t="shared" si="19"/>
        <v/>
      </c>
    </row>
    <row r="279" spans="1:8" s="32" customFormat="1" ht="15" x14ac:dyDescent="0.2">
      <c r="A279" s="65" t="s">
        <v>616</v>
      </c>
      <c r="B279" s="67" t="s">
        <v>593</v>
      </c>
      <c r="C279" s="38"/>
      <c r="D279" s="38">
        <v>0</v>
      </c>
      <c r="E279" s="43" t="str">
        <f t="shared" si="16"/>
        <v/>
      </c>
      <c r="F279" s="43" t="str">
        <f t="shared" si="17"/>
        <v/>
      </c>
      <c r="G279" s="39" t="str">
        <f t="shared" si="18"/>
        <v>0</v>
      </c>
      <c r="H279" s="40" t="str">
        <f t="shared" si="19"/>
        <v/>
      </c>
    </row>
    <row r="280" spans="1:8" s="32" customFormat="1" ht="30" x14ac:dyDescent="0.2">
      <c r="A280" s="65" t="s">
        <v>616</v>
      </c>
      <c r="B280" s="67" t="s">
        <v>594</v>
      </c>
      <c r="C280" s="38"/>
      <c r="D280" s="38">
        <v>0</v>
      </c>
      <c r="E280" s="43" t="str">
        <f t="shared" si="16"/>
        <v/>
      </c>
      <c r="F280" s="43" t="str">
        <f t="shared" si="17"/>
        <v/>
      </c>
      <c r="G280" s="39" t="str">
        <f t="shared" si="18"/>
        <v>0</v>
      </c>
      <c r="H280" s="40" t="str">
        <f t="shared" si="19"/>
        <v/>
      </c>
    </row>
    <row r="281" spans="1:8" s="32" customFormat="1" ht="15" x14ac:dyDescent="0.2">
      <c r="A281" s="45"/>
      <c r="B281" s="67" t="s">
        <v>502</v>
      </c>
      <c r="C281" s="38">
        <v>0</v>
      </c>
      <c r="D281" s="38">
        <v>0</v>
      </c>
      <c r="E281" s="43" t="str">
        <f t="shared" si="16"/>
        <v/>
      </c>
      <c r="F281" s="43" t="str">
        <f t="shared" si="17"/>
        <v/>
      </c>
      <c r="G281" s="39" t="str">
        <f t="shared" si="18"/>
        <v>0</v>
      </c>
      <c r="H281" s="40" t="str">
        <f t="shared" si="19"/>
        <v/>
      </c>
    </row>
    <row r="282" spans="1:8" s="32" customFormat="1" ht="30" x14ac:dyDescent="0.2">
      <c r="A282" s="45"/>
      <c r="B282" s="67" t="s">
        <v>503</v>
      </c>
      <c r="C282" s="38">
        <v>14</v>
      </c>
      <c r="D282" s="38">
        <v>5</v>
      </c>
      <c r="E282" s="43">
        <f t="shared" si="16"/>
        <v>4.778156996587031E-2</v>
      </c>
      <c r="F282" s="43">
        <f t="shared" si="17"/>
        <v>4.6296296296296294E-2</v>
      </c>
      <c r="G282" s="39">
        <f t="shared" si="18"/>
        <v>-0.6428571428571429</v>
      </c>
      <c r="H282" s="40">
        <f t="shared" si="19"/>
        <v>-3.0716723549488061E-2</v>
      </c>
    </row>
    <row r="283" spans="1:8" s="32" customFormat="1" ht="30" x14ac:dyDescent="0.2">
      <c r="A283" s="65" t="s">
        <v>616</v>
      </c>
      <c r="B283" s="67" t="s">
        <v>602</v>
      </c>
      <c r="C283" s="38"/>
      <c r="D283" s="38">
        <v>0</v>
      </c>
      <c r="E283" s="43" t="str">
        <f t="shared" si="16"/>
        <v/>
      </c>
      <c r="F283" s="43" t="str">
        <f t="shared" si="17"/>
        <v/>
      </c>
      <c r="G283" s="39" t="str">
        <f t="shared" si="18"/>
        <v>0</v>
      </c>
      <c r="H283" s="40" t="str">
        <f t="shared" si="19"/>
        <v/>
      </c>
    </row>
    <row r="284" spans="1:8" s="32" customFormat="1" ht="15" x14ac:dyDescent="0.2">
      <c r="A284" s="45"/>
      <c r="B284" s="67" t="s">
        <v>504</v>
      </c>
      <c r="C284" s="38">
        <v>0</v>
      </c>
      <c r="D284" s="38">
        <v>0</v>
      </c>
      <c r="E284" s="43" t="str">
        <f t="shared" si="16"/>
        <v/>
      </c>
      <c r="F284" s="43" t="str">
        <f t="shared" si="17"/>
        <v/>
      </c>
      <c r="G284" s="39" t="str">
        <f t="shared" si="18"/>
        <v>0</v>
      </c>
      <c r="H284" s="40" t="str">
        <f t="shared" si="19"/>
        <v/>
      </c>
    </row>
    <row r="285" spans="1:8" s="32" customFormat="1" ht="15" x14ac:dyDescent="0.2">
      <c r="A285" s="45"/>
      <c r="B285" s="67" t="s">
        <v>505</v>
      </c>
      <c r="C285" s="38">
        <v>0</v>
      </c>
      <c r="D285" s="38">
        <v>0</v>
      </c>
      <c r="E285" s="43" t="str">
        <f t="shared" si="16"/>
        <v/>
      </c>
      <c r="F285" s="43" t="str">
        <f t="shared" si="17"/>
        <v/>
      </c>
      <c r="G285" s="39" t="str">
        <f t="shared" si="18"/>
        <v>0</v>
      </c>
      <c r="H285" s="40" t="str">
        <f t="shared" si="19"/>
        <v/>
      </c>
    </row>
    <row r="286" spans="1:8" s="32" customFormat="1" ht="30" x14ac:dyDescent="0.2">
      <c r="A286" s="45"/>
      <c r="B286" s="67" t="s">
        <v>506</v>
      </c>
      <c r="C286" s="38">
        <v>0</v>
      </c>
      <c r="D286" s="38">
        <v>0</v>
      </c>
      <c r="E286" s="43" t="str">
        <f t="shared" si="16"/>
        <v/>
      </c>
      <c r="F286" s="43" t="str">
        <f t="shared" si="17"/>
        <v/>
      </c>
      <c r="G286" s="39" t="str">
        <f t="shared" si="18"/>
        <v>0</v>
      </c>
      <c r="H286" s="40" t="str">
        <f t="shared" si="19"/>
        <v/>
      </c>
    </row>
    <row r="287" spans="1:8" s="32" customFormat="1" ht="15" x14ac:dyDescent="0.2">
      <c r="A287" s="45"/>
      <c r="B287" s="67" t="s">
        <v>77</v>
      </c>
      <c r="C287" s="38">
        <v>2</v>
      </c>
      <c r="D287" s="38">
        <v>8</v>
      </c>
      <c r="E287" s="43">
        <f t="shared" si="16"/>
        <v>6.8259385665529011E-3</v>
      </c>
      <c r="F287" s="43">
        <f t="shared" si="17"/>
        <v>7.407407407407407E-2</v>
      </c>
      <c r="G287" s="39">
        <f t="shared" si="18"/>
        <v>3</v>
      </c>
      <c r="H287" s="40">
        <f t="shared" si="19"/>
        <v>2.0477815699658702E-2</v>
      </c>
    </row>
    <row r="288" spans="1:8" s="32" customFormat="1" ht="30" x14ac:dyDescent="0.2">
      <c r="A288" s="45"/>
      <c r="B288" s="67" t="s">
        <v>269</v>
      </c>
      <c r="C288" s="38">
        <v>0</v>
      </c>
      <c r="D288" s="38">
        <v>0</v>
      </c>
      <c r="E288" s="43" t="str">
        <f t="shared" si="16"/>
        <v/>
      </c>
      <c r="F288" s="43" t="str">
        <f t="shared" si="17"/>
        <v/>
      </c>
      <c r="G288" s="39" t="str">
        <f t="shared" si="18"/>
        <v>0</v>
      </c>
      <c r="H288" s="40" t="str">
        <f t="shared" si="19"/>
        <v/>
      </c>
    </row>
    <row r="289" spans="1:8" s="32" customFormat="1" ht="30" x14ac:dyDescent="0.2">
      <c r="A289" s="45"/>
      <c r="B289" s="67" t="s">
        <v>270</v>
      </c>
      <c r="C289" s="38">
        <v>2</v>
      </c>
      <c r="D289" s="38">
        <v>0</v>
      </c>
      <c r="E289" s="43">
        <f t="shared" si="16"/>
        <v>6.8259385665529011E-3</v>
      </c>
      <c r="F289" s="43" t="str">
        <f t="shared" si="17"/>
        <v/>
      </c>
      <c r="G289" s="39" t="str">
        <f t="shared" si="18"/>
        <v>0</v>
      </c>
      <c r="H289" s="40">
        <f t="shared" si="19"/>
        <v>0</v>
      </c>
    </row>
    <row r="290" spans="1:8" s="32" customFormat="1" ht="15" x14ac:dyDescent="0.2">
      <c r="A290" s="45"/>
      <c r="B290" s="67" t="s">
        <v>271</v>
      </c>
      <c r="C290" s="38">
        <v>0</v>
      </c>
      <c r="D290" s="38"/>
      <c r="E290" s="43" t="str">
        <f t="shared" si="16"/>
        <v/>
      </c>
      <c r="F290" s="43" t="str">
        <f t="shared" si="17"/>
        <v/>
      </c>
      <c r="G290" s="39" t="str">
        <f t="shared" si="18"/>
        <v>0</v>
      </c>
      <c r="H290" s="40" t="str">
        <f t="shared" si="19"/>
        <v/>
      </c>
    </row>
    <row r="291" spans="1:8" s="32" customFormat="1" ht="15" x14ac:dyDescent="0.2">
      <c r="A291" s="45"/>
      <c r="B291" s="67" t="s">
        <v>78</v>
      </c>
      <c r="C291" s="38">
        <v>0</v>
      </c>
      <c r="D291" s="38">
        <v>0</v>
      </c>
      <c r="E291" s="43" t="str">
        <f t="shared" ref="E291:E323" si="20">+IF(C291=0,"",C291/C$161)</f>
        <v/>
      </c>
      <c r="F291" s="43" t="str">
        <f t="shared" ref="F291:F323" si="21">+IF(D291=0,"",D291/D$161)</f>
        <v/>
      </c>
      <c r="G291" s="39" t="str">
        <f t="shared" ref="G291:G323" si="22">+IF(OR(AND(D291=0),(C291=0)),"0",((D291-C291)/C291))</f>
        <v>0</v>
      </c>
      <c r="H291" s="40" t="str">
        <f t="shared" ref="H291:H323" si="23">+IF(OR(AND(E291=""),(G291="")),"",E291*G291)</f>
        <v/>
      </c>
    </row>
    <row r="292" spans="1:8" s="32" customFormat="1" ht="45" x14ac:dyDescent="0.2">
      <c r="A292" s="45"/>
      <c r="B292" s="67" t="s">
        <v>507</v>
      </c>
      <c r="C292" s="38">
        <v>0</v>
      </c>
      <c r="D292" s="38">
        <v>0</v>
      </c>
      <c r="E292" s="43" t="str">
        <f t="shared" si="20"/>
        <v/>
      </c>
      <c r="F292" s="43" t="str">
        <f t="shared" si="21"/>
        <v/>
      </c>
      <c r="G292" s="39" t="str">
        <f t="shared" si="22"/>
        <v>0</v>
      </c>
      <c r="H292" s="40" t="str">
        <f t="shared" si="23"/>
        <v/>
      </c>
    </row>
    <row r="293" spans="1:8" s="32" customFormat="1" ht="30" x14ac:dyDescent="0.2">
      <c r="A293" s="45"/>
      <c r="B293" s="67" t="s">
        <v>508</v>
      </c>
      <c r="C293" s="38">
        <v>0</v>
      </c>
      <c r="D293" s="38">
        <v>0</v>
      </c>
      <c r="E293" s="43" t="str">
        <f t="shared" si="20"/>
        <v/>
      </c>
      <c r="F293" s="43" t="str">
        <f t="shared" si="21"/>
        <v/>
      </c>
      <c r="G293" s="39" t="str">
        <f t="shared" si="22"/>
        <v>0</v>
      </c>
      <c r="H293" s="40" t="str">
        <f t="shared" si="23"/>
        <v/>
      </c>
    </row>
    <row r="294" spans="1:8" s="32" customFormat="1" ht="30" x14ac:dyDescent="0.2">
      <c r="A294" s="45"/>
      <c r="B294" s="67" t="s">
        <v>509</v>
      </c>
      <c r="C294" s="38">
        <v>0</v>
      </c>
      <c r="D294" s="38">
        <v>0</v>
      </c>
      <c r="E294" s="43" t="str">
        <f t="shared" si="20"/>
        <v/>
      </c>
      <c r="F294" s="43" t="str">
        <f t="shared" si="21"/>
        <v/>
      </c>
      <c r="G294" s="39" t="str">
        <f t="shared" si="22"/>
        <v>0</v>
      </c>
      <c r="H294" s="40" t="str">
        <f t="shared" si="23"/>
        <v/>
      </c>
    </row>
    <row r="295" spans="1:8" s="32" customFormat="1" ht="30" x14ac:dyDescent="0.2">
      <c r="A295" s="45"/>
      <c r="B295" s="67" t="s">
        <v>510</v>
      </c>
      <c r="C295" s="38">
        <v>0</v>
      </c>
      <c r="D295" s="38">
        <v>0</v>
      </c>
      <c r="E295" s="43" t="str">
        <f t="shared" si="20"/>
        <v/>
      </c>
      <c r="F295" s="43" t="str">
        <f t="shared" si="21"/>
        <v/>
      </c>
      <c r="G295" s="39" t="str">
        <f t="shared" si="22"/>
        <v>0</v>
      </c>
      <c r="H295" s="40" t="str">
        <f t="shared" si="23"/>
        <v/>
      </c>
    </row>
    <row r="296" spans="1:8" s="32" customFormat="1" ht="15" x14ac:dyDescent="0.2">
      <c r="A296" s="45"/>
      <c r="B296" s="67" t="s">
        <v>511</v>
      </c>
      <c r="C296" s="38">
        <v>0</v>
      </c>
      <c r="D296" s="38">
        <v>0</v>
      </c>
      <c r="E296" s="43" t="str">
        <f t="shared" si="20"/>
        <v/>
      </c>
      <c r="F296" s="43" t="str">
        <f t="shared" si="21"/>
        <v/>
      </c>
      <c r="G296" s="39" t="str">
        <f t="shared" si="22"/>
        <v>0</v>
      </c>
      <c r="H296" s="40" t="str">
        <f t="shared" si="23"/>
        <v/>
      </c>
    </row>
    <row r="297" spans="1:8" s="32" customFormat="1" ht="15" x14ac:dyDescent="0.2">
      <c r="A297" s="45"/>
      <c r="B297" s="67" t="s">
        <v>512</v>
      </c>
      <c r="C297" s="38">
        <v>0</v>
      </c>
      <c r="D297" s="38">
        <v>0</v>
      </c>
      <c r="E297" s="43" t="str">
        <f t="shared" si="20"/>
        <v/>
      </c>
      <c r="F297" s="43" t="str">
        <f t="shared" si="21"/>
        <v/>
      </c>
      <c r="G297" s="39" t="str">
        <f t="shared" si="22"/>
        <v>0</v>
      </c>
      <c r="H297" s="40" t="str">
        <f t="shared" si="23"/>
        <v/>
      </c>
    </row>
    <row r="298" spans="1:8" s="32" customFormat="1" ht="30" x14ac:dyDescent="0.2">
      <c r="A298" s="45"/>
      <c r="B298" s="67" t="s">
        <v>513</v>
      </c>
      <c r="C298" s="38">
        <v>14</v>
      </c>
      <c r="D298" s="38">
        <v>0</v>
      </c>
      <c r="E298" s="43">
        <f t="shared" si="20"/>
        <v>4.778156996587031E-2</v>
      </c>
      <c r="F298" s="43" t="str">
        <f t="shared" si="21"/>
        <v/>
      </c>
      <c r="G298" s="39" t="str">
        <f t="shared" si="22"/>
        <v>0</v>
      </c>
      <c r="H298" s="40">
        <f t="shared" si="23"/>
        <v>0</v>
      </c>
    </row>
    <row r="299" spans="1:8" s="32" customFormat="1" ht="45" x14ac:dyDescent="0.2">
      <c r="A299" s="45"/>
      <c r="B299" s="67" t="s">
        <v>514</v>
      </c>
      <c r="C299" s="38">
        <v>1</v>
      </c>
      <c r="D299" s="38">
        <v>3</v>
      </c>
      <c r="E299" s="43">
        <f t="shared" si="20"/>
        <v>3.4129692832764505E-3</v>
      </c>
      <c r="F299" s="43">
        <f t="shared" si="21"/>
        <v>2.7777777777777776E-2</v>
      </c>
      <c r="G299" s="39">
        <f t="shared" si="22"/>
        <v>2</v>
      </c>
      <c r="H299" s="40">
        <f t="shared" si="23"/>
        <v>6.8259385665529011E-3</v>
      </c>
    </row>
    <row r="300" spans="1:8" s="32" customFormat="1" ht="30" x14ac:dyDescent="0.2">
      <c r="A300" s="45"/>
      <c r="B300" s="67" t="s">
        <v>272</v>
      </c>
      <c r="C300" s="38">
        <v>0</v>
      </c>
      <c r="D300" s="38">
        <v>0</v>
      </c>
      <c r="E300" s="43" t="str">
        <f t="shared" si="20"/>
        <v/>
      </c>
      <c r="F300" s="43" t="str">
        <f t="shared" si="21"/>
        <v/>
      </c>
      <c r="G300" s="39" t="str">
        <f t="shared" si="22"/>
        <v>0</v>
      </c>
      <c r="H300" s="40" t="str">
        <f t="shared" si="23"/>
        <v/>
      </c>
    </row>
    <row r="301" spans="1:8" s="32" customFormat="1" ht="30" x14ac:dyDescent="0.2">
      <c r="A301" s="45"/>
      <c r="B301" s="67" t="s">
        <v>273</v>
      </c>
      <c r="C301" s="38">
        <v>0</v>
      </c>
      <c r="D301" s="38">
        <v>0</v>
      </c>
      <c r="E301" s="43" t="str">
        <f t="shared" si="20"/>
        <v/>
      </c>
      <c r="F301" s="43" t="str">
        <f t="shared" si="21"/>
        <v/>
      </c>
      <c r="G301" s="39" t="str">
        <f t="shared" si="22"/>
        <v>0</v>
      </c>
      <c r="H301" s="40" t="str">
        <f t="shared" si="23"/>
        <v/>
      </c>
    </row>
    <row r="302" spans="1:8" s="32" customFormat="1" ht="30" x14ac:dyDescent="0.2">
      <c r="A302" s="45"/>
      <c r="B302" s="67" t="s">
        <v>515</v>
      </c>
      <c r="C302" s="38">
        <v>0</v>
      </c>
      <c r="D302" s="38">
        <v>0</v>
      </c>
      <c r="E302" s="43" t="str">
        <f t="shared" si="20"/>
        <v/>
      </c>
      <c r="F302" s="43" t="str">
        <f t="shared" si="21"/>
        <v/>
      </c>
      <c r="G302" s="39" t="str">
        <f t="shared" si="22"/>
        <v>0</v>
      </c>
      <c r="H302" s="40" t="str">
        <f t="shared" si="23"/>
        <v/>
      </c>
    </row>
    <row r="303" spans="1:8" s="32" customFormat="1" ht="45" x14ac:dyDescent="0.2">
      <c r="A303" s="45"/>
      <c r="B303" s="67" t="s">
        <v>516</v>
      </c>
      <c r="C303" s="38">
        <v>0</v>
      </c>
      <c r="D303" s="38">
        <v>1</v>
      </c>
      <c r="E303" s="43" t="str">
        <f t="shared" si="20"/>
        <v/>
      </c>
      <c r="F303" s="43">
        <f t="shared" si="21"/>
        <v>9.2592592592592587E-3</v>
      </c>
      <c r="G303" s="39" t="str">
        <f t="shared" si="22"/>
        <v>0</v>
      </c>
      <c r="H303" s="40" t="str">
        <f t="shared" si="23"/>
        <v/>
      </c>
    </row>
    <row r="304" spans="1:8" s="32" customFormat="1" ht="30" x14ac:dyDescent="0.2">
      <c r="A304" s="45"/>
      <c r="B304" s="67" t="s">
        <v>517</v>
      </c>
      <c r="C304" s="38">
        <v>1</v>
      </c>
      <c r="D304" s="38">
        <v>1</v>
      </c>
      <c r="E304" s="43">
        <f t="shared" si="20"/>
        <v>3.4129692832764505E-3</v>
      </c>
      <c r="F304" s="43">
        <f t="shared" si="21"/>
        <v>9.2592592592592587E-3</v>
      </c>
      <c r="G304" s="39">
        <f t="shared" si="22"/>
        <v>0</v>
      </c>
      <c r="H304" s="40">
        <f t="shared" si="23"/>
        <v>0</v>
      </c>
    </row>
    <row r="305" spans="1:8" s="32" customFormat="1" ht="30" x14ac:dyDescent="0.2">
      <c r="A305" s="45"/>
      <c r="B305" s="67" t="s">
        <v>518</v>
      </c>
      <c r="C305" s="38">
        <v>0</v>
      </c>
      <c r="D305" s="38">
        <v>0</v>
      </c>
      <c r="E305" s="43" t="str">
        <f t="shared" si="20"/>
        <v/>
      </c>
      <c r="F305" s="43" t="str">
        <f t="shared" si="21"/>
        <v/>
      </c>
      <c r="G305" s="39" t="str">
        <f t="shared" si="22"/>
        <v>0</v>
      </c>
      <c r="H305" s="40" t="str">
        <f t="shared" si="23"/>
        <v/>
      </c>
    </row>
    <row r="306" spans="1:8" s="32" customFormat="1" ht="30" x14ac:dyDescent="0.2">
      <c r="A306" s="45"/>
      <c r="B306" s="67" t="s">
        <v>519</v>
      </c>
      <c r="C306" s="38">
        <v>0</v>
      </c>
      <c r="D306" s="38">
        <v>0</v>
      </c>
      <c r="E306" s="43" t="str">
        <f t="shared" si="20"/>
        <v/>
      </c>
      <c r="F306" s="43" t="str">
        <f t="shared" si="21"/>
        <v/>
      </c>
      <c r="G306" s="39" t="str">
        <f t="shared" si="22"/>
        <v>0</v>
      </c>
      <c r="H306" s="40" t="str">
        <f t="shared" si="23"/>
        <v/>
      </c>
    </row>
    <row r="307" spans="1:8" s="32" customFormat="1" ht="15" x14ac:dyDescent="0.2">
      <c r="A307" s="45"/>
      <c r="B307" s="67" t="s">
        <v>520</v>
      </c>
      <c r="C307" s="38">
        <v>0</v>
      </c>
      <c r="D307" s="38">
        <v>0</v>
      </c>
      <c r="E307" s="43" t="str">
        <f t="shared" si="20"/>
        <v/>
      </c>
      <c r="F307" s="43" t="str">
        <f t="shared" si="21"/>
        <v/>
      </c>
      <c r="G307" s="39" t="str">
        <f t="shared" si="22"/>
        <v>0</v>
      </c>
      <c r="H307" s="40" t="str">
        <f t="shared" si="23"/>
        <v/>
      </c>
    </row>
    <row r="308" spans="1:8" s="32" customFormat="1" ht="30" x14ac:dyDescent="0.2">
      <c r="A308" s="65" t="s">
        <v>616</v>
      </c>
      <c r="B308" s="67" t="s">
        <v>136</v>
      </c>
      <c r="C308" s="38"/>
      <c r="D308" s="38">
        <v>0</v>
      </c>
      <c r="E308" s="43" t="str">
        <f t="shared" si="20"/>
        <v/>
      </c>
      <c r="F308" s="43" t="str">
        <f t="shared" si="21"/>
        <v/>
      </c>
      <c r="G308" s="39" t="str">
        <f t="shared" si="22"/>
        <v>0</v>
      </c>
      <c r="H308" s="40" t="str">
        <f t="shared" si="23"/>
        <v/>
      </c>
    </row>
    <row r="309" spans="1:8" s="32" customFormat="1" ht="30" x14ac:dyDescent="0.2">
      <c r="A309" s="45"/>
      <c r="B309" s="67" t="s">
        <v>521</v>
      </c>
      <c r="C309" s="38">
        <v>0</v>
      </c>
      <c r="D309" s="38">
        <v>0</v>
      </c>
      <c r="E309" s="43" t="str">
        <f t="shared" si="20"/>
        <v/>
      </c>
      <c r="F309" s="43" t="str">
        <f t="shared" si="21"/>
        <v/>
      </c>
      <c r="G309" s="39" t="str">
        <f t="shared" si="22"/>
        <v>0</v>
      </c>
      <c r="H309" s="40" t="str">
        <f t="shared" si="23"/>
        <v/>
      </c>
    </row>
    <row r="310" spans="1:8" s="32" customFormat="1" ht="30" x14ac:dyDescent="0.2">
      <c r="A310" s="45"/>
      <c r="B310" s="67" t="s">
        <v>522</v>
      </c>
      <c r="C310" s="38">
        <v>0</v>
      </c>
      <c r="D310" s="38">
        <v>0</v>
      </c>
      <c r="E310" s="43" t="str">
        <f t="shared" si="20"/>
        <v/>
      </c>
      <c r="F310" s="43" t="str">
        <f t="shared" si="21"/>
        <v/>
      </c>
      <c r="G310" s="39" t="str">
        <f t="shared" si="22"/>
        <v>0</v>
      </c>
      <c r="H310" s="40" t="str">
        <f t="shared" si="23"/>
        <v/>
      </c>
    </row>
    <row r="311" spans="1:8" s="32" customFormat="1" ht="30" x14ac:dyDescent="0.2">
      <c r="A311" s="45"/>
      <c r="B311" s="67" t="s">
        <v>523</v>
      </c>
      <c r="C311" s="38">
        <v>0</v>
      </c>
      <c r="D311" s="38">
        <v>0</v>
      </c>
      <c r="E311" s="43" t="str">
        <f t="shared" si="20"/>
        <v/>
      </c>
      <c r="F311" s="43" t="str">
        <f t="shared" si="21"/>
        <v/>
      </c>
      <c r="G311" s="39" t="str">
        <f t="shared" si="22"/>
        <v>0</v>
      </c>
      <c r="H311" s="40" t="str">
        <f t="shared" si="23"/>
        <v/>
      </c>
    </row>
    <row r="312" spans="1:8" s="32" customFormat="1" ht="30" x14ac:dyDescent="0.2">
      <c r="A312" s="45"/>
      <c r="B312" s="67" t="s">
        <v>524</v>
      </c>
      <c r="C312" s="38">
        <v>0</v>
      </c>
      <c r="D312" s="38">
        <v>0</v>
      </c>
      <c r="E312" s="43" t="str">
        <f t="shared" si="20"/>
        <v/>
      </c>
      <c r="F312" s="43" t="str">
        <f t="shared" si="21"/>
        <v/>
      </c>
      <c r="G312" s="39" t="str">
        <f t="shared" si="22"/>
        <v>0</v>
      </c>
      <c r="H312" s="40" t="str">
        <f t="shared" si="23"/>
        <v/>
      </c>
    </row>
    <row r="313" spans="1:8" s="32" customFormat="1" ht="30" x14ac:dyDescent="0.2">
      <c r="A313" s="45"/>
      <c r="B313" s="67" t="s">
        <v>525</v>
      </c>
      <c r="C313" s="38">
        <v>0</v>
      </c>
      <c r="D313" s="38">
        <v>0</v>
      </c>
      <c r="E313" s="43" t="str">
        <f t="shared" si="20"/>
        <v/>
      </c>
      <c r="F313" s="43" t="str">
        <f t="shared" si="21"/>
        <v/>
      </c>
      <c r="G313" s="39" t="str">
        <f t="shared" si="22"/>
        <v>0</v>
      </c>
      <c r="H313" s="40" t="str">
        <f t="shared" si="23"/>
        <v/>
      </c>
    </row>
    <row r="314" spans="1:8" s="32" customFormat="1" ht="30" x14ac:dyDescent="0.2">
      <c r="A314" s="45"/>
      <c r="B314" s="67" t="s">
        <v>526</v>
      </c>
      <c r="C314" s="38">
        <v>0</v>
      </c>
      <c r="D314" s="38">
        <v>0</v>
      </c>
      <c r="E314" s="43" t="str">
        <f t="shared" si="20"/>
        <v/>
      </c>
      <c r="F314" s="43" t="str">
        <f t="shared" si="21"/>
        <v/>
      </c>
      <c r="G314" s="39" t="str">
        <f t="shared" si="22"/>
        <v>0</v>
      </c>
      <c r="H314" s="40" t="str">
        <f t="shared" si="23"/>
        <v/>
      </c>
    </row>
    <row r="315" spans="1:8" s="32" customFormat="1" ht="30" x14ac:dyDescent="0.2">
      <c r="A315" s="45"/>
      <c r="B315" s="67" t="s">
        <v>527</v>
      </c>
      <c r="C315" s="38">
        <v>1</v>
      </c>
      <c r="D315" s="38">
        <v>0</v>
      </c>
      <c r="E315" s="43">
        <f t="shared" si="20"/>
        <v>3.4129692832764505E-3</v>
      </c>
      <c r="F315" s="43" t="str">
        <f t="shared" si="21"/>
        <v/>
      </c>
      <c r="G315" s="39" t="str">
        <f t="shared" si="22"/>
        <v>0</v>
      </c>
      <c r="H315" s="40">
        <f t="shared" si="23"/>
        <v>0</v>
      </c>
    </row>
    <row r="316" spans="1:8" s="32" customFormat="1" ht="30" x14ac:dyDescent="0.2">
      <c r="A316" s="45"/>
      <c r="B316" s="67" t="s">
        <v>528</v>
      </c>
      <c r="C316" s="38">
        <v>0</v>
      </c>
      <c r="D316" s="38">
        <v>0</v>
      </c>
      <c r="E316" s="43" t="str">
        <f t="shared" si="20"/>
        <v/>
      </c>
      <c r="F316" s="43" t="str">
        <f t="shared" si="21"/>
        <v/>
      </c>
      <c r="G316" s="39" t="str">
        <f t="shared" si="22"/>
        <v>0</v>
      </c>
      <c r="H316" s="40" t="str">
        <f t="shared" si="23"/>
        <v/>
      </c>
    </row>
    <row r="317" spans="1:8" s="32" customFormat="1" ht="30" x14ac:dyDescent="0.2">
      <c r="A317" s="45"/>
      <c r="B317" s="67" t="s">
        <v>79</v>
      </c>
      <c r="C317" s="38">
        <v>0</v>
      </c>
      <c r="D317" s="38">
        <v>0</v>
      </c>
      <c r="E317" s="43" t="str">
        <f t="shared" si="20"/>
        <v/>
      </c>
      <c r="F317" s="43" t="str">
        <f t="shared" si="21"/>
        <v/>
      </c>
      <c r="G317" s="39" t="str">
        <f t="shared" si="22"/>
        <v>0</v>
      </c>
      <c r="H317" s="40" t="str">
        <f t="shared" si="23"/>
        <v/>
      </c>
    </row>
    <row r="318" spans="1:8" s="32" customFormat="1" ht="30" x14ac:dyDescent="0.2">
      <c r="A318" s="45"/>
      <c r="B318" s="67" t="s">
        <v>274</v>
      </c>
      <c r="C318" s="38">
        <v>36</v>
      </c>
      <c r="D318" s="38">
        <v>0</v>
      </c>
      <c r="E318" s="43">
        <f t="shared" si="20"/>
        <v>0.12286689419795221</v>
      </c>
      <c r="F318" s="43" t="str">
        <f t="shared" si="21"/>
        <v/>
      </c>
      <c r="G318" s="39" t="str">
        <f t="shared" si="22"/>
        <v>0</v>
      </c>
      <c r="H318" s="40">
        <f t="shared" si="23"/>
        <v>0</v>
      </c>
    </row>
    <row r="319" spans="1:8" s="32" customFormat="1" ht="30" x14ac:dyDescent="0.2">
      <c r="A319" s="45"/>
      <c r="B319" s="67" t="s">
        <v>275</v>
      </c>
      <c r="C319" s="38">
        <v>0</v>
      </c>
      <c r="D319" s="38">
        <v>0</v>
      </c>
      <c r="E319" s="43" t="str">
        <f t="shared" si="20"/>
        <v/>
      </c>
      <c r="F319" s="43" t="str">
        <f t="shared" si="21"/>
        <v/>
      </c>
      <c r="G319" s="39" t="str">
        <f t="shared" si="22"/>
        <v>0</v>
      </c>
      <c r="H319" s="40" t="str">
        <f t="shared" si="23"/>
        <v/>
      </c>
    </row>
    <row r="320" spans="1:8" s="32" customFormat="1" ht="30" x14ac:dyDescent="0.2">
      <c r="A320" s="45"/>
      <c r="B320" s="67" t="s">
        <v>276</v>
      </c>
      <c r="C320" s="38">
        <v>0</v>
      </c>
      <c r="D320" s="38">
        <v>0</v>
      </c>
      <c r="E320" s="43" t="str">
        <f t="shared" si="20"/>
        <v/>
      </c>
      <c r="F320" s="43" t="str">
        <f t="shared" si="21"/>
        <v/>
      </c>
      <c r="G320" s="39" t="str">
        <f t="shared" si="22"/>
        <v>0</v>
      </c>
      <c r="H320" s="40" t="str">
        <f t="shared" si="23"/>
        <v/>
      </c>
    </row>
    <row r="321" spans="1:8" s="32" customFormat="1" ht="15" x14ac:dyDescent="0.2">
      <c r="A321" s="65" t="s">
        <v>616</v>
      </c>
      <c r="B321" s="67" t="s">
        <v>612</v>
      </c>
      <c r="C321" s="38"/>
      <c r="D321" s="38">
        <v>0</v>
      </c>
      <c r="E321" s="43" t="str">
        <f t="shared" si="20"/>
        <v/>
      </c>
      <c r="F321" s="43" t="str">
        <f t="shared" si="21"/>
        <v/>
      </c>
      <c r="G321" s="39" t="str">
        <f t="shared" si="22"/>
        <v>0</v>
      </c>
      <c r="H321" s="40" t="str">
        <f t="shared" si="23"/>
        <v/>
      </c>
    </row>
    <row r="322" spans="1:8" s="32" customFormat="1" ht="15" x14ac:dyDescent="0.2">
      <c r="A322" s="65" t="s">
        <v>616</v>
      </c>
      <c r="B322" s="67" t="s">
        <v>613</v>
      </c>
      <c r="C322" s="38"/>
      <c r="D322" s="38">
        <v>0</v>
      </c>
      <c r="E322" s="43" t="str">
        <f t="shared" si="20"/>
        <v/>
      </c>
      <c r="F322" s="43" t="str">
        <f t="shared" si="21"/>
        <v/>
      </c>
      <c r="G322" s="39" t="str">
        <f t="shared" si="22"/>
        <v>0</v>
      </c>
      <c r="H322" s="40" t="str">
        <f t="shared" si="23"/>
        <v/>
      </c>
    </row>
    <row r="323" spans="1:8" s="32" customFormat="1" ht="30" x14ac:dyDescent="0.2">
      <c r="A323" s="65" t="s">
        <v>616</v>
      </c>
      <c r="B323" s="67" t="s">
        <v>614</v>
      </c>
      <c r="C323" s="38"/>
      <c r="D323" s="38">
        <v>0</v>
      </c>
      <c r="E323" s="43" t="str">
        <f t="shared" si="20"/>
        <v/>
      </c>
      <c r="F323" s="43" t="str">
        <f t="shared" si="21"/>
        <v/>
      </c>
      <c r="G323" s="39" t="str">
        <f t="shared" si="22"/>
        <v>0</v>
      </c>
      <c r="H323" s="40" t="str">
        <f t="shared" si="23"/>
        <v/>
      </c>
    </row>
    <row r="324" spans="1:8" s="32" customFormat="1" ht="15" x14ac:dyDescent="0.2">
      <c r="A324" s="45"/>
      <c r="B324" s="70"/>
      <c r="E324" s="71"/>
      <c r="F324" s="71"/>
      <c r="G324" s="72"/>
      <c r="H324" s="73"/>
    </row>
    <row r="325" spans="1:8" s="32" customFormat="1" ht="15" x14ac:dyDescent="0.2">
      <c r="A325" s="45"/>
      <c r="B325" s="70"/>
      <c r="E325" s="71"/>
      <c r="F325" s="71"/>
      <c r="G325" s="72"/>
      <c r="H325" s="73"/>
    </row>
    <row r="326" spans="1:8" s="36" customFormat="1" ht="15.75" thickBot="1" x14ac:dyDescent="0.25">
      <c r="B326" s="66"/>
      <c r="C326" s="66"/>
      <c r="D326" s="66"/>
      <c r="E326" s="66"/>
      <c r="F326" s="66"/>
      <c r="H326" s="74"/>
    </row>
    <row r="327" spans="1:8" s="35" customFormat="1" ht="29.25" customHeight="1" x14ac:dyDescent="0.2">
      <c r="B327" s="47" t="s">
        <v>404</v>
      </c>
      <c r="C327" s="49" t="s">
        <v>405</v>
      </c>
      <c r="D327" s="50"/>
      <c r="E327" s="49" t="s">
        <v>458</v>
      </c>
      <c r="F327" s="50"/>
      <c r="G327" s="51" t="s">
        <v>460</v>
      </c>
      <c r="H327" s="53" t="s">
        <v>379</v>
      </c>
    </row>
    <row r="328" spans="1:8" s="16" customFormat="1" ht="13.5" thickBot="1" x14ac:dyDescent="0.25">
      <c r="A328" s="35"/>
      <c r="B328" s="48"/>
      <c r="C328" s="17">
        <v>2016</v>
      </c>
      <c r="D328" s="17">
        <v>2017</v>
      </c>
      <c r="E328" s="17">
        <v>2016</v>
      </c>
      <c r="F328" s="17">
        <v>2017</v>
      </c>
      <c r="G328" s="52"/>
      <c r="H328" s="54"/>
    </row>
    <row r="329" spans="1:8" s="16" customFormat="1" ht="25.5" x14ac:dyDescent="0.2">
      <c r="A329" s="35"/>
      <c r="B329" s="18" t="s">
        <v>409</v>
      </c>
      <c r="C329" s="19">
        <f>SUM(C330:C546)</f>
        <v>686</v>
      </c>
      <c r="D329" s="19">
        <f>SUM(D330:D546)</f>
        <v>602</v>
      </c>
      <c r="E329" s="15">
        <f>+IF(C329=0,"",C329/C$329)</f>
        <v>1</v>
      </c>
      <c r="F329" s="15">
        <f>+IF(D329=0,"",D329/D$329)</f>
        <v>1</v>
      </c>
      <c r="G329" s="15">
        <f>+IF(OR(AND(D329=0),(C329=0)),"0",((D329-C329)/C329))</f>
        <v>-0.12244897959183673</v>
      </c>
      <c r="H329" s="15">
        <f>+IF(OR(AND(E329=""),(G329="")),"",E329*G329)</f>
        <v>-0.12244897959183673</v>
      </c>
    </row>
    <row r="330" spans="1:8" s="32" customFormat="1" ht="15" x14ac:dyDescent="0.2">
      <c r="A330" s="45"/>
      <c r="B330" s="37" t="s">
        <v>85</v>
      </c>
      <c r="C330" s="38">
        <v>19</v>
      </c>
      <c r="D330" s="38">
        <v>8</v>
      </c>
      <c r="E330" s="43">
        <f>+IF(C330=0,"",C330/C$329)</f>
        <v>2.7696793002915453E-2</v>
      </c>
      <c r="F330" s="43">
        <f>+IF(D330=0,"",D330/D$329)</f>
        <v>1.3289036544850499E-2</v>
      </c>
      <c r="G330" s="39">
        <f>+IF(OR(AND(D330=0),(C330=0)),"0",((D330-C330)/C330))</f>
        <v>-0.57894736842105265</v>
      </c>
      <c r="H330" s="40">
        <f>+IF(OR(AND(E330=""),(G330="")),"",E330*G330)</f>
        <v>-1.6034985422740525E-2</v>
      </c>
    </row>
    <row r="331" spans="1:8" s="32" customFormat="1" ht="15" x14ac:dyDescent="0.2">
      <c r="A331" s="45"/>
      <c r="B331" s="37" t="s">
        <v>97</v>
      </c>
      <c r="C331" s="38">
        <v>2</v>
      </c>
      <c r="D331" s="38">
        <v>4</v>
      </c>
      <c r="E331" s="43">
        <f t="shared" ref="E331:E394" si="24">+IF(C331=0,"",C331/C$329)</f>
        <v>2.9154518950437317E-3</v>
      </c>
      <c r="F331" s="43">
        <f t="shared" ref="F331:F394" si="25">+IF(D331=0,"",D331/D$329)</f>
        <v>6.6445182724252493E-3</v>
      </c>
      <c r="G331" s="39">
        <f t="shared" ref="G331:G394" si="26">+IF(OR(AND(D331=0),(C331=0)),"0",((D331-C331)/C331))</f>
        <v>1</v>
      </c>
      <c r="H331" s="40">
        <f t="shared" ref="H331:H394" si="27">+IF(OR(AND(E331=""),(G331="")),"",E331*G331)</f>
        <v>2.9154518950437317E-3</v>
      </c>
    </row>
    <row r="332" spans="1:8" s="32" customFormat="1" ht="15" x14ac:dyDescent="0.2">
      <c r="A332" s="45"/>
      <c r="B332" s="37" t="s">
        <v>89</v>
      </c>
      <c r="C332" s="38">
        <v>3</v>
      </c>
      <c r="D332" s="38">
        <v>0</v>
      </c>
      <c r="E332" s="43">
        <f t="shared" si="24"/>
        <v>4.3731778425655978E-3</v>
      </c>
      <c r="F332" s="43" t="str">
        <f t="shared" si="25"/>
        <v/>
      </c>
      <c r="G332" s="39" t="str">
        <f t="shared" si="26"/>
        <v>0</v>
      </c>
      <c r="H332" s="40">
        <f t="shared" si="27"/>
        <v>0</v>
      </c>
    </row>
    <row r="333" spans="1:8" s="32" customFormat="1" ht="15" x14ac:dyDescent="0.2">
      <c r="A333" s="45"/>
      <c r="B333" s="37" t="s">
        <v>80</v>
      </c>
      <c r="C333" s="38">
        <v>0</v>
      </c>
      <c r="D333" s="38">
        <v>0</v>
      </c>
      <c r="E333" s="43" t="str">
        <f t="shared" si="24"/>
        <v/>
      </c>
      <c r="F333" s="43" t="str">
        <f t="shared" si="25"/>
        <v/>
      </c>
      <c r="G333" s="39" t="str">
        <f t="shared" si="26"/>
        <v>0</v>
      </c>
      <c r="H333" s="40" t="str">
        <f t="shared" si="27"/>
        <v/>
      </c>
    </row>
    <row r="334" spans="1:8" s="32" customFormat="1" ht="15" x14ac:dyDescent="0.2">
      <c r="A334" s="45"/>
      <c r="B334" s="37" t="s">
        <v>96</v>
      </c>
      <c r="C334" s="38">
        <v>0</v>
      </c>
      <c r="D334" s="38">
        <v>0</v>
      </c>
      <c r="E334" s="43" t="str">
        <f t="shared" si="24"/>
        <v/>
      </c>
      <c r="F334" s="43" t="str">
        <f t="shared" si="25"/>
        <v/>
      </c>
      <c r="G334" s="39" t="str">
        <f t="shared" si="26"/>
        <v>0</v>
      </c>
      <c r="H334" s="40" t="str">
        <f t="shared" si="27"/>
        <v/>
      </c>
    </row>
    <row r="335" spans="1:8" s="32" customFormat="1" ht="15" x14ac:dyDescent="0.2">
      <c r="A335" s="45"/>
      <c r="B335" s="37" t="s">
        <v>95</v>
      </c>
      <c r="C335" s="38">
        <v>0</v>
      </c>
      <c r="D335" s="38">
        <v>0</v>
      </c>
      <c r="E335" s="43" t="str">
        <f t="shared" si="24"/>
        <v/>
      </c>
      <c r="F335" s="43" t="str">
        <f t="shared" si="25"/>
        <v/>
      </c>
      <c r="G335" s="39" t="str">
        <f t="shared" si="26"/>
        <v>0</v>
      </c>
      <c r="H335" s="40" t="str">
        <f t="shared" si="27"/>
        <v/>
      </c>
    </row>
    <row r="336" spans="1:8" s="32" customFormat="1" ht="30" x14ac:dyDescent="0.2">
      <c r="A336" s="45"/>
      <c r="B336" s="37" t="s">
        <v>529</v>
      </c>
      <c r="C336" s="38">
        <v>34</v>
      </c>
      <c r="D336" s="38">
        <v>19</v>
      </c>
      <c r="E336" s="43">
        <f t="shared" si="24"/>
        <v>4.9562682215743441E-2</v>
      </c>
      <c r="F336" s="43">
        <f t="shared" si="25"/>
        <v>3.1561461794019932E-2</v>
      </c>
      <c r="G336" s="39">
        <f t="shared" si="26"/>
        <v>-0.44117647058823528</v>
      </c>
      <c r="H336" s="40">
        <f t="shared" si="27"/>
        <v>-2.1865889212827987E-2</v>
      </c>
    </row>
    <row r="337" spans="1:8" s="32" customFormat="1" ht="15" x14ac:dyDescent="0.2">
      <c r="A337" s="45"/>
      <c r="B337" s="37" t="s">
        <v>93</v>
      </c>
      <c r="C337" s="38">
        <v>2</v>
      </c>
      <c r="D337" s="38">
        <v>1</v>
      </c>
      <c r="E337" s="43">
        <f t="shared" si="24"/>
        <v>2.9154518950437317E-3</v>
      </c>
      <c r="F337" s="43">
        <f t="shared" si="25"/>
        <v>1.6611295681063123E-3</v>
      </c>
      <c r="G337" s="39">
        <f t="shared" si="26"/>
        <v>-0.5</v>
      </c>
      <c r="H337" s="40">
        <f t="shared" si="27"/>
        <v>-1.4577259475218659E-3</v>
      </c>
    </row>
    <row r="338" spans="1:8" s="32" customFormat="1" ht="30" x14ac:dyDescent="0.2">
      <c r="A338" s="45"/>
      <c r="B338" s="37" t="s">
        <v>92</v>
      </c>
      <c r="C338" s="38">
        <v>4</v>
      </c>
      <c r="D338" s="38">
        <v>2</v>
      </c>
      <c r="E338" s="43">
        <f t="shared" si="24"/>
        <v>5.8309037900874635E-3</v>
      </c>
      <c r="F338" s="43">
        <f t="shared" si="25"/>
        <v>3.3222591362126247E-3</v>
      </c>
      <c r="G338" s="39">
        <f t="shared" si="26"/>
        <v>-0.5</v>
      </c>
      <c r="H338" s="40">
        <f t="shared" si="27"/>
        <v>-2.9154518950437317E-3</v>
      </c>
    </row>
    <row r="339" spans="1:8" s="32" customFormat="1" ht="15" x14ac:dyDescent="0.2">
      <c r="A339" s="45"/>
      <c r="B339" s="37" t="s">
        <v>91</v>
      </c>
      <c r="C339" s="38">
        <v>2</v>
      </c>
      <c r="D339" s="38">
        <v>2</v>
      </c>
      <c r="E339" s="43">
        <f t="shared" si="24"/>
        <v>2.9154518950437317E-3</v>
      </c>
      <c r="F339" s="43">
        <f t="shared" si="25"/>
        <v>3.3222591362126247E-3</v>
      </c>
      <c r="G339" s="39">
        <f t="shared" si="26"/>
        <v>0</v>
      </c>
      <c r="H339" s="40">
        <f t="shared" si="27"/>
        <v>0</v>
      </c>
    </row>
    <row r="340" spans="1:8" s="32" customFormat="1" ht="15" x14ac:dyDescent="0.2">
      <c r="A340" s="45"/>
      <c r="B340" s="37" t="s">
        <v>277</v>
      </c>
      <c r="C340" s="38">
        <v>0</v>
      </c>
      <c r="D340" s="38">
        <v>3</v>
      </c>
      <c r="E340" s="43" t="str">
        <f t="shared" si="24"/>
        <v/>
      </c>
      <c r="F340" s="43">
        <f t="shared" si="25"/>
        <v>4.9833887043189366E-3</v>
      </c>
      <c r="G340" s="39" t="str">
        <f t="shared" si="26"/>
        <v>0</v>
      </c>
      <c r="H340" s="40" t="str">
        <f t="shared" si="27"/>
        <v/>
      </c>
    </row>
    <row r="341" spans="1:8" s="32" customFormat="1" ht="15" x14ac:dyDescent="0.2">
      <c r="A341" s="45"/>
      <c r="B341" s="37" t="s">
        <v>530</v>
      </c>
      <c r="C341" s="38">
        <v>0</v>
      </c>
      <c r="D341" s="38">
        <v>0</v>
      </c>
      <c r="E341" s="43" t="str">
        <f t="shared" si="24"/>
        <v/>
      </c>
      <c r="F341" s="43" t="str">
        <f t="shared" si="25"/>
        <v/>
      </c>
      <c r="G341" s="39" t="str">
        <f t="shared" si="26"/>
        <v>0</v>
      </c>
      <c r="H341" s="40" t="str">
        <f t="shared" si="27"/>
        <v/>
      </c>
    </row>
    <row r="342" spans="1:8" s="32" customFormat="1" ht="15" x14ac:dyDescent="0.2">
      <c r="A342" s="45"/>
      <c r="B342" s="37" t="s">
        <v>94</v>
      </c>
      <c r="C342" s="38">
        <v>14</v>
      </c>
      <c r="D342" s="38">
        <v>25</v>
      </c>
      <c r="E342" s="43">
        <f t="shared" si="24"/>
        <v>2.0408163265306121E-2</v>
      </c>
      <c r="F342" s="43">
        <f t="shared" si="25"/>
        <v>4.1528239202657809E-2</v>
      </c>
      <c r="G342" s="39">
        <f t="shared" si="26"/>
        <v>0.7857142857142857</v>
      </c>
      <c r="H342" s="40">
        <f t="shared" si="27"/>
        <v>1.6034985422740525E-2</v>
      </c>
    </row>
    <row r="343" spans="1:8" s="32" customFormat="1" ht="15" x14ac:dyDescent="0.2">
      <c r="A343" s="45"/>
      <c r="B343" s="37" t="s">
        <v>84</v>
      </c>
      <c r="C343" s="38">
        <v>1</v>
      </c>
      <c r="D343" s="38">
        <v>1</v>
      </c>
      <c r="E343" s="43">
        <f t="shared" si="24"/>
        <v>1.4577259475218659E-3</v>
      </c>
      <c r="F343" s="43">
        <f t="shared" si="25"/>
        <v>1.6611295681063123E-3</v>
      </c>
      <c r="G343" s="39">
        <f t="shared" si="26"/>
        <v>0</v>
      </c>
      <c r="H343" s="40">
        <f t="shared" si="27"/>
        <v>0</v>
      </c>
    </row>
    <row r="344" spans="1:8" s="32" customFormat="1" ht="15" x14ac:dyDescent="0.2">
      <c r="A344" s="45"/>
      <c r="B344" s="37" t="s">
        <v>81</v>
      </c>
      <c r="C344" s="38">
        <v>0</v>
      </c>
      <c r="D344" s="38">
        <v>0</v>
      </c>
      <c r="E344" s="43" t="str">
        <f t="shared" si="24"/>
        <v/>
      </c>
      <c r="F344" s="43" t="str">
        <f t="shared" si="25"/>
        <v/>
      </c>
      <c r="G344" s="39" t="str">
        <f t="shared" si="26"/>
        <v>0</v>
      </c>
      <c r="H344" s="40" t="str">
        <f t="shared" si="27"/>
        <v/>
      </c>
    </row>
    <row r="345" spans="1:8" s="32" customFormat="1" ht="15" x14ac:dyDescent="0.2">
      <c r="A345" s="45"/>
      <c r="B345" s="37" t="s">
        <v>90</v>
      </c>
      <c r="C345" s="38">
        <v>4</v>
      </c>
      <c r="D345" s="38">
        <v>5</v>
      </c>
      <c r="E345" s="43">
        <f t="shared" si="24"/>
        <v>5.8309037900874635E-3</v>
      </c>
      <c r="F345" s="43">
        <f t="shared" si="25"/>
        <v>8.3056478405315621E-3</v>
      </c>
      <c r="G345" s="39">
        <f t="shared" si="26"/>
        <v>0.25</v>
      </c>
      <c r="H345" s="40">
        <f t="shared" si="27"/>
        <v>1.4577259475218659E-3</v>
      </c>
    </row>
    <row r="346" spans="1:8" s="32" customFormat="1" ht="15" x14ac:dyDescent="0.2">
      <c r="A346" s="45"/>
      <c r="B346" s="37" t="s">
        <v>87</v>
      </c>
      <c r="C346" s="38">
        <v>2</v>
      </c>
      <c r="D346" s="38">
        <v>0</v>
      </c>
      <c r="E346" s="43">
        <f t="shared" si="24"/>
        <v>2.9154518950437317E-3</v>
      </c>
      <c r="F346" s="43" t="str">
        <f t="shared" si="25"/>
        <v/>
      </c>
      <c r="G346" s="39" t="str">
        <f t="shared" si="26"/>
        <v>0</v>
      </c>
      <c r="H346" s="40">
        <f t="shared" si="27"/>
        <v>0</v>
      </c>
    </row>
    <row r="347" spans="1:8" s="32" customFormat="1" ht="15" x14ac:dyDescent="0.2">
      <c r="A347" s="45"/>
      <c r="B347" s="37" t="s">
        <v>82</v>
      </c>
      <c r="C347" s="38">
        <v>0</v>
      </c>
      <c r="D347" s="38">
        <v>0</v>
      </c>
      <c r="E347" s="43" t="str">
        <f t="shared" si="24"/>
        <v/>
      </c>
      <c r="F347" s="43" t="str">
        <f t="shared" si="25"/>
        <v/>
      </c>
      <c r="G347" s="39" t="str">
        <f t="shared" si="26"/>
        <v>0</v>
      </c>
      <c r="H347" s="40" t="str">
        <f t="shared" si="27"/>
        <v/>
      </c>
    </row>
    <row r="348" spans="1:8" s="32" customFormat="1" ht="15" x14ac:dyDescent="0.2">
      <c r="A348" s="45"/>
      <c r="B348" s="37" t="s">
        <v>278</v>
      </c>
      <c r="C348" s="38">
        <v>0</v>
      </c>
      <c r="D348" s="38">
        <v>0</v>
      </c>
      <c r="E348" s="43" t="str">
        <f t="shared" si="24"/>
        <v/>
      </c>
      <c r="F348" s="43" t="str">
        <f t="shared" si="25"/>
        <v/>
      </c>
      <c r="G348" s="39" t="str">
        <f t="shared" si="26"/>
        <v>0</v>
      </c>
      <c r="H348" s="40" t="str">
        <f t="shared" si="27"/>
        <v/>
      </c>
    </row>
    <row r="349" spans="1:8" s="32" customFormat="1" ht="15" x14ac:dyDescent="0.2">
      <c r="A349" s="45"/>
      <c r="B349" s="37" t="s">
        <v>279</v>
      </c>
      <c r="C349" s="38">
        <v>17</v>
      </c>
      <c r="D349" s="38">
        <v>34</v>
      </c>
      <c r="E349" s="43">
        <f t="shared" si="24"/>
        <v>2.478134110787172E-2</v>
      </c>
      <c r="F349" s="43">
        <f t="shared" si="25"/>
        <v>5.647840531561462E-2</v>
      </c>
      <c r="G349" s="39">
        <f t="shared" si="26"/>
        <v>1</v>
      </c>
      <c r="H349" s="40">
        <f t="shared" si="27"/>
        <v>2.478134110787172E-2</v>
      </c>
    </row>
    <row r="350" spans="1:8" s="32" customFormat="1" ht="15" x14ac:dyDescent="0.2">
      <c r="A350" s="45"/>
      <c r="B350" s="37" t="s">
        <v>280</v>
      </c>
      <c r="C350" s="38">
        <v>0</v>
      </c>
      <c r="D350" s="38">
        <v>0</v>
      </c>
      <c r="E350" s="43" t="str">
        <f t="shared" si="24"/>
        <v/>
      </c>
      <c r="F350" s="43" t="str">
        <f t="shared" si="25"/>
        <v/>
      </c>
      <c r="G350" s="39" t="str">
        <f t="shared" si="26"/>
        <v>0</v>
      </c>
      <c r="H350" s="40" t="str">
        <f t="shared" si="27"/>
        <v/>
      </c>
    </row>
    <row r="351" spans="1:8" s="32" customFormat="1" ht="15" x14ac:dyDescent="0.2">
      <c r="A351" s="45"/>
      <c r="B351" s="37" t="s">
        <v>86</v>
      </c>
      <c r="C351" s="38">
        <v>0</v>
      </c>
      <c r="D351" s="38">
        <v>0</v>
      </c>
      <c r="E351" s="43" t="str">
        <f t="shared" si="24"/>
        <v/>
      </c>
      <c r="F351" s="43" t="str">
        <f t="shared" si="25"/>
        <v/>
      </c>
      <c r="G351" s="39" t="str">
        <f t="shared" si="26"/>
        <v>0</v>
      </c>
      <c r="H351" s="40" t="str">
        <f t="shared" si="27"/>
        <v/>
      </c>
    </row>
    <row r="352" spans="1:8" s="32" customFormat="1" ht="15" x14ac:dyDescent="0.2">
      <c r="A352" s="45"/>
      <c r="B352" s="37" t="s">
        <v>88</v>
      </c>
      <c r="C352" s="38">
        <v>0</v>
      </c>
      <c r="D352" s="38">
        <v>0</v>
      </c>
      <c r="E352" s="43" t="str">
        <f t="shared" si="24"/>
        <v/>
      </c>
      <c r="F352" s="43" t="str">
        <f t="shared" si="25"/>
        <v/>
      </c>
      <c r="G352" s="39" t="str">
        <f t="shared" si="26"/>
        <v>0</v>
      </c>
      <c r="H352" s="40" t="str">
        <f t="shared" si="27"/>
        <v/>
      </c>
    </row>
    <row r="353" spans="1:8" s="32" customFormat="1" ht="15" x14ac:dyDescent="0.2">
      <c r="A353" s="45"/>
      <c r="B353" s="37" t="s">
        <v>281</v>
      </c>
      <c r="C353" s="38">
        <v>22</v>
      </c>
      <c r="D353" s="38">
        <v>34</v>
      </c>
      <c r="E353" s="43">
        <f t="shared" si="24"/>
        <v>3.2069970845481049E-2</v>
      </c>
      <c r="F353" s="43">
        <f t="shared" si="25"/>
        <v>5.647840531561462E-2</v>
      </c>
      <c r="G353" s="39">
        <f t="shared" si="26"/>
        <v>0.54545454545454541</v>
      </c>
      <c r="H353" s="40">
        <f t="shared" si="27"/>
        <v>1.7492711370262388E-2</v>
      </c>
    </row>
    <row r="354" spans="1:8" s="32" customFormat="1" ht="15" x14ac:dyDescent="0.2">
      <c r="A354" s="45"/>
      <c r="B354" s="37" t="s">
        <v>99</v>
      </c>
      <c r="C354" s="38">
        <v>81</v>
      </c>
      <c r="D354" s="38">
        <v>2</v>
      </c>
      <c r="E354" s="43">
        <f t="shared" si="24"/>
        <v>0.11807580174927114</v>
      </c>
      <c r="F354" s="43">
        <f t="shared" si="25"/>
        <v>3.3222591362126247E-3</v>
      </c>
      <c r="G354" s="39">
        <f t="shared" si="26"/>
        <v>-0.97530864197530864</v>
      </c>
      <c r="H354" s="40">
        <f t="shared" si="27"/>
        <v>-0.11516034985422741</v>
      </c>
    </row>
    <row r="355" spans="1:8" s="32" customFormat="1" ht="15" x14ac:dyDescent="0.2">
      <c r="A355" s="45"/>
      <c r="B355" s="37" t="s">
        <v>98</v>
      </c>
      <c r="C355" s="38">
        <v>2</v>
      </c>
      <c r="D355" s="38">
        <v>8</v>
      </c>
      <c r="E355" s="43">
        <f t="shared" si="24"/>
        <v>2.9154518950437317E-3</v>
      </c>
      <c r="F355" s="43">
        <f t="shared" si="25"/>
        <v>1.3289036544850499E-2</v>
      </c>
      <c r="G355" s="39">
        <f t="shared" si="26"/>
        <v>3</v>
      </c>
      <c r="H355" s="40">
        <f t="shared" si="27"/>
        <v>8.7463556851311956E-3</v>
      </c>
    </row>
    <row r="356" spans="1:8" s="32" customFormat="1" ht="15" x14ac:dyDescent="0.2">
      <c r="A356" s="45"/>
      <c r="B356" s="37" t="s">
        <v>83</v>
      </c>
      <c r="C356" s="38">
        <v>0</v>
      </c>
      <c r="D356" s="38">
        <v>0</v>
      </c>
      <c r="E356" s="43" t="str">
        <f t="shared" si="24"/>
        <v/>
      </c>
      <c r="F356" s="43" t="str">
        <f t="shared" si="25"/>
        <v/>
      </c>
      <c r="G356" s="39" t="str">
        <f t="shared" si="26"/>
        <v>0</v>
      </c>
      <c r="H356" s="40" t="str">
        <f t="shared" si="27"/>
        <v/>
      </c>
    </row>
    <row r="357" spans="1:8" s="32" customFormat="1" ht="15" x14ac:dyDescent="0.2">
      <c r="A357" s="45"/>
      <c r="B357" s="37" t="s">
        <v>282</v>
      </c>
      <c r="C357" s="38">
        <v>0</v>
      </c>
      <c r="D357" s="38">
        <v>0</v>
      </c>
      <c r="E357" s="43" t="str">
        <f t="shared" si="24"/>
        <v/>
      </c>
      <c r="F357" s="43" t="str">
        <f t="shared" si="25"/>
        <v/>
      </c>
      <c r="G357" s="39" t="str">
        <f t="shared" si="26"/>
        <v>0</v>
      </c>
      <c r="H357" s="40" t="str">
        <f t="shared" si="27"/>
        <v/>
      </c>
    </row>
    <row r="358" spans="1:8" s="32" customFormat="1" ht="15" x14ac:dyDescent="0.2">
      <c r="A358" s="45"/>
      <c r="B358" s="37" t="s">
        <v>373</v>
      </c>
      <c r="C358" s="38">
        <v>0</v>
      </c>
      <c r="D358" s="38">
        <v>0</v>
      </c>
      <c r="E358" s="43" t="str">
        <f t="shared" si="24"/>
        <v/>
      </c>
      <c r="F358" s="43" t="str">
        <f t="shared" si="25"/>
        <v/>
      </c>
      <c r="G358" s="39" t="str">
        <f t="shared" si="26"/>
        <v>0</v>
      </c>
      <c r="H358" s="40" t="str">
        <f t="shared" si="27"/>
        <v/>
      </c>
    </row>
    <row r="359" spans="1:8" s="32" customFormat="1" ht="15" x14ac:dyDescent="0.2">
      <c r="A359" s="45"/>
      <c r="B359" s="37" t="s">
        <v>374</v>
      </c>
      <c r="C359" s="38">
        <v>2</v>
      </c>
      <c r="D359" s="38">
        <v>7</v>
      </c>
      <c r="E359" s="43">
        <f t="shared" si="24"/>
        <v>2.9154518950437317E-3</v>
      </c>
      <c r="F359" s="43">
        <f t="shared" si="25"/>
        <v>1.1627906976744186E-2</v>
      </c>
      <c r="G359" s="39">
        <f t="shared" si="26"/>
        <v>2.5</v>
      </c>
      <c r="H359" s="40">
        <f t="shared" si="27"/>
        <v>7.2886297376093291E-3</v>
      </c>
    </row>
    <row r="360" spans="1:8" s="32" customFormat="1" ht="30" x14ac:dyDescent="0.2">
      <c r="A360" s="45"/>
      <c r="B360" s="37" t="s">
        <v>531</v>
      </c>
      <c r="C360" s="38">
        <v>0</v>
      </c>
      <c r="D360" s="38">
        <v>1</v>
      </c>
      <c r="E360" s="43" t="str">
        <f t="shared" si="24"/>
        <v/>
      </c>
      <c r="F360" s="43">
        <f t="shared" si="25"/>
        <v>1.6611295681063123E-3</v>
      </c>
      <c r="G360" s="39" t="str">
        <f t="shared" si="26"/>
        <v>0</v>
      </c>
      <c r="H360" s="40" t="str">
        <f t="shared" si="27"/>
        <v/>
      </c>
    </row>
    <row r="361" spans="1:8" s="32" customFormat="1" ht="15" x14ac:dyDescent="0.2">
      <c r="A361" s="45"/>
      <c r="B361" s="37" t="s">
        <v>532</v>
      </c>
      <c r="C361" s="38">
        <v>0</v>
      </c>
      <c r="D361" s="38">
        <v>1</v>
      </c>
      <c r="E361" s="43" t="str">
        <f t="shared" si="24"/>
        <v/>
      </c>
      <c r="F361" s="43">
        <f t="shared" si="25"/>
        <v>1.6611295681063123E-3</v>
      </c>
      <c r="G361" s="39" t="str">
        <f t="shared" si="26"/>
        <v>0</v>
      </c>
      <c r="H361" s="40" t="str">
        <f t="shared" si="27"/>
        <v/>
      </c>
    </row>
    <row r="362" spans="1:8" s="32" customFormat="1" ht="15" x14ac:dyDescent="0.2">
      <c r="A362" s="45"/>
      <c r="B362" s="37" t="s">
        <v>533</v>
      </c>
      <c r="C362" s="38">
        <v>0</v>
      </c>
      <c r="D362" s="38">
        <v>0</v>
      </c>
      <c r="E362" s="43" t="str">
        <f t="shared" si="24"/>
        <v/>
      </c>
      <c r="F362" s="43" t="str">
        <f t="shared" si="25"/>
        <v/>
      </c>
      <c r="G362" s="39" t="str">
        <f t="shared" si="26"/>
        <v>0</v>
      </c>
      <c r="H362" s="40" t="str">
        <f t="shared" si="27"/>
        <v/>
      </c>
    </row>
    <row r="363" spans="1:8" s="32" customFormat="1" ht="15" x14ac:dyDescent="0.2">
      <c r="A363" s="45"/>
      <c r="B363" s="37" t="s">
        <v>534</v>
      </c>
      <c r="C363" s="38">
        <v>0</v>
      </c>
      <c r="D363" s="38">
        <v>0</v>
      </c>
      <c r="E363" s="43" t="str">
        <f t="shared" si="24"/>
        <v/>
      </c>
      <c r="F363" s="43" t="str">
        <f t="shared" si="25"/>
        <v/>
      </c>
      <c r="G363" s="39" t="str">
        <f t="shared" si="26"/>
        <v>0</v>
      </c>
      <c r="H363" s="40" t="str">
        <f t="shared" si="27"/>
        <v/>
      </c>
    </row>
    <row r="364" spans="1:8" s="32" customFormat="1" ht="15" x14ac:dyDescent="0.2">
      <c r="A364" s="45"/>
      <c r="B364" s="37" t="s">
        <v>283</v>
      </c>
      <c r="C364" s="38">
        <v>0</v>
      </c>
      <c r="D364" s="38">
        <v>0</v>
      </c>
      <c r="E364" s="43" t="str">
        <f t="shared" si="24"/>
        <v/>
      </c>
      <c r="F364" s="43" t="str">
        <f t="shared" si="25"/>
        <v/>
      </c>
      <c r="G364" s="39" t="str">
        <f t="shared" si="26"/>
        <v>0</v>
      </c>
      <c r="H364" s="40" t="str">
        <f t="shared" si="27"/>
        <v/>
      </c>
    </row>
    <row r="365" spans="1:8" s="32" customFormat="1" ht="15" x14ac:dyDescent="0.2">
      <c r="A365" s="45"/>
      <c r="B365" s="37" t="s">
        <v>284</v>
      </c>
      <c r="C365" s="38">
        <v>3</v>
      </c>
      <c r="D365" s="38">
        <v>0</v>
      </c>
      <c r="E365" s="43">
        <f t="shared" si="24"/>
        <v>4.3731778425655978E-3</v>
      </c>
      <c r="F365" s="43" t="str">
        <f t="shared" si="25"/>
        <v/>
      </c>
      <c r="G365" s="39" t="str">
        <f t="shared" si="26"/>
        <v>0</v>
      </c>
      <c r="H365" s="40">
        <f t="shared" si="27"/>
        <v>0</v>
      </c>
    </row>
    <row r="366" spans="1:8" s="32" customFormat="1" ht="15" x14ac:dyDescent="0.2">
      <c r="A366" s="45"/>
      <c r="B366" s="37" t="s">
        <v>535</v>
      </c>
      <c r="C366" s="38">
        <v>0</v>
      </c>
      <c r="D366" s="38">
        <v>0</v>
      </c>
      <c r="E366" s="43" t="str">
        <f t="shared" si="24"/>
        <v/>
      </c>
      <c r="F366" s="43" t="str">
        <f t="shared" si="25"/>
        <v/>
      </c>
      <c r="G366" s="39" t="str">
        <f t="shared" si="26"/>
        <v>0</v>
      </c>
      <c r="H366" s="40" t="str">
        <f t="shared" si="27"/>
        <v/>
      </c>
    </row>
    <row r="367" spans="1:8" s="32" customFormat="1" ht="15" x14ac:dyDescent="0.2">
      <c r="A367" s="45"/>
      <c r="B367" s="37" t="s">
        <v>536</v>
      </c>
      <c r="C367" s="38">
        <v>47</v>
      </c>
      <c r="D367" s="38">
        <v>31</v>
      </c>
      <c r="E367" s="43">
        <f t="shared" si="24"/>
        <v>6.8513119533527692E-2</v>
      </c>
      <c r="F367" s="43">
        <f t="shared" si="25"/>
        <v>5.1495016611295678E-2</v>
      </c>
      <c r="G367" s="39">
        <f t="shared" si="26"/>
        <v>-0.34042553191489361</v>
      </c>
      <c r="H367" s="40">
        <f t="shared" si="27"/>
        <v>-2.332361516034985E-2</v>
      </c>
    </row>
    <row r="368" spans="1:8" s="32" customFormat="1" ht="15" x14ac:dyDescent="0.2">
      <c r="A368" s="45"/>
      <c r="B368" s="37" t="s">
        <v>108</v>
      </c>
      <c r="C368" s="38">
        <v>31</v>
      </c>
      <c r="D368" s="38">
        <v>17</v>
      </c>
      <c r="E368" s="43">
        <f t="shared" si="24"/>
        <v>4.5189504373177841E-2</v>
      </c>
      <c r="F368" s="43">
        <f t="shared" si="25"/>
        <v>2.823920265780731E-2</v>
      </c>
      <c r="G368" s="39">
        <f t="shared" si="26"/>
        <v>-0.45161290322580644</v>
      </c>
      <c r="H368" s="40">
        <f t="shared" si="27"/>
        <v>-2.0408163265306121E-2</v>
      </c>
    </row>
    <row r="369" spans="1:8" s="32" customFormat="1" ht="15" x14ac:dyDescent="0.2">
      <c r="A369" s="45"/>
      <c r="B369" s="37" t="s">
        <v>101</v>
      </c>
      <c r="C369" s="38">
        <v>2</v>
      </c>
      <c r="D369" s="38">
        <v>3</v>
      </c>
      <c r="E369" s="43">
        <f t="shared" si="24"/>
        <v>2.9154518950437317E-3</v>
      </c>
      <c r="F369" s="43">
        <f t="shared" si="25"/>
        <v>4.9833887043189366E-3</v>
      </c>
      <c r="G369" s="39">
        <f t="shared" si="26"/>
        <v>0.5</v>
      </c>
      <c r="H369" s="40">
        <f t="shared" si="27"/>
        <v>1.4577259475218659E-3</v>
      </c>
    </row>
    <row r="370" spans="1:8" s="32" customFormat="1" ht="15" x14ac:dyDescent="0.2">
      <c r="A370" s="45"/>
      <c r="B370" s="37" t="s">
        <v>107</v>
      </c>
      <c r="C370" s="38">
        <v>9</v>
      </c>
      <c r="D370" s="38">
        <v>56</v>
      </c>
      <c r="E370" s="43">
        <f t="shared" si="24"/>
        <v>1.3119533527696793E-2</v>
      </c>
      <c r="F370" s="43">
        <f t="shared" si="25"/>
        <v>9.3023255813953487E-2</v>
      </c>
      <c r="G370" s="39">
        <f t="shared" si="26"/>
        <v>5.2222222222222223</v>
      </c>
      <c r="H370" s="40">
        <f t="shared" si="27"/>
        <v>6.8513119533527705E-2</v>
      </c>
    </row>
    <row r="371" spans="1:8" s="32" customFormat="1" ht="15" x14ac:dyDescent="0.2">
      <c r="A371" s="45"/>
      <c r="B371" s="37" t="s">
        <v>110</v>
      </c>
      <c r="C371" s="38">
        <v>0</v>
      </c>
      <c r="D371" s="38">
        <v>0</v>
      </c>
      <c r="E371" s="43" t="str">
        <f t="shared" si="24"/>
        <v/>
      </c>
      <c r="F371" s="43" t="str">
        <f t="shared" si="25"/>
        <v/>
      </c>
      <c r="G371" s="39" t="str">
        <f t="shared" si="26"/>
        <v>0</v>
      </c>
      <c r="H371" s="40" t="str">
        <f t="shared" si="27"/>
        <v/>
      </c>
    </row>
    <row r="372" spans="1:8" s="32" customFormat="1" ht="15" x14ac:dyDescent="0.2">
      <c r="A372" s="45"/>
      <c r="B372" s="37" t="s">
        <v>111</v>
      </c>
      <c r="C372" s="38">
        <v>0</v>
      </c>
      <c r="D372" s="38">
        <v>1</v>
      </c>
      <c r="E372" s="43" t="str">
        <f t="shared" si="24"/>
        <v/>
      </c>
      <c r="F372" s="43">
        <f t="shared" si="25"/>
        <v>1.6611295681063123E-3</v>
      </c>
      <c r="G372" s="39" t="str">
        <f t="shared" si="26"/>
        <v>0</v>
      </c>
      <c r="H372" s="40" t="str">
        <f t="shared" si="27"/>
        <v/>
      </c>
    </row>
    <row r="373" spans="1:8" s="32" customFormat="1" ht="30" x14ac:dyDescent="0.2">
      <c r="A373" s="45"/>
      <c r="B373" s="37" t="s">
        <v>285</v>
      </c>
      <c r="C373" s="38">
        <v>0</v>
      </c>
      <c r="D373" s="38">
        <v>0</v>
      </c>
      <c r="E373" s="43" t="str">
        <f t="shared" si="24"/>
        <v/>
      </c>
      <c r="F373" s="43" t="str">
        <f t="shared" si="25"/>
        <v/>
      </c>
      <c r="G373" s="39" t="str">
        <f t="shared" si="26"/>
        <v>0</v>
      </c>
      <c r="H373" s="40" t="str">
        <f t="shared" si="27"/>
        <v/>
      </c>
    </row>
    <row r="374" spans="1:8" s="32" customFormat="1" ht="15" x14ac:dyDescent="0.2">
      <c r="A374" s="45"/>
      <c r="B374" s="37" t="s">
        <v>286</v>
      </c>
      <c r="C374" s="38">
        <v>3</v>
      </c>
      <c r="D374" s="38">
        <v>0</v>
      </c>
      <c r="E374" s="43">
        <f t="shared" si="24"/>
        <v>4.3731778425655978E-3</v>
      </c>
      <c r="F374" s="43" t="str">
        <f t="shared" si="25"/>
        <v/>
      </c>
      <c r="G374" s="39" t="str">
        <f t="shared" si="26"/>
        <v>0</v>
      </c>
      <c r="H374" s="40">
        <f t="shared" si="27"/>
        <v>0</v>
      </c>
    </row>
    <row r="375" spans="1:8" s="32" customFormat="1" ht="15" x14ac:dyDescent="0.2">
      <c r="A375" s="45"/>
      <c r="B375" s="37" t="s">
        <v>287</v>
      </c>
      <c r="C375" s="38">
        <v>0</v>
      </c>
      <c r="D375" s="38">
        <v>0</v>
      </c>
      <c r="E375" s="43" t="str">
        <f t="shared" si="24"/>
        <v/>
      </c>
      <c r="F375" s="43" t="str">
        <f t="shared" si="25"/>
        <v/>
      </c>
      <c r="G375" s="39" t="str">
        <f t="shared" si="26"/>
        <v>0</v>
      </c>
      <c r="H375" s="40" t="str">
        <f t="shared" si="27"/>
        <v/>
      </c>
    </row>
    <row r="376" spans="1:8" s="32" customFormat="1" ht="15" x14ac:dyDescent="0.2">
      <c r="A376" s="45"/>
      <c r="B376" s="37" t="s">
        <v>100</v>
      </c>
      <c r="C376" s="38">
        <v>9</v>
      </c>
      <c r="D376" s="38">
        <v>0</v>
      </c>
      <c r="E376" s="43">
        <f t="shared" si="24"/>
        <v>1.3119533527696793E-2</v>
      </c>
      <c r="F376" s="43" t="str">
        <f t="shared" si="25"/>
        <v/>
      </c>
      <c r="G376" s="39" t="str">
        <f t="shared" si="26"/>
        <v>0</v>
      </c>
      <c r="H376" s="40">
        <f t="shared" si="27"/>
        <v>0</v>
      </c>
    </row>
    <row r="377" spans="1:8" s="32" customFormat="1" ht="15" x14ac:dyDescent="0.2">
      <c r="A377" s="45"/>
      <c r="B377" s="37" t="s">
        <v>288</v>
      </c>
      <c r="C377" s="38">
        <v>0</v>
      </c>
      <c r="D377" s="38">
        <v>0</v>
      </c>
      <c r="E377" s="43" t="str">
        <f t="shared" si="24"/>
        <v/>
      </c>
      <c r="F377" s="43" t="str">
        <f t="shared" si="25"/>
        <v/>
      </c>
      <c r="G377" s="39" t="str">
        <f t="shared" si="26"/>
        <v>0</v>
      </c>
      <c r="H377" s="40" t="str">
        <f t="shared" si="27"/>
        <v/>
      </c>
    </row>
    <row r="378" spans="1:8" s="32" customFormat="1" ht="30" x14ac:dyDescent="0.2">
      <c r="A378" s="45"/>
      <c r="B378" s="37" t="s">
        <v>537</v>
      </c>
      <c r="C378" s="38">
        <v>1</v>
      </c>
      <c r="D378" s="38">
        <v>8</v>
      </c>
      <c r="E378" s="43">
        <f t="shared" si="24"/>
        <v>1.4577259475218659E-3</v>
      </c>
      <c r="F378" s="43">
        <f t="shared" si="25"/>
        <v>1.3289036544850499E-2</v>
      </c>
      <c r="G378" s="39">
        <f t="shared" si="26"/>
        <v>7</v>
      </c>
      <c r="H378" s="40">
        <f t="shared" si="27"/>
        <v>1.020408163265306E-2</v>
      </c>
    </row>
    <row r="379" spans="1:8" s="32" customFormat="1" ht="15" x14ac:dyDescent="0.2">
      <c r="A379" s="45"/>
      <c r="B379" s="37" t="s">
        <v>109</v>
      </c>
      <c r="C379" s="38">
        <v>1</v>
      </c>
      <c r="D379" s="38">
        <v>1</v>
      </c>
      <c r="E379" s="43">
        <f t="shared" si="24"/>
        <v>1.4577259475218659E-3</v>
      </c>
      <c r="F379" s="43">
        <f t="shared" si="25"/>
        <v>1.6611295681063123E-3</v>
      </c>
      <c r="G379" s="39">
        <f t="shared" si="26"/>
        <v>0</v>
      </c>
      <c r="H379" s="40">
        <f t="shared" si="27"/>
        <v>0</v>
      </c>
    </row>
    <row r="380" spans="1:8" s="32" customFormat="1" ht="15" x14ac:dyDescent="0.2">
      <c r="A380" s="45"/>
      <c r="B380" s="37" t="s">
        <v>289</v>
      </c>
      <c r="C380" s="38">
        <v>25</v>
      </c>
      <c r="D380" s="38">
        <v>3</v>
      </c>
      <c r="E380" s="43">
        <f t="shared" si="24"/>
        <v>3.6443148688046649E-2</v>
      </c>
      <c r="F380" s="43">
        <f t="shared" si="25"/>
        <v>4.9833887043189366E-3</v>
      </c>
      <c r="G380" s="39">
        <f t="shared" si="26"/>
        <v>-0.88</v>
      </c>
      <c r="H380" s="40">
        <f t="shared" si="27"/>
        <v>-3.2069970845481049E-2</v>
      </c>
    </row>
    <row r="381" spans="1:8" s="32" customFormat="1" ht="15" x14ac:dyDescent="0.2">
      <c r="A381" s="45"/>
      <c r="B381" s="37" t="s">
        <v>538</v>
      </c>
      <c r="C381" s="38">
        <v>0</v>
      </c>
      <c r="D381" s="38">
        <v>0</v>
      </c>
      <c r="E381" s="43" t="str">
        <f t="shared" si="24"/>
        <v/>
      </c>
      <c r="F381" s="43" t="str">
        <f t="shared" si="25"/>
        <v/>
      </c>
      <c r="G381" s="39" t="str">
        <f t="shared" si="26"/>
        <v>0</v>
      </c>
      <c r="H381" s="40" t="str">
        <f t="shared" si="27"/>
        <v/>
      </c>
    </row>
    <row r="382" spans="1:8" s="32" customFormat="1" ht="15" x14ac:dyDescent="0.2">
      <c r="A382" s="45"/>
      <c r="B382" s="37" t="s">
        <v>103</v>
      </c>
      <c r="C382" s="38">
        <v>6</v>
      </c>
      <c r="D382" s="38">
        <v>2</v>
      </c>
      <c r="E382" s="43">
        <f t="shared" si="24"/>
        <v>8.7463556851311956E-3</v>
      </c>
      <c r="F382" s="43">
        <f t="shared" si="25"/>
        <v>3.3222591362126247E-3</v>
      </c>
      <c r="G382" s="39">
        <f t="shared" si="26"/>
        <v>-0.66666666666666663</v>
      </c>
      <c r="H382" s="40">
        <f t="shared" si="27"/>
        <v>-5.8309037900874635E-3</v>
      </c>
    </row>
    <row r="383" spans="1:8" s="32" customFormat="1" ht="15" x14ac:dyDescent="0.2">
      <c r="A383" s="65" t="s">
        <v>616</v>
      </c>
      <c r="B383" s="37" t="s">
        <v>595</v>
      </c>
      <c r="C383" s="38"/>
      <c r="D383" s="38">
        <v>0</v>
      </c>
      <c r="E383" s="43" t="str">
        <f t="shared" si="24"/>
        <v/>
      </c>
      <c r="F383" s="43" t="str">
        <f t="shared" si="25"/>
        <v/>
      </c>
      <c r="G383" s="39" t="str">
        <f t="shared" si="26"/>
        <v>0</v>
      </c>
      <c r="H383" s="40" t="str">
        <f t="shared" si="27"/>
        <v/>
      </c>
    </row>
    <row r="384" spans="1:8" s="32" customFormat="1" ht="15" x14ac:dyDescent="0.2">
      <c r="A384" s="45"/>
      <c r="B384" s="37" t="s">
        <v>290</v>
      </c>
      <c r="C384" s="38">
        <v>0</v>
      </c>
      <c r="D384" s="38">
        <v>0</v>
      </c>
      <c r="E384" s="43" t="str">
        <f t="shared" si="24"/>
        <v/>
      </c>
      <c r="F384" s="43" t="str">
        <f t="shared" si="25"/>
        <v/>
      </c>
      <c r="G384" s="39" t="str">
        <f t="shared" si="26"/>
        <v>0</v>
      </c>
      <c r="H384" s="40" t="str">
        <f t="shared" si="27"/>
        <v/>
      </c>
    </row>
    <row r="385" spans="1:8" s="32" customFormat="1" ht="15" x14ac:dyDescent="0.2">
      <c r="A385" s="45"/>
      <c r="B385" s="37" t="s">
        <v>291</v>
      </c>
      <c r="C385" s="38">
        <v>0</v>
      </c>
      <c r="D385" s="38">
        <v>0</v>
      </c>
      <c r="E385" s="43" t="str">
        <f t="shared" si="24"/>
        <v/>
      </c>
      <c r="F385" s="43" t="str">
        <f t="shared" si="25"/>
        <v/>
      </c>
      <c r="G385" s="39" t="str">
        <f t="shared" si="26"/>
        <v>0</v>
      </c>
      <c r="H385" s="40" t="str">
        <f t="shared" si="27"/>
        <v/>
      </c>
    </row>
    <row r="386" spans="1:8" s="32" customFormat="1" ht="15" x14ac:dyDescent="0.2">
      <c r="A386" s="45"/>
      <c r="B386" s="37" t="s">
        <v>539</v>
      </c>
      <c r="C386" s="38">
        <v>0</v>
      </c>
      <c r="D386" s="38">
        <v>0</v>
      </c>
      <c r="E386" s="43" t="str">
        <f t="shared" si="24"/>
        <v/>
      </c>
      <c r="F386" s="43" t="str">
        <f t="shared" si="25"/>
        <v/>
      </c>
      <c r="G386" s="39" t="str">
        <f t="shared" si="26"/>
        <v>0</v>
      </c>
      <c r="H386" s="40" t="str">
        <f t="shared" si="27"/>
        <v/>
      </c>
    </row>
    <row r="387" spans="1:8" s="32" customFormat="1" ht="15" x14ac:dyDescent="0.2">
      <c r="A387" s="45"/>
      <c r="B387" s="37" t="s">
        <v>102</v>
      </c>
      <c r="C387" s="38">
        <v>1</v>
      </c>
      <c r="D387" s="38">
        <v>0</v>
      </c>
      <c r="E387" s="43">
        <f t="shared" si="24"/>
        <v>1.4577259475218659E-3</v>
      </c>
      <c r="F387" s="43" t="str">
        <f t="shared" si="25"/>
        <v/>
      </c>
      <c r="G387" s="39" t="str">
        <f t="shared" si="26"/>
        <v>0</v>
      </c>
      <c r="H387" s="40">
        <f t="shared" si="27"/>
        <v>0</v>
      </c>
    </row>
    <row r="388" spans="1:8" s="32" customFormat="1" ht="15" x14ac:dyDescent="0.2">
      <c r="A388" s="45"/>
      <c r="B388" s="37" t="s">
        <v>292</v>
      </c>
      <c r="C388" s="38">
        <v>0</v>
      </c>
      <c r="D388" s="38">
        <v>0</v>
      </c>
      <c r="E388" s="43" t="str">
        <f t="shared" si="24"/>
        <v/>
      </c>
      <c r="F388" s="43" t="str">
        <f t="shared" si="25"/>
        <v/>
      </c>
      <c r="G388" s="39" t="str">
        <f t="shared" si="26"/>
        <v>0</v>
      </c>
      <c r="H388" s="40" t="str">
        <f t="shared" si="27"/>
        <v/>
      </c>
    </row>
    <row r="389" spans="1:8" s="32" customFormat="1" ht="15" x14ac:dyDescent="0.2">
      <c r="A389" s="45"/>
      <c r="B389" s="37" t="s">
        <v>106</v>
      </c>
      <c r="C389" s="38">
        <v>0</v>
      </c>
      <c r="D389" s="38">
        <v>0</v>
      </c>
      <c r="E389" s="43" t="str">
        <f t="shared" si="24"/>
        <v/>
      </c>
      <c r="F389" s="43" t="str">
        <f t="shared" si="25"/>
        <v/>
      </c>
      <c r="G389" s="39" t="str">
        <f t="shared" si="26"/>
        <v>0</v>
      </c>
      <c r="H389" s="40" t="str">
        <f t="shared" si="27"/>
        <v/>
      </c>
    </row>
    <row r="390" spans="1:8" s="32" customFormat="1" ht="15" x14ac:dyDescent="0.2">
      <c r="A390" s="45"/>
      <c r="B390" s="37" t="s">
        <v>105</v>
      </c>
      <c r="C390" s="38">
        <v>122</v>
      </c>
      <c r="D390" s="38">
        <v>114</v>
      </c>
      <c r="E390" s="43">
        <f t="shared" si="24"/>
        <v>0.17784256559766765</v>
      </c>
      <c r="F390" s="43">
        <f t="shared" si="25"/>
        <v>0.18936877076411959</v>
      </c>
      <c r="G390" s="39">
        <f t="shared" si="26"/>
        <v>-6.5573770491803282E-2</v>
      </c>
      <c r="H390" s="40">
        <f t="shared" si="27"/>
        <v>-1.1661807580174929E-2</v>
      </c>
    </row>
    <row r="391" spans="1:8" s="32" customFormat="1" ht="30" x14ac:dyDescent="0.2">
      <c r="A391" s="45"/>
      <c r="B391" s="37" t="s">
        <v>540</v>
      </c>
      <c r="C391" s="38">
        <v>0</v>
      </c>
      <c r="D391" s="38">
        <v>0</v>
      </c>
      <c r="E391" s="43" t="str">
        <f t="shared" si="24"/>
        <v/>
      </c>
      <c r="F391" s="43" t="str">
        <f t="shared" si="25"/>
        <v/>
      </c>
      <c r="G391" s="39" t="str">
        <f t="shared" si="26"/>
        <v>0</v>
      </c>
      <c r="H391" s="40" t="str">
        <f t="shared" si="27"/>
        <v/>
      </c>
    </row>
    <row r="392" spans="1:8" s="32" customFormat="1" ht="15" x14ac:dyDescent="0.2">
      <c r="A392" s="45"/>
      <c r="B392" s="37" t="s">
        <v>293</v>
      </c>
      <c r="C392" s="38">
        <v>0</v>
      </c>
      <c r="D392" s="38">
        <v>0</v>
      </c>
      <c r="E392" s="43" t="str">
        <f t="shared" si="24"/>
        <v/>
      </c>
      <c r="F392" s="43" t="str">
        <f t="shared" si="25"/>
        <v/>
      </c>
      <c r="G392" s="39" t="str">
        <f t="shared" si="26"/>
        <v>0</v>
      </c>
      <c r="H392" s="40" t="str">
        <f t="shared" si="27"/>
        <v/>
      </c>
    </row>
    <row r="393" spans="1:8" s="32" customFormat="1" ht="15" x14ac:dyDescent="0.2">
      <c r="A393" s="45"/>
      <c r="B393" s="37" t="s">
        <v>294</v>
      </c>
      <c r="C393" s="38">
        <v>0</v>
      </c>
      <c r="D393" s="38">
        <v>2</v>
      </c>
      <c r="E393" s="43" t="str">
        <f t="shared" si="24"/>
        <v/>
      </c>
      <c r="F393" s="43">
        <f t="shared" si="25"/>
        <v>3.3222591362126247E-3</v>
      </c>
      <c r="G393" s="39" t="str">
        <f t="shared" si="26"/>
        <v>0</v>
      </c>
      <c r="H393" s="40" t="str">
        <f t="shared" si="27"/>
        <v/>
      </c>
    </row>
    <row r="394" spans="1:8" s="32" customFormat="1" ht="15" x14ac:dyDescent="0.2">
      <c r="A394" s="45"/>
      <c r="B394" s="37" t="s">
        <v>541</v>
      </c>
      <c r="C394" s="38">
        <v>2</v>
      </c>
      <c r="D394" s="38">
        <v>0</v>
      </c>
      <c r="E394" s="43">
        <f t="shared" si="24"/>
        <v>2.9154518950437317E-3</v>
      </c>
      <c r="F394" s="43" t="str">
        <f t="shared" si="25"/>
        <v/>
      </c>
      <c r="G394" s="39" t="str">
        <f t="shared" si="26"/>
        <v>0</v>
      </c>
      <c r="H394" s="40">
        <f t="shared" si="27"/>
        <v>0</v>
      </c>
    </row>
    <row r="395" spans="1:8" s="32" customFormat="1" ht="15" x14ac:dyDescent="0.2">
      <c r="A395" s="45"/>
      <c r="B395" s="37" t="s">
        <v>104</v>
      </c>
      <c r="C395" s="38">
        <v>0</v>
      </c>
      <c r="D395" s="38">
        <v>0</v>
      </c>
      <c r="E395" s="43" t="str">
        <f t="shared" ref="E395:E458" si="28">+IF(C395=0,"",C395/C$329)</f>
        <v/>
      </c>
      <c r="F395" s="43" t="str">
        <f t="shared" ref="F395:F458" si="29">+IF(D395=0,"",D395/D$329)</f>
        <v/>
      </c>
      <c r="G395" s="39" t="str">
        <f t="shared" ref="G395:G458" si="30">+IF(OR(AND(D395=0),(C395=0)),"0",((D395-C395)/C395))</f>
        <v>0</v>
      </c>
      <c r="H395" s="40" t="str">
        <f t="shared" ref="H395:H458" si="31">+IF(OR(AND(E395=""),(G395="")),"",E395*G395)</f>
        <v/>
      </c>
    </row>
    <row r="396" spans="1:8" s="32" customFormat="1" ht="15" x14ac:dyDescent="0.2">
      <c r="A396" s="45"/>
      <c r="B396" s="37" t="s">
        <v>542</v>
      </c>
      <c r="C396" s="38">
        <v>0</v>
      </c>
      <c r="D396" s="38">
        <v>0</v>
      </c>
      <c r="E396" s="43" t="str">
        <f t="shared" si="28"/>
        <v/>
      </c>
      <c r="F396" s="43" t="str">
        <f t="shared" si="29"/>
        <v/>
      </c>
      <c r="G396" s="39" t="str">
        <f t="shared" si="30"/>
        <v>0</v>
      </c>
      <c r="H396" s="40" t="str">
        <f t="shared" si="31"/>
        <v/>
      </c>
    </row>
    <row r="397" spans="1:8" s="32" customFormat="1" ht="15" x14ac:dyDescent="0.2">
      <c r="A397" s="45"/>
      <c r="B397" s="37" t="s">
        <v>295</v>
      </c>
      <c r="C397" s="38">
        <v>0</v>
      </c>
      <c r="D397" s="38">
        <v>0</v>
      </c>
      <c r="E397" s="43" t="str">
        <f t="shared" si="28"/>
        <v/>
      </c>
      <c r="F397" s="43" t="str">
        <f t="shared" si="29"/>
        <v/>
      </c>
      <c r="G397" s="39" t="str">
        <f t="shared" si="30"/>
        <v>0</v>
      </c>
      <c r="H397" s="40" t="str">
        <f t="shared" si="31"/>
        <v/>
      </c>
    </row>
    <row r="398" spans="1:8" s="32" customFormat="1" ht="15" x14ac:dyDescent="0.2">
      <c r="A398" s="65" t="s">
        <v>616</v>
      </c>
      <c r="B398" s="37" t="s">
        <v>596</v>
      </c>
      <c r="C398" s="38"/>
      <c r="D398" s="38">
        <v>0</v>
      </c>
      <c r="E398" s="43" t="str">
        <f t="shared" si="28"/>
        <v/>
      </c>
      <c r="F398" s="43" t="str">
        <f t="shared" si="29"/>
        <v/>
      </c>
      <c r="G398" s="39" t="str">
        <f t="shared" si="30"/>
        <v>0</v>
      </c>
      <c r="H398" s="40" t="str">
        <f t="shared" si="31"/>
        <v/>
      </c>
    </row>
    <row r="399" spans="1:8" s="32" customFormat="1" ht="15" x14ac:dyDescent="0.2">
      <c r="A399" s="65" t="s">
        <v>616</v>
      </c>
      <c r="B399" s="37" t="s">
        <v>597</v>
      </c>
      <c r="C399" s="38"/>
      <c r="D399" s="38">
        <v>0</v>
      </c>
      <c r="E399" s="43" t="str">
        <f t="shared" si="28"/>
        <v/>
      </c>
      <c r="F399" s="43" t="str">
        <f t="shared" si="29"/>
        <v/>
      </c>
      <c r="G399" s="39" t="str">
        <f t="shared" si="30"/>
        <v>0</v>
      </c>
      <c r="H399" s="40" t="str">
        <f t="shared" si="31"/>
        <v/>
      </c>
    </row>
    <row r="400" spans="1:8" s="32" customFormat="1" ht="15" x14ac:dyDescent="0.2">
      <c r="A400" s="65" t="s">
        <v>616</v>
      </c>
      <c r="B400" s="37" t="s">
        <v>598</v>
      </c>
      <c r="C400" s="38"/>
      <c r="D400" s="38">
        <v>0</v>
      </c>
      <c r="E400" s="43" t="str">
        <f t="shared" si="28"/>
        <v/>
      </c>
      <c r="F400" s="43" t="str">
        <f t="shared" si="29"/>
        <v/>
      </c>
      <c r="G400" s="39" t="str">
        <f t="shared" si="30"/>
        <v>0</v>
      </c>
      <c r="H400" s="40" t="str">
        <f t="shared" si="31"/>
        <v/>
      </c>
    </row>
    <row r="401" spans="1:8" s="32" customFormat="1" ht="30" x14ac:dyDescent="0.2">
      <c r="A401" s="45"/>
      <c r="B401" s="37" t="s">
        <v>296</v>
      </c>
      <c r="C401" s="38">
        <v>0</v>
      </c>
      <c r="D401" s="38">
        <v>0</v>
      </c>
      <c r="E401" s="43" t="str">
        <f t="shared" si="28"/>
        <v/>
      </c>
      <c r="F401" s="43" t="str">
        <f t="shared" si="29"/>
        <v/>
      </c>
      <c r="G401" s="39" t="str">
        <f t="shared" si="30"/>
        <v>0</v>
      </c>
      <c r="H401" s="40" t="str">
        <f t="shared" si="31"/>
        <v/>
      </c>
    </row>
    <row r="402" spans="1:8" s="32" customFormat="1" ht="30" x14ac:dyDescent="0.2">
      <c r="A402" s="45"/>
      <c r="B402" s="37" t="s">
        <v>297</v>
      </c>
      <c r="C402" s="38">
        <v>56</v>
      </c>
      <c r="D402" s="38">
        <v>38</v>
      </c>
      <c r="E402" s="43">
        <f t="shared" si="28"/>
        <v>8.1632653061224483E-2</v>
      </c>
      <c r="F402" s="43">
        <f t="shared" si="29"/>
        <v>6.3122923588039864E-2</v>
      </c>
      <c r="G402" s="39">
        <f t="shared" si="30"/>
        <v>-0.32142857142857145</v>
      </c>
      <c r="H402" s="40">
        <f t="shared" si="31"/>
        <v>-2.6239067055393587E-2</v>
      </c>
    </row>
    <row r="403" spans="1:8" s="32" customFormat="1" ht="15" x14ac:dyDescent="0.2">
      <c r="A403" s="45"/>
      <c r="B403" s="37" t="s">
        <v>543</v>
      </c>
      <c r="C403" s="38">
        <v>0</v>
      </c>
      <c r="D403" s="38">
        <v>0</v>
      </c>
      <c r="E403" s="43" t="str">
        <f t="shared" si="28"/>
        <v/>
      </c>
      <c r="F403" s="43" t="str">
        <f t="shared" si="29"/>
        <v/>
      </c>
      <c r="G403" s="39" t="str">
        <f t="shared" si="30"/>
        <v>0</v>
      </c>
      <c r="H403" s="40" t="str">
        <f t="shared" si="31"/>
        <v/>
      </c>
    </row>
    <row r="404" spans="1:8" s="32" customFormat="1" ht="30" x14ac:dyDescent="0.2">
      <c r="A404" s="45"/>
      <c r="B404" s="37" t="s">
        <v>298</v>
      </c>
      <c r="C404" s="38">
        <v>4</v>
      </c>
      <c r="D404" s="38">
        <v>7</v>
      </c>
      <c r="E404" s="43">
        <f t="shared" si="28"/>
        <v>5.8309037900874635E-3</v>
      </c>
      <c r="F404" s="43">
        <f t="shared" si="29"/>
        <v>1.1627906976744186E-2</v>
      </c>
      <c r="G404" s="39">
        <f t="shared" si="30"/>
        <v>0.75</v>
      </c>
      <c r="H404" s="40">
        <f t="shared" si="31"/>
        <v>4.3731778425655978E-3</v>
      </c>
    </row>
    <row r="405" spans="1:8" s="32" customFormat="1" ht="30" x14ac:dyDescent="0.2">
      <c r="A405" s="45"/>
      <c r="B405" s="37" t="s">
        <v>544</v>
      </c>
      <c r="C405" s="38">
        <v>0</v>
      </c>
      <c r="D405" s="38">
        <v>0</v>
      </c>
      <c r="E405" s="43" t="str">
        <f t="shared" si="28"/>
        <v/>
      </c>
      <c r="F405" s="43" t="str">
        <f t="shared" si="29"/>
        <v/>
      </c>
      <c r="G405" s="39" t="str">
        <f t="shared" si="30"/>
        <v>0</v>
      </c>
      <c r="H405" s="40" t="str">
        <f t="shared" si="31"/>
        <v/>
      </c>
    </row>
    <row r="406" spans="1:8" s="32" customFormat="1" x14ac:dyDescent="0.2">
      <c r="A406" s="65" t="s">
        <v>616</v>
      </c>
      <c r="B406" s="75" t="s">
        <v>603</v>
      </c>
      <c r="C406" s="38"/>
      <c r="D406" s="38">
        <v>0</v>
      </c>
      <c r="E406" s="43" t="str">
        <f t="shared" si="28"/>
        <v/>
      </c>
      <c r="F406" s="43" t="str">
        <f t="shared" si="29"/>
        <v/>
      </c>
      <c r="G406" s="39" t="str">
        <f t="shared" si="30"/>
        <v>0</v>
      </c>
      <c r="H406" s="40" t="str">
        <f t="shared" si="31"/>
        <v/>
      </c>
    </row>
    <row r="407" spans="1:8" s="32" customFormat="1" ht="15" x14ac:dyDescent="0.2">
      <c r="A407" s="45"/>
      <c r="B407" s="37" t="s">
        <v>299</v>
      </c>
      <c r="C407" s="38">
        <v>0</v>
      </c>
      <c r="D407" s="38">
        <v>0</v>
      </c>
      <c r="E407" s="43" t="str">
        <f t="shared" si="28"/>
        <v/>
      </c>
      <c r="F407" s="43" t="str">
        <f t="shared" si="29"/>
        <v/>
      </c>
      <c r="G407" s="39" t="str">
        <f t="shared" si="30"/>
        <v>0</v>
      </c>
      <c r="H407" s="40" t="str">
        <f t="shared" si="31"/>
        <v/>
      </c>
    </row>
    <row r="408" spans="1:8" s="32" customFormat="1" ht="15" x14ac:dyDescent="0.2">
      <c r="A408" s="45"/>
      <c r="B408" s="37" t="s">
        <v>300</v>
      </c>
      <c r="C408" s="38">
        <v>0</v>
      </c>
      <c r="D408" s="38">
        <v>5</v>
      </c>
      <c r="E408" s="43" t="str">
        <f t="shared" si="28"/>
        <v/>
      </c>
      <c r="F408" s="43">
        <f t="shared" si="29"/>
        <v>8.3056478405315621E-3</v>
      </c>
      <c r="G408" s="39" t="str">
        <f t="shared" si="30"/>
        <v>0</v>
      </c>
      <c r="H408" s="40" t="str">
        <f t="shared" si="31"/>
        <v/>
      </c>
    </row>
    <row r="409" spans="1:8" s="32" customFormat="1" ht="15" x14ac:dyDescent="0.2">
      <c r="A409" s="45"/>
      <c r="B409" s="37" t="s">
        <v>301</v>
      </c>
      <c r="C409" s="38">
        <v>9</v>
      </c>
      <c r="D409" s="38">
        <v>4</v>
      </c>
      <c r="E409" s="43">
        <f t="shared" si="28"/>
        <v>1.3119533527696793E-2</v>
      </c>
      <c r="F409" s="43">
        <f t="shared" si="29"/>
        <v>6.6445182724252493E-3</v>
      </c>
      <c r="G409" s="39">
        <f t="shared" si="30"/>
        <v>-0.55555555555555558</v>
      </c>
      <c r="H409" s="40">
        <f t="shared" si="31"/>
        <v>-7.28862973760933E-3</v>
      </c>
    </row>
    <row r="410" spans="1:8" s="32" customFormat="1" ht="15" x14ac:dyDescent="0.2">
      <c r="A410" s="45"/>
      <c r="B410" s="37" t="s">
        <v>113</v>
      </c>
      <c r="C410" s="38">
        <v>2</v>
      </c>
      <c r="D410" s="38">
        <v>0</v>
      </c>
      <c r="E410" s="43">
        <f t="shared" si="28"/>
        <v>2.9154518950437317E-3</v>
      </c>
      <c r="F410" s="43" t="str">
        <f t="shared" si="29"/>
        <v/>
      </c>
      <c r="G410" s="39" t="str">
        <f t="shared" si="30"/>
        <v>0</v>
      </c>
      <c r="H410" s="40">
        <f t="shared" si="31"/>
        <v>0</v>
      </c>
    </row>
    <row r="411" spans="1:8" s="32" customFormat="1" ht="15" x14ac:dyDescent="0.2">
      <c r="A411" s="45"/>
      <c r="B411" s="37" t="s">
        <v>114</v>
      </c>
      <c r="C411" s="38">
        <v>1</v>
      </c>
      <c r="D411" s="38">
        <v>0</v>
      </c>
      <c r="E411" s="43">
        <f t="shared" si="28"/>
        <v>1.4577259475218659E-3</v>
      </c>
      <c r="F411" s="43" t="str">
        <f t="shared" si="29"/>
        <v/>
      </c>
      <c r="G411" s="39" t="str">
        <f t="shared" si="30"/>
        <v>0</v>
      </c>
      <c r="H411" s="40">
        <f t="shared" si="31"/>
        <v>0</v>
      </c>
    </row>
    <row r="412" spans="1:8" s="32" customFormat="1" ht="15" x14ac:dyDescent="0.2">
      <c r="A412" s="45"/>
      <c r="B412" s="37" t="s">
        <v>115</v>
      </c>
      <c r="C412" s="38">
        <v>2</v>
      </c>
      <c r="D412" s="38">
        <v>1</v>
      </c>
      <c r="E412" s="43">
        <f t="shared" si="28"/>
        <v>2.9154518950437317E-3</v>
      </c>
      <c r="F412" s="43">
        <f t="shared" si="29"/>
        <v>1.6611295681063123E-3</v>
      </c>
      <c r="G412" s="39">
        <f t="shared" si="30"/>
        <v>-0.5</v>
      </c>
      <c r="H412" s="40">
        <f t="shared" si="31"/>
        <v>-1.4577259475218659E-3</v>
      </c>
    </row>
    <row r="413" spans="1:8" s="32" customFormat="1" ht="30" x14ac:dyDescent="0.2">
      <c r="A413" s="45"/>
      <c r="B413" s="37" t="s">
        <v>302</v>
      </c>
      <c r="C413" s="38">
        <v>0</v>
      </c>
      <c r="D413" s="38">
        <v>0</v>
      </c>
      <c r="E413" s="43" t="str">
        <f t="shared" si="28"/>
        <v/>
      </c>
      <c r="F413" s="43" t="str">
        <f t="shared" si="29"/>
        <v/>
      </c>
      <c r="G413" s="39" t="str">
        <f t="shared" si="30"/>
        <v>0</v>
      </c>
      <c r="H413" s="40" t="str">
        <f t="shared" si="31"/>
        <v/>
      </c>
    </row>
    <row r="414" spans="1:8" s="32" customFormat="1" ht="15" x14ac:dyDescent="0.2">
      <c r="A414" s="65" t="s">
        <v>616</v>
      </c>
      <c r="B414" s="37" t="s">
        <v>604</v>
      </c>
      <c r="C414" s="38"/>
      <c r="D414" s="38">
        <v>0</v>
      </c>
      <c r="E414" s="43" t="str">
        <f t="shared" si="28"/>
        <v/>
      </c>
      <c r="F414" s="43" t="str">
        <f t="shared" si="29"/>
        <v/>
      </c>
      <c r="G414" s="39" t="str">
        <f t="shared" si="30"/>
        <v>0</v>
      </c>
      <c r="H414" s="40" t="str">
        <f t="shared" si="31"/>
        <v/>
      </c>
    </row>
    <row r="415" spans="1:8" s="32" customFormat="1" ht="15" x14ac:dyDescent="0.2">
      <c r="A415" s="65" t="s">
        <v>616</v>
      </c>
      <c r="B415" s="37" t="s">
        <v>605</v>
      </c>
      <c r="C415" s="38"/>
      <c r="D415" s="38">
        <v>0</v>
      </c>
      <c r="E415" s="43" t="str">
        <f t="shared" si="28"/>
        <v/>
      </c>
      <c r="F415" s="43" t="str">
        <f t="shared" si="29"/>
        <v/>
      </c>
      <c r="G415" s="39" t="str">
        <f t="shared" si="30"/>
        <v>0</v>
      </c>
      <c r="H415" s="40" t="str">
        <f t="shared" si="31"/>
        <v/>
      </c>
    </row>
    <row r="416" spans="1:8" s="32" customFormat="1" ht="15" x14ac:dyDescent="0.2">
      <c r="A416" s="45"/>
      <c r="B416" s="37" t="s">
        <v>112</v>
      </c>
      <c r="C416" s="38">
        <v>0</v>
      </c>
      <c r="D416" s="38">
        <v>0</v>
      </c>
      <c r="E416" s="43" t="str">
        <f t="shared" si="28"/>
        <v/>
      </c>
      <c r="F416" s="43" t="str">
        <f t="shared" si="29"/>
        <v/>
      </c>
      <c r="G416" s="39" t="str">
        <f t="shared" si="30"/>
        <v>0</v>
      </c>
      <c r="H416" s="40" t="str">
        <f t="shared" si="31"/>
        <v/>
      </c>
    </row>
    <row r="417" spans="1:8" s="32" customFormat="1" ht="15" x14ac:dyDescent="0.2">
      <c r="A417" s="65" t="s">
        <v>616</v>
      </c>
      <c r="B417" s="37" t="s">
        <v>606</v>
      </c>
      <c r="C417" s="38"/>
      <c r="D417" s="38">
        <v>1</v>
      </c>
      <c r="E417" s="43" t="str">
        <f t="shared" si="28"/>
        <v/>
      </c>
      <c r="F417" s="43">
        <f t="shared" si="29"/>
        <v>1.6611295681063123E-3</v>
      </c>
      <c r="G417" s="39" t="str">
        <f t="shared" si="30"/>
        <v>0</v>
      </c>
      <c r="H417" s="40" t="str">
        <f t="shared" si="31"/>
        <v/>
      </c>
    </row>
    <row r="418" spans="1:8" s="32" customFormat="1" ht="15" x14ac:dyDescent="0.2">
      <c r="A418" s="65" t="s">
        <v>616</v>
      </c>
      <c r="B418" s="37" t="s">
        <v>607</v>
      </c>
      <c r="C418" s="38"/>
      <c r="D418" s="38">
        <v>0</v>
      </c>
      <c r="E418" s="43" t="str">
        <f t="shared" si="28"/>
        <v/>
      </c>
      <c r="F418" s="43" t="str">
        <f t="shared" si="29"/>
        <v/>
      </c>
      <c r="G418" s="39" t="str">
        <f t="shared" si="30"/>
        <v>0</v>
      </c>
      <c r="H418" s="40" t="str">
        <f t="shared" si="31"/>
        <v/>
      </c>
    </row>
    <row r="419" spans="1:8" s="32" customFormat="1" ht="30" x14ac:dyDescent="0.2">
      <c r="A419" s="65" t="s">
        <v>616</v>
      </c>
      <c r="B419" s="37" t="s">
        <v>608</v>
      </c>
      <c r="C419" s="38"/>
      <c r="D419" s="38">
        <v>0</v>
      </c>
      <c r="E419" s="43" t="str">
        <f t="shared" si="28"/>
        <v/>
      </c>
      <c r="F419" s="43" t="str">
        <f t="shared" si="29"/>
        <v/>
      </c>
      <c r="G419" s="39" t="str">
        <f t="shared" si="30"/>
        <v>0</v>
      </c>
      <c r="H419" s="40" t="str">
        <f t="shared" si="31"/>
        <v/>
      </c>
    </row>
    <row r="420" spans="1:8" s="32" customFormat="1" ht="15" x14ac:dyDescent="0.2">
      <c r="A420" s="45"/>
      <c r="B420" s="37" t="s">
        <v>545</v>
      </c>
      <c r="C420" s="38">
        <v>0</v>
      </c>
      <c r="D420" s="38">
        <v>0</v>
      </c>
      <c r="E420" s="43" t="str">
        <f t="shared" si="28"/>
        <v/>
      </c>
      <c r="F420" s="43" t="str">
        <f t="shared" si="29"/>
        <v/>
      </c>
      <c r="G420" s="39" t="str">
        <f t="shared" si="30"/>
        <v>0</v>
      </c>
      <c r="H420" s="40" t="str">
        <f t="shared" si="31"/>
        <v/>
      </c>
    </row>
    <row r="421" spans="1:8" s="32" customFormat="1" ht="15" x14ac:dyDescent="0.2">
      <c r="A421" s="45"/>
      <c r="B421" s="37" t="s">
        <v>119</v>
      </c>
      <c r="C421" s="38">
        <v>0</v>
      </c>
      <c r="D421" s="38">
        <v>0</v>
      </c>
      <c r="E421" s="43" t="str">
        <f t="shared" si="28"/>
        <v/>
      </c>
      <c r="F421" s="43" t="str">
        <f t="shared" si="29"/>
        <v/>
      </c>
      <c r="G421" s="39" t="str">
        <f t="shared" si="30"/>
        <v>0</v>
      </c>
      <c r="H421" s="40" t="str">
        <f t="shared" si="31"/>
        <v/>
      </c>
    </row>
    <row r="422" spans="1:8" s="32" customFormat="1" ht="15" x14ac:dyDescent="0.2">
      <c r="A422" s="45"/>
      <c r="B422" s="37" t="s">
        <v>128</v>
      </c>
      <c r="C422" s="38">
        <v>2</v>
      </c>
      <c r="D422" s="38">
        <v>0</v>
      </c>
      <c r="E422" s="43">
        <f t="shared" si="28"/>
        <v>2.9154518950437317E-3</v>
      </c>
      <c r="F422" s="43" t="str">
        <f t="shared" si="29"/>
        <v/>
      </c>
      <c r="G422" s="39" t="str">
        <f t="shared" si="30"/>
        <v>0</v>
      </c>
      <c r="H422" s="40">
        <f t="shared" si="31"/>
        <v>0</v>
      </c>
    </row>
    <row r="423" spans="1:8" s="32" customFormat="1" ht="15" x14ac:dyDescent="0.2">
      <c r="A423" s="45"/>
      <c r="B423" s="37" t="s">
        <v>127</v>
      </c>
      <c r="C423" s="38">
        <v>2</v>
      </c>
      <c r="D423" s="38">
        <v>0</v>
      </c>
      <c r="E423" s="43">
        <f t="shared" si="28"/>
        <v>2.9154518950437317E-3</v>
      </c>
      <c r="F423" s="43" t="str">
        <f t="shared" si="29"/>
        <v/>
      </c>
      <c r="G423" s="39" t="str">
        <f t="shared" si="30"/>
        <v>0</v>
      </c>
      <c r="H423" s="40">
        <f t="shared" si="31"/>
        <v>0</v>
      </c>
    </row>
    <row r="424" spans="1:8" s="32" customFormat="1" ht="15" x14ac:dyDescent="0.2">
      <c r="A424" s="45"/>
      <c r="B424" s="37" t="s">
        <v>303</v>
      </c>
      <c r="C424" s="38">
        <v>2</v>
      </c>
      <c r="D424" s="38">
        <v>1</v>
      </c>
      <c r="E424" s="43">
        <f t="shared" si="28"/>
        <v>2.9154518950437317E-3</v>
      </c>
      <c r="F424" s="43">
        <f t="shared" si="29"/>
        <v>1.6611295681063123E-3</v>
      </c>
      <c r="G424" s="39">
        <f t="shared" si="30"/>
        <v>-0.5</v>
      </c>
      <c r="H424" s="40">
        <f t="shared" si="31"/>
        <v>-1.4577259475218659E-3</v>
      </c>
    </row>
    <row r="425" spans="1:8" s="32" customFormat="1" ht="30" x14ac:dyDescent="0.2">
      <c r="A425" s="45"/>
      <c r="B425" s="37" t="s">
        <v>546</v>
      </c>
      <c r="C425" s="38">
        <v>0</v>
      </c>
      <c r="D425" s="38">
        <v>0</v>
      </c>
      <c r="E425" s="43" t="str">
        <f t="shared" si="28"/>
        <v/>
      </c>
      <c r="F425" s="43" t="str">
        <f t="shared" si="29"/>
        <v/>
      </c>
      <c r="G425" s="39" t="str">
        <f t="shared" si="30"/>
        <v>0</v>
      </c>
      <c r="H425" s="40" t="str">
        <f t="shared" si="31"/>
        <v/>
      </c>
    </row>
    <row r="426" spans="1:8" s="32" customFormat="1" ht="45" x14ac:dyDescent="0.2">
      <c r="A426" s="45"/>
      <c r="B426" s="37" t="s">
        <v>547</v>
      </c>
      <c r="C426" s="38">
        <v>0</v>
      </c>
      <c r="D426" s="38">
        <v>0</v>
      </c>
      <c r="E426" s="43" t="str">
        <f t="shared" si="28"/>
        <v/>
      </c>
      <c r="F426" s="43" t="str">
        <f t="shared" si="29"/>
        <v/>
      </c>
      <c r="G426" s="39" t="str">
        <f t="shared" si="30"/>
        <v>0</v>
      </c>
      <c r="H426" s="40" t="str">
        <f t="shared" si="31"/>
        <v/>
      </c>
    </row>
    <row r="427" spans="1:8" s="32" customFormat="1" ht="30" x14ac:dyDescent="0.2">
      <c r="A427" s="45"/>
      <c r="B427" s="37" t="s">
        <v>548</v>
      </c>
      <c r="C427" s="38">
        <v>0</v>
      </c>
      <c r="D427" s="38">
        <v>0</v>
      </c>
      <c r="E427" s="43" t="str">
        <f t="shared" si="28"/>
        <v/>
      </c>
      <c r="F427" s="43" t="str">
        <f t="shared" si="29"/>
        <v/>
      </c>
      <c r="G427" s="39" t="str">
        <f t="shared" si="30"/>
        <v>0</v>
      </c>
      <c r="H427" s="40" t="str">
        <f t="shared" si="31"/>
        <v/>
      </c>
    </row>
    <row r="428" spans="1:8" s="32" customFormat="1" ht="15" x14ac:dyDescent="0.2">
      <c r="A428" s="45"/>
      <c r="B428" s="37" t="s">
        <v>123</v>
      </c>
      <c r="C428" s="38">
        <v>0</v>
      </c>
      <c r="D428" s="38">
        <v>0</v>
      </c>
      <c r="E428" s="43" t="str">
        <f t="shared" si="28"/>
        <v/>
      </c>
      <c r="F428" s="43" t="str">
        <f t="shared" si="29"/>
        <v/>
      </c>
      <c r="G428" s="39" t="str">
        <f t="shared" si="30"/>
        <v>0</v>
      </c>
      <c r="H428" s="40" t="str">
        <f t="shared" si="31"/>
        <v/>
      </c>
    </row>
    <row r="429" spans="1:8" s="32" customFormat="1" ht="30" x14ac:dyDescent="0.2">
      <c r="A429" s="45"/>
      <c r="B429" s="37" t="s">
        <v>304</v>
      </c>
      <c r="C429" s="38">
        <v>3</v>
      </c>
      <c r="D429" s="38">
        <v>0</v>
      </c>
      <c r="E429" s="43">
        <f t="shared" si="28"/>
        <v>4.3731778425655978E-3</v>
      </c>
      <c r="F429" s="43" t="str">
        <f t="shared" si="29"/>
        <v/>
      </c>
      <c r="G429" s="39" t="str">
        <f t="shared" si="30"/>
        <v>0</v>
      </c>
      <c r="H429" s="40">
        <f t="shared" si="31"/>
        <v>0</v>
      </c>
    </row>
    <row r="430" spans="1:8" s="32" customFormat="1" ht="15" x14ac:dyDescent="0.2">
      <c r="A430" s="45"/>
      <c r="B430" s="37" t="s">
        <v>124</v>
      </c>
      <c r="C430" s="38">
        <v>0</v>
      </c>
      <c r="D430" s="38">
        <v>0</v>
      </c>
      <c r="E430" s="43" t="str">
        <f t="shared" si="28"/>
        <v/>
      </c>
      <c r="F430" s="43" t="str">
        <f t="shared" si="29"/>
        <v/>
      </c>
      <c r="G430" s="39" t="str">
        <f t="shared" si="30"/>
        <v>0</v>
      </c>
      <c r="H430" s="40" t="str">
        <f t="shared" si="31"/>
        <v/>
      </c>
    </row>
    <row r="431" spans="1:8" s="32" customFormat="1" ht="15" x14ac:dyDescent="0.2">
      <c r="A431" s="45"/>
      <c r="B431" s="37" t="s">
        <v>412</v>
      </c>
      <c r="C431" s="38">
        <v>0</v>
      </c>
      <c r="D431" s="38">
        <v>0</v>
      </c>
      <c r="E431" s="43" t="str">
        <f t="shared" si="28"/>
        <v/>
      </c>
      <c r="F431" s="43" t="str">
        <f t="shared" si="29"/>
        <v/>
      </c>
      <c r="G431" s="39" t="str">
        <f t="shared" si="30"/>
        <v>0</v>
      </c>
      <c r="H431" s="40" t="str">
        <f t="shared" si="31"/>
        <v/>
      </c>
    </row>
    <row r="432" spans="1:8" s="32" customFormat="1" ht="15" x14ac:dyDescent="0.2">
      <c r="A432" s="45"/>
      <c r="B432" s="37" t="s">
        <v>122</v>
      </c>
      <c r="C432" s="38">
        <v>24</v>
      </c>
      <c r="D432" s="38">
        <v>2</v>
      </c>
      <c r="E432" s="43">
        <f t="shared" si="28"/>
        <v>3.4985422740524783E-2</v>
      </c>
      <c r="F432" s="43">
        <f t="shared" si="29"/>
        <v>3.3222591362126247E-3</v>
      </c>
      <c r="G432" s="39">
        <f t="shared" si="30"/>
        <v>-0.91666666666666663</v>
      </c>
      <c r="H432" s="40">
        <f t="shared" si="31"/>
        <v>-3.2069970845481049E-2</v>
      </c>
    </row>
    <row r="433" spans="1:8" s="32" customFormat="1" ht="15" x14ac:dyDescent="0.2">
      <c r="A433" s="45"/>
      <c r="B433" s="37" t="s">
        <v>305</v>
      </c>
      <c r="C433" s="38">
        <v>0</v>
      </c>
      <c r="D433" s="38">
        <v>0</v>
      </c>
      <c r="E433" s="43" t="str">
        <f t="shared" si="28"/>
        <v/>
      </c>
      <c r="F433" s="43" t="str">
        <f t="shared" si="29"/>
        <v/>
      </c>
      <c r="G433" s="39" t="str">
        <f t="shared" si="30"/>
        <v>0</v>
      </c>
      <c r="H433" s="40" t="str">
        <f t="shared" si="31"/>
        <v/>
      </c>
    </row>
    <row r="434" spans="1:8" s="32" customFormat="1" ht="15" x14ac:dyDescent="0.2">
      <c r="A434" s="45"/>
      <c r="B434" s="37" t="s">
        <v>121</v>
      </c>
      <c r="C434" s="38">
        <v>7</v>
      </c>
      <c r="D434" s="38">
        <v>0</v>
      </c>
      <c r="E434" s="43">
        <f t="shared" si="28"/>
        <v>1.020408163265306E-2</v>
      </c>
      <c r="F434" s="43" t="str">
        <f t="shared" si="29"/>
        <v/>
      </c>
      <c r="G434" s="39" t="str">
        <f t="shared" si="30"/>
        <v>0</v>
      </c>
      <c r="H434" s="40">
        <f t="shared" si="31"/>
        <v>0</v>
      </c>
    </row>
    <row r="435" spans="1:8" s="32" customFormat="1" ht="15" x14ac:dyDescent="0.2">
      <c r="A435" s="45"/>
      <c r="B435" s="37" t="s">
        <v>375</v>
      </c>
      <c r="C435" s="38">
        <v>4</v>
      </c>
      <c r="D435" s="38">
        <v>0</v>
      </c>
      <c r="E435" s="43">
        <f t="shared" si="28"/>
        <v>5.8309037900874635E-3</v>
      </c>
      <c r="F435" s="43" t="str">
        <f t="shared" si="29"/>
        <v/>
      </c>
      <c r="G435" s="39" t="str">
        <f t="shared" si="30"/>
        <v>0</v>
      </c>
      <c r="H435" s="40">
        <f t="shared" si="31"/>
        <v>0</v>
      </c>
    </row>
    <row r="436" spans="1:8" s="32" customFormat="1" ht="15" x14ac:dyDescent="0.2">
      <c r="A436" s="45"/>
      <c r="B436" s="37" t="s">
        <v>131</v>
      </c>
      <c r="C436" s="38">
        <v>0</v>
      </c>
      <c r="D436" s="38">
        <v>0</v>
      </c>
      <c r="E436" s="43" t="str">
        <f t="shared" si="28"/>
        <v/>
      </c>
      <c r="F436" s="43" t="str">
        <f t="shared" si="29"/>
        <v/>
      </c>
      <c r="G436" s="39" t="str">
        <f t="shared" si="30"/>
        <v>0</v>
      </c>
      <c r="H436" s="40" t="str">
        <f t="shared" si="31"/>
        <v/>
      </c>
    </row>
    <row r="437" spans="1:8" s="32" customFormat="1" ht="15" x14ac:dyDescent="0.2">
      <c r="A437" s="45"/>
      <c r="B437" s="37" t="s">
        <v>118</v>
      </c>
      <c r="C437" s="38">
        <v>0</v>
      </c>
      <c r="D437" s="38">
        <v>2</v>
      </c>
      <c r="E437" s="43" t="str">
        <f t="shared" si="28"/>
        <v/>
      </c>
      <c r="F437" s="43">
        <f t="shared" si="29"/>
        <v>3.3222591362126247E-3</v>
      </c>
      <c r="G437" s="39" t="str">
        <f t="shared" si="30"/>
        <v>0</v>
      </c>
      <c r="H437" s="40" t="str">
        <f t="shared" si="31"/>
        <v/>
      </c>
    </row>
    <row r="438" spans="1:8" s="32" customFormat="1" ht="15" x14ac:dyDescent="0.2">
      <c r="A438" s="45"/>
      <c r="B438" s="37" t="s">
        <v>306</v>
      </c>
      <c r="C438" s="38">
        <v>19</v>
      </c>
      <c r="D438" s="38">
        <v>48</v>
      </c>
      <c r="E438" s="43">
        <f t="shared" si="28"/>
        <v>2.7696793002915453E-2</v>
      </c>
      <c r="F438" s="43">
        <f t="shared" si="29"/>
        <v>7.9734219269102985E-2</v>
      </c>
      <c r="G438" s="39">
        <f t="shared" si="30"/>
        <v>1.5263157894736843</v>
      </c>
      <c r="H438" s="40">
        <f t="shared" si="31"/>
        <v>4.2274052478134115E-2</v>
      </c>
    </row>
    <row r="439" spans="1:8" s="32" customFormat="1" ht="30" x14ac:dyDescent="0.2">
      <c r="A439" s="45"/>
      <c r="B439" s="37" t="s">
        <v>549</v>
      </c>
      <c r="C439" s="38">
        <v>0</v>
      </c>
      <c r="D439" s="38">
        <v>0</v>
      </c>
      <c r="E439" s="43" t="str">
        <f t="shared" si="28"/>
        <v/>
      </c>
      <c r="F439" s="43" t="str">
        <f t="shared" si="29"/>
        <v/>
      </c>
      <c r="G439" s="39" t="str">
        <f t="shared" si="30"/>
        <v>0</v>
      </c>
      <c r="H439" s="40" t="str">
        <f t="shared" si="31"/>
        <v/>
      </c>
    </row>
    <row r="440" spans="1:8" s="32" customFormat="1" ht="15" x14ac:dyDescent="0.2">
      <c r="A440" s="45"/>
      <c r="B440" s="37" t="s">
        <v>125</v>
      </c>
      <c r="C440" s="38">
        <v>0</v>
      </c>
      <c r="D440" s="38">
        <v>0</v>
      </c>
      <c r="E440" s="43" t="str">
        <f t="shared" si="28"/>
        <v/>
      </c>
      <c r="F440" s="43" t="str">
        <f t="shared" si="29"/>
        <v/>
      </c>
      <c r="G440" s="39" t="str">
        <f t="shared" si="30"/>
        <v>0</v>
      </c>
      <c r="H440" s="40" t="str">
        <f t="shared" si="31"/>
        <v/>
      </c>
    </row>
    <row r="441" spans="1:8" s="32" customFormat="1" ht="15" x14ac:dyDescent="0.2">
      <c r="A441" s="45"/>
      <c r="B441" s="37" t="s">
        <v>129</v>
      </c>
      <c r="C441" s="38">
        <v>0</v>
      </c>
      <c r="D441" s="38">
        <v>0</v>
      </c>
      <c r="E441" s="43" t="str">
        <f t="shared" si="28"/>
        <v/>
      </c>
      <c r="F441" s="43" t="str">
        <f t="shared" si="29"/>
        <v/>
      </c>
      <c r="G441" s="39" t="str">
        <f t="shared" si="30"/>
        <v>0</v>
      </c>
      <c r="H441" s="40" t="str">
        <f t="shared" si="31"/>
        <v/>
      </c>
    </row>
    <row r="442" spans="1:8" s="32" customFormat="1" ht="15" x14ac:dyDescent="0.2">
      <c r="A442" s="45"/>
      <c r="B442" s="37" t="s">
        <v>116</v>
      </c>
      <c r="C442" s="38">
        <v>0</v>
      </c>
      <c r="D442" s="38">
        <v>0</v>
      </c>
      <c r="E442" s="43" t="str">
        <f t="shared" si="28"/>
        <v/>
      </c>
      <c r="F442" s="43" t="str">
        <f t="shared" si="29"/>
        <v/>
      </c>
      <c r="G442" s="39" t="str">
        <f t="shared" si="30"/>
        <v>0</v>
      </c>
      <c r="H442" s="40" t="str">
        <f t="shared" si="31"/>
        <v/>
      </c>
    </row>
    <row r="443" spans="1:8" s="32" customFormat="1" ht="15" x14ac:dyDescent="0.2">
      <c r="A443" s="45"/>
      <c r="B443" s="37" t="s">
        <v>120</v>
      </c>
      <c r="C443" s="38">
        <v>0</v>
      </c>
      <c r="D443" s="38">
        <v>0</v>
      </c>
      <c r="E443" s="43" t="str">
        <f t="shared" si="28"/>
        <v/>
      </c>
      <c r="F443" s="43" t="str">
        <f t="shared" si="29"/>
        <v/>
      </c>
      <c r="G443" s="39" t="str">
        <f t="shared" si="30"/>
        <v>0</v>
      </c>
      <c r="H443" s="40" t="str">
        <f t="shared" si="31"/>
        <v/>
      </c>
    </row>
    <row r="444" spans="1:8" s="32" customFormat="1" ht="15" x14ac:dyDescent="0.2">
      <c r="A444" s="45"/>
      <c r="B444" s="37" t="s">
        <v>126</v>
      </c>
      <c r="C444" s="38">
        <v>0</v>
      </c>
      <c r="D444" s="38">
        <v>0</v>
      </c>
      <c r="E444" s="43" t="str">
        <f t="shared" si="28"/>
        <v/>
      </c>
      <c r="F444" s="43" t="str">
        <f t="shared" si="29"/>
        <v/>
      </c>
      <c r="G444" s="39" t="str">
        <f t="shared" si="30"/>
        <v>0</v>
      </c>
      <c r="H444" s="40" t="str">
        <f t="shared" si="31"/>
        <v/>
      </c>
    </row>
    <row r="445" spans="1:8" s="32" customFormat="1" ht="15" x14ac:dyDescent="0.2">
      <c r="A445" s="45"/>
      <c r="B445" s="37" t="s">
        <v>130</v>
      </c>
      <c r="C445" s="38">
        <v>0</v>
      </c>
      <c r="D445" s="38">
        <v>0</v>
      </c>
      <c r="E445" s="43" t="str">
        <f t="shared" si="28"/>
        <v/>
      </c>
      <c r="F445" s="43" t="str">
        <f t="shared" si="29"/>
        <v/>
      </c>
      <c r="G445" s="39" t="str">
        <f t="shared" si="30"/>
        <v>0</v>
      </c>
      <c r="H445" s="40" t="str">
        <f t="shared" si="31"/>
        <v/>
      </c>
    </row>
    <row r="446" spans="1:8" s="32" customFormat="1" ht="15" x14ac:dyDescent="0.2">
      <c r="A446" s="45"/>
      <c r="B446" s="37" t="s">
        <v>307</v>
      </c>
      <c r="C446" s="38">
        <v>2</v>
      </c>
      <c r="D446" s="38">
        <v>3</v>
      </c>
      <c r="E446" s="43">
        <f t="shared" si="28"/>
        <v>2.9154518950437317E-3</v>
      </c>
      <c r="F446" s="43">
        <f t="shared" si="29"/>
        <v>4.9833887043189366E-3</v>
      </c>
      <c r="G446" s="39">
        <f t="shared" si="30"/>
        <v>0.5</v>
      </c>
      <c r="H446" s="40">
        <f t="shared" si="31"/>
        <v>1.4577259475218659E-3</v>
      </c>
    </row>
    <row r="447" spans="1:8" s="32" customFormat="1" ht="30" x14ac:dyDescent="0.2">
      <c r="A447" s="45"/>
      <c r="B447" s="37" t="s">
        <v>550</v>
      </c>
      <c r="C447" s="38">
        <v>0</v>
      </c>
      <c r="D447" s="38">
        <v>0</v>
      </c>
      <c r="E447" s="43" t="str">
        <f t="shared" si="28"/>
        <v/>
      </c>
      <c r="F447" s="43" t="str">
        <f t="shared" si="29"/>
        <v/>
      </c>
      <c r="G447" s="39" t="str">
        <f t="shared" si="30"/>
        <v>0</v>
      </c>
      <c r="H447" s="40" t="str">
        <f t="shared" si="31"/>
        <v/>
      </c>
    </row>
    <row r="448" spans="1:8" s="32" customFormat="1" ht="15" x14ac:dyDescent="0.2">
      <c r="A448" s="45"/>
      <c r="B448" s="37" t="s">
        <v>308</v>
      </c>
      <c r="C448" s="38">
        <v>1</v>
      </c>
      <c r="D448" s="38">
        <v>1</v>
      </c>
      <c r="E448" s="43">
        <f t="shared" si="28"/>
        <v>1.4577259475218659E-3</v>
      </c>
      <c r="F448" s="43">
        <f t="shared" si="29"/>
        <v>1.6611295681063123E-3</v>
      </c>
      <c r="G448" s="39">
        <f t="shared" si="30"/>
        <v>0</v>
      </c>
      <c r="H448" s="40">
        <f t="shared" si="31"/>
        <v>0</v>
      </c>
    </row>
    <row r="449" spans="1:8" s="32" customFormat="1" ht="15" x14ac:dyDescent="0.2">
      <c r="A449" s="45"/>
      <c r="B449" s="37" t="s">
        <v>309</v>
      </c>
      <c r="C449" s="38">
        <v>0</v>
      </c>
      <c r="D449" s="38">
        <v>0</v>
      </c>
      <c r="E449" s="43" t="str">
        <f t="shared" si="28"/>
        <v/>
      </c>
      <c r="F449" s="43" t="str">
        <f t="shared" si="29"/>
        <v/>
      </c>
      <c r="G449" s="39" t="str">
        <f t="shared" si="30"/>
        <v>0</v>
      </c>
      <c r="H449" s="40" t="str">
        <f t="shared" si="31"/>
        <v/>
      </c>
    </row>
    <row r="450" spans="1:8" s="32" customFormat="1" ht="30" x14ac:dyDescent="0.2">
      <c r="A450" s="45"/>
      <c r="B450" s="37" t="s">
        <v>551</v>
      </c>
      <c r="C450" s="38">
        <v>0</v>
      </c>
      <c r="D450" s="38">
        <v>0</v>
      </c>
      <c r="E450" s="43" t="str">
        <f t="shared" si="28"/>
        <v/>
      </c>
      <c r="F450" s="43" t="str">
        <f t="shared" si="29"/>
        <v/>
      </c>
      <c r="G450" s="39" t="str">
        <f t="shared" si="30"/>
        <v>0</v>
      </c>
      <c r="H450" s="40" t="str">
        <f t="shared" si="31"/>
        <v/>
      </c>
    </row>
    <row r="451" spans="1:8" s="32" customFormat="1" ht="15" x14ac:dyDescent="0.2">
      <c r="A451" s="45"/>
      <c r="B451" s="37" t="s">
        <v>310</v>
      </c>
      <c r="C451" s="38">
        <v>0</v>
      </c>
      <c r="D451" s="38">
        <v>0</v>
      </c>
      <c r="E451" s="43" t="str">
        <f t="shared" si="28"/>
        <v/>
      </c>
      <c r="F451" s="43" t="str">
        <f t="shared" si="29"/>
        <v/>
      </c>
      <c r="G451" s="39" t="str">
        <f t="shared" si="30"/>
        <v>0</v>
      </c>
      <c r="H451" s="40" t="str">
        <f t="shared" si="31"/>
        <v/>
      </c>
    </row>
    <row r="452" spans="1:8" s="32" customFormat="1" ht="15" x14ac:dyDescent="0.2">
      <c r="A452" s="45"/>
      <c r="B452" s="37" t="s">
        <v>311</v>
      </c>
      <c r="C452" s="38">
        <v>0</v>
      </c>
      <c r="D452" s="38">
        <v>0</v>
      </c>
      <c r="E452" s="43" t="str">
        <f t="shared" si="28"/>
        <v/>
      </c>
      <c r="F452" s="43" t="str">
        <f t="shared" si="29"/>
        <v/>
      </c>
      <c r="G452" s="39" t="str">
        <f t="shared" si="30"/>
        <v>0</v>
      </c>
      <c r="H452" s="40" t="str">
        <f t="shared" si="31"/>
        <v/>
      </c>
    </row>
    <row r="453" spans="1:8" s="32" customFormat="1" ht="15" x14ac:dyDescent="0.2">
      <c r="A453" s="45"/>
      <c r="B453" s="37" t="s">
        <v>312</v>
      </c>
      <c r="C453" s="38">
        <v>1</v>
      </c>
      <c r="D453" s="38">
        <v>0</v>
      </c>
      <c r="E453" s="43">
        <f t="shared" si="28"/>
        <v>1.4577259475218659E-3</v>
      </c>
      <c r="F453" s="43" t="str">
        <f t="shared" si="29"/>
        <v/>
      </c>
      <c r="G453" s="39" t="str">
        <f t="shared" si="30"/>
        <v>0</v>
      </c>
      <c r="H453" s="40">
        <f t="shared" si="31"/>
        <v>0</v>
      </c>
    </row>
    <row r="454" spans="1:8" s="32" customFormat="1" ht="15" x14ac:dyDescent="0.2">
      <c r="A454" s="45"/>
      <c r="B454" s="37" t="s">
        <v>117</v>
      </c>
      <c r="C454" s="38">
        <v>0</v>
      </c>
      <c r="D454" s="38">
        <v>0</v>
      </c>
      <c r="E454" s="43" t="str">
        <f t="shared" si="28"/>
        <v/>
      </c>
      <c r="F454" s="43" t="str">
        <f t="shared" si="29"/>
        <v/>
      </c>
      <c r="G454" s="39" t="str">
        <f t="shared" si="30"/>
        <v>0</v>
      </c>
      <c r="H454" s="40" t="str">
        <f t="shared" si="31"/>
        <v/>
      </c>
    </row>
    <row r="455" spans="1:8" s="32" customFormat="1" ht="15" x14ac:dyDescent="0.2">
      <c r="A455" s="45"/>
      <c r="B455" s="37" t="s">
        <v>313</v>
      </c>
      <c r="C455" s="38">
        <v>0</v>
      </c>
      <c r="D455" s="38">
        <v>0</v>
      </c>
      <c r="E455" s="43" t="str">
        <f t="shared" si="28"/>
        <v/>
      </c>
      <c r="F455" s="43" t="str">
        <f t="shared" si="29"/>
        <v/>
      </c>
      <c r="G455" s="39" t="str">
        <f t="shared" si="30"/>
        <v>0</v>
      </c>
      <c r="H455" s="40" t="str">
        <f t="shared" si="31"/>
        <v/>
      </c>
    </row>
    <row r="456" spans="1:8" s="32" customFormat="1" ht="15" x14ac:dyDescent="0.2">
      <c r="A456" s="45"/>
      <c r="B456" s="37" t="s">
        <v>314</v>
      </c>
      <c r="C456" s="38">
        <v>0</v>
      </c>
      <c r="D456" s="38">
        <v>0</v>
      </c>
      <c r="E456" s="43" t="str">
        <f t="shared" si="28"/>
        <v/>
      </c>
      <c r="F456" s="43" t="str">
        <f t="shared" si="29"/>
        <v/>
      </c>
      <c r="G456" s="39" t="str">
        <f t="shared" si="30"/>
        <v>0</v>
      </c>
      <c r="H456" s="40" t="str">
        <f t="shared" si="31"/>
        <v/>
      </c>
    </row>
    <row r="457" spans="1:8" s="32" customFormat="1" ht="15" x14ac:dyDescent="0.2">
      <c r="A457" s="45"/>
      <c r="B457" s="37" t="s">
        <v>552</v>
      </c>
      <c r="C457" s="38">
        <v>1</v>
      </c>
      <c r="D457" s="38">
        <v>0</v>
      </c>
      <c r="E457" s="43">
        <f t="shared" si="28"/>
        <v>1.4577259475218659E-3</v>
      </c>
      <c r="F457" s="43" t="str">
        <f t="shared" si="29"/>
        <v/>
      </c>
      <c r="G457" s="39" t="str">
        <f t="shared" si="30"/>
        <v>0</v>
      </c>
      <c r="H457" s="40">
        <f t="shared" si="31"/>
        <v>0</v>
      </c>
    </row>
    <row r="458" spans="1:8" s="32" customFormat="1" ht="30" x14ac:dyDescent="0.2">
      <c r="A458" s="45"/>
      <c r="B458" s="37" t="s">
        <v>315</v>
      </c>
      <c r="C458" s="38">
        <v>0</v>
      </c>
      <c r="D458" s="38">
        <v>1</v>
      </c>
      <c r="E458" s="43" t="str">
        <f t="shared" si="28"/>
        <v/>
      </c>
      <c r="F458" s="43">
        <f t="shared" si="29"/>
        <v>1.6611295681063123E-3</v>
      </c>
      <c r="G458" s="39" t="str">
        <f t="shared" si="30"/>
        <v>0</v>
      </c>
      <c r="H458" s="40" t="str">
        <f t="shared" si="31"/>
        <v/>
      </c>
    </row>
    <row r="459" spans="1:8" s="32" customFormat="1" ht="30" x14ac:dyDescent="0.2">
      <c r="A459" s="45"/>
      <c r="B459" s="37" t="s">
        <v>316</v>
      </c>
      <c r="C459" s="38">
        <v>0</v>
      </c>
      <c r="D459" s="38">
        <v>1</v>
      </c>
      <c r="E459" s="43" t="str">
        <f t="shared" ref="E459:E522" si="32">+IF(C459=0,"",C459/C$329)</f>
        <v/>
      </c>
      <c r="F459" s="43">
        <f t="shared" ref="F459:F522" si="33">+IF(D459=0,"",D459/D$329)</f>
        <v>1.6611295681063123E-3</v>
      </c>
      <c r="G459" s="39" t="str">
        <f t="shared" ref="G459:G522" si="34">+IF(OR(AND(D459=0),(C459=0)),"0",((D459-C459)/C459))</f>
        <v>0</v>
      </c>
      <c r="H459" s="40" t="str">
        <f t="shared" ref="H459:H522" si="35">+IF(OR(AND(E459=""),(G459="")),"",E459*G459)</f>
        <v/>
      </c>
    </row>
    <row r="460" spans="1:8" s="32" customFormat="1" ht="15" x14ac:dyDescent="0.2">
      <c r="A460" s="45"/>
      <c r="B460" s="37" t="s">
        <v>317</v>
      </c>
      <c r="C460" s="38">
        <v>0</v>
      </c>
      <c r="D460" s="38">
        <v>0</v>
      </c>
      <c r="E460" s="43" t="str">
        <f t="shared" si="32"/>
        <v/>
      </c>
      <c r="F460" s="43" t="str">
        <f t="shared" si="33"/>
        <v/>
      </c>
      <c r="G460" s="39" t="str">
        <f t="shared" si="34"/>
        <v>0</v>
      </c>
      <c r="H460" s="40" t="str">
        <f t="shared" si="35"/>
        <v/>
      </c>
    </row>
    <row r="461" spans="1:8" s="32" customFormat="1" ht="30" x14ac:dyDescent="0.2">
      <c r="A461" s="45"/>
      <c r="B461" s="37" t="s">
        <v>318</v>
      </c>
      <c r="C461" s="38">
        <v>0</v>
      </c>
      <c r="D461" s="38">
        <v>0</v>
      </c>
      <c r="E461" s="43" t="str">
        <f t="shared" si="32"/>
        <v/>
      </c>
      <c r="F461" s="43" t="str">
        <f t="shared" si="33"/>
        <v/>
      </c>
      <c r="G461" s="39" t="str">
        <f t="shared" si="34"/>
        <v>0</v>
      </c>
      <c r="H461" s="40" t="str">
        <f t="shared" si="35"/>
        <v/>
      </c>
    </row>
    <row r="462" spans="1:8" s="32" customFormat="1" ht="30" x14ac:dyDescent="0.2">
      <c r="A462" s="45"/>
      <c r="B462" s="37" t="s">
        <v>141</v>
      </c>
      <c r="C462" s="38">
        <v>0</v>
      </c>
      <c r="D462" s="38">
        <v>0</v>
      </c>
      <c r="E462" s="43" t="str">
        <f t="shared" si="32"/>
        <v/>
      </c>
      <c r="F462" s="43" t="str">
        <f t="shared" si="33"/>
        <v/>
      </c>
      <c r="G462" s="39" t="str">
        <f t="shared" si="34"/>
        <v>0</v>
      </c>
      <c r="H462" s="40" t="str">
        <f t="shared" si="35"/>
        <v/>
      </c>
    </row>
    <row r="463" spans="1:8" s="32" customFormat="1" ht="30" x14ac:dyDescent="0.2">
      <c r="A463" s="45"/>
      <c r="B463" s="37" t="s">
        <v>142</v>
      </c>
      <c r="C463" s="38">
        <v>0</v>
      </c>
      <c r="D463" s="38">
        <v>0</v>
      </c>
      <c r="E463" s="43" t="str">
        <f t="shared" si="32"/>
        <v/>
      </c>
      <c r="F463" s="43" t="str">
        <f t="shared" si="33"/>
        <v/>
      </c>
      <c r="G463" s="39" t="str">
        <f t="shared" si="34"/>
        <v>0</v>
      </c>
      <c r="H463" s="40" t="str">
        <f t="shared" si="35"/>
        <v/>
      </c>
    </row>
    <row r="464" spans="1:8" s="32" customFormat="1" ht="15" x14ac:dyDescent="0.2">
      <c r="A464" s="45"/>
      <c r="B464" s="37" t="s">
        <v>319</v>
      </c>
      <c r="C464" s="38">
        <v>0</v>
      </c>
      <c r="D464" s="38">
        <v>0</v>
      </c>
      <c r="E464" s="43" t="str">
        <f t="shared" si="32"/>
        <v/>
      </c>
      <c r="F464" s="43" t="str">
        <f t="shared" si="33"/>
        <v/>
      </c>
      <c r="G464" s="39" t="str">
        <f t="shared" si="34"/>
        <v>0</v>
      </c>
      <c r="H464" s="40" t="str">
        <f t="shared" si="35"/>
        <v/>
      </c>
    </row>
    <row r="465" spans="1:8" s="32" customFormat="1" ht="30" x14ac:dyDescent="0.2">
      <c r="A465" s="45"/>
      <c r="B465" s="37" t="s">
        <v>320</v>
      </c>
      <c r="C465" s="38">
        <v>0</v>
      </c>
      <c r="D465" s="38">
        <v>0</v>
      </c>
      <c r="E465" s="43" t="str">
        <f t="shared" si="32"/>
        <v/>
      </c>
      <c r="F465" s="43" t="str">
        <f t="shared" si="33"/>
        <v/>
      </c>
      <c r="G465" s="39" t="str">
        <f t="shared" si="34"/>
        <v>0</v>
      </c>
      <c r="H465" s="40" t="str">
        <f t="shared" si="35"/>
        <v/>
      </c>
    </row>
    <row r="466" spans="1:8" s="32" customFormat="1" ht="45" x14ac:dyDescent="0.2">
      <c r="A466" s="45"/>
      <c r="B466" s="37" t="s">
        <v>321</v>
      </c>
      <c r="C466" s="38">
        <v>0</v>
      </c>
      <c r="D466" s="38">
        <v>0</v>
      </c>
      <c r="E466" s="43" t="str">
        <f t="shared" si="32"/>
        <v/>
      </c>
      <c r="F466" s="43" t="str">
        <f t="shared" si="33"/>
        <v/>
      </c>
      <c r="G466" s="39" t="str">
        <f t="shared" si="34"/>
        <v>0</v>
      </c>
      <c r="H466" s="40" t="str">
        <f t="shared" si="35"/>
        <v/>
      </c>
    </row>
    <row r="467" spans="1:8" s="32" customFormat="1" ht="30" x14ac:dyDescent="0.2">
      <c r="A467" s="45"/>
      <c r="B467" s="37" t="s">
        <v>139</v>
      </c>
      <c r="C467" s="38">
        <v>0</v>
      </c>
      <c r="D467" s="38">
        <v>24</v>
      </c>
      <c r="E467" s="43" t="str">
        <f t="shared" si="32"/>
        <v/>
      </c>
      <c r="F467" s="43">
        <f t="shared" si="33"/>
        <v>3.9867109634551492E-2</v>
      </c>
      <c r="G467" s="39" t="str">
        <f t="shared" si="34"/>
        <v>0</v>
      </c>
      <c r="H467" s="40" t="str">
        <f t="shared" si="35"/>
        <v/>
      </c>
    </row>
    <row r="468" spans="1:8" s="32" customFormat="1" ht="30" x14ac:dyDescent="0.2">
      <c r="A468" s="45"/>
      <c r="B468" s="37" t="s">
        <v>322</v>
      </c>
      <c r="C468" s="38">
        <v>0</v>
      </c>
      <c r="D468" s="38">
        <v>0</v>
      </c>
      <c r="E468" s="43" t="str">
        <f t="shared" si="32"/>
        <v/>
      </c>
      <c r="F468" s="43" t="str">
        <f t="shared" si="33"/>
        <v/>
      </c>
      <c r="G468" s="39" t="str">
        <f t="shared" si="34"/>
        <v>0</v>
      </c>
      <c r="H468" s="40" t="str">
        <f t="shared" si="35"/>
        <v/>
      </c>
    </row>
    <row r="469" spans="1:8" s="32" customFormat="1" ht="30" x14ac:dyDescent="0.2">
      <c r="A469" s="45"/>
      <c r="B469" s="37" t="s">
        <v>323</v>
      </c>
      <c r="C469" s="38">
        <v>0</v>
      </c>
      <c r="D469" s="38">
        <v>0</v>
      </c>
      <c r="E469" s="43" t="str">
        <f t="shared" si="32"/>
        <v/>
      </c>
      <c r="F469" s="43" t="str">
        <f t="shared" si="33"/>
        <v/>
      </c>
      <c r="G469" s="39" t="str">
        <f t="shared" si="34"/>
        <v>0</v>
      </c>
      <c r="H469" s="40" t="str">
        <f t="shared" si="35"/>
        <v/>
      </c>
    </row>
    <row r="470" spans="1:8" s="32" customFormat="1" ht="30" x14ac:dyDescent="0.2">
      <c r="A470" s="45"/>
      <c r="B470" s="37" t="s">
        <v>324</v>
      </c>
      <c r="C470" s="38">
        <v>0</v>
      </c>
      <c r="D470" s="38">
        <v>0</v>
      </c>
      <c r="E470" s="43" t="str">
        <f t="shared" si="32"/>
        <v/>
      </c>
      <c r="F470" s="43" t="str">
        <f t="shared" si="33"/>
        <v/>
      </c>
      <c r="G470" s="39" t="str">
        <f t="shared" si="34"/>
        <v>0</v>
      </c>
      <c r="H470" s="40" t="str">
        <f t="shared" si="35"/>
        <v/>
      </c>
    </row>
    <row r="471" spans="1:8" s="32" customFormat="1" ht="30" x14ac:dyDescent="0.2">
      <c r="A471" s="45"/>
      <c r="B471" s="37" t="s">
        <v>325</v>
      </c>
      <c r="C471" s="38">
        <v>0</v>
      </c>
      <c r="D471" s="38">
        <v>0</v>
      </c>
      <c r="E471" s="43" t="str">
        <f t="shared" si="32"/>
        <v/>
      </c>
      <c r="F471" s="43" t="str">
        <f t="shared" si="33"/>
        <v/>
      </c>
      <c r="G471" s="39" t="str">
        <f t="shared" si="34"/>
        <v>0</v>
      </c>
      <c r="H471" s="40" t="str">
        <f t="shared" si="35"/>
        <v/>
      </c>
    </row>
    <row r="472" spans="1:8" s="32" customFormat="1" ht="30" x14ac:dyDescent="0.2">
      <c r="A472" s="45"/>
      <c r="B472" s="37" t="s">
        <v>137</v>
      </c>
      <c r="C472" s="38">
        <v>0</v>
      </c>
      <c r="D472" s="38">
        <v>0</v>
      </c>
      <c r="E472" s="43" t="str">
        <f t="shared" si="32"/>
        <v/>
      </c>
      <c r="F472" s="43" t="str">
        <f t="shared" si="33"/>
        <v/>
      </c>
      <c r="G472" s="39" t="str">
        <f t="shared" si="34"/>
        <v>0</v>
      </c>
      <c r="H472" s="40" t="str">
        <f t="shared" si="35"/>
        <v/>
      </c>
    </row>
    <row r="473" spans="1:8" s="32" customFormat="1" ht="30" x14ac:dyDescent="0.2">
      <c r="A473" s="45"/>
      <c r="B473" s="37" t="s">
        <v>326</v>
      </c>
      <c r="C473" s="38">
        <v>0</v>
      </c>
      <c r="D473" s="38">
        <v>0</v>
      </c>
      <c r="E473" s="43" t="str">
        <f t="shared" si="32"/>
        <v/>
      </c>
      <c r="F473" s="43" t="str">
        <f t="shared" si="33"/>
        <v/>
      </c>
      <c r="G473" s="39" t="str">
        <f t="shared" si="34"/>
        <v>0</v>
      </c>
      <c r="H473" s="40" t="str">
        <f t="shared" si="35"/>
        <v/>
      </c>
    </row>
    <row r="474" spans="1:8" s="32" customFormat="1" ht="30" x14ac:dyDescent="0.2">
      <c r="A474" s="45"/>
      <c r="B474" s="37" t="s">
        <v>327</v>
      </c>
      <c r="C474" s="38">
        <v>0</v>
      </c>
      <c r="D474" s="38">
        <v>0</v>
      </c>
      <c r="E474" s="43" t="str">
        <f t="shared" si="32"/>
        <v/>
      </c>
      <c r="F474" s="43" t="str">
        <f t="shared" si="33"/>
        <v/>
      </c>
      <c r="G474" s="39" t="str">
        <f t="shared" si="34"/>
        <v>0</v>
      </c>
      <c r="H474" s="40" t="str">
        <f t="shared" si="35"/>
        <v/>
      </c>
    </row>
    <row r="475" spans="1:8" s="32" customFormat="1" ht="30" x14ac:dyDescent="0.2">
      <c r="A475" s="45"/>
      <c r="B475" s="37" t="s">
        <v>553</v>
      </c>
      <c r="C475" s="38">
        <v>0</v>
      </c>
      <c r="D475" s="38">
        <v>0</v>
      </c>
      <c r="E475" s="43" t="str">
        <f t="shared" si="32"/>
        <v/>
      </c>
      <c r="F475" s="43" t="str">
        <f t="shared" si="33"/>
        <v/>
      </c>
      <c r="G475" s="39" t="str">
        <f t="shared" si="34"/>
        <v>0</v>
      </c>
      <c r="H475" s="40" t="str">
        <f t="shared" si="35"/>
        <v/>
      </c>
    </row>
    <row r="476" spans="1:8" s="32" customFormat="1" ht="15" x14ac:dyDescent="0.2">
      <c r="A476" s="45"/>
      <c r="B476" s="37" t="s">
        <v>145</v>
      </c>
      <c r="C476" s="38">
        <v>0</v>
      </c>
      <c r="D476" s="38">
        <v>0</v>
      </c>
      <c r="E476" s="43" t="str">
        <f t="shared" si="32"/>
        <v/>
      </c>
      <c r="F476" s="43" t="str">
        <f t="shared" si="33"/>
        <v/>
      </c>
      <c r="G476" s="39" t="str">
        <f t="shared" si="34"/>
        <v>0</v>
      </c>
      <c r="H476" s="40" t="str">
        <f t="shared" si="35"/>
        <v/>
      </c>
    </row>
    <row r="477" spans="1:8" s="32" customFormat="1" ht="15" x14ac:dyDescent="0.2">
      <c r="A477" s="45"/>
      <c r="B477" s="37" t="s">
        <v>554</v>
      </c>
      <c r="C477" s="38">
        <v>2</v>
      </c>
      <c r="D477" s="38">
        <v>0</v>
      </c>
      <c r="E477" s="43">
        <f t="shared" si="32"/>
        <v>2.9154518950437317E-3</v>
      </c>
      <c r="F477" s="43" t="str">
        <f t="shared" si="33"/>
        <v/>
      </c>
      <c r="G477" s="39" t="str">
        <f t="shared" si="34"/>
        <v>0</v>
      </c>
      <c r="H477" s="40">
        <f t="shared" si="35"/>
        <v>0</v>
      </c>
    </row>
    <row r="478" spans="1:8" s="32" customFormat="1" ht="15" x14ac:dyDescent="0.2">
      <c r="A478" s="45"/>
      <c r="B478" s="37" t="s">
        <v>138</v>
      </c>
      <c r="C478" s="38">
        <v>0</v>
      </c>
      <c r="D478" s="38">
        <v>0</v>
      </c>
      <c r="E478" s="43" t="str">
        <f t="shared" si="32"/>
        <v/>
      </c>
      <c r="F478" s="43" t="str">
        <f t="shared" si="33"/>
        <v/>
      </c>
      <c r="G478" s="39" t="str">
        <f t="shared" si="34"/>
        <v>0</v>
      </c>
      <c r="H478" s="40" t="str">
        <f t="shared" si="35"/>
        <v/>
      </c>
    </row>
    <row r="479" spans="1:8" s="32" customFormat="1" ht="45" x14ac:dyDescent="0.2">
      <c r="A479" s="45"/>
      <c r="B479" s="37" t="s">
        <v>328</v>
      </c>
      <c r="C479" s="38">
        <v>0</v>
      </c>
      <c r="D479" s="38">
        <v>0</v>
      </c>
      <c r="E479" s="43" t="str">
        <f t="shared" si="32"/>
        <v/>
      </c>
      <c r="F479" s="43" t="str">
        <f t="shared" si="33"/>
        <v/>
      </c>
      <c r="G479" s="39" t="str">
        <f t="shared" si="34"/>
        <v>0</v>
      </c>
      <c r="H479" s="40" t="str">
        <f t="shared" si="35"/>
        <v/>
      </c>
    </row>
    <row r="480" spans="1:8" s="32" customFormat="1" ht="30" x14ac:dyDescent="0.2">
      <c r="A480" s="45"/>
      <c r="B480" s="37" t="s">
        <v>140</v>
      </c>
      <c r="C480" s="38">
        <v>0</v>
      </c>
      <c r="D480" s="38">
        <v>0</v>
      </c>
      <c r="E480" s="43" t="str">
        <f t="shared" si="32"/>
        <v/>
      </c>
      <c r="F480" s="43" t="str">
        <f t="shared" si="33"/>
        <v/>
      </c>
      <c r="G480" s="39" t="str">
        <f t="shared" si="34"/>
        <v>0</v>
      </c>
      <c r="H480" s="40" t="str">
        <f t="shared" si="35"/>
        <v/>
      </c>
    </row>
    <row r="481" spans="1:8" s="32" customFormat="1" ht="30" x14ac:dyDescent="0.2">
      <c r="A481" s="45"/>
      <c r="B481" s="37" t="s">
        <v>329</v>
      </c>
      <c r="C481" s="38">
        <v>0</v>
      </c>
      <c r="D481" s="38">
        <v>0</v>
      </c>
      <c r="E481" s="43" t="str">
        <f t="shared" si="32"/>
        <v/>
      </c>
      <c r="F481" s="43" t="str">
        <f t="shared" si="33"/>
        <v/>
      </c>
      <c r="G481" s="39" t="str">
        <f t="shared" si="34"/>
        <v>0</v>
      </c>
      <c r="H481" s="40" t="str">
        <f t="shared" si="35"/>
        <v/>
      </c>
    </row>
    <row r="482" spans="1:8" s="32" customFormat="1" ht="45" x14ac:dyDescent="0.2">
      <c r="A482" s="45"/>
      <c r="B482" s="37" t="s">
        <v>330</v>
      </c>
      <c r="C482" s="38">
        <v>1</v>
      </c>
      <c r="D482" s="38">
        <v>3</v>
      </c>
      <c r="E482" s="43">
        <f t="shared" si="32"/>
        <v>1.4577259475218659E-3</v>
      </c>
      <c r="F482" s="43">
        <f t="shared" si="33"/>
        <v>4.9833887043189366E-3</v>
      </c>
      <c r="G482" s="39">
        <f t="shared" si="34"/>
        <v>2</v>
      </c>
      <c r="H482" s="40">
        <f t="shared" si="35"/>
        <v>2.9154518950437317E-3</v>
      </c>
    </row>
    <row r="483" spans="1:8" s="32" customFormat="1" ht="15" x14ac:dyDescent="0.2">
      <c r="A483" s="45"/>
      <c r="B483" s="37" t="s">
        <v>132</v>
      </c>
      <c r="C483" s="38">
        <v>0</v>
      </c>
      <c r="D483" s="38">
        <v>3</v>
      </c>
      <c r="E483" s="43" t="str">
        <f t="shared" si="32"/>
        <v/>
      </c>
      <c r="F483" s="43">
        <f t="shared" si="33"/>
        <v>4.9833887043189366E-3</v>
      </c>
      <c r="G483" s="39" t="str">
        <f t="shared" si="34"/>
        <v>0</v>
      </c>
      <c r="H483" s="40" t="str">
        <f t="shared" si="35"/>
        <v/>
      </c>
    </row>
    <row r="484" spans="1:8" s="32" customFormat="1" ht="30" x14ac:dyDescent="0.2">
      <c r="A484" s="45"/>
      <c r="B484" s="37" t="s">
        <v>555</v>
      </c>
      <c r="C484" s="38">
        <v>0</v>
      </c>
      <c r="D484" s="38">
        <v>0</v>
      </c>
      <c r="E484" s="43" t="str">
        <f t="shared" si="32"/>
        <v/>
      </c>
      <c r="F484" s="43" t="str">
        <f t="shared" si="33"/>
        <v/>
      </c>
      <c r="G484" s="39" t="str">
        <f t="shared" si="34"/>
        <v>0</v>
      </c>
      <c r="H484" s="40" t="str">
        <f t="shared" si="35"/>
        <v/>
      </c>
    </row>
    <row r="485" spans="1:8" s="32" customFormat="1" ht="30" x14ac:dyDescent="0.2">
      <c r="A485" s="45"/>
      <c r="B485" s="37" t="s">
        <v>331</v>
      </c>
      <c r="C485" s="38">
        <v>0</v>
      </c>
      <c r="D485" s="38">
        <v>0</v>
      </c>
      <c r="E485" s="43" t="str">
        <f t="shared" si="32"/>
        <v/>
      </c>
      <c r="F485" s="43" t="str">
        <f t="shared" si="33"/>
        <v/>
      </c>
      <c r="G485" s="39" t="str">
        <f t="shared" si="34"/>
        <v>0</v>
      </c>
      <c r="H485" s="40" t="str">
        <f t="shared" si="35"/>
        <v/>
      </c>
    </row>
    <row r="486" spans="1:8" s="32" customFormat="1" ht="30" x14ac:dyDescent="0.2">
      <c r="A486" s="45"/>
      <c r="B486" s="37" t="s">
        <v>136</v>
      </c>
      <c r="C486" s="38">
        <v>0</v>
      </c>
      <c r="D486" s="38"/>
      <c r="E486" s="43" t="str">
        <f t="shared" si="32"/>
        <v/>
      </c>
      <c r="F486" s="43" t="str">
        <f t="shared" si="33"/>
        <v/>
      </c>
      <c r="G486" s="39" t="str">
        <f t="shared" si="34"/>
        <v>0</v>
      </c>
      <c r="H486" s="40" t="str">
        <f t="shared" si="35"/>
        <v/>
      </c>
    </row>
    <row r="487" spans="1:8" s="32" customFormat="1" ht="15" x14ac:dyDescent="0.2">
      <c r="A487" s="45"/>
      <c r="B487" s="37" t="s">
        <v>332</v>
      </c>
      <c r="C487" s="38">
        <v>2</v>
      </c>
      <c r="D487" s="38"/>
      <c r="E487" s="43">
        <f t="shared" si="32"/>
        <v>2.9154518950437317E-3</v>
      </c>
      <c r="F487" s="43" t="str">
        <f t="shared" si="33"/>
        <v/>
      </c>
      <c r="G487" s="39" t="str">
        <f t="shared" si="34"/>
        <v>0</v>
      </c>
      <c r="H487" s="40">
        <f t="shared" si="35"/>
        <v>0</v>
      </c>
    </row>
    <row r="488" spans="1:8" s="32" customFormat="1" ht="30" x14ac:dyDescent="0.2">
      <c r="A488" s="45"/>
      <c r="B488" s="37" t="s">
        <v>333</v>
      </c>
      <c r="C488" s="38">
        <v>0</v>
      </c>
      <c r="D488" s="38"/>
      <c r="E488" s="43" t="str">
        <f t="shared" si="32"/>
        <v/>
      </c>
      <c r="F488" s="43" t="str">
        <f t="shared" si="33"/>
        <v/>
      </c>
      <c r="G488" s="39" t="str">
        <f t="shared" si="34"/>
        <v>0</v>
      </c>
      <c r="H488" s="40" t="str">
        <f t="shared" si="35"/>
        <v/>
      </c>
    </row>
    <row r="489" spans="1:8" s="32" customFormat="1" ht="30" x14ac:dyDescent="0.2">
      <c r="A489" s="45"/>
      <c r="B489" s="37" t="s">
        <v>334</v>
      </c>
      <c r="C489" s="38">
        <v>0</v>
      </c>
      <c r="D489" s="38"/>
      <c r="E489" s="43" t="str">
        <f t="shared" si="32"/>
        <v/>
      </c>
      <c r="F489" s="43" t="str">
        <f t="shared" si="33"/>
        <v/>
      </c>
      <c r="G489" s="39" t="str">
        <f t="shared" si="34"/>
        <v>0</v>
      </c>
      <c r="H489" s="40" t="str">
        <f t="shared" si="35"/>
        <v/>
      </c>
    </row>
    <row r="490" spans="1:8" s="32" customFormat="1" ht="15" x14ac:dyDescent="0.2">
      <c r="A490" s="45"/>
      <c r="B490" s="37" t="s">
        <v>335</v>
      </c>
      <c r="C490" s="38">
        <v>0</v>
      </c>
      <c r="D490" s="38">
        <v>0</v>
      </c>
      <c r="E490" s="43" t="str">
        <f t="shared" si="32"/>
        <v/>
      </c>
      <c r="F490" s="43" t="str">
        <f t="shared" si="33"/>
        <v/>
      </c>
      <c r="G490" s="39" t="str">
        <f t="shared" si="34"/>
        <v>0</v>
      </c>
      <c r="H490" s="40" t="str">
        <f t="shared" si="35"/>
        <v/>
      </c>
    </row>
    <row r="491" spans="1:8" s="32" customFormat="1" ht="30" x14ac:dyDescent="0.2">
      <c r="A491" s="45"/>
      <c r="B491" s="37" t="s">
        <v>556</v>
      </c>
      <c r="C491" s="38">
        <v>0</v>
      </c>
      <c r="D491" s="38">
        <v>0</v>
      </c>
      <c r="E491" s="43" t="str">
        <f t="shared" si="32"/>
        <v/>
      </c>
      <c r="F491" s="43" t="str">
        <f t="shared" si="33"/>
        <v/>
      </c>
      <c r="G491" s="39" t="str">
        <f t="shared" si="34"/>
        <v>0</v>
      </c>
      <c r="H491" s="40" t="str">
        <f t="shared" si="35"/>
        <v/>
      </c>
    </row>
    <row r="492" spans="1:8" s="32" customFormat="1" ht="15" x14ac:dyDescent="0.2">
      <c r="A492" s="45"/>
      <c r="B492" s="37" t="s">
        <v>557</v>
      </c>
      <c r="C492" s="38">
        <v>0</v>
      </c>
      <c r="D492" s="38">
        <v>0</v>
      </c>
      <c r="E492" s="43" t="str">
        <f t="shared" si="32"/>
        <v/>
      </c>
      <c r="F492" s="43" t="str">
        <f t="shared" si="33"/>
        <v/>
      </c>
      <c r="G492" s="39" t="str">
        <f t="shared" si="34"/>
        <v>0</v>
      </c>
      <c r="H492" s="40" t="str">
        <f t="shared" si="35"/>
        <v/>
      </c>
    </row>
    <row r="493" spans="1:8" s="32" customFormat="1" ht="30" x14ac:dyDescent="0.2">
      <c r="A493" s="45"/>
      <c r="B493" s="37" t="s">
        <v>336</v>
      </c>
      <c r="C493" s="38">
        <v>0</v>
      </c>
      <c r="D493" s="38">
        <v>0</v>
      </c>
      <c r="E493" s="43" t="str">
        <f t="shared" si="32"/>
        <v/>
      </c>
      <c r="F493" s="43" t="str">
        <f t="shared" si="33"/>
        <v/>
      </c>
      <c r="G493" s="39" t="str">
        <f t="shared" si="34"/>
        <v>0</v>
      </c>
      <c r="H493" s="40" t="str">
        <f t="shared" si="35"/>
        <v/>
      </c>
    </row>
    <row r="494" spans="1:8" s="32" customFormat="1" ht="45" x14ac:dyDescent="0.2">
      <c r="A494" s="45"/>
      <c r="B494" s="37" t="s">
        <v>337</v>
      </c>
      <c r="C494" s="38">
        <v>0</v>
      </c>
      <c r="D494" s="38">
        <v>0</v>
      </c>
      <c r="E494" s="43" t="str">
        <f t="shared" si="32"/>
        <v/>
      </c>
      <c r="F494" s="43" t="str">
        <f t="shared" si="33"/>
        <v/>
      </c>
      <c r="G494" s="39" t="str">
        <f t="shared" si="34"/>
        <v>0</v>
      </c>
      <c r="H494" s="40" t="str">
        <f t="shared" si="35"/>
        <v/>
      </c>
    </row>
    <row r="495" spans="1:8" s="32" customFormat="1" ht="30" x14ac:dyDescent="0.2">
      <c r="A495" s="45"/>
      <c r="B495" s="37" t="s">
        <v>338</v>
      </c>
      <c r="C495" s="38">
        <v>0</v>
      </c>
      <c r="D495" s="38">
        <v>1</v>
      </c>
      <c r="E495" s="43" t="str">
        <f t="shared" si="32"/>
        <v/>
      </c>
      <c r="F495" s="43">
        <f t="shared" si="33"/>
        <v>1.6611295681063123E-3</v>
      </c>
      <c r="G495" s="39" t="str">
        <f t="shared" si="34"/>
        <v>0</v>
      </c>
      <c r="H495" s="40" t="str">
        <f t="shared" si="35"/>
        <v/>
      </c>
    </row>
    <row r="496" spans="1:8" s="32" customFormat="1" ht="30" x14ac:dyDescent="0.2">
      <c r="A496" s="45"/>
      <c r="B496" s="37" t="s">
        <v>134</v>
      </c>
      <c r="C496" s="38">
        <v>0</v>
      </c>
      <c r="D496" s="38">
        <v>0</v>
      </c>
      <c r="E496" s="43" t="str">
        <f t="shared" si="32"/>
        <v/>
      </c>
      <c r="F496" s="43" t="str">
        <f t="shared" si="33"/>
        <v/>
      </c>
      <c r="G496" s="39" t="str">
        <f t="shared" si="34"/>
        <v>0</v>
      </c>
      <c r="H496" s="40" t="str">
        <f t="shared" si="35"/>
        <v/>
      </c>
    </row>
    <row r="497" spans="1:8" s="32" customFormat="1" ht="45" x14ac:dyDescent="0.2">
      <c r="A497" s="45"/>
      <c r="B497" s="37" t="s">
        <v>339</v>
      </c>
      <c r="C497" s="38">
        <v>0</v>
      </c>
      <c r="D497" s="38">
        <v>0</v>
      </c>
      <c r="E497" s="43" t="str">
        <f t="shared" si="32"/>
        <v/>
      </c>
      <c r="F497" s="43" t="str">
        <f t="shared" si="33"/>
        <v/>
      </c>
      <c r="G497" s="39" t="str">
        <f t="shared" si="34"/>
        <v>0</v>
      </c>
      <c r="H497" s="40" t="str">
        <f t="shared" si="35"/>
        <v/>
      </c>
    </row>
    <row r="498" spans="1:8" s="32" customFormat="1" ht="30" x14ac:dyDescent="0.2">
      <c r="A498" s="45"/>
      <c r="B498" s="37" t="s">
        <v>143</v>
      </c>
      <c r="C498" s="38">
        <v>0</v>
      </c>
      <c r="D498" s="38">
        <v>0</v>
      </c>
      <c r="E498" s="43" t="str">
        <f t="shared" si="32"/>
        <v/>
      </c>
      <c r="F498" s="43" t="str">
        <f t="shared" si="33"/>
        <v/>
      </c>
      <c r="G498" s="39" t="str">
        <f t="shared" si="34"/>
        <v>0</v>
      </c>
      <c r="H498" s="40" t="str">
        <f t="shared" si="35"/>
        <v/>
      </c>
    </row>
    <row r="499" spans="1:8" s="32" customFormat="1" ht="30" x14ac:dyDescent="0.2">
      <c r="A499" s="45"/>
      <c r="B499" s="37" t="s">
        <v>133</v>
      </c>
      <c r="C499" s="38">
        <v>0</v>
      </c>
      <c r="D499" s="38">
        <v>0</v>
      </c>
      <c r="E499" s="43" t="str">
        <f t="shared" si="32"/>
        <v/>
      </c>
      <c r="F499" s="43" t="str">
        <f t="shared" si="33"/>
        <v/>
      </c>
      <c r="G499" s="39" t="str">
        <f t="shared" si="34"/>
        <v>0</v>
      </c>
      <c r="H499" s="40" t="str">
        <f t="shared" si="35"/>
        <v/>
      </c>
    </row>
    <row r="500" spans="1:8" s="32" customFormat="1" ht="15" x14ac:dyDescent="0.2">
      <c r="A500" s="45"/>
      <c r="B500" s="37" t="s">
        <v>135</v>
      </c>
      <c r="C500" s="38">
        <v>0</v>
      </c>
      <c r="D500" s="38">
        <v>0</v>
      </c>
      <c r="E500" s="43" t="str">
        <f t="shared" si="32"/>
        <v/>
      </c>
      <c r="F500" s="43" t="str">
        <f t="shared" si="33"/>
        <v/>
      </c>
      <c r="G500" s="39" t="str">
        <f t="shared" si="34"/>
        <v>0</v>
      </c>
      <c r="H500" s="40" t="str">
        <f t="shared" si="35"/>
        <v/>
      </c>
    </row>
    <row r="501" spans="1:8" s="32" customFormat="1" ht="30" x14ac:dyDescent="0.2">
      <c r="A501" s="45"/>
      <c r="B501" s="37" t="s">
        <v>340</v>
      </c>
      <c r="C501" s="38">
        <v>0</v>
      </c>
      <c r="D501" s="38">
        <v>0</v>
      </c>
      <c r="E501" s="43" t="str">
        <f t="shared" si="32"/>
        <v/>
      </c>
      <c r="F501" s="43" t="str">
        <f t="shared" si="33"/>
        <v/>
      </c>
      <c r="G501" s="39" t="str">
        <f t="shared" si="34"/>
        <v>0</v>
      </c>
      <c r="H501" s="40" t="str">
        <f t="shared" si="35"/>
        <v/>
      </c>
    </row>
    <row r="502" spans="1:8" s="32" customFormat="1" ht="15" x14ac:dyDescent="0.2">
      <c r="A502" s="45"/>
      <c r="B502" s="37" t="s">
        <v>341</v>
      </c>
      <c r="C502" s="38">
        <v>0</v>
      </c>
      <c r="D502" s="38">
        <v>0</v>
      </c>
      <c r="E502" s="43" t="str">
        <f t="shared" si="32"/>
        <v/>
      </c>
      <c r="F502" s="43" t="str">
        <f t="shared" si="33"/>
        <v/>
      </c>
      <c r="G502" s="39" t="str">
        <f t="shared" si="34"/>
        <v>0</v>
      </c>
      <c r="H502" s="40" t="str">
        <f t="shared" si="35"/>
        <v/>
      </c>
    </row>
    <row r="503" spans="1:8" s="32" customFormat="1" ht="15" x14ac:dyDescent="0.2">
      <c r="A503" s="45"/>
      <c r="B503" s="37" t="s">
        <v>144</v>
      </c>
      <c r="C503" s="38">
        <v>5</v>
      </c>
      <c r="D503" s="38">
        <v>3</v>
      </c>
      <c r="E503" s="43">
        <f t="shared" si="32"/>
        <v>7.2886297376093291E-3</v>
      </c>
      <c r="F503" s="43">
        <f t="shared" si="33"/>
        <v>4.9833887043189366E-3</v>
      </c>
      <c r="G503" s="39">
        <f t="shared" si="34"/>
        <v>-0.4</v>
      </c>
      <c r="H503" s="40">
        <f t="shared" si="35"/>
        <v>-2.9154518950437317E-3</v>
      </c>
    </row>
    <row r="504" spans="1:8" s="32" customFormat="1" ht="15" x14ac:dyDescent="0.2">
      <c r="A504" s="45"/>
      <c r="B504" s="37" t="s">
        <v>558</v>
      </c>
      <c r="C504" s="38">
        <v>0</v>
      </c>
      <c r="D504" s="38">
        <v>0</v>
      </c>
      <c r="E504" s="43" t="str">
        <f t="shared" si="32"/>
        <v/>
      </c>
      <c r="F504" s="43" t="str">
        <f t="shared" si="33"/>
        <v/>
      </c>
      <c r="G504" s="39" t="str">
        <f t="shared" si="34"/>
        <v>0</v>
      </c>
      <c r="H504" s="40" t="str">
        <f t="shared" si="35"/>
        <v/>
      </c>
    </row>
    <row r="505" spans="1:8" s="32" customFormat="1" ht="15" x14ac:dyDescent="0.2">
      <c r="A505" s="65" t="s">
        <v>616</v>
      </c>
      <c r="B505" s="37" t="s">
        <v>615</v>
      </c>
      <c r="C505" s="38"/>
      <c r="D505" s="38">
        <v>0</v>
      </c>
      <c r="E505" s="43" t="str">
        <f t="shared" si="32"/>
        <v/>
      </c>
      <c r="F505" s="43" t="str">
        <f t="shared" si="33"/>
        <v/>
      </c>
      <c r="G505" s="39" t="str">
        <f t="shared" si="34"/>
        <v>0</v>
      </c>
      <c r="H505" s="40" t="str">
        <f t="shared" si="35"/>
        <v/>
      </c>
    </row>
    <row r="506" spans="1:8" s="32" customFormat="1" ht="15" x14ac:dyDescent="0.2">
      <c r="A506" s="45"/>
      <c r="B506" s="37" t="s">
        <v>151</v>
      </c>
      <c r="C506" s="38">
        <v>6</v>
      </c>
      <c r="D506" s="38">
        <v>5</v>
      </c>
      <c r="E506" s="43">
        <f t="shared" si="32"/>
        <v>8.7463556851311956E-3</v>
      </c>
      <c r="F506" s="43">
        <f t="shared" si="33"/>
        <v>8.3056478405315621E-3</v>
      </c>
      <c r="G506" s="39">
        <f t="shared" si="34"/>
        <v>-0.16666666666666666</v>
      </c>
      <c r="H506" s="40">
        <f t="shared" si="35"/>
        <v>-1.4577259475218659E-3</v>
      </c>
    </row>
    <row r="507" spans="1:8" s="32" customFormat="1" ht="30" x14ac:dyDescent="0.2">
      <c r="A507" s="45"/>
      <c r="B507" s="37" t="s">
        <v>559</v>
      </c>
      <c r="C507" s="38">
        <v>0</v>
      </c>
      <c r="D507" s="38">
        <v>0</v>
      </c>
      <c r="E507" s="43" t="str">
        <f t="shared" si="32"/>
        <v/>
      </c>
      <c r="F507" s="43" t="str">
        <f t="shared" si="33"/>
        <v/>
      </c>
      <c r="G507" s="39" t="str">
        <f t="shared" si="34"/>
        <v>0</v>
      </c>
      <c r="H507" s="40" t="str">
        <f t="shared" si="35"/>
        <v/>
      </c>
    </row>
    <row r="508" spans="1:8" s="32" customFormat="1" ht="15" x14ac:dyDescent="0.2">
      <c r="A508" s="45"/>
      <c r="B508" s="37" t="s">
        <v>149</v>
      </c>
      <c r="C508" s="38">
        <v>0</v>
      </c>
      <c r="D508" s="38">
        <v>0</v>
      </c>
      <c r="E508" s="43" t="str">
        <f t="shared" si="32"/>
        <v/>
      </c>
      <c r="F508" s="43" t="str">
        <f t="shared" si="33"/>
        <v/>
      </c>
      <c r="G508" s="39" t="str">
        <f t="shared" si="34"/>
        <v>0</v>
      </c>
      <c r="H508" s="40" t="str">
        <f t="shared" si="35"/>
        <v/>
      </c>
    </row>
    <row r="509" spans="1:8" s="32" customFormat="1" ht="15" x14ac:dyDescent="0.2">
      <c r="A509" s="45"/>
      <c r="B509" s="37" t="s">
        <v>376</v>
      </c>
      <c r="C509" s="38">
        <v>0</v>
      </c>
      <c r="D509" s="38">
        <v>10</v>
      </c>
      <c r="E509" s="43" t="str">
        <f t="shared" si="32"/>
        <v/>
      </c>
      <c r="F509" s="43">
        <f t="shared" si="33"/>
        <v>1.6611295681063124E-2</v>
      </c>
      <c r="G509" s="39" t="str">
        <f t="shared" si="34"/>
        <v>0</v>
      </c>
      <c r="H509" s="40" t="str">
        <f t="shared" si="35"/>
        <v/>
      </c>
    </row>
    <row r="510" spans="1:8" s="32" customFormat="1" ht="15" x14ac:dyDescent="0.2">
      <c r="A510" s="45"/>
      <c r="B510" s="37" t="s">
        <v>377</v>
      </c>
      <c r="C510" s="38">
        <v>1</v>
      </c>
      <c r="D510" s="38">
        <v>1</v>
      </c>
      <c r="E510" s="43">
        <f t="shared" si="32"/>
        <v>1.4577259475218659E-3</v>
      </c>
      <c r="F510" s="43">
        <f t="shared" si="33"/>
        <v>1.6611295681063123E-3</v>
      </c>
      <c r="G510" s="39">
        <f t="shared" si="34"/>
        <v>0</v>
      </c>
      <c r="H510" s="40">
        <f t="shared" si="35"/>
        <v>0</v>
      </c>
    </row>
    <row r="511" spans="1:8" s="32" customFormat="1" ht="15" x14ac:dyDescent="0.2">
      <c r="A511" s="45"/>
      <c r="B511" s="37" t="s">
        <v>560</v>
      </c>
      <c r="C511" s="38">
        <v>0</v>
      </c>
      <c r="D511" s="38">
        <v>0</v>
      </c>
      <c r="E511" s="43" t="str">
        <f t="shared" si="32"/>
        <v/>
      </c>
      <c r="F511" s="43" t="str">
        <f t="shared" si="33"/>
        <v/>
      </c>
      <c r="G511" s="39" t="str">
        <f t="shared" si="34"/>
        <v>0</v>
      </c>
      <c r="H511" s="40" t="str">
        <f t="shared" si="35"/>
        <v/>
      </c>
    </row>
    <row r="512" spans="1:8" s="32" customFormat="1" ht="15" x14ac:dyDescent="0.2">
      <c r="A512" s="45"/>
      <c r="B512" s="37" t="s">
        <v>153</v>
      </c>
      <c r="C512" s="38">
        <v>0</v>
      </c>
      <c r="D512" s="38">
        <v>0</v>
      </c>
      <c r="E512" s="43" t="str">
        <f t="shared" si="32"/>
        <v/>
      </c>
      <c r="F512" s="43" t="str">
        <f t="shared" si="33"/>
        <v/>
      </c>
      <c r="G512" s="39" t="str">
        <f t="shared" si="34"/>
        <v>0</v>
      </c>
      <c r="H512" s="40" t="str">
        <f t="shared" si="35"/>
        <v/>
      </c>
    </row>
    <row r="513" spans="1:8" s="32" customFormat="1" ht="15" x14ac:dyDescent="0.2">
      <c r="A513" s="45"/>
      <c r="B513" s="37" t="s">
        <v>378</v>
      </c>
      <c r="C513" s="38">
        <v>0</v>
      </c>
      <c r="D513" s="38">
        <v>0</v>
      </c>
      <c r="E513" s="43" t="str">
        <f t="shared" si="32"/>
        <v/>
      </c>
      <c r="F513" s="43" t="str">
        <f t="shared" si="33"/>
        <v/>
      </c>
      <c r="G513" s="39" t="str">
        <f t="shared" si="34"/>
        <v>0</v>
      </c>
      <c r="H513" s="40" t="str">
        <f t="shared" si="35"/>
        <v/>
      </c>
    </row>
    <row r="514" spans="1:8" s="32" customFormat="1" ht="15" x14ac:dyDescent="0.2">
      <c r="A514" s="45"/>
      <c r="B514" s="37" t="s">
        <v>157</v>
      </c>
      <c r="C514" s="38">
        <v>0</v>
      </c>
      <c r="D514" s="38">
        <v>0</v>
      </c>
      <c r="E514" s="43" t="str">
        <f t="shared" si="32"/>
        <v/>
      </c>
      <c r="F514" s="43" t="str">
        <f t="shared" si="33"/>
        <v/>
      </c>
      <c r="G514" s="39" t="str">
        <f t="shared" si="34"/>
        <v>0</v>
      </c>
      <c r="H514" s="40" t="str">
        <f t="shared" si="35"/>
        <v/>
      </c>
    </row>
    <row r="515" spans="1:8" s="32" customFormat="1" ht="15" x14ac:dyDescent="0.2">
      <c r="A515" s="45"/>
      <c r="B515" s="37" t="s">
        <v>150</v>
      </c>
      <c r="C515" s="38">
        <v>0</v>
      </c>
      <c r="D515" s="38">
        <v>0</v>
      </c>
      <c r="E515" s="43" t="str">
        <f t="shared" si="32"/>
        <v/>
      </c>
      <c r="F515" s="43" t="str">
        <f t="shared" si="33"/>
        <v/>
      </c>
      <c r="G515" s="39" t="str">
        <f t="shared" si="34"/>
        <v>0</v>
      </c>
      <c r="H515" s="40" t="str">
        <f t="shared" si="35"/>
        <v/>
      </c>
    </row>
    <row r="516" spans="1:8" s="32" customFormat="1" ht="15" x14ac:dyDescent="0.2">
      <c r="A516" s="45"/>
      <c r="B516" s="37" t="s">
        <v>342</v>
      </c>
      <c r="C516" s="38">
        <v>0</v>
      </c>
      <c r="D516" s="38">
        <v>1</v>
      </c>
      <c r="E516" s="43" t="str">
        <f t="shared" si="32"/>
        <v/>
      </c>
      <c r="F516" s="43">
        <f t="shared" si="33"/>
        <v>1.6611295681063123E-3</v>
      </c>
      <c r="G516" s="39" t="str">
        <f t="shared" si="34"/>
        <v>0</v>
      </c>
      <c r="H516" s="40" t="str">
        <f t="shared" si="35"/>
        <v/>
      </c>
    </row>
    <row r="517" spans="1:8" s="32" customFormat="1" ht="15" x14ac:dyDescent="0.2">
      <c r="A517" s="45"/>
      <c r="B517" s="37" t="s">
        <v>146</v>
      </c>
      <c r="C517" s="38">
        <v>0</v>
      </c>
      <c r="D517" s="38">
        <v>0</v>
      </c>
      <c r="E517" s="43" t="str">
        <f t="shared" si="32"/>
        <v/>
      </c>
      <c r="F517" s="43" t="str">
        <f t="shared" si="33"/>
        <v/>
      </c>
      <c r="G517" s="39" t="str">
        <f t="shared" si="34"/>
        <v>0</v>
      </c>
      <c r="H517" s="40" t="str">
        <f t="shared" si="35"/>
        <v/>
      </c>
    </row>
    <row r="518" spans="1:8" s="32" customFormat="1" ht="15" x14ac:dyDescent="0.2">
      <c r="A518" s="45"/>
      <c r="B518" s="37" t="s">
        <v>159</v>
      </c>
      <c r="C518" s="38">
        <v>0</v>
      </c>
      <c r="D518" s="38">
        <v>0</v>
      </c>
      <c r="E518" s="43" t="str">
        <f t="shared" si="32"/>
        <v/>
      </c>
      <c r="F518" s="43" t="str">
        <f t="shared" si="33"/>
        <v/>
      </c>
      <c r="G518" s="39" t="str">
        <f t="shared" si="34"/>
        <v>0</v>
      </c>
      <c r="H518" s="40" t="str">
        <f t="shared" si="35"/>
        <v/>
      </c>
    </row>
    <row r="519" spans="1:8" s="32" customFormat="1" ht="30" x14ac:dyDescent="0.2">
      <c r="A519" s="45"/>
      <c r="B519" s="37" t="s">
        <v>343</v>
      </c>
      <c r="C519" s="38">
        <v>17</v>
      </c>
      <c r="D519" s="38">
        <v>0</v>
      </c>
      <c r="E519" s="43">
        <f t="shared" si="32"/>
        <v>2.478134110787172E-2</v>
      </c>
      <c r="F519" s="43" t="str">
        <f t="shared" si="33"/>
        <v/>
      </c>
      <c r="G519" s="39" t="str">
        <f t="shared" si="34"/>
        <v>0</v>
      </c>
      <c r="H519" s="40">
        <f t="shared" si="35"/>
        <v>0</v>
      </c>
    </row>
    <row r="520" spans="1:8" s="32" customFormat="1" ht="30" x14ac:dyDescent="0.2">
      <c r="A520" s="45"/>
      <c r="B520" s="37" t="s">
        <v>344</v>
      </c>
      <c r="C520" s="38">
        <v>0</v>
      </c>
      <c r="D520" s="38">
        <v>0</v>
      </c>
      <c r="E520" s="43" t="str">
        <f t="shared" si="32"/>
        <v/>
      </c>
      <c r="F520" s="43" t="str">
        <f t="shared" si="33"/>
        <v/>
      </c>
      <c r="G520" s="39" t="str">
        <f t="shared" si="34"/>
        <v>0</v>
      </c>
      <c r="H520" s="40" t="str">
        <f t="shared" si="35"/>
        <v/>
      </c>
    </row>
    <row r="521" spans="1:8" s="32" customFormat="1" ht="15" x14ac:dyDescent="0.2">
      <c r="A521" s="45"/>
      <c r="B521" s="37" t="s">
        <v>345</v>
      </c>
      <c r="C521" s="38">
        <v>0</v>
      </c>
      <c r="D521" s="38">
        <v>3</v>
      </c>
      <c r="E521" s="43" t="str">
        <f t="shared" si="32"/>
        <v/>
      </c>
      <c r="F521" s="43">
        <f t="shared" si="33"/>
        <v>4.9833887043189366E-3</v>
      </c>
      <c r="G521" s="39" t="str">
        <f t="shared" si="34"/>
        <v>0</v>
      </c>
      <c r="H521" s="40" t="str">
        <f t="shared" si="35"/>
        <v/>
      </c>
    </row>
    <row r="522" spans="1:8" s="32" customFormat="1" ht="45" x14ac:dyDescent="0.2">
      <c r="A522" s="45"/>
      <c r="B522" s="37" t="s">
        <v>561</v>
      </c>
      <c r="C522" s="38">
        <v>0</v>
      </c>
      <c r="D522" s="38">
        <v>0</v>
      </c>
      <c r="E522" s="43" t="str">
        <f t="shared" si="32"/>
        <v/>
      </c>
      <c r="F522" s="43" t="str">
        <f t="shared" si="33"/>
        <v/>
      </c>
      <c r="G522" s="39" t="str">
        <f t="shared" si="34"/>
        <v>0</v>
      </c>
      <c r="H522" s="40" t="str">
        <f t="shared" si="35"/>
        <v/>
      </c>
    </row>
    <row r="523" spans="1:8" s="32" customFormat="1" ht="15" x14ac:dyDescent="0.2">
      <c r="A523" s="45"/>
      <c r="B523" s="37" t="s">
        <v>156</v>
      </c>
      <c r="C523" s="38">
        <v>0</v>
      </c>
      <c r="D523" s="38">
        <v>0</v>
      </c>
      <c r="E523" s="43" t="str">
        <f t="shared" ref="E523:E546" si="36">+IF(C523=0,"",C523/C$329)</f>
        <v/>
      </c>
      <c r="F523" s="43" t="str">
        <f t="shared" ref="F523:F546" si="37">+IF(D523=0,"",D523/D$329)</f>
        <v/>
      </c>
      <c r="G523" s="39" t="str">
        <f t="shared" ref="G523:G546" si="38">+IF(OR(AND(D523=0),(C523=0)),"0",((D523-C523)/C523))</f>
        <v>0</v>
      </c>
      <c r="H523" s="40" t="str">
        <f t="shared" ref="H523:H546" si="39">+IF(OR(AND(E523=""),(G523="")),"",E523*G523)</f>
        <v/>
      </c>
    </row>
    <row r="524" spans="1:8" s="32" customFormat="1" ht="15" x14ac:dyDescent="0.2">
      <c r="A524" s="45"/>
      <c r="B524" s="37" t="s">
        <v>346</v>
      </c>
      <c r="C524" s="38">
        <v>2</v>
      </c>
      <c r="D524" s="38">
        <v>11</v>
      </c>
      <c r="E524" s="43">
        <f t="shared" si="36"/>
        <v>2.9154518950437317E-3</v>
      </c>
      <c r="F524" s="43">
        <f t="shared" si="37"/>
        <v>1.8272425249169437E-2</v>
      </c>
      <c r="G524" s="39">
        <f t="shared" si="38"/>
        <v>4.5</v>
      </c>
      <c r="H524" s="40">
        <f t="shared" si="39"/>
        <v>1.3119533527696793E-2</v>
      </c>
    </row>
    <row r="525" spans="1:8" s="32" customFormat="1" ht="30" x14ac:dyDescent="0.2">
      <c r="A525" s="45"/>
      <c r="B525" s="37" t="s">
        <v>347</v>
      </c>
      <c r="C525" s="38">
        <v>1</v>
      </c>
      <c r="D525" s="38">
        <v>2</v>
      </c>
      <c r="E525" s="43">
        <f t="shared" si="36"/>
        <v>1.4577259475218659E-3</v>
      </c>
      <c r="F525" s="43">
        <f t="shared" si="37"/>
        <v>3.3222591362126247E-3</v>
      </c>
      <c r="G525" s="39">
        <f t="shared" si="38"/>
        <v>1</v>
      </c>
      <c r="H525" s="40">
        <f t="shared" si="39"/>
        <v>1.4577259475218659E-3</v>
      </c>
    </row>
    <row r="526" spans="1:8" s="32" customFormat="1" ht="15" x14ac:dyDescent="0.2">
      <c r="A526" s="45"/>
      <c r="B526" s="37" t="s">
        <v>348</v>
      </c>
      <c r="C526" s="38">
        <v>0</v>
      </c>
      <c r="D526" s="38">
        <v>0</v>
      </c>
      <c r="E526" s="43" t="str">
        <f t="shared" si="36"/>
        <v/>
      </c>
      <c r="F526" s="43" t="str">
        <f t="shared" si="37"/>
        <v/>
      </c>
      <c r="G526" s="39" t="str">
        <f t="shared" si="38"/>
        <v>0</v>
      </c>
      <c r="H526" s="40" t="str">
        <f t="shared" si="39"/>
        <v/>
      </c>
    </row>
    <row r="527" spans="1:8" s="32" customFormat="1" ht="15" x14ac:dyDescent="0.2">
      <c r="A527" s="45"/>
      <c r="B527" s="37" t="s">
        <v>152</v>
      </c>
      <c r="C527" s="38">
        <v>0</v>
      </c>
      <c r="D527" s="38">
        <v>0</v>
      </c>
      <c r="E527" s="43" t="str">
        <f t="shared" si="36"/>
        <v/>
      </c>
      <c r="F527" s="43" t="str">
        <f t="shared" si="37"/>
        <v/>
      </c>
      <c r="G527" s="39" t="str">
        <f t="shared" si="38"/>
        <v>0</v>
      </c>
      <c r="H527" s="40" t="str">
        <f t="shared" si="39"/>
        <v/>
      </c>
    </row>
    <row r="528" spans="1:8" s="32" customFormat="1" ht="15" x14ac:dyDescent="0.2">
      <c r="A528" s="45"/>
      <c r="B528" s="37" t="s">
        <v>154</v>
      </c>
      <c r="C528" s="38">
        <v>0</v>
      </c>
      <c r="D528" s="38">
        <v>0</v>
      </c>
      <c r="E528" s="43" t="str">
        <f t="shared" si="36"/>
        <v/>
      </c>
      <c r="F528" s="43" t="str">
        <f t="shared" si="37"/>
        <v/>
      </c>
      <c r="G528" s="39" t="str">
        <f t="shared" si="38"/>
        <v>0</v>
      </c>
      <c r="H528" s="40" t="str">
        <f t="shared" si="39"/>
        <v/>
      </c>
    </row>
    <row r="529" spans="1:8" s="32" customFormat="1" ht="15" x14ac:dyDescent="0.2">
      <c r="A529" s="45"/>
      <c r="B529" s="37" t="s">
        <v>349</v>
      </c>
      <c r="C529" s="38">
        <v>4</v>
      </c>
      <c r="D529" s="38">
        <v>13</v>
      </c>
      <c r="E529" s="43">
        <f t="shared" si="36"/>
        <v>5.8309037900874635E-3</v>
      </c>
      <c r="F529" s="43">
        <f t="shared" si="37"/>
        <v>2.1594684385382059E-2</v>
      </c>
      <c r="G529" s="39">
        <f t="shared" si="38"/>
        <v>2.25</v>
      </c>
      <c r="H529" s="40">
        <f t="shared" si="39"/>
        <v>1.3119533527696793E-2</v>
      </c>
    </row>
    <row r="530" spans="1:8" s="32" customFormat="1" ht="30" x14ac:dyDescent="0.2">
      <c r="A530" s="45"/>
      <c r="B530" s="37" t="s">
        <v>158</v>
      </c>
      <c r="C530" s="38">
        <v>8</v>
      </c>
      <c r="D530" s="38">
        <v>1</v>
      </c>
      <c r="E530" s="43">
        <f t="shared" si="36"/>
        <v>1.1661807580174927E-2</v>
      </c>
      <c r="F530" s="43">
        <f t="shared" si="37"/>
        <v>1.6611295681063123E-3</v>
      </c>
      <c r="G530" s="39">
        <f t="shared" si="38"/>
        <v>-0.875</v>
      </c>
      <c r="H530" s="40">
        <f t="shared" si="39"/>
        <v>-1.020408163265306E-2</v>
      </c>
    </row>
    <row r="531" spans="1:8" s="32" customFormat="1" ht="15" x14ac:dyDescent="0.2">
      <c r="A531" s="45"/>
      <c r="B531" s="37" t="s">
        <v>350</v>
      </c>
      <c r="C531" s="38">
        <v>6</v>
      </c>
      <c r="D531" s="38">
        <v>11</v>
      </c>
      <c r="E531" s="43">
        <f t="shared" si="36"/>
        <v>8.7463556851311956E-3</v>
      </c>
      <c r="F531" s="43">
        <f t="shared" si="37"/>
        <v>1.8272425249169437E-2</v>
      </c>
      <c r="G531" s="39">
        <f t="shared" si="38"/>
        <v>0.83333333333333337</v>
      </c>
      <c r="H531" s="40">
        <f t="shared" si="39"/>
        <v>7.28862973760933E-3</v>
      </c>
    </row>
    <row r="532" spans="1:8" s="32" customFormat="1" ht="15" x14ac:dyDescent="0.2">
      <c r="A532" s="65" t="s">
        <v>616</v>
      </c>
      <c r="B532" s="37" t="s">
        <v>609</v>
      </c>
      <c r="C532" s="38"/>
      <c r="D532" s="38">
        <v>0</v>
      </c>
      <c r="E532" s="43" t="str">
        <f t="shared" si="36"/>
        <v/>
      </c>
      <c r="F532" s="43" t="str">
        <f t="shared" si="37"/>
        <v/>
      </c>
      <c r="G532" s="39" t="str">
        <f t="shared" si="38"/>
        <v>0</v>
      </c>
      <c r="H532" s="40" t="str">
        <f t="shared" si="39"/>
        <v/>
      </c>
    </row>
    <row r="533" spans="1:8" s="32" customFormat="1" ht="15" x14ac:dyDescent="0.2">
      <c r="A533" s="45"/>
      <c r="B533" s="37" t="s">
        <v>147</v>
      </c>
      <c r="C533" s="38">
        <v>0</v>
      </c>
      <c r="D533" s="38">
        <v>0</v>
      </c>
      <c r="E533" s="43" t="str">
        <f t="shared" si="36"/>
        <v/>
      </c>
      <c r="F533" s="43" t="str">
        <f t="shared" si="37"/>
        <v/>
      </c>
      <c r="G533" s="39" t="str">
        <f t="shared" si="38"/>
        <v>0</v>
      </c>
      <c r="H533" s="40" t="str">
        <f t="shared" si="39"/>
        <v/>
      </c>
    </row>
    <row r="534" spans="1:8" s="32" customFormat="1" ht="15" x14ac:dyDescent="0.2">
      <c r="A534" s="45"/>
      <c r="B534" s="37" t="s">
        <v>351</v>
      </c>
      <c r="C534" s="38">
        <v>0</v>
      </c>
      <c r="D534" s="38">
        <v>0</v>
      </c>
      <c r="E534" s="43" t="str">
        <f t="shared" si="36"/>
        <v/>
      </c>
      <c r="F534" s="43" t="str">
        <f t="shared" si="37"/>
        <v/>
      </c>
      <c r="G534" s="39" t="str">
        <f t="shared" si="38"/>
        <v>0</v>
      </c>
      <c r="H534" s="40" t="str">
        <f t="shared" si="39"/>
        <v/>
      </c>
    </row>
    <row r="535" spans="1:8" s="32" customFormat="1" ht="15" x14ac:dyDescent="0.2">
      <c r="A535" s="45"/>
      <c r="B535" s="37" t="s">
        <v>352</v>
      </c>
      <c r="C535" s="38">
        <v>0</v>
      </c>
      <c r="D535" s="38">
        <v>0</v>
      </c>
      <c r="E535" s="43" t="str">
        <f t="shared" si="36"/>
        <v/>
      </c>
      <c r="F535" s="43" t="str">
        <f t="shared" si="37"/>
        <v/>
      </c>
      <c r="G535" s="39" t="str">
        <f t="shared" si="38"/>
        <v>0</v>
      </c>
      <c r="H535" s="40" t="str">
        <f t="shared" si="39"/>
        <v/>
      </c>
    </row>
    <row r="536" spans="1:8" s="32" customFormat="1" ht="15" x14ac:dyDescent="0.2">
      <c r="A536" s="45"/>
      <c r="B536" s="37" t="s">
        <v>562</v>
      </c>
      <c r="C536" s="38">
        <v>0</v>
      </c>
      <c r="D536" s="38">
        <v>0</v>
      </c>
      <c r="E536" s="43" t="str">
        <f t="shared" si="36"/>
        <v/>
      </c>
      <c r="F536" s="43" t="str">
        <f t="shared" si="37"/>
        <v/>
      </c>
      <c r="G536" s="39" t="str">
        <f t="shared" si="38"/>
        <v>0</v>
      </c>
      <c r="H536" s="40" t="str">
        <f t="shared" si="39"/>
        <v/>
      </c>
    </row>
    <row r="537" spans="1:8" s="32" customFormat="1" ht="15" x14ac:dyDescent="0.2">
      <c r="A537" s="45"/>
      <c r="B537" s="37" t="s">
        <v>148</v>
      </c>
      <c r="C537" s="38">
        <v>0</v>
      </c>
      <c r="D537" s="38">
        <v>0</v>
      </c>
      <c r="E537" s="43" t="str">
        <f t="shared" si="36"/>
        <v/>
      </c>
      <c r="F537" s="43" t="str">
        <f t="shared" si="37"/>
        <v/>
      </c>
      <c r="G537" s="39" t="str">
        <f t="shared" si="38"/>
        <v>0</v>
      </c>
      <c r="H537" s="40" t="str">
        <f t="shared" si="39"/>
        <v/>
      </c>
    </row>
    <row r="538" spans="1:8" s="32" customFormat="1" ht="30" x14ac:dyDescent="0.2">
      <c r="A538" s="45"/>
      <c r="B538" s="37" t="s">
        <v>155</v>
      </c>
      <c r="C538" s="38">
        <v>13</v>
      </c>
      <c r="D538" s="38">
        <v>0</v>
      </c>
      <c r="E538" s="43">
        <f t="shared" si="36"/>
        <v>1.8950437317784258E-2</v>
      </c>
      <c r="F538" s="43" t="str">
        <f t="shared" si="37"/>
        <v/>
      </c>
      <c r="G538" s="39" t="str">
        <f t="shared" si="38"/>
        <v>0</v>
      </c>
      <c r="H538" s="40">
        <f t="shared" si="39"/>
        <v>0</v>
      </c>
    </row>
    <row r="539" spans="1:8" s="32" customFormat="1" ht="15" x14ac:dyDescent="0.2">
      <c r="A539" s="45"/>
      <c r="B539" s="37" t="s">
        <v>563</v>
      </c>
      <c r="C539" s="38">
        <v>1</v>
      </c>
      <c r="D539" s="38">
        <v>0</v>
      </c>
      <c r="E539" s="43">
        <f t="shared" si="36"/>
        <v>1.4577259475218659E-3</v>
      </c>
      <c r="F539" s="43" t="str">
        <f t="shared" si="37"/>
        <v/>
      </c>
      <c r="G539" s="39" t="str">
        <f t="shared" si="38"/>
        <v>0</v>
      </c>
      <c r="H539" s="40">
        <f t="shared" si="39"/>
        <v>0</v>
      </c>
    </row>
    <row r="540" spans="1:8" s="32" customFormat="1" ht="15" x14ac:dyDescent="0.2">
      <c r="A540" s="45"/>
      <c r="B540" s="37" t="s">
        <v>353</v>
      </c>
      <c r="C540" s="38">
        <v>1</v>
      </c>
      <c r="D540" s="38">
        <v>0</v>
      </c>
      <c r="E540" s="43">
        <f t="shared" si="36"/>
        <v>1.4577259475218659E-3</v>
      </c>
      <c r="F540" s="43" t="str">
        <f t="shared" si="37"/>
        <v/>
      </c>
      <c r="G540" s="39" t="str">
        <f t="shared" si="38"/>
        <v>0</v>
      </c>
      <c r="H540" s="40">
        <f t="shared" si="39"/>
        <v>0</v>
      </c>
    </row>
    <row r="541" spans="1:8" s="32" customFormat="1" ht="30" x14ac:dyDescent="0.2">
      <c r="A541" s="45"/>
      <c r="B541" s="37" t="s">
        <v>354</v>
      </c>
      <c r="C541" s="38">
        <v>0</v>
      </c>
      <c r="D541" s="38">
        <v>0</v>
      </c>
      <c r="E541" s="43" t="str">
        <f t="shared" si="36"/>
        <v/>
      </c>
      <c r="F541" s="43" t="str">
        <f t="shared" si="37"/>
        <v/>
      </c>
      <c r="G541" s="39" t="str">
        <f t="shared" si="38"/>
        <v>0</v>
      </c>
      <c r="H541" s="40" t="str">
        <f t="shared" si="39"/>
        <v/>
      </c>
    </row>
    <row r="542" spans="1:8" s="32" customFormat="1" ht="30" x14ac:dyDescent="0.2">
      <c r="A542" s="45"/>
      <c r="B542" s="37" t="s">
        <v>355</v>
      </c>
      <c r="C542" s="38">
        <v>1</v>
      </c>
      <c r="D542" s="38">
        <v>0</v>
      </c>
      <c r="E542" s="43">
        <f t="shared" si="36"/>
        <v>1.4577259475218659E-3</v>
      </c>
      <c r="F542" s="43" t="str">
        <f t="shared" si="37"/>
        <v/>
      </c>
      <c r="G542" s="39" t="str">
        <f t="shared" si="38"/>
        <v>0</v>
      </c>
      <c r="H542" s="40">
        <f t="shared" si="39"/>
        <v>0</v>
      </c>
    </row>
    <row r="543" spans="1:8" s="36" customFormat="1" ht="15" x14ac:dyDescent="0.2">
      <c r="B543" s="37" t="s">
        <v>356</v>
      </c>
      <c r="C543" s="38">
        <v>0</v>
      </c>
      <c r="D543" s="38">
        <v>0</v>
      </c>
      <c r="E543" s="43" t="str">
        <f t="shared" si="36"/>
        <v/>
      </c>
      <c r="F543" s="43" t="str">
        <f t="shared" si="37"/>
        <v/>
      </c>
      <c r="G543" s="39" t="str">
        <f t="shared" si="38"/>
        <v>0</v>
      </c>
      <c r="H543" s="40" t="str">
        <f t="shared" si="39"/>
        <v/>
      </c>
    </row>
    <row r="544" spans="1:8" s="32" customFormat="1" ht="15" x14ac:dyDescent="0.2">
      <c r="A544" s="45"/>
      <c r="B544" s="37" t="s">
        <v>357</v>
      </c>
      <c r="C544" s="38">
        <v>0</v>
      </c>
      <c r="D544" s="38">
        <v>0</v>
      </c>
      <c r="E544" s="43" t="str">
        <f t="shared" si="36"/>
        <v/>
      </c>
      <c r="F544" s="43" t="str">
        <f t="shared" si="37"/>
        <v/>
      </c>
      <c r="G544" s="39" t="str">
        <f t="shared" si="38"/>
        <v>0</v>
      </c>
      <c r="H544" s="40" t="str">
        <f t="shared" si="39"/>
        <v/>
      </c>
    </row>
    <row r="545" spans="1:8" s="32" customFormat="1" ht="30" x14ac:dyDescent="0.2">
      <c r="A545" s="45"/>
      <c r="B545" s="37" t="s">
        <v>564</v>
      </c>
      <c r="C545" s="38">
        <v>0</v>
      </c>
      <c r="D545" s="38">
        <v>0</v>
      </c>
      <c r="E545" s="43" t="str">
        <f t="shared" si="36"/>
        <v/>
      </c>
      <c r="F545" s="43" t="str">
        <f t="shared" si="37"/>
        <v/>
      </c>
      <c r="G545" s="39" t="str">
        <f t="shared" si="38"/>
        <v>0</v>
      </c>
      <c r="H545" s="40" t="str">
        <f t="shared" si="39"/>
        <v/>
      </c>
    </row>
    <row r="546" spans="1:8" s="32" customFormat="1" ht="30" x14ac:dyDescent="0.2">
      <c r="A546" s="45"/>
      <c r="B546" s="37" t="s">
        <v>565</v>
      </c>
      <c r="C546" s="38">
        <v>0</v>
      </c>
      <c r="D546" s="38">
        <v>0</v>
      </c>
      <c r="E546" s="43" t="str">
        <f t="shared" si="36"/>
        <v/>
      </c>
      <c r="F546" s="43" t="str">
        <f t="shared" si="37"/>
        <v/>
      </c>
      <c r="G546" s="39" t="str">
        <f t="shared" si="38"/>
        <v>0</v>
      </c>
      <c r="H546" s="40" t="str">
        <f t="shared" si="39"/>
        <v/>
      </c>
    </row>
    <row r="547" spans="1:8" s="16" customFormat="1" ht="15" x14ac:dyDescent="0.2">
      <c r="A547" s="35"/>
      <c r="B547" s="5"/>
      <c r="E547" s="28"/>
      <c r="F547" s="28"/>
      <c r="G547" s="29"/>
      <c r="H547" s="30"/>
    </row>
    <row r="548" spans="1:8" s="16" customFormat="1" x14ac:dyDescent="0.2">
      <c r="A548" s="35"/>
      <c r="B548" s="25"/>
      <c r="C548" s="25"/>
      <c r="D548" s="25"/>
    </row>
    <row r="549" spans="1:8" s="16" customFormat="1" ht="13.5" thickBot="1" x14ac:dyDescent="0.25">
      <c r="A549" s="35"/>
      <c r="B549" s="27"/>
      <c r="C549" s="27"/>
      <c r="D549" s="27"/>
      <c r="E549" s="27"/>
      <c r="F549" s="27"/>
    </row>
    <row r="550" spans="1:8" s="35" customFormat="1" ht="29.25" customHeight="1" x14ac:dyDescent="0.2">
      <c r="B550" s="47" t="s">
        <v>404</v>
      </c>
      <c r="C550" s="49" t="s">
        <v>405</v>
      </c>
      <c r="D550" s="50"/>
      <c r="E550" s="49" t="s">
        <v>458</v>
      </c>
      <c r="F550" s="50"/>
      <c r="G550" s="51" t="s">
        <v>460</v>
      </c>
      <c r="H550" s="53" t="s">
        <v>379</v>
      </c>
    </row>
    <row r="551" spans="1:8" s="16" customFormat="1" ht="13.5" thickBot="1" x14ac:dyDescent="0.25">
      <c r="A551" s="35"/>
      <c r="B551" s="48"/>
      <c r="C551" s="17">
        <v>2016</v>
      </c>
      <c r="D551" s="17">
        <v>2017</v>
      </c>
      <c r="E551" s="17">
        <v>2016</v>
      </c>
      <c r="F551" s="17">
        <v>2017</v>
      </c>
      <c r="G551" s="52"/>
      <c r="H551" s="54"/>
    </row>
    <row r="552" spans="1:8" s="16" customFormat="1" ht="25.5" x14ac:dyDescent="0.2">
      <c r="A552" s="35"/>
      <c r="B552" s="18" t="s">
        <v>410</v>
      </c>
      <c r="C552" s="19">
        <f>SUM(C553:C579)</f>
        <v>1319</v>
      </c>
      <c r="D552" s="19">
        <f>SUM(D553:D579)</f>
        <v>394</v>
      </c>
      <c r="E552" s="15">
        <f>+IF(C552=0,"",C552/C$552)</f>
        <v>1</v>
      </c>
      <c r="F552" s="15">
        <f>+IF(D552=0,"",D552/D$552)</f>
        <v>1</v>
      </c>
      <c r="G552" s="15">
        <f>+IF(OR(AND(D552=0),(C552=0)),"0",((D552-C552)/C552))</f>
        <v>-0.70128885519332829</v>
      </c>
      <c r="H552" s="15">
        <f>+IF(OR(AND(E552=""),(G552="")),"",E552*G552)</f>
        <v>-0.70128885519332829</v>
      </c>
    </row>
    <row r="553" spans="1:8" s="32" customFormat="1" ht="15" x14ac:dyDescent="0.2">
      <c r="A553" s="45"/>
      <c r="B553" s="37" t="s">
        <v>358</v>
      </c>
      <c r="C553" s="38">
        <v>1</v>
      </c>
      <c r="D553" s="38">
        <v>2</v>
      </c>
      <c r="E553" s="43">
        <f>+IF(C553=0,"",C553/C$552)</f>
        <v>7.5815011372251705E-4</v>
      </c>
      <c r="F553" s="43">
        <f>+IF(D553=0,"",D553/D$552)</f>
        <v>5.076142131979695E-3</v>
      </c>
      <c r="G553" s="39">
        <f>+IF(OR(AND(D553=0),(C553=0)),"0",((D553-C553)/C553))</f>
        <v>1</v>
      </c>
      <c r="H553" s="40">
        <f>+IF(OR(AND(E553=""),(G553="")),"",E553*G553)</f>
        <v>7.5815011372251705E-4</v>
      </c>
    </row>
    <row r="554" spans="1:8" s="32" customFormat="1" ht="15" x14ac:dyDescent="0.2">
      <c r="A554" s="45"/>
      <c r="B554" s="37" t="s">
        <v>161</v>
      </c>
      <c r="C554" s="38">
        <v>4</v>
      </c>
      <c r="D554" s="38">
        <v>15</v>
      </c>
      <c r="E554" s="43">
        <f t="shared" ref="E554:E579" si="40">+IF(C554=0,"",C554/C$552)</f>
        <v>3.0326004548900682E-3</v>
      </c>
      <c r="F554" s="43">
        <f t="shared" ref="F554:F579" si="41">+IF(D554=0,"",D554/D$552)</f>
        <v>3.8071065989847719E-2</v>
      </c>
      <c r="G554" s="39">
        <f t="shared" ref="G554:G579" si="42">+IF(OR(AND(D554=0),(C554=0)),"0",((D554-C554)/C554))</f>
        <v>2.75</v>
      </c>
      <c r="H554" s="40">
        <f t="shared" ref="H554:H579" si="43">+IF(OR(AND(E554=""),(G554="")),"",E554*G554)</f>
        <v>8.339651250947688E-3</v>
      </c>
    </row>
    <row r="555" spans="1:8" s="32" customFormat="1" ht="15" x14ac:dyDescent="0.2">
      <c r="A555" s="45"/>
      <c r="B555" s="37" t="s">
        <v>359</v>
      </c>
      <c r="C555" s="38">
        <v>1055</v>
      </c>
      <c r="D555" s="38">
        <v>127</v>
      </c>
      <c r="E555" s="43">
        <f t="shared" si="40"/>
        <v>0.7998483699772555</v>
      </c>
      <c r="F555" s="43">
        <f t="shared" si="41"/>
        <v>0.32233502538071068</v>
      </c>
      <c r="G555" s="39">
        <f t="shared" si="42"/>
        <v>-0.8796208530805687</v>
      </c>
      <c r="H555" s="40">
        <f t="shared" si="43"/>
        <v>-0.70356330553449586</v>
      </c>
    </row>
    <row r="556" spans="1:8" s="32" customFormat="1" ht="15" x14ac:dyDescent="0.2">
      <c r="A556" s="45"/>
      <c r="B556" s="37" t="s">
        <v>360</v>
      </c>
      <c r="C556" s="38">
        <v>16</v>
      </c>
      <c r="D556" s="38">
        <v>11</v>
      </c>
      <c r="E556" s="43">
        <f t="shared" si="40"/>
        <v>1.2130401819560273E-2</v>
      </c>
      <c r="F556" s="43">
        <f t="shared" si="41"/>
        <v>2.7918781725888325E-2</v>
      </c>
      <c r="G556" s="39">
        <f t="shared" si="42"/>
        <v>-0.3125</v>
      </c>
      <c r="H556" s="40">
        <f t="shared" si="43"/>
        <v>-3.7907505686125853E-3</v>
      </c>
    </row>
    <row r="557" spans="1:8" s="32" customFormat="1" ht="15" x14ac:dyDescent="0.2">
      <c r="A557" s="45"/>
      <c r="B557" s="37" t="s">
        <v>162</v>
      </c>
      <c r="C557" s="38">
        <v>3</v>
      </c>
      <c r="D557" s="38">
        <v>0</v>
      </c>
      <c r="E557" s="43">
        <f t="shared" si="40"/>
        <v>2.2744503411675512E-3</v>
      </c>
      <c r="F557" s="43" t="str">
        <f t="shared" si="41"/>
        <v/>
      </c>
      <c r="G557" s="39" t="str">
        <f t="shared" si="42"/>
        <v>0</v>
      </c>
      <c r="H557" s="40">
        <f t="shared" si="43"/>
        <v>0</v>
      </c>
    </row>
    <row r="558" spans="1:8" s="32" customFormat="1" ht="15" x14ac:dyDescent="0.2">
      <c r="A558" s="45"/>
      <c r="B558" s="37" t="s">
        <v>160</v>
      </c>
      <c r="C558" s="38">
        <v>0</v>
      </c>
      <c r="D558" s="38">
        <v>0</v>
      </c>
      <c r="E558" s="43" t="str">
        <f t="shared" si="40"/>
        <v/>
      </c>
      <c r="F558" s="43" t="str">
        <f t="shared" si="41"/>
        <v/>
      </c>
      <c r="G558" s="39" t="str">
        <f t="shared" si="42"/>
        <v>0</v>
      </c>
      <c r="H558" s="40" t="str">
        <f t="shared" si="43"/>
        <v/>
      </c>
    </row>
    <row r="559" spans="1:8" s="32" customFormat="1" ht="15" x14ac:dyDescent="0.2">
      <c r="A559" s="65" t="s">
        <v>616</v>
      </c>
      <c r="B559" s="37" t="s">
        <v>599</v>
      </c>
      <c r="C559" s="38"/>
      <c r="D559" s="38">
        <v>0</v>
      </c>
      <c r="E559" s="43" t="str">
        <f t="shared" si="40"/>
        <v/>
      </c>
      <c r="F559" s="43" t="str">
        <f t="shared" si="41"/>
        <v/>
      </c>
      <c r="G559" s="39" t="str">
        <f t="shared" si="42"/>
        <v>0</v>
      </c>
      <c r="H559" s="40" t="str">
        <f t="shared" si="43"/>
        <v/>
      </c>
    </row>
    <row r="560" spans="1:8" s="32" customFormat="1" ht="15" x14ac:dyDescent="0.2">
      <c r="A560" s="45"/>
      <c r="B560" s="37" t="s">
        <v>163</v>
      </c>
      <c r="C560" s="38">
        <v>1</v>
      </c>
      <c r="D560" s="38">
        <v>0</v>
      </c>
      <c r="E560" s="43">
        <f t="shared" si="40"/>
        <v>7.5815011372251705E-4</v>
      </c>
      <c r="F560" s="43" t="str">
        <f t="shared" si="41"/>
        <v/>
      </c>
      <c r="G560" s="39" t="str">
        <f t="shared" si="42"/>
        <v>0</v>
      </c>
      <c r="H560" s="40">
        <f t="shared" si="43"/>
        <v>0</v>
      </c>
    </row>
    <row r="561" spans="1:8" s="32" customFormat="1" ht="30" x14ac:dyDescent="0.2">
      <c r="A561" s="45"/>
      <c r="B561" s="37" t="s">
        <v>361</v>
      </c>
      <c r="C561" s="38">
        <v>0</v>
      </c>
      <c r="D561" s="38">
        <v>0</v>
      </c>
      <c r="E561" s="43" t="str">
        <f t="shared" si="40"/>
        <v/>
      </c>
      <c r="F561" s="43" t="str">
        <f t="shared" si="41"/>
        <v/>
      </c>
      <c r="G561" s="39" t="str">
        <f t="shared" si="42"/>
        <v>0</v>
      </c>
      <c r="H561" s="40" t="str">
        <f t="shared" si="43"/>
        <v/>
      </c>
    </row>
    <row r="562" spans="1:8" s="32" customFormat="1" ht="15" x14ac:dyDescent="0.2">
      <c r="A562" s="45"/>
      <c r="B562" s="37" t="s">
        <v>362</v>
      </c>
      <c r="C562" s="38">
        <v>0</v>
      </c>
      <c r="D562" s="38">
        <v>0</v>
      </c>
      <c r="E562" s="43" t="str">
        <f t="shared" si="40"/>
        <v/>
      </c>
      <c r="F562" s="43" t="str">
        <f t="shared" si="41"/>
        <v/>
      </c>
      <c r="G562" s="39" t="str">
        <f t="shared" si="42"/>
        <v>0</v>
      </c>
      <c r="H562" s="40" t="str">
        <f t="shared" si="43"/>
        <v/>
      </c>
    </row>
    <row r="563" spans="1:8" s="32" customFormat="1" ht="30" x14ac:dyDescent="0.2">
      <c r="A563" s="45"/>
      <c r="B563" s="37" t="s">
        <v>566</v>
      </c>
      <c r="C563" s="38">
        <v>3</v>
      </c>
      <c r="D563" s="38">
        <v>0</v>
      </c>
      <c r="E563" s="43">
        <f t="shared" si="40"/>
        <v>2.2744503411675512E-3</v>
      </c>
      <c r="F563" s="43" t="str">
        <f t="shared" si="41"/>
        <v/>
      </c>
      <c r="G563" s="39" t="str">
        <f t="shared" si="42"/>
        <v>0</v>
      </c>
      <c r="H563" s="40">
        <f t="shared" si="43"/>
        <v>0</v>
      </c>
    </row>
    <row r="564" spans="1:8" s="32" customFormat="1" ht="15" x14ac:dyDescent="0.2">
      <c r="A564" s="65" t="s">
        <v>616</v>
      </c>
      <c r="B564" s="37" t="s">
        <v>600</v>
      </c>
      <c r="C564" s="38"/>
      <c r="D564" s="38">
        <v>0</v>
      </c>
      <c r="E564" s="43" t="str">
        <f t="shared" si="40"/>
        <v/>
      </c>
      <c r="F564" s="43" t="str">
        <f t="shared" si="41"/>
        <v/>
      </c>
      <c r="G564" s="39" t="str">
        <f t="shared" si="42"/>
        <v>0</v>
      </c>
      <c r="H564" s="40" t="str">
        <f t="shared" si="43"/>
        <v/>
      </c>
    </row>
    <row r="565" spans="1:8" s="32" customFormat="1" ht="15" x14ac:dyDescent="0.2">
      <c r="A565" s="45"/>
      <c r="B565" s="37" t="s">
        <v>363</v>
      </c>
      <c r="C565" s="38">
        <v>0</v>
      </c>
      <c r="D565" s="38">
        <v>0</v>
      </c>
      <c r="E565" s="43" t="str">
        <f t="shared" si="40"/>
        <v/>
      </c>
      <c r="F565" s="43" t="str">
        <f t="shared" si="41"/>
        <v/>
      </c>
      <c r="G565" s="39" t="str">
        <f t="shared" si="42"/>
        <v>0</v>
      </c>
      <c r="H565" s="40" t="str">
        <f t="shared" si="43"/>
        <v/>
      </c>
    </row>
    <row r="566" spans="1:8" s="32" customFormat="1" ht="30" x14ac:dyDescent="0.2">
      <c r="A566" s="45"/>
      <c r="B566" s="37" t="s">
        <v>364</v>
      </c>
      <c r="C566" s="38">
        <v>118</v>
      </c>
      <c r="D566" s="38">
        <v>98</v>
      </c>
      <c r="E566" s="43">
        <f t="shared" si="40"/>
        <v>8.9461713419257016E-2</v>
      </c>
      <c r="F566" s="43">
        <f t="shared" si="41"/>
        <v>0.24873096446700507</v>
      </c>
      <c r="G566" s="39">
        <f t="shared" si="42"/>
        <v>-0.16949152542372881</v>
      </c>
      <c r="H566" s="40">
        <f t="shared" si="43"/>
        <v>-1.5163002274450341E-2</v>
      </c>
    </row>
    <row r="567" spans="1:8" s="32" customFormat="1" ht="15" x14ac:dyDescent="0.2">
      <c r="A567" s="45"/>
      <c r="B567" s="37" t="s">
        <v>164</v>
      </c>
      <c r="C567" s="38">
        <v>17</v>
      </c>
      <c r="D567" s="38">
        <v>3</v>
      </c>
      <c r="E567" s="43">
        <f t="shared" si="40"/>
        <v>1.2888551933282789E-2</v>
      </c>
      <c r="F567" s="43">
        <f t="shared" si="41"/>
        <v>7.6142131979695434E-3</v>
      </c>
      <c r="G567" s="39">
        <f t="shared" si="42"/>
        <v>-0.82352941176470584</v>
      </c>
      <c r="H567" s="40">
        <f t="shared" si="43"/>
        <v>-1.0614101592115238E-2</v>
      </c>
    </row>
    <row r="568" spans="1:8" s="32" customFormat="1" ht="15" x14ac:dyDescent="0.2">
      <c r="A568" s="45"/>
      <c r="B568" s="37" t="s">
        <v>166</v>
      </c>
      <c r="C568" s="38">
        <v>13</v>
      </c>
      <c r="D568" s="38">
        <v>6</v>
      </c>
      <c r="E568" s="43">
        <f t="shared" si="40"/>
        <v>9.8559514783927212E-3</v>
      </c>
      <c r="F568" s="43">
        <f t="shared" si="41"/>
        <v>1.5228426395939087E-2</v>
      </c>
      <c r="G568" s="39">
        <f t="shared" si="42"/>
        <v>-0.53846153846153844</v>
      </c>
      <c r="H568" s="40">
        <f t="shared" si="43"/>
        <v>-5.3070507960576189E-3</v>
      </c>
    </row>
    <row r="569" spans="1:8" s="32" customFormat="1" ht="15" x14ac:dyDescent="0.2">
      <c r="A569" s="45"/>
      <c r="B569" s="37" t="s">
        <v>165</v>
      </c>
      <c r="C569" s="38">
        <v>0</v>
      </c>
      <c r="D569" s="38"/>
      <c r="E569" s="43" t="str">
        <f t="shared" si="40"/>
        <v/>
      </c>
      <c r="F569" s="43" t="str">
        <f t="shared" si="41"/>
        <v/>
      </c>
      <c r="G569" s="39" t="str">
        <f t="shared" si="42"/>
        <v>0</v>
      </c>
      <c r="H569" s="40" t="str">
        <f t="shared" si="43"/>
        <v/>
      </c>
    </row>
    <row r="570" spans="1:8" s="32" customFormat="1" ht="15" x14ac:dyDescent="0.2">
      <c r="A570" s="45"/>
      <c r="B570" s="37" t="s">
        <v>365</v>
      </c>
      <c r="C570" s="38">
        <v>54</v>
      </c>
      <c r="D570" s="38">
        <v>110</v>
      </c>
      <c r="E570" s="43">
        <f t="shared" si="40"/>
        <v>4.0940106141015918E-2</v>
      </c>
      <c r="F570" s="43">
        <f t="shared" si="41"/>
        <v>0.27918781725888325</v>
      </c>
      <c r="G570" s="39">
        <f t="shared" si="42"/>
        <v>1.037037037037037</v>
      </c>
      <c r="H570" s="40">
        <f t="shared" si="43"/>
        <v>4.2456406368460951E-2</v>
      </c>
    </row>
    <row r="571" spans="1:8" s="32" customFormat="1" ht="15" x14ac:dyDescent="0.2">
      <c r="A571" s="45"/>
      <c r="B571" s="37" t="s">
        <v>167</v>
      </c>
      <c r="C571" s="38">
        <v>8</v>
      </c>
      <c r="D571" s="38">
        <v>0</v>
      </c>
      <c r="E571" s="43">
        <f t="shared" si="40"/>
        <v>6.0652009097801364E-3</v>
      </c>
      <c r="F571" s="43" t="str">
        <f t="shared" si="41"/>
        <v/>
      </c>
      <c r="G571" s="39" t="str">
        <f t="shared" si="42"/>
        <v>0</v>
      </c>
      <c r="H571" s="40">
        <f t="shared" si="43"/>
        <v>0</v>
      </c>
    </row>
    <row r="572" spans="1:8" s="32" customFormat="1" ht="15" x14ac:dyDescent="0.2">
      <c r="A572" s="45"/>
      <c r="B572" s="37" t="s">
        <v>366</v>
      </c>
      <c r="C572" s="38">
        <v>8</v>
      </c>
      <c r="D572" s="38">
        <v>18</v>
      </c>
      <c r="E572" s="43">
        <f t="shared" si="40"/>
        <v>6.0652009097801364E-3</v>
      </c>
      <c r="F572" s="43">
        <f t="shared" si="41"/>
        <v>4.5685279187817257E-2</v>
      </c>
      <c r="G572" s="39">
        <f t="shared" si="42"/>
        <v>1.25</v>
      </c>
      <c r="H572" s="40">
        <f t="shared" si="43"/>
        <v>7.5815011372251705E-3</v>
      </c>
    </row>
    <row r="573" spans="1:8" s="32" customFormat="1" ht="15" x14ac:dyDescent="0.2">
      <c r="A573" s="45"/>
      <c r="B573" s="37" t="s">
        <v>168</v>
      </c>
      <c r="C573" s="38">
        <v>1</v>
      </c>
      <c r="D573" s="38">
        <v>0</v>
      </c>
      <c r="E573" s="43">
        <f t="shared" si="40"/>
        <v>7.5815011372251705E-4</v>
      </c>
      <c r="F573" s="43" t="str">
        <f t="shared" si="41"/>
        <v/>
      </c>
      <c r="G573" s="39" t="str">
        <f t="shared" si="42"/>
        <v>0</v>
      </c>
      <c r="H573" s="40">
        <f t="shared" si="43"/>
        <v>0</v>
      </c>
    </row>
    <row r="574" spans="1:8" s="32" customFormat="1" ht="30" x14ac:dyDescent="0.2">
      <c r="A574" s="45"/>
      <c r="B574" s="37" t="s">
        <v>169</v>
      </c>
      <c r="C574" s="38">
        <v>0</v>
      </c>
      <c r="D574" s="38">
        <v>0</v>
      </c>
      <c r="E574" s="43" t="str">
        <f t="shared" si="40"/>
        <v/>
      </c>
      <c r="F574" s="43" t="str">
        <f t="shared" si="41"/>
        <v/>
      </c>
      <c r="G574" s="39" t="str">
        <f t="shared" si="42"/>
        <v>0</v>
      </c>
      <c r="H574" s="40" t="str">
        <f t="shared" si="43"/>
        <v/>
      </c>
    </row>
    <row r="575" spans="1:8" s="32" customFormat="1" ht="15" x14ac:dyDescent="0.2">
      <c r="A575" s="45"/>
      <c r="B575" s="37" t="s">
        <v>367</v>
      </c>
      <c r="C575" s="38">
        <v>13</v>
      </c>
      <c r="D575" s="38">
        <v>2</v>
      </c>
      <c r="E575" s="43">
        <f t="shared" si="40"/>
        <v>9.8559514783927212E-3</v>
      </c>
      <c r="F575" s="43">
        <f t="shared" si="41"/>
        <v>5.076142131979695E-3</v>
      </c>
      <c r="G575" s="39">
        <f t="shared" si="42"/>
        <v>-0.84615384615384615</v>
      </c>
      <c r="H575" s="40">
        <f t="shared" si="43"/>
        <v>-8.3396512509476863E-3</v>
      </c>
    </row>
    <row r="576" spans="1:8" s="32" customFormat="1" ht="15" x14ac:dyDescent="0.2">
      <c r="A576" s="45"/>
      <c r="B576" s="37" t="s">
        <v>368</v>
      </c>
      <c r="C576" s="38">
        <v>0</v>
      </c>
      <c r="D576" s="38">
        <v>0</v>
      </c>
      <c r="E576" s="43" t="str">
        <f t="shared" si="40"/>
        <v/>
      </c>
      <c r="F576" s="43" t="str">
        <f t="shared" si="41"/>
        <v/>
      </c>
      <c r="G576" s="39" t="str">
        <f t="shared" si="42"/>
        <v>0</v>
      </c>
      <c r="H576" s="40" t="str">
        <f t="shared" si="43"/>
        <v/>
      </c>
    </row>
    <row r="577" spans="1:8" s="32" customFormat="1" ht="30" x14ac:dyDescent="0.2">
      <c r="A577" s="45"/>
      <c r="B577" s="37" t="s">
        <v>369</v>
      </c>
      <c r="C577" s="38">
        <v>0</v>
      </c>
      <c r="D577" s="38">
        <v>0</v>
      </c>
      <c r="E577" s="43" t="str">
        <f t="shared" si="40"/>
        <v/>
      </c>
      <c r="F577" s="43" t="str">
        <f t="shared" si="41"/>
        <v/>
      </c>
      <c r="G577" s="39" t="str">
        <f t="shared" si="42"/>
        <v>0</v>
      </c>
      <c r="H577" s="40" t="str">
        <f t="shared" si="43"/>
        <v/>
      </c>
    </row>
    <row r="578" spans="1:8" s="32" customFormat="1" ht="30" x14ac:dyDescent="0.2">
      <c r="A578" s="45"/>
      <c r="B578" s="76" t="s">
        <v>370</v>
      </c>
      <c r="C578" s="38">
        <v>4</v>
      </c>
      <c r="D578" s="38">
        <v>2</v>
      </c>
      <c r="E578" s="43">
        <f t="shared" si="40"/>
        <v>3.0326004548900682E-3</v>
      </c>
      <c r="F578" s="43">
        <f t="shared" si="41"/>
        <v>5.076142131979695E-3</v>
      </c>
      <c r="G578" s="39">
        <f t="shared" si="42"/>
        <v>-0.5</v>
      </c>
      <c r="H578" s="40">
        <f t="shared" si="43"/>
        <v>-1.5163002274450341E-3</v>
      </c>
    </row>
    <row r="579" spans="1:8" s="32" customFormat="1" ht="30" x14ac:dyDescent="0.2">
      <c r="A579" s="45"/>
      <c r="B579" s="37" t="s">
        <v>567</v>
      </c>
      <c r="C579" s="38">
        <v>0</v>
      </c>
      <c r="D579" s="38">
        <v>0</v>
      </c>
      <c r="E579" s="43" t="str">
        <f t="shared" si="40"/>
        <v/>
      </c>
      <c r="F579" s="43" t="str">
        <f t="shared" si="41"/>
        <v/>
      </c>
      <c r="G579" s="39" t="str">
        <f t="shared" si="42"/>
        <v>0</v>
      </c>
      <c r="H579" s="40" t="str">
        <f t="shared" si="43"/>
        <v/>
      </c>
    </row>
    <row r="580" spans="1:8" x14ac:dyDescent="0.2">
      <c r="B580" s="4" t="s">
        <v>411</v>
      </c>
      <c r="D580" s="2"/>
    </row>
  </sheetData>
  <mergeCells count="33">
    <mergeCell ref="D1:H2"/>
    <mergeCell ref="E3:H3"/>
    <mergeCell ref="D4:H5"/>
    <mergeCell ref="B550:B551"/>
    <mergeCell ref="B327:B328"/>
    <mergeCell ref="B159:B160"/>
    <mergeCell ref="C327:D327"/>
    <mergeCell ref="E16:F16"/>
    <mergeCell ref="B69:B70"/>
    <mergeCell ref="C69:D69"/>
    <mergeCell ref="E69:F69"/>
    <mergeCell ref="B16:B17"/>
    <mergeCell ref="C16:D16"/>
    <mergeCell ref="C550:D550"/>
    <mergeCell ref="E550:F550"/>
    <mergeCell ref="G550:G551"/>
    <mergeCell ref="H550:H551"/>
    <mergeCell ref="G69:G70"/>
    <mergeCell ref="H69:H70"/>
    <mergeCell ref="C159:D159"/>
    <mergeCell ref="E159:F159"/>
    <mergeCell ref="G159:G160"/>
    <mergeCell ref="H159:H160"/>
    <mergeCell ref="G16:G17"/>
    <mergeCell ref="H16:H17"/>
    <mergeCell ref="E327:F327"/>
    <mergeCell ref="G327:G328"/>
    <mergeCell ref="H327:H328"/>
    <mergeCell ref="B6:B7"/>
    <mergeCell ref="C6:D6"/>
    <mergeCell ref="E6:F6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83"/>
  <sheetViews>
    <sheetView showGridLines="0" tabSelected="1" workbookViewId="0"/>
  </sheetViews>
  <sheetFormatPr baseColWidth="10" defaultRowHeight="12.75" x14ac:dyDescent="0.2"/>
  <cols>
    <col min="1" max="1" width="7.42578125" style="44" customWidth="1"/>
    <col min="2" max="2" width="42.5703125" style="1" customWidth="1"/>
    <col min="3" max="3" width="11.85546875" style="1" customWidth="1"/>
    <col min="4" max="4" width="12.28515625" style="1" customWidth="1"/>
    <col min="5" max="5" width="11.42578125" style="2" hidden="1" customWidth="1"/>
    <col min="6" max="6" width="11.42578125" style="2"/>
    <col min="7" max="7" width="17.140625" style="2" customWidth="1"/>
    <col min="8" max="16384" width="11.42578125" style="2"/>
  </cols>
  <sheetData>
    <row r="1" spans="1:9" ht="20.100000000000001" customHeight="1" x14ac:dyDescent="0.2">
      <c r="B1" s="10"/>
      <c r="C1" s="11"/>
      <c r="D1" s="55" t="s">
        <v>414</v>
      </c>
      <c r="E1" s="55"/>
      <c r="F1" s="55"/>
      <c r="G1" s="55"/>
      <c r="H1" s="55"/>
    </row>
    <row r="2" spans="1:9" ht="20.100000000000001" customHeight="1" thickBot="1" x14ac:dyDescent="0.25">
      <c r="B2" s="12"/>
      <c r="C2" s="13"/>
      <c r="D2" s="55"/>
      <c r="E2" s="55"/>
      <c r="F2" s="55"/>
      <c r="G2" s="55"/>
      <c r="H2" s="55"/>
    </row>
    <row r="3" spans="1:9" ht="20.100000000000001" customHeight="1" thickBot="1" x14ac:dyDescent="0.25">
      <c r="B3" s="12"/>
      <c r="C3" s="13"/>
      <c r="D3" s="14" t="s">
        <v>415</v>
      </c>
      <c r="E3" s="56" t="s">
        <v>459</v>
      </c>
      <c r="F3" s="57"/>
      <c r="G3" s="57"/>
      <c r="H3" s="58"/>
    </row>
    <row r="4" spans="1:9" ht="20.100000000000001" customHeight="1" x14ac:dyDescent="0.2">
      <c r="B4" s="12"/>
      <c r="C4" s="7"/>
      <c r="D4" s="59" t="s">
        <v>435</v>
      </c>
      <c r="E4" s="60"/>
      <c r="F4" s="60"/>
      <c r="G4" s="60"/>
      <c r="H4" s="61"/>
    </row>
    <row r="5" spans="1:9" ht="13.5" thickBot="1" x14ac:dyDescent="0.25">
      <c r="B5" s="8"/>
      <c r="C5" s="9"/>
      <c r="D5" s="62"/>
      <c r="E5" s="63"/>
      <c r="F5" s="63"/>
      <c r="G5" s="63"/>
      <c r="H5" s="64"/>
    </row>
    <row r="6" spans="1:9" s="35" customFormat="1" ht="29.25" customHeight="1" x14ac:dyDescent="0.2">
      <c r="B6" s="47" t="s">
        <v>404</v>
      </c>
      <c r="C6" s="49" t="s">
        <v>405</v>
      </c>
      <c r="D6" s="50"/>
      <c r="E6" s="49" t="s">
        <v>458</v>
      </c>
      <c r="F6" s="50"/>
      <c r="G6" s="51" t="s">
        <v>460</v>
      </c>
      <c r="H6" s="53" t="s">
        <v>379</v>
      </c>
    </row>
    <row r="7" spans="1:9" s="16" customFormat="1" ht="13.5" thickBot="1" x14ac:dyDescent="0.25">
      <c r="A7" s="35"/>
      <c r="B7" s="48"/>
      <c r="C7" s="17">
        <v>2016</v>
      </c>
      <c r="D7" s="17">
        <v>2017</v>
      </c>
      <c r="E7" s="17">
        <v>2016</v>
      </c>
      <c r="F7" s="17">
        <v>2017</v>
      </c>
      <c r="G7" s="52"/>
      <c r="H7" s="54"/>
    </row>
    <row r="8" spans="1:9" s="16" customFormat="1" x14ac:dyDescent="0.2">
      <c r="A8" s="35"/>
      <c r="B8" s="18" t="s">
        <v>393</v>
      </c>
      <c r="C8" s="19">
        <f>+C18+C71+C161+C329+C552</f>
        <v>2150</v>
      </c>
      <c r="D8" s="19">
        <f>+D18+D71+D161+D329+D552</f>
        <v>1437</v>
      </c>
      <c r="E8" s="15">
        <f>SUM(E9:E13)</f>
        <v>0.99999999999999989</v>
      </c>
      <c r="F8" s="15">
        <f>SUM(F9:F13)</f>
        <v>1</v>
      </c>
      <c r="G8" s="15">
        <f>+(D8-C8)/C8</f>
        <v>-0.33162790697674421</v>
      </c>
      <c r="H8" s="15">
        <f>+E8*G8</f>
        <v>-0.33162790697674416</v>
      </c>
      <c r="I8" s="20"/>
    </row>
    <row r="9" spans="1:9" s="16" customFormat="1" ht="24" x14ac:dyDescent="0.2">
      <c r="A9" s="35"/>
      <c r="B9" s="6" t="str">
        <f>+B18</f>
        <v>Total Colocaciones  en ocupaciones de nivel Directivo</v>
      </c>
      <c r="C9" s="21">
        <f>+C18</f>
        <v>1</v>
      </c>
      <c r="D9" s="21">
        <f>+D18</f>
        <v>16</v>
      </c>
      <c r="E9" s="22">
        <f>C9/$C$8</f>
        <v>4.6511627906976747E-4</v>
      </c>
      <c r="F9" s="22">
        <f>D9/$D$8</f>
        <v>1.1134307585247043E-2</v>
      </c>
      <c r="G9" s="23">
        <f>+IF(OR(AND(D9=0),(C9=0)),"0",((D9-C9)/C9))</f>
        <v>15</v>
      </c>
      <c r="H9" s="24">
        <f>+IF(OR(AND(E9=""),(G9="")),"",E9*G9)</f>
        <v>6.9767441860465124E-3</v>
      </c>
      <c r="I9" s="20"/>
    </row>
    <row r="10" spans="1:9" s="16" customFormat="1" ht="24" x14ac:dyDescent="0.2">
      <c r="A10" s="35"/>
      <c r="B10" s="6" t="str">
        <f>+B71</f>
        <v xml:space="preserve">Total Colocaciones  en ocupaciones de nivel Profesional </v>
      </c>
      <c r="C10" s="21">
        <f>+C71</f>
        <v>275</v>
      </c>
      <c r="D10" s="21">
        <f>+D71</f>
        <v>68</v>
      </c>
      <c r="E10" s="22">
        <f>C10/$C$8</f>
        <v>0.12790697674418605</v>
      </c>
      <c r="F10" s="22">
        <f>D10/$D$8</f>
        <v>4.7320807237299929E-2</v>
      </c>
      <c r="G10" s="23">
        <f>+IF(OR(AND(D10=0),(C10=0)),"0",((D10-C10)/C10))</f>
        <v>-0.75272727272727269</v>
      </c>
      <c r="H10" s="24">
        <f>+IF(OR(AND(E10=""),(G10="")),"",E10*G10)</f>
        <v>-9.6279069767441855E-2</v>
      </c>
      <c r="I10" s="20"/>
    </row>
    <row r="11" spans="1:9" s="16" customFormat="1" ht="24" x14ac:dyDescent="0.2">
      <c r="A11" s="35"/>
      <c r="B11" s="6" t="str">
        <f>+B161</f>
        <v>Total Colocaciones  en ocupaciones de nivel Técnicos Profesionales - Tecnólogos</v>
      </c>
      <c r="C11" s="21">
        <f>+C161</f>
        <v>331</v>
      </c>
      <c r="D11" s="21">
        <f>+D161</f>
        <v>156</v>
      </c>
      <c r="E11" s="22">
        <f>C11/$C$8</f>
        <v>0.15395348837209302</v>
      </c>
      <c r="F11" s="22">
        <f>D11/$D$8</f>
        <v>0.10855949895615867</v>
      </c>
      <c r="G11" s="23">
        <f>+IF(OR(AND(D11=0),(C11=0)),"0",((D11-C11)/C11))</f>
        <v>-0.52870090634441091</v>
      </c>
      <c r="H11" s="24">
        <f>+IF(OR(AND(E11=""),(G11="")),"",E11*G11)</f>
        <v>-8.1395348837209308E-2</v>
      </c>
      <c r="I11" s="20"/>
    </row>
    <row r="12" spans="1:9" s="16" customFormat="1" ht="24" x14ac:dyDescent="0.2">
      <c r="A12" s="35"/>
      <c r="B12" s="6" t="str">
        <f>+B329</f>
        <v>Total Colocaciones   en ocupaciones de nivel Calificados</v>
      </c>
      <c r="C12" s="21">
        <f>+C329</f>
        <v>1335</v>
      </c>
      <c r="D12" s="21">
        <f>+D329</f>
        <v>720</v>
      </c>
      <c r="E12" s="22">
        <f>C12/$C$8</f>
        <v>0.62093023255813951</v>
      </c>
      <c r="F12" s="22">
        <f>D12/$D$8</f>
        <v>0.5010438413361169</v>
      </c>
      <c r="G12" s="23">
        <f>+IF(OR(AND(D12=0),(C12=0)),"0",((D12-C12)/C12))</f>
        <v>-0.4606741573033708</v>
      </c>
      <c r="H12" s="24">
        <f>+IF(OR(AND(E12=""),(G12="")),"",E12*G12)</f>
        <v>-0.28604651162790695</v>
      </c>
      <c r="I12" s="20"/>
    </row>
    <row r="13" spans="1:9" s="16" customFormat="1" ht="24" x14ac:dyDescent="0.2">
      <c r="A13" s="35"/>
      <c r="B13" s="6" t="str">
        <f>+B552</f>
        <v>Total  Colocaciones en ocupaciones de nivel Elemental</v>
      </c>
      <c r="C13" s="21">
        <f>+C552</f>
        <v>208</v>
      </c>
      <c r="D13" s="21">
        <f>+D552</f>
        <v>477</v>
      </c>
      <c r="E13" s="22">
        <f>C13/$C$8</f>
        <v>9.6744186046511624E-2</v>
      </c>
      <c r="F13" s="22">
        <f>D13/$D$8</f>
        <v>0.33194154488517746</v>
      </c>
      <c r="G13" s="23">
        <f>+IF(OR(AND(D13=0),(C13=0)),"0",((D13-C13)/C13))</f>
        <v>1.2932692307692308</v>
      </c>
      <c r="H13" s="24">
        <f>+IF(OR(AND(E13=""),(G13="")),"",E13*G13)</f>
        <v>0.12511627906976744</v>
      </c>
      <c r="I13" s="20"/>
    </row>
    <row r="14" spans="1:9" s="16" customFormat="1" x14ac:dyDescent="0.2">
      <c r="A14" s="35"/>
      <c r="B14" s="25"/>
      <c r="C14" s="25"/>
      <c r="D14" s="25"/>
    </row>
    <row r="15" spans="1:9" s="16" customFormat="1" ht="13.5" thickBot="1" x14ac:dyDescent="0.25">
      <c r="A15" s="35"/>
      <c r="B15" s="25"/>
      <c r="C15" s="25"/>
      <c r="D15" s="25"/>
    </row>
    <row r="16" spans="1:9" s="35" customFormat="1" ht="29.25" customHeight="1" x14ac:dyDescent="0.2">
      <c r="B16" s="47" t="s">
        <v>404</v>
      </c>
      <c r="C16" s="49" t="s">
        <v>405</v>
      </c>
      <c r="D16" s="50"/>
      <c r="E16" s="49" t="s">
        <v>458</v>
      </c>
      <c r="F16" s="50"/>
      <c r="G16" s="51" t="s">
        <v>460</v>
      </c>
      <c r="H16" s="53" t="s">
        <v>379</v>
      </c>
    </row>
    <row r="17" spans="1:8" s="16" customFormat="1" ht="13.5" thickBot="1" x14ac:dyDescent="0.25">
      <c r="A17" s="35"/>
      <c r="B17" s="48"/>
      <c r="C17" s="17">
        <v>2016</v>
      </c>
      <c r="D17" s="17">
        <v>2017</v>
      </c>
      <c r="E17" s="17">
        <v>2016</v>
      </c>
      <c r="F17" s="17">
        <v>2017</v>
      </c>
      <c r="G17" s="52"/>
      <c r="H17" s="54"/>
    </row>
    <row r="18" spans="1:8" s="16" customFormat="1" ht="25.5" x14ac:dyDescent="0.2">
      <c r="A18" s="35"/>
      <c r="B18" s="18" t="s">
        <v>406</v>
      </c>
      <c r="C18" s="19">
        <f>SUM(C19:C65)</f>
        <v>1</v>
      </c>
      <c r="D18" s="19">
        <f>SUM(D19:D65)</f>
        <v>16</v>
      </c>
      <c r="E18" s="15">
        <f>+IF(C18=0,"",C18/C$18)</f>
        <v>1</v>
      </c>
      <c r="F18" s="15">
        <f>+IF(D18=0,"",D18/D$18)</f>
        <v>1</v>
      </c>
      <c r="G18" s="15">
        <f>+IF(OR(AND(D18=0),(C18=0)),"0",((D18-C18)/C18))</f>
        <v>15</v>
      </c>
      <c r="H18" s="15">
        <f>+IF(OR(AND(E18=""),(G18="")),"",E18*G18)</f>
        <v>15</v>
      </c>
    </row>
    <row r="19" spans="1:8" s="32" customFormat="1" ht="15" x14ac:dyDescent="0.2">
      <c r="A19" s="45"/>
      <c r="B19" s="37" t="s">
        <v>0</v>
      </c>
      <c r="C19" s="38">
        <v>0</v>
      </c>
      <c r="D19" s="38">
        <v>0</v>
      </c>
      <c r="E19" s="22" t="str">
        <f>+IF(C19=0,"",C19/C$18)</f>
        <v/>
      </c>
      <c r="F19" s="22" t="str">
        <f>+IF(D19=0,"",D19/D$18)</f>
        <v/>
      </c>
      <c r="G19" s="39" t="str">
        <f>+IF(OR(AND(D19=0),(C19=0)),"0",((D19-C19)/C19))</f>
        <v>0</v>
      </c>
      <c r="H19" s="40" t="str">
        <f>+IF(OR(AND(E19=""),(G19="")),"",E19*G19)</f>
        <v/>
      </c>
    </row>
    <row r="20" spans="1:8" s="32" customFormat="1" ht="30" x14ac:dyDescent="0.2">
      <c r="A20" s="45"/>
      <c r="B20" s="37" t="s">
        <v>170</v>
      </c>
      <c r="C20" s="38">
        <v>0</v>
      </c>
      <c r="D20" s="38">
        <v>0</v>
      </c>
      <c r="E20" s="22" t="str">
        <f t="shared" ref="E20:E65" si="0">+IF(C20=0,"",C20/C$18)</f>
        <v/>
      </c>
      <c r="F20" s="22" t="str">
        <f t="shared" ref="F20:F65" si="1">+IF(D20=0,"",D20/D$18)</f>
        <v/>
      </c>
      <c r="G20" s="39" t="str">
        <f t="shared" ref="G20:G65" si="2">+IF(OR(AND(D20=0),(C20=0)),"0",((D20-C20)/C20))</f>
        <v>0</v>
      </c>
      <c r="H20" s="40" t="str">
        <f t="shared" ref="H20:H65" si="3">+IF(OR(AND(E20=""),(G20="")),"",E20*G20)</f>
        <v/>
      </c>
    </row>
    <row r="21" spans="1:8" s="32" customFormat="1" ht="45" x14ac:dyDescent="0.2">
      <c r="A21" s="45"/>
      <c r="B21" s="37" t="s">
        <v>1</v>
      </c>
      <c r="C21" s="38">
        <v>0</v>
      </c>
      <c r="D21" s="38">
        <v>0</v>
      </c>
      <c r="E21" s="22" t="str">
        <f t="shared" si="0"/>
        <v/>
      </c>
      <c r="F21" s="22" t="str">
        <f t="shared" si="1"/>
        <v/>
      </c>
      <c r="G21" s="39" t="str">
        <f t="shared" si="2"/>
        <v>0</v>
      </c>
      <c r="H21" s="40" t="str">
        <f t="shared" si="3"/>
        <v/>
      </c>
    </row>
    <row r="22" spans="1:8" s="32" customFormat="1" ht="45" x14ac:dyDescent="0.2">
      <c r="A22" s="45"/>
      <c r="B22" s="37" t="s">
        <v>463</v>
      </c>
      <c r="C22" s="38">
        <v>0</v>
      </c>
      <c r="D22" s="38">
        <v>0</v>
      </c>
      <c r="E22" s="22" t="str">
        <f t="shared" si="0"/>
        <v/>
      </c>
      <c r="F22" s="22" t="str">
        <f t="shared" si="1"/>
        <v/>
      </c>
      <c r="G22" s="39" t="str">
        <f t="shared" si="2"/>
        <v>0</v>
      </c>
      <c r="H22" s="40" t="str">
        <f t="shared" si="3"/>
        <v/>
      </c>
    </row>
    <row r="23" spans="1:8" s="32" customFormat="1" ht="30" x14ac:dyDescent="0.2">
      <c r="A23" s="45"/>
      <c r="B23" s="37" t="s">
        <v>171</v>
      </c>
      <c r="C23" s="38">
        <v>0</v>
      </c>
      <c r="D23" s="38">
        <v>0</v>
      </c>
      <c r="E23" s="22" t="str">
        <f t="shared" si="0"/>
        <v/>
      </c>
      <c r="F23" s="22" t="str">
        <f t="shared" si="1"/>
        <v/>
      </c>
      <c r="G23" s="39" t="str">
        <f t="shared" si="2"/>
        <v>0</v>
      </c>
      <c r="H23" s="40" t="str">
        <f t="shared" si="3"/>
        <v/>
      </c>
    </row>
    <row r="24" spans="1:8" s="32" customFormat="1" ht="45" x14ac:dyDescent="0.2">
      <c r="A24" s="45"/>
      <c r="B24" s="37" t="s">
        <v>172</v>
      </c>
      <c r="C24" s="38">
        <v>0</v>
      </c>
      <c r="D24" s="38">
        <v>0</v>
      </c>
      <c r="E24" s="22" t="str">
        <f t="shared" si="0"/>
        <v/>
      </c>
      <c r="F24" s="22" t="str">
        <f t="shared" si="1"/>
        <v/>
      </c>
      <c r="G24" s="39" t="str">
        <f t="shared" si="2"/>
        <v>0</v>
      </c>
      <c r="H24" s="40" t="str">
        <f t="shared" si="3"/>
        <v/>
      </c>
    </row>
    <row r="25" spans="1:8" s="32" customFormat="1" ht="30" x14ac:dyDescent="0.2">
      <c r="A25" s="65" t="s">
        <v>616</v>
      </c>
      <c r="B25" s="37" t="s">
        <v>568</v>
      </c>
      <c r="C25" s="38"/>
      <c r="D25" s="38">
        <v>0</v>
      </c>
      <c r="E25" s="22" t="str">
        <f t="shared" si="0"/>
        <v/>
      </c>
      <c r="F25" s="22" t="str">
        <f t="shared" si="1"/>
        <v/>
      </c>
      <c r="G25" s="39" t="str">
        <f t="shared" si="2"/>
        <v>0</v>
      </c>
      <c r="H25" s="40" t="str">
        <f t="shared" si="3"/>
        <v/>
      </c>
    </row>
    <row r="26" spans="1:8" s="32" customFormat="1" ht="15" x14ac:dyDescent="0.2">
      <c r="A26" s="45"/>
      <c r="B26" s="37" t="s">
        <v>2</v>
      </c>
      <c r="C26" s="38">
        <v>0</v>
      </c>
      <c r="D26" s="38">
        <v>0</v>
      </c>
      <c r="E26" s="22" t="str">
        <f t="shared" si="0"/>
        <v/>
      </c>
      <c r="F26" s="22" t="str">
        <f t="shared" si="1"/>
        <v/>
      </c>
      <c r="G26" s="39" t="str">
        <f t="shared" si="2"/>
        <v>0</v>
      </c>
      <c r="H26" s="40" t="str">
        <f t="shared" si="3"/>
        <v/>
      </c>
    </row>
    <row r="27" spans="1:8" s="32" customFormat="1" ht="15" x14ac:dyDescent="0.2">
      <c r="A27" s="45"/>
      <c r="B27" s="37" t="s">
        <v>6</v>
      </c>
      <c r="C27" s="38">
        <v>0</v>
      </c>
      <c r="D27" s="38">
        <v>0</v>
      </c>
      <c r="E27" s="22" t="str">
        <f t="shared" si="0"/>
        <v/>
      </c>
      <c r="F27" s="22" t="str">
        <f t="shared" si="1"/>
        <v/>
      </c>
      <c r="G27" s="39" t="str">
        <f t="shared" si="2"/>
        <v>0</v>
      </c>
      <c r="H27" s="40" t="str">
        <f t="shared" si="3"/>
        <v/>
      </c>
    </row>
    <row r="28" spans="1:8" s="32" customFormat="1" ht="15" x14ac:dyDescent="0.2">
      <c r="A28" s="45"/>
      <c r="B28" s="37" t="s">
        <v>3</v>
      </c>
      <c r="C28" s="38">
        <v>0</v>
      </c>
      <c r="D28" s="38">
        <v>1</v>
      </c>
      <c r="E28" s="22" t="str">
        <f t="shared" si="0"/>
        <v/>
      </c>
      <c r="F28" s="22">
        <f t="shared" si="1"/>
        <v>6.25E-2</v>
      </c>
      <c r="G28" s="39" t="str">
        <f t="shared" si="2"/>
        <v>0</v>
      </c>
      <c r="H28" s="40" t="str">
        <f t="shared" si="3"/>
        <v/>
      </c>
    </row>
    <row r="29" spans="1:8" s="32" customFormat="1" ht="15" x14ac:dyDescent="0.2">
      <c r="A29" s="45"/>
      <c r="B29" s="37" t="s">
        <v>5</v>
      </c>
      <c r="C29" s="38">
        <v>0</v>
      </c>
      <c r="D29" s="38">
        <v>0</v>
      </c>
      <c r="E29" s="22" t="str">
        <f t="shared" si="0"/>
        <v/>
      </c>
      <c r="F29" s="22" t="str">
        <f t="shared" si="1"/>
        <v/>
      </c>
      <c r="G29" s="39" t="str">
        <f t="shared" si="2"/>
        <v>0</v>
      </c>
      <c r="H29" s="40" t="str">
        <f t="shared" si="3"/>
        <v/>
      </c>
    </row>
    <row r="30" spans="1:8" s="32" customFormat="1" ht="30" x14ac:dyDescent="0.2">
      <c r="A30" s="45"/>
      <c r="B30" s="37" t="s">
        <v>173</v>
      </c>
      <c r="C30" s="38">
        <v>0</v>
      </c>
      <c r="D30" s="38">
        <v>0</v>
      </c>
      <c r="E30" s="22" t="str">
        <f t="shared" si="0"/>
        <v/>
      </c>
      <c r="F30" s="22" t="str">
        <f t="shared" si="1"/>
        <v/>
      </c>
      <c r="G30" s="39" t="str">
        <f t="shared" si="2"/>
        <v>0</v>
      </c>
      <c r="H30" s="40" t="str">
        <f t="shared" si="3"/>
        <v/>
      </c>
    </row>
    <row r="31" spans="1:8" s="32" customFormat="1" ht="15" x14ac:dyDescent="0.2">
      <c r="A31" s="45"/>
      <c r="B31" s="37" t="s">
        <v>174</v>
      </c>
      <c r="C31" s="38">
        <v>0</v>
      </c>
      <c r="D31" s="38">
        <v>0</v>
      </c>
      <c r="E31" s="22" t="str">
        <f t="shared" si="0"/>
        <v/>
      </c>
      <c r="F31" s="22" t="str">
        <f t="shared" si="1"/>
        <v/>
      </c>
      <c r="G31" s="39" t="str">
        <f t="shared" si="2"/>
        <v>0</v>
      </c>
      <c r="H31" s="40" t="str">
        <f t="shared" si="3"/>
        <v/>
      </c>
    </row>
    <row r="32" spans="1:8" s="32" customFormat="1" ht="15" x14ac:dyDescent="0.2">
      <c r="A32" s="45"/>
      <c r="B32" s="37" t="s">
        <v>4</v>
      </c>
      <c r="C32" s="38">
        <v>0</v>
      </c>
      <c r="D32" s="38">
        <v>0</v>
      </c>
      <c r="E32" s="22" t="str">
        <f t="shared" si="0"/>
        <v/>
      </c>
      <c r="F32" s="22" t="str">
        <f t="shared" si="1"/>
        <v/>
      </c>
      <c r="G32" s="39" t="str">
        <f t="shared" si="2"/>
        <v>0</v>
      </c>
      <c r="H32" s="40" t="str">
        <f t="shared" si="3"/>
        <v/>
      </c>
    </row>
    <row r="33" spans="1:8" s="32" customFormat="1" ht="30" x14ac:dyDescent="0.2">
      <c r="A33" s="45"/>
      <c r="B33" s="37" t="s">
        <v>7</v>
      </c>
      <c r="C33" s="38">
        <v>0</v>
      </c>
      <c r="D33" s="38">
        <v>0</v>
      </c>
      <c r="E33" s="22" t="str">
        <f t="shared" si="0"/>
        <v/>
      </c>
      <c r="F33" s="22" t="str">
        <f t="shared" si="1"/>
        <v/>
      </c>
      <c r="G33" s="39" t="str">
        <f t="shared" si="2"/>
        <v>0</v>
      </c>
      <c r="H33" s="40" t="str">
        <f t="shared" si="3"/>
        <v/>
      </c>
    </row>
    <row r="34" spans="1:8" s="32" customFormat="1" ht="15" x14ac:dyDescent="0.2">
      <c r="A34" s="45"/>
      <c r="B34" s="37" t="s">
        <v>175</v>
      </c>
      <c r="C34" s="38">
        <v>0</v>
      </c>
      <c r="D34" s="38">
        <v>0</v>
      </c>
      <c r="E34" s="22" t="str">
        <f t="shared" si="0"/>
        <v/>
      </c>
      <c r="F34" s="22" t="str">
        <f t="shared" si="1"/>
        <v/>
      </c>
      <c r="G34" s="39" t="str">
        <f t="shared" si="2"/>
        <v>0</v>
      </c>
      <c r="H34" s="40" t="str">
        <f t="shared" si="3"/>
        <v/>
      </c>
    </row>
    <row r="35" spans="1:8" s="32" customFormat="1" ht="15" x14ac:dyDescent="0.2">
      <c r="A35" s="45"/>
      <c r="B35" s="37" t="s">
        <v>176</v>
      </c>
      <c r="C35" s="38">
        <v>0</v>
      </c>
      <c r="D35" s="38">
        <v>0</v>
      </c>
      <c r="E35" s="22" t="str">
        <f t="shared" si="0"/>
        <v/>
      </c>
      <c r="F35" s="22" t="str">
        <f t="shared" si="1"/>
        <v/>
      </c>
      <c r="G35" s="39" t="str">
        <f t="shared" si="2"/>
        <v>0</v>
      </c>
      <c r="H35" s="40" t="str">
        <f t="shared" si="3"/>
        <v/>
      </c>
    </row>
    <row r="36" spans="1:8" s="32" customFormat="1" ht="30" x14ac:dyDescent="0.2">
      <c r="A36" s="45"/>
      <c r="B36" s="37" t="s">
        <v>177</v>
      </c>
      <c r="C36" s="38">
        <v>0</v>
      </c>
      <c r="D36" s="38">
        <v>1</v>
      </c>
      <c r="E36" s="22" t="str">
        <f t="shared" si="0"/>
        <v/>
      </c>
      <c r="F36" s="22">
        <f t="shared" si="1"/>
        <v>6.25E-2</v>
      </c>
      <c r="G36" s="39" t="str">
        <f t="shared" si="2"/>
        <v>0</v>
      </c>
      <c r="H36" s="40" t="str">
        <f t="shared" si="3"/>
        <v/>
      </c>
    </row>
    <row r="37" spans="1:8" s="32" customFormat="1" ht="30" x14ac:dyDescent="0.2">
      <c r="A37" s="45"/>
      <c r="B37" s="37" t="s">
        <v>178</v>
      </c>
      <c r="C37" s="38">
        <v>0</v>
      </c>
      <c r="D37" s="38">
        <v>1</v>
      </c>
      <c r="E37" s="22" t="str">
        <f t="shared" si="0"/>
        <v/>
      </c>
      <c r="F37" s="22">
        <f t="shared" si="1"/>
        <v>6.25E-2</v>
      </c>
      <c r="G37" s="39" t="str">
        <f t="shared" si="2"/>
        <v>0</v>
      </c>
      <c r="H37" s="40" t="str">
        <f t="shared" si="3"/>
        <v/>
      </c>
    </row>
    <row r="38" spans="1:8" s="32" customFormat="1" ht="15" x14ac:dyDescent="0.2">
      <c r="A38" s="45"/>
      <c r="B38" s="37" t="s">
        <v>8</v>
      </c>
      <c r="C38" s="38">
        <v>0</v>
      </c>
      <c r="D38" s="38">
        <v>5</v>
      </c>
      <c r="E38" s="22" t="str">
        <f t="shared" si="0"/>
        <v/>
      </c>
      <c r="F38" s="22">
        <f t="shared" si="1"/>
        <v>0.3125</v>
      </c>
      <c r="G38" s="39" t="str">
        <f t="shared" si="2"/>
        <v>0</v>
      </c>
      <c r="H38" s="40" t="str">
        <f t="shared" si="3"/>
        <v/>
      </c>
    </row>
    <row r="39" spans="1:8" s="32" customFormat="1" ht="30" x14ac:dyDescent="0.2">
      <c r="A39" s="45"/>
      <c r="B39" s="37" t="s">
        <v>179</v>
      </c>
      <c r="C39" s="38">
        <v>0</v>
      </c>
      <c r="D39" s="38">
        <v>0</v>
      </c>
      <c r="E39" s="22" t="str">
        <f t="shared" si="0"/>
        <v/>
      </c>
      <c r="F39" s="22" t="str">
        <f t="shared" si="1"/>
        <v/>
      </c>
      <c r="G39" s="39" t="str">
        <f t="shared" si="2"/>
        <v>0</v>
      </c>
      <c r="H39" s="40" t="str">
        <f t="shared" si="3"/>
        <v/>
      </c>
    </row>
    <row r="40" spans="1:8" s="32" customFormat="1" ht="30" x14ac:dyDescent="0.2">
      <c r="A40" s="45"/>
      <c r="B40" s="37" t="s">
        <v>180</v>
      </c>
      <c r="C40" s="38">
        <v>0</v>
      </c>
      <c r="D40" s="38">
        <v>0</v>
      </c>
      <c r="E40" s="22" t="str">
        <f t="shared" si="0"/>
        <v/>
      </c>
      <c r="F40" s="22" t="str">
        <f t="shared" si="1"/>
        <v/>
      </c>
      <c r="G40" s="39" t="str">
        <f t="shared" si="2"/>
        <v>0</v>
      </c>
      <c r="H40" s="40" t="str">
        <f t="shared" si="3"/>
        <v/>
      </c>
    </row>
    <row r="41" spans="1:8" s="32" customFormat="1" ht="15" x14ac:dyDescent="0.2">
      <c r="A41" s="45"/>
      <c r="B41" s="37" t="s">
        <v>181</v>
      </c>
      <c r="C41" s="38">
        <v>0</v>
      </c>
      <c r="D41" s="38">
        <v>2</v>
      </c>
      <c r="E41" s="22" t="str">
        <f t="shared" si="0"/>
        <v/>
      </c>
      <c r="F41" s="22">
        <f t="shared" si="1"/>
        <v>0.125</v>
      </c>
      <c r="G41" s="39" t="str">
        <f t="shared" si="2"/>
        <v>0</v>
      </c>
      <c r="H41" s="40" t="str">
        <f t="shared" si="3"/>
        <v/>
      </c>
    </row>
    <row r="42" spans="1:8" s="32" customFormat="1" ht="15" x14ac:dyDescent="0.2">
      <c r="A42" s="45"/>
      <c r="B42" s="37" t="s">
        <v>182</v>
      </c>
      <c r="C42" s="38">
        <v>0</v>
      </c>
      <c r="D42" s="38">
        <v>0</v>
      </c>
      <c r="E42" s="22" t="str">
        <f t="shared" si="0"/>
        <v/>
      </c>
      <c r="F42" s="22" t="str">
        <f t="shared" si="1"/>
        <v/>
      </c>
      <c r="G42" s="39" t="str">
        <f t="shared" si="2"/>
        <v>0</v>
      </c>
      <c r="H42" s="40" t="str">
        <f t="shared" si="3"/>
        <v/>
      </c>
    </row>
    <row r="43" spans="1:8" s="32" customFormat="1" ht="30" x14ac:dyDescent="0.2">
      <c r="A43" s="45"/>
      <c r="B43" s="37" t="s">
        <v>183</v>
      </c>
      <c r="C43" s="38">
        <v>0</v>
      </c>
      <c r="D43" s="38">
        <v>0</v>
      </c>
      <c r="E43" s="22" t="str">
        <f t="shared" si="0"/>
        <v/>
      </c>
      <c r="F43" s="22" t="str">
        <f t="shared" si="1"/>
        <v/>
      </c>
      <c r="G43" s="39" t="str">
        <f t="shared" si="2"/>
        <v>0</v>
      </c>
      <c r="H43" s="40" t="str">
        <f t="shared" si="3"/>
        <v/>
      </c>
    </row>
    <row r="44" spans="1:8" s="32" customFormat="1" ht="30" x14ac:dyDescent="0.2">
      <c r="A44" s="45"/>
      <c r="B44" s="37" t="s">
        <v>184</v>
      </c>
      <c r="C44" s="38">
        <v>0</v>
      </c>
      <c r="D44" s="38">
        <v>0</v>
      </c>
      <c r="E44" s="22" t="str">
        <f t="shared" si="0"/>
        <v/>
      </c>
      <c r="F44" s="22" t="str">
        <f t="shared" si="1"/>
        <v/>
      </c>
      <c r="G44" s="39" t="str">
        <f t="shared" si="2"/>
        <v>0</v>
      </c>
      <c r="H44" s="40" t="str">
        <f t="shared" si="3"/>
        <v/>
      </c>
    </row>
    <row r="45" spans="1:8" s="32" customFormat="1" ht="30" x14ac:dyDescent="0.2">
      <c r="A45" s="45"/>
      <c r="B45" s="37" t="s">
        <v>9</v>
      </c>
      <c r="C45" s="38">
        <v>0</v>
      </c>
      <c r="D45" s="38">
        <v>0</v>
      </c>
      <c r="E45" s="22" t="str">
        <f t="shared" si="0"/>
        <v/>
      </c>
      <c r="F45" s="22" t="str">
        <f t="shared" si="1"/>
        <v/>
      </c>
      <c r="G45" s="39" t="str">
        <f t="shared" si="2"/>
        <v>0</v>
      </c>
      <c r="H45" s="40" t="str">
        <f t="shared" si="3"/>
        <v/>
      </c>
    </row>
    <row r="46" spans="1:8" s="32" customFormat="1" ht="30" x14ac:dyDescent="0.2">
      <c r="A46" s="45"/>
      <c r="B46" s="37" t="s">
        <v>464</v>
      </c>
      <c r="C46" s="38">
        <v>0</v>
      </c>
      <c r="D46" s="38">
        <v>0</v>
      </c>
      <c r="E46" s="22" t="str">
        <f t="shared" si="0"/>
        <v/>
      </c>
      <c r="F46" s="22" t="str">
        <f t="shared" si="1"/>
        <v/>
      </c>
      <c r="G46" s="39" t="str">
        <f t="shared" si="2"/>
        <v>0</v>
      </c>
      <c r="H46" s="40" t="str">
        <f t="shared" si="3"/>
        <v/>
      </c>
    </row>
    <row r="47" spans="1:8" s="32" customFormat="1" ht="30" x14ac:dyDescent="0.2">
      <c r="A47" s="45"/>
      <c r="B47" s="37" t="s">
        <v>185</v>
      </c>
      <c r="C47" s="38">
        <v>0</v>
      </c>
      <c r="D47" s="38">
        <v>0</v>
      </c>
      <c r="E47" s="22" t="str">
        <f t="shared" si="0"/>
        <v/>
      </c>
      <c r="F47" s="22" t="str">
        <f t="shared" si="1"/>
        <v/>
      </c>
      <c r="G47" s="39" t="str">
        <f t="shared" si="2"/>
        <v>0</v>
      </c>
      <c r="H47" s="40" t="str">
        <f t="shared" si="3"/>
        <v/>
      </c>
    </row>
    <row r="48" spans="1:8" s="32" customFormat="1" ht="30" x14ac:dyDescent="0.2">
      <c r="A48" s="45"/>
      <c r="B48" s="37" t="s">
        <v>10</v>
      </c>
      <c r="C48" s="38">
        <v>0</v>
      </c>
      <c r="D48" s="38">
        <v>0</v>
      </c>
      <c r="E48" s="22" t="str">
        <f t="shared" si="0"/>
        <v/>
      </c>
      <c r="F48" s="22" t="str">
        <f t="shared" si="1"/>
        <v/>
      </c>
      <c r="G48" s="39" t="str">
        <f t="shared" si="2"/>
        <v>0</v>
      </c>
      <c r="H48" s="40" t="str">
        <f t="shared" si="3"/>
        <v/>
      </c>
    </row>
    <row r="49" spans="1:8" s="32" customFormat="1" ht="15" x14ac:dyDescent="0.2">
      <c r="A49" s="45"/>
      <c r="B49" s="37" t="s">
        <v>11</v>
      </c>
      <c r="C49" s="38">
        <v>0</v>
      </c>
      <c r="D49" s="38">
        <v>3</v>
      </c>
      <c r="E49" s="22" t="str">
        <f t="shared" si="0"/>
        <v/>
      </c>
      <c r="F49" s="22">
        <f t="shared" si="1"/>
        <v>0.1875</v>
      </c>
      <c r="G49" s="39" t="str">
        <f t="shared" si="2"/>
        <v>0</v>
      </c>
      <c r="H49" s="40" t="str">
        <f t="shared" si="3"/>
        <v/>
      </c>
    </row>
    <row r="50" spans="1:8" s="32" customFormat="1" ht="15" x14ac:dyDescent="0.2">
      <c r="A50" s="45"/>
      <c r="B50" s="37" t="s">
        <v>15</v>
      </c>
      <c r="C50" s="38">
        <v>0</v>
      </c>
      <c r="D50" s="38">
        <v>0</v>
      </c>
      <c r="E50" s="22" t="str">
        <f t="shared" si="0"/>
        <v/>
      </c>
      <c r="F50" s="22" t="str">
        <f t="shared" si="1"/>
        <v/>
      </c>
      <c r="G50" s="39" t="str">
        <f t="shared" si="2"/>
        <v>0</v>
      </c>
      <c r="H50" s="40" t="str">
        <f t="shared" si="3"/>
        <v/>
      </c>
    </row>
    <row r="51" spans="1:8" s="32" customFormat="1" ht="15" x14ac:dyDescent="0.2">
      <c r="A51" s="45"/>
      <c r="B51" s="37" t="s">
        <v>14</v>
      </c>
      <c r="C51" s="38">
        <v>0</v>
      </c>
      <c r="D51" s="38">
        <v>0</v>
      </c>
      <c r="E51" s="22" t="str">
        <f t="shared" si="0"/>
        <v/>
      </c>
      <c r="F51" s="22" t="str">
        <f t="shared" si="1"/>
        <v/>
      </c>
      <c r="G51" s="39" t="str">
        <f t="shared" si="2"/>
        <v>0</v>
      </c>
      <c r="H51" s="40" t="str">
        <f t="shared" si="3"/>
        <v/>
      </c>
    </row>
    <row r="52" spans="1:8" s="32" customFormat="1" ht="30" x14ac:dyDescent="0.2">
      <c r="A52" s="45"/>
      <c r="B52" s="37" t="s">
        <v>13</v>
      </c>
      <c r="C52" s="38">
        <v>0</v>
      </c>
      <c r="D52" s="38">
        <v>0</v>
      </c>
      <c r="E52" s="22" t="str">
        <f t="shared" si="0"/>
        <v/>
      </c>
      <c r="F52" s="22" t="str">
        <f t="shared" si="1"/>
        <v/>
      </c>
      <c r="G52" s="39" t="str">
        <f t="shared" si="2"/>
        <v>0</v>
      </c>
      <c r="H52" s="40" t="str">
        <f t="shared" si="3"/>
        <v/>
      </c>
    </row>
    <row r="53" spans="1:8" s="32" customFormat="1" ht="15" x14ac:dyDescent="0.2">
      <c r="A53" s="45"/>
      <c r="B53" s="37" t="s">
        <v>465</v>
      </c>
      <c r="C53" s="38">
        <v>0</v>
      </c>
      <c r="D53" s="38">
        <v>0</v>
      </c>
      <c r="E53" s="22" t="str">
        <f t="shared" si="0"/>
        <v/>
      </c>
      <c r="F53" s="22" t="str">
        <f t="shared" si="1"/>
        <v/>
      </c>
      <c r="G53" s="39" t="str">
        <f t="shared" si="2"/>
        <v>0</v>
      </c>
      <c r="H53" s="40" t="str">
        <f t="shared" si="3"/>
        <v/>
      </c>
    </row>
    <row r="54" spans="1:8" s="32" customFormat="1" ht="15" x14ac:dyDescent="0.2">
      <c r="A54" s="45"/>
      <c r="B54" s="37" t="s">
        <v>12</v>
      </c>
      <c r="C54" s="38">
        <v>0</v>
      </c>
      <c r="D54" s="38">
        <v>0</v>
      </c>
      <c r="E54" s="22" t="str">
        <f t="shared" si="0"/>
        <v/>
      </c>
      <c r="F54" s="22" t="str">
        <f t="shared" si="1"/>
        <v/>
      </c>
      <c r="G54" s="39" t="str">
        <f t="shared" si="2"/>
        <v>0</v>
      </c>
      <c r="H54" s="40" t="str">
        <f t="shared" si="3"/>
        <v/>
      </c>
    </row>
    <row r="55" spans="1:8" s="32" customFormat="1" ht="15" x14ac:dyDescent="0.2">
      <c r="A55" s="45"/>
      <c r="B55" s="37" t="s">
        <v>186</v>
      </c>
      <c r="C55" s="38">
        <v>0</v>
      </c>
      <c r="D55" s="38">
        <v>0</v>
      </c>
      <c r="E55" s="22" t="str">
        <f t="shared" si="0"/>
        <v/>
      </c>
      <c r="F55" s="22" t="str">
        <f t="shared" si="1"/>
        <v/>
      </c>
      <c r="G55" s="39" t="str">
        <f t="shared" si="2"/>
        <v>0</v>
      </c>
      <c r="H55" s="40" t="str">
        <f t="shared" si="3"/>
        <v/>
      </c>
    </row>
    <row r="56" spans="1:8" s="32" customFormat="1" ht="15" x14ac:dyDescent="0.2">
      <c r="A56" s="45"/>
      <c r="B56" s="37" t="s">
        <v>16</v>
      </c>
      <c r="C56" s="38">
        <v>0</v>
      </c>
      <c r="D56" s="38">
        <v>0</v>
      </c>
      <c r="E56" s="22" t="str">
        <f t="shared" si="0"/>
        <v/>
      </c>
      <c r="F56" s="22" t="str">
        <f t="shared" si="1"/>
        <v/>
      </c>
      <c r="G56" s="39" t="str">
        <f t="shared" si="2"/>
        <v>0</v>
      </c>
      <c r="H56" s="40" t="str">
        <f t="shared" si="3"/>
        <v/>
      </c>
    </row>
    <row r="57" spans="1:8" s="32" customFormat="1" ht="15" x14ac:dyDescent="0.2">
      <c r="A57" s="45"/>
      <c r="B57" s="37" t="s">
        <v>17</v>
      </c>
      <c r="C57" s="38">
        <v>0</v>
      </c>
      <c r="D57" s="38">
        <v>0</v>
      </c>
      <c r="E57" s="22" t="str">
        <f t="shared" si="0"/>
        <v/>
      </c>
      <c r="F57" s="22" t="str">
        <f t="shared" si="1"/>
        <v/>
      </c>
      <c r="G57" s="39" t="str">
        <f t="shared" si="2"/>
        <v>0</v>
      </c>
      <c r="H57" s="40" t="str">
        <f t="shared" si="3"/>
        <v/>
      </c>
    </row>
    <row r="58" spans="1:8" s="32" customFormat="1" ht="30" x14ac:dyDescent="0.2">
      <c r="A58" s="45"/>
      <c r="B58" s="37" t="s">
        <v>187</v>
      </c>
      <c r="C58" s="38">
        <v>1</v>
      </c>
      <c r="D58" s="38">
        <v>0</v>
      </c>
      <c r="E58" s="22">
        <f t="shared" si="0"/>
        <v>1</v>
      </c>
      <c r="F58" s="22" t="str">
        <f t="shared" si="1"/>
        <v/>
      </c>
      <c r="G58" s="39" t="str">
        <f t="shared" si="2"/>
        <v>0</v>
      </c>
      <c r="H58" s="40">
        <f t="shared" si="3"/>
        <v>0</v>
      </c>
    </row>
    <row r="59" spans="1:8" s="32" customFormat="1" ht="30" x14ac:dyDescent="0.2">
      <c r="A59" s="45"/>
      <c r="B59" s="37" t="s">
        <v>466</v>
      </c>
      <c r="C59" s="38">
        <v>0</v>
      </c>
      <c r="D59" s="38">
        <v>0</v>
      </c>
      <c r="E59" s="22" t="str">
        <f t="shared" si="0"/>
        <v/>
      </c>
      <c r="F59" s="22" t="str">
        <f t="shared" si="1"/>
        <v/>
      </c>
      <c r="G59" s="39" t="str">
        <f t="shared" si="2"/>
        <v>0</v>
      </c>
      <c r="H59" s="40" t="str">
        <f t="shared" si="3"/>
        <v/>
      </c>
    </row>
    <row r="60" spans="1:8" s="32" customFormat="1" ht="15" x14ac:dyDescent="0.2">
      <c r="A60" s="45"/>
      <c r="B60" s="37" t="s">
        <v>188</v>
      </c>
      <c r="C60" s="38">
        <v>0</v>
      </c>
      <c r="D60" s="38">
        <v>1</v>
      </c>
      <c r="E60" s="22" t="str">
        <f t="shared" si="0"/>
        <v/>
      </c>
      <c r="F60" s="22">
        <f t="shared" si="1"/>
        <v>6.25E-2</v>
      </c>
      <c r="G60" s="39" t="str">
        <f t="shared" si="2"/>
        <v>0</v>
      </c>
      <c r="H60" s="40" t="str">
        <f t="shared" si="3"/>
        <v/>
      </c>
    </row>
    <row r="61" spans="1:8" s="32" customFormat="1" ht="15" x14ac:dyDescent="0.2">
      <c r="A61" s="45"/>
      <c r="B61" s="37" t="s">
        <v>189</v>
      </c>
      <c r="C61" s="38">
        <v>0</v>
      </c>
      <c r="D61" s="38">
        <v>1</v>
      </c>
      <c r="E61" s="22" t="str">
        <f t="shared" si="0"/>
        <v/>
      </c>
      <c r="F61" s="22">
        <f t="shared" si="1"/>
        <v>6.25E-2</v>
      </c>
      <c r="G61" s="39" t="str">
        <f t="shared" si="2"/>
        <v>0</v>
      </c>
      <c r="H61" s="40" t="str">
        <f t="shared" si="3"/>
        <v/>
      </c>
    </row>
    <row r="62" spans="1:8" s="32" customFormat="1" ht="30" x14ac:dyDescent="0.2">
      <c r="A62" s="45"/>
      <c r="B62" s="37" t="s">
        <v>190</v>
      </c>
      <c r="C62" s="38">
        <v>0</v>
      </c>
      <c r="D62" s="38">
        <v>0</v>
      </c>
      <c r="E62" s="22" t="str">
        <f t="shared" si="0"/>
        <v/>
      </c>
      <c r="F62" s="22" t="str">
        <f t="shared" si="1"/>
        <v/>
      </c>
      <c r="G62" s="39" t="str">
        <f t="shared" si="2"/>
        <v>0</v>
      </c>
      <c r="H62" s="40" t="str">
        <f t="shared" si="3"/>
        <v/>
      </c>
    </row>
    <row r="63" spans="1:8" s="32" customFormat="1" ht="15" x14ac:dyDescent="0.2">
      <c r="A63" s="45"/>
      <c r="B63" s="37" t="s">
        <v>18</v>
      </c>
      <c r="C63" s="38">
        <v>0</v>
      </c>
      <c r="D63" s="38">
        <v>1</v>
      </c>
      <c r="E63" s="22" t="str">
        <f t="shared" si="0"/>
        <v/>
      </c>
      <c r="F63" s="22">
        <f t="shared" si="1"/>
        <v>6.25E-2</v>
      </c>
      <c r="G63" s="39" t="str">
        <f t="shared" si="2"/>
        <v>0</v>
      </c>
      <c r="H63" s="40" t="str">
        <f t="shared" si="3"/>
        <v/>
      </c>
    </row>
    <row r="64" spans="1:8" s="32" customFormat="1" ht="15" x14ac:dyDescent="0.2">
      <c r="A64" s="45"/>
      <c r="B64" s="37" t="s">
        <v>191</v>
      </c>
      <c r="C64" s="38">
        <v>0</v>
      </c>
      <c r="D64" s="38">
        <v>0</v>
      </c>
      <c r="E64" s="22" t="str">
        <f t="shared" si="0"/>
        <v/>
      </c>
      <c r="F64" s="22" t="str">
        <f t="shared" si="1"/>
        <v/>
      </c>
      <c r="G64" s="39" t="str">
        <f t="shared" si="2"/>
        <v>0</v>
      </c>
      <c r="H64" s="40" t="str">
        <f t="shared" si="3"/>
        <v/>
      </c>
    </row>
    <row r="65" spans="1:8" s="32" customFormat="1" ht="15" x14ac:dyDescent="0.2">
      <c r="A65" s="45"/>
      <c r="B65" s="37" t="s">
        <v>192</v>
      </c>
      <c r="C65" s="38">
        <v>0</v>
      </c>
      <c r="D65" s="38">
        <v>0</v>
      </c>
      <c r="E65" s="22" t="str">
        <f t="shared" si="0"/>
        <v/>
      </c>
      <c r="F65" s="22" t="str">
        <f t="shared" si="1"/>
        <v/>
      </c>
      <c r="G65" s="39" t="str">
        <f t="shared" si="2"/>
        <v>0</v>
      </c>
      <c r="H65" s="40" t="str">
        <f t="shared" si="3"/>
        <v/>
      </c>
    </row>
    <row r="66" spans="1:8" s="16" customFormat="1" x14ac:dyDescent="0.2">
      <c r="A66" s="35"/>
    </row>
    <row r="67" spans="1:8" s="16" customFormat="1" x14ac:dyDescent="0.2">
      <c r="A67" s="35"/>
    </row>
    <row r="68" spans="1:8" s="16" customFormat="1" ht="15.75" thickBot="1" x14ac:dyDescent="0.25">
      <c r="A68" s="35"/>
      <c r="B68" s="26"/>
      <c r="C68" s="26"/>
      <c r="D68" s="26"/>
      <c r="E68" s="26"/>
      <c r="F68" s="26"/>
    </row>
    <row r="69" spans="1:8" s="35" customFormat="1" ht="29.25" customHeight="1" x14ac:dyDescent="0.2">
      <c r="B69" s="47" t="s">
        <v>404</v>
      </c>
      <c r="C69" s="49" t="s">
        <v>405</v>
      </c>
      <c r="D69" s="50"/>
      <c r="E69" s="49" t="s">
        <v>458</v>
      </c>
      <c r="F69" s="50"/>
      <c r="G69" s="51" t="s">
        <v>460</v>
      </c>
      <c r="H69" s="53" t="s">
        <v>379</v>
      </c>
    </row>
    <row r="70" spans="1:8" s="16" customFormat="1" ht="13.5" thickBot="1" x14ac:dyDescent="0.25">
      <c r="A70" s="35"/>
      <c r="B70" s="48"/>
      <c r="C70" s="17">
        <v>2016</v>
      </c>
      <c r="D70" s="17">
        <v>2017</v>
      </c>
      <c r="E70" s="17">
        <v>2016</v>
      </c>
      <c r="F70" s="17">
        <v>2017</v>
      </c>
      <c r="G70" s="52"/>
      <c r="H70" s="54"/>
    </row>
    <row r="71" spans="1:8" s="16" customFormat="1" ht="25.5" x14ac:dyDescent="0.2">
      <c r="A71" s="35"/>
      <c r="B71" s="18" t="s">
        <v>407</v>
      </c>
      <c r="C71" s="19">
        <f>SUM(C72:C151)</f>
        <v>275</v>
      </c>
      <c r="D71" s="19">
        <f>SUM(D72:D155)</f>
        <v>68</v>
      </c>
      <c r="E71" s="15">
        <f>+IF(C71=0,"",C71/C$71)</f>
        <v>1</v>
      </c>
      <c r="F71" s="15">
        <f>+IF(D71=0,"",D71/D$71)</f>
        <v>1</v>
      </c>
      <c r="G71" s="15">
        <f>+IF(OR(AND(D71=0),(C71=0)),"0",((D71-C71)/C71))</f>
        <v>-0.75272727272727269</v>
      </c>
      <c r="H71" s="15">
        <f>+IF(OR(AND(E71=""),(G71="")),"",E71*G71)</f>
        <v>-0.75272727272727269</v>
      </c>
    </row>
    <row r="72" spans="1:8" s="32" customFormat="1" ht="15" x14ac:dyDescent="0.2">
      <c r="A72" s="45"/>
      <c r="B72" s="37" t="s">
        <v>467</v>
      </c>
      <c r="C72" s="38">
        <v>0</v>
      </c>
      <c r="D72" s="38">
        <v>0</v>
      </c>
      <c r="E72" s="43" t="str">
        <f>+IF(C72=0,"",C72/C$71)</f>
        <v/>
      </c>
      <c r="F72" s="43" t="str">
        <f>+IF(D72=0,"",D72/D$71)</f>
        <v/>
      </c>
      <c r="G72" s="39" t="str">
        <f>+IF(OR(AND(D72=0),(C72=0)),"0",((D72-C72)/C72))</f>
        <v>0</v>
      </c>
      <c r="H72" s="40" t="str">
        <f>+IF(OR(AND(E72=""),(G72="")),"",E72*G72)</f>
        <v/>
      </c>
    </row>
    <row r="73" spans="1:8" s="32" customFormat="1" ht="15" x14ac:dyDescent="0.2">
      <c r="A73" s="45"/>
      <c r="B73" s="37" t="s">
        <v>19</v>
      </c>
      <c r="C73" s="38">
        <v>0</v>
      </c>
      <c r="D73" s="38">
        <v>4</v>
      </c>
      <c r="E73" s="43" t="str">
        <f t="shared" ref="E73:E136" si="4">+IF(C73=0,"",C73/C$71)</f>
        <v/>
      </c>
      <c r="F73" s="43">
        <f t="shared" ref="F73:F136" si="5">+IF(D73=0,"",D73/D$71)</f>
        <v>5.8823529411764705E-2</v>
      </c>
      <c r="G73" s="39" t="str">
        <f t="shared" ref="G73:G136" si="6">+IF(OR(AND(D73=0),(C73=0)),"0",((D73-C73)/C73))</f>
        <v>0</v>
      </c>
      <c r="H73" s="40" t="str">
        <f t="shared" ref="H73:H136" si="7">+IF(OR(AND(E73=""),(G73="")),"",E73*G73)</f>
        <v/>
      </c>
    </row>
    <row r="74" spans="1:8" s="32" customFormat="1" ht="15" x14ac:dyDescent="0.2">
      <c r="A74" s="65" t="s">
        <v>616</v>
      </c>
      <c r="B74" s="37" t="s">
        <v>569</v>
      </c>
      <c r="C74" s="38"/>
      <c r="D74" s="38">
        <v>0</v>
      </c>
      <c r="E74" s="43" t="str">
        <f t="shared" si="4"/>
        <v/>
      </c>
      <c r="F74" s="43" t="str">
        <f t="shared" si="5"/>
        <v/>
      </c>
      <c r="G74" s="39" t="str">
        <f t="shared" si="6"/>
        <v>0</v>
      </c>
      <c r="H74" s="40" t="str">
        <f t="shared" si="7"/>
        <v/>
      </c>
    </row>
    <row r="75" spans="1:8" s="32" customFormat="1" ht="15" x14ac:dyDescent="0.2">
      <c r="A75" s="45"/>
      <c r="B75" s="37" t="s">
        <v>20</v>
      </c>
      <c r="C75" s="38">
        <v>0</v>
      </c>
      <c r="D75" s="38">
        <v>3</v>
      </c>
      <c r="E75" s="43" t="str">
        <f t="shared" si="4"/>
        <v/>
      </c>
      <c r="F75" s="43">
        <f t="shared" si="5"/>
        <v>4.4117647058823532E-2</v>
      </c>
      <c r="G75" s="39" t="str">
        <f t="shared" si="6"/>
        <v>0</v>
      </c>
      <c r="H75" s="40" t="str">
        <f t="shared" si="7"/>
        <v/>
      </c>
    </row>
    <row r="76" spans="1:8" s="32" customFormat="1" ht="30" x14ac:dyDescent="0.2">
      <c r="A76" s="45"/>
      <c r="B76" s="37" t="s">
        <v>193</v>
      </c>
      <c r="C76" s="38">
        <v>0</v>
      </c>
      <c r="D76" s="38">
        <v>3</v>
      </c>
      <c r="E76" s="43" t="str">
        <f t="shared" si="4"/>
        <v/>
      </c>
      <c r="F76" s="43">
        <f t="shared" si="5"/>
        <v>4.4117647058823532E-2</v>
      </c>
      <c r="G76" s="39" t="str">
        <f t="shared" si="6"/>
        <v>0</v>
      </c>
      <c r="H76" s="40" t="str">
        <f t="shared" si="7"/>
        <v/>
      </c>
    </row>
    <row r="77" spans="1:8" s="32" customFormat="1" ht="15" x14ac:dyDescent="0.2">
      <c r="A77" s="45"/>
      <c r="B77" s="37" t="s">
        <v>21</v>
      </c>
      <c r="C77" s="38">
        <v>0</v>
      </c>
      <c r="D77" s="38">
        <v>0</v>
      </c>
      <c r="E77" s="43" t="str">
        <f t="shared" si="4"/>
        <v/>
      </c>
      <c r="F77" s="43" t="str">
        <f t="shared" si="5"/>
        <v/>
      </c>
      <c r="G77" s="39" t="str">
        <f t="shared" si="6"/>
        <v>0</v>
      </c>
      <c r="H77" s="40" t="str">
        <f t="shared" si="7"/>
        <v/>
      </c>
    </row>
    <row r="78" spans="1:8" s="32" customFormat="1" ht="15" x14ac:dyDescent="0.2">
      <c r="A78" s="45"/>
      <c r="B78" s="37" t="s">
        <v>40</v>
      </c>
      <c r="C78" s="38">
        <v>0</v>
      </c>
      <c r="D78" s="38">
        <v>0</v>
      </c>
      <c r="E78" s="43" t="str">
        <f t="shared" si="4"/>
        <v/>
      </c>
      <c r="F78" s="43" t="str">
        <f t="shared" si="5"/>
        <v/>
      </c>
      <c r="G78" s="39" t="str">
        <f t="shared" si="6"/>
        <v>0</v>
      </c>
      <c r="H78" s="40" t="str">
        <f t="shared" si="7"/>
        <v/>
      </c>
    </row>
    <row r="79" spans="1:8" s="32" customFormat="1" ht="15" x14ac:dyDescent="0.2">
      <c r="A79" s="45"/>
      <c r="B79" s="37" t="s">
        <v>194</v>
      </c>
      <c r="C79" s="38">
        <v>0</v>
      </c>
      <c r="D79" s="38">
        <v>0</v>
      </c>
      <c r="E79" s="43" t="str">
        <f t="shared" si="4"/>
        <v/>
      </c>
      <c r="F79" s="43" t="str">
        <f t="shared" si="5"/>
        <v/>
      </c>
      <c r="G79" s="39" t="str">
        <f t="shared" si="6"/>
        <v>0</v>
      </c>
      <c r="H79" s="40" t="str">
        <f t="shared" si="7"/>
        <v/>
      </c>
    </row>
    <row r="80" spans="1:8" s="32" customFormat="1" ht="15" x14ac:dyDescent="0.2">
      <c r="A80" s="45"/>
      <c r="B80" s="37" t="s">
        <v>195</v>
      </c>
      <c r="C80" s="38">
        <v>0</v>
      </c>
      <c r="D80" s="38">
        <v>1</v>
      </c>
      <c r="E80" s="43" t="str">
        <f t="shared" si="4"/>
        <v/>
      </c>
      <c r="F80" s="43">
        <f t="shared" si="5"/>
        <v>1.4705882352941176E-2</v>
      </c>
      <c r="G80" s="39" t="str">
        <f t="shared" si="6"/>
        <v>0</v>
      </c>
      <c r="H80" s="40" t="str">
        <f t="shared" si="7"/>
        <v/>
      </c>
    </row>
    <row r="81" spans="1:8" s="32" customFormat="1" ht="15" x14ac:dyDescent="0.2">
      <c r="A81" s="45"/>
      <c r="B81" s="37" t="s">
        <v>468</v>
      </c>
      <c r="C81" s="38">
        <v>0</v>
      </c>
      <c r="D81" s="38">
        <v>0</v>
      </c>
      <c r="E81" s="43" t="str">
        <f t="shared" si="4"/>
        <v/>
      </c>
      <c r="F81" s="43" t="str">
        <f t="shared" si="5"/>
        <v/>
      </c>
      <c r="G81" s="39" t="str">
        <f t="shared" si="6"/>
        <v>0</v>
      </c>
      <c r="H81" s="40" t="str">
        <f t="shared" si="7"/>
        <v/>
      </c>
    </row>
    <row r="82" spans="1:8" s="32" customFormat="1" ht="15" x14ac:dyDescent="0.2">
      <c r="A82" s="45"/>
      <c r="B82" s="37" t="s">
        <v>196</v>
      </c>
      <c r="C82" s="38">
        <v>0</v>
      </c>
      <c r="D82" s="38">
        <v>0</v>
      </c>
      <c r="E82" s="43" t="str">
        <f t="shared" si="4"/>
        <v/>
      </c>
      <c r="F82" s="43" t="str">
        <f t="shared" si="5"/>
        <v/>
      </c>
      <c r="G82" s="39" t="str">
        <f t="shared" si="6"/>
        <v>0</v>
      </c>
      <c r="H82" s="40" t="str">
        <f t="shared" si="7"/>
        <v/>
      </c>
    </row>
    <row r="83" spans="1:8" s="32" customFormat="1" ht="15" x14ac:dyDescent="0.2">
      <c r="A83" s="45"/>
      <c r="B83" s="37" t="s">
        <v>197</v>
      </c>
      <c r="C83" s="38">
        <v>0</v>
      </c>
      <c r="D83" s="38">
        <v>0</v>
      </c>
      <c r="E83" s="43" t="str">
        <f t="shared" si="4"/>
        <v/>
      </c>
      <c r="F83" s="43" t="str">
        <f t="shared" si="5"/>
        <v/>
      </c>
      <c r="G83" s="39" t="str">
        <f t="shared" si="6"/>
        <v>0</v>
      </c>
      <c r="H83" s="40" t="str">
        <f t="shared" si="7"/>
        <v/>
      </c>
    </row>
    <row r="84" spans="1:8" s="32" customFormat="1" ht="15" x14ac:dyDescent="0.2">
      <c r="A84" s="45"/>
      <c r="B84" s="37" t="s">
        <v>22</v>
      </c>
      <c r="C84" s="38">
        <v>0</v>
      </c>
      <c r="D84" s="38">
        <v>0</v>
      </c>
      <c r="E84" s="43" t="str">
        <f t="shared" si="4"/>
        <v/>
      </c>
      <c r="F84" s="43" t="str">
        <f t="shared" si="5"/>
        <v/>
      </c>
      <c r="G84" s="39" t="str">
        <f t="shared" si="6"/>
        <v>0</v>
      </c>
      <c r="H84" s="40" t="str">
        <f t="shared" si="7"/>
        <v/>
      </c>
    </row>
    <row r="85" spans="1:8" s="32" customFormat="1" ht="15" x14ac:dyDescent="0.2">
      <c r="A85" s="45"/>
      <c r="B85" s="37" t="s">
        <v>198</v>
      </c>
      <c r="C85" s="38">
        <v>0</v>
      </c>
      <c r="D85" s="38">
        <v>2</v>
      </c>
      <c r="E85" s="43" t="str">
        <f t="shared" si="4"/>
        <v/>
      </c>
      <c r="F85" s="43">
        <f t="shared" si="5"/>
        <v>2.9411764705882353E-2</v>
      </c>
      <c r="G85" s="39" t="str">
        <f t="shared" si="6"/>
        <v>0</v>
      </c>
      <c r="H85" s="40" t="str">
        <f t="shared" si="7"/>
        <v/>
      </c>
    </row>
    <row r="86" spans="1:8" s="32" customFormat="1" ht="15" x14ac:dyDescent="0.2">
      <c r="A86" s="65" t="s">
        <v>616</v>
      </c>
      <c r="B86" s="37" t="s">
        <v>573</v>
      </c>
      <c r="C86" s="38"/>
      <c r="D86" s="38">
        <v>0</v>
      </c>
      <c r="E86" s="43" t="str">
        <f t="shared" si="4"/>
        <v/>
      </c>
      <c r="F86" s="43" t="str">
        <f t="shared" si="5"/>
        <v/>
      </c>
      <c r="G86" s="39" t="str">
        <f t="shared" si="6"/>
        <v>0</v>
      </c>
      <c r="H86" s="40" t="str">
        <f t="shared" si="7"/>
        <v/>
      </c>
    </row>
    <row r="87" spans="1:8" s="32" customFormat="1" ht="15" x14ac:dyDescent="0.2">
      <c r="A87" s="45"/>
      <c r="B87" s="37" t="s">
        <v>199</v>
      </c>
      <c r="C87" s="38">
        <v>0</v>
      </c>
      <c r="D87" s="38">
        <v>2</v>
      </c>
      <c r="E87" s="43" t="str">
        <f t="shared" si="4"/>
        <v/>
      </c>
      <c r="F87" s="43">
        <f t="shared" si="5"/>
        <v>2.9411764705882353E-2</v>
      </c>
      <c r="G87" s="39" t="str">
        <f t="shared" si="6"/>
        <v>0</v>
      </c>
      <c r="H87" s="40" t="str">
        <f t="shared" si="7"/>
        <v/>
      </c>
    </row>
    <row r="88" spans="1:8" s="32" customFormat="1" ht="15" x14ac:dyDescent="0.2">
      <c r="A88" s="45"/>
      <c r="B88" s="37" t="s">
        <v>200</v>
      </c>
      <c r="C88" s="38">
        <v>0</v>
      </c>
      <c r="D88" s="38">
        <v>0</v>
      </c>
      <c r="E88" s="43" t="str">
        <f t="shared" si="4"/>
        <v/>
      </c>
      <c r="F88" s="43" t="str">
        <f t="shared" si="5"/>
        <v/>
      </c>
      <c r="G88" s="39" t="str">
        <f t="shared" si="6"/>
        <v>0</v>
      </c>
      <c r="H88" s="40" t="str">
        <f t="shared" si="7"/>
        <v/>
      </c>
    </row>
    <row r="89" spans="1:8" s="32" customFormat="1" ht="15" x14ac:dyDescent="0.2">
      <c r="A89" s="45"/>
      <c r="B89" s="37" t="s">
        <v>26</v>
      </c>
      <c r="C89" s="38">
        <v>0</v>
      </c>
      <c r="D89" s="38">
        <v>0</v>
      </c>
      <c r="E89" s="43" t="str">
        <f t="shared" si="4"/>
        <v/>
      </c>
      <c r="F89" s="43" t="str">
        <f t="shared" si="5"/>
        <v/>
      </c>
      <c r="G89" s="39" t="str">
        <f t="shared" si="6"/>
        <v>0</v>
      </c>
      <c r="H89" s="40" t="str">
        <f t="shared" si="7"/>
        <v/>
      </c>
    </row>
    <row r="90" spans="1:8" s="32" customFormat="1" ht="15" x14ac:dyDescent="0.2">
      <c r="A90" s="45"/>
      <c r="B90" s="37" t="s">
        <v>469</v>
      </c>
      <c r="C90" s="38">
        <v>0</v>
      </c>
      <c r="D90" s="38">
        <v>0</v>
      </c>
      <c r="E90" s="43" t="str">
        <f t="shared" si="4"/>
        <v/>
      </c>
      <c r="F90" s="43" t="str">
        <f t="shared" si="5"/>
        <v/>
      </c>
      <c r="G90" s="39" t="str">
        <f t="shared" si="6"/>
        <v>0</v>
      </c>
      <c r="H90" s="40" t="str">
        <f t="shared" si="7"/>
        <v/>
      </c>
    </row>
    <row r="91" spans="1:8" s="32" customFormat="1" ht="15" x14ac:dyDescent="0.2">
      <c r="A91" s="45"/>
      <c r="B91" s="37" t="s">
        <v>201</v>
      </c>
      <c r="C91" s="38">
        <v>0</v>
      </c>
      <c r="D91" s="38">
        <v>1</v>
      </c>
      <c r="E91" s="43" t="str">
        <f t="shared" si="4"/>
        <v/>
      </c>
      <c r="F91" s="43">
        <f t="shared" si="5"/>
        <v>1.4705882352941176E-2</v>
      </c>
      <c r="G91" s="39" t="str">
        <f t="shared" si="6"/>
        <v>0</v>
      </c>
      <c r="H91" s="40" t="str">
        <f t="shared" si="7"/>
        <v/>
      </c>
    </row>
    <row r="92" spans="1:8" s="32" customFormat="1" ht="30" x14ac:dyDescent="0.2">
      <c r="A92" s="65" t="s">
        <v>616</v>
      </c>
      <c r="B92" s="37" t="s">
        <v>574</v>
      </c>
      <c r="C92" s="38"/>
      <c r="D92" s="38">
        <v>0</v>
      </c>
      <c r="E92" s="43" t="str">
        <f t="shared" si="4"/>
        <v/>
      </c>
      <c r="F92" s="43" t="str">
        <f t="shared" si="5"/>
        <v/>
      </c>
      <c r="G92" s="39" t="str">
        <f t="shared" si="6"/>
        <v>0</v>
      </c>
      <c r="H92" s="40" t="str">
        <f t="shared" si="7"/>
        <v/>
      </c>
    </row>
    <row r="93" spans="1:8" s="32" customFormat="1" ht="15" x14ac:dyDescent="0.2">
      <c r="A93" s="65" t="s">
        <v>616</v>
      </c>
      <c r="B93" s="37" t="s">
        <v>575</v>
      </c>
      <c r="C93" s="38"/>
      <c r="D93" s="38">
        <v>0</v>
      </c>
      <c r="E93" s="43" t="str">
        <f t="shared" si="4"/>
        <v/>
      </c>
      <c r="F93" s="43" t="str">
        <f t="shared" si="5"/>
        <v/>
      </c>
      <c r="G93" s="39" t="str">
        <f t="shared" si="6"/>
        <v>0</v>
      </c>
      <c r="H93" s="40" t="str">
        <f t="shared" si="7"/>
        <v/>
      </c>
    </row>
    <row r="94" spans="1:8" s="32" customFormat="1" ht="15" x14ac:dyDescent="0.2">
      <c r="A94" s="45"/>
      <c r="B94" s="37" t="s">
        <v>202</v>
      </c>
      <c r="C94" s="38">
        <v>0</v>
      </c>
      <c r="D94" s="38">
        <v>0</v>
      </c>
      <c r="E94" s="43" t="str">
        <f t="shared" si="4"/>
        <v/>
      </c>
      <c r="F94" s="43" t="str">
        <f t="shared" si="5"/>
        <v/>
      </c>
      <c r="G94" s="39" t="str">
        <f t="shared" si="6"/>
        <v>0</v>
      </c>
      <c r="H94" s="40" t="str">
        <f t="shared" si="7"/>
        <v/>
      </c>
    </row>
    <row r="95" spans="1:8" s="32" customFormat="1" ht="15" x14ac:dyDescent="0.2">
      <c r="A95" s="45"/>
      <c r="B95" s="37" t="s">
        <v>24</v>
      </c>
      <c r="C95" s="38">
        <v>0</v>
      </c>
      <c r="D95" s="38">
        <v>0</v>
      </c>
      <c r="E95" s="43" t="str">
        <f t="shared" si="4"/>
        <v/>
      </c>
      <c r="F95" s="43" t="str">
        <f t="shared" si="5"/>
        <v/>
      </c>
      <c r="G95" s="39" t="str">
        <f t="shared" si="6"/>
        <v>0</v>
      </c>
      <c r="H95" s="40" t="str">
        <f t="shared" si="7"/>
        <v/>
      </c>
    </row>
    <row r="96" spans="1:8" s="32" customFormat="1" ht="15" x14ac:dyDescent="0.2">
      <c r="A96" s="45"/>
      <c r="B96" s="37" t="s">
        <v>27</v>
      </c>
      <c r="C96" s="38">
        <v>0</v>
      </c>
      <c r="D96" s="38">
        <v>0</v>
      </c>
      <c r="E96" s="43" t="str">
        <f t="shared" si="4"/>
        <v/>
      </c>
      <c r="F96" s="43" t="str">
        <f t="shared" si="5"/>
        <v/>
      </c>
      <c r="G96" s="39" t="str">
        <f t="shared" si="6"/>
        <v>0</v>
      </c>
      <c r="H96" s="40" t="str">
        <f t="shared" si="7"/>
        <v/>
      </c>
    </row>
    <row r="97" spans="1:8" s="32" customFormat="1" ht="15" x14ac:dyDescent="0.2">
      <c r="A97" s="45"/>
      <c r="B97" s="37" t="s">
        <v>203</v>
      </c>
      <c r="C97" s="38">
        <v>0</v>
      </c>
      <c r="D97" s="38">
        <v>0</v>
      </c>
      <c r="E97" s="43" t="str">
        <f t="shared" si="4"/>
        <v/>
      </c>
      <c r="F97" s="43" t="str">
        <f t="shared" si="5"/>
        <v/>
      </c>
      <c r="G97" s="39" t="str">
        <f t="shared" si="6"/>
        <v>0</v>
      </c>
      <c r="H97" s="40" t="str">
        <f t="shared" si="7"/>
        <v/>
      </c>
    </row>
    <row r="98" spans="1:8" s="32" customFormat="1" ht="30" x14ac:dyDescent="0.2">
      <c r="A98" s="45"/>
      <c r="B98" s="37" t="s">
        <v>204</v>
      </c>
      <c r="C98" s="38">
        <v>0</v>
      </c>
      <c r="D98" s="38">
        <v>0</v>
      </c>
      <c r="E98" s="43" t="str">
        <f t="shared" si="4"/>
        <v/>
      </c>
      <c r="F98" s="43" t="str">
        <f t="shared" si="5"/>
        <v/>
      </c>
      <c r="G98" s="39" t="str">
        <f t="shared" si="6"/>
        <v>0</v>
      </c>
      <c r="H98" s="40" t="str">
        <f t="shared" si="7"/>
        <v/>
      </c>
    </row>
    <row r="99" spans="1:8" s="32" customFormat="1" ht="15" x14ac:dyDescent="0.2">
      <c r="A99" s="45"/>
      <c r="B99" s="37" t="s">
        <v>470</v>
      </c>
      <c r="C99" s="38">
        <v>0</v>
      </c>
      <c r="D99" s="38">
        <v>0</v>
      </c>
      <c r="E99" s="43" t="str">
        <f t="shared" si="4"/>
        <v/>
      </c>
      <c r="F99" s="43" t="str">
        <f t="shared" si="5"/>
        <v/>
      </c>
      <c r="G99" s="39" t="str">
        <f t="shared" si="6"/>
        <v>0</v>
      </c>
      <c r="H99" s="40" t="str">
        <f t="shared" si="7"/>
        <v/>
      </c>
    </row>
    <row r="100" spans="1:8" s="32" customFormat="1" ht="15" x14ac:dyDescent="0.2">
      <c r="A100" s="45"/>
      <c r="B100" s="37" t="s">
        <v>23</v>
      </c>
      <c r="C100" s="38">
        <v>0</v>
      </c>
      <c r="D100" s="38">
        <v>0</v>
      </c>
      <c r="E100" s="43" t="str">
        <f t="shared" si="4"/>
        <v/>
      </c>
      <c r="F100" s="43" t="str">
        <f t="shared" si="5"/>
        <v/>
      </c>
      <c r="G100" s="39" t="str">
        <f t="shared" si="6"/>
        <v>0</v>
      </c>
      <c r="H100" s="40" t="str">
        <f t="shared" si="7"/>
        <v/>
      </c>
    </row>
    <row r="101" spans="1:8" s="32" customFormat="1" ht="15" x14ac:dyDescent="0.2">
      <c r="A101" s="45"/>
      <c r="B101" s="37" t="s">
        <v>25</v>
      </c>
      <c r="C101" s="38">
        <v>0</v>
      </c>
      <c r="D101" s="38">
        <v>0</v>
      </c>
      <c r="E101" s="43" t="str">
        <f t="shared" si="4"/>
        <v/>
      </c>
      <c r="F101" s="43" t="str">
        <f t="shared" si="5"/>
        <v/>
      </c>
      <c r="G101" s="39" t="str">
        <f t="shared" si="6"/>
        <v>0</v>
      </c>
      <c r="H101" s="40" t="str">
        <f t="shared" si="7"/>
        <v/>
      </c>
    </row>
    <row r="102" spans="1:8" s="32" customFormat="1" ht="15" x14ac:dyDescent="0.2">
      <c r="A102" s="45"/>
      <c r="B102" s="37" t="s">
        <v>205</v>
      </c>
      <c r="C102" s="38">
        <v>0</v>
      </c>
      <c r="D102" s="38">
        <v>0</v>
      </c>
      <c r="E102" s="43" t="str">
        <f t="shared" si="4"/>
        <v/>
      </c>
      <c r="F102" s="43" t="str">
        <f t="shared" si="5"/>
        <v/>
      </c>
      <c r="G102" s="39" t="str">
        <f t="shared" si="6"/>
        <v>0</v>
      </c>
      <c r="H102" s="40" t="str">
        <f t="shared" si="7"/>
        <v/>
      </c>
    </row>
    <row r="103" spans="1:8" s="32" customFormat="1" ht="15" x14ac:dyDescent="0.2">
      <c r="A103" s="65" t="s">
        <v>616</v>
      </c>
      <c r="B103" s="37" t="s">
        <v>241</v>
      </c>
      <c r="C103" s="38"/>
      <c r="D103" s="38">
        <v>0</v>
      </c>
      <c r="E103" s="43" t="str">
        <f t="shared" si="4"/>
        <v/>
      </c>
      <c r="F103" s="43" t="str">
        <f t="shared" si="5"/>
        <v/>
      </c>
      <c r="G103" s="39" t="str">
        <f t="shared" si="6"/>
        <v>0</v>
      </c>
      <c r="H103" s="40" t="str">
        <f t="shared" si="7"/>
        <v/>
      </c>
    </row>
    <row r="104" spans="1:8" s="32" customFormat="1" ht="15" x14ac:dyDescent="0.2">
      <c r="A104" s="45"/>
      <c r="B104" s="37" t="s">
        <v>206</v>
      </c>
      <c r="C104" s="38">
        <v>0</v>
      </c>
      <c r="D104" s="38">
        <v>0</v>
      </c>
      <c r="E104" s="43" t="str">
        <f t="shared" si="4"/>
        <v/>
      </c>
      <c r="F104" s="43" t="str">
        <f t="shared" si="5"/>
        <v/>
      </c>
      <c r="G104" s="39" t="str">
        <f t="shared" si="6"/>
        <v>0</v>
      </c>
      <c r="H104" s="40" t="str">
        <f t="shared" si="7"/>
        <v/>
      </c>
    </row>
    <row r="105" spans="1:8" s="32" customFormat="1" ht="15" x14ac:dyDescent="0.2">
      <c r="A105" s="45"/>
      <c r="B105" s="37" t="s">
        <v>207</v>
      </c>
      <c r="C105" s="38">
        <v>0</v>
      </c>
      <c r="D105" s="38">
        <v>1</v>
      </c>
      <c r="E105" s="43" t="str">
        <f t="shared" si="4"/>
        <v/>
      </c>
      <c r="F105" s="43">
        <f t="shared" si="5"/>
        <v>1.4705882352941176E-2</v>
      </c>
      <c r="G105" s="39" t="str">
        <f t="shared" si="6"/>
        <v>0</v>
      </c>
      <c r="H105" s="40" t="str">
        <f t="shared" si="7"/>
        <v/>
      </c>
    </row>
    <row r="106" spans="1:8" s="32" customFormat="1" ht="15" x14ac:dyDescent="0.2">
      <c r="A106" s="45"/>
      <c r="B106" s="37" t="s">
        <v>208</v>
      </c>
      <c r="C106" s="38">
        <v>0</v>
      </c>
      <c r="D106" s="38">
        <v>1</v>
      </c>
      <c r="E106" s="43" t="str">
        <f t="shared" si="4"/>
        <v/>
      </c>
      <c r="F106" s="43">
        <f t="shared" si="5"/>
        <v>1.4705882352941176E-2</v>
      </c>
      <c r="G106" s="39" t="str">
        <f t="shared" si="6"/>
        <v>0</v>
      </c>
      <c r="H106" s="40" t="str">
        <f t="shared" si="7"/>
        <v/>
      </c>
    </row>
    <row r="107" spans="1:8" s="32" customFormat="1" ht="15" x14ac:dyDescent="0.2">
      <c r="A107" s="45"/>
      <c r="B107" s="37" t="s">
        <v>209</v>
      </c>
      <c r="C107" s="38">
        <v>0</v>
      </c>
      <c r="D107" s="38">
        <v>0</v>
      </c>
      <c r="E107" s="43" t="str">
        <f t="shared" si="4"/>
        <v/>
      </c>
      <c r="F107" s="43" t="str">
        <f t="shared" si="5"/>
        <v/>
      </c>
      <c r="G107" s="39" t="str">
        <f t="shared" si="6"/>
        <v>0</v>
      </c>
      <c r="H107" s="40" t="str">
        <f t="shared" si="7"/>
        <v/>
      </c>
    </row>
    <row r="108" spans="1:8" s="32" customFormat="1" ht="15" x14ac:dyDescent="0.2">
      <c r="A108" s="45"/>
      <c r="B108" s="37" t="s">
        <v>210</v>
      </c>
      <c r="C108" s="38">
        <v>0</v>
      </c>
      <c r="D108" s="38">
        <v>10</v>
      </c>
      <c r="E108" s="43" t="str">
        <f t="shared" si="4"/>
        <v/>
      </c>
      <c r="F108" s="43">
        <f t="shared" si="5"/>
        <v>0.14705882352941177</v>
      </c>
      <c r="G108" s="39" t="str">
        <f t="shared" si="6"/>
        <v>0</v>
      </c>
      <c r="H108" s="40" t="str">
        <f t="shared" si="7"/>
        <v/>
      </c>
    </row>
    <row r="109" spans="1:8" s="32" customFormat="1" ht="15" x14ac:dyDescent="0.2">
      <c r="A109" s="45"/>
      <c r="B109" s="37" t="s">
        <v>211</v>
      </c>
      <c r="C109" s="38">
        <v>0</v>
      </c>
      <c r="D109" s="38">
        <v>8</v>
      </c>
      <c r="E109" s="43" t="str">
        <f t="shared" si="4"/>
        <v/>
      </c>
      <c r="F109" s="43">
        <f t="shared" si="5"/>
        <v>0.11764705882352941</v>
      </c>
      <c r="G109" s="39" t="str">
        <f t="shared" si="6"/>
        <v>0</v>
      </c>
      <c r="H109" s="40" t="str">
        <f t="shared" si="7"/>
        <v/>
      </c>
    </row>
    <row r="110" spans="1:8" s="32" customFormat="1" ht="15" x14ac:dyDescent="0.2">
      <c r="A110" s="45"/>
      <c r="B110" s="37" t="s">
        <v>212</v>
      </c>
      <c r="C110" s="38">
        <v>0</v>
      </c>
      <c r="D110" s="38">
        <v>0</v>
      </c>
      <c r="E110" s="43" t="str">
        <f t="shared" si="4"/>
        <v/>
      </c>
      <c r="F110" s="43" t="str">
        <f t="shared" si="5"/>
        <v/>
      </c>
      <c r="G110" s="39" t="str">
        <f t="shared" si="6"/>
        <v>0</v>
      </c>
      <c r="H110" s="40" t="str">
        <f t="shared" si="7"/>
        <v/>
      </c>
    </row>
    <row r="111" spans="1:8" s="32" customFormat="1" ht="15" x14ac:dyDescent="0.2">
      <c r="A111" s="45"/>
      <c r="B111" s="37" t="s">
        <v>32</v>
      </c>
      <c r="C111" s="38">
        <v>0</v>
      </c>
      <c r="D111" s="38">
        <v>0</v>
      </c>
      <c r="E111" s="43" t="str">
        <f t="shared" si="4"/>
        <v/>
      </c>
      <c r="F111" s="43" t="str">
        <f t="shared" si="5"/>
        <v/>
      </c>
      <c r="G111" s="39" t="str">
        <f t="shared" si="6"/>
        <v>0</v>
      </c>
      <c r="H111" s="40" t="str">
        <f t="shared" si="7"/>
        <v/>
      </c>
    </row>
    <row r="112" spans="1:8" s="32" customFormat="1" ht="15" x14ac:dyDescent="0.2">
      <c r="A112" s="45"/>
      <c r="B112" s="37" t="s">
        <v>213</v>
      </c>
      <c r="C112" s="38">
        <v>0</v>
      </c>
      <c r="D112" s="38">
        <v>0</v>
      </c>
      <c r="E112" s="43" t="str">
        <f t="shared" si="4"/>
        <v/>
      </c>
      <c r="F112" s="43" t="str">
        <f t="shared" si="5"/>
        <v/>
      </c>
      <c r="G112" s="39" t="str">
        <f t="shared" si="6"/>
        <v>0</v>
      </c>
      <c r="H112" s="40" t="str">
        <f t="shared" si="7"/>
        <v/>
      </c>
    </row>
    <row r="113" spans="1:8" s="32" customFormat="1" ht="30" x14ac:dyDescent="0.2">
      <c r="A113" s="45"/>
      <c r="B113" s="37" t="s">
        <v>471</v>
      </c>
      <c r="C113" s="38">
        <v>0</v>
      </c>
      <c r="D113" s="38">
        <v>0</v>
      </c>
      <c r="E113" s="43" t="str">
        <f t="shared" si="4"/>
        <v/>
      </c>
      <c r="F113" s="43" t="str">
        <f t="shared" si="5"/>
        <v/>
      </c>
      <c r="G113" s="39" t="str">
        <f t="shared" si="6"/>
        <v>0</v>
      </c>
      <c r="H113" s="40" t="str">
        <f t="shared" si="7"/>
        <v/>
      </c>
    </row>
    <row r="114" spans="1:8" s="32" customFormat="1" ht="15" x14ac:dyDescent="0.2">
      <c r="A114" s="45"/>
      <c r="B114" s="37" t="s">
        <v>214</v>
      </c>
      <c r="C114" s="38">
        <v>0</v>
      </c>
      <c r="D114" s="38">
        <v>0</v>
      </c>
      <c r="E114" s="43" t="str">
        <f t="shared" si="4"/>
        <v/>
      </c>
      <c r="F114" s="43" t="str">
        <f t="shared" si="5"/>
        <v/>
      </c>
      <c r="G114" s="39" t="str">
        <f t="shared" si="6"/>
        <v>0</v>
      </c>
      <c r="H114" s="40" t="str">
        <f t="shared" si="7"/>
        <v/>
      </c>
    </row>
    <row r="115" spans="1:8" s="32" customFormat="1" ht="15" x14ac:dyDescent="0.2">
      <c r="A115" s="45"/>
      <c r="B115" s="37" t="s">
        <v>29</v>
      </c>
      <c r="C115" s="38">
        <v>0</v>
      </c>
      <c r="D115" s="38">
        <v>0</v>
      </c>
      <c r="E115" s="43" t="str">
        <f t="shared" si="4"/>
        <v/>
      </c>
      <c r="F115" s="43" t="str">
        <f t="shared" si="5"/>
        <v/>
      </c>
      <c r="G115" s="39" t="str">
        <f t="shared" si="6"/>
        <v>0</v>
      </c>
      <c r="H115" s="40" t="str">
        <f t="shared" si="7"/>
        <v/>
      </c>
    </row>
    <row r="116" spans="1:8" s="32" customFormat="1" ht="15" x14ac:dyDescent="0.2">
      <c r="A116" s="45"/>
      <c r="B116" s="37" t="s">
        <v>215</v>
      </c>
      <c r="C116" s="38">
        <v>0</v>
      </c>
      <c r="D116" s="38">
        <v>0</v>
      </c>
      <c r="E116" s="43" t="str">
        <f t="shared" si="4"/>
        <v/>
      </c>
      <c r="F116" s="43" t="str">
        <f t="shared" si="5"/>
        <v/>
      </c>
      <c r="G116" s="39" t="str">
        <f t="shared" si="6"/>
        <v>0</v>
      </c>
      <c r="H116" s="40" t="str">
        <f t="shared" si="7"/>
        <v/>
      </c>
    </row>
    <row r="117" spans="1:8" s="32" customFormat="1" ht="15" x14ac:dyDescent="0.2">
      <c r="A117" s="45"/>
      <c r="B117" s="37" t="s">
        <v>30</v>
      </c>
      <c r="C117" s="38">
        <v>0</v>
      </c>
      <c r="D117" s="38">
        <v>1</v>
      </c>
      <c r="E117" s="43" t="str">
        <f t="shared" si="4"/>
        <v/>
      </c>
      <c r="F117" s="43">
        <f t="shared" si="5"/>
        <v>1.4705882352941176E-2</v>
      </c>
      <c r="G117" s="39" t="str">
        <f t="shared" si="6"/>
        <v>0</v>
      </c>
      <c r="H117" s="40" t="str">
        <f t="shared" si="7"/>
        <v/>
      </c>
    </row>
    <row r="118" spans="1:8" s="32" customFormat="1" ht="15" x14ac:dyDescent="0.2">
      <c r="A118" s="45"/>
      <c r="B118" s="37" t="s">
        <v>28</v>
      </c>
      <c r="C118" s="38">
        <v>0</v>
      </c>
      <c r="D118" s="38">
        <v>0</v>
      </c>
      <c r="E118" s="43" t="str">
        <f t="shared" si="4"/>
        <v/>
      </c>
      <c r="F118" s="43" t="str">
        <f t="shared" si="5"/>
        <v/>
      </c>
      <c r="G118" s="39" t="str">
        <f t="shared" si="6"/>
        <v>0</v>
      </c>
      <c r="H118" s="40" t="str">
        <f t="shared" si="7"/>
        <v/>
      </c>
    </row>
    <row r="119" spans="1:8" s="32" customFormat="1" ht="15" x14ac:dyDescent="0.2">
      <c r="A119" s="45"/>
      <c r="B119" s="37" t="s">
        <v>31</v>
      </c>
      <c r="C119" s="38">
        <v>0</v>
      </c>
      <c r="D119" s="38">
        <v>9</v>
      </c>
      <c r="E119" s="43" t="str">
        <f t="shared" si="4"/>
        <v/>
      </c>
      <c r="F119" s="43">
        <f t="shared" si="5"/>
        <v>0.13235294117647059</v>
      </c>
      <c r="G119" s="39" t="str">
        <f t="shared" si="6"/>
        <v>0</v>
      </c>
      <c r="H119" s="40" t="str">
        <f t="shared" si="7"/>
        <v/>
      </c>
    </row>
    <row r="120" spans="1:8" s="32" customFormat="1" ht="15" x14ac:dyDescent="0.2">
      <c r="A120" s="45"/>
      <c r="B120" s="37" t="s">
        <v>216</v>
      </c>
      <c r="C120" s="38">
        <v>0</v>
      </c>
      <c r="D120" s="38">
        <v>0</v>
      </c>
      <c r="E120" s="43" t="str">
        <f t="shared" si="4"/>
        <v/>
      </c>
      <c r="F120" s="43" t="str">
        <f t="shared" si="5"/>
        <v/>
      </c>
      <c r="G120" s="39" t="str">
        <f t="shared" si="6"/>
        <v>0</v>
      </c>
      <c r="H120" s="40" t="str">
        <f t="shared" si="7"/>
        <v/>
      </c>
    </row>
    <row r="121" spans="1:8" s="32" customFormat="1" ht="15" x14ac:dyDescent="0.2">
      <c r="A121" s="45"/>
      <c r="B121" s="37" t="s">
        <v>36</v>
      </c>
      <c r="C121" s="38">
        <v>0</v>
      </c>
      <c r="D121" s="38">
        <v>0</v>
      </c>
      <c r="E121" s="43" t="str">
        <f t="shared" si="4"/>
        <v/>
      </c>
      <c r="F121" s="43" t="str">
        <f t="shared" si="5"/>
        <v/>
      </c>
      <c r="G121" s="39" t="str">
        <f t="shared" si="6"/>
        <v>0</v>
      </c>
      <c r="H121" s="40" t="str">
        <f t="shared" si="7"/>
        <v/>
      </c>
    </row>
    <row r="122" spans="1:8" s="32" customFormat="1" ht="15" x14ac:dyDescent="0.2">
      <c r="A122" s="45"/>
      <c r="B122" s="37" t="s">
        <v>38</v>
      </c>
      <c r="C122" s="38">
        <v>0</v>
      </c>
      <c r="D122" s="38">
        <v>0</v>
      </c>
      <c r="E122" s="43" t="str">
        <f t="shared" si="4"/>
        <v/>
      </c>
      <c r="F122" s="43" t="str">
        <f t="shared" si="5"/>
        <v/>
      </c>
      <c r="G122" s="39" t="str">
        <f t="shared" si="6"/>
        <v>0</v>
      </c>
      <c r="H122" s="40" t="str">
        <f t="shared" si="7"/>
        <v/>
      </c>
    </row>
    <row r="123" spans="1:8" s="32" customFormat="1" ht="15" x14ac:dyDescent="0.2">
      <c r="A123" s="45"/>
      <c r="B123" s="37" t="s">
        <v>217</v>
      </c>
      <c r="C123" s="38">
        <v>0</v>
      </c>
      <c r="D123" s="38">
        <v>3</v>
      </c>
      <c r="E123" s="43" t="str">
        <f t="shared" si="4"/>
        <v/>
      </c>
      <c r="F123" s="43">
        <f t="shared" si="5"/>
        <v>4.4117647058823532E-2</v>
      </c>
      <c r="G123" s="39" t="str">
        <f t="shared" si="6"/>
        <v>0</v>
      </c>
      <c r="H123" s="40" t="str">
        <f t="shared" si="7"/>
        <v/>
      </c>
    </row>
    <row r="124" spans="1:8" s="32" customFormat="1" ht="15" x14ac:dyDescent="0.2">
      <c r="A124" s="45"/>
      <c r="B124" s="37" t="s">
        <v>472</v>
      </c>
      <c r="C124" s="38">
        <v>0</v>
      </c>
      <c r="D124" s="38">
        <v>0</v>
      </c>
      <c r="E124" s="43" t="str">
        <f t="shared" si="4"/>
        <v/>
      </c>
      <c r="F124" s="43" t="str">
        <f t="shared" si="5"/>
        <v/>
      </c>
      <c r="G124" s="39" t="str">
        <f t="shared" si="6"/>
        <v>0</v>
      </c>
      <c r="H124" s="40" t="str">
        <f t="shared" si="7"/>
        <v/>
      </c>
    </row>
    <row r="125" spans="1:8" s="32" customFormat="1" ht="30" x14ac:dyDescent="0.2">
      <c r="A125" s="45"/>
      <c r="B125" s="37" t="s">
        <v>473</v>
      </c>
      <c r="C125" s="38">
        <v>169</v>
      </c>
      <c r="D125" s="38">
        <v>14</v>
      </c>
      <c r="E125" s="43">
        <f t="shared" si="4"/>
        <v>0.61454545454545451</v>
      </c>
      <c r="F125" s="43">
        <f t="shared" si="5"/>
        <v>0.20588235294117646</v>
      </c>
      <c r="G125" s="39">
        <f t="shared" si="6"/>
        <v>-0.91715976331360949</v>
      </c>
      <c r="H125" s="40">
        <f t="shared" si="7"/>
        <v>-0.5636363636363636</v>
      </c>
    </row>
    <row r="126" spans="1:8" s="32" customFormat="1" ht="30" x14ac:dyDescent="0.2">
      <c r="A126" s="45"/>
      <c r="B126" s="37" t="s">
        <v>218</v>
      </c>
      <c r="C126" s="38">
        <v>54</v>
      </c>
      <c r="D126" s="38">
        <v>1</v>
      </c>
      <c r="E126" s="43">
        <f t="shared" si="4"/>
        <v>0.19636363636363635</v>
      </c>
      <c r="F126" s="43">
        <f t="shared" si="5"/>
        <v>1.4705882352941176E-2</v>
      </c>
      <c r="G126" s="39">
        <f t="shared" si="6"/>
        <v>-0.98148148148148151</v>
      </c>
      <c r="H126" s="40">
        <f t="shared" si="7"/>
        <v>-0.19272727272727272</v>
      </c>
    </row>
    <row r="127" spans="1:8" s="32" customFormat="1" ht="15" x14ac:dyDescent="0.2">
      <c r="A127" s="45"/>
      <c r="B127" s="37" t="s">
        <v>219</v>
      </c>
      <c r="C127" s="38">
        <v>47</v>
      </c>
      <c r="D127" s="38">
        <v>0</v>
      </c>
      <c r="E127" s="43">
        <f t="shared" si="4"/>
        <v>0.1709090909090909</v>
      </c>
      <c r="F127" s="43" t="str">
        <f t="shared" si="5"/>
        <v/>
      </c>
      <c r="G127" s="39" t="str">
        <f t="shared" si="6"/>
        <v>0</v>
      </c>
      <c r="H127" s="40">
        <f t="shared" si="7"/>
        <v>0</v>
      </c>
    </row>
    <row r="128" spans="1:8" s="32" customFormat="1" ht="15" x14ac:dyDescent="0.2">
      <c r="A128" s="45"/>
      <c r="B128" s="37" t="s">
        <v>33</v>
      </c>
      <c r="C128" s="38">
        <v>0</v>
      </c>
      <c r="D128" s="38">
        <v>0</v>
      </c>
      <c r="E128" s="43" t="str">
        <f t="shared" si="4"/>
        <v/>
      </c>
      <c r="F128" s="43" t="str">
        <f t="shared" si="5"/>
        <v/>
      </c>
      <c r="G128" s="39" t="str">
        <f t="shared" si="6"/>
        <v>0</v>
      </c>
      <c r="H128" s="40" t="str">
        <f t="shared" si="7"/>
        <v/>
      </c>
    </row>
    <row r="129" spans="1:8" s="32" customFormat="1" ht="15" x14ac:dyDescent="0.2">
      <c r="A129" s="45"/>
      <c r="B129" s="37" t="s">
        <v>37</v>
      </c>
      <c r="C129" s="38">
        <v>0</v>
      </c>
      <c r="D129" s="38">
        <v>0</v>
      </c>
      <c r="E129" s="43" t="str">
        <f t="shared" si="4"/>
        <v/>
      </c>
      <c r="F129" s="43" t="str">
        <f t="shared" si="5"/>
        <v/>
      </c>
      <c r="G129" s="39" t="str">
        <f t="shared" si="6"/>
        <v>0</v>
      </c>
      <c r="H129" s="40" t="str">
        <f t="shared" si="7"/>
        <v/>
      </c>
    </row>
    <row r="130" spans="1:8" s="32" customFormat="1" ht="15" x14ac:dyDescent="0.2">
      <c r="A130" s="65" t="s">
        <v>616</v>
      </c>
      <c r="B130" s="37" t="s">
        <v>579</v>
      </c>
      <c r="C130" s="38"/>
      <c r="D130" s="38">
        <v>0</v>
      </c>
      <c r="E130" s="43" t="str">
        <f t="shared" si="4"/>
        <v/>
      </c>
      <c r="F130" s="43" t="str">
        <f t="shared" si="5"/>
        <v/>
      </c>
      <c r="G130" s="39" t="str">
        <f t="shared" si="6"/>
        <v>0</v>
      </c>
      <c r="H130" s="40" t="str">
        <f t="shared" si="7"/>
        <v/>
      </c>
    </row>
    <row r="131" spans="1:8" s="32" customFormat="1" ht="30" x14ac:dyDescent="0.2">
      <c r="A131" s="45"/>
      <c r="B131" s="37" t="s">
        <v>35</v>
      </c>
      <c r="C131" s="38">
        <v>0</v>
      </c>
      <c r="D131" s="38">
        <v>3</v>
      </c>
      <c r="E131" s="43" t="str">
        <f t="shared" si="4"/>
        <v/>
      </c>
      <c r="F131" s="43">
        <f t="shared" si="5"/>
        <v>4.4117647058823532E-2</v>
      </c>
      <c r="G131" s="39" t="str">
        <f t="shared" si="6"/>
        <v>0</v>
      </c>
      <c r="H131" s="40" t="str">
        <f t="shared" si="7"/>
        <v/>
      </c>
    </row>
    <row r="132" spans="1:8" s="32" customFormat="1" ht="15" x14ac:dyDescent="0.2">
      <c r="A132" s="45"/>
      <c r="B132" s="37" t="s">
        <v>34</v>
      </c>
      <c r="C132" s="38">
        <v>0</v>
      </c>
      <c r="D132" s="38">
        <v>0</v>
      </c>
      <c r="E132" s="43" t="str">
        <f t="shared" si="4"/>
        <v/>
      </c>
      <c r="F132" s="43" t="str">
        <f t="shared" si="5"/>
        <v/>
      </c>
      <c r="G132" s="39" t="str">
        <f t="shared" si="6"/>
        <v>0</v>
      </c>
      <c r="H132" s="40" t="str">
        <f t="shared" si="7"/>
        <v/>
      </c>
    </row>
    <row r="133" spans="1:8" s="32" customFormat="1" ht="15" x14ac:dyDescent="0.2">
      <c r="A133" s="45"/>
      <c r="B133" s="37" t="s">
        <v>220</v>
      </c>
      <c r="C133" s="38">
        <v>0</v>
      </c>
      <c r="D133" s="38">
        <v>0</v>
      </c>
      <c r="E133" s="43" t="str">
        <f t="shared" si="4"/>
        <v/>
      </c>
      <c r="F133" s="43" t="str">
        <f t="shared" si="5"/>
        <v/>
      </c>
      <c r="G133" s="39" t="str">
        <f t="shared" si="6"/>
        <v>0</v>
      </c>
      <c r="H133" s="40" t="str">
        <f t="shared" si="7"/>
        <v/>
      </c>
    </row>
    <row r="134" spans="1:8" s="32" customFormat="1" ht="15" x14ac:dyDescent="0.2">
      <c r="A134" s="45"/>
      <c r="B134" s="37" t="s">
        <v>221</v>
      </c>
      <c r="C134" s="38">
        <v>0</v>
      </c>
      <c r="D134" s="38">
        <v>0</v>
      </c>
      <c r="E134" s="43" t="str">
        <f t="shared" si="4"/>
        <v/>
      </c>
      <c r="F134" s="43" t="str">
        <f t="shared" si="5"/>
        <v/>
      </c>
      <c r="G134" s="39" t="str">
        <f t="shared" si="6"/>
        <v>0</v>
      </c>
      <c r="H134" s="40" t="str">
        <f t="shared" si="7"/>
        <v/>
      </c>
    </row>
    <row r="135" spans="1:8" s="32" customFormat="1" ht="30" x14ac:dyDescent="0.2">
      <c r="A135" s="45"/>
      <c r="B135" s="37" t="s">
        <v>222</v>
      </c>
      <c r="C135" s="38">
        <v>0</v>
      </c>
      <c r="D135" s="38">
        <v>0</v>
      </c>
      <c r="E135" s="43" t="str">
        <f t="shared" si="4"/>
        <v/>
      </c>
      <c r="F135" s="43" t="str">
        <f t="shared" si="5"/>
        <v/>
      </c>
      <c r="G135" s="39" t="str">
        <f t="shared" si="6"/>
        <v>0</v>
      </c>
      <c r="H135" s="40" t="str">
        <f t="shared" si="7"/>
        <v/>
      </c>
    </row>
    <row r="136" spans="1:8" s="32" customFormat="1" ht="30" x14ac:dyDescent="0.2">
      <c r="A136" s="45"/>
      <c r="B136" s="37" t="s">
        <v>223</v>
      </c>
      <c r="C136" s="38">
        <v>0</v>
      </c>
      <c r="D136" s="38">
        <v>0</v>
      </c>
      <c r="E136" s="43" t="str">
        <f t="shared" si="4"/>
        <v/>
      </c>
      <c r="F136" s="43" t="str">
        <f t="shared" si="5"/>
        <v/>
      </c>
      <c r="G136" s="39" t="str">
        <f t="shared" si="6"/>
        <v>0</v>
      </c>
      <c r="H136" s="40" t="str">
        <f t="shared" si="7"/>
        <v/>
      </c>
    </row>
    <row r="137" spans="1:8" s="32" customFormat="1" ht="30" x14ac:dyDescent="0.2">
      <c r="A137" s="45"/>
      <c r="B137" s="37" t="s">
        <v>474</v>
      </c>
      <c r="C137" s="38">
        <v>0</v>
      </c>
      <c r="D137" s="38">
        <v>1</v>
      </c>
      <c r="E137" s="43" t="str">
        <f t="shared" ref="E137:E155" si="8">+IF(C137=0,"",C137/C$71)</f>
        <v/>
      </c>
      <c r="F137" s="43">
        <f t="shared" ref="F137:F155" si="9">+IF(D137=0,"",D137/D$71)</f>
        <v>1.4705882352941176E-2</v>
      </c>
      <c r="G137" s="39" t="str">
        <f t="shared" ref="G137:G155" si="10">+IF(OR(AND(D137=0),(C137=0)),"0",((D137-C137)/C137))</f>
        <v>0</v>
      </c>
      <c r="H137" s="40" t="str">
        <f t="shared" ref="H137:H155" si="11">+IF(OR(AND(E137=""),(G137="")),"",E137*G137)</f>
        <v/>
      </c>
    </row>
    <row r="138" spans="1:8" s="32" customFormat="1" ht="30" x14ac:dyDescent="0.2">
      <c r="A138" s="45"/>
      <c r="B138" s="37" t="s">
        <v>224</v>
      </c>
      <c r="C138" s="38">
        <v>0</v>
      </c>
      <c r="D138" s="38">
        <v>0</v>
      </c>
      <c r="E138" s="43" t="str">
        <f t="shared" si="8"/>
        <v/>
      </c>
      <c r="F138" s="43" t="str">
        <f t="shared" si="9"/>
        <v/>
      </c>
      <c r="G138" s="39" t="str">
        <f t="shared" si="10"/>
        <v>0</v>
      </c>
      <c r="H138" s="40" t="str">
        <f t="shared" si="11"/>
        <v/>
      </c>
    </row>
    <row r="139" spans="1:8" s="32" customFormat="1" ht="30" x14ac:dyDescent="0.2">
      <c r="A139" s="45"/>
      <c r="B139" s="37" t="s">
        <v>225</v>
      </c>
      <c r="C139" s="38">
        <v>0</v>
      </c>
      <c r="D139" s="38">
        <v>0</v>
      </c>
      <c r="E139" s="43" t="str">
        <f t="shared" si="8"/>
        <v/>
      </c>
      <c r="F139" s="43" t="str">
        <f t="shared" si="9"/>
        <v/>
      </c>
      <c r="G139" s="39" t="str">
        <f t="shared" si="10"/>
        <v>0</v>
      </c>
      <c r="H139" s="40" t="str">
        <f t="shared" si="11"/>
        <v/>
      </c>
    </row>
    <row r="140" spans="1:8" s="32" customFormat="1" ht="15" x14ac:dyDescent="0.2">
      <c r="A140" s="45"/>
      <c r="B140" s="37" t="s">
        <v>46</v>
      </c>
      <c r="C140" s="38">
        <v>0</v>
      </c>
      <c r="D140" s="38">
        <v>0</v>
      </c>
      <c r="E140" s="43" t="str">
        <f t="shared" si="8"/>
        <v/>
      </c>
      <c r="F140" s="43" t="str">
        <f t="shared" si="9"/>
        <v/>
      </c>
      <c r="G140" s="39" t="str">
        <f t="shared" si="10"/>
        <v>0</v>
      </c>
      <c r="H140" s="40" t="str">
        <f t="shared" si="11"/>
        <v/>
      </c>
    </row>
    <row r="141" spans="1:8" s="32" customFormat="1" ht="15" x14ac:dyDescent="0.2">
      <c r="A141" s="45"/>
      <c r="B141" s="37" t="s">
        <v>42</v>
      </c>
      <c r="C141" s="38">
        <v>0</v>
      </c>
      <c r="D141" s="38">
        <v>0</v>
      </c>
      <c r="E141" s="43" t="str">
        <f t="shared" si="8"/>
        <v/>
      </c>
      <c r="F141" s="43" t="str">
        <f t="shared" si="9"/>
        <v/>
      </c>
      <c r="G141" s="39" t="str">
        <f t="shared" si="10"/>
        <v>0</v>
      </c>
      <c r="H141" s="40" t="str">
        <f t="shared" si="11"/>
        <v/>
      </c>
    </row>
    <row r="142" spans="1:8" s="32" customFormat="1" ht="15" x14ac:dyDescent="0.2">
      <c r="A142" s="45"/>
      <c r="B142" s="37" t="s">
        <v>41</v>
      </c>
      <c r="C142" s="38">
        <v>0</v>
      </c>
      <c r="D142" s="38">
        <v>0</v>
      </c>
      <c r="E142" s="43" t="str">
        <f t="shared" si="8"/>
        <v/>
      </c>
      <c r="F142" s="43" t="str">
        <f t="shared" si="9"/>
        <v/>
      </c>
      <c r="G142" s="39" t="str">
        <f t="shared" si="10"/>
        <v>0</v>
      </c>
      <c r="H142" s="40" t="str">
        <f t="shared" si="11"/>
        <v/>
      </c>
    </row>
    <row r="143" spans="1:8" s="32" customFormat="1" ht="15" x14ac:dyDescent="0.2">
      <c r="A143" s="45"/>
      <c r="B143" s="37" t="s">
        <v>475</v>
      </c>
      <c r="C143" s="38">
        <v>0</v>
      </c>
      <c r="D143" s="38">
        <v>0</v>
      </c>
      <c r="E143" s="43" t="str">
        <f t="shared" si="8"/>
        <v/>
      </c>
      <c r="F143" s="43" t="str">
        <f t="shared" si="9"/>
        <v/>
      </c>
      <c r="G143" s="39" t="str">
        <f t="shared" si="10"/>
        <v>0</v>
      </c>
      <c r="H143" s="40" t="str">
        <f t="shared" si="11"/>
        <v/>
      </c>
    </row>
    <row r="144" spans="1:8" s="32" customFormat="1" ht="15" x14ac:dyDescent="0.2">
      <c r="A144" s="45"/>
      <c r="B144" s="37" t="s">
        <v>39</v>
      </c>
      <c r="C144" s="38">
        <v>0</v>
      </c>
      <c r="D144" s="38">
        <v>0</v>
      </c>
      <c r="E144" s="43" t="str">
        <f t="shared" si="8"/>
        <v/>
      </c>
      <c r="F144" s="43" t="str">
        <f t="shared" si="9"/>
        <v/>
      </c>
      <c r="G144" s="39" t="str">
        <f t="shared" si="10"/>
        <v>0</v>
      </c>
      <c r="H144" s="40" t="str">
        <f t="shared" si="11"/>
        <v/>
      </c>
    </row>
    <row r="145" spans="1:8" s="32" customFormat="1" ht="15" x14ac:dyDescent="0.2">
      <c r="A145" s="45"/>
      <c r="B145" s="37" t="s">
        <v>226</v>
      </c>
      <c r="C145" s="38">
        <v>0</v>
      </c>
      <c r="D145" s="38">
        <v>0</v>
      </c>
      <c r="E145" s="43" t="str">
        <f t="shared" si="8"/>
        <v/>
      </c>
      <c r="F145" s="43" t="str">
        <f t="shared" si="9"/>
        <v/>
      </c>
      <c r="G145" s="39" t="str">
        <f t="shared" si="10"/>
        <v>0</v>
      </c>
      <c r="H145" s="40" t="str">
        <f t="shared" si="11"/>
        <v/>
      </c>
    </row>
    <row r="146" spans="1:8" s="32" customFormat="1" ht="30" x14ac:dyDescent="0.2">
      <c r="A146" s="45"/>
      <c r="B146" s="37" t="s">
        <v>227</v>
      </c>
      <c r="C146" s="38">
        <v>0</v>
      </c>
      <c r="D146" s="38">
        <v>0</v>
      </c>
      <c r="E146" s="43" t="str">
        <f t="shared" si="8"/>
        <v/>
      </c>
      <c r="F146" s="43" t="str">
        <f t="shared" si="9"/>
        <v/>
      </c>
      <c r="G146" s="39" t="str">
        <f t="shared" si="10"/>
        <v>0</v>
      </c>
      <c r="H146" s="40" t="str">
        <f t="shared" si="11"/>
        <v/>
      </c>
    </row>
    <row r="147" spans="1:8" s="32" customFormat="1" ht="30" x14ac:dyDescent="0.2">
      <c r="A147" s="45"/>
      <c r="B147" s="37" t="s">
        <v>228</v>
      </c>
      <c r="C147" s="38">
        <v>0</v>
      </c>
      <c r="D147" s="38">
        <v>0</v>
      </c>
      <c r="E147" s="43" t="str">
        <f t="shared" si="8"/>
        <v/>
      </c>
      <c r="F147" s="43" t="str">
        <f t="shared" si="9"/>
        <v/>
      </c>
      <c r="G147" s="39" t="str">
        <f t="shared" si="10"/>
        <v>0</v>
      </c>
      <c r="H147" s="40" t="str">
        <f t="shared" si="11"/>
        <v/>
      </c>
    </row>
    <row r="148" spans="1:8" s="32" customFormat="1" ht="30" x14ac:dyDescent="0.2">
      <c r="A148" s="45"/>
      <c r="B148" s="37" t="s">
        <v>476</v>
      </c>
      <c r="C148" s="38">
        <v>5</v>
      </c>
      <c r="D148" s="38">
        <v>0</v>
      </c>
      <c r="E148" s="43">
        <f t="shared" si="8"/>
        <v>1.8181818181818181E-2</v>
      </c>
      <c r="F148" s="43" t="str">
        <f t="shared" si="9"/>
        <v/>
      </c>
      <c r="G148" s="39" t="str">
        <f t="shared" si="10"/>
        <v>0</v>
      </c>
      <c r="H148" s="40">
        <f t="shared" si="11"/>
        <v>0</v>
      </c>
    </row>
    <row r="149" spans="1:8" s="32" customFormat="1" ht="15" x14ac:dyDescent="0.2">
      <c r="A149" s="45"/>
      <c r="B149" s="37" t="s">
        <v>45</v>
      </c>
      <c r="C149" s="38">
        <v>0</v>
      </c>
      <c r="D149" s="38">
        <v>0</v>
      </c>
      <c r="E149" s="43" t="str">
        <f t="shared" si="8"/>
        <v/>
      </c>
      <c r="F149" s="43" t="str">
        <f t="shared" si="9"/>
        <v/>
      </c>
      <c r="G149" s="39" t="str">
        <f t="shared" si="10"/>
        <v>0</v>
      </c>
      <c r="H149" s="40" t="str">
        <f t="shared" si="11"/>
        <v/>
      </c>
    </row>
    <row r="150" spans="1:8" s="32" customFormat="1" ht="15" x14ac:dyDescent="0.2">
      <c r="A150" s="45"/>
      <c r="B150" s="37" t="s">
        <v>43</v>
      </c>
      <c r="C150" s="38">
        <v>0</v>
      </c>
      <c r="D150" s="38">
        <v>0</v>
      </c>
      <c r="E150" s="43" t="str">
        <f t="shared" si="8"/>
        <v/>
      </c>
      <c r="F150" s="43" t="str">
        <f t="shared" si="9"/>
        <v/>
      </c>
      <c r="G150" s="39" t="str">
        <f t="shared" si="10"/>
        <v>0</v>
      </c>
      <c r="H150" s="40" t="str">
        <f t="shared" si="11"/>
        <v/>
      </c>
    </row>
    <row r="151" spans="1:8" s="32" customFormat="1" ht="15" x14ac:dyDescent="0.2">
      <c r="A151" s="45"/>
      <c r="B151" s="37" t="s">
        <v>44</v>
      </c>
      <c r="C151" s="38">
        <v>0</v>
      </c>
      <c r="D151" s="38">
        <v>0</v>
      </c>
      <c r="E151" s="43" t="str">
        <f t="shared" si="8"/>
        <v/>
      </c>
      <c r="F151" s="43" t="str">
        <f t="shared" si="9"/>
        <v/>
      </c>
      <c r="G151" s="39" t="str">
        <f t="shared" si="10"/>
        <v>0</v>
      </c>
      <c r="H151" s="40" t="str">
        <f t="shared" si="11"/>
        <v/>
      </c>
    </row>
    <row r="152" spans="1:8" s="32" customFormat="1" ht="15" x14ac:dyDescent="0.2">
      <c r="A152" s="65" t="s">
        <v>616</v>
      </c>
      <c r="B152" s="37" t="s">
        <v>580</v>
      </c>
      <c r="C152" s="38"/>
      <c r="D152" s="38">
        <v>0</v>
      </c>
      <c r="E152" s="43" t="str">
        <f t="shared" si="8"/>
        <v/>
      </c>
      <c r="F152" s="43" t="str">
        <f t="shared" si="9"/>
        <v/>
      </c>
      <c r="G152" s="39" t="str">
        <f t="shared" si="10"/>
        <v>0</v>
      </c>
      <c r="H152" s="40" t="str">
        <f t="shared" si="11"/>
        <v/>
      </c>
    </row>
    <row r="153" spans="1:8" s="32" customFormat="1" ht="45" x14ac:dyDescent="0.2">
      <c r="A153" s="65" t="s">
        <v>616</v>
      </c>
      <c r="B153" s="37" t="s">
        <v>601</v>
      </c>
      <c r="C153" s="38"/>
      <c r="D153" s="38">
        <v>0</v>
      </c>
      <c r="E153" s="43" t="str">
        <f t="shared" si="8"/>
        <v/>
      </c>
      <c r="F153" s="43" t="str">
        <f t="shared" si="9"/>
        <v/>
      </c>
      <c r="G153" s="39" t="str">
        <f t="shared" si="10"/>
        <v>0</v>
      </c>
      <c r="H153" s="40" t="str">
        <f t="shared" si="11"/>
        <v/>
      </c>
    </row>
    <row r="154" spans="1:8" s="32" customFormat="1" ht="30" x14ac:dyDescent="0.2">
      <c r="A154" s="65" t="s">
        <v>616</v>
      </c>
      <c r="B154" s="37" t="s">
        <v>610</v>
      </c>
      <c r="C154" s="38"/>
      <c r="D154" s="38">
        <v>0</v>
      </c>
      <c r="E154" s="43" t="str">
        <f t="shared" si="8"/>
        <v/>
      </c>
      <c r="F154" s="43" t="str">
        <f t="shared" si="9"/>
        <v/>
      </c>
      <c r="G154" s="39" t="str">
        <f t="shared" si="10"/>
        <v>0</v>
      </c>
      <c r="H154" s="40" t="str">
        <f t="shared" si="11"/>
        <v/>
      </c>
    </row>
    <row r="155" spans="1:8" s="32" customFormat="1" ht="15" x14ac:dyDescent="0.2">
      <c r="A155" s="65" t="s">
        <v>616</v>
      </c>
      <c r="B155" s="37" t="s">
        <v>611</v>
      </c>
      <c r="C155" s="38"/>
      <c r="D155" s="38">
        <v>0</v>
      </c>
      <c r="E155" s="43" t="str">
        <f t="shared" si="8"/>
        <v/>
      </c>
      <c r="F155" s="43" t="str">
        <f t="shared" si="9"/>
        <v/>
      </c>
      <c r="G155" s="39" t="str">
        <f t="shared" si="10"/>
        <v>0</v>
      </c>
      <c r="H155" s="40" t="str">
        <f t="shared" si="11"/>
        <v/>
      </c>
    </row>
    <row r="156" spans="1:8" s="32" customFormat="1" x14ac:dyDescent="0.2">
      <c r="A156" s="45"/>
    </row>
    <row r="157" spans="1:8" s="32" customFormat="1" x14ac:dyDescent="0.2">
      <c r="A157" s="45"/>
    </row>
    <row r="158" spans="1:8" s="32" customFormat="1" ht="13.5" thickBot="1" x14ac:dyDescent="0.25">
      <c r="A158" s="45"/>
      <c r="B158" s="66"/>
      <c r="C158" s="66"/>
      <c r="D158" s="66"/>
      <c r="E158" s="66"/>
      <c r="F158" s="66"/>
    </row>
    <row r="159" spans="1:8" s="35" customFormat="1" ht="29.25" customHeight="1" x14ac:dyDescent="0.2">
      <c r="B159" s="47" t="s">
        <v>404</v>
      </c>
      <c r="C159" s="49" t="s">
        <v>405</v>
      </c>
      <c r="D159" s="50"/>
      <c r="E159" s="49" t="s">
        <v>458</v>
      </c>
      <c r="F159" s="50"/>
      <c r="G159" s="51" t="s">
        <v>460</v>
      </c>
      <c r="H159" s="53" t="s">
        <v>379</v>
      </c>
    </row>
    <row r="160" spans="1:8" s="16" customFormat="1" ht="13.5" thickBot="1" x14ac:dyDescent="0.25">
      <c r="A160" s="35"/>
      <c r="B160" s="48"/>
      <c r="C160" s="17">
        <v>2016</v>
      </c>
      <c r="D160" s="17">
        <v>2017</v>
      </c>
      <c r="E160" s="17">
        <v>2016</v>
      </c>
      <c r="F160" s="17">
        <v>2017</v>
      </c>
      <c r="G160" s="52"/>
      <c r="H160" s="54"/>
    </row>
    <row r="161" spans="1:8" s="16" customFormat="1" ht="25.5" x14ac:dyDescent="0.2">
      <c r="A161" s="35"/>
      <c r="B161" s="18" t="s">
        <v>408</v>
      </c>
      <c r="C161" s="19">
        <f>SUM(C162:C320)</f>
        <v>331</v>
      </c>
      <c r="D161" s="19">
        <f>SUM(D162:D323)</f>
        <v>156</v>
      </c>
      <c r="E161" s="15">
        <f>+IF(C161=0,"",C161/C$161)</f>
        <v>1</v>
      </c>
      <c r="F161" s="15">
        <f>+IF(D161=0,"",D161/D$161)</f>
        <v>1</v>
      </c>
      <c r="G161" s="15">
        <f>+IF(OR(AND(D161=0),(C161=0)),"0",((D161-C161)/C161))</f>
        <v>-0.52870090634441091</v>
      </c>
      <c r="H161" s="15">
        <f>+IF(OR(AND(E161=""),(G161="")),"",E161*G161)</f>
        <v>-0.52870090634441091</v>
      </c>
    </row>
    <row r="162" spans="1:8" s="32" customFormat="1" ht="30" x14ac:dyDescent="0.2">
      <c r="A162" s="45"/>
      <c r="B162" s="67" t="s">
        <v>477</v>
      </c>
      <c r="C162" s="38">
        <v>0</v>
      </c>
      <c r="D162" s="38">
        <v>0</v>
      </c>
      <c r="E162" s="43" t="str">
        <f>+IF(C162=0,"",C162/C$161)</f>
        <v/>
      </c>
      <c r="F162" s="43" t="str">
        <f>+IF(D162=0,"",D162/D$161)</f>
        <v/>
      </c>
      <c r="G162" s="39" t="str">
        <f>+IF(OR(AND(D162=0),(C162=0)),"0",((D162-C162)/C162))</f>
        <v>0</v>
      </c>
      <c r="H162" s="40" t="str">
        <f>+IF(OR(AND(E162=""),(G162="")),"",E162*G162)</f>
        <v/>
      </c>
    </row>
    <row r="163" spans="1:8" s="32" customFormat="1" ht="30" x14ac:dyDescent="0.2">
      <c r="A163" s="45"/>
      <c r="B163" s="67" t="s">
        <v>478</v>
      </c>
      <c r="C163" s="38">
        <v>0</v>
      </c>
      <c r="D163" s="38">
        <v>1</v>
      </c>
      <c r="E163" s="43" t="str">
        <f t="shared" ref="E163:E226" si="12">+IF(C163=0,"",C163/C$161)</f>
        <v/>
      </c>
      <c r="F163" s="43">
        <f t="shared" ref="F163:F226" si="13">+IF(D163=0,"",D163/D$161)</f>
        <v>6.41025641025641E-3</v>
      </c>
      <c r="G163" s="39" t="str">
        <f t="shared" ref="G163:G226" si="14">+IF(OR(AND(D163=0),(C163=0)),"0",((D163-C163)/C163))</f>
        <v>0</v>
      </c>
      <c r="H163" s="40" t="str">
        <f t="shared" ref="H163:H226" si="15">+IF(OR(AND(E163=""),(G163="")),"",E163*G163)</f>
        <v/>
      </c>
    </row>
    <row r="164" spans="1:8" s="32" customFormat="1" ht="45" x14ac:dyDescent="0.2">
      <c r="A164" s="45"/>
      <c r="B164" s="67" t="s">
        <v>479</v>
      </c>
      <c r="C164" s="38">
        <v>0</v>
      </c>
      <c r="D164" s="38">
        <v>1</v>
      </c>
      <c r="E164" s="43" t="str">
        <f t="shared" si="12"/>
        <v/>
      </c>
      <c r="F164" s="43">
        <f t="shared" si="13"/>
        <v>6.41025641025641E-3</v>
      </c>
      <c r="G164" s="39" t="str">
        <f t="shared" si="14"/>
        <v>0</v>
      </c>
      <c r="H164" s="40" t="str">
        <f t="shared" si="15"/>
        <v/>
      </c>
    </row>
    <row r="165" spans="1:8" s="32" customFormat="1" ht="30" x14ac:dyDescent="0.2">
      <c r="A165" s="45"/>
      <c r="B165" s="67" t="s">
        <v>480</v>
      </c>
      <c r="C165" s="38">
        <v>0</v>
      </c>
      <c r="D165" s="38">
        <v>0</v>
      </c>
      <c r="E165" s="43" t="str">
        <f t="shared" si="12"/>
        <v/>
      </c>
      <c r="F165" s="43" t="str">
        <f t="shared" si="13"/>
        <v/>
      </c>
      <c r="G165" s="39" t="str">
        <f t="shared" si="14"/>
        <v>0</v>
      </c>
      <c r="H165" s="40" t="str">
        <f t="shared" si="15"/>
        <v/>
      </c>
    </row>
    <row r="166" spans="1:8" s="32" customFormat="1" ht="30" x14ac:dyDescent="0.2">
      <c r="A166" s="45"/>
      <c r="B166" s="67" t="s">
        <v>481</v>
      </c>
      <c r="C166" s="38">
        <v>16</v>
      </c>
      <c r="D166" s="38">
        <v>1</v>
      </c>
      <c r="E166" s="43">
        <f t="shared" si="12"/>
        <v>4.8338368580060423E-2</v>
      </c>
      <c r="F166" s="43">
        <f t="shared" si="13"/>
        <v>6.41025641025641E-3</v>
      </c>
      <c r="G166" s="39">
        <f t="shared" si="14"/>
        <v>-0.9375</v>
      </c>
      <c r="H166" s="40">
        <f t="shared" si="15"/>
        <v>-4.5317220543806644E-2</v>
      </c>
    </row>
    <row r="167" spans="1:8" s="32" customFormat="1" ht="15" x14ac:dyDescent="0.2">
      <c r="A167" s="45"/>
      <c r="B167" s="67" t="s">
        <v>49</v>
      </c>
      <c r="C167" s="38">
        <v>1</v>
      </c>
      <c r="D167" s="38">
        <v>24</v>
      </c>
      <c r="E167" s="43">
        <f t="shared" si="12"/>
        <v>3.0211480362537764E-3</v>
      </c>
      <c r="F167" s="43">
        <f t="shared" si="13"/>
        <v>0.15384615384615385</v>
      </c>
      <c r="G167" s="39">
        <f t="shared" si="14"/>
        <v>23</v>
      </c>
      <c r="H167" s="40">
        <f t="shared" si="15"/>
        <v>6.9486404833836862E-2</v>
      </c>
    </row>
    <row r="168" spans="1:8" s="32" customFormat="1" ht="15" x14ac:dyDescent="0.2">
      <c r="A168" s="45"/>
      <c r="B168" s="67" t="s">
        <v>52</v>
      </c>
      <c r="C168" s="38">
        <v>0</v>
      </c>
      <c r="D168" s="38">
        <v>0</v>
      </c>
      <c r="E168" s="43" t="str">
        <f t="shared" si="12"/>
        <v/>
      </c>
      <c r="F168" s="43" t="str">
        <f t="shared" si="13"/>
        <v/>
      </c>
      <c r="G168" s="39" t="str">
        <f t="shared" si="14"/>
        <v>0</v>
      </c>
      <c r="H168" s="40" t="str">
        <f t="shared" si="15"/>
        <v/>
      </c>
    </row>
    <row r="169" spans="1:8" s="32" customFormat="1" ht="15" x14ac:dyDescent="0.2">
      <c r="A169" s="45"/>
      <c r="B169" s="67" t="s">
        <v>229</v>
      </c>
      <c r="C169" s="38">
        <v>0</v>
      </c>
      <c r="D169" s="38">
        <v>2</v>
      </c>
      <c r="E169" s="43" t="str">
        <f t="shared" si="12"/>
        <v/>
      </c>
      <c r="F169" s="43">
        <f t="shared" si="13"/>
        <v>1.282051282051282E-2</v>
      </c>
      <c r="G169" s="39" t="str">
        <f t="shared" si="14"/>
        <v>0</v>
      </c>
      <c r="H169" s="40" t="str">
        <f t="shared" si="15"/>
        <v/>
      </c>
    </row>
    <row r="170" spans="1:8" s="32" customFormat="1" ht="15" x14ac:dyDescent="0.2">
      <c r="A170" s="45"/>
      <c r="B170" s="67" t="s">
        <v>50</v>
      </c>
      <c r="C170" s="38">
        <v>0</v>
      </c>
      <c r="D170" s="38">
        <v>2</v>
      </c>
      <c r="E170" s="43" t="str">
        <f t="shared" si="12"/>
        <v/>
      </c>
      <c r="F170" s="43">
        <f t="shared" si="13"/>
        <v>1.282051282051282E-2</v>
      </c>
      <c r="G170" s="39" t="str">
        <f t="shared" si="14"/>
        <v>0</v>
      </c>
      <c r="H170" s="40" t="str">
        <f t="shared" si="15"/>
        <v/>
      </c>
    </row>
    <row r="171" spans="1:8" s="32" customFormat="1" ht="15" x14ac:dyDescent="0.2">
      <c r="A171" s="45"/>
      <c r="B171" s="67" t="s">
        <v>47</v>
      </c>
      <c r="C171" s="38">
        <v>0</v>
      </c>
      <c r="D171" s="38">
        <v>0</v>
      </c>
      <c r="E171" s="43" t="str">
        <f t="shared" si="12"/>
        <v/>
      </c>
      <c r="F171" s="43" t="str">
        <f t="shared" si="13"/>
        <v/>
      </c>
      <c r="G171" s="39" t="str">
        <f t="shared" si="14"/>
        <v>0</v>
      </c>
      <c r="H171" s="40" t="str">
        <f t="shared" si="15"/>
        <v/>
      </c>
    </row>
    <row r="172" spans="1:8" s="32" customFormat="1" ht="30" x14ac:dyDescent="0.2">
      <c r="A172" s="45"/>
      <c r="B172" s="67" t="s">
        <v>230</v>
      </c>
      <c r="C172" s="38">
        <v>0</v>
      </c>
      <c r="D172" s="38">
        <v>0</v>
      </c>
      <c r="E172" s="43" t="str">
        <f t="shared" si="12"/>
        <v/>
      </c>
      <c r="F172" s="43" t="str">
        <f t="shared" si="13"/>
        <v/>
      </c>
      <c r="G172" s="39" t="str">
        <f t="shared" si="14"/>
        <v>0</v>
      </c>
      <c r="H172" s="40" t="str">
        <f t="shared" si="15"/>
        <v/>
      </c>
    </row>
    <row r="173" spans="1:8" s="32" customFormat="1" ht="15" x14ac:dyDescent="0.2">
      <c r="A173" s="45"/>
      <c r="B173" s="67" t="s">
        <v>54</v>
      </c>
      <c r="C173" s="38">
        <v>0</v>
      </c>
      <c r="D173" s="38">
        <v>0</v>
      </c>
      <c r="E173" s="43" t="str">
        <f t="shared" si="12"/>
        <v/>
      </c>
      <c r="F173" s="43" t="str">
        <f t="shared" si="13"/>
        <v/>
      </c>
      <c r="G173" s="39" t="str">
        <f t="shared" si="14"/>
        <v>0</v>
      </c>
      <c r="H173" s="40" t="str">
        <f t="shared" si="15"/>
        <v/>
      </c>
    </row>
    <row r="174" spans="1:8" s="32" customFormat="1" ht="15" x14ac:dyDescent="0.2">
      <c r="A174" s="45"/>
      <c r="B174" s="67" t="s">
        <v>51</v>
      </c>
      <c r="C174" s="38">
        <v>0</v>
      </c>
      <c r="D174" s="38">
        <v>0</v>
      </c>
      <c r="E174" s="43" t="str">
        <f t="shared" si="12"/>
        <v/>
      </c>
      <c r="F174" s="43" t="str">
        <f t="shared" si="13"/>
        <v/>
      </c>
      <c r="G174" s="39" t="str">
        <f t="shared" si="14"/>
        <v>0</v>
      </c>
      <c r="H174" s="40" t="str">
        <f t="shared" si="15"/>
        <v/>
      </c>
    </row>
    <row r="175" spans="1:8" s="32" customFormat="1" ht="15" x14ac:dyDescent="0.2">
      <c r="A175" s="65" t="s">
        <v>616</v>
      </c>
      <c r="B175" s="67" t="s">
        <v>570</v>
      </c>
      <c r="C175" s="38"/>
      <c r="D175" s="38">
        <v>0</v>
      </c>
      <c r="E175" s="43" t="str">
        <f t="shared" si="12"/>
        <v/>
      </c>
      <c r="F175" s="43" t="str">
        <f t="shared" si="13"/>
        <v/>
      </c>
      <c r="G175" s="39" t="str">
        <f t="shared" si="14"/>
        <v>0</v>
      </c>
      <c r="H175" s="40" t="str">
        <f t="shared" si="15"/>
        <v/>
      </c>
    </row>
    <row r="176" spans="1:8" s="32" customFormat="1" ht="15" x14ac:dyDescent="0.2">
      <c r="A176" s="45"/>
      <c r="B176" s="67" t="s">
        <v>482</v>
      </c>
      <c r="C176" s="38">
        <v>0</v>
      </c>
      <c r="D176" s="38">
        <v>0</v>
      </c>
      <c r="E176" s="43" t="str">
        <f t="shared" si="12"/>
        <v/>
      </c>
      <c r="F176" s="43" t="str">
        <f t="shared" si="13"/>
        <v/>
      </c>
      <c r="G176" s="39" t="str">
        <f t="shared" si="14"/>
        <v>0</v>
      </c>
      <c r="H176" s="40" t="str">
        <f t="shared" si="15"/>
        <v/>
      </c>
    </row>
    <row r="177" spans="1:8" s="32" customFormat="1" ht="15" x14ac:dyDescent="0.2">
      <c r="A177" s="45"/>
      <c r="B177" s="67" t="s">
        <v>231</v>
      </c>
      <c r="C177" s="38">
        <v>0</v>
      </c>
      <c r="D177" s="38">
        <v>0</v>
      </c>
      <c r="E177" s="43" t="str">
        <f t="shared" si="12"/>
        <v/>
      </c>
      <c r="F177" s="43" t="str">
        <f t="shared" si="13"/>
        <v/>
      </c>
      <c r="G177" s="39" t="str">
        <f t="shared" si="14"/>
        <v>0</v>
      </c>
      <c r="H177" s="40" t="str">
        <f t="shared" si="15"/>
        <v/>
      </c>
    </row>
    <row r="178" spans="1:8" s="32" customFormat="1" ht="15" x14ac:dyDescent="0.2">
      <c r="A178" s="45"/>
      <c r="B178" s="67" t="s">
        <v>48</v>
      </c>
      <c r="C178" s="38">
        <v>0</v>
      </c>
      <c r="D178" s="38">
        <v>0</v>
      </c>
      <c r="E178" s="43" t="str">
        <f t="shared" si="12"/>
        <v/>
      </c>
      <c r="F178" s="43" t="str">
        <f t="shared" si="13"/>
        <v/>
      </c>
      <c r="G178" s="39" t="str">
        <f t="shared" si="14"/>
        <v>0</v>
      </c>
      <c r="H178" s="40" t="str">
        <f t="shared" si="15"/>
        <v/>
      </c>
    </row>
    <row r="179" spans="1:8" s="32" customFormat="1" ht="15" x14ac:dyDescent="0.2">
      <c r="A179" s="45"/>
      <c r="B179" s="67" t="s">
        <v>53</v>
      </c>
      <c r="C179" s="38">
        <v>0</v>
      </c>
      <c r="D179" s="38">
        <v>0</v>
      </c>
      <c r="E179" s="43" t="str">
        <f t="shared" si="12"/>
        <v/>
      </c>
      <c r="F179" s="43" t="str">
        <f t="shared" si="13"/>
        <v/>
      </c>
      <c r="G179" s="39" t="str">
        <f t="shared" si="14"/>
        <v>0</v>
      </c>
      <c r="H179" s="40" t="str">
        <f t="shared" si="15"/>
        <v/>
      </c>
    </row>
    <row r="180" spans="1:8" s="32" customFormat="1" ht="15" x14ac:dyDescent="0.2">
      <c r="A180" s="65" t="s">
        <v>616</v>
      </c>
      <c r="B180" s="67" t="s">
        <v>571</v>
      </c>
      <c r="C180" s="38"/>
      <c r="D180" s="38">
        <v>0</v>
      </c>
      <c r="E180" s="43" t="str">
        <f t="shared" si="12"/>
        <v/>
      </c>
      <c r="F180" s="43" t="str">
        <f t="shared" si="13"/>
        <v/>
      </c>
      <c r="G180" s="39" t="str">
        <f t="shared" si="14"/>
        <v>0</v>
      </c>
      <c r="H180" s="40" t="str">
        <f t="shared" si="15"/>
        <v/>
      </c>
    </row>
    <row r="181" spans="1:8" s="32" customFormat="1" ht="15" x14ac:dyDescent="0.2">
      <c r="A181" s="65" t="s">
        <v>616</v>
      </c>
      <c r="B181" s="67" t="s">
        <v>572</v>
      </c>
      <c r="C181" s="38"/>
      <c r="D181" s="38">
        <v>0</v>
      </c>
      <c r="E181" s="43" t="str">
        <f t="shared" si="12"/>
        <v/>
      </c>
      <c r="F181" s="43" t="str">
        <f t="shared" si="13"/>
        <v/>
      </c>
      <c r="G181" s="39" t="str">
        <f t="shared" si="14"/>
        <v>0</v>
      </c>
      <c r="H181" s="40" t="str">
        <f t="shared" si="15"/>
        <v/>
      </c>
    </row>
    <row r="182" spans="1:8" s="32" customFormat="1" ht="15" x14ac:dyDescent="0.2">
      <c r="A182" s="45"/>
      <c r="B182" s="67" t="s">
        <v>232</v>
      </c>
      <c r="C182" s="38">
        <v>8</v>
      </c>
      <c r="D182" s="38">
        <v>3</v>
      </c>
      <c r="E182" s="43">
        <f t="shared" si="12"/>
        <v>2.4169184290030211E-2</v>
      </c>
      <c r="F182" s="43">
        <f t="shared" si="13"/>
        <v>1.9230769230769232E-2</v>
      </c>
      <c r="G182" s="39">
        <f t="shared" si="14"/>
        <v>-0.625</v>
      </c>
      <c r="H182" s="40">
        <f t="shared" si="15"/>
        <v>-1.5105740181268881E-2</v>
      </c>
    </row>
    <row r="183" spans="1:8" s="32" customFormat="1" ht="15" x14ac:dyDescent="0.2">
      <c r="A183" s="45"/>
      <c r="B183" s="67" t="s">
        <v>233</v>
      </c>
      <c r="C183" s="38">
        <v>0</v>
      </c>
      <c r="D183" s="38">
        <v>0</v>
      </c>
      <c r="E183" s="43" t="str">
        <f t="shared" si="12"/>
        <v/>
      </c>
      <c r="F183" s="43" t="str">
        <f t="shared" si="13"/>
        <v/>
      </c>
      <c r="G183" s="39" t="str">
        <f t="shared" si="14"/>
        <v>0</v>
      </c>
      <c r="H183" s="40" t="str">
        <f t="shared" si="15"/>
        <v/>
      </c>
    </row>
    <row r="184" spans="1:8" s="32" customFormat="1" ht="15" x14ac:dyDescent="0.2">
      <c r="A184" s="45"/>
      <c r="B184" s="67" t="s">
        <v>234</v>
      </c>
      <c r="C184" s="38">
        <v>0</v>
      </c>
      <c r="D184" s="38">
        <v>0</v>
      </c>
      <c r="E184" s="43" t="str">
        <f t="shared" si="12"/>
        <v/>
      </c>
      <c r="F184" s="43" t="str">
        <f t="shared" si="13"/>
        <v/>
      </c>
      <c r="G184" s="39" t="str">
        <f t="shared" si="14"/>
        <v>0</v>
      </c>
      <c r="H184" s="40" t="str">
        <f t="shared" si="15"/>
        <v/>
      </c>
    </row>
    <row r="185" spans="1:8" s="32" customFormat="1" ht="15" x14ac:dyDescent="0.2">
      <c r="A185" s="45"/>
      <c r="B185" s="67" t="s">
        <v>235</v>
      </c>
      <c r="C185" s="38">
        <v>0</v>
      </c>
      <c r="D185" s="38">
        <v>0</v>
      </c>
      <c r="E185" s="43" t="str">
        <f t="shared" si="12"/>
        <v/>
      </c>
      <c r="F185" s="43" t="str">
        <f t="shared" si="13"/>
        <v/>
      </c>
      <c r="G185" s="39" t="str">
        <f t="shared" si="14"/>
        <v>0</v>
      </c>
      <c r="H185" s="40" t="str">
        <f t="shared" si="15"/>
        <v/>
      </c>
    </row>
    <row r="186" spans="1:8" s="32" customFormat="1" ht="15" x14ac:dyDescent="0.2">
      <c r="A186" s="45"/>
      <c r="B186" s="67" t="s">
        <v>483</v>
      </c>
      <c r="C186" s="38">
        <v>0</v>
      </c>
      <c r="D186" s="38">
        <v>1</v>
      </c>
      <c r="E186" s="43" t="str">
        <f t="shared" si="12"/>
        <v/>
      </c>
      <c r="F186" s="43">
        <f t="shared" si="13"/>
        <v>6.41025641025641E-3</v>
      </c>
      <c r="G186" s="39" t="str">
        <f t="shared" si="14"/>
        <v>0</v>
      </c>
      <c r="H186" s="40" t="str">
        <f t="shared" si="15"/>
        <v/>
      </c>
    </row>
    <row r="187" spans="1:8" s="32" customFormat="1" ht="30" x14ac:dyDescent="0.2">
      <c r="A187" s="65" t="s">
        <v>616</v>
      </c>
      <c r="B187" s="67" t="s">
        <v>576</v>
      </c>
      <c r="C187" s="38"/>
      <c r="D187" s="38">
        <v>0</v>
      </c>
      <c r="E187" s="43" t="str">
        <f t="shared" si="12"/>
        <v/>
      </c>
      <c r="F187" s="43" t="str">
        <f t="shared" si="13"/>
        <v/>
      </c>
      <c r="G187" s="39" t="str">
        <f t="shared" si="14"/>
        <v>0</v>
      </c>
      <c r="H187" s="40" t="str">
        <f t="shared" si="15"/>
        <v/>
      </c>
    </row>
    <row r="188" spans="1:8" s="32" customFormat="1" ht="15" x14ac:dyDescent="0.2">
      <c r="A188" s="45"/>
      <c r="B188" s="67" t="s">
        <v>236</v>
      </c>
      <c r="C188" s="38">
        <v>0</v>
      </c>
      <c r="D188" s="38">
        <v>0</v>
      </c>
      <c r="E188" s="43" t="str">
        <f t="shared" si="12"/>
        <v/>
      </c>
      <c r="F188" s="43" t="str">
        <f t="shared" si="13"/>
        <v/>
      </c>
      <c r="G188" s="39" t="str">
        <f t="shared" si="14"/>
        <v>0</v>
      </c>
      <c r="H188" s="40" t="str">
        <f t="shared" si="15"/>
        <v/>
      </c>
    </row>
    <row r="189" spans="1:8" s="32" customFormat="1" ht="30" x14ac:dyDescent="0.2">
      <c r="A189" s="45"/>
      <c r="B189" s="67" t="s">
        <v>237</v>
      </c>
      <c r="C189" s="38">
        <v>0</v>
      </c>
      <c r="D189" s="38">
        <v>3</v>
      </c>
      <c r="E189" s="43" t="str">
        <f t="shared" si="12"/>
        <v/>
      </c>
      <c r="F189" s="43">
        <f t="shared" si="13"/>
        <v>1.9230769230769232E-2</v>
      </c>
      <c r="G189" s="39" t="str">
        <f t="shared" si="14"/>
        <v>0</v>
      </c>
      <c r="H189" s="40" t="str">
        <f t="shared" si="15"/>
        <v/>
      </c>
    </row>
    <row r="190" spans="1:8" s="32" customFormat="1" ht="15" x14ac:dyDescent="0.2">
      <c r="A190" s="45"/>
      <c r="B190" s="67" t="s">
        <v>238</v>
      </c>
      <c r="C190" s="38">
        <v>0</v>
      </c>
      <c r="D190" s="38">
        <v>2</v>
      </c>
      <c r="E190" s="43" t="str">
        <f t="shared" si="12"/>
        <v/>
      </c>
      <c r="F190" s="43">
        <f t="shared" si="13"/>
        <v>1.282051282051282E-2</v>
      </c>
      <c r="G190" s="39" t="str">
        <f t="shared" si="14"/>
        <v>0</v>
      </c>
      <c r="H190" s="40" t="str">
        <f t="shared" si="15"/>
        <v/>
      </c>
    </row>
    <row r="191" spans="1:8" s="32" customFormat="1" ht="15" x14ac:dyDescent="0.2">
      <c r="A191" s="45"/>
      <c r="B191" s="67" t="s">
        <v>239</v>
      </c>
      <c r="C191" s="38">
        <v>36</v>
      </c>
      <c r="D191" s="38">
        <v>9</v>
      </c>
      <c r="E191" s="43">
        <f t="shared" si="12"/>
        <v>0.10876132930513595</v>
      </c>
      <c r="F191" s="43">
        <f t="shared" si="13"/>
        <v>5.7692307692307696E-2</v>
      </c>
      <c r="G191" s="39">
        <f t="shared" si="14"/>
        <v>-0.75</v>
      </c>
      <c r="H191" s="40">
        <f t="shared" si="15"/>
        <v>-8.1570996978851965E-2</v>
      </c>
    </row>
    <row r="192" spans="1:8" s="32" customFormat="1" ht="15" x14ac:dyDescent="0.2">
      <c r="A192" s="45"/>
      <c r="B192" s="67" t="s">
        <v>484</v>
      </c>
      <c r="C192" s="38">
        <v>0</v>
      </c>
      <c r="D192" s="38">
        <v>9</v>
      </c>
      <c r="E192" s="43" t="str">
        <f t="shared" si="12"/>
        <v/>
      </c>
      <c r="F192" s="43">
        <f t="shared" si="13"/>
        <v>5.7692307692307696E-2</v>
      </c>
      <c r="G192" s="39" t="str">
        <f t="shared" si="14"/>
        <v>0</v>
      </c>
      <c r="H192" s="40" t="str">
        <f t="shared" si="15"/>
        <v/>
      </c>
    </row>
    <row r="193" spans="1:8" s="32" customFormat="1" ht="30" x14ac:dyDescent="0.2">
      <c r="A193" s="45"/>
      <c r="B193" s="67" t="s">
        <v>485</v>
      </c>
      <c r="C193" s="38">
        <v>0</v>
      </c>
      <c r="D193" s="38">
        <v>0</v>
      </c>
      <c r="E193" s="43" t="str">
        <f t="shared" si="12"/>
        <v/>
      </c>
      <c r="F193" s="43" t="str">
        <f t="shared" si="13"/>
        <v/>
      </c>
      <c r="G193" s="39" t="str">
        <f t="shared" si="14"/>
        <v>0</v>
      </c>
      <c r="H193" s="40" t="str">
        <f t="shared" si="15"/>
        <v/>
      </c>
    </row>
    <row r="194" spans="1:8" s="32" customFormat="1" ht="15" x14ac:dyDescent="0.2">
      <c r="A194" s="45"/>
      <c r="B194" s="67" t="s">
        <v>240</v>
      </c>
      <c r="C194" s="38">
        <v>0</v>
      </c>
      <c r="D194" s="38">
        <v>0</v>
      </c>
      <c r="E194" s="43" t="str">
        <f t="shared" si="12"/>
        <v/>
      </c>
      <c r="F194" s="43" t="str">
        <f t="shared" si="13"/>
        <v/>
      </c>
      <c r="G194" s="39" t="str">
        <f t="shared" si="14"/>
        <v>0</v>
      </c>
      <c r="H194" s="40" t="str">
        <f t="shared" si="15"/>
        <v/>
      </c>
    </row>
    <row r="195" spans="1:8" s="32" customFormat="1" ht="15" x14ac:dyDescent="0.2">
      <c r="A195" s="65" t="s">
        <v>616</v>
      </c>
      <c r="B195" s="67" t="s">
        <v>577</v>
      </c>
      <c r="C195" s="38"/>
      <c r="D195" s="38">
        <v>0</v>
      </c>
      <c r="E195" s="43" t="str">
        <f t="shared" si="12"/>
        <v/>
      </c>
      <c r="F195" s="43" t="str">
        <f t="shared" si="13"/>
        <v/>
      </c>
      <c r="G195" s="39" t="str">
        <f t="shared" si="14"/>
        <v>0</v>
      </c>
      <c r="H195" s="40" t="str">
        <f t="shared" si="15"/>
        <v/>
      </c>
    </row>
    <row r="196" spans="1:8" s="32" customFormat="1" ht="15" x14ac:dyDescent="0.2">
      <c r="A196" s="45"/>
      <c r="B196" s="67" t="s">
        <v>241</v>
      </c>
      <c r="C196" s="38">
        <v>0</v>
      </c>
      <c r="D196" s="38"/>
      <c r="E196" s="43" t="str">
        <f t="shared" si="12"/>
        <v/>
      </c>
      <c r="F196" s="43" t="str">
        <f t="shared" si="13"/>
        <v/>
      </c>
      <c r="G196" s="39" t="str">
        <f t="shared" si="14"/>
        <v>0</v>
      </c>
      <c r="H196" s="40" t="str">
        <f t="shared" si="15"/>
        <v/>
      </c>
    </row>
    <row r="197" spans="1:8" s="32" customFormat="1" ht="15" x14ac:dyDescent="0.2">
      <c r="A197" s="45"/>
      <c r="B197" s="67" t="s">
        <v>242</v>
      </c>
      <c r="C197" s="38">
        <v>0</v>
      </c>
      <c r="D197" s="38">
        <v>0</v>
      </c>
      <c r="E197" s="43" t="str">
        <f t="shared" si="12"/>
        <v/>
      </c>
      <c r="F197" s="43" t="str">
        <f t="shared" si="13"/>
        <v/>
      </c>
      <c r="G197" s="39" t="str">
        <f t="shared" si="14"/>
        <v>0</v>
      </c>
      <c r="H197" s="40" t="str">
        <f t="shared" si="15"/>
        <v/>
      </c>
    </row>
    <row r="198" spans="1:8" s="32" customFormat="1" ht="15" x14ac:dyDescent="0.2">
      <c r="A198" s="45"/>
      <c r="B198" s="67" t="s">
        <v>243</v>
      </c>
      <c r="C198" s="38">
        <v>0</v>
      </c>
      <c r="D198" s="38">
        <v>13</v>
      </c>
      <c r="E198" s="43" t="str">
        <f t="shared" si="12"/>
        <v/>
      </c>
      <c r="F198" s="43">
        <f t="shared" si="13"/>
        <v>8.3333333333333329E-2</v>
      </c>
      <c r="G198" s="39" t="str">
        <f t="shared" si="14"/>
        <v>0</v>
      </c>
      <c r="H198" s="40" t="str">
        <f t="shared" si="15"/>
        <v/>
      </c>
    </row>
    <row r="199" spans="1:8" s="32" customFormat="1" ht="15" x14ac:dyDescent="0.2">
      <c r="A199" s="45"/>
      <c r="B199" s="67" t="s">
        <v>244</v>
      </c>
      <c r="C199" s="38">
        <v>0</v>
      </c>
      <c r="D199" s="38">
        <v>0</v>
      </c>
      <c r="E199" s="43" t="str">
        <f t="shared" si="12"/>
        <v/>
      </c>
      <c r="F199" s="43" t="str">
        <f t="shared" si="13"/>
        <v/>
      </c>
      <c r="G199" s="39" t="str">
        <f t="shared" si="14"/>
        <v>0</v>
      </c>
      <c r="H199" s="40" t="str">
        <f t="shared" si="15"/>
        <v/>
      </c>
    </row>
    <row r="200" spans="1:8" s="32" customFormat="1" ht="15" x14ac:dyDescent="0.2">
      <c r="A200" s="45"/>
      <c r="B200" s="67" t="s">
        <v>55</v>
      </c>
      <c r="C200" s="38">
        <v>0</v>
      </c>
      <c r="D200" s="38">
        <v>1</v>
      </c>
      <c r="E200" s="43" t="str">
        <f t="shared" si="12"/>
        <v/>
      </c>
      <c r="F200" s="43">
        <f t="shared" si="13"/>
        <v>6.41025641025641E-3</v>
      </c>
      <c r="G200" s="39" t="str">
        <f t="shared" si="14"/>
        <v>0</v>
      </c>
      <c r="H200" s="40" t="str">
        <f t="shared" si="15"/>
        <v/>
      </c>
    </row>
    <row r="201" spans="1:8" s="32" customFormat="1" ht="30" x14ac:dyDescent="0.2">
      <c r="A201" s="45"/>
      <c r="B201" s="67" t="s">
        <v>56</v>
      </c>
      <c r="C201" s="38">
        <v>0</v>
      </c>
      <c r="D201" s="38">
        <v>11</v>
      </c>
      <c r="E201" s="43" t="str">
        <f t="shared" si="12"/>
        <v/>
      </c>
      <c r="F201" s="43">
        <f t="shared" si="13"/>
        <v>7.0512820512820512E-2</v>
      </c>
      <c r="G201" s="39" t="str">
        <f t="shared" si="14"/>
        <v>0</v>
      </c>
      <c r="H201" s="40" t="str">
        <f t="shared" si="15"/>
        <v/>
      </c>
    </row>
    <row r="202" spans="1:8" s="32" customFormat="1" ht="15" x14ac:dyDescent="0.2">
      <c r="A202" s="45"/>
      <c r="B202" s="67" t="s">
        <v>245</v>
      </c>
      <c r="C202" s="38">
        <v>0</v>
      </c>
      <c r="D202" s="38">
        <v>2</v>
      </c>
      <c r="E202" s="43" t="str">
        <f t="shared" si="12"/>
        <v/>
      </c>
      <c r="F202" s="43">
        <f t="shared" si="13"/>
        <v>1.282051282051282E-2</v>
      </c>
      <c r="G202" s="39" t="str">
        <f t="shared" si="14"/>
        <v>0</v>
      </c>
      <c r="H202" s="40" t="str">
        <f t="shared" si="15"/>
        <v/>
      </c>
    </row>
    <row r="203" spans="1:8" s="32" customFormat="1" ht="30" x14ac:dyDescent="0.2">
      <c r="A203" s="45"/>
      <c r="B203" s="67" t="s">
        <v>246</v>
      </c>
      <c r="C203" s="38">
        <v>0</v>
      </c>
      <c r="D203" s="38">
        <v>0</v>
      </c>
      <c r="E203" s="43" t="str">
        <f t="shared" si="12"/>
        <v/>
      </c>
      <c r="F203" s="43" t="str">
        <f t="shared" si="13"/>
        <v/>
      </c>
      <c r="G203" s="39" t="str">
        <f t="shared" si="14"/>
        <v>0</v>
      </c>
      <c r="H203" s="40" t="str">
        <f t="shared" si="15"/>
        <v/>
      </c>
    </row>
    <row r="204" spans="1:8" s="32" customFormat="1" ht="30" x14ac:dyDescent="0.2">
      <c r="A204" s="45"/>
      <c r="B204" s="67" t="s">
        <v>486</v>
      </c>
      <c r="C204" s="38">
        <v>0</v>
      </c>
      <c r="D204" s="38">
        <v>0</v>
      </c>
      <c r="E204" s="43" t="str">
        <f t="shared" si="12"/>
        <v/>
      </c>
      <c r="F204" s="43" t="str">
        <f t="shared" si="13"/>
        <v/>
      </c>
      <c r="G204" s="39" t="str">
        <f t="shared" si="14"/>
        <v>0</v>
      </c>
      <c r="H204" s="40" t="str">
        <f t="shared" si="15"/>
        <v/>
      </c>
    </row>
    <row r="205" spans="1:8" s="32" customFormat="1" ht="15" x14ac:dyDescent="0.2">
      <c r="A205" s="65" t="s">
        <v>616</v>
      </c>
      <c r="B205" s="67" t="s">
        <v>578</v>
      </c>
      <c r="C205" s="38"/>
      <c r="D205" s="38">
        <v>0</v>
      </c>
      <c r="E205" s="43" t="str">
        <f t="shared" si="12"/>
        <v/>
      </c>
      <c r="F205" s="43" t="str">
        <f t="shared" si="13"/>
        <v/>
      </c>
      <c r="G205" s="39" t="str">
        <f t="shared" si="14"/>
        <v>0</v>
      </c>
      <c r="H205" s="40" t="str">
        <f t="shared" si="15"/>
        <v/>
      </c>
    </row>
    <row r="206" spans="1:8" s="32" customFormat="1" ht="15" x14ac:dyDescent="0.2">
      <c r="A206" s="45"/>
      <c r="B206" s="67" t="s">
        <v>487</v>
      </c>
      <c r="C206" s="38">
        <v>0</v>
      </c>
      <c r="D206" s="38">
        <v>0</v>
      </c>
      <c r="E206" s="43" t="str">
        <f t="shared" si="12"/>
        <v/>
      </c>
      <c r="F206" s="43" t="str">
        <f t="shared" si="13"/>
        <v/>
      </c>
      <c r="G206" s="39" t="str">
        <f t="shared" si="14"/>
        <v>0</v>
      </c>
      <c r="H206" s="40" t="str">
        <f t="shared" si="15"/>
        <v/>
      </c>
    </row>
    <row r="207" spans="1:8" s="32" customFormat="1" ht="15" x14ac:dyDescent="0.2">
      <c r="A207" s="45"/>
      <c r="B207" s="67" t="s">
        <v>247</v>
      </c>
      <c r="C207" s="38">
        <v>0</v>
      </c>
      <c r="D207" s="38">
        <v>0</v>
      </c>
      <c r="E207" s="43" t="str">
        <f t="shared" si="12"/>
        <v/>
      </c>
      <c r="F207" s="43" t="str">
        <f t="shared" si="13"/>
        <v/>
      </c>
      <c r="G207" s="39" t="str">
        <f t="shared" si="14"/>
        <v>0</v>
      </c>
      <c r="H207" s="40" t="str">
        <f t="shared" si="15"/>
        <v/>
      </c>
    </row>
    <row r="208" spans="1:8" s="32" customFormat="1" ht="15" x14ac:dyDescent="0.2">
      <c r="A208" s="45"/>
      <c r="B208" s="67" t="s">
        <v>57</v>
      </c>
      <c r="C208" s="38">
        <v>2</v>
      </c>
      <c r="D208" s="38">
        <v>0</v>
      </c>
      <c r="E208" s="43">
        <f t="shared" si="12"/>
        <v>6.0422960725075529E-3</v>
      </c>
      <c r="F208" s="43" t="str">
        <f t="shared" si="13"/>
        <v/>
      </c>
      <c r="G208" s="39" t="str">
        <f t="shared" si="14"/>
        <v>0</v>
      </c>
      <c r="H208" s="40">
        <f t="shared" si="15"/>
        <v>0</v>
      </c>
    </row>
    <row r="209" spans="1:8" s="32" customFormat="1" ht="15" x14ac:dyDescent="0.2">
      <c r="A209" s="45"/>
      <c r="B209" s="67" t="s">
        <v>248</v>
      </c>
      <c r="C209" s="38">
        <v>1</v>
      </c>
      <c r="D209" s="38">
        <v>0</v>
      </c>
      <c r="E209" s="43">
        <f t="shared" si="12"/>
        <v>3.0211480362537764E-3</v>
      </c>
      <c r="F209" s="43" t="str">
        <f t="shared" si="13"/>
        <v/>
      </c>
      <c r="G209" s="39" t="str">
        <f t="shared" si="14"/>
        <v>0</v>
      </c>
      <c r="H209" s="40">
        <f t="shared" si="15"/>
        <v>0</v>
      </c>
    </row>
    <row r="210" spans="1:8" s="32" customFormat="1" ht="30" x14ac:dyDescent="0.2">
      <c r="A210" s="45"/>
      <c r="B210" s="67" t="s">
        <v>249</v>
      </c>
      <c r="C210" s="38">
        <v>0</v>
      </c>
      <c r="D210" s="38">
        <v>0</v>
      </c>
      <c r="E210" s="43" t="str">
        <f t="shared" si="12"/>
        <v/>
      </c>
      <c r="F210" s="43" t="str">
        <f t="shared" si="13"/>
        <v/>
      </c>
      <c r="G210" s="39" t="str">
        <f t="shared" si="14"/>
        <v>0</v>
      </c>
      <c r="H210" s="40" t="str">
        <f t="shared" si="15"/>
        <v/>
      </c>
    </row>
    <row r="211" spans="1:8" s="32" customFormat="1" ht="15" x14ac:dyDescent="0.2">
      <c r="A211" s="45"/>
      <c r="B211" s="67" t="s">
        <v>488</v>
      </c>
      <c r="C211" s="38">
        <v>18</v>
      </c>
      <c r="D211" s="38">
        <v>1</v>
      </c>
      <c r="E211" s="43">
        <f t="shared" si="12"/>
        <v>5.4380664652567974E-2</v>
      </c>
      <c r="F211" s="43">
        <f t="shared" si="13"/>
        <v>6.41025641025641E-3</v>
      </c>
      <c r="G211" s="39">
        <f t="shared" si="14"/>
        <v>-0.94444444444444442</v>
      </c>
      <c r="H211" s="40">
        <f t="shared" si="15"/>
        <v>-5.1359516616314195E-2</v>
      </c>
    </row>
    <row r="212" spans="1:8" s="32" customFormat="1" ht="15" x14ac:dyDescent="0.2">
      <c r="A212" s="45"/>
      <c r="B212" s="67" t="s">
        <v>250</v>
      </c>
      <c r="C212" s="38">
        <v>36</v>
      </c>
      <c r="D212" s="38">
        <v>5</v>
      </c>
      <c r="E212" s="43">
        <f t="shared" si="12"/>
        <v>0.10876132930513595</v>
      </c>
      <c r="F212" s="43">
        <f t="shared" si="13"/>
        <v>3.2051282051282048E-2</v>
      </c>
      <c r="G212" s="39">
        <f t="shared" si="14"/>
        <v>-0.86111111111111116</v>
      </c>
      <c r="H212" s="40">
        <f t="shared" si="15"/>
        <v>-9.3655589123867067E-2</v>
      </c>
    </row>
    <row r="213" spans="1:8" s="32" customFormat="1" ht="15" x14ac:dyDescent="0.2">
      <c r="A213" s="45"/>
      <c r="B213" s="67" t="s">
        <v>251</v>
      </c>
      <c r="C213" s="38">
        <v>0</v>
      </c>
      <c r="D213" s="38">
        <v>1</v>
      </c>
      <c r="E213" s="43" t="str">
        <f t="shared" si="12"/>
        <v/>
      </c>
      <c r="F213" s="43">
        <f t="shared" si="13"/>
        <v>6.41025641025641E-3</v>
      </c>
      <c r="G213" s="39" t="str">
        <f t="shared" si="14"/>
        <v>0</v>
      </c>
      <c r="H213" s="40" t="str">
        <f t="shared" si="15"/>
        <v/>
      </c>
    </row>
    <row r="214" spans="1:8" s="32" customFormat="1" ht="30" x14ac:dyDescent="0.2">
      <c r="A214" s="45"/>
      <c r="B214" s="67" t="s">
        <v>252</v>
      </c>
      <c r="C214" s="38">
        <v>0</v>
      </c>
      <c r="D214" s="38">
        <v>0</v>
      </c>
      <c r="E214" s="43" t="str">
        <f t="shared" si="12"/>
        <v/>
      </c>
      <c r="F214" s="43" t="str">
        <f t="shared" si="13"/>
        <v/>
      </c>
      <c r="G214" s="39" t="str">
        <f t="shared" si="14"/>
        <v>0</v>
      </c>
      <c r="H214" s="40" t="str">
        <f t="shared" si="15"/>
        <v/>
      </c>
    </row>
    <row r="215" spans="1:8" s="32" customFormat="1" ht="15" x14ac:dyDescent="0.2">
      <c r="A215" s="45"/>
      <c r="B215" s="67" t="s">
        <v>253</v>
      </c>
      <c r="C215" s="38">
        <v>0</v>
      </c>
      <c r="D215" s="38">
        <v>1</v>
      </c>
      <c r="E215" s="43" t="str">
        <f t="shared" si="12"/>
        <v/>
      </c>
      <c r="F215" s="43">
        <f t="shared" si="13"/>
        <v>6.41025641025641E-3</v>
      </c>
      <c r="G215" s="39" t="str">
        <f t="shared" si="14"/>
        <v>0</v>
      </c>
      <c r="H215" s="40" t="str">
        <f t="shared" si="15"/>
        <v/>
      </c>
    </row>
    <row r="216" spans="1:8" s="32" customFormat="1" ht="15" x14ac:dyDescent="0.2">
      <c r="A216" s="45"/>
      <c r="B216" s="67" t="s">
        <v>254</v>
      </c>
      <c r="C216" s="38">
        <v>0</v>
      </c>
      <c r="D216" s="38">
        <v>0</v>
      </c>
      <c r="E216" s="43" t="str">
        <f t="shared" si="12"/>
        <v/>
      </c>
      <c r="F216" s="43" t="str">
        <f t="shared" si="13"/>
        <v/>
      </c>
      <c r="G216" s="39" t="str">
        <f t="shared" si="14"/>
        <v>0</v>
      </c>
      <c r="H216" s="40" t="str">
        <f t="shared" si="15"/>
        <v/>
      </c>
    </row>
    <row r="217" spans="1:8" s="32" customFormat="1" ht="15" x14ac:dyDescent="0.2">
      <c r="A217" s="45"/>
      <c r="B217" s="67" t="s">
        <v>489</v>
      </c>
      <c r="C217" s="38">
        <v>0</v>
      </c>
      <c r="D217" s="38">
        <v>5</v>
      </c>
      <c r="E217" s="43" t="str">
        <f t="shared" si="12"/>
        <v/>
      </c>
      <c r="F217" s="43">
        <f t="shared" si="13"/>
        <v>3.2051282051282048E-2</v>
      </c>
      <c r="G217" s="39" t="str">
        <f t="shared" si="14"/>
        <v>0</v>
      </c>
      <c r="H217" s="40" t="str">
        <f t="shared" si="15"/>
        <v/>
      </c>
    </row>
    <row r="218" spans="1:8" s="32" customFormat="1" ht="15" x14ac:dyDescent="0.2">
      <c r="A218" s="45"/>
      <c r="B218" s="67" t="s">
        <v>255</v>
      </c>
      <c r="C218" s="38">
        <v>0</v>
      </c>
      <c r="D218" s="38">
        <v>0</v>
      </c>
      <c r="E218" s="43" t="str">
        <f t="shared" si="12"/>
        <v/>
      </c>
      <c r="F218" s="43" t="str">
        <f t="shared" si="13"/>
        <v/>
      </c>
      <c r="G218" s="39" t="str">
        <f t="shared" si="14"/>
        <v>0</v>
      </c>
      <c r="H218" s="40" t="str">
        <f t="shared" si="15"/>
        <v/>
      </c>
    </row>
    <row r="219" spans="1:8" s="32" customFormat="1" ht="15" x14ac:dyDescent="0.2">
      <c r="A219" s="45"/>
      <c r="B219" s="67" t="s">
        <v>59</v>
      </c>
      <c r="C219" s="38">
        <v>0</v>
      </c>
      <c r="D219" s="38">
        <v>0</v>
      </c>
      <c r="E219" s="43" t="str">
        <f t="shared" si="12"/>
        <v/>
      </c>
      <c r="F219" s="43" t="str">
        <f t="shared" si="13"/>
        <v/>
      </c>
      <c r="G219" s="39" t="str">
        <f t="shared" si="14"/>
        <v>0</v>
      </c>
      <c r="H219" s="40" t="str">
        <f t="shared" si="15"/>
        <v/>
      </c>
    </row>
    <row r="220" spans="1:8" s="32" customFormat="1" ht="15" x14ac:dyDescent="0.2">
      <c r="A220" s="45"/>
      <c r="B220" s="67" t="s">
        <v>256</v>
      </c>
      <c r="C220" s="38">
        <v>0</v>
      </c>
      <c r="D220" s="38">
        <v>0</v>
      </c>
      <c r="E220" s="43" t="str">
        <f t="shared" si="12"/>
        <v/>
      </c>
      <c r="F220" s="43" t="str">
        <f t="shared" si="13"/>
        <v/>
      </c>
      <c r="G220" s="39" t="str">
        <f t="shared" si="14"/>
        <v>0</v>
      </c>
      <c r="H220" s="40" t="str">
        <f t="shared" si="15"/>
        <v/>
      </c>
    </row>
    <row r="221" spans="1:8" s="32" customFormat="1" ht="15" x14ac:dyDescent="0.2">
      <c r="A221" s="45"/>
      <c r="B221" s="67" t="s">
        <v>58</v>
      </c>
      <c r="C221" s="38">
        <v>0</v>
      </c>
      <c r="D221" s="38">
        <v>0</v>
      </c>
      <c r="E221" s="43" t="str">
        <f t="shared" si="12"/>
        <v/>
      </c>
      <c r="F221" s="43" t="str">
        <f t="shared" si="13"/>
        <v/>
      </c>
      <c r="G221" s="39" t="str">
        <f t="shared" si="14"/>
        <v>0</v>
      </c>
      <c r="H221" s="40" t="str">
        <f t="shared" si="15"/>
        <v/>
      </c>
    </row>
    <row r="222" spans="1:8" s="32" customFormat="1" ht="30" x14ac:dyDescent="0.2">
      <c r="A222" s="45"/>
      <c r="B222" s="67" t="s">
        <v>257</v>
      </c>
      <c r="C222" s="38">
        <v>0</v>
      </c>
      <c r="D222" s="38">
        <v>0</v>
      </c>
      <c r="E222" s="43" t="str">
        <f t="shared" si="12"/>
        <v/>
      </c>
      <c r="F222" s="43" t="str">
        <f t="shared" si="13"/>
        <v/>
      </c>
      <c r="G222" s="39" t="str">
        <f t="shared" si="14"/>
        <v>0</v>
      </c>
      <c r="H222" s="40" t="str">
        <f t="shared" si="15"/>
        <v/>
      </c>
    </row>
    <row r="223" spans="1:8" s="32" customFormat="1" ht="30" x14ac:dyDescent="0.2">
      <c r="A223" s="45"/>
      <c r="B223" s="67" t="s">
        <v>490</v>
      </c>
      <c r="C223" s="38">
        <v>0</v>
      </c>
      <c r="D223" s="38">
        <v>0</v>
      </c>
      <c r="E223" s="43" t="str">
        <f t="shared" si="12"/>
        <v/>
      </c>
      <c r="F223" s="43" t="str">
        <f t="shared" si="13"/>
        <v/>
      </c>
      <c r="G223" s="39" t="str">
        <f t="shared" si="14"/>
        <v>0</v>
      </c>
      <c r="H223" s="40" t="str">
        <f t="shared" si="15"/>
        <v/>
      </c>
    </row>
    <row r="224" spans="1:8" s="32" customFormat="1" ht="15" x14ac:dyDescent="0.2">
      <c r="A224" s="45"/>
      <c r="B224" s="67" t="s">
        <v>64</v>
      </c>
      <c r="C224" s="38">
        <v>198</v>
      </c>
      <c r="D224" s="38">
        <v>24</v>
      </c>
      <c r="E224" s="43">
        <f t="shared" si="12"/>
        <v>0.59818731117824775</v>
      </c>
      <c r="F224" s="43">
        <f t="shared" si="13"/>
        <v>0.15384615384615385</v>
      </c>
      <c r="G224" s="39">
        <f t="shared" si="14"/>
        <v>-0.87878787878787878</v>
      </c>
      <c r="H224" s="40">
        <f t="shared" si="15"/>
        <v>-0.52567975830815716</v>
      </c>
    </row>
    <row r="225" spans="1:8" s="32" customFormat="1" ht="15" x14ac:dyDescent="0.2">
      <c r="A225" s="45"/>
      <c r="B225" s="67" t="s">
        <v>63</v>
      </c>
      <c r="C225" s="38">
        <v>0</v>
      </c>
      <c r="D225" s="38">
        <v>0</v>
      </c>
      <c r="E225" s="43" t="str">
        <f t="shared" si="12"/>
        <v/>
      </c>
      <c r="F225" s="43" t="str">
        <f t="shared" si="13"/>
        <v/>
      </c>
      <c r="G225" s="39" t="str">
        <f t="shared" si="14"/>
        <v>0</v>
      </c>
      <c r="H225" s="40" t="str">
        <f t="shared" si="15"/>
        <v/>
      </c>
    </row>
    <row r="226" spans="1:8" s="32" customFormat="1" ht="30" x14ac:dyDescent="0.2">
      <c r="A226" s="45"/>
      <c r="B226" s="67" t="s">
        <v>491</v>
      </c>
      <c r="C226" s="38">
        <v>0</v>
      </c>
      <c r="D226" s="38">
        <v>0</v>
      </c>
      <c r="E226" s="43" t="str">
        <f t="shared" si="12"/>
        <v/>
      </c>
      <c r="F226" s="43" t="str">
        <f t="shared" si="13"/>
        <v/>
      </c>
      <c r="G226" s="39" t="str">
        <f t="shared" si="14"/>
        <v>0</v>
      </c>
      <c r="H226" s="40" t="str">
        <f t="shared" si="15"/>
        <v/>
      </c>
    </row>
    <row r="227" spans="1:8" s="32" customFormat="1" ht="15" x14ac:dyDescent="0.2">
      <c r="A227" s="45"/>
      <c r="B227" s="67" t="s">
        <v>61</v>
      </c>
      <c r="C227" s="38">
        <v>0</v>
      </c>
      <c r="D227" s="38">
        <v>0</v>
      </c>
      <c r="E227" s="43" t="str">
        <f t="shared" ref="E227:E290" si="16">+IF(C227=0,"",C227/C$161)</f>
        <v/>
      </c>
      <c r="F227" s="43" t="str">
        <f t="shared" ref="F227:F290" si="17">+IF(D227=0,"",D227/D$161)</f>
        <v/>
      </c>
      <c r="G227" s="39" t="str">
        <f t="shared" ref="G227:G290" si="18">+IF(OR(AND(D227=0),(C227=0)),"0",((D227-C227)/C227))</f>
        <v>0</v>
      </c>
      <c r="H227" s="40" t="str">
        <f t="shared" ref="H227:H290" si="19">+IF(OR(AND(E227=""),(G227="")),"",E227*G227)</f>
        <v/>
      </c>
    </row>
    <row r="228" spans="1:8" s="32" customFormat="1" ht="15" x14ac:dyDescent="0.2">
      <c r="A228" s="45"/>
      <c r="B228" s="67" t="s">
        <v>60</v>
      </c>
      <c r="C228" s="38">
        <v>0</v>
      </c>
      <c r="D228" s="38">
        <v>0</v>
      </c>
      <c r="E228" s="43" t="str">
        <f t="shared" si="16"/>
        <v/>
      </c>
      <c r="F228" s="43" t="str">
        <f t="shared" si="17"/>
        <v/>
      </c>
      <c r="G228" s="39" t="str">
        <f t="shared" si="18"/>
        <v>0</v>
      </c>
      <c r="H228" s="40" t="str">
        <f t="shared" si="19"/>
        <v/>
      </c>
    </row>
    <row r="229" spans="1:8" s="32" customFormat="1" ht="15" x14ac:dyDescent="0.2">
      <c r="A229" s="45"/>
      <c r="B229" s="67" t="s">
        <v>258</v>
      </c>
      <c r="C229" s="38">
        <v>0</v>
      </c>
      <c r="D229" s="38">
        <v>0</v>
      </c>
      <c r="E229" s="43" t="str">
        <f t="shared" si="16"/>
        <v/>
      </c>
      <c r="F229" s="43" t="str">
        <f t="shared" si="17"/>
        <v/>
      </c>
      <c r="G229" s="39" t="str">
        <f t="shared" si="18"/>
        <v>0</v>
      </c>
      <c r="H229" s="40" t="str">
        <f t="shared" si="19"/>
        <v/>
      </c>
    </row>
    <row r="230" spans="1:8" s="32" customFormat="1" ht="15" x14ac:dyDescent="0.2">
      <c r="A230" s="45"/>
      <c r="B230" s="67" t="s">
        <v>62</v>
      </c>
      <c r="C230" s="38">
        <v>0</v>
      </c>
      <c r="D230" s="38">
        <v>2</v>
      </c>
      <c r="E230" s="43" t="str">
        <f t="shared" si="16"/>
        <v/>
      </c>
      <c r="F230" s="43">
        <f t="shared" si="17"/>
        <v>1.282051282051282E-2</v>
      </c>
      <c r="G230" s="39" t="str">
        <f t="shared" si="18"/>
        <v>0</v>
      </c>
      <c r="H230" s="40" t="str">
        <f t="shared" si="19"/>
        <v/>
      </c>
    </row>
    <row r="231" spans="1:8" s="32" customFormat="1" ht="30" x14ac:dyDescent="0.2">
      <c r="A231" s="45"/>
      <c r="B231" s="67" t="s">
        <v>259</v>
      </c>
      <c r="C231" s="38">
        <v>0</v>
      </c>
      <c r="D231" s="38">
        <v>0</v>
      </c>
      <c r="E231" s="43" t="str">
        <f t="shared" si="16"/>
        <v/>
      </c>
      <c r="F231" s="43" t="str">
        <f t="shared" si="17"/>
        <v/>
      </c>
      <c r="G231" s="39" t="str">
        <f t="shared" si="18"/>
        <v>0</v>
      </c>
      <c r="H231" s="40" t="str">
        <f t="shared" si="19"/>
        <v/>
      </c>
    </row>
    <row r="232" spans="1:8" s="32" customFormat="1" ht="15" x14ac:dyDescent="0.2">
      <c r="A232" s="45"/>
      <c r="B232" s="67" t="s">
        <v>492</v>
      </c>
      <c r="C232" s="38">
        <v>0</v>
      </c>
      <c r="D232" s="38">
        <v>0</v>
      </c>
      <c r="E232" s="43" t="str">
        <f t="shared" si="16"/>
        <v/>
      </c>
      <c r="F232" s="43" t="str">
        <f t="shared" si="17"/>
        <v/>
      </c>
      <c r="G232" s="39" t="str">
        <f t="shared" si="18"/>
        <v>0</v>
      </c>
      <c r="H232" s="40" t="str">
        <f t="shared" si="19"/>
        <v/>
      </c>
    </row>
    <row r="233" spans="1:8" s="32" customFormat="1" ht="30" x14ac:dyDescent="0.2">
      <c r="A233" s="45"/>
      <c r="B233" s="67" t="s">
        <v>371</v>
      </c>
      <c r="C233" s="38">
        <v>0</v>
      </c>
      <c r="D233" s="38">
        <v>0</v>
      </c>
      <c r="E233" s="43" t="str">
        <f t="shared" si="16"/>
        <v/>
      </c>
      <c r="F233" s="43" t="str">
        <f t="shared" si="17"/>
        <v/>
      </c>
      <c r="G233" s="39" t="str">
        <f t="shared" si="18"/>
        <v>0</v>
      </c>
      <c r="H233" s="40" t="str">
        <f t="shared" si="19"/>
        <v/>
      </c>
    </row>
    <row r="234" spans="1:8" s="32" customFormat="1" ht="15" x14ac:dyDescent="0.2">
      <c r="A234" s="45"/>
      <c r="B234" s="67" t="s">
        <v>260</v>
      </c>
      <c r="C234" s="38">
        <v>0</v>
      </c>
      <c r="D234" s="38">
        <v>0</v>
      </c>
      <c r="E234" s="43" t="str">
        <f t="shared" si="16"/>
        <v/>
      </c>
      <c r="F234" s="43" t="str">
        <f t="shared" si="17"/>
        <v/>
      </c>
      <c r="G234" s="39" t="str">
        <f t="shared" si="18"/>
        <v>0</v>
      </c>
      <c r="H234" s="40" t="str">
        <f t="shared" si="19"/>
        <v/>
      </c>
    </row>
    <row r="235" spans="1:8" s="32" customFormat="1" ht="15" x14ac:dyDescent="0.2">
      <c r="A235" s="45"/>
      <c r="B235" s="67" t="s">
        <v>261</v>
      </c>
      <c r="C235" s="38">
        <v>0</v>
      </c>
      <c r="D235" s="38">
        <v>0</v>
      </c>
      <c r="E235" s="43" t="str">
        <f t="shared" si="16"/>
        <v/>
      </c>
      <c r="F235" s="43" t="str">
        <f t="shared" si="17"/>
        <v/>
      </c>
      <c r="G235" s="39" t="str">
        <f t="shared" si="18"/>
        <v>0</v>
      </c>
      <c r="H235" s="40" t="str">
        <f t="shared" si="19"/>
        <v/>
      </c>
    </row>
    <row r="236" spans="1:8" s="32" customFormat="1" ht="15" x14ac:dyDescent="0.2">
      <c r="A236" s="45"/>
      <c r="B236" s="67" t="s">
        <v>493</v>
      </c>
      <c r="C236" s="38">
        <v>0</v>
      </c>
      <c r="D236" s="38">
        <v>0</v>
      </c>
      <c r="E236" s="43" t="str">
        <f t="shared" si="16"/>
        <v/>
      </c>
      <c r="F236" s="43" t="str">
        <f t="shared" si="17"/>
        <v/>
      </c>
      <c r="G236" s="39" t="str">
        <f t="shared" si="18"/>
        <v>0</v>
      </c>
      <c r="H236" s="40" t="str">
        <f t="shared" si="19"/>
        <v/>
      </c>
    </row>
    <row r="237" spans="1:8" s="32" customFormat="1" ht="15" x14ac:dyDescent="0.2">
      <c r="A237" s="45"/>
      <c r="B237" s="67" t="s">
        <v>262</v>
      </c>
      <c r="C237" s="38">
        <v>0</v>
      </c>
      <c r="D237" s="38">
        <v>0</v>
      </c>
      <c r="E237" s="43" t="str">
        <f t="shared" si="16"/>
        <v/>
      </c>
      <c r="F237" s="43" t="str">
        <f t="shared" si="17"/>
        <v/>
      </c>
      <c r="G237" s="39" t="str">
        <f t="shared" si="18"/>
        <v>0</v>
      </c>
      <c r="H237" s="40" t="str">
        <f t="shared" si="19"/>
        <v/>
      </c>
    </row>
    <row r="238" spans="1:8" s="32" customFormat="1" ht="15" x14ac:dyDescent="0.2">
      <c r="A238" s="45"/>
      <c r="B238" s="67" t="s">
        <v>494</v>
      </c>
      <c r="C238" s="38">
        <v>0</v>
      </c>
      <c r="D238" s="38">
        <v>0</v>
      </c>
      <c r="E238" s="43" t="str">
        <f t="shared" si="16"/>
        <v/>
      </c>
      <c r="F238" s="43" t="str">
        <f t="shared" si="17"/>
        <v/>
      </c>
      <c r="G238" s="39" t="str">
        <f t="shared" si="18"/>
        <v>0</v>
      </c>
      <c r="H238" s="40" t="str">
        <f t="shared" si="19"/>
        <v/>
      </c>
    </row>
    <row r="239" spans="1:8" s="32" customFormat="1" ht="30" x14ac:dyDescent="0.2">
      <c r="A239" s="45"/>
      <c r="B239" s="67" t="s">
        <v>495</v>
      </c>
      <c r="C239" s="38">
        <v>0</v>
      </c>
      <c r="D239" s="38">
        <v>0</v>
      </c>
      <c r="E239" s="43" t="str">
        <f t="shared" si="16"/>
        <v/>
      </c>
      <c r="F239" s="43" t="str">
        <f t="shared" si="17"/>
        <v/>
      </c>
      <c r="G239" s="39" t="str">
        <f t="shared" si="18"/>
        <v>0</v>
      </c>
      <c r="H239" s="40" t="str">
        <f t="shared" si="19"/>
        <v/>
      </c>
    </row>
    <row r="240" spans="1:8" s="32" customFormat="1" ht="30" x14ac:dyDescent="0.2">
      <c r="A240" s="45"/>
      <c r="B240" s="67" t="s">
        <v>461</v>
      </c>
      <c r="C240" s="38">
        <v>0</v>
      </c>
      <c r="D240" s="38">
        <v>0</v>
      </c>
      <c r="E240" s="43" t="str">
        <f t="shared" si="16"/>
        <v/>
      </c>
      <c r="F240" s="43" t="str">
        <f t="shared" si="17"/>
        <v/>
      </c>
      <c r="G240" s="39" t="str">
        <f t="shared" si="18"/>
        <v>0</v>
      </c>
      <c r="H240" s="40" t="str">
        <f t="shared" si="19"/>
        <v/>
      </c>
    </row>
    <row r="241" spans="1:8" s="32" customFormat="1" ht="15" x14ac:dyDescent="0.2">
      <c r="A241" s="45"/>
      <c r="B241" s="67" t="s">
        <v>462</v>
      </c>
      <c r="C241" s="38">
        <v>0</v>
      </c>
      <c r="D241" s="38">
        <v>0</v>
      </c>
      <c r="E241" s="43" t="str">
        <f t="shared" si="16"/>
        <v/>
      </c>
      <c r="F241" s="43" t="str">
        <f t="shared" si="17"/>
        <v/>
      </c>
      <c r="G241" s="39" t="str">
        <f t="shared" si="18"/>
        <v>0</v>
      </c>
      <c r="H241" s="40" t="str">
        <f t="shared" si="19"/>
        <v/>
      </c>
    </row>
    <row r="242" spans="1:8" s="32" customFormat="1" ht="30" x14ac:dyDescent="0.2">
      <c r="A242" s="45"/>
      <c r="B242" s="67" t="s">
        <v>496</v>
      </c>
      <c r="C242" s="38">
        <v>0</v>
      </c>
      <c r="D242" s="38">
        <v>0</v>
      </c>
      <c r="E242" s="43" t="str">
        <f t="shared" si="16"/>
        <v/>
      </c>
      <c r="F242" s="43" t="str">
        <f t="shared" si="17"/>
        <v/>
      </c>
      <c r="G242" s="39" t="str">
        <f t="shared" si="18"/>
        <v>0</v>
      </c>
      <c r="H242" s="40" t="str">
        <f t="shared" si="19"/>
        <v/>
      </c>
    </row>
    <row r="243" spans="1:8" s="32" customFormat="1" ht="15" x14ac:dyDescent="0.2">
      <c r="A243" s="45"/>
      <c r="B243" s="67" t="s">
        <v>372</v>
      </c>
      <c r="C243" s="38">
        <v>0</v>
      </c>
      <c r="D243" s="38">
        <v>0</v>
      </c>
      <c r="E243" s="43" t="str">
        <f t="shared" si="16"/>
        <v/>
      </c>
      <c r="F243" s="43" t="str">
        <f t="shared" si="17"/>
        <v/>
      </c>
      <c r="G243" s="39" t="str">
        <f t="shared" si="18"/>
        <v>0</v>
      </c>
      <c r="H243" s="40" t="str">
        <f t="shared" si="19"/>
        <v/>
      </c>
    </row>
    <row r="244" spans="1:8" s="32" customFormat="1" ht="15" x14ac:dyDescent="0.2">
      <c r="A244" s="45"/>
      <c r="B244" s="67" t="s">
        <v>497</v>
      </c>
      <c r="C244" s="38">
        <v>0</v>
      </c>
      <c r="D244" s="38">
        <v>0</v>
      </c>
      <c r="E244" s="43" t="str">
        <f t="shared" si="16"/>
        <v/>
      </c>
      <c r="F244" s="43" t="str">
        <f t="shared" si="17"/>
        <v/>
      </c>
      <c r="G244" s="39" t="str">
        <f t="shared" si="18"/>
        <v>0</v>
      </c>
      <c r="H244" s="40" t="str">
        <f t="shared" si="19"/>
        <v/>
      </c>
    </row>
    <row r="245" spans="1:8" s="32" customFormat="1" ht="15" x14ac:dyDescent="0.2">
      <c r="A245" s="45"/>
      <c r="B245" s="67" t="s">
        <v>263</v>
      </c>
      <c r="C245" s="38">
        <v>0</v>
      </c>
      <c r="D245" s="38"/>
      <c r="E245" s="43" t="str">
        <f t="shared" si="16"/>
        <v/>
      </c>
      <c r="F245" s="43" t="str">
        <f t="shared" si="17"/>
        <v/>
      </c>
      <c r="G245" s="39" t="str">
        <f t="shared" si="18"/>
        <v>0</v>
      </c>
      <c r="H245" s="40" t="str">
        <f t="shared" si="19"/>
        <v/>
      </c>
    </row>
    <row r="246" spans="1:8" s="32" customFormat="1" ht="15" x14ac:dyDescent="0.2">
      <c r="A246" s="45"/>
      <c r="B246" s="67" t="s">
        <v>264</v>
      </c>
      <c r="C246" s="38">
        <v>0</v>
      </c>
      <c r="D246" s="38">
        <v>0</v>
      </c>
      <c r="E246" s="43" t="str">
        <f t="shared" si="16"/>
        <v/>
      </c>
      <c r="F246" s="43" t="str">
        <f t="shared" si="17"/>
        <v/>
      </c>
      <c r="G246" s="39" t="str">
        <f t="shared" si="18"/>
        <v>0</v>
      </c>
      <c r="H246" s="40" t="str">
        <f t="shared" si="19"/>
        <v/>
      </c>
    </row>
    <row r="247" spans="1:8" s="32" customFormat="1" ht="30" x14ac:dyDescent="0.2">
      <c r="A247" s="45"/>
      <c r="B247" s="67" t="s">
        <v>498</v>
      </c>
      <c r="C247" s="38">
        <v>0</v>
      </c>
      <c r="D247" s="38">
        <v>0</v>
      </c>
      <c r="E247" s="43" t="str">
        <f t="shared" si="16"/>
        <v/>
      </c>
      <c r="F247" s="43" t="str">
        <f t="shared" si="17"/>
        <v/>
      </c>
      <c r="G247" s="39" t="str">
        <f t="shared" si="18"/>
        <v>0</v>
      </c>
      <c r="H247" s="40" t="str">
        <f t="shared" si="19"/>
        <v/>
      </c>
    </row>
    <row r="248" spans="1:8" s="32" customFormat="1" ht="15" x14ac:dyDescent="0.2">
      <c r="A248" s="45"/>
      <c r="B248" s="67" t="s">
        <v>66</v>
      </c>
      <c r="C248" s="38">
        <v>8</v>
      </c>
      <c r="D248" s="38"/>
      <c r="E248" s="43">
        <f t="shared" si="16"/>
        <v>2.4169184290030211E-2</v>
      </c>
      <c r="F248" s="43" t="str">
        <f t="shared" si="17"/>
        <v/>
      </c>
      <c r="G248" s="39" t="str">
        <f t="shared" si="18"/>
        <v>0</v>
      </c>
      <c r="H248" s="40">
        <f t="shared" si="19"/>
        <v>0</v>
      </c>
    </row>
    <row r="249" spans="1:8" s="32" customFormat="1" ht="15" x14ac:dyDescent="0.2">
      <c r="A249" s="45"/>
      <c r="B249" s="67" t="s">
        <v>499</v>
      </c>
      <c r="C249" s="38">
        <v>0</v>
      </c>
      <c r="D249" s="38">
        <v>0</v>
      </c>
      <c r="E249" s="43" t="str">
        <f t="shared" si="16"/>
        <v/>
      </c>
      <c r="F249" s="43" t="str">
        <f t="shared" si="17"/>
        <v/>
      </c>
      <c r="G249" s="39" t="str">
        <f t="shared" si="18"/>
        <v>0</v>
      </c>
      <c r="H249" s="40" t="str">
        <f t="shared" si="19"/>
        <v/>
      </c>
    </row>
    <row r="250" spans="1:8" s="32" customFormat="1" ht="15" x14ac:dyDescent="0.2">
      <c r="A250" s="65" t="s">
        <v>616</v>
      </c>
      <c r="B250" s="67" t="s">
        <v>581</v>
      </c>
      <c r="C250" s="38"/>
      <c r="D250" s="38">
        <v>0</v>
      </c>
      <c r="E250" s="43" t="str">
        <f t="shared" si="16"/>
        <v/>
      </c>
      <c r="F250" s="43" t="str">
        <f t="shared" si="17"/>
        <v/>
      </c>
      <c r="G250" s="39" t="str">
        <f t="shared" si="18"/>
        <v>0</v>
      </c>
      <c r="H250" s="40" t="str">
        <f t="shared" si="19"/>
        <v/>
      </c>
    </row>
    <row r="251" spans="1:8" s="32" customFormat="1" ht="15" x14ac:dyDescent="0.2">
      <c r="A251" s="65" t="s">
        <v>616</v>
      </c>
      <c r="B251" s="67" t="s">
        <v>582</v>
      </c>
      <c r="C251" s="38"/>
      <c r="D251" s="38">
        <v>0</v>
      </c>
      <c r="E251" s="43" t="str">
        <f t="shared" si="16"/>
        <v/>
      </c>
      <c r="F251" s="43" t="str">
        <f t="shared" si="17"/>
        <v/>
      </c>
      <c r="G251" s="39" t="str">
        <f t="shared" si="18"/>
        <v>0</v>
      </c>
      <c r="H251" s="40" t="str">
        <f t="shared" si="19"/>
        <v/>
      </c>
    </row>
    <row r="252" spans="1:8" s="32" customFormat="1" ht="15" x14ac:dyDescent="0.2">
      <c r="A252" s="45"/>
      <c r="B252" s="67" t="s">
        <v>65</v>
      </c>
      <c r="C252" s="38">
        <v>0</v>
      </c>
      <c r="D252" s="38">
        <v>0</v>
      </c>
      <c r="E252" s="43" t="str">
        <f t="shared" si="16"/>
        <v/>
      </c>
      <c r="F252" s="43" t="str">
        <f t="shared" si="17"/>
        <v/>
      </c>
      <c r="G252" s="39" t="str">
        <f t="shared" si="18"/>
        <v>0</v>
      </c>
      <c r="H252" s="40" t="str">
        <f t="shared" si="19"/>
        <v/>
      </c>
    </row>
    <row r="253" spans="1:8" s="32" customFormat="1" ht="15" x14ac:dyDescent="0.2">
      <c r="A253" s="45"/>
      <c r="B253" s="67" t="s">
        <v>265</v>
      </c>
      <c r="C253" s="38">
        <v>5</v>
      </c>
      <c r="D253" s="38">
        <v>0</v>
      </c>
      <c r="E253" s="43">
        <f t="shared" si="16"/>
        <v>1.5105740181268883E-2</v>
      </c>
      <c r="F253" s="43" t="str">
        <f t="shared" si="17"/>
        <v/>
      </c>
      <c r="G253" s="39" t="str">
        <f t="shared" si="18"/>
        <v>0</v>
      </c>
      <c r="H253" s="40">
        <f t="shared" si="19"/>
        <v>0</v>
      </c>
    </row>
    <row r="254" spans="1:8" s="32" customFormat="1" ht="15" x14ac:dyDescent="0.2">
      <c r="A254" s="45"/>
      <c r="B254" s="67" t="s">
        <v>266</v>
      </c>
      <c r="C254" s="38">
        <v>0</v>
      </c>
      <c r="D254" s="38">
        <v>0</v>
      </c>
      <c r="E254" s="43" t="str">
        <f t="shared" si="16"/>
        <v/>
      </c>
      <c r="F254" s="43" t="str">
        <f t="shared" si="17"/>
        <v/>
      </c>
      <c r="G254" s="39" t="str">
        <f t="shared" si="18"/>
        <v>0</v>
      </c>
      <c r="H254" s="40" t="str">
        <f t="shared" si="19"/>
        <v/>
      </c>
    </row>
    <row r="255" spans="1:8" s="32" customFormat="1" ht="15" x14ac:dyDescent="0.2">
      <c r="A255" s="65" t="s">
        <v>616</v>
      </c>
      <c r="B255" s="67" t="s">
        <v>583</v>
      </c>
      <c r="C255" s="38"/>
      <c r="D255" s="38">
        <v>0</v>
      </c>
      <c r="E255" s="43" t="str">
        <f t="shared" si="16"/>
        <v/>
      </c>
      <c r="F255" s="43" t="str">
        <f t="shared" si="17"/>
        <v/>
      </c>
      <c r="G255" s="39" t="str">
        <f t="shared" si="18"/>
        <v>0</v>
      </c>
      <c r="H255" s="40" t="str">
        <f t="shared" si="19"/>
        <v/>
      </c>
    </row>
    <row r="256" spans="1:8" s="32" customFormat="1" ht="15" x14ac:dyDescent="0.2">
      <c r="A256" s="65" t="s">
        <v>616</v>
      </c>
      <c r="B256" s="67" t="s">
        <v>584</v>
      </c>
      <c r="C256" s="38"/>
      <c r="D256" s="38">
        <v>0</v>
      </c>
      <c r="E256" s="43" t="str">
        <f t="shared" si="16"/>
        <v/>
      </c>
      <c r="F256" s="43" t="str">
        <f t="shared" si="17"/>
        <v/>
      </c>
      <c r="G256" s="39" t="str">
        <f t="shared" si="18"/>
        <v>0</v>
      </c>
      <c r="H256" s="40" t="str">
        <f t="shared" si="19"/>
        <v/>
      </c>
    </row>
    <row r="257" spans="1:8" s="32" customFormat="1" ht="15" x14ac:dyDescent="0.2">
      <c r="A257" s="65" t="s">
        <v>616</v>
      </c>
      <c r="B257" s="67" t="s">
        <v>585</v>
      </c>
      <c r="C257" s="38"/>
      <c r="D257" s="38">
        <v>0</v>
      </c>
      <c r="E257" s="43" t="str">
        <f t="shared" si="16"/>
        <v/>
      </c>
      <c r="F257" s="43" t="str">
        <f t="shared" si="17"/>
        <v/>
      </c>
      <c r="G257" s="39" t="str">
        <f t="shared" si="18"/>
        <v>0</v>
      </c>
      <c r="H257" s="40" t="str">
        <f t="shared" si="19"/>
        <v/>
      </c>
    </row>
    <row r="258" spans="1:8" s="32" customFormat="1" ht="15" x14ac:dyDescent="0.2">
      <c r="A258" s="65" t="s">
        <v>616</v>
      </c>
      <c r="B258" s="67" t="s">
        <v>586</v>
      </c>
      <c r="C258" s="38"/>
      <c r="D258" s="38">
        <v>0</v>
      </c>
      <c r="E258" s="43" t="str">
        <f t="shared" si="16"/>
        <v/>
      </c>
      <c r="F258" s="43" t="str">
        <f t="shared" si="17"/>
        <v/>
      </c>
      <c r="G258" s="39" t="str">
        <f t="shared" si="18"/>
        <v>0</v>
      </c>
      <c r="H258" s="40" t="str">
        <f t="shared" si="19"/>
        <v/>
      </c>
    </row>
    <row r="259" spans="1:8" s="32" customFormat="1" ht="15" x14ac:dyDescent="0.2">
      <c r="A259" s="65" t="s">
        <v>616</v>
      </c>
      <c r="B259" s="67" t="s">
        <v>587</v>
      </c>
      <c r="C259" s="38"/>
      <c r="D259" s="38">
        <v>0</v>
      </c>
      <c r="E259" s="43" t="str">
        <f t="shared" si="16"/>
        <v/>
      </c>
      <c r="F259" s="43" t="str">
        <f t="shared" si="17"/>
        <v/>
      </c>
      <c r="G259" s="39" t="str">
        <f t="shared" si="18"/>
        <v>0</v>
      </c>
      <c r="H259" s="40" t="str">
        <f t="shared" si="19"/>
        <v/>
      </c>
    </row>
    <row r="260" spans="1:8" s="32" customFormat="1" ht="15" x14ac:dyDescent="0.2">
      <c r="A260" s="65" t="s">
        <v>616</v>
      </c>
      <c r="B260" s="67" t="s">
        <v>588</v>
      </c>
      <c r="C260" s="38"/>
      <c r="D260" s="38">
        <v>0</v>
      </c>
      <c r="E260" s="43" t="str">
        <f t="shared" si="16"/>
        <v/>
      </c>
      <c r="F260" s="43" t="str">
        <f t="shared" si="17"/>
        <v/>
      </c>
      <c r="G260" s="39" t="str">
        <f t="shared" si="18"/>
        <v>0</v>
      </c>
      <c r="H260" s="40" t="str">
        <f t="shared" si="19"/>
        <v/>
      </c>
    </row>
    <row r="261" spans="1:8" s="32" customFormat="1" ht="15" x14ac:dyDescent="0.2">
      <c r="A261" s="45"/>
      <c r="B261" s="67" t="s">
        <v>69</v>
      </c>
      <c r="C261" s="38">
        <v>0</v>
      </c>
      <c r="D261" s="38">
        <v>0</v>
      </c>
      <c r="E261" s="43" t="str">
        <f t="shared" si="16"/>
        <v/>
      </c>
      <c r="F261" s="43" t="str">
        <f t="shared" si="17"/>
        <v/>
      </c>
      <c r="G261" s="39" t="str">
        <f t="shared" si="18"/>
        <v>0</v>
      </c>
      <c r="H261" s="40" t="str">
        <f t="shared" si="19"/>
        <v/>
      </c>
    </row>
    <row r="262" spans="1:8" s="32" customFormat="1" ht="30" x14ac:dyDescent="0.2">
      <c r="A262" s="45"/>
      <c r="B262" s="67" t="s">
        <v>74</v>
      </c>
      <c r="C262" s="38">
        <v>0</v>
      </c>
      <c r="D262" s="38">
        <v>0</v>
      </c>
      <c r="E262" s="43" t="str">
        <f t="shared" si="16"/>
        <v/>
      </c>
      <c r="F262" s="43" t="str">
        <f t="shared" si="17"/>
        <v/>
      </c>
      <c r="G262" s="39" t="str">
        <f t="shared" si="18"/>
        <v>0</v>
      </c>
      <c r="H262" s="40" t="str">
        <f t="shared" si="19"/>
        <v/>
      </c>
    </row>
    <row r="263" spans="1:8" s="32" customFormat="1" ht="15" x14ac:dyDescent="0.2">
      <c r="A263" s="45"/>
      <c r="B263" s="67" t="s">
        <v>70</v>
      </c>
      <c r="C263" s="38">
        <v>0</v>
      </c>
      <c r="D263" s="38">
        <v>0</v>
      </c>
      <c r="E263" s="43" t="str">
        <f t="shared" si="16"/>
        <v/>
      </c>
      <c r="F263" s="43" t="str">
        <f t="shared" si="17"/>
        <v/>
      </c>
      <c r="G263" s="39" t="str">
        <f t="shared" si="18"/>
        <v>0</v>
      </c>
      <c r="H263" s="40" t="str">
        <f t="shared" si="19"/>
        <v/>
      </c>
    </row>
    <row r="264" spans="1:8" s="32" customFormat="1" ht="30" x14ac:dyDescent="0.2">
      <c r="A264" s="45"/>
      <c r="B264" s="67" t="s">
        <v>267</v>
      </c>
      <c r="C264" s="38">
        <v>0</v>
      </c>
      <c r="D264" s="38">
        <v>20</v>
      </c>
      <c r="E264" s="43" t="str">
        <f t="shared" si="16"/>
        <v/>
      </c>
      <c r="F264" s="43">
        <f t="shared" si="17"/>
        <v>0.12820512820512819</v>
      </c>
      <c r="G264" s="39" t="str">
        <f t="shared" si="18"/>
        <v>0</v>
      </c>
      <c r="H264" s="40" t="str">
        <f t="shared" si="19"/>
        <v/>
      </c>
    </row>
    <row r="265" spans="1:8" s="32" customFormat="1" ht="15" x14ac:dyDescent="0.2">
      <c r="A265" s="45"/>
      <c r="B265" s="67" t="s">
        <v>67</v>
      </c>
      <c r="C265" s="38">
        <v>0</v>
      </c>
      <c r="D265" s="38">
        <v>0</v>
      </c>
      <c r="E265" s="43" t="str">
        <f t="shared" si="16"/>
        <v/>
      </c>
      <c r="F265" s="43" t="str">
        <f t="shared" si="17"/>
        <v/>
      </c>
      <c r="G265" s="39" t="str">
        <f t="shared" si="18"/>
        <v>0</v>
      </c>
      <c r="H265" s="40" t="str">
        <f t="shared" si="19"/>
        <v/>
      </c>
    </row>
    <row r="266" spans="1:8" s="32" customFormat="1" ht="30" x14ac:dyDescent="0.2">
      <c r="A266" s="65" t="s">
        <v>616</v>
      </c>
      <c r="B266" s="67" t="s">
        <v>589</v>
      </c>
      <c r="C266" s="38"/>
      <c r="D266" s="38">
        <v>0</v>
      </c>
      <c r="E266" s="43" t="str">
        <f t="shared" si="16"/>
        <v/>
      </c>
      <c r="F266" s="43" t="str">
        <f t="shared" si="17"/>
        <v/>
      </c>
      <c r="G266" s="39" t="str">
        <f t="shared" si="18"/>
        <v>0</v>
      </c>
      <c r="H266" s="40" t="str">
        <f t="shared" si="19"/>
        <v/>
      </c>
    </row>
    <row r="267" spans="1:8" s="32" customFormat="1" ht="15" x14ac:dyDescent="0.2">
      <c r="A267" s="45"/>
      <c r="B267" s="67" t="s">
        <v>72</v>
      </c>
      <c r="C267" s="38">
        <v>0</v>
      </c>
      <c r="D267" s="38">
        <v>0</v>
      </c>
      <c r="E267" s="43" t="str">
        <f t="shared" si="16"/>
        <v/>
      </c>
      <c r="F267" s="43" t="str">
        <f t="shared" si="17"/>
        <v/>
      </c>
      <c r="G267" s="39" t="str">
        <f t="shared" si="18"/>
        <v>0</v>
      </c>
      <c r="H267" s="40" t="str">
        <f t="shared" si="19"/>
        <v/>
      </c>
    </row>
    <row r="268" spans="1:8" s="32" customFormat="1" ht="15" x14ac:dyDescent="0.2">
      <c r="A268" s="45"/>
      <c r="B268" s="67" t="s">
        <v>500</v>
      </c>
      <c r="C268" s="38">
        <v>0</v>
      </c>
      <c r="D268" s="38">
        <v>0</v>
      </c>
      <c r="E268" s="43" t="str">
        <f t="shared" si="16"/>
        <v/>
      </c>
      <c r="F268" s="43" t="str">
        <f t="shared" si="17"/>
        <v/>
      </c>
      <c r="G268" s="39" t="str">
        <f t="shared" si="18"/>
        <v>0</v>
      </c>
      <c r="H268" s="40" t="str">
        <f t="shared" si="19"/>
        <v/>
      </c>
    </row>
    <row r="269" spans="1:8" s="32" customFormat="1" ht="15" x14ac:dyDescent="0.2">
      <c r="A269" s="45"/>
      <c r="B269" s="67" t="s">
        <v>68</v>
      </c>
      <c r="C269" s="38">
        <v>0</v>
      </c>
      <c r="D269" s="38">
        <v>0</v>
      </c>
      <c r="E269" s="43" t="str">
        <f t="shared" si="16"/>
        <v/>
      </c>
      <c r="F269" s="43" t="str">
        <f t="shared" si="17"/>
        <v/>
      </c>
      <c r="G269" s="39" t="str">
        <f t="shared" si="18"/>
        <v>0</v>
      </c>
      <c r="H269" s="40" t="str">
        <f t="shared" si="19"/>
        <v/>
      </c>
    </row>
    <row r="270" spans="1:8" s="32" customFormat="1" ht="15" x14ac:dyDescent="0.2">
      <c r="A270" s="45"/>
      <c r="B270" s="67" t="s">
        <v>73</v>
      </c>
      <c r="C270" s="38">
        <v>0</v>
      </c>
      <c r="D270" s="38">
        <v>0</v>
      </c>
      <c r="E270" s="43" t="str">
        <f t="shared" si="16"/>
        <v/>
      </c>
      <c r="F270" s="43" t="str">
        <f t="shared" si="17"/>
        <v/>
      </c>
      <c r="G270" s="39" t="str">
        <f t="shared" si="18"/>
        <v>0</v>
      </c>
      <c r="H270" s="40" t="str">
        <f t="shared" si="19"/>
        <v/>
      </c>
    </row>
    <row r="271" spans="1:8" s="32" customFormat="1" ht="15" x14ac:dyDescent="0.2">
      <c r="A271" s="45"/>
      <c r="B271" s="67" t="s">
        <v>268</v>
      </c>
      <c r="C271" s="38">
        <v>0</v>
      </c>
      <c r="D271" s="38">
        <v>0</v>
      </c>
      <c r="E271" s="43" t="str">
        <f t="shared" si="16"/>
        <v/>
      </c>
      <c r="F271" s="43" t="str">
        <f t="shared" si="17"/>
        <v/>
      </c>
      <c r="G271" s="39" t="str">
        <f t="shared" si="18"/>
        <v>0</v>
      </c>
      <c r="H271" s="40" t="str">
        <f t="shared" si="19"/>
        <v/>
      </c>
    </row>
    <row r="272" spans="1:8" s="32" customFormat="1" ht="15" x14ac:dyDescent="0.2">
      <c r="A272" s="45"/>
      <c r="B272" s="67" t="s">
        <v>501</v>
      </c>
      <c r="C272" s="38">
        <v>0</v>
      </c>
      <c r="D272" s="38">
        <v>1</v>
      </c>
      <c r="E272" s="43" t="str">
        <f t="shared" si="16"/>
        <v/>
      </c>
      <c r="F272" s="43">
        <f t="shared" si="17"/>
        <v>6.41025641025641E-3</v>
      </c>
      <c r="G272" s="39" t="str">
        <f t="shared" si="18"/>
        <v>0</v>
      </c>
      <c r="H272" s="40" t="str">
        <f t="shared" si="19"/>
        <v/>
      </c>
    </row>
    <row r="273" spans="1:8" s="32" customFormat="1" ht="15" x14ac:dyDescent="0.2">
      <c r="A273" s="45"/>
      <c r="B273" s="67" t="s">
        <v>75</v>
      </c>
      <c r="C273" s="38">
        <v>0</v>
      </c>
      <c r="D273" s="38">
        <v>0</v>
      </c>
      <c r="E273" s="43" t="str">
        <f t="shared" si="16"/>
        <v/>
      </c>
      <c r="F273" s="43" t="str">
        <f t="shared" si="17"/>
        <v/>
      </c>
      <c r="G273" s="39" t="str">
        <f t="shared" si="18"/>
        <v>0</v>
      </c>
      <c r="H273" s="40" t="str">
        <f t="shared" si="19"/>
        <v/>
      </c>
    </row>
    <row r="274" spans="1:8" s="32" customFormat="1" ht="15" x14ac:dyDescent="0.2">
      <c r="A274" s="65" t="s">
        <v>616</v>
      </c>
      <c r="B274" s="67" t="s">
        <v>590</v>
      </c>
      <c r="C274" s="38"/>
      <c r="D274" s="38">
        <v>0</v>
      </c>
      <c r="E274" s="43" t="str">
        <f t="shared" si="16"/>
        <v/>
      </c>
      <c r="F274" s="43" t="str">
        <f t="shared" si="17"/>
        <v/>
      </c>
      <c r="G274" s="39" t="str">
        <f t="shared" si="18"/>
        <v>0</v>
      </c>
      <c r="H274" s="40" t="str">
        <f t="shared" si="19"/>
        <v/>
      </c>
    </row>
    <row r="275" spans="1:8" s="32" customFormat="1" ht="15" x14ac:dyDescent="0.2">
      <c r="A275" s="65" t="s">
        <v>616</v>
      </c>
      <c r="B275" s="67" t="s">
        <v>591</v>
      </c>
      <c r="C275" s="38"/>
      <c r="D275" s="38">
        <v>0</v>
      </c>
      <c r="E275" s="43" t="str">
        <f t="shared" si="16"/>
        <v/>
      </c>
      <c r="F275" s="43" t="str">
        <f t="shared" si="17"/>
        <v/>
      </c>
      <c r="G275" s="39" t="str">
        <f t="shared" si="18"/>
        <v>0</v>
      </c>
      <c r="H275" s="40" t="str">
        <f t="shared" si="19"/>
        <v/>
      </c>
    </row>
    <row r="276" spans="1:8" s="32" customFormat="1" ht="15" x14ac:dyDescent="0.2">
      <c r="A276" s="45"/>
      <c r="B276" s="67" t="s">
        <v>76</v>
      </c>
      <c r="C276" s="38">
        <v>1</v>
      </c>
      <c r="D276" s="38">
        <v>0</v>
      </c>
      <c r="E276" s="43">
        <f t="shared" si="16"/>
        <v>3.0211480362537764E-3</v>
      </c>
      <c r="F276" s="43" t="str">
        <f t="shared" si="17"/>
        <v/>
      </c>
      <c r="G276" s="39" t="str">
        <f t="shared" si="18"/>
        <v>0</v>
      </c>
      <c r="H276" s="40">
        <f t="shared" si="19"/>
        <v>0</v>
      </c>
    </row>
    <row r="277" spans="1:8" s="32" customFormat="1" ht="15" x14ac:dyDescent="0.2">
      <c r="A277" s="45"/>
      <c r="B277" s="67" t="s">
        <v>71</v>
      </c>
      <c r="C277" s="38">
        <v>0</v>
      </c>
      <c r="D277" s="38">
        <v>0</v>
      </c>
      <c r="E277" s="43" t="str">
        <f t="shared" si="16"/>
        <v/>
      </c>
      <c r="F277" s="43" t="str">
        <f t="shared" si="17"/>
        <v/>
      </c>
      <c r="G277" s="39" t="str">
        <f t="shared" si="18"/>
        <v>0</v>
      </c>
      <c r="H277" s="40" t="str">
        <f t="shared" si="19"/>
        <v/>
      </c>
    </row>
    <row r="278" spans="1:8" s="32" customFormat="1" ht="15" x14ac:dyDescent="0.2">
      <c r="A278" s="65" t="s">
        <v>616</v>
      </c>
      <c r="B278" s="67" t="s">
        <v>592</v>
      </c>
      <c r="C278" s="38"/>
      <c r="D278" s="38">
        <v>0</v>
      </c>
      <c r="E278" s="43" t="str">
        <f t="shared" si="16"/>
        <v/>
      </c>
      <c r="F278" s="43" t="str">
        <f t="shared" si="17"/>
        <v/>
      </c>
      <c r="G278" s="39" t="str">
        <f t="shared" si="18"/>
        <v>0</v>
      </c>
      <c r="H278" s="40" t="str">
        <f t="shared" si="19"/>
        <v/>
      </c>
    </row>
    <row r="279" spans="1:8" s="32" customFormat="1" ht="15" x14ac:dyDescent="0.2">
      <c r="A279" s="65" t="s">
        <v>616</v>
      </c>
      <c r="B279" s="67" t="s">
        <v>593</v>
      </c>
      <c r="C279" s="38"/>
      <c r="D279" s="38">
        <v>0</v>
      </c>
      <c r="E279" s="43" t="str">
        <f t="shared" si="16"/>
        <v/>
      </c>
      <c r="F279" s="43" t="str">
        <f t="shared" si="17"/>
        <v/>
      </c>
      <c r="G279" s="39" t="str">
        <f t="shared" si="18"/>
        <v>0</v>
      </c>
      <c r="H279" s="40" t="str">
        <f t="shared" si="19"/>
        <v/>
      </c>
    </row>
    <row r="280" spans="1:8" s="32" customFormat="1" ht="30" x14ac:dyDescent="0.2">
      <c r="A280" s="65" t="s">
        <v>616</v>
      </c>
      <c r="B280" s="67" t="s">
        <v>594</v>
      </c>
      <c r="C280" s="38"/>
      <c r="D280" s="38">
        <v>0</v>
      </c>
      <c r="E280" s="43" t="str">
        <f t="shared" si="16"/>
        <v/>
      </c>
      <c r="F280" s="43" t="str">
        <f t="shared" si="17"/>
        <v/>
      </c>
      <c r="G280" s="39" t="str">
        <f t="shared" si="18"/>
        <v>0</v>
      </c>
      <c r="H280" s="40" t="str">
        <f t="shared" si="19"/>
        <v/>
      </c>
    </row>
    <row r="281" spans="1:8" s="32" customFormat="1" ht="15" x14ac:dyDescent="0.2">
      <c r="A281" s="45"/>
      <c r="B281" s="67" t="s">
        <v>502</v>
      </c>
      <c r="C281" s="38">
        <v>0</v>
      </c>
      <c r="D281" s="38">
        <v>0</v>
      </c>
      <c r="E281" s="43" t="str">
        <f t="shared" si="16"/>
        <v/>
      </c>
      <c r="F281" s="43" t="str">
        <f t="shared" si="17"/>
        <v/>
      </c>
      <c r="G281" s="39" t="str">
        <f t="shared" si="18"/>
        <v>0</v>
      </c>
      <c r="H281" s="40" t="str">
        <f t="shared" si="19"/>
        <v/>
      </c>
    </row>
    <row r="282" spans="1:8" s="32" customFormat="1" ht="30" x14ac:dyDescent="0.2">
      <c r="A282" s="45"/>
      <c r="B282" s="67" t="s">
        <v>503</v>
      </c>
      <c r="C282" s="38">
        <v>1</v>
      </c>
      <c r="D282" s="38">
        <v>2</v>
      </c>
      <c r="E282" s="43">
        <f t="shared" si="16"/>
        <v>3.0211480362537764E-3</v>
      </c>
      <c r="F282" s="43">
        <f t="shared" si="17"/>
        <v>1.282051282051282E-2</v>
      </c>
      <c r="G282" s="39">
        <f t="shared" si="18"/>
        <v>1</v>
      </c>
      <c r="H282" s="40">
        <f t="shared" si="19"/>
        <v>3.0211480362537764E-3</v>
      </c>
    </row>
    <row r="283" spans="1:8" s="32" customFormat="1" ht="30" x14ac:dyDescent="0.2">
      <c r="A283" s="65" t="s">
        <v>616</v>
      </c>
      <c r="B283" s="67" t="s">
        <v>602</v>
      </c>
      <c r="C283" s="38"/>
      <c r="D283" s="38">
        <v>0</v>
      </c>
      <c r="E283" s="43" t="str">
        <f t="shared" si="16"/>
        <v/>
      </c>
      <c r="F283" s="43" t="str">
        <f t="shared" si="17"/>
        <v/>
      </c>
      <c r="G283" s="39" t="str">
        <f t="shared" si="18"/>
        <v>0</v>
      </c>
      <c r="H283" s="40" t="str">
        <f t="shared" si="19"/>
        <v/>
      </c>
    </row>
    <row r="284" spans="1:8" s="32" customFormat="1" ht="15" x14ac:dyDescent="0.2">
      <c r="A284" s="45"/>
      <c r="B284" s="67" t="s">
        <v>504</v>
      </c>
      <c r="C284" s="38">
        <v>0</v>
      </c>
      <c r="D284" s="38">
        <v>0</v>
      </c>
      <c r="E284" s="43" t="str">
        <f t="shared" si="16"/>
        <v/>
      </c>
      <c r="F284" s="43" t="str">
        <f t="shared" si="17"/>
        <v/>
      </c>
      <c r="G284" s="39" t="str">
        <f t="shared" si="18"/>
        <v>0</v>
      </c>
      <c r="H284" s="40" t="str">
        <f t="shared" si="19"/>
        <v/>
      </c>
    </row>
    <row r="285" spans="1:8" s="32" customFormat="1" ht="15" x14ac:dyDescent="0.2">
      <c r="A285" s="45"/>
      <c r="B285" s="67" t="s">
        <v>505</v>
      </c>
      <c r="C285" s="38">
        <v>0</v>
      </c>
      <c r="D285" s="38">
        <v>0</v>
      </c>
      <c r="E285" s="43" t="str">
        <f t="shared" si="16"/>
        <v/>
      </c>
      <c r="F285" s="43" t="str">
        <f t="shared" si="17"/>
        <v/>
      </c>
      <c r="G285" s="39" t="str">
        <f t="shared" si="18"/>
        <v>0</v>
      </c>
      <c r="H285" s="40" t="str">
        <f t="shared" si="19"/>
        <v/>
      </c>
    </row>
    <row r="286" spans="1:8" s="32" customFormat="1" ht="30" x14ac:dyDescent="0.2">
      <c r="A286" s="45"/>
      <c r="B286" s="67" t="s">
        <v>506</v>
      </c>
      <c r="C286" s="38">
        <v>0</v>
      </c>
      <c r="D286" s="38">
        <v>0</v>
      </c>
      <c r="E286" s="43" t="str">
        <f t="shared" si="16"/>
        <v/>
      </c>
      <c r="F286" s="43" t="str">
        <f t="shared" si="17"/>
        <v/>
      </c>
      <c r="G286" s="39" t="str">
        <f t="shared" si="18"/>
        <v>0</v>
      </c>
      <c r="H286" s="40" t="str">
        <f t="shared" si="19"/>
        <v/>
      </c>
    </row>
    <row r="287" spans="1:8" s="32" customFormat="1" ht="15" x14ac:dyDescent="0.2">
      <c r="A287" s="45"/>
      <c r="B287" s="67" t="s">
        <v>77</v>
      </c>
      <c r="C287" s="38">
        <v>0</v>
      </c>
      <c r="D287" s="38">
        <v>0</v>
      </c>
      <c r="E287" s="43" t="str">
        <f t="shared" si="16"/>
        <v/>
      </c>
      <c r="F287" s="43" t="str">
        <f t="shared" si="17"/>
        <v/>
      </c>
      <c r="G287" s="39" t="str">
        <f t="shared" si="18"/>
        <v>0</v>
      </c>
      <c r="H287" s="40" t="str">
        <f t="shared" si="19"/>
        <v/>
      </c>
    </row>
    <row r="288" spans="1:8" s="32" customFormat="1" ht="30" x14ac:dyDescent="0.2">
      <c r="A288" s="45"/>
      <c r="B288" s="67" t="s">
        <v>269</v>
      </c>
      <c r="C288" s="38">
        <v>0</v>
      </c>
      <c r="D288" s="38">
        <v>0</v>
      </c>
      <c r="E288" s="43" t="str">
        <f t="shared" si="16"/>
        <v/>
      </c>
      <c r="F288" s="43" t="str">
        <f t="shared" si="17"/>
        <v/>
      </c>
      <c r="G288" s="39" t="str">
        <f t="shared" si="18"/>
        <v>0</v>
      </c>
      <c r="H288" s="40" t="str">
        <f t="shared" si="19"/>
        <v/>
      </c>
    </row>
    <row r="289" spans="1:8" s="32" customFormat="1" ht="30" x14ac:dyDescent="0.2">
      <c r="A289" s="45"/>
      <c r="B289" s="67" t="s">
        <v>270</v>
      </c>
      <c r="C289" s="38">
        <v>0</v>
      </c>
      <c r="D289" s="38">
        <v>0</v>
      </c>
      <c r="E289" s="43" t="str">
        <f t="shared" si="16"/>
        <v/>
      </c>
      <c r="F289" s="43" t="str">
        <f t="shared" si="17"/>
        <v/>
      </c>
      <c r="G289" s="39" t="str">
        <f t="shared" si="18"/>
        <v>0</v>
      </c>
      <c r="H289" s="40" t="str">
        <f t="shared" si="19"/>
        <v/>
      </c>
    </row>
    <row r="290" spans="1:8" s="32" customFormat="1" ht="15" x14ac:dyDescent="0.2">
      <c r="A290" s="45"/>
      <c r="B290" s="67" t="s">
        <v>271</v>
      </c>
      <c r="C290" s="38">
        <v>0</v>
      </c>
      <c r="D290" s="38"/>
      <c r="E290" s="43" t="str">
        <f t="shared" si="16"/>
        <v/>
      </c>
      <c r="F290" s="43" t="str">
        <f t="shared" si="17"/>
        <v/>
      </c>
      <c r="G290" s="39" t="str">
        <f t="shared" si="18"/>
        <v>0</v>
      </c>
      <c r="H290" s="40" t="str">
        <f t="shared" si="19"/>
        <v/>
      </c>
    </row>
    <row r="291" spans="1:8" s="32" customFormat="1" ht="15" x14ac:dyDescent="0.2">
      <c r="A291" s="45"/>
      <c r="B291" s="67" t="s">
        <v>78</v>
      </c>
      <c r="C291" s="38">
        <v>0</v>
      </c>
      <c r="D291" s="38">
        <v>0</v>
      </c>
      <c r="E291" s="43" t="str">
        <f t="shared" ref="E291:E323" si="20">+IF(C291=0,"",C291/C$161)</f>
        <v/>
      </c>
      <c r="F291" s="43" t="str">
        <f t="shared" ref="F291:F323" si="21">+IF(D291=0,"",D291/D$161)</f>
        <v/>
      </c>
      <c r="G291" s="39" t="str">
        <f t="shared" ref="G291:G323" si="22">+IF(OR(AND(D291=0),(C291=0)),"0",((D291-C291)/C291))</f>
        <v>0</v>
      </c>
      <c r="H291" s="40" t="str">
        <f t="shared" ref="H291:H323" si="23">+IF(OR(AND(E291=""),(G291="")),"",E291*G291)</f>
        <v/>
      </c>
    </row>
    <row r="292" spans="1:8" s="32" customFormat="1" ht="45" x14ac:dyDescent="0.2">
      <c r="A292" s="45"/>
      <c r="B292" s="67" t="s">
        <v>507</v>
      </c>
      <c r="C292" s="38">
        <v>0</v>
      </c>
      <c r="D292" s="38">
        <v>0</v>
      </c>
      <c r="E292" s="43" t="str">
        <f t="shared" si="20"/>
        <v/>
      </c>
      <c r="F292" s="43" t="str">
        <f t="shared" si="21"/>
        <v/>
      </c>
      <c r="G292" s="39" t="str">
        <f t="shared" si="22"/>
        <v>0</v>
      </c>
      <c r="H292" s="40" t="str">
        <f t="shared" si="23"/>
        <v/>
      </c>
    </row>
    <row r="293" spans="1:8" s="32" customFormat="1" ht="30" x14ac:dyDescent="0.2">
      <c r="A293" s="45"/>
      <c r="B293" s="67" t="s">
        <v>508</v>
      </c>
      <c r="C293" s="38">
        <v>0</v>
      </c>
      <c r="D293" s="38">
        <v>0</v>
      </c>
      <c r="E293" s="43" t="str">
        <f t="shared" si="20"/>
        <v/>
      </c>
      <c r="F293" s="43" t="str">
        <f t="shared" si="21"/>
        <v/>
      </c>
      <c r="G293" s="39" t="str">
        <f t="shared" si="22"/>
        <v>0</v>
      </c>
      <c r="H293" s="40" t="str">
        <f t="shared" si="23"/>
        <v/>
      </c>
    </row>
    <row r="294" spans="1:8" s="32" customFormat="1" ht="30" x14ac:dyDescent="0.2">
      <c r="A294" s="45"/>
      <c r="B294" s="67" t="s">
        <v>509</v>
      </c>
      <c r="C294" s="38">
        <v>0</v>
      </c>
      <c r="D294" s="38">
        <v>0</v>
      </c>
      <c r="E294" s="43" t="str">
        <f t="shared" si="20"/>
        <v/>
      </c>
      <c r="F294" s="43" t="str">
        <f t="shared" si="21"/>
        <v/>
      </c>
      <c r="G294" s="39" t="str">
        <f t="shared" si="22"/>
        <v>0</v>
      </c>
      <c r="H294" s="40" t="str">
        <f t="shared" si="23"/>
        <v/>
      </c>
    </row>
    <row r="295" spans="1:8" s="32" customFormat="1" ht="30" x14ac:dyDescent="0.2">
      <c r="A295" s="45"/>
      <c r="B295" s="67" t="s">
        <v>510</v>
      </c>
      <c r="C295" s="38">
        <v>0</v>
      </c>
      <c r="D295" s="38">
        <v>1</v>
      </c>
      <c r="E295" s="43" t="str">
        <f t="shared" si="20"/>
        <v/>
      </c>
      <c r="F295" s="43">
        <f t="shared" si="21"/>
        <v>6.41025641025641E-3</v>
      </c>
      <c r="G295" s="39" t="str">
        <f t="shared" si="22"/>
        <v>0</v>
      </c>
      <c r="H295" s="40" t="str">
        <f t="shared" si="23"/>
        <v/>
      </c>
    </row>
    <row r="296" spans="1:8" s="32" customFormat="1" ht="15" x14ac:dyDescent="0.2">
      <c r="A296" s="45"/>
      <c r="B296" s="67" t="s">
        <v>511</v>
      </c>
      <c r="C296" s="38">
        <v>0</v>
      </c>
      <c r="D296" s="38">
        <v>3</v>
      </c>
      <c r="E296" s="43" t="str">
        <f t="shared" si="20"/>
        <v/>
      </c>
      <c r="F296" s="43">
        <f t="shared" si="21"/>
        <v>1.9230769230769232E-2</v>
      </c>
      <c r="G296" s="39" t="str">
        <f t="shared" si="22"/>
        <v>0</v>
      </c>
      <c r="H296" s="40" t="str">
        <f t="shared" si="23"/>
        <v/>
      </c>
    </row>
    <row r="297" spans="1:8" s="32" customFormat="1" ht="15" x14ac:dyDescent="0.2">
      <c r="A297" s="45"/>
      <c r="B297" s="67" t="s">
        <v>512</v>
      </c>
      <c r="C297" s="38">
        <v>0</v>
      </c>
      <c r="D297" s="38">
        <v>0</v>
      </c>
      <c r="E297" s="43" t="str">
        <f t="shared" si="20"/>
        <v/>
      </c>
      <c r="F297" s="43" t="str">
        <f t="shared" si="21"/>
        <v/>
      </c>
      <c r="G297" s="39" t="str">
        <f t="shared" si="22"/>
        <v>0</v>
      </c>
      <c r="H297" s="40" t="str">
        <f t="shared" si="23"/>
        <v/>
      </c>
    </row>
    <row r="298" spans="1:8" s="32" customFormat="1" ht="30" x14ac:dyDescent="0.2">
      <c r="A298" s="45"/>
      <c r="B298" s="67" t="s">
        <v>513</v>
      </c>
      <c r="C298" s="38">
        <v>0</v>
      </c>
      <c r="D298" s="38">
        <v>0</v>
      </c>
      <c r="E298" s="43" t="str">
        <f t="shared" si="20"/>
        <v/>
      </c>
      <c r="F298" s="43" t="str">
        <f t="shared" si="21"/>
        <v/>
      </c>
      <c r="G298" s="39" t="str">
        <f t="shared" si="22"/>
        <v>0</v>
      </c>
      <c r="H298" s="40" t="str">
        <f t="shared" si="23"/>
        <v/>
      </c>
    </row>
    <row r="299" spans="1:8" s="32" customFormat="1" ht="45" x14ac:dyDescent="0.2">
      <c r="A299" s="45"/>
      <c r="B299" s="67" t="s">
        <v>514</v>
      </c>
      <c r="C299" s="38">
        <v>0</v>
      </c>
      <c r="D299" s="38">
        <v>4</v>
      </c>
      <c r="E299" s="43" t="str">
        <f t="shared" si="20"/>
        <v/>
      </c>
      <c r="F299" s="43">
        <f t="shared" si="21"/>
        <v>2.564102564102564E-2</v>
      </c>
      <c r="G299" s="39" t="str">
        <f t="shared" si="22"/>
        <v>0</v>
      </c>
      <c r="H299" s="40" t="str">
        <f t="shared" si="23"/>
        <v/>
      </c>
    </row>
    <row r="300" spans="1:8" s="32" customFormat="1" ht="30" x14ac:dyDescent="0.2">
      <c r="A300" s="45"/>
      <c r="B300" s="67" t="s">
        <v>272</v>
      </c>
      <c r="C300" s="38">
        <v>0</v>
      </c>
      <c r="D300" s="38">
        <v>0</v>
      </c>
      <c r="E300" s="43" t="str">
        <f t="shared" si="20"/>
        <v/>
      </c>
      <c r="F300" s="43" t="str">
        <f t="shared" si="21"/>
        <v/>
      </c>
      <c r="G300" s="39" t="str">
        <f t="shared" si="22"/>
        <v>0</v>
      </c>
      <c r="H300" s="40" t="str">
        <f t="shared" si="23"/>
        <v/>
      </c>
    </row>
    <row r="301" spans="1:8" s="32" customFormat="1" ht="30" x14ac:dyDescent="0.2">
      <c r="A301" s="45"/>
      <c r="B301" s="67" t="s">
        <v>273</v>
      </c>
      <c r="C301" s="38">
        <v>0</v>
      </c>
      <c r="D301" s="38">
        <v>0</v>
      </c>
      <c r="E301" s="43" t="str">
        <f t="shared" si="20"/>
        <v/>
      </c>
      <c r="F301" s="43" t="str">
        <f t="shared" si="21"/>
        <v/>
      </c>
      <c r="G301" s="39" t="str">
        <f t="shared" si="22"/>
        <v>0</v>
      </c>
      <c r="H301" s="40" t="str">
        <f t="shared" si="23"/>
        <v/>
      </c>
    </row>
    <row r="302" spans="1:8" s="32" customFormat="1" ht="30" x14ac:dyDescent="0.2">
      <c r="A302" s="45"/>
      <c r="B302" s="67" t="s">
        <v>515</v>
      </c>
      <c r="C302" s="38">
        <v>0</v>
      </c>
      <c r="D302" s="38">
        <v>0</v>
      </c>
      <c r="E302" s="43" t="str">
        <f t="shared" si="20"/>
        <v/>
      </c>
      <c r="F302" s="43" t="str">
        <f t="shared" si="21"/>
        <v/>
      </c>
      <c r="G302" s="39" t="str">
        <f t="shared" si="22"/>
        <v>0</v>
      </c>
      <c r="H302" s="40" t="str">
        <f t="shared" si="23"/>
        <v/>
      </c>
    </row>
    <row r="303" spans="1:8" s="32" customFormat="1" ht="45" x14ac:dyDescent="0.2">
      <c r="A303" s="45"/>
      <c r="B303" s="67" t="s">
        <v>516</v>
      </c>
      <c r="C303" s="38">
        <v>0</v>
      </c>
      <c r="D303" s="38">
        <v>0</v>
      </c>
      <c r="E303" s="43" t="str">
        <f t="shared" si="20"/>
        <v/>
      </c>
      <c r="F303" s="43" t="str">
        <f t="shared" si="21"/>
        <v/>
      </c>
      <c r="G303" s="39" t="str">
        <f t="shared" si="22"/>
        <v>0</v>
      </c>
      <c r="H303" s="40" t="str">
        <f t="shared" si="23"/>
        <v/>
      </c>
    </row>
    <row r="304" spans="1:8" s="32" customFormat="1" ht="30" x14ac:dyDescent="0.2">
      <c r="A304" s="45"/>
      <c r="B304" s="67" t="s">
        <v>517</v>
      </c>
      <c r="C304" s="38">
        <v>0</v>
      </c>
      <c r="D304" s="38">
        <v>0</v>
      </c>
      <c r="E304" s="43" t="str">
        <f t="shared" si="20"/>
        <v/>
      </c>
      <c r="F304" s="43" t="str">
        <f t="shared" si="21"/>
        <v/>
      </c>
      <c r="G304" s="39" t="str">
        <f t="shared" si="22"/>
        <v>0</v>
      </c>
      <c r="H304" s="40" t="str">
        <f t="shared" si="23"/>
        <v/>
      </c>
    </row>
    <row r="305" spans="1:8" s="32" customFormat="1" ht="30" x14ac:dyDescent="0.2">
      <c r="A305" s="45"/>
      <c r="B305" s="67" t="s">
        <v>518</v>
      </c>
      <c r="C305" s="38">
        <v>0</v>
      </c>
      <c r="D305" s="38">
        <v>0</v>
      </c>
      <c r="E305" s="43" t="str">
        <f t="shared" si="20"/>
        <v/>
      </c>
      <c r="F305" s="43" t="str">
        <f t="shared" si="21"/>
        <v/>
      </c>
      <c r="G305" s="39" t="str">
        <f t="shared" si="22"/>
        <v>0</v>
      </c>
      <c r="H305" s="40" t="str">
        <f t="shared" si="23"/>
        <v/>
      </c>
    </row>
    <row r="306" spans="1:8" s="32" customFormat="1" ht="30" x14ac:dyDescent="0.2">
      <c r="A306" s="45"/>
      <c r="B306" s="67" t="s">
        <v>519</v>
      </c>
      <c r="C306" s="38">
        <v>0</v>
      </c>
      <c r="D306" s="38">
        <v>0</v>
      </c>
      <c r="E306" s="43" t="str">
        <f t="shared" si="20"/>
        <v/>
      </c>
      <c r="F306" s="43" t="str">
        <f t="shared" si="21"/>
        <v/>
      </c>
      <c r="G306" s="39" t="str">
        <f t="shared" si="22"/>
        <v>0</v>
      </c>
      <c r="H306" s="40" t="str">
        <f t="shared" si="23"/>
        <v/>
      </c>
    </row>
    <row r="307" spans="1:8" s="32" customFormat="1" ht="15" x14ac:dyDescent="0.2">
      <c r="A307" s="45"/>
      <c r="B307" s="67" t="s">
        <v>520</v>
      </c>
      <c r="C307" s="38">
        <v>0</v>
      </c>
      <c r="D307" s="38">
        <v>0</v>
      </c>
      <c r="E307" s="43" t="str">
        <f t="shared" si="20"/>
        <v/>
      </c>
      <c r="F307" s="43" t="str">
        <f t="shared" si="21"/>
        <v/>
      </c>
      <c r="G307" s="39" t="str">
        <f t="shared" si="22"/>
        <v>0</v>
      </c>
      <c r="H307" s="40" t="str">
        <f t="shared" si="23"/>
        <v/>
      </c>
    </row>
    <row r="308" spans="1:8" s="32" customFormat="1" ht="30" x14ac:dyDescent="0.2">
      <c r="A308" s="65" t="s">
        <v>616</v>
      </c>
      <c r="B308" s="67" t="s">
        <v>136</v>
      </c>
      <c r="C308" s="38"/>
      <c r="D308" s="38">
        <v>1</v>
      </c>
      <c r="E308" s="43" t="str">
        <f t="shared" si="20"/>
        <v/>
      </c>
      <c r="F308" s="43">
        <f t="shared" si="21"/>
        <v>6.41025641025641E-3</v>
      </c>
      <c r="G308" s="39" t="str">
        <f t="shared" si="22"/>
        <v>0</v>
      </c>
      <c r="H308" s="40" t="str">
        <f t="shared" si="23"/>
        <v/>
      </c>
    </row>
    <row r="309" spans="1:8" s="32" customFormat="1" ht="30" x14ac:dyDescent="0.2">
      <c r="A309" s="45"/>
      <c r="B309" s="67" t="s">
        <v>521</v>
      </c>
      <c r="C309" s="38">
        <v>0</v>
      </c>
      <c r="D309" s="38">
        <v>0</v>
      </c>
      <c r="E309" s="43" t="str">
        <f t="shared" si="20"/>
        <v/>
      </c>
      <c r="F309" s="43" t="str">
        <f t="shared" si="21"/>
        <v/>
      </c>
      <c r="G309" s="39" t="str">
        <f t="shared" si="22"/>
        <v>0</v>
      </c>
      <c r="H309" s="40" t="str">
        <f t="shared" si="23"/>
        <v/>
      </c>
    </row>
    <row r="310" spans="1:8" s="32" customFormat="1" ht="30" x14ac:dyDescent="0.2">
      <c r="A310" s="45"/>
      <c r="B310" s="67" t="s">
        <v>522</v>
      </c>
      <c r="C310" s="38">
        <v>0</v>
      </c>
      <c r="D310" s="38">
        <v>0</v>
      </c>
      <c r="E310" s="43" t="str">
        <f t="shared" si="20"/>
        <v/>
      </c>
      <c r="F310" s="43" t="str">
        <f t="shared" si="21"/>
        <v/>
      </c>
      <c r="G310" s="39" t="str">
        <f t="shared" si="22"/>
        <v>0</v>
      </c>
      <c r="H310" s="40" t="str">
        <f t="shared" si="23"/>
        <v/>
      </c>
    </row>
    <row r="311" spans="1:8" s="32" customFormat="1" ht="30" x14ac:dyDescent="0.2">
      <c r="A311" s="45"/>
      <c r="B311" s="67" t="s">
        <v>523</v>
      </c>
      <c r="C311" s="38">
        <v>0</v>
      </c>
      <c r="D311" s="38">
        <v>0</v>
      </c>
      <c r="E311" s="43" t="str">
        <f t="shared" si="20"/>
        <v/>
      </c>
      <c r="F311" s="43" t="str">
        <f t="shared" si="21"/>
        <v/>
      </c>
      <c r="G311" s="39" t="str">
        <f t="shared" si="22"/>
        <v>0</v>
      </c>
      <c r="H311" s="40" t="str">
        <f t="shared" si="23"/>
        <v/>
      </c>
    </row>
    <row r="312" spans="1:8" s="32" customFormat="1" ht="30" x14ac:dyDescent="0.2">
      <c r="A312" s="45"/>
      <c r="B312" s="67" t="s">
        <v>524</v>
      </c>
      <c r="C312" s="38">
        <v>0</v>
      </c>
      <c r="D312" s="38">
        <v>0</v>
      </c>
      <c r="E312" s="43" t="str">
        <f t="shared" si="20"/>
        <v/>
      </c>
      <c r="F312" s="43" t="str">
        <f t="shared" si="21"/>
        <v/>
      </c>
      <c r="G312" s="39" t="str">
        <f t="shared" si="22"/>
        <v>0</v>
      </c>
      <c r="H312" s="40" t="str">
        <f t="shared" si="23"/>
        <v/>
      </c>
    </row>
    <row r="313" spans="1:8" s="32" customFormat="1" ht="30" x14ac:dyDescent="0.2">
      <c r="A313" s="45"/>
      <c r="B313" s="67" t="s">
        <v>525</v>
      </c>
      <c r="C313" s="38">
        <v>0</v>
      </c>
      <c r="D313" s="38">
        <v>0</v>
      </c>
      <c r="E313" s="43" t="str">
        <f t="shared" si="20"/>
        <v/>
      </c>
      <c r="F313" s="43" t="str">
        <f t="shared" si="21"/>
        <v/>
      </c>
      <c r="G313" s="39" t="str">
        <f t="shared" si="22"/>
        <v>0</v>
      </c>
      <c r="H313" s="40" t="str">
        <f t="shared" si="23"/>
        <v/>
      </c>
    </row>
    <row r="314" spans="1:8" s="32" customFormat="1" ht="30" x14ac:dyDescent="0.2">
      <c r="A314" s="45"/>
      <c r="B314" s="67" t="s">
        <v>526</v>
      </c>
      <c r="C314" s="38">
        <v>0</v>
      </c>
      <c r="D314" s="38">
        <v>0</v>
      </c>
      <c r="E314" s="43" t="str">
        <f t="shared" si="20"/>
        <v/>
      </c>
      <c r="F314" s="43" t="str">
        <f t="shared" si="21"/>
        <v/>
      </c>
      <c r="G314" s="39" t="str">
        <f t="shared" si="22"/>
        <v>0</v>
      </c>
      <c r="H314" s="40" t="str">
        <f t="shared" si="23"/>
        <v/>
      </c>
    </row>
    <row r="315" spans="1:8" s="32" customFormat="1" ht="30" x14ac:dyDescent="0.2">
      <c r="A315" s="45"/>
      <c r="B315" s="67" t="s">
        <v>527</v>
      </c>
      <c r="C315" s="38">
        <v>0</v>
      </c>
      <c r="D315" s="38">
        <v>0</v>
      </c>
      <c r="E315" s="43" t="str">
        <f t="shared" si="20"/>
        <v/>
      </c>
      <c r="F315" s="43" t="str">
        <f t="shared" si="21"/>
        <v/>
      </c>
      <c r="G315" s="39" t="str">
        <f t="shared" si="22"/>
        <v>0</v>
      </c>
      <c r="H315" s="40" t="str">
        <f t="shared" si="23"/>
        <v/>
      </c>
    </row>
    <row r="316" spans="1:8" s="32" customFormat="1" ht="30" x14ac:dyDescent="0.2">
      <c r="A316" s="45"/>
      <c r="B316" s="67" t="s">
        <v>528</v>
      </c>
      <c r="C316" s="38">
        <v>0</v>
      </c>
      <c r="D316" s="38">
        <v>0</v>
      </c>
      <c r="E316" s="43" t="str">
        <f t="shared" si="20"/>
        <v/>
      </c>
      <c r="F316" s="43" t="str">
        <f t="shared" si="21"/>
        <v/>
      </c>
      <c r="G316" s="39" t="str">
        <f t="shared" si="22"/>
        <v>0</v>
      </c>
      <c r="H316" s="40" t="str">
        <f t="shared" si="23"/>
        <v/>
      </c>
    </row>
    <row r="317" spans="1:8" s="32" customFormat="1" ht="30" x14ac:dyDescent="0.2">
      <c r="A317" s="45"/>
      <c r="B317" s="67" t="s">
        <v>79</v>
      </c>
      <c r="C317" s="38">
        <v>0</v>
      </c>
      <c r="D317" s="38">
        <v>0</v>
      </c>
      <c r="E317" s="43" t="str">
        <f t="shared" si="20"/>
        <v/>
      </c>
      <c r="F317" s="43" t="str">
        <f t="shared" si="21"/>
        <v/>
      </c>
      <c r="G317" s="39" t="str">
        <f t="shared" si="22"/>
        <v>0</v>
      </c>
      <c r="H317" s="40" t="str">
        <f t="shared" si="23"/>
        <v/>
      </c>
    </row>
    <row r="318" spans="1:8" s="32" customFormat="1" ht="30" x14ac:dyDescent="0.2">
      <c r="A318" s="45"/>
      <c r="B318" s="67" t="s">
        <v>274</v>
      </c>
      <c r="C318" s="38">
        <v>0</v>
      </c>
      <c r="D318" s="38">
        <v>0</v>
      </c>
      <c r="E318" s="43" t="str">
        <f t="shared" si="20"/>
        <v/>
      </c>
      <c r="F318" s="43" t="str">
        <f t="shared" si="21"/>
        <v/>
      </c>
      <c r="G318" s="39" t="str">
        <f t="shared" si="22"/>
        <v>0</v>
      </c>
      <c r="H318" s="40" t="str">
        <f t="shared" si="23"/>
        <v/>
      </c>
    </row>
    <row r="319" spans="1:8" s="32" customFormat="1" ht="30" x14ac:dyDescent="0.2">
      <c r="A319" s="45"/>
      <c r="B319" s="67" t="s">
        <v>275</v>
      </c>
      <c r="C319" s="38">
        <v>0</v>
      </c>
      <c r="D319" s="38">
        <v>0</v>
      </c>
      <c r="E319" s="43" t="str">
        <f t="shared" si="20"/>
        <v/>
      </c>
      <c r="F319" s="43" t="str">
        <f t="shared" si="21"/>
        <v/>
      </c>
      <c r="G319" s="39" t="str">
        <f t="shared" si="22"/>
        <v>0</v>
      </c>
      <c r="H319" s="40" t="str">
        <f t="shared" si="23"/>
        <v/>
      </c>
    </row>
    <row r="320" spans="1:8" s="32" customFormat="1" ht="30" x14ac:dyDescent="0.2">
      <c r="A320" s="45"/>
      <c r="B320" s="67" t="s">
        <v>276</v>
      </c>
      <c r="C320" s="38">
        <v>0</v>
      </c>
      <c r="D320" s="38">
        <v>0</v>
      </c>
      <c r="E320" s="43" t="str">
        <f t="shared" si="20"/>
        <v/>
      </c>
      <c r="F320" s="43" t="str">
        <f t="shared" si="21"/>
        <v/>
      </c>
      <c r="G320" s="39" t="str">
        <f t="shared" si="22"/>
        <v>0</v>
      </c>
      <c r="H320" s="40" t="str">
        <f t="shared" si="23"/>
        <v/>
      </c>
    </row>
    <row r="321" spans="1:8" s="32" customFormat="1" ht="15" x14ac:dyDescent="0.2">
      <c r="A321" s="65" t="s">
        <v>616</v>
      </c>
      <c r="B321" s="67" t="s">
        <v>612</v>
      </c>
      <c r="C321" s="38"/>
      <c r="D321" s="38">
        <v>0</v>
      </c>
      <c r="E321" s="43" t="str">
        <f t="shared" si="20"/>
        <v/>
      </c>
      <c r="F321" s="43" t="str">
        <f t="shared" si="21"/>
        <v/>
      </c>
      <c r="G321" s="39" t="str">
        <f t="shared" si="22"/>
        <v>0</v>
      </c>
      <c r="H321" s="40" t="str">
        <f t="shared" si="23"/>
        <v/>
      </c>
    </row>
    <row r="322" spans="1:8" s="32" customFormat="1" ht="15" x14ac:dyDescent="0.2">
      <c r="A322" s="65" t="s">
        <v>616</v>
      </c>
      <c r="B322" s="67" t="s">
        <v>613</v>
      </c>
      <c r="C322" s="38"/>
      <c r="D322" s="38">
        <v>0</v>
      </c>
      <c r="E322" s="43" t="str">
        <f t="shared" si="20"/>
        <v/>
      </c>
      <c r="F322" s="43" t="str">
        <f t="shared" si="21"/>
        <v/>
      </c>
      <c r="G322" s="39" t="str">
        <f t="shared" si="22"/>
        <v>0</v>
      </c>
      <c r="H322" s="40" t="str">
        <f t="shared" si="23"/>
        <v/>
      </c>
    </row>
    <row r="323" spans="1:8" s="32" customFormat="1" ht="30" x14ac:dyDescent="0.2">
      <c r="A323" s="65" t="s">
        <v>616</v>
      </c>
      <c r="B323" s="67" t="s">
        <v>614</v>
      </c>
      <c r="C323" s="38"/>
      <c r="D323" s="38">
        <v>0</v>
      </c>
      <c r="E323" s="43" t="str">
        <f t="shared" si="20"/>
        <v/>
      </c>
      <c r="F323" s="43" t="str">
        <f t="shared" si="21"/>
        <v/>
      </c>
      <c r="G323" s="39" t="str">
        <f t="shared" si="22"/>
        <v>0</v>
      </c>
      <c r="H323" s="40" t="str">
        <f t="shared" si="23"/>
        <v/>
      </c>
    </row>
    <row r="324" spans="1:8" s="32" customFormat="1" ht="15" x14ac:dyDescent="0.2">
      <c r="A324" s="45"/>
      <c r="B324" s="70"/>
      <c r="E324" s="71"/>
      <c r="F324" s="71"/>
      <c r="G324" s="72"/>
      <c r="H324" s="73"/>
    </row>
    <row r="325" spans="1:8" s="32" customFormat="1" ht="15" x14ac:dyDescent="0.2">
      <c r="A325" s="45"/>
      <c r="B325" s="70"/>
      <c r="E325" s="71"/>
      <c r="F325" s="71"/>
      <c r="G325" s="72"/>
      <c r="H325" s="73"/>
    </row>
    <row r="326" spans="1:8" s="36" customFormat="1" ht="15.75" thickBot="1" x14ac:dyDescent="0.25">
      <c r="B326" s="66"/>
      <c r="C326" s="66"/>
      <c r="D326" s="66"/>
      <c r="E326" s="66"/>
      <c r="F326" s="66"/>
      <c r="H326" s="74"/>
    </row>
    <row r="327" spans="1:8" s="35" customFormat="1" ht="29.25" customHeight="1" x14ac:dyDescent="0.2">
      <c r="B327" s="47" t="s">
        <v>404</v>
      </c>
      <c r="C327" s="49" t="s">
        <v>405</v>
      </c>
      <c r="D327" s="50"/>
      <c r="E327" s="49" t="s">
        <v>458</v>
      </c>
      <c r="F327" s="50"/>
      <c r="G327" s="51" t="s">
        <v>460</v>
      </c>
      <c r="H327" s="53" t="s">
        <v>379</v>
      </c>
    </row>
    <row r="328" spans="1:8" s="16" customFormat="1" ht="13.5" thickBot="1" x14ac:dyDescent="0.25">
      <c r="A328" s="35"/>
      <c r="B328" s="48"/>
      <c r="C328" s="17">
        <v>2016</v>
      </c>
      <c r="D328" s="17">
        <v>2017</v>
      </c>
      <c r="E328" s="17">
        <v>2016</v>
      </c>
      <c r="F328" s="17">
        <v>2017</v>
      </c>
      <c r="G328" s="52"/>
      <c r="H328" s="54"/>
    </row>
    <row r="329" spans="1:8" s="16" customFormat="1" ht="25.5" x14ac:dyDescent="0.2">
      <c r="A329" s="35"/>
      <c r="B329" s="18" t="s">
        <v>409</v>
      </c>
      <c r="C329" s="19">
        <f>SUM(C330:C546)</f>
        <v>1335</v>
      </c>
      <c r="D329" s="19">
        <f>SUM(D330:D546)</f>
        <v>720</v>
      </c>
      <c r="E329" s="15">
        <f>+IF(C329=0,"",C329/C$329)</f>
        <v>1</v>
      </c>
      <c r="F329" s="15">
        <f>+IF(D329=0,"",D329/D$329)</f>
        <v>1</v>
      </c>
      <c r="G329" s="15">
        <f>+IF(OR(AND(D329=0),(C329=0)),"0",((D329-C329)/C329))</f>
        <v>-0.4606741573033708</v>
      </c>
      <c r="H329" s="15">
        <f>+IF(OR(AND(E329=""),(G329="")),"",E329*G329)</f>
        <v>-0.4606741573033708</v>
      </c>
    </row>
    <row r="330" spans="1:8" s="32" customFormat="1" ht="15" x14ac:dyDescent="0.2">
      <c r="A330" s="45"/>
      <c r="B330" s="37" t="s">
        <v>85</v>
      </c>
      <c r="C330" s="38">
        <v>0</v>
      </c>
      <c r="D330" s="38">
        <v>14</v>
      </c>
      <c r="E330" s="43" t="str">
        <f>+IF(C330=0,"",C330/C$329)</f>
        <v/>
      </c>
      <c r="F330" s="43">
        <f>+IF(D330=0,"",D330/D$329)</f>
        <v>1.9444444444444445E-2</v>
      </c>
      <c r="G330" s="39" t="str">
        <f>+IF(OR(AND(D330=0),(C330=0)),"0",((D330-C330)/C330))</f>
        <v>0</v>
      </c>
      <c r="H330" s="40" t="str">
        <f>+IF(OR(AND(E330=""),(G330="")),"",E330*G330)</f>
        <v/>
      </c>
    </row>
    <row r="331" spans="1:8" s="32" customFormat="1" ht="15" x14ac:dyDescent="0.2">
      <c r="A331" s="45"/>
      <c r="B331" s="37" t="s">
        <v>97</v>
      </c>
      <c r="C331" s="38">
        <v>0</v>
      </c>
      <c r="D331" s="38">
        <v>1</v>
      </c>
      <c r="E331" s="43" t="str">
        <f t="shared" ref="E331:E394" si="24">+IF(C331=0,"",C331/C$329)</f>
        <v/>
      </c>
      <c r="F331" s="43">
        <f t="shared" ref="F331:F394" si="25">+IF(D331=0,"",D331/D$329)</f>
        <v>1.3888888888888889E-3</v>
      </c>
      <c r="G331" s="39" t="str">
        <f t="shared" ref="G331:G394" si="26">+IF(OR(AND(D331=0),(C331=0)),"0",((D331-C331)/C331))</f>
        <v>0</v>
      </c>
      <c r="H331" s="40" t="str">
        <f t="shared" ref="H331:H394" si="27">+IF(OR(AND(E331=""),(G331="")),"",E331*G331)</f>
        <v/>
      </c>
    </row>
    <row r="332" spans="1:8" s="32" customFormat="1" ht="15" x14ac:dyDescent="0.2">
      <c r="A332" s="45"/>
      <c r="B332" s="37" t="s">
        <v>89</v>
      </c>
      <c r="C332" s="38">
        <v>0</v>
      </c>
      <c r="D332" s="38">
        <v>2</v>
      </c>
      <c r="E332" s="43" t="str">
        <f t="shared" si="24"/>
        <v/>
      </c>
      <c r="F332" s="43">
        <f t="shared" si="25"/>
        <v>2.7777777777777779E-3</v>
      </c>
      <c r="G332" s="39" t="str">
        <f t="shared" si="26"/>
        <v>0</v>
      </c>
      <c r="H332" s="40" t="str">
        <f t="shared" si="27"/>
        <v/>
      </c>
    </row>
    <row r="333" spans="1:8" s="32" customFormat="1" ht="15" x14ac:dyDescent="0.2">
      <c r="A333" s="45"/>
      <c r="B333" s="37" t="s">
        <v>80</v>
      </c>
      <c r="C333" s="38">
        <v>10</v>
      </c>
      <c r="D333" s="38">
        <v>7</v>
      </c>
      <c r="E333" s="43">
        <f t="shared" si="24"/>
        <v>7.4906367041198503E-3</v>
      </c>
      <c r="F333" s="43">
        <f t="shared" si="25"/>
        <v>9.7222222222222224E-3</v>
      </c>
      <c r="G333" s="39">
        <f t="shared" si="26"/>
        <v>-0.3</v>
      </c>
      <c r="H333" s="40">
        <f t="shared" si="27"/>
        <v>-2.2471910112359548E-3</v>
      </c>
    </row>
    <row r="334" spans="1:8" s="32" customFormat="1" ht="15" x14ac:dyDescent="0.2">
      <c r="A334" s="45"/>
      <c r="B334" s="37" t="s">
        <v>96</v>
      </c>
      <c r="C334" s="38">
        <v>0</v>
      </c>
      <c r="D334" s="38">
        <v>0</v>
      </c>
      <c r="E334" s="43" t="str">
        <f t="shared" si="24"/>
        <v/>
      </c>
      <c r="F334" s="43" t="str">
        <f t="shared" si="25"/>
        <v/>
      </c>
      <c r="G334" s="39" t="str">
        <f t="shared" si="26"/>
        <v>0</v>
      </c>
      <c r="H334" s="40" t="str">
        <f t="shared" si="27"/>
        <v/>
      </c>
    </row>
    <row r="335" spans="1:8" s="32" customFormat="1" ht="15" x14ac:dyDescent="0.2">
      <c r="A335" s="45"/>
      <c r="B335" s="37" t="s">
        <v>95</v>
      </c>
      <c r="C335" s="38">
        <v>0</v>
      </c>
      <c r="D335" s="38">
        <v>0</v>
      </c>
      <c r="E335" s="43" t="str">
        <f t="shared" si="24"/>
        <v/>
      </c>
      <c r="F335" s="43" t="str">
        <f t="shared" si="25"/>
        <v/>
      </c>
      <c r="G335" s="39" t="str">
        <f t="shared" si="26"/>
        <v>0</v>
      </c>
      <c r="H335" s="40" t="str">
        <f t="shared" si="27"/>
        <v/>
      </c>
    </row>
    <row r="336" spans="1:8" s="32" customFormat="1" ht="30" x14ac:dyDescent="0.2">
      <c r="A336" s="45"/>
      <c r="B336" s="37" t="s">
        <v>529</v>
      </c>
      <c r="C336" s="38">
        <v>2</v>
      </c>
      <c r="D336" s="38">
        <v>25</v>
      </c>
      <c r="E336" s="43">
        <f t="shared" si="24"/>
        <v>1.4981273408239701E-3</v>
      </c>
      <c r="F336" s="43">
        <f t="shared" si="25"/>
        <v>3.4722222222222224E-2</v>
      </c>
      <c r="G336" s="39">
        <f t="shared" si="26"/>
        <v>11.5</v>
      </c>
      <c r="H336" s="40">
        <f t="shared" si="27"/>
        <v>1.7228464419475654E-2</v>
      </c>
    </row>
    <row r="337" spans="1:8" s="32" customFormat="1" ht="15" x14ac:dyDescent="0.2">
      <c r="A337" s="45"/>
      <c r="B337" s="37" t="s">
        <v>93</v>
      </c>
      <c r="C337" s="38">
        <v>0</v>
      </c>
      <c r="D337" s="38">
        <v>0</v>
      </c>
      <c r="E337" s="43" t="str">
        <f t="shared" si="24"/>
        <v/>
      </c>
      <c r="F337" s="43" t="str">
        <f t="shared" si="25"/>
        <v/>
      </c>
      <c r="G337" s="39" t="str">
        <f t="shared" si="26"/>
        <v>0</v>
      </c>
      <c r="H337" s="40" t="str">
        <f t="shared" si="27"/>
        <v/>
      </c>
    </row>
    <row r="338" spans="1:8" s="32" customFormat="1" ht="30" x14ac:dyDescent="0.2">
      <c r="A338" s="45"/>
      <c r="B338" s="37" t="s">
        <v>92</v>
      </c>
      <c r="C338" s="38">
        <v>0</v>
      </c>
      <c r="D338" s="38">
        <v>0</v>
      </c>
      <c r="E338" s="43" t="str">
        <f t="shared" si="24"/>
        <v/>
      </c>
      <c r="F338" s="43" t="str">
        <f t="shared" si="25"/>
        <v/>
      </c>
      <c r="G338" s="39" t="str">
        <f t="shared" si="26"/>
        <v>0</v>
      </c>
      <c r="H338" s="40" t="str">
        <f t="shared" si="27"/>
        <v/>
      </c>
    </row>
    <row r="339" spans="1:8" s="32" customFormat="1" ht="15" x14ac:dyDescent="0.2">
      <c r="A339" s="45"/>
      <c r="B339" s="37" t="s">
        <v>91</v>
      </c>
      <c r="C339" s="38">
        <v>0</v>
      </c>
      <c r="D339" s="38">
        <v>1</v>
      </c>
      <c r="E339" s="43" t="str">
        <f t="shared" si="24"/>
        <v/>
      </c>
      <c r="F339" s="43">
        <f t="shared" si="25"/>
        <v>1.3888888888888889E-3</v>
      </c>
      <c r="G339" s="39" t="str">
        <f t="shared" si="26"/>
        <v>0</v>
      </c>
      <c r="H339" s="40" t="str">
        <f t="shared" si="27"/>
        <v/>
      </c>
    </row>
    <row r="340" spans="1:8" s="32" customFormat="1" ht="15" x14ac:dyDescent="0.2">
      <c r="A340" s="45"/>
      <c r="B340" s="37" t="s">
        <v>277</v>
      </c>
      <c r="C340" s="38">
        <v>0</v>
      </c>
      <c r="D340" s="38">
        <v>1</v>
      </c>
      <c r="E340" s="43" t="str">
        <f t="shared" si="24"/>
        <v/>
      </c>
      <c r="F340" s="43">
        <f t="shared" si="25"/>
        <v>1.3888888888888889E-3</v>
      </c>
      <c r="G340" s="39" t="str">
        <f t="shared" si="26"/>
        <v>0</v>
      </c>
      <c r="H340" s="40" t="str">
        <f t="shared" si="27"/>
        <v/>
      </c>
    </row>
    <row r="341" spans="1:8" s="32" customFormat="1" ht="15" x14ac:dyDescent="0.2">
      <c r="A341" s="45"/>
      <c r="B341" s="37" t="s">
        <v>530</v>
      </c>
      <c r="C341" s="38">
        <v>0</v>
      </c>
      <c r="D341" s="38">
        <v>0</v>
      </c>
      <c r="E341" s="43" t="str">
        <f t="shared" si="24"/>
        <v/>
      </c>
      <c r="F341" s="43" t="str">
        <f t="shared" si="25"/>
        <v/>
      </c>
      <c r="G341" s="39" t="str">
        <f t="shared" si="26"/>
        <v>0</v>
      </c>
      <c r="H341" s="40" t="str">
        <f t="shared" si="27"/>
        <v/>
      </c>
    </row>
    <row r="342" spans="1:8" s="32" customFormat="1" ht="15" x14ac:dyDescent="0.2">
      <c r="A342" s="45"/>
      <c r="B342" s="37" t="s">
        <v>94</v>
      </c>
      <c r="C342" s="38">
        <v>39</v>
      </c>
      <c r="D342" s="38">
        <v>5</v>
      </c>
      <c r="E342" s="43">
        <f t="shared" si="24"/>
        <v>2.9213483146067417E-2</v>
      </c>
      <c r="F342" s="43">
        <f t="shared" si="25"/>
        <v>6.9444444444444441E-3</v>
      </c>
      <c r="G342" s="39">
        <f t="shared" si="26"/>
        <v>-0.87179487179487181</v>
      </c>
      <c r="H342" s="40">
        <f t="shared" si="27"/>
        <v>-2.5468164794007493E-2</v>
      </c>
    </row>
    <row r="343" spans="1:8" s="32" customFormat="1" ht="15" x14ac:dyDescent="0.2">
      <c r="A343" s="45"/>
      <c r="B343" s="37" t="s">
        <v>84</v>
      </c>
      <c r="C343" s="38">
        <v>0</v>
      </c>
      <c r="D343" s="38">
        <v>1</v>
      </c>
      <c r="E343" s="43" t="str">
        <f t="shared" si="24"/>
        <v/>
      </c>
      <c r="F343" s="43">
        <f t="shared" si="25"/>
        <v>1.3888888888888889E-3</v>
      </c>
      <c r="G343" s="39" t="str">
        <f t="shared" si="26"/>
        <v>0</v>
      </c>
      <c r="H343" s="40" t="str">
        <f t="shared" si="27"/>
        <v/>
      </c>
    </row>
    <row r="344" spans="1:8" s="32" customFormat="1" ht="15" x14ac:dyDescent="0.2">
      <c r="A344" s="45"/>
      <c r="B344" s="37" t="s">
        <v>81</v>
      </c>
      <c r="C344" s="38">
        <v>0</v>
      </c>
      <c r="D344" s="38">
        <v>0</v>
      </c>
      <c r="E344" s="43" t="str">
        <f t="shared" si="24"/>
        <v/>
      </c>
      <c r="F344" s="43" t="str">
        <f t="shared" si="25"/>
        <v/>
      </c>
      <c r="G344" s="39" t="str">
        <f t="shared" si="26"/>
        <v>0</v>
      </c>
      <c r="H344" s="40" t="str">
        <f t="shared" si="27"/>
        <v/>
      </c>
    </row>
    <row r="345" spans="1:8" s="32" customFormat="1" ht="15" x14ac:dyDescent="0.2">
      <c r="A345" s="45"/>
      <c r="B345" s="37" t="s">
        <v>90</v>
      </c>
      <c r="C345" s="38">
        <v>1</v>
      </c>
      <c r="D345" s="38">
        <v>15</v>
      </c>
      <c r="E345" s="43">
        <f t="shared" si="24"/>
        <v>7.4906367041198505E-4</v>
      </c>
      <c r="F345" s="43">
        <f t="shared" si="25"/>
        <v>2.0833333333333332E-2</v>
      </c>
      <c r="G345" s="39">
        <f t="shared" si="26"/>
        <v>14</v>
      </c>
      <c r="H345" s="40">
        <f t="shared" si="27"/>
        <v>1.0486891385767791E-2</v>
      </c>
    </row>
    <row r="346" spans="1:8" s="32" customFormat="1" ht="15" x14ac:dyDescent="0.2">
      <c r="A346" s="45"/>
      <c r="B346" s="37" t="s">
        <v>87</v>
      </c>
      <c r="C346" s="38">
        <v>0</v>
      </c>
      <c r="D346" s="38">
        <v>2</v>
      </c>
      <c r="E346" s="43" t="str">
        <f t="shared" si="24"/>
        <v/>
      </c>
      <c r="F346" s="43">
        <f t="shared" si="25"/>
        <v>2.7777777777777779E-3</v>
      </c>
      <c r="G346" s="39" t="str">
        <f t="shared" si="26"/>
        <v>0</v>
      </c>
      <c r="H346" s="40" t="str">
        <f t="shared" si="27"/>
        <v/>
      </c>
    </row>
    <row r="347" spans="1:8" s="32" customFormat="1" ht="15" x14ac:dyDescent="0.2">
      <c r="A347" s="45"/>
      <c r="B347" s="37" t="s">
        <v>82</v>
      </c>
      <c r="C347" s="38">
        <v>0</v>
      </c>
      <c r="D347" s="38">
        <v>0</v>
      </c>
      <c r="E347" s="43" t="str">
        <f t="shared" si="24"/>
        <v/>
      </c>
      <c r="F347" s="43" t="str">
        <f t="shared" si="25"/>
        <v/>
      </c>
      <c r="G347" s="39" t="str">
        <f t="shared" si="26"/>
        <v>0</v>
      </c>
      <c r="H347" s="40" t="str">
        <f t="shared" si="27"/>
        <v/>
      </c>
    </row>
    <row r="348" spans="1:8" s="32" customFormat="1" ht="15" x14ac:dyDescent="0.2">
      <c r="A348" s="45"/>
      <c r="B348" s="37" t="s">
        <v>278</v>
      </c>
      <c r="C348" s="38">
        <v>0</v>
      </c>
      <c r="D348" s="38">
        <v>0</v>
      </c>
      <c r="E348" s="43" t="str">
        <f t="shared" si="24"/>
        <v/>
      </c>
      <c r="F348" s="43" t="str">
        <f t="shared" si="25"/>
        <v/>
      </c>
      <c r="G348" s="39" t="str">
        <f t="shared" si="26"/>
        <v>0</v>
      </c>
      <c r="H348" s="40" t="str">
        <f t="shared" si="27"/>
        <v/>
      </c>
    </row>
    <row r="349" spans="1:8" s="32" customFormat="1" ht="15" x14ac:dyDescent="0.2">
      <c r="A349" s="45"/>
      <c r="B349" s="37" t="s">
        <v>279</v>
      </c>
      <c r="C349" s="38">
        <v>1</v>
      </c>
      <c r="D349" s="38">
        <v>3</v>
      </c>
      <c r="E349" s="43">
        <f t="shared" si="24"/>
        <v>7.4906367041198505E-4</v>
      </c>
      <c r="F349" s="43">
        <f t="shared" si="25"/>
        <v>4.1666666666666666E-3</v>
      </c>
      <c r="G349" s="39">
        <f t="shared" si="26"/>
        <v>2</v>
      </c>
      <c r="H349" s="40">
        <f t="shared" si="27"/>
        <v>1.4981273408239701E-3</v>
      </c>
    </row>
    <row r="350" spans="1:8" s="32" customFormat="1" ht="15" x14ac:dyDescent="0.2">
      <c r="A350" s="45"/>
      <c r="B350" s="37" t="s">
        <v>280</v>
      </c>
      <c r="C350" s="38">
        <v>0</v>
      </c>
      <c r="D350" s="38">
        <v>2</v>
      </c>
      <c r="E350" s="43" t="str">
        <f t="shared" si="24"/>
        <v/>
      </c>
      <c r="F350" s="43">
        <f t="shared" si="25"/>
        <v>2.7777777777777779E-3</v>
      </c>
      <c r="G350" s="39" t="str">
        <f t="shared" si="26"/>
        <v>0</v>
      </c>
      <c r="H350" s="40" t="str">
        <f t="shared" si="27"/>
        <v/>
      </c>
    </row>
    <row r="351" spans="1:8" s="32" customFormat="1" ht="15" x14ac:dyDescent="0.2">
      <c r="A351" s="45"/>
      <c r="B351" s="37" t="s">
        <v>86</v>
      </c>
      <c r="C351" s="38">
        <v>0</v>
      </c>
      <c r="D351" s="38">
        <v>0</v>
      </c>
      <c r="E351" s="43" t="str">
        <f t="shared" si="24"/>
        <v/>
      </c>
      <c r="F351" s="43" t="str">
        <f t="shared" si="25"/>
        <v/>
      </c>
      <c r="G351" s="39" t="str">
        <f t="shared" si="26"/>
        <v>0</v>
      </c>
      <c r="H351" s="40" t="str">
        <f t="shared" si="27"/>
        <v/>
      </c>
    </row>
    <row r="352" spans="1:8" s="32" customFormat="1" ht="15" x14ac:dyDescent="0.2">
      <c r="A352" s="45"/>
      <c r="B352" s="37" t="s">
        <v>88</v>
      </c>
      <c r="C352" s="38">
        <v>0</v>
      </c>
      <c r="D352" s="38">
        <v>2</v>
      </c>
      <c r="E352" s="43" t="str">
        <f t="shared" si="24"/>
        <v/>
      </c>
      <c r="F352" s="43">
        <f t="shared" si="25"/>
        <v>2.7777777777777779E-3</v>
      </c>
      <c r="G352" s="39" t="str">
        <f t="shared" si="26"/>
        <v>0</v>
      </c>
      <c r="H352" s="40" t="str">
        <f t="shared" si="27"/>
        <v/>
      </c>
    </row>
    <row r="353" spans="1:8" s="32" customFormat="1" ht="15" x14ac:dyDescent="0.2">
      <c r="A353" s="45"/>
      <c r="B353" s="37" t="s">
        <v>281</v>
      </c>
      <c r="C353" s="38">
        <v>0</v>
      </c>
      <c r="D353" s="38">
        <v>153</v>
      </c>
      <c r="E353" s="43" t="str">
        <f t="shared" si="24"/>
        <v/>
      </c>
      <c r="F353" s="43">
        <f t="shared" si="25"/>
        <v>0.21249999999999999</v>
      </c>
      <c r="G353" s="39" t="str">
        <f t="shared" si="26"/>
        <v>0</v>
      </c>
      <c r="H353" s="40" t="str">
        <f t="shared" si="27"/>
        <v/>
      </c>
    </row>
    <row r="354" spans="1:8" s="32" customFormat="1" ht="15" x14ac:dyDescent="0.2">
      <c r="A354" s="45"/>
      <c r="B354" s="37" t="s">
        <v>99</v>
      </c>
      <c r="C354" s="38">
        <v>1</v>
      </c>
      <c r="D354" s="38">
        <v>2</v>
      </c>
      <c r="E354" s="43">
        <f t="shared" si="24"/>
        <v>7.4906367041198505E-4</v>
      </c>
      <c r="F354" s="43">
        <f t="shared" si="25"/>
        <v>2.7777777777777779E-3</v>
      </c>
      <c r="G354" s="39">
        <f t="shared" si="26"/>
        <v>1</v>
      </c>
      <c r="H354" s="40">
        <f t="shared" si="27"/>
        <v>7.4906367041198505E-4</v>
      </c>
    </row>
    <row r="355" spans="1:8" s="32" customFormat="1" ht="15" x14ac:dyDescent="0.2">
      <c r="A355" s="45"/>
      <c r="B355" s="37" t="s">
        <v>98</v>
      </c>
      <c r="C355" s="38">
        <v>0</v>
      </c>
      <c r="D355" s="38">
        <v>0</v>
      </c>
      <c r="E355" s="43" t="str">
        <f t="shared" si="24"/>
        <v/>
      </c>
      <c r="F355" s="43" t="str">
        <f t="shared" si="25"/>
        <v/>
      </c>
      <c r="G355" s="39" t="str">
        <f t="shared" si="26"/>
        <v>0</v>
      </c>
      <c r="H355" s="40" t="str">
        <f t="shared" si="27"/>
        <v/>
      </c>
    </row>
    <row r="356" spans="1:8" s="32" customFormat="1" ht="15" x14ac:dyDescent="0.2">
      <c r="A356" s="45"/>
      <c r="B356" s="37" t="s">
        <v>83</v>
      </c>
      <c r="C356" s="38">
        <v>0</v>
      </c>
      <c r="D356" s="38">
        <v>0</v>
      </c>
      <c r="E356" s="43" t="str">
        <f t="shared" si="24"/>
        <v/>
      </c>
      <c r="F356" s="43" t="str">
        <f t="shared" si="25"/>
        <v/>
      </c>
      <c r="G356" s="39" t="str">
        <f t="shared" si="26"/>
        <v>0</v>
      </c>
      <c r="H356" s="40" t="str">
        <f t="shared" si="27"/>
        <v/>
      </c>
    </row>
    <row r="357" spans="1:8" s="32" customFormat="1" ht="15" x14ac:dyDescent="0.2">
      <c r="A357" s="45"/>
      <c r="B357" s="37" t="s">
        <v>282</v>
      </c>
      <c r="C357" s="38">
        <v>0</v>
      </c>
      <c r="D357" s="38">
        <v>0</v>
      </c>
      <c r="E357" s="43" t="str">
        <f t="shared" si="24"/>
        <v/>
      </c>
      <c r="F357" s="43" t="str">
        <f t="shared" si="25"/>
        <v/>
      </c>
      <c r="G357" s="39" t="str">
        <f t="shared" si="26"/>
        <v>0</v>
      </c>
      <c r="H357" s="40" t="str">
        <f t="shared" si="27"/>
        <v/>
      </c>
    </row>
    <row r="358" spans="1:8" s="32" customFormat="1" ht="15" x14ac:dyDescent="0.2">
      <c r="A358" s="45"/>
      <c r="B358" s="37" t="s">
        <v>373</v>
      </c>
      <c r="C358" s="38">
        <v>0</v>
      </c>
      <c r="D358" s="38">
        <v>0</v>
      </c>
      <c r="E358" s="43" t="str">
        <f t="shared" si="24"/>
        <v/>
      </c>
      <c r="F358" s="43" t="str">
        <f t="shared" si="25"/>
        <v/>
      </c>
      <c r="G358" s="39" t="str">
        <f t="shared" si="26"/>
        <v>0</v>
      </c>
      <c r="H358" s="40" t="str">
        <f t="shared" si="27"/>
        <v/>
      </c>
    </row>
    <row r="359" spans="1:8" s="32" customFormat="1" ht="15" x14ac:dyDescent="0.2">
      <c r="A359" s="45"/>
      <c r="B359" s="37" t="s">
        <v>374</v>
      </c>
      <c r="C359" s="38">
        <v>0</v>
      </c>
      <c r="D359" s="38">
        <v>0</v>
      </c>
      <c r="E359" s="43" t="str">
        <f t="shared" si="24"/>
        <v/>
      </c>
      <c r="F359" s="43" t="str">
        <f t="shared" si="25"/>
        <v/>
      </c>
      <c r="G359" s="39" t="str">
        <f t="shared" si="26"/>
        <v>0</v>
      </c>
      <c r="H359" s="40" t="str">
        <f t="shared" si="27"/>
        <v/>
      </c>
    </row>
    <row r="360" spans="1:8" s="32" customFormat="1" ht="30" x14ac:dyDescent="0.2">
      <c r="A360" s="45"/>
      <c r="B360" s="37" t="s">
        <v>531</v>
      </c>
      <c r="C360" s="38">
        <v>0</v>
      </c>
      <c r="D360" s="38">
        <v>2</v>
      </c>
      <c r="E360" s="43" t="str">
        <f t="shared" si="24"/>
        <v/>
      </c>
      <c r="F360" s="43">
        <f t="shared" si="25"/>
        <v>2.7777777777777779E-3</v>
      </c>
      <c r="G360" s="39" t="str">
        <f t="shared" si="26"/>
        <v>0</v>
      </c>
      <c r="H360" s="40" t="str">
        <f t="shared" si="27"/>
        <v/>
      </c>
    </row>
    <row r="361" spans="1:8" s="32" customFormat="1" ht="15" x14ac:dyDescent="0.2">
      <c r="A361" s="45"/>
      <c r="B361" s="37" t="s">
        <v>532</v>
      </c>
      <c r="C361" s="38">
        <v>0</v>
      </c>
      <c r="D361" s="38">
        <v>29</v>
      </c>
      <c r="E361" s="43" t="str">
        <f t="shared" si="24"/>
        <v/>
      </c>
      <c r="F361" s="43">
        <f t="shared" si="25"/>
        <v>4.027777777777778E-2</v>
      </c>
      <c r="G361" s="39" t="str">
        <f t="shared" si="26"/>
        <v>0</v>
      </c>
      <c r="H361" s="40" t="str">
        <f t="shared" si="27"/>
        <v/>
      </c>
    </row>
    <row r="362" spans="1:8" s="32" customFormat="1" ht="15" x14ac:dyDescent="0.2">
      <c r="A362" s="45"/>
      <c r="B362" s="37" t="s">
        <v>533</v>
      </c>
      <c r="C362" s="38">
        <v>0</v>
      </c>
      <c r="D362" s="38">
        <v>0</v>
      </c>
      <c r="E362" s="43" t="str">
        <f t="shared" si="24"/>
        <v/>
      </c>
      <c r="F362" s="43" t="str">
        <f t="shared" si="25"/>
        <v/>
      </c>
      <c r="G362" s="39" t="str">
        <f t="shared" si="26"/>
        <v>0</v>
      </c>
      <c r="H362" s="40" t="str">
        <f t="shared" si="27"/>
        <v/>
      </c>
    </row>
    <row r="363" spans="1:8" s="32" customFormat="1" ht="15" x14ac:dyDescent="0.2">
      <c r="A363" s="45"/>
      <c r="B363" s="37" t="s">
        <v>534</v>
      </c>
      <c r="C363" s="38">
        <v>0</v>
      </c>
      <c r="D363" s="38">
        <v>0</v>
      </c>
      <c r="E363" s="43" t="str">
        <f t="shared" si="24"/>
        <v/>
      </c>
      <c r="F363" s="43" t="str">
        <f t="shared" si="25"/>
        <v/>
      </c>
      <c r="G363" s="39" t="str">
        <f t="shared" si="26"/>
        <v>0</v>
      </c>
      <c r="H363" s="40" t="str">
        <f t="shared" si="27"/>
        <v/>
      </c>
    </row>
    <row r="364" spans="1:8" s="32" customFormat="1" ht="15" x14ac:dyDescent="0.2">
      <c r="A364" s="45"/>
      <c r="B364" s="37" t="s">
        <v>283</v>
      </c>
      <c r="C364" s="38">
        <v>2</v>
      </c>
      <c r="D364" s="38">
        <v>0</v>
      </c>
      <c r="E364" s="43">
        <f t="shared" si="24"/>
        <v>1.4981273408239701E-3</v>
      </c>
      <c r="F364" s="43" t="str">
        <f t="shared" si="25"/>
        <v/>
      </c>
      <c r="G364" s="39" t="str">
        <f t="shared" si="26"/>
        <v>0</v>
      </c>
      <c r="H364" s="40">
        <f t="shared" si="27"/>
        <v>0</v>
      </c>
    </row>
    <row r="365" spans="1:8" s="32" customFormat="1" ht="15" x14ac:dyDescent="0.2">
      <c r="A365" s="45"/>
      <c r="B365" s="37" t="s">
        <v>284</v>
      </c>
      <c r="C365" s="38">
        <v>0</v>
      </c>
      <c r="D365" s="38">
        <v>3</v>
      </c>
      <c r="E365" s="43" t="str">
        <f t="shared" si="24"/>
        <v/>
      </c>
      <c r="F365" s="43">
        <f t="shared" si="25"/>
        <v>4.1666666666666666E-3</v>
      </c>
      <c r="G365" s="39" t="str">
        <f t="shared" si="26"/>
        <v>0</v>
      </c>
      <c r="H365" s="40" t="str">
        <f t="shared" si="27"/>
        <v/>
      </c>
    </row>
    <row r="366" spans="1:8" s="32" customFormat="1" ht="15" x14ac:dyDescent="0.2">
      <c r="A366" s="45"/>
      <c r="B366" s="37" t="s">
        <v>535</v>
      </c>
      <c r="C366" s="38">
        <v>0</v>
      </c>
      <c r="D366" s="38">
        <v>3</v>
      </c>
      <c r="E366" s="43" t="str">
        <f t="shared" si="24"/>
        <v/>
      </c>
      <c r="F366" s="43">
        <f t="shared" si="25"/>
        <v>4.1666666666666666E-3</v>
      </c>
      <c r="G366" s="39" t="str">
        <f t="shared" si="26"/>
        <v>0</v>
      </c>
      <c r="H366" s="40" t="str">
        <f t="shared" si="27"/>
        <v/>
      </c>
    </row>
    <row r="367" spans="1:8" s="32" customFormat="1" ht="15" x14ac:dyDescent="0.2">
      <c r="A367" s="45"/>
      <c r="B367" s="37" t="s">
        <v>536</v>
      </c>
      <c r="C367" s="38">
        <v>120</v>
      </c>
      <c r="D367" s="38">
        <v>56</v>
      </c>
      <c r="E367" s="43">
        <f t="shared" si="24"/>
        <v>8.98876404494382E-2</v>
      </c>
      <c r="F367" s="43">
        <f t="shared" si="25"/>
        <v>7.7777777777777779E-2</v>
      </c>
      <c r="G367" s="39">
        <f t="shared" si="26"/>
        <v>-0.53333333333333333</v>
      </c>
      <c r="H367" s="40">
        <f t="shared" si="27"/>
        <v>-4.7940074906367036E-2</v>
      </c>
    </row>
    <row r="368" spans="1:8" s="32" customFormat="1" ht="15" x14ac:dyDescent="0.2">
      <c r="A368" s="45"/>
      <c r="B368" s="37" t="s">
        <v>108</v>
      </c>
      <c r="C368" s="38">
        <v>28</v>
      </c>
      <c r="D368" s="38">
        <v>3</v>
      </c>
      <c r="E368" s="43">
        <f t="shared" si="24"/>
        <v>2.0973782771535582E-2</v>
      </c>
      <c r="F368" s="43">
        <f t="shared" si="25"/>
        <v>4.1666666666666666E-3</v>
      </c>
      <c r="G368" s="39">
        <f t="shared" si="26"/>
        <v>-0.8928571428571429</v>
      </c>
      <c r="H368" s="40">
        <f t="shared" si="27"/>
        <v>-1.8726591760299626E-2</v>
      </c>
    </row>
    <row r="369" spans="1:8" s="32" customFormat="1" ht="15" x14ac:dyDescent="0.2">
      <c r="A369" s="45"/>
      <c r="B369" s="37" t="s">
        <v>101</v>
      </c>
      <c r="C369" s="38">
        <v>0</v>
      </c>
      <c r="D369" s="38">
        <v>3</v>
      </c>
      <c r="E369" s="43" t="str">
        <f t="shared" si="24"/>
        <v/>
      </c>
      <c r="F369" s="43">
        <f t="shared" si="25"/>
        <v>4.1666666666666666E-3</v>
      </c>
      <c r="G369" s="39" t="str">
        <f t="shared" si="26"/>
        <v>0</v>
      </c>
      <c r="H369" s="40" t="str">
        <f t="shared" si="27"/>
        <v/>
      </c>
    </row>
    <row r="370" spans="1:8" s="32" customFormat="1" ht="15" x14ac:dyDescent="0.2">
      <c r="A370" s="45"/>
      <c r="B370" s="37" t="s">
        <v>107</v>
      </c>
      <c r="C370" s="38">
        <v>92</v>
      </c>
      <c r="D370" s="38">
        <v>9</v>
      </c>
      <c r="E370" s="43">
        <f t="shared" si="24"/>
        <v>6.8913857677902618E-2</v>
      </c>
      <c r="F370" s="43">
        <f t="shared" si="25"/>
        <v>1.2500000000000001E-2</v>
      </c>
      <c r="G370" s="39">
        <f t="shared" si="26"/>
        <v>-0.90217391304347827</v>
      </c>
      <c r="H370" s="40">
        <f t="shared" si="27"/>
        <v>-6.2172284644194754E-2</v>
      </c>
    </row>
    <row r="371" spans="1:8" s="32" customFormat="1" ht="15" x14ac:dyDescent="0.2">
      <c r="A371" s="45"/>
      <c r="B371" s="37" t="s">
        <v>110</v>
      </c>
      <c r="C371" s="38">
        <v>0</v>
      </c>
      <c r="D371" s="38">
        <v>0</v>
      </c>
      <c r="E371" s="43" t="str">
        <f t="shared" si="24"/>
        <v/>
      </c>
      <c r="F371" s="43" t="str">
        <f t="shared" si="25"/>
        <v/>
      </c>
      <c r="G371" s="39" t="str">
        <f t="shared" si="26"/>
        <v>0</v>
      </c>
      <c r="H371" s="40" t="str">
        <f t="shared" si="27"/>
        <v/>
      </c>
    </row>
    <row r="372" spans="1:8" s="32" customFormat="1" ht="15" x14ac:dyDescent="0.2">
      <c r="A372" s="45"/>
      <c r="B372" s="37" t="s">
        <v>111</v>
      </c>
      <c r="C372" s="38">
        <v>0</v>
      </c>
      <c r="D372" s="38">
        <v>0</v>
      </c>
      <c r="E372" s="43" t="str">
        <f t="shared" si="24"/>
        <v/>
      </c>
      <c r="F372" s="43" t="str">
        <f t="shared" si="25"/>
        <v/>
      </c>
      <c r="G372" s="39" t="str">
        <f t="shared" si="26"/>
        <v>0</v>
      </c>
      <c r="H372" s="40" t="str">
        <f t="shared" si="27"/>
        <v/>
      </c>
    </row>
    <row r="373" spans="1:8" s="32" customFormat="1" ht="30" x14ac:dyDescent="0.2">
      <c r="A373" s="45"/>
      <c r="B373" s="37" t="s">
        <v>285</v>
      </c>
      <c r="C373" s="38">
        <v>0</v>
      </c>
      <c r="D373" s="38">
        <v>1</v>
      </c>
      <c r="E373" s="43" t="str">
        <f t="shared" si="24"/>
        <v/>
      </c>
      <c r="F373" s="43">
        <f t="shared" si="25"/>
        <v>1.3888888888888889E-3</v>
      </c>
      <c r="G373" s="39" t="str">
        <f t="shared" si="26"/>
        <v>0</v>
      </c>
      <c r="H373" s="40" t="str">
        <f t="shared" si="27"/>
        <v/>
      </c>
    </row>
    <row r="374" spans="1:8" s="32" customFormat="1" ht="15" x14ac:dyDescent="0.2">
      <c r="A374" s="45"/>
      <c r="B374" s="37" t="s">
        <v>286</v>
      </c>
      <c r="C374" s="38">
        <v>0</v>
      </c>
      <c r="D374" s="38">
        <v>3</v>
      </c>
      <c r="E374" s="43" t="str">
        <f t="shared" si="24"/>
        <v/>
      </c>
      <c r="F374" s="43">
        <f t="shared" si="25"/>
        <v>4.1666666666666666E-3</v>
      </c>
      <c r="G374" s="39" t="str">
        <f t="shared" si="26"/>
        <v>0</v>
      </c>
      <c r="H374" s="40" t="str">
        <f t="shared" si="27"/>
        <v/>
      </c>
    </row>
    <row r="375" spans="1:8" s="32" customFormat="1" ht="15" x14ac:dyDescent="0.2">
      <c r="A375" s="45"/>
      <c r="B375" s="37" t="s">
        <v>287</v>
      </c>
      <c r="C375" s="38">
        <v>0</v>
      </c>
      <c r="D375" s="38">
        <v>0</v>
      </c>
      <c r="E375" s="43" t="str">
        <f t="shared" si="24"/>
        <v/>
      </c>
      <c r="F375" s="43" t="str">
        <f t="shared" si="25"/>
        <v/>
      </c>
      <c r="G375" s="39" t="str">
        <f t="shared" si="26"/>
        <v>0</v>
      </c>
      <c r="H375" s="40" t="str">
        <f t="shared" si="27"/>
        <v/>
      </c>
    </row>
    <row r="376" spans="1:8" s="32" customFormat="1" ht="15" x14ac:dyDescent="0.2">
      <c r="A376" s="45"/>
      <c r="B376" s="37" t="s">
        <v>100</v>
      </c>
      <c r="C376" s="38">
        <v>0</v>
      </c>
      <c r="D376" s="38">
        <v>2</v>
      </c>
      <c r="E376" s="43" t="str">
        <f t="shared" si="24"/>
        <v/>
      </c>
      <c r="F376" s="43">
        <f t="shared" si="25"/>
        <v>2.7777777777777779E-3</v>
      </c>
      <c r="G376" s="39" t="str">
        <f t="shared" si="26"/>
        <v>0</v>
      </c>
      <c r="H376" s="40" t="str">
        <f t="shared" si="27"/>
        <v/>
      </c>
    </row>
    <row r="377" spans="1:8" s="32" customFormat="1" ht="15" x14ac:dyDescent="0.2">
      <c r="A377" s="45"/>
      <c r="B377" s="37" t="s">
        <v>288</v>
      </c>
      <c r="C377" s="38">
        <v>0</v>
      </c>
      <c r="D377" s="38">
        <v>0</v>
      </c>
      <c r="E377" s="43" t="str">
        <f t="shared" si="24"/>
        <v/>
      </c>
      <c r="F377" s="43" t="str">
        <f t="shared" si="25"/>
        <v/>
      </c>
      <c r="G377" s="39" t="str">
        <f t="shared" si="26"/>
        <v>0</v>
      </c>
      <c r="H377" s="40" t="str">
        <f t="shared" si="27"/>
        <v/>
      </c>
    </row>
    <row r="378" spans="1:8" s="32" customFormat="1" ht="30" x14ac:dyDescent="0.2">
      <c r="A378" s="45"/>
      <c r="B378" s="37" t="s">
        <v>537</v>
      </c>
      <c r="C378" s="38">
        <v>50</v>
      </c>
      <c r="D378" s="38">
        <v>4</v>
      </c>
      <c r="E378" s="43">
        <f t="shared" si="24"/>
        <v>3.7453183520599252E-2</v>
      </c>
      <c r="F378" s="43">
        <f t="shared" si="25"/>
        <v>5.5555555555555558E-3</v>
      </c>
      <c r="G378" s="39">
        <f t="shared" si="26"/>
        <v>-0.92</v>
      </c>
      <c r="H378" s="40">
        <f t="shared" si="27"/>
        <v>-3.4456928838951316E-2</v>
      </c>
    </row>
    <row r="379" spans="1:8" s="32" customFormat="1" ht="15" x14ac:dyDescent="0.2">
      <c r="A379" s="45"/>
      <c r="B379" s="37" t="s">
        <v>109</v>
      </c>
      <c r="C379" s="38">
        <v>0</v>
      </c>
      <c r="D379" s="38">
        <v>3</v>
      </c>
      <c r="E379" s="43" t="str">
        <f t="shared" si="24"/>
        <v/>
      </c>
      <c r="F379" s="43">
        <f t="shared" si="25"/>
        <v>4.1666666666666666E-3</v>
      </c>
      <c r="G379" s="39" t="str">
        <f t="shared" si="26"/>
        <v>0</v>
      </c>
      <c r="H379" s="40" t="str">
        <f t="shared" si="27"/>
        <v/>
      </c>
    </row>
    <row r="380" spans="1:8" s="32" customFormat="1" ht="15" x14ac:dyDescent="0.2">
      <c r="A380" s="45"/>
      <c r="B380" s="37" t="s">
        <v>289</v>
      </c>
      <c r="C380" s="38">
        <v>1</v>
      </c>
      <c r="D380" s="38">
        <v>9</v>
      </c>
      <c r="E380" s="43">
        <f t="shared" si="24"/>
        <v>7.4906367041198505E-4</v>
      </c>
      <c r="F380" s="43">
        <f t="shared" si="25"/>
        <v>1.2500000000000001E-2</v>
      </c>
      <c r="G380" s="39">
        <f t="shared" si="26"/>
        <v>8</v>
      </c>
      <c r="H380" s="40">
        <f t="shared" si="27"/>
        <v>5.9925093632958804E-3</v>
      </c>
    </row>
    <row r="381" spans="1:8" s="32" customFormat="1" ht="15" x14ac:dyDescent="0.2">
      <c r="A381" s="45"/>
      <c r="B381" s="37" t="s">
        <v>538</v>
      </c>
      <c r="C381" s="38">
        <v>0</v>
      </c>
      <c r="D381" s="38">
        <v>1</v>
      </c>
      <c r="E381" s="43" t="str">
        <f t="shared" si="24"/>
        <v/>
      </c>
      <c r="F381" s="43">
        <f t="shared" si="25"/>
        <v>1.3888888888888889E-3</v>
      </c>
      <c r="G381" s="39" t="str">
        <f t="shared" si="26"/>
        <v>0</v>
      </c>
      <c r="H381" s="40" t="str">
        <f t="shared" si="27"/>
        <v/>
      </c>
    </row>
    <row r="382" spans="1:8" s="32" customFormat="1" ht="15" x14ac:dyDescent="0.2">
      <c r="A382" s="45"/>
      <c r="B382" s="37" t="s">
        <v>103</v>
      </c>
      <c r="C382" s="38">
        <v>0</v>
      </c>
      <c r="D382" s="38">
        <v>1</v>
      </c>
      <c r="E382" s="43" t="str">
        <f t="shared" si="24"/>
        <v/>
      </c>
      <c r="F382" s="43">
        <f t="shared" si="25"/>
        <v>1.3888888888888889E-3</v>
      </c>
      <c r="G382" s="39" t="str">
        <f t="shared" si="26"/>
        <v>0</v>
      </c>
      <c r="H382" s="40" t="str">
        <f t="shared" si="27"/>
        <v/>
      </c>
    </row>
    <row r="383" spans="1:8" s="32" customFormat="1" ht="15" x14ac:dyDescent="0.2">
      <c r="A383" s="65" t="s">
        <v>616</v>
      </c>
      <c r="B383" s="37" t="s">
        <v>595</v>
      </c>
      <c r="C383" s="38"/>
      <c r="D383" s="38">
        <v>0</v>
      </c>
      <c r="E383" s="43" t="str">
        <f t="shared" si="24"/>
        <v/>
      </c>
      <c r="F383" s="43" t="str">
        <f t="shared" si="25"/>
        <v/>
      </c>
      <c r="G383" s="39" t="str">
        <f t="shared" si="26"/>
        <v>0</v>
      </c>
      <c r="H383" s="40" t="str">
        <f t="shared" si="27"/>
        <v/>
      </c>
    </row>
    <row r="384" spans="1:8" s="32" customFormat="1" ht="15" x14ac:dyDescent="0.2">
      <c r="A384" s="45"/>
      <c r="B384" s="37" t="s">
        <v>290</v>
      </c>
      <c r="C384" s="38">
        <v>0</v>
      </c>
      <c r="D384" s="38">
        <v>0</v>
      </c>
      <c r="E384" s="43" t="str">
        <f t="shared" si="24"/>
        <v/>
      </c>
      <c r="F384" s="43" t="str">
        <f t="shared" si="25"/>
        <v/>
      </c>
      <c r="G384" s="39" t="str">
        <f t="shared" si="26"/>
        <v>0</v>
      </c>
      <c r="H384" s="40" t="str">
        <f t="shared" si="27"/>
        <v/>
      </c>
    </row>
    <row r="385" spans="1:8" s="32" customFormat="1" ht="15" x14ac:dyDescent="0.2">
      <c r="A385" s="45"/>
      <c r="B385" s="37" t="s">
        <v>291</v>
      </c>
      <c r="C385" s="38">
        <v>0</v>
      </c>
      <c r="D385" s="38">
        <v>0</v>
      </c>
      <c r="E385" s="43" t="str">
        <f t="shared" si="24"/>
        <v/>
      </c>
      <c r="F385" s="43" t="str">
        <f t="shared" si="25"/>
        <v/>
      </c>
      <c r="G385" s="39" t="str">
        <f t="shared" si="26"/>
        <v>0</v>
      </c>
      <c r="H385" s="40" t="str">
        <f t="shared" si="27"/>
        <v/>
      </c>
    </row>
    <row r="386" spans="1:8" s="32" customFormat="1" ht="15" x14ac:dyDescent="0.2">
      <c r="A386" s="45"/>
      <c r="B386" s="37" t="s">
        <v>539</v>
      </c>
      <c r="C386" s="38">
        <v>0</v>
      </c>
      <c r="D386" s="38">
        <v>0</v>
      </c>
      <c r="E386" s="43" t="str">
        <f t="shared" si="24"/>
        <v/>
      </c>
      <c r="F386" s="43" t="str">
        <f t="shared" si="25"/>
        <v/>
      </c>
      <c r="G386" s="39" t="str">
        <f t="shared" si="26"/>
        <v>0</v>
      </c>
      <c r="H386" s="40" t="str">
        <f t="shared" si="27"/>
        <v/>
      </c>
    </row>
    <row r="387" spans="1:8" s="32" customFormat="1" ht="15" x14ac:dyDescent="0.2">
      <c r="A387" s="45"/>
      <c r="B387" s="37" t="s">
        <v>102</v>
      </c>
      <c r="C387" s="38">
        <v>0</v>
      </c>
      <c r="D387" s="38">
        <v>0</v>
      </c>
      <c r="E387" s="43" t="str">
        <f t="shared" si="24"/>
        <v/>
      </c>
      <c r="F387" s="43" t="str">
        <f t="shared" si="25"/>
        <v/>
      </c>
      <c r="G387" s="39" t="str">
        <f t="shared" si="26"/>
        <v>0</v>
      </c>
      <c r="H387" s="40" t="str">
        <f t="shared" si="27"/>
        <v/>
      </c>
    </row>
    <row r="388" spans="1:8" s="32" customFormat="1" ht="15" x14ac:dyDescent="0.2">
      <c r="A388" s="45"/>
      <c r="B388" s="37" t="s">
        <v>292</v>
      </c>
      <c r="C388" s="38">
        <v>0</v>
      </c>
      <c r="D388" s="38">
        <v>0</v>
      </c>
      <c r="E388" s="43" t="str">
        <f t="shared" si="24"/>
        <v/>
      </c>
      <c r="F388" s="43" t="str">
        <f t="shared" si="25"/>
        <v/>
      </c>
      <c r="G388" s="39" t="str">
        <f t="shared" si="26"/>
        <v>0</v>
      </c>
      <c r="H388" s="40" t="str">
        <f t="shared" si="27"/>
        <v/>
      </c>
    </row>
    <row r="389" spans="1:8" s="32" customFormat="1" ht="15" x14ac:dyDescent="0.2">
      <c r="A389" s="45"/>
      <c r="B389" s="37" t="s">
        <v>106</v>
      </c>
      <c r="C389" s="38">
        <v>0</v>
      </c>
      <c r="D389" s="38">
        <v>0</v>
      </c>
      <c r="E389" s="43" t="str">
        <f t="shared" si="24"/>
        <v/>
      </c>
      <c r="F389" s="43" t="str">
        <f t="shared" si="25"/>
        <v/>
      </c>
      <c r="G389" s="39" t="str">
        <f t="shared" si="26"/>
        <v>0</v>
      </c>
      <c r="H389" s="40" t="str">
        <f t="shared" si="27"/>
        <v/>
      </c>
    </row>
    <row r="390" spans="1:8" s="32" customFormat="1" ht="15" x14ac:dyDescent="0.2">
      <c r="A390" s="45"/>
      <c r="B390" s="37" t="s">
        <v>105</v>
      </c>
      <c r="C390" s="38">
        <v>2</v>
      </c>
      <c r="D390" s="38">
        <v>11</v>
      </c>
      <c r="E390" s="43">
        <f t="shared" si="24"/>
        <v>1.4981273408239701E-3</v>
      </c>
      <c r="F390" s="43">
        <f t="shared" si="25"/>
        <v>1.5277777777777777E-2</v>
      </c>
      <c r="G390" s="39">
        <f t="shared" si="26"/>
        <v>4.5</v>
      </c>
      <c r="H390" s="40">
        <f t="shared" si="27"/>
        <v>6.7415730337078653E-3</v>
      </c>
    </row>
    <row r="391" spans="1:8" s="32" customFormat="1" ht="30" x14ac:dyDescent="0.2">
      <c r="A391" s="45"/>
      <c r="B391" s="37" t="s">
        <v>540</v>
      </c>
      <c r="C391" s="38">
        <v>0</v>
      </c>
      <c r="D391" s="38">
        <v>0</v>
      </c>
      <c r="E391" s="43" t="str">
        <f t="shared" si="24"/>
        <v/>
      </c>
      <c r="F391" s="43" t="str">
        <f t="shared" si="25"/>
        <v/>
      </c>
      <c r="G391" s="39" t="str">
        <f t="shared" si="26"/>
        <v>0</v>
      </c>
      <c r="H391" s="40" t="str">
        <f t="shared" si="27"/>
        <v/>
      </c>
    </row>
    <row r="392" spans="1:8" s="32" customFormat="1" ht="15" x14ac:dyDescent="0.2">
      <c r="A392" s="45"/>
      <c r="B392" s="37" t="s">
        <v>293</v>
      </c>
      <c r="C392" s="38">
        <v>0</v>
      </c>
      <c r="D392" s="38">
        <v>0</v>
      </c>
      <c r="E392" s="43" t="str">
        <f t="shared" si="24"/>
        <v/>
      </c>
      <c r="F392" s="43" t="str">
        <f t="shared" si="25"/>
        <v/>
      </c>
      <c r="G392" s="39" t="str">
        <f t="shared" si="26"/>
        <v>0</v>
      </c>
      <c r="H392" s="40" t="str">
        <f t="shared" si="27"/>
        <v/>
      </c>
    </row>
    <row r="393" spans="1:8" s="32" customFormat="1" ht="15" x14ac:dyDescent="0.2">
      <c r="A393" s="45"/>
      <c r="B393" s="37" t="s">
        <v>294</v>
      </c>
      <c r="C393" s="38">
        <v>573</v>
      </c>
      <c r="D393" s="38">
        <v>0</v>
      </c>
      <c r="E393" s="43">
        <f t="shared" si="24"/>
        <v>0.42921348314606744</v>
      </c>
      <c r="F393" s="43" t="str">
        <f t="shared" si="25"/>
        <v/>
      </c>
      <c r="G393" s="39" t="str">
        <f t="shared" si="26"/>
        <v>0</v>
      </c>
      <c r="H393" s="40">
        <f t="shared" si="27"/>
        <v>0</v>
      </c>
    </row>
    <row r="394" spans="1:8" s="32" customFormat="1" ht="15" x14ac:dyDescent="0.2">
      <c r="A394" s="45"/>
      <c r="B394" s="37" t="s">
        <v>541</v>
      </c>
      <c r="C394" s="38">
        <v>0</v>
      </c>
      <c r="D394" s="38">
        <v>0</v>
      </c>
      <c r="E394" s="43" t="str">
        <f t="shared" si="24"/>
        <v/>
      </c>
      <c r="F394" s="43" t="str">
        <f t="shared" si="25"/>
        <v/>
      </c>
      <c r="G394" s="39" t="str">
        <f t="shared" si="26"/>
        <v>0</v>
      </c>
      <c r="H394" s="40" t="str">
        <f t="shared" si="27"/>
        <v/>
      </c>
    </row>
    <row r="395" spans="1:8" s="32" customFormat="1" ht="15" x14ac:dyDescent="0.2">
      <c r="A395" s="45"/>
      <c r="B395" s="37" t="s">
        <v>104</v>
      </c>
      <c r="C395" s="38">
        <v>0</v>
      </c>
      <c r="D395" s="38">
        <v>0</v>
      </c>
      <c r="E395" s="43" t="str">
        <f t="shared" ref="E395:E458" si="28">+IF(C395=0,"",C395/C$329)</f>
        <v/>
      </c>
      <c r="F395" s="43" t="str">
        <f t="shared" ref="F395:F458" si="29">+IF(D395=0,"",D395/D$329)</f>
        <v/>
      </c>
      <c r="G395" s="39" t="str">
        <f t="shared" ref="G395:G458" si="30">+IF(OR(AND(D395=0),(C395=0)),"0",((D395-C395)/C395))</f>
        <v>0</v>
      </c>
      <c r="H395" s="40" t="str">
        <f t="shared" ref="H395:H458" si="31">+IF(OR(AND(E395=""),(G395="")),"",E395*G395)</f>
        <v/>
      </c>
    </row>
    <row r="396" spans="1:8" s="32" customFormat="1" ht="15" x14ac:dyDescent="0.2">
      <c r="A396" s="45"/>
      <c r="B396" s="37" t="s">
        <v>542</v>
      </c>
      <c r="C396" s="38">
        <v>0</v>
      </c>
      <c r="D396" s="38">
        <v>0</v>
      </c>
      <c r="E396" s="43" t="str">
        <f t="shared" si="28"/>
        <v/>
      </c>
      <c r="F396" s="43" t="str">
        <f t="shared" si="29"/>
        <v/>
      </c>
      <c r="G396" s="39" t="str">
        <f t="shared" si="30"/>
        <v>0</v>
      </c>
      <c r="H396" s="40" t="str">
        <f t="shared" si="31"/>
        <v/>
      </c>
    </row>
    <row r="397" spans="1:8" s="32" customFormat="1" ht="15" x14ac:dyDescent="0.2">
      <c r="A397" s="45"/>
      <c r="B397" s="37" t="s">
        <v>295</v>
      </c>
      <c r="C397" s="38">
        <v>0</v>
      </c>
      <c r="D397" s="38">
        <v>0</v>
      </c>
      <c r="E397" s="43" t="str">
        <f t="shared" si="28"/>
        <v/>
      </c>
      <c r="F397" s="43" t="str">
        <f t="shared" si="29"/>
        <v/>
      </c>
      <c r="G397" s="39" t="str">
        <f t="shared" si="30"/>
        <v>0</v>
      </c>
      <c r="H397" s="40" t="str">
        <f t="shared" si="31"/>
        <v/>
      </c>
    </row>
    <row r="398" spans="1:8" s="32" customFormat="1" ht="15" x14ac:dyDescent="0.2">
      <c r="A398" s="65" t="s">
        <v>616</v>
      </c>
      <c r="B398" s="37" t="s">
        <v>596</v>
      </c>
      <c r="C398" s="38"/>
      <c r="D398" s="38">
        <v>0</v>
      </c>
      <c r="E398" s="43" t="str">
        <f t="shared" si="28"/>
        <v/>
      </c>
      <c r="F398" s="43" t="str">
        <f t="shared" si="29"/>
        <v/>
      </c>
      <c r="G398" s="39" t="str">
        <f t="shared" si="30"/>
        <v>0</v>
      </c>
      <c r="H398" s="40" t="str">
        <f t="shared" si="31"/>
        <v/>
      </c>
    </row>
    <row r="399" spans="1:8" s="32" customFormat="1" ht="15" x14ac:dyDescent="0.2">
      <c r="A399" s="65" t="s">
        <v>616</v>
      </c>
      <c r="B399" s="37" t="s">
        <v>597</v>
      </c>
      <c r="C399" s="38"/>
      <c r="D399" s="38">
        <v>0</v>
      </c>
      <c r="E399" s="43" t="str">
        <f t="shared" si="28"/>
        <v/>
      </c>
      <c r="F399" s="43" t="str">
        <f t="shared" si="29"/>
        <v/>
      </c>
      <c r="G399" s="39" t="str">
        <f t="shared" si="30"/>
        <v>0</v>
      </c>
      <c r="H399" s="40" t="str">
        <f t="shared" si="31"/>
        <v/>
      </c>
    </row>
    <row r="400" spans="1:8" s="32" customFormat="1" ht="15" x14ac:dyDescent="0.2">
      <c r="A400" s="65" t="s">
        <v>616</v>
      </c>
      <c r="B400" s="37" t="s">
        <v>598</v>
      </c>
      <c r="C400" s="38"/>
      <c r="D400" s="38">
        <v>0</v>
      </c>
      <c r="E400" s="43" t="str">
        <f t="shared" si="28"/>
        <v/>
      </c>
      <c r="F400" s="43" t="str">
        <f t="shared" si="29"/>
        <v/>
      </c>
      <c r="G400" s="39" t="str">
        <f t="shared" si="30"/>
        <v>0</v>
      </c>
      <c r="H400" s="40" t="str">
        <f t="shared" si="31"/>
        <v/>
      </c>
    </row>
    <row r="401" spans="1:8" s="32" customFormat="1" ht="30" x14ac:dyDescent="0.2">
      <c r="A401" s="45"/>
      <c r="B401" s="37" t="s">
        <v>296</v>
      </c>
      <c r="C401" s="38">
        <v>0</v>
      </c>
      <c r="D401" s="38">
        <v>0</v>
      </c>
      <c r="E401" s="43" t="str">
        <f t="shared" si="28"/>
        <v/>
      </c>
      <c r="F401" s="43" t="str">
        <f t="shared" si="29"/>
        <v/>
      </c>
      <c r="G401" s="39" t="str">
        <f t="shared" si="30"/>
        <v>0</v>
      </c>
      <c r="H401" s="40" t="str">
        <f t="shared" si="31"/>
        <v/>
      </c>
    </row>
    <row r="402" spans="1:8" s="32" customFormat="1" ht="30" x14ac:dyDescent="0.2">
      <c r="A402" s="45"/>
      <c r="B402" s="37" t="s">
        <v>297</v>
      </c>
      <c r="C402" s="38">
        <v>0</v>
      </c>
      <c r="D402" s="38">
        <v>0</v>
      </c>
      <c r="E402" s="43" t="str">
        <f t="shared" si="28"/>
        <v/>
      </c>
      <c r="F402" s="43" t="str">
        <f t="shared" si="29"/>
        <v/>
      </c>
      <c r="G402" s="39" t="str">
        <f t="shared" si="30"/>
        <v>0</v>
      </c>
      <c r="H402" s="40" t="str">
        <f t="shared" si="31"/>
        <v/>
      </c>
    </row>
    <row r="403" spans="1:8" s="32" customFormat="1" ht="15" x14ac:dyDescent="0.2">
      <c r="A403" s="45"/>
      <c r="B403" s="37" t="s">
        <v>543</v>
      </c>
      <c r="C403" s="38">
        <v>0</v>
      </c>
      <c r="D403" s="38">
        <v>0</v>
      </c>
      <c r="E403" s="43" t="str">
        <f t="shared" si="28"/>
        <v/>
      </c>
      <c r="F403" s="43" t="str">
        <f t="shared" si="29"/>
        <v/>
      </c>
      <c r="G403" s="39" t="str">
        <f t="shared" si="30"/>
        <v>0</v>
      </c>
      <c r="H403" s="40" t="str">
        <f t="shared" si="31"/>
        <v/>
      </c>
    </row>
    <row r="404" spans="1:8" s="32" customFormat="1" ht="30" x14ac:dyDescent="0.2">
      <c r="A404" s="45"/>
      <c r="B404" s="37" t="s">
        <v>298</v>
      </c>
      <c r="C404" s="38">
        <v>0</v>
      </c>
      <c r="D404" s="38">
        <v>0</v>
      </c>
      <c r="E404" s="43" t="str">
        <f t="shared" si="28"/>
        <v/>
      </c>
      <c r="F404" s="43" t="str">
        <f t="shared" si="29"/>
        <v/>
      </c>
      <c r="G404" s="39" t="str">
        <f t="shared" si="30"/>
        <v>0</v>
      </c>
      <c r="H404" s="40" t="str">
        <f t="shared" si="31"/>
        <v/>
      </c>
    </row>
    <row r="405" spans="1:8" s="32" customFormat="1" ht="30" x14ac:dyDescent="0.2">
      <c r="A405" s="45"/>
      <c r="B405" s="37" t="s">
        <v>544</v>
      </c>
      <c r="C405" s="38">
        <v>0</v>
      </c>
      <c r="D405" s="38">
        <v>0</v>
      </c>
      <c r="E405" s="43" t="str">
        <f t="shared" si="28"/>
        <v/>
      </c>
      <c r="F405" s="43" t="str">
        <f t="shared" si="29"/>
        <v/>
      </c>
      <c r="G405" s="39" t="str">
        <f t="shared" si="30"/>
        <v>0</v>
      </c>
      <c r="H405" s="40" t="str">
        <f t="shared" si="31"/>
        <v/>
      </c>
    </row>
    <row r="406" spans="1:8" s="32" customFormat="1" x14ac:dyDescent="0.2">
      <c r="A406" s="65" t="s">
        <v>616</v>
      </c>
      <c r="B406" s="75" t="s">
        <v>603</v>
      </c>
      <c r="C406" s="38"/>
      <c r="D406" s="38">
        <v>0</v>
      </c>
      <c r="E406" s="43" t="str">
        <f t="shared" si="28"/>
        <v/>
      </c>
      <c r="F406" s="43" t="str">
        <f t="shared" si="29"/>
        <v/>
      </c>
      <c r="G406" s="39" t="str">
        <f t="shared" si="30"/>
        <v>0</v>
      </c>
      <c r="H406" s="40" t="str">
        <f t="shared" si="31"/>
        <v/>
      </c>
    </row>
    <row r="407" spans="1:8" s="32" customFormat="1" ht="15" x14ac:dyDescent="0.2">
      <c r="A407" s="45"/>
      <c r="B407" s="37" t="s">
        <v>299</v>
      </c>
      <c r="C407" s="38">
        <v>0</v>
      </c>
      <c r="D407" s="38">
        <v>0</v>
      </c>
      <c r="E407" s="43" t="str">
        <f t="shared" si="28"/>
        <v/>
      </c>
      <c r="F407" s="43" t="str">
        <f t="shared" si="29"/>
        <v/>
      </c>
      <c r="G407" s="39" t="str">
        <f t="shared" si="30"/>
        <v>0</v>
      </c>
      <c r="H407" s="40" t="str">
        <f t="shared" si="31"/>
        <v/>
      </c>
    </row>
    <row r="408" spans="1:8" s="32" customFormat="1" ht="15" x14ac:dyDescent="0.2">
      <c r="A408" s="45"/>
      <c r="B408" s="37" t="s">
        <v>300</v>
      </c>
      <c r="C408" s="38">
        <v>0</v>
      </c>
      <c r="D408" s="38">
        <v>0</v>
      </c>
      <c r="E408" s="43" t="str">
        <f t="shared" si="28"/>
        <v/>
      </c>
      <c r="F408" s="43" t="str">
        <f t="shared" si="29"/>
        <v/>
      </c>
      <c r="G408" s="39" t="str">
        <f t="shared" si="30"/>
        <v>0</v>
      </c>
      <c r="H408" s="40" t="str">
        <f t="shared" si="31"/>
        <v/>
      </c>
    </row>
    <row r="409" spans="1:8" s="32" customFormat="1" ht="15" x14ac:dyDescent="0.2">
      <c r="A409" s="45"/>
      <c r="B409" s="37" t="s">
        <v>301</v>
      </c>
      <c r="C409" s="38">
        <v>16</v>
      </c>
      <c r="D409" s="38">
        <v>4</v>
      </c>
      <c r="E409" s="43">
        <f t="shared" si="28"/>
        <v>1.1985018726591761E-2</v>
      </c>
      <c r="F409" s="43">
        <f t="shared" si="29"/>
        <v>5.5555555555555558E-3</v>
      </c>
      <c r="G409" s="39">
        <f t="shared" si="30"/>
        <v>-0.75</v>
      </c>
      <c r="H409" s="40">
        <f t="shared" si="31"/>
        <v>-8.988764044943821E-3</v>
      </c>
    </row>
    <row r="410" spans="1:8" s="32" customFormat="1" ht="15" x14ac:dyDescent="0.2">
      <c r="A410" s="45"/>
      <c r="B410" s="37" t="s">
        <v>113</v>
      </c>
      <c r="C410" s="38">
        <v>0</v>
      </c>
      <c r="D410" s="38">
        <v>0</v>
      </c>
      <c r="E410" s="43" t="str">
        <f t="shared" si="28"/>
        <v/>
      </c>
      <c r="F410" s="43" t="str">
        <f t="shared" si="29"/>
        <v/>
      </c>
      <c r="G410" s="39" t="str">
        <f t="shared" si="30"/>
        <v>0</v>
      </c>
      <c r="H410" s="40" t="str">
        <f t="shared" si="31"/>
        <v/>
      </c>
    </row>
    <row r="411" spans="1:8" s="32" customFormat="1" ht="15" x14ac:dyDescent="0.2">
      <c r="A411" s="45"/>
      <c r="B411" s="37" t="s">
        <v>114</v>
      </c>
      <c r="C411" s="38">
        <v>0</v>
      </c>
      <c r="D411" s="38">
        <v>0</v>
      </c>
      <c r="E411" s="43" t="str">
        <f t="shared" si="28"/>
        <v/>
      </c>
      <c r="F411" s="43" t="str">
        <f t="shared" si="29"/>
        <v/>
      </c>
      <c r="G411" s="39" t="str">
        <f t="shared" si="30"/>
        <v>0</v>
      </c>
      <c r="H411" s="40" t="str">
        <f t="shared" si="31"/>
        <v/>
      </c>
    </row>
    <row r="412" spans="1:8" s="32" customFormat="1" ht="15" x14ac:dyDescent="0.2">
      <c r="A412" s="45"/>
      <c r="B412" s="37" t="s">
        <v>115</v>
      </c>
      <c r="C412" s="38">
        <v>0</v>
      </c>
      <c r="D412" s="38">
        <v>0</v>
      </c>
      <c r="E412" s="43" t="str">
        <f t="shared" si="28"/>
        <v/>
      </c>
      <c r="F412" s="43" t="str">
        <f t="shared" si="29"/>
        <v/>
      </c>
      <c r="G412" s="39" t="str">
        <f t="shared" si="30"/>
        <v>0</v>
      </c>
      <c r="H412" s="40" t="str">
        <f t="shared" si="31"/>
        <v/>
      </c>
    </row>
    <row r="413" spans="1:8" s="32" customFormat="1" ht="30" x14ac:dyDescent="0.2">
      <c r="A413" s="45"/>
      <c r="B413" s="37" t="s">
        <v>302</v>
      </c>
      <c r="C413" s="38">
        <v>0</v>
      </c>
      <c r="D413" s="38">
        <v>0</v>
      </c>
      <c r="E413" s="43" t="str">
        <f t="shared" si="28"/>
        <v/>
      </c>
      <c r="F413" s="43" t="str">
        <f t="shared" si="29"/>
        <v/>
      </c>
      <c r="G413" s="39" t="str">
        <f t="shared" si="30"/>
        <v>0</v>
      </c>
      <c r="H413" s="40" t="str">
        <f t="shared" si="31"/>
        <v/>
      </c>
    </row>
    <row r="414" spans="1:8" s="32" customFormat="1" ht="15" x14ac:dyDescent="0.2">
      <c r="A414" s="65" t="s">
        <v>616</v>
      </c>
      <c r="B414" s="37" t="s">
        <v>604</v>
      </c>
      <c r="C414" s="38"/>
      <c r="D414" s="38">
        <v>0</v>
      </c>
      <c r="E414" s="43" t="str">
        <f t="shared" si="28"/>
        <v/>
      </c>
      <c r="F414" s="43" t="str">
        <f t="shared" si="29"/>
        <v/>
      </c>
      <c r="G414" s="39" t="str">
        <f t="shared" si="30"/>
        <v>0</v>
      </c>
      <c r="H414" s="40" t="str">
        <f t="shared" si="31"/>
        <v/>
      </c>
    </row>
    <row r="415" spans="1:8" s="32" customFormat="1" ht="15" x14ac:dyDescent="0.2">
      <c r="A415" s="65" t="s">
        <v>616</v>
      </c>
      <c r="B415" s="37" t="s">
        <v>605</v>
      </c>
      <c r="C415" s="38"/>
      <c r="D415" s="38">
        <v>2</v>
      </c>
      <c r="E415" s="43" t="str">
        <f t="shared" si="28"/>
        <v/>
      </c>
      <c r="F415" s="43">
        <f t="shared" si="29"/>
        <v>2.7777777777777779E-3</v>
      </c>
      <c r="G415" s="39" t="str">
        <f t="shared" si="30"/>
        <v>0</v>
      </c>
      <c r="H415" s="40" t="str">
        <f t="shared" si="31"/>
        <v/>
      </c>
    </row>
    <row r="416" spans="1:8" s="32" customFormat="1" ht="15" x14ac:dyDescent="0.2">
      <c r="A416" s="45"/>
      <c r="B416" s="37" t="s">
        <v>112</v>
      </c>
      <c r="C416" s="38">
        <v>0</v>
      </c>
      <c r="D416" s="38">
        <v>0</v>
      </c>
      <c r="E416" s="43" t="str">
        <f t="shared" si="28"/>
        <v/>
      </c>
      <c r="F416" s="43" t="str">
        <f t="shared" si="29"/>
        <v/>
      </c>
      <c r="G416" s="39" t="str">
        <f t="shared" si="30"/>
        <v>0</v>
      </c>
      <c r="H416" s="40" t="str">
        <f t="shared" si="31"/>
        <v/>
      </c>
    </row>
    <row r="417" spans="1:8" s="32" customFormat="1" ht="15" x14ac:dyDescent="0.2">
      <c r="A417" s="65" t="s">
        <v>616</v>
      </c>
      <c r="B417" s="37" t="s">
        <v>606</v>
      </c>
      <c r="C417" s="38"/>
      <c r="D417" s="38">
        <v>0</v>
      </c>
      <c r="E417" s="43" t="str">
        <f t="shared" si="28"/>
        <v/>
      </c>
      <c r="F417" s="43" t="str">
        <f t="shared" si="29"/>
        <v/>
      </c>
      <c r="G417" s="39" t="str">
        <f t="shared" si="30"/>
        <v>0</v>
      </c>
      <c r="H417" s="40" t="str">
        <f t="shared" si="31"/>
        <v/>
      </c>
    </row>
    <row r="418" spans="1:8" s="32" customFormat="1" ht="15" x14ac:dyDescent="0.2">
      <c r="A418" s="65" t="s">
        <v>616</v>
      </c>
      <c r="B418" s="37" t="s">
        <v>607</v>
      </c>
      <c r="C418" s="38"/>
      <c r="D418" s="38">
        <v>0</v>
      </c>
      <c r="E418" s="43" t="str">
        <f t="shared" si="28"/>
        <v/>
      </c>
      <c r="F418" s="43" t="str">
        <f t="shared" si="29"/>
        <v/>
      </c>
      <c r="G418" s="39" t="str">
        <f t="shared" si="30"/>
        <v>0</v>
      </c>
      <c r="H418" s="40" t="str">
        <f t="shared" si="31"/>
        <v/>
      </c>
    </row>
    <row r="419" spans="1:8" s="32" customFormat="1" ht="30" x14ac:dyDescent="0.2">
      <c r="A419" s="65" t="s">
        <v>616</v>
      </c>
      <c r="B419" s="37" t="s">
        <v>608</v>
      </c>
      <c r="C419" s="38"/>
      <c r="D419" s="38">
        <v>0</v>
      </c>
      <c r="E419" s="43" t="str">
        <f t="shared" si="28"/>
        <v/>
      </c>
      <c r="F419" s="43" t="str">
        <f t="shared" si="29"/>
        <v/>
      </c>
      <c r="G419" s="39" t="str">
        <f t="shared" si="30"/>
        <v>0</v>
      </c>
      <c r="H419" s="40" t="str">
        <f t="shared" si="31"/>
        <v/>
      </c>
    </row>
    <row r="420" spans="1:8" s="32" customFormat="1" ht="15" x14ac:dyDescent="0.2">
      <c r="A420" s="45"/>
      <c r="B420" s="37" t="s">
        <v>545</v>
      </c>
      <c r="C420" s="38">
        <v>0</v>
      </c>
      <c r="D420" s="38">
        <v>1</v>
      </c>
      <c r="E420" s="43" t="str">
        <f t="shared" si="28"/>
        <v/>
      </c>
      <c r="F420" s="43">
        <f t="shared" si="29"/>
        <v>1.3888888888888889E-3</v>
      </c>
      <c r="G420" s="39" t="str">
        <f t="shared" si="30"/>
        <v>0</v>
      </c>
      <c r="H420" s="40" t="str">
        <f t="shared" si="31"/>
        <v/>
      </c>
    </row>
    <row r="421" spans="1:8" s="32" customFormat="1" ht="15" x14ac:dyDescent="0.2">
      <c r="A421" s="45"/>
      <c r="B421" s="37" t="s">
        <v>119</v>
      </c>
      <c r="C421" s="38">
        <v>0</v>
      </c>
      <c r="D421" s="38">
        <v>0</v>
      </c>
      <c r="E421" s="43" t="str">
        <f t="shared" si="28"/>
        <v/>
      </c>
      <c r="F421" s="43" t="str">
        <f t="shared" si="29"/>
        <v/>
      </c>
      <c r="G421" s="39" t="str">
        <f t="shared" si="30"/>
        <v>0</v>
      </c>
      <c r="H421" s="40" t="str">
        <f t="shared" si="31"/>
        <v/>
      </c>
    </row>
    <row r="422" spans="1:8" s="32" customFormat="1" ht="15" x14ac:dyDescent="0.2">
      <c r="A422" s="45"/>
      <c r="B422" s="37" t="s">
        <v>128</v>
      </c>
      <c r="C422" s="38">
        <v>0</v>
      </c>
      <c r="D422" s="38">
        <v>0</v>
      </c>
      <c r="E422" s="43" t="str">
        <f t="shared" si="28"/>
        <v/>
      </c>
      <c r="F422" s="43" t="str">
        <f t="shared" si="29"/>
        <v/>
      </c>
      <c r="G422" s="39" t="str">
        <f t="shared" si="30"/>
        <v>0</v>
      </c>
      <c r="H422" s="40" t="str">
        <f t="shared" si="31"/>
        <v/>
      </c>
    </row>
    <row r="423" spans="1:8" s="32" customFormat="1" ht="15" x14ac:dyDescent="0.2">
      <c r="A423" s="45"/>
      <c r="B423" s="37" t="s">
        <v>127</v>
      </c>
      <c r="C423" s="38">
        <v>13</v>
      </c>
      <c r="D423" s="38">
        <v>2</v>
      </c>
      <c r="E423" s="43">
        <f t="shared" si="28"/>
        <v>9.7378277153558051E-3</v>
      </c>
      <c r="F423" s="43">
        <f t="shared" si="29"/>
        <v>2.7777777777777779E-3</v>
      </c>
      <c r="G423" s="39">
        <f t="shared" si="30"/>
        <v>-0.84615384615384615</v>
      </c>
      <c r="H423" s="40">
        <f t="shared" si="31"/>
        <v>-8.2397003745318352E-3</v>
      </c>
    </row>
    <row r="424" spans="1:8" s="32" customFormat="1" ht="15" x14ac:dyDescent="0.2">
      <c r="A424" s="45"/>
      <c r="B424" s="37" t="s">
        <v>303</v>
      </c>
      <c r="C424" s="38">
        <v>10</v>
      </c>
      <c r="D424" s="38">
        <v>1</v>
      </c>
      <c r="E424" s="43">
        <f t="shared" si="28"/>
        <v>7.4906367041198503E-3</v>
      </c>
      <c r="F424" s="43">
        <f t="shared" si="29"/>
        <v>1.3888888888888889E-3</v>
      </c>
      <c r="G424" s="39">
        <f t="shared" si="30"/>
        <v>-0.9</v>
      </c>
      <c r="H424" s="40">
        <f t="shared" si="31"/>
        <v>-6.7415730337078653E-3</v>
      </c>
    </row>
    <row r="425" spans="1:8" s="32" customFormat="1" ht="30" x14ac:dyDescent="0.2">
      <c r="A425" s="45"/>
      <c r="B425" s="37" t="s">
        <v>546</v>
      </c>
      <c r="C425" s="38">
        <v>0</v>
      </c>
      <c r="D425" s="38">
        <v>0</v>
      </c>
      <c r="E425" s="43" t="str">
        <f t="shared" si="28"/>
        <v/>
      </c>
      <c r="F425" s="43" t="str">
        <f t="shared" si="29"/>
        <v/>
      </c>
      <c r="G425" s="39" t="str">
        <f t="shared" si="30"/>
        <v>0</v>
      </c>
      <c r="H425" s="40" t="str">
        <f t="shared" si="31"/>
        <v/>
      </c>
    </row>
    <row r="426" spans="1:8" s="32" customFormat="1" ht="45" x14ac:dyDescent="0.2">
      <c r="A426" s="45"/>
      <c r="B426" s="37" t="s">
        <v>547</v>
      </c>
      <c r="C426" s="38">
        <v>0</v>
      </c>
      <c r="D426" s="38">
        <v>0</v>
      </c>
      <c r="E426" s="43" t="str">
        <f t="shared" si="28"/>
        <v/>
      </c>
      <c r="F426" s="43" t="str">
        <f t="shared" si="29"/>
        <v/>
      </c>
      <c r="G426" s="39" t="str">
        <f t="shared" si="30"/>
        <v>0</v>
      </c>
      <c r="H426" s="40" t="str">
        <f t="shared" si="31"/>
        <v/>
      </c>
    </row>
    <row r="427" spans="1:8" s="32" customFormat="1" ht="30" x14ac:dyDescent="0.2">
      <c r="A427" s="45"/>
      <c r="B427" s="37" t="s">
        <v>548</v>
      </c>
      <c r="C427" s="38">
        <v>0</v>
      </c>
      <c r="D427" s="38">
        <v>0</v>
      </c>
      <c r="E427" s="43" t="str">
        <f t="shared" si="28"/>
        <v/>
      </c>
      <c r="F427" s="43" t="str">
        <f t="shared" si="29"/>
        <v/>
      </c>
      <c r="G427" s="39" t="str">
        <f t="shared" si="30"/>
        <v>0</v>
      </c>
      <c r="H427" s="40" t="str">
        <f t="shared" si="31"/>
        <v/>
      </c>
    </row>
    <row r="428" spans="1:8" s="32" customFormat="1" ht="15" x14ac:dyDescent="0.2">
      <c r="A428" s="45"/>
      <c r="B428" s="37" t="s">
        <v>123</v>
      </c>
      <c r="C428" s="38">
        <v>0</v>
      </c>
      <c r="D428" s="38">
        <v>21</v>
      </c>
      <c r="E428" s="43" t="str">
        <f t="shared" si="28"/>
        <v/>
      </c>
      <c r="F428" s="43">
        <f t="shared" si="29"/>
        <v>2.9166666666666667E-2</v>
      </c>
      <c r="G428" s="39" t="str">
        <f t="shared" si="30"/>
        <v>0</v>
      </c>
      <c r="H428" s="40" t="str">
        <f t="shared" si="31"/>
        <v/>
      </c>
    </row>
    <row r="429" spans="1:8" s="32" customFormat="1" ht="30" x14ac:dyDescent="0.2">
      <c r="A429" s="45"/>
      <c r="B429" s="37" t="s">
        <v>304</v>
      </c>
      <c r="C429" s="38">
        <v>0</v>
      </c>
      <c r="D429" s="38">
        <v>0</v>
      </c>
      <c r="E429" s="43" t="str">
        <f t="shared" si="28"/>
        <v/>
      </c>
      <c r="F429" s="43" t="str">
        <f t="shared" si="29"/>
        <v/>
      </c>
      <c r="G429" s="39" t="str">
        <f t="shared" si="30"/>
        <v>0</v>
      </c>
      <c r="H429" s="40" t="str">
        <f t="shared" si="31"/>
        <v/>
      </c>
    </row>
    <row r="430" spans="1:8" s="32" customFormat="1" ht="15" x14ac:dyDescent="0.2">
      <c r="A430" s="45"/>
      <c r="B430" s="37" t="s">
        <v>124</v>
      </c>
      <c r="C430" s="38">
        <v>0</v>
      </c>
      <c r="D430" s="38">
        <v>0</v>
      </c>
      <c r="E430" s="43" t="str">
        <f t="shared" si="28"/>
        <v/>
      </c>
      <c r="F430" s="43" t="str">
        <f t="shared" si="29"/>
        <v/>
      </c>
      <c r="G430" s="39" t="str">
        <f t="shared" si="30"/>
        <v>0</v>
      </c>
      <c r="H430" s="40" t="str">
        <f t="shared" si="31"/>
        <v/>
      </c>
    </row>
    <row r="431" spans="1:8" s="32" customFormat="1" ht="15" x14ac:dyDescent="0.2">
      <c r="A431" s="45"/>
      <c r="B431" s="37" t="s">
        <v>412</v>
      </c>
      <c r="C431" s="38">
        <v>0</v>
      </c>
      <c r="D431" s="38">
        <v>0</v>
      </c>
      <c r="E431" s="43" t="str">
        <f t="shared" si="28"/>
        <v/>
      </c>
      <c r="F431" s="43" t="str">
        <f t="shared" si="29"/>
        <v/>
      </c>
      <c r="G431" s="39" t="str">
        <f t="shared" si="30"/>
        <v>0</v>
      </c>
      <c r="H431" s="40" t="str">
        <f t="shared" si="31"/>
        <v/>
      </c>
    </row>
    <row r="432" spans="1:8" s="32" customFormat="1" ht="15" x14ac:dyDescent="0.2">
      <c r="A432" s="45"/>
      <c r="B432" s="37" t="s">
        <v>122</v>
      </c>
      <c r="C432" s="38">
        <v>1</v>
      </c>
      <c r="D432" s="38">
        <v>22</v>
      </c>
      <c r="E432" s="43">
        <f t="shared" si="28"/>
        <v>7.4906367041198505E-4</v>
      </c>
      <c r="F432" s="43">
        <f t="shared" si="29"/>
        <v>3.0555555555555555E-2</v>
      </c>
      <c r="G432" s="39">
        <f t="shared" si="30"/>
        <v>21</v>
      </c>
      <c r="H432" s="40">
        <f t="shared" si="31"/>
        <v>1.5730337078651686E-2</v>
      </c>
    </row>
    <row r="433" spans="1:8" s="32" customFormat="1" ht="15" x14ac:dyDescent="0.2">
      <c r="A433" s="45"/>
      <c r="B433" s="37" t="s">
        <v>305</v>
      </c>
      <c r="C433" s="38">
        <v>0</v>
      </c>
      <c r="D433" s="38">
        <v>1</v>
      </c>
      <c r="E433" s="43" t="str">
        <f t="shared" si="28"/>
        <v/>
      </c>
      <c r="F433" s="43">
        <f t="shared" si="29"/>
        <v>1.3888888888888889E-3</v>
      </c>
      <c r="G433" s="39" t="str">
        <f t="shared" si="30"/>
        <v>0</v>
      </c>
      <c r="H433" s="40" t="str">
        <f t="shared" si="31"/>
        <v/>
      </c>
    </row>
    <row r="434" spans="1:8" s="32" customFormat="1" ht="15" x14ac:dyDescent="0.2">
      <c r="A434" s="45"/>
      <c r="B434" s="37" t="s">
        <v>121</v>
      </c>
      <c r="C434" s="38">
        <v>0</v>
      </c>
      <c r="D434" s="38">
        <v>15</v>
      </c>
      <c r="E434" s="43" t="str">
        <f t="shared" si="28"/>
        <v/>
      </c>
      <c r="F434" s="43">
        <f t="shared" si="29"/>
        <v>2.0833333333333332E-2</v>
      </c>
      <c r="G434" s="39" t="str">
        <f t="shared" si="30"/>
        <v>0</v>
      </c>
      <c r="H434" s="40" t="str">
        <f t="shared" si="31"/>
        <v/>
      </c>
    </row>
    <row r="435" spans="1:8" s="32" customFormat="1" ht="15" x14ac:dyDescent="0.2">
      <c r="A435" s="45"/>
      <c r="B435" s="37" t="s">
        <v>375</v>
      </c>
      <c r="C435" s="38">
        <v>0</v>
      </c>
      <c r="D435" s="38">
        <v>1</v>
      </c>
      <c r="E435" s="43" t="str">
        <f t="shared" si="28"/>
        <v/>
      </c>
      <c r="F435" s="43">
        <f t="shared" si="29"/>
        <v>1.3888888888888889E-3</v>
      </c>
      <c r="G435" s="39" t="str">
        <f t="shared" si="30"/>
        <v>0</v>
      </c>
      <c r="H435" s="40" t="str">
        <f t="shared" si="31"/>
        <v/>
      </c>
    </row>
    <row r="436" spans="1:8" s="32" customFormat="1" ht="15" x14ac:dyDescent="0.2">
      <c r="A436" s="45"/>
      <c r="B436" s="37" t="s">
        <v>131</v>
      </c>
      <c r="C436" s="38">
        <v>0</v>
      </c>
      <c r="D436" s="38">
        <v>17</v>
      </c>
      <c r="E436" s="43" t="str">
        <f t="shared" si="28"/>
        <v/>
      </c>
      <c r="F436" s="43">
        <f t="shared" si="29"/>
        <v>2.361111111111111E-2</v>
      </c>
      <c r="G436" s="39" t="str">
        <f t="shared" si="30"/>
        <v>0</v>
      </c>
      <c r="H436" s="40" t="str">
        <f t="shared" si="31"/>
        <v/>
      </c>
    </row>
    <row r="437" spans="1:8" s="32" customFormat="1" ht="15" x14ac:dyDescent="0.2">
      <c r="A437" s="45"/>
      <c r="B437" s="37" t="s">
        <v>118</v>
      </c>
      <c r="C437" s="38">
        <v>0</v>
      </c>
      <c r="D437" s="38">
        <v>0</v>
      </c>
      <c r="E437" s="43" t="str">
        <f t="shared" si="28"/>
        <v/>
      </c>
      <c r="F437" s="43" t="str">
        <f t="shared" si="29"/>
        <v/>
      </c>
      <c r="G437" s="39" t="str">
        <f t="shared" si="30"/>
        <v>0</v>
      </c>
      <c r="H437" s="40" t="str">
        <f t="shared" si="31"/>
        <v/>
      </c>
    </row>
    <row r="438" spans="1:8" s="32" customFormat="1" ht="15" x14ac:dyDescent="0.2">
      <c r="A438" s="45"/>
      <c r="B438" s="37" t="s">
        <v>306</v>
      </c>
      <c r="C438" s="38">
        <v>0</v>
      </c>
      <c r="D438" s="38">
        <v>117</v>
      </c>
      <c r="E438" s="43" t="str">
        <f t="shared" si="28"/>
        <v/>
      </c>
      <c r="F438" s="43">
        <f t="shared" si="29"/>
        <v>0.16250000000000001</v>
      </c>
      <c r="G438" s="39" t="str">
        <f t="shared" si="30"/>
        <v>0</v>
      </c>
      <c r="H438" s="40" t="str">
        <f t="shared" si="31"/>
        <v/>
      </c>
    </row>
    <row r="439" spans="1:8" s="32" customFormat="1" ht="30" x14ac:dyDescent="0.2">
      <c r="A439" s="45"/>
      <c r="B439" s="37" t="s">
        <v>549</v>
      </c>
      <c r="C439" s="38">
        <v>0</v>
      </c>
      <c r="D439" s="38">
        <v>0</v>
      </c>
      <c r="E439" s="43" t="str">
        <f t="shared" si="28"/>
        <v/>
      </c>
      <c r="F439" s="43" t="str">
        <f t="shared" si="29"/>
        <v/>
      </c>
      <c r="G439" s="39" t="str">
        <f t="shared" si="30"/>
        <v>0</v>
      </c>
      <c r="H439" s="40" t="str">
        <f t="shared" si="31"/>
        <v/>
      </c>
    </row>
    <row r="440" spans="1:8" s="32" customFormat="1" ht="15" x14ac:dyDescent="0.2">
      <c r="A440" s="45"/>
      <c r="B440" s="37" t="s">
        <v>125</v>
      </c>
      <c r="C440" s="38">
        <v>0</v>
      </c>
      <c r="D440" s="38">
        <v>13</v>
      </c>
      <c r="E440" s="43" t="str">
        <f t="shared" si="28"/>
        <v/>
      </c>
      <c r="F440" s="43">
        <f t="shared" si="29"/>
        <v>1.8055555555555554E-2</v>
      </c>
      <c r="G440" s="39" t="str">
        <f t="shared" si="30"/>
        <v>0</v>
      </c>
      <c r="H440" s="40" t="str">
        <f t="shared" si="31"/>
        <v/>
      </c>
    </row>
    <row r="441" spans="1:8" s="32" customFormat="1" ht="15" x14ac:dyDescent="0.2">
      <c r="A441" s="45"/>
      <c r="B441" s="37" t="s">
        <v>129</v>
      </c>
      <c r="C441" s="38">
        <v>0</v>
      </c>
      <c r="D441" s="38">
        <v>0</v>
      </c>
      <c r="E441" s="43" t="str">
        <f t="shared" si="28"/>
        <v/>
      </c>
      <c r="F441" s="43" t="str">
        <f t="shared" si="29"/>
        <v/>
      </c>
      <c r="G441" s="39" t="str">
        <f t="shared" si="30"/>
        <v>0</v>
      </c>
      <c r="H441" s="40" t="str">
        <f t="shared" si="31"/>
        <v/>
      </c>
    </row>
    <row r="442" spans="1:8" s="32" customFormat="1" ht="15" x14ac:dyDescent="0.2">
      <c r="A442" s="45"/>
      <c r="B442" s="37" t="s">
        <v>116</v>
      </c>
      <c r="C442" s="38">
        <v>0</v>
      </c>
      <c r="D442" s="38">
        <v>0</v>
      </c>
      <c r="E442" s="43" t="str">
        <f t="shared" si="28"/>
        <v/>
      </c>
      <c r="F442" s="43" t="str">
        <f t="shared" si="29"/>
        <v/>
      </c>
      <c r="G442" s="39" t="str">
        <f t="shared" si="30"/>
        <v>0</v>
      </c>
      <c r="H442" s="40" t="str">
        <f t="shared" si="31"/>
        <v/>
      </c>
    </row>
    <row r="443" spans="1:8" s="32" customFormat="1" ht="15" x14ac:dyDescent="0.2">
      <c r="A443" s="45"/>
      <c r="B443" s="37" t="s">
        <v>120</v>
      </c>
      <c r="C443" s="38">
        <v>0</v>
      </c>
      <c r="D443" s="38">
        <v>13</v>
      </c>
      <c r="E443" s="43" t="str">
        <f t="shared" si="28"/>
        <v/>
      </c>
      <c r="F443" s="43">
        <f t="shared" si="29"/>
        <v>1.8055555555555554E-2</v>
      </c>
      <c r="G443" s="39" t="str">
        <f t="shared" si="30"/>
        <v>0</v>
      </c>
      <c r="H443" s="40" t="str">
        <f t="shared" si="31"/>
        <v/>
      </c>
    </row>
    <row r="444" spans="1:8" s="32" customFormat="1" ht="15" x14ac:dyDescent="0.2">
      <c r="A444" s="45"/>
      <c r="B444" s="37" t="s">
        <v>126</v>
      </c>
      <c r="C444" s="38">
        <v>0</v>
      </c>
      <c r="D444" s="38">
        <v>0</v>
      </c>
      <c r="E444" s="43" t="str">
        <f t="shared" si="28"/>
        <v/>
      </c>
      <c r="F444" s="43" t="str">
        <f t="shared" si="29"/>
        <v/>
      </c>
      <c r="G444" s="39" t="str">
        <f t="shared" si="30"/>
        <v>0</v>
      </c>
      <c r="H444" s="40" t="str">
        <f t="shared" si="31"/>
        <v/>
      </c>
    </row>
    <row r="445" spans="1:8" s="32" customFormat="1" ht="15" x14ac:dyDescent="0.2">
      <c r="A445" s="45"/>
      <c r="B445" s="37" t="s">
        <v>130</v>
      </c>
      <c r="C445" s="38">
        <v>0</v>
      </c>
      <c r="D445" s="38">
        <v>0</v>
      </c>
      <c r="E445" s="43" t="str">
        <f t="shared" si="28"/>
        <v/>
      </c>
      <c r="F445" s="43" t="str">
        <f t="shared" si="29"/>
        <v/>
      </c>
      <c r="G445" s="39" t="str">
        <f t="shared" si="30"/>
        <v>0</v>
      </c>
      <c r="H445" s="40" t="str">
        <f t="shared" si="31"/>
        <v/>
      </c>
    </row>
    <row r="446" spans="1:8" s="32" customFormat="1" ht="15" x14ac:dyDescent="0.2">
      <c r="A446" s="45"/>
      <c r="B446" s="37" t="s">
        <v>307</v>
      </c>
      <c r="C446" s="38">
        <v>0</v>
      </c>
      <c r="D446" s="38">
        <v>5</v>
      </c>
      <c r="E446" s="43" t="str">
        <f t="shared" si="28"/>
        <v/>
      </c>
      <c r="F446" s="43">
        <f t="shared" si="29"/>
        <v>6.9444444444444441E-3</v>
      </c>
      <c r="G446" s="39" t="str">
        <f t="shared" si="30"/>
        <v>0</v>
      </c>
      <c r="H446" s="40" t="str">
        <f t="shared" si="31"/>
        <v/>
      </c>
    </row>
    <row r="447" spans="1:8" s="32" customFormat="1" ht="30" x14ac:dyDescent="0.2">
      <c r="A447" s="45"/>
      <c r="B447" s="37" t="s">
        <v>550</v>
      </c>
      <c r="C447" s="38">
        <v>0</v>
      </c>
      <c r="D447" s="38">
        <v>0</v>
      </c>
      <c r="E447" s="43" t="str">
        <f t="shared" si="28"/>
        <v/>
      </c>
      <c r="F447" s="43" t="str">
        <f t="shared" si="29"/>
        <v/>
      </c>
      <c r="G447" s="39" t="str">
        <f t="shared" si="30"/>
        <v>0</v>
      </c>
      <c r="H447" s="40" t="str">
        <f t="shared" si="31"/>
        <v/>
      </c>
    </row>
    <row r="448" spans="1:8" s="32" customFormat="1" ht="15" x14ac:dyDescent="0.2">
      <c r="A448" s="45"/>
      <c r="B448" s="37" t="s">
        <v>308</v>
      </c>
      <c r="C448" s="38">
        <v>0</v>
      </c>
      <c r="D448" s="38">
        <v>0</v>
      </c>
      <c r="E448" s="43" t="str">
        <f t="shared" si="28"/>
        <v/>
      </c>
      <c r="F448" s="43" t="str">
        <f t="shared" si="29"/>
        <v/>
      </c>
      <c r="G448" s="39" t="str">
        <f t="shared" si="30"/>
        <v>0</v>
      </c>
      <c r="H448" s="40" t="str">
        <f t="shared" si="31"/>
        <v/>
      </c>
    </row>
    <row r="449" spans="1:8" s="32" customFormat="1" ht="15" x14ac:dyDescent="0.2">
      <c r="A449" s="45"/>
      <c r="B449" s="37" t="s">
        <v>309</v>
      </c>
      <c r="C449" s="38">
        <v>0</v>
      </c>
      <c r="D449" s="38">
        <v>0</v>
      </c>
      <c r="E449" s="43" t="str">
        <f t="shared" si="28"/>
        <v/>
      </c>
      <c r="F449" s="43" t="str">
        <f t="shared" si="29"/>
        <v/>
      </c>
      <c r="G449" s="39" t="str">
        <f t="shared" si="30"/>
        <v>0</v>
      </c>
      <c r="H449" s="40" t="str">
        <f t="shared" si="31"/>
        <v/>
      </c>
    </row>
    <row r="450" spans="1:8" s="32" customFormat="1" ht="30" x14ac:dyDescent="0.2">
      <c r="A450" s="45"/>
      <c r="B450" s="37" t="s">
        <v>551</v>
      </c>
      <c r="C450" s="38">
        <v>0</v>
      </c>
      <c r="D450" s="38">
        <v>1</v>
      </c>
      <c r="E450" s="43" t="str">
        <f t="shared" si="28"/>
        <v/>
      </c>
      <c r="F450" s="43">
        <f t="shared" si="29"/>
        <v>1.3888888888888889E-3</v>
      </c>
      <c r="G450" s="39" t="str">
        <f t="shared" si="30"/>
        <v>0</v>
      </c>
      <c r="H450" s="40" t="str">
        <f t="shared" si="31"/>
        <v/>
      </c>
    </row>
    <row r="451" spans="1:8" s="32" customFormat="1" ht="15" x14ac:dyDescent="0.2">
      <c r="A451" s="45"/>
      <c r="B451" s="37" t="s">
        <v>310</v>
      </c>
      <c r="C451" s="38">
        <v>0</v>
      </c>
      <c r="D451" s="38">
        <v>1</v>
      </c>
      <c r="E451" s="43" t="str">
        <f t="shared" si="28"/>
        <v/>
      </c>
      <c r="F451" s="43">
        <f t="shared" si="29"/>
        <v>1.3888888888888889E-3</v>
      </c>
      <c r="G451" s="39" t="str">
        <f t="shared" si="30"/>
        <v>0</v>
      </c>
      <c r="H451" s="40" t="str">
        <f t="shared" si="31"/>
        <v/>
      </c>
    </row>
    <row r="452" spans="1:8" s="32" customFormat="1" ht="15" x14ac:dyDescent="0.2">
      <c r="A452" s="45"/>
      <c r="B452" s="37" t="s">
        <v>311</v>
      </c>
      <c r="C452" s="38">
        <v>0</v>
      </c>
      <c r="D452" s="38">
        <v>0</v>
      </c>
      <c r="E452" s="43" t="str">
        <f t="shared" si="28"/>
        <v/>
      </c>
      <c r="F452" s="43" t="str">
        <f t="shared" si="29"/>
        <v/>
      </c>
      <c r="G452" s="39" t="str">
        <f t="shared" si="30"/>
        <v>0</v>
      </c>
      <c r="H452" s="40" t="str">
        <f t="shared" si="31"/>
        <v/>
      </c>
    </row>
    <row r="453" spans="1:8" s="32" customFormat="1" ht="15" x14ac:dyDescent="0.2">
      <c r="A453" s="45"/>
      <c r="B453" s="37" t="s">
        <v>312</v>
      </c>
      <c r="C453" s="38">
        <v>0</v>
      </c>
      <c r="D453" s="38">
        <v>0</v>
      </c>
      <c r="E453" s="43" t="str">
        <f t="shared" si="28"/>
        <v/>
      </c>
      <c r="F453" s="43" t="str">
        <f t="shared" si="29"/>
        <v/>
      </c>
      <c r="G453" s="39" t="str">
        <f t="shared" si="30"/>
        <v>0</v>
      </c>
      <c r="H453" s="40" t="str">
        <f t="shared" si="31"/>
        <v/>
      </c>
    </row>
    <row r="454" spans="1:8" s="32" customFormat="1" ht="15" x14ac:dyDescent="0.2">
      <c r="A454" s="45"/>
      <c r="B454" s="37" t="s">
        <v>117</v>
      </c>
      <c r="C454" s="38">
        <v>0</v>
      </c>
      <c r="D454" s="38">
        <v>0</v>
      </c>
      <c r="E454" s="43" t="str">
        <f t="shared" si="28"/>
        <v/>
      </c>
      <c r="F454" s="43" t="str">
        <f t="shared" si="29"/>
        <v/>
      </c>
      <c r="G454" s="39" t="str">
        <f t="shared" si="30"/>
        <v>0</v>
      </c>
      <c r="H454" s="40" t="str">
        <f t="shared" si="31"/>
        <v/>
      </c>
    </row>
    <row r="455" spans="1:8" s="32" customFormat="1" ht="15" x14ac:dyDescent="0.2">
      <c r="A455" s="45"/>
      <c r="B455" s="37" t="s">
        <v>313</v>
      </c>
      <c r="C455" s="38">
        <v>0</v>
      </c>
      <c r="D455" s="38">
        <v>0</v>
      </c>
      <c r="E455" s="43" t="str">
        <f t="shared" si="28"/>
        <v/>
      </c>
      <c r="F455" s="43" t="str">
        <f t="shared" si="29"/>
        <v/>
      </c>
      <c r="G455" s="39" t="str">
        <f t="shared" si="30"/>
        <v>0</v>
      </c>
      <c r="H455" s="40" t="str">
        <f t="shared" si="31"/>
        <v/>
      </c>
    </row>
    <row r="456" spans="1:8" s="32" customFormat="1" ht="15" x14ac:dyDescent="0.2">
      <c r="A456" s="45"/>
      <c r="B456" s="37" t="s">
        <v>314</v>
      </c>
      <c r="C456" s="38">
        <v>0</v>
      </c>
      <c r="D456" s="38">
        <v>0</v>
      </c>
      <c r="E456" s="43" t="str">
        <f t="shared" si="28"/>
        <v/>
      </c>
      <c r="F456" s="43" t="str">
        <f t="shared" si="29"/>
        <v/>
      </c>
      <c r="G456" s="39" t="str">
        <f t="shared" si="30"/>
        <v>0</v>
      </c>
      <c r="H456" s="40" t="str">
        <f t="shared" si="31"/>
        <v/>
      </c>
    </row>
    <row r="457" spans="1:8" s="32" customFormat="1" ht="15" x14ac:dyDescent="0.2">
      <c r="A457" s="45"/>
      <c r="B457" s="37" t="s">
        <v>552</v>
      </c>
      <c r="C457" s="38">
        <v>0</v>
      </c>
      <c r="D457" s="38">
        <v>0</v>
      </c>
      <c r="E457" s="43" t="str">
        <f t="shared" si="28"/>
        <v/>
      </c>
      <c r="F457" s="43" t="str">
        <f t="shared" si="29"/>
        <v/>
      </c>
      <c r="G457" s="39" t="str">
        <f t="shared" si="30"/>
        <v>0</v>
      </c>
      <c r="H457" s="40" t="str">
        <f t="shared" si="31"/>
        <v/>
      </c>
    </row>
    <row r="458" spans="1:8" s="32" customFormat="1" ht="30" x14ac:dyDescent="0.2">
      <c r="A458" s="45"/>
      <c r="B458" s="37" t="s">
        <v>315</v>
      </c>
      <c r="C458" s="38">
        <v>0</v>
      </c>
      <c r="D458" s="38">
        <v>0</v>
      </c>
      <c r="E458" s="43" t="str">
        <f t="shared" si="28"/>
        <v/>
      </c>
      <c r="F458" s="43" t="str">
        <f t="shared" si="29"/>
        <v/>
      </c>
      <c r="G458" s="39" t="str">
        <f t="shared" si="30"/>
        <v>0</v>
      </c>
      <c r="H458" s="40" t="str">
        <f t="shared" si="31"/>
        <v/>
      </c>
    </row>
    <row r="459" spans="1:8" s="32" customFormat="1" ht="30" x14ac:dyDescent="0.2">
      <c r="A459" s="45"/>
      <c r="B459" s="37" t="s">
        <v>316</v>
      </c>
      <c r="C459" s="38">
        <v>0</v>
      </c>
      <c r="D459" s="38">
        <v>0</v>
      </c>
      <c r="E459" s="43" t="str">
        <f t="shared" ref="E459:E522" si="32">+IF(C459=0,"",C459/C$329)</f>
        <v/>
      </c>
      <c r="F459" s="43" t="str">
        <f t="shared" ref="F459:F522" si="33">+IF(D459=0,"",D459/D$329)</f>
        <v/>
      </c>
      <c r="G459" s="39" t="str">
        <f t="shared" ref="G459:G522" si="34">+IF(OR(AND(D459=0),(C459=0)),"0",((D459-C459)/C459))</f>
        <v>0</v>
      </c>
      <c r="H459" s="40" t="str">
        <f t="shared" ref="H459:H522" si="35">+IF(OR(AND(E459=""),(G459="")),"",E459*G459)</f>
        <v/>
      </c>
    </row>
    <row r="460" spans="1:8" s="32" customFormat="1" ht="15" x14ac:dyDescent="0.2">
      <c r="A460" s="45"/>
      <c r="B460" s="37" t="s">
        <v>317</v>
      </c>
      <c r="C460" s="38">
        <v>0</v>
      </c>
      <c r="D460" s="38">
        <v>0</v>
      </c>
      <c r="E460" s="43" t="str">
        <f t="shared" si="32"/>
        <v/>
      </c>
      <c r="F460" s="43" t="str">
        <f t="shared" si="33"/>
        <v/>
      </c>
      <c r="G460" s="39" t="str">
        <f t="shared" si="34"/>
        <v>0</v>
      </c>
      <c r="H460" s="40" t="str">
        <f t="shared" si="35"/>
        <v/>
      </c>
    </row>
    <row r="461" spans="1:8" s="32" customFormat="1" ht="30" x14ac:dyDescent="0.2">
      <c r="A461" s="45"/>
      <c r="B461" s="37" t="s">
        <v>318</v>
      </c>
      <c r="C461" s="38">
        <v>0</v>
      </c>
      <c r="D461" s="38">
        <v>0</v>
      </c>
      <c r="E461" s="43" t="str">
        <f t="shared" si="32"/>
        <v/>
      </c>
      <c r="F461" s="43" t="str">
        <f t="shared" si="33"/>
        <v/>
      </c>
      <c r="G461" s="39" t="str">
        <f t="shared" si="34"/>
        <v>0</v>
      </c>
      <c r="H461" s="40" t="str">
        <f t="shared" si="35"/>
        <v/>
      </c>
    </row>
    <row r="462" spans="1:8" s="32" customFormat="1" ht="30" x14ac:dyDescent="0.2">
      <c r="A462" s="45"/>
      <c r="B462" s="37" t="s">
        <v>141</v>
      </c>
      <c r="C462" s="38">
        <v>0</v>
      </c>
      <c r="D462" s="38">
        <v>0</v>
      </c>
      <c r="E462" s="43" t="str">
        <f t="shared" si="32"/>
        <v/>
      </c>
      <c r="F462" s="43" t="str">
        <f t="shared" si="33"/>
        <v/>
      </c>
      <c r="G462" s="39" t="str">
        <f t="shared" si="34"/>
        <v>0</v>
      </c>
      <c r="H462" s="40" t="str">
        <f t="shared" si="35"/>
        <v/>
      </c>
    </row>
    <row r="463" spans="1:8" s="32" customFormat="1" ht="30" x14ac:dyDescent="0.2">
      <c r="A463" s="45"/>
      <c r="B463" s="37" t="s">
        <v>142</v>
      </c>
      <c r="C463" s="38">
        <v>0</v>
      </c>
      <c r="D463" s="38">
        <v>4</v>
      </c>
      <c r="E463" s="43" t="str">
        <f t="shared" si="32"/>
        <v/>
      </c>
      <c r="F463" s="43">
        <f t="shared" si="33"/>
        <v>5.5555555555555558E-3</v>
      </c>
      <c r="G463" s="39" t="str">
        <f t="shared" si="34"/>
        <v>0</v>
      </c>
      <c r="H463" s="40" t="str">
        <f t="shared" si="35"/>
        <v/>
      </c>
    </row>
    <row r="464" spans="1:8" s="32" customFormat="1" ht="15" x14ac:dyDescent="0.2">
      <c r="A464" s="45"/>
      <c r="B464" s="37" t="s">
        <v>319</v>
      </c>
      <c r="C464" s="38">
        <v>0</v>
      </c>
      <c r="D464" s="38">
        <v>0</v>
      </c>
      <c r="E464" s="43" t="str">
        <f t="shared" si="32"/>
        <v/>
      </c>
      <c r="F464" s="43" t="str">
        <f t="shared" si="33"/>
        <v/>
      </c>
      <c r="G464" s="39" t="str">
        <f t="shared" si="34"/>
        <v>0</v>
      </c>
      <c r="H464" s="40" t="str">
        <f t="shared" si="35"/>
        <v/>
      </c>
    </row>
    <row r="465" spans="1:8" s="32" customFormat="1" ht="30" x14ac:dyDescent="0.2">
      <c r="A465" s="45"/>
      <c r="B465" s="37" t="s">
        <v>320</v>
      </c>
      <c r="C465" s="38">
        <v>0</v>
      </c>
      <c r="D465" s="38">
        <v>0</v>
      </c>
      <c r="E465" s="43" t="str">
        <f t="shared" si="32"/>
        <v/>
      </c>
      <c r="F465" s="43" t="str">
        <f t="shared" si="33"/>
        <v/>
      </c>
      <c r="G465" s="39" t="str">
        <f t="shared" si="34"/>
        <v>0</v>
      </c>
      <c r="H465" s="40" t="str">
        <f t="shared" si="35"/>
        <v/>
      </c>
    </row>
    <row r="466" spans="1:8" s="32" customFormat="1" ht="45" x14ac:dyDescent="0.2">
      <c r="A466" s="45"/>
      <c r="B466" s="37" t="s">
        <v>321</v>
      </c>
      <c r="C466" s="38">
        <v>0</v>
      </c>
      <c r="D466" s="38">
        <v>0</v>
      </c>
      <c r="E466" s="43" t="str">
        <f t="shared" si="32"/>
        <v/>
      </c>
      <c r="F466" s="43" t="str">
        <f t="shared" si="33"/>
        <v/>
      </c>
      <c r="G466" s="39" t="str">
        <f t="shared" si="34"/>
        <v>0</v>
      </c>
      <c r="H466" s="40" t="str">
        <f t="shared" si="35"/>
        <v/>
      </c>
    </row>
    <row r="467" spans="1:8" s="32" customFormat="1" ht="30" x14ac:dyDescent="0.2">
      <c r="A467" s="45"/>
      <c r="B467" s="37" t="s">
        <v>139</v>
      </c>
      <c r="C467" s="38">
        <v>0</v>
      </c>
      <c r="D467" s="38">
        <v>0</v>
      </c>
      <c r="E467" s="43" t="str">
        <f t="shared" si="32"/>
        <v/>
      </c>
      <c r="F467" s="43" t="str">
        <f t="shared" si="33"/>
        <v/>
      </c>
      <c r="G467" s="39" t="str">
        <f t="shared" si="34"/>
        <v>0</v>
      </c>
      <c r="H467" s="40" t="str">
        <f t="shared" si="35"/>
        <v/>
      </c>
    </row>
    <row r="468" spans="1:8" s="32" customFormat="1" ht="30" x14ac:dyDescent="0.2">
      <c r="A468" s="45"/>
      <c r="B468" s="37" t="s">
        <v>322</v>
      </c>
      <c r="C468" s="38">
        <v>0</v>
      </c>
      <c r="D468" s="38">
        <v>0</v>
      </c>
      <c r="E468" s="43" t="str">
        <f t="shared" si="32"/>
        <v/>
      </c>
      <c r="F468" s="43" t="str">
        <f t="shared" si="33"/>
        <v/>
      </c>
      <c r="G468" s="39" t="str">
        <f t="shared" si="34"/>
        <v>0</v>
      </c>
      <c r="H468" s="40" t="str">
        <f t="shared" si="35"/>
        <v/>
      </c>
    </row>
    <row r="469" spans="1:8" s="32" customFormat="1" ht="30" x14ac:dyDescent="0.2">
      <c r="A469" s="45"/>
      <c r="B469" s="37" t="s">
        <v>323</v>
      </c>
      <c r="C469" s="38">
        <v>0</v>
      </c>
      <c r="D469" s="38">
        <v>0</v>
      </c>
      <c r="E469" s="43" t="str">
        <f t="shared" si="32"/>
        <v/>
      </c>
      <c r="F469" s="43" t="str">
        <f t="shared" si="33"/>
        <v/>
      </c>
      <c r="G469" s="39" t="str">
        <f t="shared" si="34"/>
        <v>0</v>
      </c>
      <c r="H469" s="40" t="str">
        <f t="shared" si="35"/>
        <v/>
      </c>
    </row>
    <row r="470" spans="1:8" s="32" customFormat="1" ht="30" x14ac:dyDescent="0.2">
      <c r="A470" s="45"/>
      <c r="B470" s="37" t="s">
        <v>324</v>
      </c>
      <c r="C470" s="38">
        <v>0</v>
      </c>
      <c r="D470" s="38">
        <v>0</v>
      </c>
      <c r="E470" s="43" t="str">
        <f t="shared" si="32"/>
        <v/>
      </c>
      <c r="F470" s="43" t="str">
        <f t="shared" si="33"/>
        <v/>
      </c>
      <c r="G470" s="39" t="str">
        <f t="shared" si="34"/>
        <v>0</v>
      </c>
      <c r="H470" s="40" t="str">
        <f t="shared" si="35"/>
        <v/>
      </c>
    </row>
    <row r="471" spans="1:8" s="32" customFormat="1" ht="30" x14ac:dyDescent="0.2">
      <c r="A471" s="45"/>
      <c r="B471" s="37" t="s">
        <v>325</v>
      </c>
      <c r="C471" s="38">
        <v>0</v>
      </c>
      <c r="D471" s="38">
        <v>0</v>
      </c>
      <c r="E471" s="43" t="str">
        <f t="shared" si="32"/>
        <v/>
      </c>
      <c r="F471" s="43" t="str">
        <f t="shared" si="33"/>
        <v/>
      </c>
      <c r="G471" s="39" t="str">
        <f t="shared" si="34"/>
        <v>0</v>
      </c>
      <c r="H471" s="40" t="str">
        <f t="shared" si="35"/>
        <v/>
      </c>
    </row>
    <row r="472" spans="1:8" s="32" customFormat="1" ht="30" x14ac:dyDescent="0.2">
      <c r="A472" s="45"/>
      <c r="B472" s="37" t="s">
        <v>137</v>
      </c>
      <c r="C472" s="38">
        <v>0</v>
      </c>
      <c r="D472" s="38">
        <v>0</v>
      </c>
      <c r="E472" s="43" t="str">
        <f t="shared" si="32"/>
        <v/>
      </c>
      <c r="F472" s="43" t="str">
        <f t="shared" si="33"/>
        <v/>
      </c>
      <c r="G472" s="39" t="str">
        <f t="shared" si="34"/>
        <v>0</v>
      </c>
      <c r="H472" s="40" t="str">
        <f t="shared" si="35"/>
        <v/>
      </c>
    </row>
    <row r="473" spans="1:8" s="32" customFormat="1" ht="30" x14ac:dyDescent="0.2">
      <c r="A473" s="45"/>
      <c r="B473" s="37" t="s">
        <v>326</v>
      </c>
      <c r="C473" s="38">
        <v>0</v>
      </c>
      <c r="D473" s="38">
        <v>0</v>
      </c>
      <c r="E473" s="43" t="str">
        <f t="shared" si="32"/>
        <v/>
      </c>
      <c r="F473" s="43" t="str">
        <f t="shared" si="33"/>
        <v/>
      </c>
      <c r="G473" s="39" t="str">
        <f t="shared" si="34"/>
        <v>0</v>
      </c>
      <c r="H473" s="40" t="str">
        <f t="shared" si="35"/>
        <v/>
      </c>
    </row>
    <row r="474" spans="1:8" s="32" customFormat="1" ht="30" x14ac:dyDescent="0.2">
      <c r="A474" s="45"/>
      <c r="B474" s="37" t="s">
        <v>327</v>
      </c>
      <c r="C474" s="38">
        <v>0</v>
      </c>
      <c r="D474" s="38">
        <v>0</v>
      </c>
      <c r="E474" s="43" t="str">
        <f t="shared" si="32"/>
        <v/>
      </c>
      <c r="F474" s="43" t="str">
        <f t="shared" si="33"/>
        <v/>
      </c>
      <c r="G474" s="39" t="str">
        <f t="shared" si="34"/>
        <v>0</v>
      </c>
      <c r="H474" s="40" t="str">
        <f t="shared" si="35"/>
        <v/>
      </c>
    </row>
    <row r="475" spans="1:8" s="32" customFormat="1" ht="30" x14ac:dyDescent="0.2">
      <c r="A475" s="45"/>
      <c r="B475" s="37" t="s">
        <v>553</v>
      </c>
      <c r="C475" s="38">
        <v>0</v>
      </c>
      <c r="D475" s="38">
        <v>0</v>
      </c>
      <c r="E475" s="43" t="str">
        <f t="shared" si="32"/>
        <v/>
      </c>
      <c r="F475" s="43" t="str">
        <f t="shared" si="33"/>
        <v/>
      </c>
      <c r="G475" s="39" t="str">
        <f t="shared" si="34"/>
        <v>0</v>
      </c>
      <c r="H475" s="40" t="str">
        <f t="shared" si="35"/>
        <v/>
      </c>
    </row>
    <row r="476" spans="1:8" s="32" customFormat="1" ht="15" x14ac:dyDescent="0.2">
      <c r="A476" s="45"/>
      <c r="B476" s="37" t="s">
        <v>145</v>
      </c>
      <c r="C476" s="38">
        <v>0</v>
      </c>
      <c r="D476" s="38">
        <v>0</v>
      </c>
      <c r="E476" s="43" t="str">
        <f t="shared" si="32"/>
        <v/>
      </c>
      <c r="F476" s="43" t="str">
        <f t="shared" si="33"/>
        <v/>
      </c>
      <c r="G476" s="39" t="str">
        <f t="shared" si="34"/>
        <v>0</v>
      </c>
      <c r="H476" s="40" t="str">
        <f t="shared" si="35"/>
        <v/>
      </c>
    </row>
    <row r="477" spans="1:8" s="32" customFormat="1" ht="15" x14ac:dyDescent="0.2">
      <c r="A477" s="45"/>
      <c r="B477" s="37" t="s">
        <v>554</v>
      </c>
      <c r="C477" s="38">
        <v>0</v>
      </c>
      <c r="D477" s="38">
        <v>0</v>
      </c>
      <c r="E477" s="43" t="str">
        <f t="shared" si="32"/>
        <v/>
      </c>
      <c r="F477" s="43" t="str">
        <f t="shared" si="33"/>
        <v/>
      </c>
      <c r="G477" s="39" t="str">
        <f t="shared" si="34"/>
        <v>0</v>
      </c>
      <c r="H477" s="40" t="str">
        <f t="shared" si="35"/>
        <v/>
      </c>
    </row>
    <row r="478" spans="1:8" s="32" customFormat="1" ht="15" x14ac:dyDescent="0.2">
      <c r="A478" s="45"/>
      <c r="B478" s="37" t="s">
        <v>138</v>
      </c>
      <c r="C478" s="38">
        <v>0</v>
      </c>
      <c r="D478" s="38">
        <v>0</v>
      </c>
      <c r="E478" s="43" t="str">
        <f t="shared" si="32"/>
        <v/>
      </c>
      <c r="F478" s="43" t="str">
        <f t="shared" si="33"/>
        <v/>
      </c>
      <c r="G478" s="39" t="str">
        <f t="shared" si="34"/>
        <v>0</v>
      </c>
      <c r="H478" s="40" t="str">
        <f t="shared" si="35"/>
        <v/>
      </c>
    </row>
    <row r="479" spans="1:8" s="32" customFormat="1" ht="45" x14ac:dyDescent="0.2">
      <c r="A479" s="45"/>
      <c r="B479" s="37" t="s">
        <v>328</v>
      </c>
      <c r="C479" s="38">
        <v>0</v>
      </c>
      <c r="D479" s="38">
        <v>0</v>
      </c>
      <c r="E479" s="43" t="str">
        <f t="shared" si="32"/>
        <v/>
      </c>
      <c r="F479" s="43" t="str">
        <f t="shared" si="33"/>
        <v/>
      </c>
      <c r="G479" s="39" t="str">
        <f t="shared" si="34"/>
        <v>0</v>
      </c>
      <c r="H479" s="40" t="str">
        <f t="shared" si="35"/>
        <v/>
      </c>
    </row>
    <row r="480" spans="1:8" s="32" customFormat="1" ht="30" x14ac:dyDescent="0.2">
      <c r="A480" s="45"/>
      <c r="B480" s="37" t="s">
        <v>140</v>
      </c>
      <c r="C480" s="38">
        <v>0</v>
      </c>
      <c r="D480" s="38">
        <v>0</v>
      </c>
      <c r="E480" s="43" t="str">
        <f t="shared" si="32"/>
        <v/>
      </c>
      <c r="F480" s="43" t="str">
        <f t="shared" si="33"/>
        <v/>
      </c>
      <c r="G480" s="39" t="str">
        <f t="shared" si="34"/>
        <v>0</v>
      </c>
      <c r="H480" s="40" t="str">
        <f t="shared" si="35"/>
        <v/>
      </c>
    </row>
    <row r="481" spans="1:8" s="32" customFormat="1" ht="30" x14ac:dyDescent="0.2">
      <c r="A481" s="45"/>
      <c r="B481" s="37" t="s">
        <v>329</v>
      </c>
      <c r="C481" s="38">
        <v>0</v>
      </c>
      <c r="D481" s="38">
        <v>0</v>
      </c>
      <c r="E481" s="43" t="str">
        <f t="shared" si="32"/>
        <v/>
      </c>
      <c r="F481" s="43" t="str">
        <f t="shared" si="33"/>
        <v/>
      </c>
      <c r="G481" s="39" t="str">
        <f t="shared" si="34"/>
        <v>0</v>
      </c>
      <c r="H481" s="40" t="str">
        <f t="shared" si="35"/>
        <v/>
      </c>
    </row>
    <row r="482" spans="1:8" s="32" customFormat="1" ht="45" x14ac:dyDescent="0.2">
      <c r="A482" s="45"/>
      <c r="B482" s="37" t="s">
        <v>330</v>
      </c>
      <c r="C482" s="38">
        <v>129</v>
      </c>
      <c r="D482" s="38">
        <v>0</v>
      </c>
      <c r="E482" s="43">
        <f t="shared" si="32"/>
        <v>9.662921348314607E-2</v>
      </c>
      <c r="F482" s="43" t="str">
        <f t="shared" si="33"/>
        <v/>
      </c>
      <c r="G482" s="39" t="str">
        <f t="shared" si="34"/>
        <v>0</v>
      </c>
      <c r="H482" s="40">
        <f t="shared" si="35"/>
        <v>0</v>
      </c>
    </row>
    <row r="483" spans="1:8" s="32" customFormat="1" ht="15" x14ac:dyDescent="0.2">
      <c r="A483" s="45"/>
      <c r="B483" s="37" t="s">
        <v>132</v>
      </c>
      <c r="C483" s="38">
        <v>0</v>
      </c>
      <c r="D483" s="38">
        <v>0</v>
      </c>
      <c r="E483" s="43" t="str">
        <f t="shared" si="32"/>
        <v/>
      </c>
      <c r="F483" s="43" t="str">
        <f t="shared" si="33"/>
        <v/>
      </c>
      <c r="G483" s="39" t="str">
        <f t="shared" si="34"/>
        <v>0</v>
      </c>
      <c r="H483" s="40" t="str">
        <f t="shared" si="35"/>
        <v/>
      </c>
    </row>
    <row r="484" spans="1:8" s="32" customFormat="1" ht="30" x14ac:dyDescent="0.2">
      <c r="A484" s="45"/>
      <c r="B484" s="37" t="s">
        <v>555</v>
      </c>
      <c r="C484" s="38">
        <v>0</v>
      </c>
      <c r="D484" s="38">
        <v>0</v>
      </c>
      <c r="E484" s="43" t="str">
        <f t="shared" si="32"/>
        <v/>
      </c>
      <c r="F484" s="43" t="str">
        <f t="shared" si="33"/>
        <v/>
      </c>
      <c r="G484" s="39" t="str">
        <f t="shared" si="34"/>
        <v>0</v>
      </c>
      <c r="H484" s="40" t="str">
        <f t="shared" si="35"/>
        <v/>
      </c>
    </row>
    <row r="485" spans="1:8" s="32" customFormat="1" ht="30" x14ac:dyDescent="0.2">
      <c r="A485" s="45"/>
      <c r="B485" s="37" t="s">
        <v>331</v>
      </c>
      <c r="C485" s="38">
        <v>0</v>
      </c>
      <c r="D485" s="38">
        <v>0</v>
      </c>
      <c r="E485" s="43" t="str">
        <f t="shared" si="32"/>
        <v/>
      </c>
      <c r="F485" s="43" t="str">
        <f t="shared" si="33"/>
        <v/>
      </c>
      <c r="G485" s="39" t="str">
        <f t="shared" si="34"/>
        <v>0</v>
      </c>
      <c r="H485" s="40" t="str">
        <f t="shared" si="35"/>
        <v/>
      </c>
    </row>
    <row r="486" spans="1:8" s="32" customFormat="1" ht="30" x14ac:dyDescent="0.2">
      <c r="A486" s="45"/>
      <c r="B486" s="37" t="s">
        <v>136</v>
      </c>
      <c r="C486" s="38">
        <v>0</v>
      </c>
      <c r="D486" s="38"/>
      <c r="E486" s="43" t="str">
        <f t="shared" si="32"/>
        <v/>
      </c>
      <c r="F486" s="43" t="str">
        <f t="shared" si="33"/>
        <v/>
      </c>
      <c r="G486" s="39" t="str">
        <f t="shared" si="34"/>
        <v>0</v>
      </c>
      <c r="H486" s="40" t="str">
        <f t="shared" si="35"/>
        <v/>
      </c>
    </row>
    <row r="487" spans="1:8" s="32" customFormat="1" ht="15" x14ac:dyDescent="0.2">
      <c r="A487" s="45"/>
      <c r="B487" s="37" t="s">
        <v>332</v>
      </c>
      <c r="C487" s="38">
        <v>0</v>
      </c>
      <c r="D487" s="38"/>
      <c r="E487" s="43" t="str">
        <f t="shared" si="32"/>
        <v/>
      </c>
      <c r="F487" s="43" t="str">
        <f t="shared" si="33"/>
        <v/>
      </c>
      <c r="G487" s="39" t="str">
        <f t="shared" si="34"/>
        <v>0</v>
      </c>
      <c r="H487" s="40" t="str">
        <f t="shared" si="35"/>
        <v/>
      </c>
    </row>
    <row r="488" spans="1:8" s="32" customFormat="1" ht="30" x14ac:dyDescent="0.2">
      <c r="A488" s="45"/>
      <c r="B488" s="37" t="s">
        <v>333</v>
      </c>
      <c r="C488" s="38">
        <v>0</v>
      </c>
      <c r="D488" s="38"/>
      <c r="E488" s="43" t="str">
        <f t="shared" si="32"/>
        <v/>
      </c>
      <c r="F488" s="43" t="str">
        <f t="shared" si="33"/>
        <v/>
      </c>
      <c r="G488" s="39" t="str">
        <f t="shared" si="34"/>
        <v>0</v>
      </c>
      <c r="H488" s="40" t="str">
        <f t="shared" si="35"/>
        <v/>
      </c>
    </row>
    <row r="489" spans="1:8" s="32" customFormat="1" ht="30" x14ac:dyDescent="0.2">
      <c r="A489" s="45"/>
      <c r="B489" s="37" t="s">
        <v>334</v>
      </c>
      <c r="C489" s="38">
        <v>0</v>
      </c>
      <c r="D489" s="38"/>
      <c r="E489" s="43" t="str">
        <f t="shared" si="32"/>
        <v/>
      </c>
      <c r="F489" s="43" t="str">
        <f t="shared" si="33"/>
        <v/>
      </c>
      <c r="G489" s="39" t="str">
        <f t="shared" si="34"/>
        <v>0</v>
      </c>
      <c r="H489" s="40" t="str">
        <f t="shared" si="35"/>
        <v/>
      </c>
    </row>
    <row r="490" spans="1:8" s="32" customFormat="1" ht="15" x14ac:dyDescent="0.2">
      <c r="A490" s="45"/>
      <c r="B490" s="37" t="s">
        <v>335</v>
      </c>
      <c r="C490" s="38">
        <v>0</v>
      </c>
      <c r="D490" s="38">
        <v>0</v>
      </c>
      <c r="E490" s="43" t="str">
        <f t="shared" si="32"/>
        <v/>
      </c>
      <c r="F490" s="43" t="str">
        <f t="shared" si="33"/>
        <v/>
      </c>
      <c r="G490" s="39" t="str">
        <f t="shared" si="34"/>
        <v>0</v>
      </c>
      <c r="H490" s="40" t="str">
        <f t="shared" si="35"/>
        <v/>
      </c>
    </row>
    <row r="491" spans="1:8" s="32" customFormat="1" ht="30" x14ac:dyDescent="0.2">
      <c r="A491" s="45"/>
      <c r="B491" s="37" t="s">
        <v>556</v>
      </c>
      <c r="C491" s="38">
        <v>0</v>
      </c>
      <c r="D491" s="38">
        <v>0</v>
      </c>
      <c r="E491" s="43" t="str">
        <f t="shared" si="32"/>
        <v/>
      </c>
      <c r="F491" s="43" t="str">
        <f t="shared" si="33"/>
        <v/>
      </c>
      <c r="G491" s="39" t="str">
        <f t="shared" si="34"/>
        <v>0</v>
      </c>
      <c r="H491" s="40" t="str">
        <f t="shared" si="35"/>
        <v/>
      </c>
    </row>
    <row r="492" spans="1:8" s="32" customFormat="1" ht="15" x14ac:dyDescent="0.2">
      <c r="A492" s="45"/>
      <c r="B492" s="37" t="s">
        <v>557</v>
      </c>
      <c r="C492" s="38">
        <v>0</v>
      </c>
      <c r="D492" s="38">
        <v>1</v>
      </c>
      <c r="E492" s="43" t="str">
        <f t="shared" si="32"/>
        <v/>
      </c>
      <c r="F492" s="43">
        <f t="shared" si="33"/>
        <v>1.3888888888888889E-3</v>
      </c>
      <c r="G492" s="39" t="str">
        <f t="shared" si="34"/>
        <v>0</v>
      </c>
      <c r="H492" s="40" t="str">
        <f t="shared" si="35"/>
        <v/>
      </c>
    </row>
    <row r="493" spans="1:8" s="32" customFormat="1" ht="30" x14ac:dyDescent="0.2">
      <c r="A493" s="45"/>
      <c r="B493" s="37" t="s">
        <v>336</v>
      </c>
      <c r="C493" s="38">
        <v>0</v>
      </c>
      <c r="D493" s="38">
        <v>0</v>
      </c>
      <c r="E493" s="43" t="str">
        <f t="shared" si="32"/>
        <v/>
      </c>
      <c r="F493" s="43" t="str">
        <f t="shared" si="33"/>
        <v/>
      </c>
      <c r="G493" s="39" t="str">
        <f t="shared" si="34"/>
        <v>0</v>
      </c>
      <c r="H493" s="40" t="str">
        <f t="shared" si="35"/>
        <v/>
      </c>
    </row>
    <row r="494" spans="1:8" s="32" customFormat="1" ht="45" x14ac:dyDescent="0.2">
      <c r="A494" s="45"/>
      <c r="B494" s="37" t="s">
        <v>337</v>
      </c>
      <c r="C494" s="38">
        <v>0</v>
      </c>
      <c r="D494" s="38">
        <v>0</v>
      </c>
      <c r="E494" s="43" t="str">
        <f t="shared" si="32"/>
        <v/>
      </c>
      <c r="F494" s="43" t="str">
        <f t="shared" si="33"/>
        <v/>
      </c>
      <c r="G494" s="39" t="str">
        <f t="shared" si="34"/>
        <v>0</v>
      </c>
      <c r="H494" s="40" t="str">
        <f t="shared" si="35"/>
        <v/>
      </c>
    </row>
    <row r="495" spans="1:8" s="32" customFormat="1" ht="30" x14ac:dyDescent="0.2">
      <c r="A495" s="45"/>
      <c r="B495" s="37" t="s">
        <v>338</v>
      </c>
      <c r="C495" s="38">
        <v>0</v>
      </c>
      <c r="D495" s="38">
        <v>0</v>
      </c>
      <c r="E495" s="43" t="str">
        <f t="shared" si="32"/>
        <v/>
      </c>
      <c r="F495" s="43" t="str">
        <f t="shared" si="33"/>
        <v/>
      </c>
      <c r="G495" s="39" t="str">
        <f t="shared" si="34"/>
        <v>0</v>
      </c>
      <c r="H495" s="40" t="str">
        <f t="shared" si="35"/>
        <v/>
      </c>
    </row>
    <row r="496" spans="1:8" s="32" customFormat="1" ht="30" x14ac:dyDescent="0.2">
      <c r="A496" s="45"/>
      <c r="B496" s="37" t="s">
        <v>134</v>
      </c>
      <c r="C496" s="38">
        <v>0</v>
      </c>
      <c r="D496" s="38">
        <v>0</v>
      </c>
      <c r="E496" s="43" t="str">
        <f t="shared" si="32"/>
        <v/>
      </c>
      <c r="F496" s="43" t="str">
        <f t="shared" si="33"/>
        <v/>
      </c>
      <c r="G496" s="39" t="str">
        <f t="shared" si="34"/>
        <v>0</v>
      </c>
      <c r="H496" s="40" t="str">
        <f t="shared" si="35"/>
        <v/>
      </c>
    </row>
    <row r="497" spans="1:8" s="32" customFormat="1" ht="45" x14ac:dyDescent="0.2">
      <c r="A497" s="45"/>
      <c r="B497" s="37" t="s">
        <v>339</v>
      </c>
      <c r="C497" s="38">
        <v>0</v>
      </c>
      <c r="D497" s="38">
        <v>0</v>
      </c>
      <c r="E497" s="43" t="str">
        <f t="shared" si="32"/>
        <v/>
      </c>
      <c r="F497" s="43" t="str">
        <f t="shared" si="33"/>
        <v/>
      </c>
      <c r="G497" s="39" t="str">
        <f t="shared" si="34"/>
        <v>0</v>
      </c>
      <c r="H497" s="40" t="str">
        <f t="shared" si="35"/>
        <v/>
      </c>
    </row>
    <row r="498" spans="1:8" s="32" customFormat="1" ht="30" x14ac:dyDescent="0.2">
      <c r="A498" s="45"/>
      <c r="B498" s="37" t="s">
        <v>143</v>
      </c>
      <c r="C498" s="38">
        <v>0</v>
      </c>
      <c r="D498" s="38">
        <v>0</v>
      </c>
      <c r="E498" s="43" t="str">
        <f t="shared" si="32"/>
        <v/>
      </c>
      <c r="F498" s="43" t="str">
        <f t="shared" si="33"/>
        <v/>
      </c>
      <c r="G498" s="39" t="str">
        <f t="shared" si="34"/>
        <v>0</v>
      </c>
      <c r="H498" s="40" t="str">
        <f t="shared" si="35"/>
        <v/>
      </c>
    </row>
    <row r="499" spans="1:8" s="32" customFormat="1" ht="30" x14ac:dyDescent="0.2">
      <c r="A499" s="45"/>
      <c r="B499" s="37" t="s">
        <v>133</v>
      </c>
      <c r="C499" s="38">
        <v>0</v>
      </c>
      <c r="D499" s="38">
        <v>0</v>
      </c>
      <c r="E499" s="43" t="str">
        <f t="shared" si="32"/>
        <v/>
      </c>
      <c r="F499" s="43" t="str">
        <f t="shared" si="33"/>
        <v/>
      </c>
      <c r="G499" s="39" t="str">
        <f t="shared" si="34"/>
        <v>0</v>
      </c>
      <c r="H499" s="40" t="str">
        <f t="shared" si="35"/>
        <v/>
      </c>
    </row>
    <row r="500" spans="1:8" s="32" customFormat="1" ht="15" x14ac:dyDescent="0.2">
      <c r="A500" s="45"/>
      <c r="B500" s="37" t="s">
        <v>135</v>
      </c>
      <c r="C500" s="38">
        <v>0</v>
      </c>
      <c r="D500" s="38">
        <v>0</v>
      </c>
      <c r="E500" s="43" t="str">
        <f t="shared" si="32"/>
        <v/>
      </c>
      <c r="F500" s="43" t="str">
        <f t="shared" si="33"/>
        <v/>
      </c>
      <c r="G500" s="39" t="str">
        <f t="shared" si="34"/>
        <v>0</v>
      </c>
      <c r="H500" s="40" t="str">
        <f t="shared" si="35"/>
        <v/>
      </c>
    </row>
    <row r="501" spans="1:8" s="32" customFormat="1" ht="30" x14ac:dyDescent="0.2">
      <c r="A501" s="45"/>
      <c r="B501" s="37" t="s">
        <v>340</v>
      </c>
      <c r="C501" s="38">
        <v>0</v>
      </c>
      <c r="D501" s="38">
        <v>0</v>
      </c>
      <c r="E501" s="43" t="str">
        <f t="shared" si="32"/>
        <v/>
      </c>
      <c r="F501" s="43" t="str">
        <f t="shared" si="33"/>
        <v/>
      </c>
      <c r="G501" s="39" t="str">
        <f t="shared" si="34"/>
        <v>0</v>
      </c>
      <c r="H501" s="40" t="str">
        <f t="shared" si="35"/>
        <v/>
      </c>
    </row>
    <row r="502" spans="1:8" s="32" customFormat="1" ht="15" x14ac:dyDescent="0.2">
      <c r="A502" s="45"/>
      <c r="B502" s="37" t="s">
        <v>341</v>
      </c>
      <c r="C502" s="38">
        <v>0</v>
      </c>
      <c r="D502" s="38">
        <v>0</v>
      </c>
      <c r="E502" s="43" t="str">
        <f t="shared" si="32"/>
        <v/>
      </c>
      <c r="F502" s="43" t="str">
        <f t="shared" si="33"/>
        <v/>
      </c>
      <c r="G502" s="39" t="str">
        <f t="shared" si="34"/>
        <v>0</v>
      </c>
      <c r="H502" s="40" t="str">
        <f t="shared" si="35"/>
        <v/>
      </c>
    </row>
    <row r="503" spans="1:8" s="32" customFormat="1" ht="15" x14ac:dyDescent="0.2">
      <c r="A503" s="45"/>
      <c r="B503" s="37" t="s">
        <v>144</v>
      </c>
      <c r="C503" s="38">
        <v>0</v>
      </c>
      <c r="D503" s="38">
        <v>0</v>
      </c>
      <c r="E503" s="43" t="str">
        <f t="shared" si="32"/>
        <v/>
      </c>
      <c r="F503" s="43" t="str">
        <f t="shared" si="33"/>
        <v/>
      </c>
      <c r="G503" s="39" t="str">
        <f t="shared" si="34"/>
        <v>0</v>
      </c>
      <c r="H503" s="40" t="str">
        <f t="shared" si="35"/>
        <v/>
      </c>
    </row>
    <row r="504" spans="1:8" s="32" customFormat="1" ht="15" x14ac:dyDescent="0.2">
      <c r="A504" s="45"/>
      <c r="B504" s="37" t="s">
        <v>558</v>
      </c>
      <c r="C504" s="38">
        <v>0</v>
      </c>
      <c r="D504" s="38">
        <v>0</v>
      </c>
      <c r="E504" s="43" t="str">
        <f t="shared" si="32"/>
        <v/>
      </c>
      <c r="F504" s="43" t="str">
        <f t="shared" si="33"/>
        <v/>
      </c>
      <c r="G504" s="39" t="str">
        <f t="shared" si="34"/>
        <v>0</v>
      </c>
      <c r="H504" s="40" t="str">
        <f t="shared" si="35"/>
        <v/>
      </c>
    </row>
    <row r="505" spans="1:8" s="32" customFormat="1" ht="15" x14ac:dyDescent="0.2">
      <c r="A505" s="65" t="s">
        <v>616</v>
      </c>
      <c r="B505" s="37" t="s">
        <v>615</v>
      </c>
      <c r="C505" s="38"/>
      <c r="D505" s="38">
        <v>4</v>
      </c>
      <c r="E505" s="43" t="str">
        <f t="shared" si="32"/>
        <v/>
      </c>
      <c r="F505" s="43">
        <f t="shared" si="33"/>
        <v>5.5555555555555558E-3</v>
      </c>
      <c r="G505" s="39" t="str">
        <f t="shared" si="34"/>
        <v>0</v>
      </c>
      <c r="H505" s="40" t="str">
        <f t="shared" si="35"/>
        <v/>
      </c>
    </row>
    <row r="506" spans="1:8" s="32" customFormat="1" ht="15" x14ac:dyDescent="0.2">
      <c r="A506" s="45"/>
      <c r="B506" s="37" t="s">
        <v>151</v>
      </c>
      <c r="C506" s="38">
        <v>0</v>
      </c>
      <c r="D506" s="38">
        <v>1</v>
      </c>
      <c r="E506" s="43" t="str">
        <f t="shared" si="32"/>
        <v/>
      </c>
      <c r="F506" s="43">
        <f t="shared" si="33"/>
        <v>1.3888888888888889E-3</v>
      </c>
      <c r="G506" s="39" t="str">
        <f t="shared" si="34"/>
        <v>0</v>
      </c>
      <c r="H506" s="40" t="str">
        <f t="shared" si="35"/>
        <v/>
      </c>
    </row>
    <row r="507" spans="1:8" s="32" customFormat="1" ht="30" x14ac:dyDescent="0.2">
      <c r="A507" s="45"/>
      <c r="B507" s="37" t="s">
        <v>559</v>
      </c>
      <c r="C507" s="38">
        <v>0</v>
      </c>
      <c r="D507" s="38">
        <v>22</v>
      </c>
      <c r="E507" s="43" t="str">
        <f t="shared" si="32"/>
        <v/>
      </c>
      <c r="F507" s="43">
        <f t="shared" si="33"/>
        <v>3.0555555555555555E-2</v>
      </c>
      <c r="G507" s="39" t="str">
        <f t="shared" si="34"/>
        <v>0</v>
      </c>
      <c r="H507" s="40" t="str">
        <f t="shared" si="35"/>
        <v/>
      </c>
    </row>
    <row r="508" spans="1:8" s="32" customFormat="1" ht="15" x14ac:dyDescent="0.2">
      <c r="A508" s="45"/>
      <c r="B508" s="37" t="s">
        <v>149</v>
      </c>
      <c r="C508" s="38">
        <v>0</v>
      </c>
      <c r="D508" s="38">
        <v>0</v>
      </c>
      <c r="E508" s="43" t="str">
        <f t="shared" si="32"/>
        <v/>
      </c>
      <c r="F508" s="43" t="str">
        <f t="shared" si="33"/>
        <v/>
      </c>
      <c r="G508" s="39" t="str">
        <f t="shared" si="34"/>
        <v>0</v>
      </c>
      <c r="H508" s="40" t="str">
        <f t="shared" si="35"/>
        <v/>
      </c>
    </row>
    <row r="509" spans="1:8" s="32" customFormat="1" ht="15" x14ac:dyDescent="0.2">
      <c r="A509" s="45"/>
      <c r="B509" s="37" t="s">
        <v>376</v>
      </c>
      <c r="C509" s="38">
        <v>58</v>
      </c>
      <c r="D509" s="38">
        <v>1</v>
      </c>
      <c r="E509" s="43">
        <f t="shared" si="32"/>
        <v>4.3445692883895132E-2</v>
      </c>
      <c r="F509" s="43">
        <f t="shared" si="33"/>
        <v>1.3888888888888889E-3</v>
      </c>
      <c r="G509" s="39">
        <f t="shared" si="34"/>
        <v>-0.98275862068965514</v>
      </c>
      <c r="H509" s="40">
        <f t="shared" si="35"/>
        <v>-4.2696629213483148E-2</v>
      </c>
    </row>
    <row r="510" spans="1:8" s="32" customFormat="1" ht="15" x14ac:dyDescent="0.2">
      <c r="A510" s="45"/>
      <c r="B510" s="37" t="s">
        <v>377</v>
      </c>
      <c r="C510" s="38">
        <v>1</v>
      </c>
      <c r="D510" s="38">
        <v>0</v>
      </c>
      <c r="E510" s="43">
        <f t="shared" si="32"/>
        <v>7.4906367041198505E-4</v>
      </c>
      <c r="F510" s="43" t="str">
        <f t="shared" si="33"/>
        <v/>
      </c>
      <c r="G510" s="39" t="str">
        <f t="shared" si="34"/>
        <v>0</v>
      </c>
      <c r="H510" s="40">
        <f t="shared" si="35"/>
        <v>0</v>
      </c>
    </row>
    <row r="511" spans="1:8" s="32" customFormat="1" ht="15" x14ac:dyDescent="0.2">
      <c r="A511" s="45"/>
      <c r="B511" s="37" t="s">
        <v>560</v>
      </c>
      <c r="C511" s="38">
        <v>0</v>
      </c>
      <c r="D511" s="38">
        <v>0</v>
      </c>
      <c r="E511" s="43" t="str">
        <f t="shared" si="32"/>
        <v/>
      </c>
      <c r="F511" s="43" t="str">
        <f t="shared" si="33"/>
        <v/>
      </c>
      <c r="G511" s="39" t="str">
        <f t="shared" si="34"/>
        <v>0</v>
      </c>
      <c r="H511" s="40" t="str">
        <f t="shared" si="35"/>
        <v/>
      </c>
    </row>
    <row r="512" spans="1:8" s="32" customFormat="1" ht="15" x14ac:dyDescent="0.2">
      <c r="A512" s="45"/>
      <c r="B512" s="37" t="s">
        <v>153</v>
      </c>
      <c r="C512" s="38">
        <v>0</v>
      </c>
      <c r="D512" s="38">
        <v>0</v>
      </c>
      <c r="E512" s="43" t="str">
        <f t="shared" si="32"/>
        <v/>
      </c>
      <c r="F512" s="43" t="str">
        <f t="shared" si="33"/>
        <v/>
      </c>
      <c r="G512" s="39" t="str">
        <f t="shared" si="34"/>
        <v>0</v>
      </c>
      <c r="H512" s="40" t="str">
        <f t="shared" si="35"/>
        <v/>
      </c>
    </row>
    <row r="513" spans="1:8" s="32" customFormat="1" ht="15" x14ac:dyDescent="0.2">
      <c r="A513" s="45"/>
      <c r="B513" s="37" t="s">
        <v>378</v>
      </c>
      <c r="C513" s="38">
        <v>0</v>
      </c>
      <c r="D513" s="38">
        <v>0</v>
      </c>
      <c r="E513" s="43" t="str">
        <f t="shared" si="32"/>
        <v/>
      </c>
      <c r="F513" s="43" t="str">
        <f t="shared" si="33"/>
        <v/>
      </c>
      <c r="G513" s="39" t="str">
        <f t="shared" si="34"/>
        <v>0</v>
      </c>
      <c r="H513" s="40" t="str">
        <f t="shared" si="35"/>
        <v/>
      </c>
    </row>
    <row r="514" spans="1:8" s="32" customFormat="1" ht="15" x14ac:dyDescent="0.2">
      <c r="A514" s="45"/>
      <c r="B514" s="37" t="s">
        <v>157</v>
      </c>
      <c r="C514" s="38">
        <v>0</v>
      </c>
      <c r="D514" s="38">
        <v>0</v>
      </c>
      <c r="E514" s="43" t="str">
        <f t="shared" si="32"/>
        <v/>
      </c>
      <c r="F514" s="43" t="str">
        <f t="shared" si="33"/>
        <v/>
      </c>
      <c r="G514" s="39" t="str">
        <f t="shared" si="34"/>
        <v>0</v>
      </c>
      <c r="H514" s="40" t="str">
        <f t="shared" si="35"/>
        <v/>
      </c>
    </row>
    <row r="515" spans="1:8" s="32" customFormat="1" ht="15" x14ac:dyDescent="0.2">
      <c r="A515" s="45"/>
      <c r="B515" s="37" t="s">
        <v>150</v>
      </c>
      <c r="C515" s="38">
        <v>0</v>
      </c>
      <c r="D515" s="38">
        <v>0</v>
      </c>
      <c r="E515" s="43" t="str">
        <f t="shared" si="32"/>
        <v/>
      </c>
      <c r="F515" s="43" t="str">
        <f t="shared" si="33"/>
        <v/>
      </c>
      <c r="G515" s="39" t="str">
        <f t="shared" si="34"/>
        <v>0</v>
      </c>
      <c r="H515" s="40" t="str">
        <f t="shared" si="35"/>
        <v/>
      </c>
    </row>
    <row r="516" spans="1:8" s="32" customFormat="1" ht="15" x14ac:dyDescent="0.2">
      <c r="A516" s="45"/>
      <c r="B516" s="37" t="s">
        <v>342</v>
      </c>
      <c r="C516" s="38">
        <v>0</v>
      </c>
      <c r="D516" s="38">
        <v>0</v>
      </c>
      <c r="E516" s="43" t="str">
        <f t="shared" si="32"/>
        <v/>
      </c>
      <c r="F516" s="43" t="str">
        <f t="shared" si="33"/>
        <v/>
      </c>
      <c r="G516" s="39" t="str">
        <f t="shared" si="34"/>
        <v>0</v>
      </c>
      <c r="H516" s="40" t="str">
        <f t="shared" si="35"/>
        <v/>
      </c>
    </row>
    <row r="517" spans="1:8" s="32" customFormat="1" ht="15" x14ac:dyDescent="0.2">
      <c r="A517" s="45"/>
      <c r="B517" s="37" t="s">
        <v>146</v>
      </c>
      <c r="C517" s="38">
        <v>0</v>
      </c>
      <c r="D517" s="38">
        <v>0</v>
      </c>
      <c r="E517" s="43" t="str">
        <f t="shared" si="32"/>
        <v/>
      </c>
      <c r="F517" s="43" t="str">
        <f t="shared" si="33"/>
        <v/>
      </c>
      <c r="G517" s="39" t="str">
        <f t="shared" si="34"/>
        <v>0</v>
      </c>
      <c r="H517" s="40" t="str">
        <f t="shared" si="35"/>
        <v/>
      </c>
    </row>
    <row r="518" spans="1:8" s="32" customFormat="1" ht="15" x14ac:dyDescent="0.2">
      <c r="A518" s="45"/>
      <c r="B518" s="37" t="s">
        <v>159</v>
      </c>
      <c r="C518" s="38">
        <v>0</v>
      </c>
      <c r="D518" s="38">
        <v>0</v>
      </c>
      <c r="E518" s="43" t="str">
        <f t="shared" si="32"/>
        <v/>
      </c>
      <c r="F518" s="43" t="str">
        <f t="shared" si="33"/>
        <v/>
      </c>
      <c r="G518" s="39" t="str">
        <f t="shared" si="34"/>
        <v>0</v>
      </c>
      <c r="H518" s="40" t="str">
        <f t="shared" si="35"/>
        <v/>
      </c>
    </row>
    <row r="519" spans="1:8" s="32" customFormat="1" ht="30" x14ac:dyDescent="0.2">
      <c r="A519" s="45"/>
      <c r="B519" s="37" t="s">
        <v>343</v>
      </c>
      <c r="C519" s="38">
        <v>0</v>
      </c>
      <c r="D519" s="38">
        <v>7</v>
      </c>
      <c r="E519" s="43" t="str">
        <f t="shared" si="32"/>
        <v/>
      </c>
      <c r="F519" s="43">
        <f t="shared" si="33"/>
        <v>9.7222222222222224E-3</v>
      </c>
      <c r="G519" s="39" t="str">
        <f t="shared" si="34"/>
        <v>0</v>
      </c>
      <c r="H519" s="40" t="str">
        <f t="shared" si="35"/>
        <v/>
      </c>
    </row>
    <row r="520" spans="1:8" s="32" customFormat="1" ht="30" x14ac:dyDescent="0.2">
      <c r="A520" s="45"/>
      <c r="B520" s="37" t="s">
        <v>344</v>
      </c>
      <c r="C520" s="38">
        <v>0</v>
      </c>
      <c r="D520" s="38">
        <v>0</v>
      </c>
      <c r="E520" s="43" t="str">
        <f t="shared" si="32"/>
        <v/>
      </c>
      <c r="F520" s="43" t="str">
        <f t="shared" si="33"/>
        <v/>
      </c>
      <c r="G520" s="39" t="str">
        <f t="shared" si="34"/>
        <v>0</v>
      </c>
      <c r="H520" s="40" t="str">
        <f t="shared" si="35"/>
        <v/>
      </c>
    </row>
    <row r="521" spans="1:8" s="32" customFormat="1" ht="15" x14ac:dyDescent="0.2">
      <c r="A521" s="45"/>
      <c r="B521" s="37" t="s">
        <v>345</v>
      </c>
      <c r="C521" s="38">
        <v>0</v>
      </c>
      <c r="D521" s="38">
        <v>5</v>
      </c>
      <c r="E521" s="43" t="str">
        <f t="shared" si="32"/>
        <v/>
      </c>
      <c r="F521" s="43">
        <f t="shared" si="33"/>
        <v>6.9444444444444441E-3</v>
      </c>
      <c r="G521" s="39" t="str">
        <f t="shared" si="34"/>
        <v>0</v>
      </c>
      <c r="H521" s="40" t="str">
        <f t="shared" si="35"/>
        <v/>
      </c>
    </row>
    <row r="522" spans="1:8" s="32" customFormat="1" ht="45" x14ac:dyDescent="0.2">
      <c r="A522" s="45"/>
      <c r="B522" s="37" t="s">
        <v>561</v>
      </c>
      <c r="C522" s="38">
        <v>0</v>
      </c>
      <c r="D522" s="38">
        <v>0</v>
      </c>
      <c r="E522" s="43" t="str">
        <f t="shared" si="32"/>
        <v/>
      </c>
      <c r="F522" s="43" t="str">
        <f t="shared" si="33"/>
        <v/>
      </c>
      <c r="G522" s="39" t="str">
        <f t="shared" si="34"/>
        <v>0</v>
      </c>
      <c r="H522" s="40" t="str">
        <f t="shared" si="35"/>
        <v/>
      </c>
    </row>
    <row r="523" spans="1:8" s="32" customFormat="1" ht="15" x14ac:dyDescent="0.2">
      <c r="A523" s="45"/>
      <c r="B523" s="37" t="s">
        <v>156</v>
      </c>
      <c r="C523" s="38">
        <v>0</v>
      </c>
      <c r="D523" s="38">
        <v>0</v>
      </c>
      <c r="E523" s="43" t="str">
        <f t="shared" ref="E523:E546" si="36">+IF(C523=0,"",C523/C$329)</f>
        <v/>
      </c>
      <c r="F523" s="43" t="str">
        <f t="shared" ref="F523:F546" si="37">+IF(D523=0,"",D523/D$329)</f>
        <v/>
      </c>
      <c r="G523" s="39" t="str">
        <f t="shared" ref="G523:G546" si="38">+IF(OR(AND(D523=0),(C523=0)),"0",((D523-C523)/C523))</f>
        <v>0</v>
      </c>
      <c r="H523" s="40" t="str">
        <f t="shared" ref="H523:H546" si="39">+IF(OR(AND(E523=""),(G523="")),"",E523*G523)</f>
        <v/>
      </c>
    </row>
    <row r="524" spans="1:8" s="32" customFormat="1" ht="15" x14ac:dyDescent="0.2">
      <c r="A524" s="45"/>
      <c r="B524" s="37" t="s">
        <v>346</v>
      </c>
      <c r="C524" s="38">
        <v>23</v>
      </c>
      <c r="D524" s="38">
        <v>22</v>
      </c>
      <c r="E524" s="43">
        <f t="shared" si="36"/>
        <v>1.7228464419475654E-2</v>
      </c>
      <c r="F524" s="43">
        <f t="shared" si="37"/>
        <v>3.0555555555555555E-2</v>
      </c>
      <c r="G524" s="39">
        <f t="shared" si="38"/>
        <v>-4.3478260869565216E-2</v>
      </c>
      <c r="H524" s="40">
        <f t="shared" si="39"/>
        <v>-7.4906367041198494E-4</v>
      </c>
    </row>
    <row r="525" spans="1:8" s="32" customFormat="1" ht="30" x14ac:dyDescent="0.2">
      <c r="A525" s="45"/>
      <c r="B525" s="37" t="s">
        <v>347</v>
      </c>
      <c r="C525" s="38">
        <v>0</v>
      </c>
      <c r="D525" s="38">
        <v>5</v>
      </c>
      <c r="E525" s="43" t="str">
        <f t="shared" si="36"/>
        <v/>
      </c>
      <c r="F525" s="43">
        <f t="shared" si="37"/>
        <v>6.9444444444444441E-3</v>
      </c>
      <c r="G525" s="39" t="str">
        <f t="shared" si="38"/>
        <v>0</v>
      </c>
      <c r="H525" s="40" t="str">
        <f t="shared" si="39"/>
        <v/>
      </c>
    </row>
    <row r="526" spans="1:8" s="32" customFormat="1" ht="15" x14ac:dyDescent="0.2">
      <c r="A526" s="45"/>
      <c r="B526" s="37" t="s">
        <v>348</v>
      </c>
      <c r="C526" s="38">
        <v>0</v>
      </c>
      <c r="D526" s="38">
        <v>0</v>
      </c>
      <c r="E526" s="43" t="str">
        <f t="shared" si="36"/>
        <v/>
      </c>
      <c r="F526" s="43" t="str">
        <f t="shared" si="37"/>
        <v/>
      </c>
      <c r="G526" s="39" t="str">
        <f t="shared" si="38"/>
        <v>0</v>
      </c>
      <c r="H526" s="40" t="str">
        <f t="shared" si="39"/>
        <v/>
      </c>
    </row>
    <row r="527" spans="1:8" s="32" customFormat="1" ht="15" x14ac:dyDescent="0.2">
      <c r="A527" s="45"/>
      <c r="B527" s="37" t="s">
        <v>152</v>
      </c>
      <c r="C527" s="38">
        <v>0</v>
      </c>
      <c r="D527" s="38">
        <v>0</v>
      </c>
      <c r="E527" s="43" t="str">
        <f t="shared" si="36"/>
        <v/>
      </c>
      <c r="F527" s="43" t="str">
        <f t="shared" si="37"/>
        <v/>
      </c>
      <c r="G527" s="39" t="str">
        <f t="shared" si="38"/>
        <v>0</v>
      </c>
      <c r="H527" s="40" t="str">
        <f t="shared" si="39"/>
        <v/>
      </c>
    </row>
    <row r="528" spans="1:8" s="32" customFormat="1" ht="15" x14ac:dyDescent="0.2">
      <c r="A528" s="45"/>
      <c r="B528" s="37" t="s">
        <v>154</v>
      </c>
      <c r="C528" s="38">
        <v>0</v>
      </c>
      <c r="D528" s="38">
        <v>0</v>
      </c>
      <c r="E528" s="43" t="str">
        <f t="shared" si="36"/>
        <v/>
      </c>
      <c r="F528" s="43" t="str">
        <f t="shared" si="37"/>
        <v/>
      </c>
      <c r="G528" s="39" t="str">
        <f t="shared" si="38"/>
        <v>0</v>
      </c>
      <c r="H528" s="40" t="str">
        <f t="shared" si="39"/>
        <v/>
      </c>
    </row>
    <row r="529" spans="1:8" s="32" customFormat="1" ht="15" x14ac:dyDescent="0.2">
      <c r="A529" s="45"/>
      <c r="B529" s="37" t="s">
        <v>349</v>
      </c>
      <c r="C529" s="38">
        <v>0</v>
      </c>
      <c r="D529" s="38">
        <v>6</v>
      </c>
      <c r="E529" s="43" t="str">
        <f t="shared" si="36"/>
        <v/>
      </c>
      <c r="F529" s="43">
        <f t="shared" si="37"/>
        <v>8.3333333333333332E-3</v>
      </c>
      <c r="G529" s="39" t="str">
        <f t="shared" si="38"/>
        <v>0</v>
      </c>
      <c r="H529" s="40" t="str">
        <f t="shared" si="39"/>
        <v/>
      </c>
    </row>
    <row r="530" spans="1:8" s="32" customFormat="1" ht="30" x14ac:dyDescent="0.2">
      <c r="A530" s="45"/>
      <c r="B530" s="37" t="s">
        <v>158</v>
      </c>
      <c r="C530" s="38">
        <v>147</v>
      </c>
      <c r="D530" s="38">
        <v>0</v>
      </c>
      <c r="E530" s="43">
        <f t="shared" si="36"/>
        <v>0.1101123595505618</v>
      </c>
      <c r="F530" s="43" t="str">
        <f t="shared" si="37"/>
        <v/>
      </c>
      <c r="G530" s="39" t="str">
        <f t="shared" si="38"/>
        <v>0</v>
      </c>
      <c r="H530" s="40">
        <f t="shared" si="39"/>
        <v>0</v>
      </c>
    </row>
    <row r="531" spans="1:8" s="32" customFormat="1" ht="15" x14ac:dyDescent="0.2">
      <c r="A531" s="45"/>
      <c r="B531" s="37" t="s">
        <v>350</v>
      </c>
      <c r="C531" s="38">
        <v>6</v>
      </c>
      <c r="D531" s="38">
        <v>3</v>
      </c>
      <c r="E531" s="43">
        <f t="shared" si="36"/>
        <v>4.4943820224719105E-3</v>
      </c>
      <c r="F531" s="43">
        <f t="shared" si="37"/>
        <v>4.1666666666666666E-3</v>
      </c>
      <c r="G531" s="39">
        <f t="shared" si="38"/>
        <v>-0.5</v>
      </c>
      <c r="H531" s="40">
        <f t="shared" si="39"/>
        <v>-2.2471910112359553E-3</v>
      </c>
    </row>
    <row r="532" spans="1:8" s="32" customFormat="1" ht="15" x14ac:dyDescent="0.2">
      <c r="A532" s="65" t="s">
        <v>616</v>
      </c>
      <c r="B532" s="37" t="s">
        <v>609</v>
      </c>
      <c r="C532" s="38"/>
      <c r="D532" s="38">
        <v>0</v>
      </c>
      <c r="E532" s="43" t="str">
        <f t="shared" si="36"/>
        <v/>
      </c>
      <c r="F532" s="43" t="str">
        <f t="shared" si="37"/>
        <v/>
      </c>
      <c r="G532" s="39" t="str">
        <f t="shared" si="38"/>
        <v>0</v>
      </c>
      <c r="H532" s="40" t="str">
        <f t="shared" si="39"/>
        <v/>
      </c>
    </row>
    <row r="533" spans="1:8" s="32" customFormat="1" ht="15" x14ac:dyDescent="0.2">
      <c r="A533" s="45"/>
      <c r="B533" s="37" t="s">
        <v>147</v>
      </c>
      <c r="C533" s="38">
        <v>6</v>
      </c>
      <c r="D533" s="38">
        <v>1</v>
      </c>
      <c r="E533" s="43">
        <f t="shared" si="36"/>
        <v>4.4943820224719105E-3</v>
      </c>
      <c r="F533" s="43">
        <f t="shared" si="37"/>
        <v>1.3888888888888889E-3</v>
      </c>
      <c r="G533" s="39">
        <f t="shared" si="38"/>
        <v>-0.83333333333333337</v>
      </c>
      <c r="H533" s="40">
        <f t="shared" si="39"/>
        <v>-3.7453183520599256E-3</v>
      </c>
    </row>
    <row r="534" spans="1:8" s="32" customFormat="1" ht="15" x14ac:dyDescent="0.2">
      <c r="A534" s="45"/>
      <c r="B534" s="37" t="s">
        <v>351</v>
      </c>
      <c r="C534" s="38">
        <v>0</v>
      </c>
      <c r="D534" s="38">
        <v>0</v>
      </c>
      <c r="E534" s="43" t="str">
        <f t="shared" si="36"/>
        <v/>
      </c>
      <c r="F534" s="43" t="str">
        <f t="shared" si="37"/>
        <v/>
      </c>
      <c r="G534" s="39" t="str">
        <f t="shared" si="38"/>
        <v>0</v>
      </c>
      <c r="H534" s="40" t="str">
        <f t="shared" si="39"/>
        <v/>
      </c>
    </row>
    <row r="535" spans="1:8" s="32" customFormat="1" ht="15" x14ac:dyDescent="0.2">
      <c r="A535" s="45"/>
      <c r="B535" s="37" t="s">
        <v>352</v>
      </c>
      <c r="C535" s="38">
        <v>0</v>
      </c>
      <c r="D535" s="38">
        <v>0</v>
      </c>
      <c r="E535" s="43" t="str">
        <f t="shared" si="36"/>
        <v/>
      </c>
      <c r="F535" s="43" t="str">
        <f t="shared" si="37"/>
        <v/>
      </c>
      <c r="G535" s="39" t="str">
        <f t="shared" si="38"/>
        <v>0</v>
      </c>
      <c r="H535" s="40" t="str">
        <f t="shared" si="39"/>
        <v/>
      </c>
    </row>
    <row r="536" spans="1:8" s="32" customFormat="1" ht="15" x14ac:dyDescent="0.2">
      <c r="A536" s="45"/>
      <c r="B536" s="37" t="s">
        <v>562</v>
      </c>
      <c r="C536" s="38">
        <v>0</v>
      </c>
      <c r="D536" s="38">
        <v>0</v>
      </c>
      <c r="E536" s="43" t="str">
        <f t="shared" si="36"/>
        <v/>
      </c>
      <c r="F536" s="43" t="str">
        <f t="shared" si="37"/>
        <v/>
      </c>
      <c r="G536" s="39" t="str">
        <f t="shared" si="38"/>
        <v>0</v>
      </c>
      <c r="H536" s="40" t="str">
        <f t="shared" si="39"/>
        <v/>
      </c>
    </row>
    <row r="537" spans="1:8" s="32" customFormat="1" ht="15" x14ac:dyDescent="0.2">
      <c r="A537" s="45"/>
      <c r="B537" s="37" t="s">
        <v>148</v>
      </c>
      <c r="C537" s="38">
        <v>3</v>
      </c>
      <c r="D537" s="38">
        <v>5</v>
      </c>
      <c r="E537" s="43">
        <f t="shared" si="36"/>
        <v>2.2471910112359553E-3</v>
      </c>
      <c r="F537" s="43">
        <f t="shared" si="37"/>
        <v>6.9444444444444441E-3</v>
      </c>
      <c r="G537" s="39">
        <f t="shared" si="38"/>
        <v>0.66666666666666663</v>
      </c>
      <c r="H537" s="40">
        <f t="shared" si="39"/>
        <v>1.4981273408239701E-3</v>
      </c>
    </row>
    <row r="538" spans="1:8" s="32" customFormat="1" ht="30" x14ac:dyDescent="0.2">
      <c r="A538" s="45"/>
      <c r="B538" s="37" t="s">
        <v>155</v>
      </c>
      <c r="C538" s="38">
        <v>0</v>
      </c>
      <c r="D538" s="38">
        <v>17</v>
      </c>
      <c r="E538" s="43" t="str">
        <f t="shared" si="36"/>
        <v/>
      </c>
      <c r="F538" s="43">
        <f t="shared" si="37"/>
        <v>2.361111111111111E-2</v>
      </c>
      <c r="G538" s="39" t="str">
        <f t="shared" si="38"/>
        <v>0</v>
      </c>
      <c r="H538" s="40" t="str">
        <f t="shared" si="39"/>
        <v/>
      </c>
    </row>
    <row r="539" spans="1:8" s="32" customFormat="1" ht="15" x14ac:dyDescent="0.2">
      <c r="A539" s="45"/>
      <c r="B539" s="37" t="s">
        <v>563</v>
      </c>
      <c r="C539" s="38">
        <v>0</v>
      </c>
      <c r="D539" s="38">
        <v>0</v>
      </c>
      <c r="E539" s="43" t="str">
        <f t="shared" si="36"/>
        <v/>
      </c>
      <c r="F539" s="43" t="str">
        <f t="shared" si="37"/>
        <v/>
      </c>
      <c r="G539" s="39" t="str">
        <f t="shared" si="38"/>
        <v>0</v>
      </c>
      <c r="H539" s="40" t="str">
        <f t="shared" si="39"/>
        <v/>
      </c>
    </row>
    <row r="540" spans="1:8" s="32" customFormat="1" ht="15" x14ac:dyDescent="0.2">
      <c r="A540" s="45"/>
      <c r="B540" s="37" t="s">
        <v>353</v>
      </c>
      <c r="C540" s="38">
        <v>0</v>
      </c>
      <c r="D540" s="38">
        <v>0</v>
      </c>
      <c r="E540" s="43" t="str">
        <f t="shared" si="36"/>
        <v/>
      </c>
      <c r="F540" s="43" t="str">
        <f t="shared" si="37"/>
        <v/>
      </c>
      <c r="G540" s="39" t="str">
        <f t="shared" si="38"/>
        <v>0</v>
      </c>
      <c r="H540" s="40" t="str">
        <f t="shared" si="39"/>
        <v/>
      </c>
    </row>
    <row r="541" spans="1:8" s="32" customFormat="1" ht="30" x14ac:dyDescent="0.2">
      <c r="A541" s="45"/>
      <c r="B541" s="37" t="s">
        <v>354</v>
      </c>
      <c r="C541" s="38">
        <v>0</v>
      </c>
      <c r="D541" s="38">
        <v>0</v>
      </c>
      <c r="E541" s="43" t="str">
        <f t="shared" si="36"/>
        <v/>
      </c>
      <c r="F541" s="43" t="str">
        <f t="shared" si="37"/>
        <v/>
      </c>
      <c r="G541" s="39" t="str">
        <f t="shared" si="38"/>
        <v>0</v>
      </c>
      <c r="H541" s="40" t="str">
        <f t="shared" si="39"/>
        <v/>
      </c>
    </row>
    <row r="542" spans="1:8" s="32" customFormat="1" ht="30" x14ac:dyDescent="0.2">
      <c r="A542" s="45"/>
      <c r="B542" s="37" t="s">
        <v>355</v>
      </c>
      <c r="C542" s="38">
        <v>0</v>
      </c>
      <c r="D542" s="38">
        <v>0</v>
      </c>
      <c r="E542" s="43" t="str">
        <f t="shared" si="36"/>
        <v/>
      </c>
      <c r="F542" s="43" t="str">
        <f t="shared" si="37"/>
        <v/>
      </c>
      <c r="G542" s="39" t="str">
        <f t="shared" si="38"/>
        <v>0</v>
      </c>
      <c r="H542" s="40" t="str">
        <f t="shared" si="39"/>
        <v/>
      </c>
    </row>
    <row r="543" spans="1:8" s="36" customFormat="1" ht="15" x14ac:dyDescent="0.2">
      <c r="B543" s="37" t="s">
        <v>356</v>
      </c>
      <c r="C543" s="38">
        <v>0</v>
      </c>
      <c r="D543" s="38">
        <v>0</v>
      </c>
      <c r="E543" s="43" t="str">
        <f t="shared" si="36"/>
        <v/>
      </c>
      <c r="F543" s="43" t="str">
        <f t="shared" si="37"/>
        <v/>
      </c>
      <c r="G543" s="39" t="str">
        <f t="shared" si="38"/>
        <v>0</v>
      </c>
      <c r="H543" s="40" t="str">
        <f t="shared" si="39"/>
        <v/>
      </c>
    </row>
    <row r="544" spans="1:8" s="32" customFormat="1" ht="15" x14ac:dyDescent="0.2">
      <c r="A544" s="45"/>
      <c r="B544" s="37" t="s">
        <v>357</v>
      </c>
      <c r="C544" s="38">
        <v>0</v>
      </c>
      <c r="D544" s="38">
        <v>0</v>
      </c>
      <c r="E544" s="43" t="str">
        <f t="shared" si="36"/>
        <v/>
      </c>
      <c r="F544" s="43" t="str">
        <f t="shared" si="37"/>
        <v/>
      </c>
      <c r="G544" s="39" t="str">
        <f t="shared" si="38"/>
        <v>0</v>
      </c>
      <c r="H544" s="40" t="str">
        <f t="shared" si="39"/>
        <v/>
      </c>
    </row>
    <row r="545" spans="1:8" s="32" customFormat="1" ht="30" x14ac:dyDescent="0.2">
      <c r="A545" s="45"/>
      <c r="B545" s="37" t="s">
        <v>564</v>
      </c>
      <c r="C545" s="38">
        <v>0</v>
      </c>
      <c r="D545" s="38">
        <v>0</v>
      </c>
      <c r="E545" s="43" t="str">
        <f t="shared" si="36"/>
        <v/>
      </c>
      <c r="F545" s="43" t="str">
        <f t="shared" si="37"/>
        <v/>
      </c>
      <c r="G545" s="39" t="str">
        <f t="shared" si="38"/>
        <v>0</v>
      </c>
      <c r="H545" s="40" t="str">
        <f t="shared" si="39"/>
        <v/>
      </c>
    </row>
    <row r="546" spans="1:8" s="32" customFormat="1" ht="30" x14ac:dyDescent="0.2">
      <c r="A546" s="45"/>
      <c r="B546" s="37" t="s">
        <v>565</v>
      </c>
      <c r="C546" s="38">
        <v>0</v>
      </c>
      <c r="D546" s="38">
        <v>0</v>
      </c>
      <c r="E546" s="43" t="str">
        <f t="shared" si="36"/>
        <v/>
      </c>
      <c r="F546" s="43" t="str">
        <f t="shared" si="37"/>
        <v/>
      </c>
      <c r="G546" s="39" t="str">
        <f t="shared" si="38"/>
        <v>0</v>
      </c>
      <c r="H546" s="40" t="str">
        <f t="shared" si="39"/>
        <v/>
      </c>
    </row>
    <row r="547" spans="1:8" s="16" customFormat="1" ht="15" x14ac:dyDescent="0.2">
      <c r="A547" s="35"/>
      <c r="B547" s="5"/>
      <c r="E547" s="28"/>
      <c r="F547" s="28"/>
      <c r="G547" s="29"/>
      <c r="H547" s="30"/>
    </row>
    <row r="548" spans="1:8" s="16" customFormat="1" x14ac:dyDescent="0.2">
      <c r="A548" s="35"/>
      <c r="B548" s="25"/>
      <c r="C548" s="25"/>
      <c r="D548" s="25"/>
    </row>
    <row r="549" spans="1:8" s="16" customFormat="1" ht="13.5" thickBot="1" x14ac:dyDescent="0.25">
      <c r="A549" s="35"/>
      <c r="B549" s="27"/>
      <c r="C549" s="27"/>
      <c r="D549" s="27"/>
      <c r="E549" s="27"/>
      <c r="F549" s="27"/>
    </row>
    <row r="550" spans="1:8" s="35" customFormat="1" ht="29.25" customHeight="1" x14ac:dyDescent="0.2">
      <c r="B550" s="47" t="s">
        <v>404</v>
      </c>
      <c r="C550" s="49" t="s">
        <v>405</v>
      </c>
      <c r="D550" s="50"/>
      <c r="E550" s="49" t="s">
        <v>458</v>
      </c>
      <c r="F550" s="50"/>
      <c r="G550" s="51" t="s">
        <v>460</v>
      </c>
      <c r="H550" s="53" t="s">
        <v>379</v>
      </c>
    </row>
    <row r="551" spans="1:8" s="16" customFormat="1" ht="13.5" thickBot="1" x14ac:dyDescent="0.25">
      <c r="A551" s="35"/>
      <c r="B551" s="48"/>
      <c r="C551" s="17">
        <v>2016</v>
      </c>
      <c r="D551" s="17">
        <v>2017</v>
      </c>
      <c r="E551" s="17">
        <v>2016</v>
      </c>
      <c r="F551" s="17">
        <v>2017</v>
      </c>
      <c r="G551" s="52"/>
      <c r="H551" s="54"/>
    </row>
    <row r="552" spans="1:8" s="16" customFormat="1" ht="25.5" x14ac:dyDescent="0.2">
      <c r="A552" s="35"/>
      <c r="B552" s="18" t="s">
        <v>410</v>
      </c>
      <c r="C552" s="19">
        <f>SUM(C553:C579)</f>
        <v>208</v>
      </c>
      <c r="D552" s="19">
        <f>SUM(D553:D579)</f>
        <v>477</v>
      </c>
      <c r="E552" s="15">
        <f>+IF(C552=0,"",C552/C$552)</f>
        <v>1</v>
      </c>
      <c r="F552" s="15">
        <f>+IF(D552=0,"",D552/D$552)</f>
        <v>1</v>
      </c>
      <c r="G552" s="15">
        <f>+IF(OR(AND(D552=0),(C552=0)),"0",((D552-C552)/C552))</f>
        <v>1.2932692307692308</v>
      </c>
      <c r="H552" s="15">
        <f>+IF(OR(AND(E552=""),(G552="")),"",E552*G552)</f>
        <v>1.2932692307692308</v>
      </c>
    </row>
    <row r="553" spans="1:8" s="32" customFormat="1" ht="15" x14ac:dyDescent="0.2">
      <c r="A553" s="45"/>
      <c r="B553" s="37" t="s">
        <v>358</v>
      </c>
      <c r="C553" s="38">
        <v>1</v>
      </c>
      <c r="D553" s="38">
        <v>0</v>
      </c>
      <c r="E553" s="43">
        <f>+IF(C553=0,"",C553/C$552)</f>
        <v>4.807692307692308E-3</v>
      </c>
      <c r="F553" s="43" t="str">
        <f>+IF(D553=0,"",D553/D$552)</f>
        <v/>
      </c>
      <c r="G553" s="39" t="str">
        <f>+IF(OR(AND(D553=0),(C553=0)),"0",((D553-C553)/C553))</f>
        <v>0</v>
      </c>
      <c r="H553" s="40">
        <f>+IF(OR(AND(E553=""),(G553="")),"",E553*G553)</f>
        <v>0</v>
      </c>
    </row>
    <row r="554" spans="1:8" s="32" customFormat="1" ht="15" x14ac:dyDescent="0.2">
      <c r="A554" s="45"/>
      <c r="B554" s="37" t="s">
        <v>161</v>
      </c>
      <c r="C554" s="38">
        <v>0</v>
      </c>
      <c r="D554" s="38">
        <v>0</v>
      </c>
      <c r="E554" s="43" t="str">
        <f t="shared" ref="E554:E579" si="40">+IF(C554=0,"",C554/C$552)</f>
        <v/>
      </c>
      <c r="F554" s="43" t="str">
        <f t="shared" ref="F554:F579" si="41">+IF(D554=0,"",D554/D$552)</f>
        <v/>
      </c>
      <c r="G554" s="39" t="str">
        <f t="shared" ref="G554:G579" si="42">+IF(OR(AND(D554=0),(C554=0)),"0",((D554-C554)/C554))</f>
        <v>0</v>
      </c>
      <c r="H554" s="40" t="str">
        <f t="shared" ref="H554:H579" si="43">+IF(OR(AND(E554=""),(G554="")),"",E554*G554)</f>
        <v/>
      </c>
    </row>
    <row r="555" spans="1:8" s="32" customFormat="1" ht="15" x14ac:dyDescent="0.2">
      <c r="A555" s="45"/>
      <c r="B555" s="37" t="s">
        <v>359</v>
      </c>
      <c r="C555" s="38">
        <v>0</v>
      </c>
      <c r="D555" s="38">
        <v>11</v>
      </c>
      <c r="E555" s="43" t="str">
        <f t="shared" si="40"/>
        <v/>
      </c>
      <c r="F555" s="43">
        <f t="shared" si="41"/>
        <v>2.3060796645702306E-2</v>
      </c>
      <c r="G555" s="39" t="str">
        <f t="shared" si="42"/>
        <v>0</v>
      </c>
      <c r="H555" s="40" t="str">
        <f t="shared" si="43"/>
        <v/>
      </c>
    </row>
    <row r="556" spans="1:8" s="32" customFormat="1" ht="15" x14ac:dyDescent="0.2">
      <c r="A556" s="45"/>
      <c r="B556" s="37" t="s">
        <v>360</v>
      </c>
      <c r="C556" s="38">
        <v>2</v>
      </c>
      <c r="D556" s="38">
        <v>65</v>
      </c>
      <c r="E556" s="43">
        <f t="shared" si="40"/>
        <v>9.6153846153846159E-3</v>
      </c>
      <c r="F556" s="43">
        <f t="shared" si="41"/>
        <v>0.13626834381551362</v>
      </c>
      <c r="G556" s="39">
        <f t="shared" si="42"/>
        <v>31.5</v>
      </c>
      <c r="H556" s="40">
        <f t="shared" si="43"/>
        <v>0.30288461538461542</v>
      </c>
    </row>
    <row r="557" spans="1:8" s="32" customFormat="1" ht="15" x14ac:dyDescent="0.2">
      <c r="A557" s="45"/>
      <c r="B557" s="37" t="s">
        <v>162</v>
      </c>
      <c r="C557" s="38">
        <v>0</v>
      </c>
      <c r="D557" s="38">
        <v>2</v>
      </c>
      <c r="E557" s="43" t="str">
        <f t="shared" si="40"/>
        <v/>
      </c>
      <c r="F557" s="43">
        <f t="shared" si="41"/>
        <v>4.1928721174004195E-3</v>
      </c>
      <c r="G557" s="39" t="str">
        <f t="shared" si="42"/>
        <v>0</v>
      </c>
      <c r="H557" s="40" t="str">
        <f t="shared" si="43"/>
        <v/>
      </c>
    </row>
    <row r="558" spans="1:8" s="32" customFormat="1" ht="15" x14ac:dyDescent="0.2">
      <c r="A558" s="45"/>
      <c r="B558" s="37" t="s">
        <v>160</v>
      </c>
      <c r="C558" s="38">
        <v>0</v>
      </c>
      <c r="D558" s="38">
        <v>0</v>
      </c>
      <c r="E558" s="43" t="str">
        <f t="shared" si="40"/>
        <v/>
      </c>
      <c r="F558" s="43" t="str">
        <f t="shared" si="41"/>
        <v/>
      </c>
      <c r="G558" s="39" t="str">
        <f t="shared" si="42"/>
        <v>0</v>
      </c>
      <c r="H558" s="40" t="str">
        <f t="shared" si="43"/>
        <v/>
      </c>
    </row>
    <row r="559" spans="1:8" s="32" customFormat="1" ht="15" x14ac:dyDescent="0.2">
      <c r="A559" s="65" t="s">
        <v>616</v>
      </c>
      <c r="B559" s="37" t="s">
        <v>599</v>
      </c>
      <c r="C559" s="38"/>
      <c r="D559" s="38">
        <v>0</v>
      </c>
      <c r="E559" s="43" t="str">
        <f t="shared" si="40"/>
        <v/>
      </c>
      <c r="F559" s="43" t="str">
        <f t="shared" si="41"/>
        <v/>
      </c>
      <c r="G559" s="39" t="str">
        <f t="shared" si="42"/>
        <v>0</v>
      </c>
      <c r="H559" s="40" t="str">
        <f t="shared" si="43"/>
        <v/>
      </c>
    </row>
    <row r="560" spans="1:8" s="32" customFormat="1" ht="15" x14ac:dyDescent="0.2">
      <c r="A560" s="45"/>
      <c r="B560" s="37" t="s">
        <v>163</v>
      </c>
      <c r="C560" s="38">
        <v>0</v>
      </c>
      <c r="D560" s="38">
        <v>0</v>
      </c>
      <c r="E560" s="43" t="str">
        <f t="shared" si="40"/>
        <v/>
      </c>
      <c r="F560" s="43" t="str">
        <f t="shared" si="41"/>
        <v/>
      </c>
      <c r="G560" s="39" t="str">
        <f t="shared" si="42"/>
        <v>0</v>
      </c>
      <c r="H560" s="40" t="str">
        <f t="shared" si="43"/>
        <v/>
      </c>
    </row>
    <row r="561" spans="1:8" s="32" customFormat="1" ht="30" x14ac:dyDescent="0.2">
      <c r="A561" s="45"/>
      <c r="B561" s="37" t="s">
        <v>361</v>
      </c>
      <c r="C561" s="38">
        <v>0</v>
      </c>
      <c r="D561" s="38">
        <v>0</v>
      </c>
      <c r="E561" s="43" t="str">
        <f t="shared" si="40"/>
        <v/>
      </c>
      <c r="F561" s="43" t="str">
        <f t="shared" si="41"/>
        <v/>
      </c>
      <c r="G561" s="39" t="str">
        <f t="shared" si="42"/>
        <v>0</v>
      </c>
      <c r="H561" s="40" t="str">
        <f t="shared" si="43"/>
        <v/>
      </c>
    </row>
    <row r="562" spans="1:8" s="32" customFormat="1" ht="15" x14ac:dyDescent="0.2">
      <c r="A562" s="45"/>
      <c r="B562" s="37" t="s">
        <v>362</v>
      </c>
      <c r="C562" s="38">
        <v>0</v>
      </c>
      <c r="D562" s="38">
        <v>0</v>
      </c>
      <c r="E562" s="43" t="str">
        <f t="shared" si="40"/>
        <v/>
      </c>
      <c r="F562" s="43" t="str">
        <f t="shared" si="41"/>
        <v/>
      </c>
      <c r="G562" s="39" t="str">
        <f t="shared" si="42"/>
        <v>0</v>
      </c>
      <c r="H562" s="40" t="str">
        <f t="shared" si="43"/>
        <v/>
      </c>
    </row>
    <row r="563" spans="1:8" s="32" customFormat="1" ht="30" x14ac:dyDescent="0.2">
      <c r="A563" s="45"/>
      <c r="B563" s="37" t="s">
        <v>566</v>
      </c>
      <c r="C563" s="38">
        <v>0</v>
      </c>
      <c r="D563" s="38">
        <v>0</v>
      </c>
      <c r="E563" s="43" t="str">
        <f t="shared" si="40"/>
        <v/>
      </c>
      <c r="F563" s="43" t="str">
        <f t="shared" si="41"/>
        <v/>
      </c>
      <c r="G563" s="39" t="str">
        <f t="shared" si="42"/>
        <v>0</v>
      </c>
      <c r="H563" s="40" t="str">
        <f t="shared" si="43"/>
        <v/>
      </c>
    </row>
    <row r="564" spans="1:8" s="32" customFormat="1" ht="15" x14ac:dyDescent="0.2">
      <c r="A564" s="65" t="s">
        <v>616</v>
      </c>
      <c r="B564" s="37" t="s">
        <v>600</v>
      </c>
      <c r="C564" s="38"/>
      <c r="D564" s="38">
        <v>2</v>
      </c>
      <c r="E564" s="43" t="str">
        <f t="shared" si="40"/>
        <v/>
      </c>
      <c r="F564" s="43">
        <f t="shared" si="41"/>
        <v>4.1928721174004195E-3</v>
      </c>
      <c r="G564" s="39" t="str">
        <f t="shared" si="42"/>
        <v>0</v>
      </c>
      <c r="H564" s="40" t="str">
        <f t="shared" si="43"/>
        <v/>
      </c>
    </row>
    <row r="565" spans="1:8" s="32" customFormat="1" ht="15" x14ac:dyDescent="0.2">
      <c r="A565" s="45"/>
      <c r="B565" s="37" t="s">
        <v>363</v>
      </c>
      <c r="C565" s="38">
        <v>0</v>
      </c>
      <c r="D565" s="38">
        <v>0</v>
      </c>
      <c r="E565" s="43" t="str">
        <f t="shared" si="40"/>
        <v/>
      </c>
      <c r="F565" s="43" t="str">
        <f t="shared" si="41"/>
        <v/>
      </c>
      <c r="G565" s="39" t="str">
        <f t="shared" si="42"/>
        <v>0</v>
      </c>
      <c r="H565" s="40" t="str">
        <f t="shared" si="43"/>
        <v/>
      </c>
    </row>
    <row r="566" spans="1:8" s="32" customFormat="1" ht="30" x14ac:dyDescent="0.2">
      <c r="A566" s="45"/>
      <c r="B566" s="37" t="s">
        <v>364</v>
      </c>
      <c r="C566" s="38">
        <v>101</v>
      </c>
      <c r="D566" s="38">
        <v>45</v>
      </c>
      <c r="E566" s="43">
        <f t="shared" si="40"/>
        <v>0.48557692307692307</v>
      </c>
      <c r="F566" s="43">
        <f t="shared" si="41"/>
        <v>9.4339622641509441E-2</v>
      </c>
      <c r="G566" s="39">
        <f t="shared" si="42"/>
        <v>-0.5544554455445545</v>
      </c>
      <c r="H566" s="40">
        <f t="shared" si="43"/>
        <v>-0.26923076923076927</v>
      </c>
    </row>
    <row r="567" spans="1:8" s="32" customFormat="1" ht="15" x14ac:dyDescent="0.2">
      <c r="A567" s="45"/>
      <c r="B567" s="37" t="s">
        <v>164</v>
      </c>
      <c r="C567" s="38">
        <v>26</v>
      </c>
      <c r="D567" s="38">
        <v>0</v>
      </c>
      <c r="E567" s="43">
        <f t="shared" si="40"/>
        <v>0.125</v>
      </c>
      <c r="F567" s="43" t="str">
        <f t="shared" si="41"/>
        <v/>
      </c>
      <c r="G567" s="39" t="str">
        <f t="shared" si="42"/>
        <v>0</v>
      </c>
      <c r="H567" s="40">
        <f t="shared" si="43"/>
        <v>0</v>
      </c>
    </row>
    <row r="568" spans="1:8" s="32" customFormat="1" ht="15" x14ac:dyDescent="0.2">
      <c r="A568" s="45"/>
      <c r="B568" s="37" t="s">
        <v>166</v>
      </c>
      <c r="C568" s="38">
        <v>0</v>
      </c>
      <c r="D568" s="38">
        <v>21</v>
      </c>
      <c r="E568" s="43" t="str">
        <f t="shared" si="40"/>
        <v/>
      </c>
      <c r="F568" s="43">
        <f t="shared" si="41"/>
        <v>4.40251572327044E-2</v>
      </c>
      <c r="G568" s="39" t="str">
        <f t="shared" si="42"/>
        <v>0</v>
      </c>
      <c r="H568" s="40" t="str">
        <f t="shared" si="43"/>
        <v/>
      </c>
    </row>
    <row r="569" spans="1:8" s="32" customFormat="1" ht="15" x14ac:dyDescent="0.2">
      <c r="A569" s="45"/>
      <c r="B569" s="37" t="s">
        <v>165</v>
      </c>
      <c r="C569" s="38">
        <v>0</v>
      </c>
      <c r="D569" s="38"/>
      <c r="E569" s="43" t="str">
        <f t="shared" si="40"/>
        <v/>
      </c>
      <c r="F569" s="43" t="str">
        <f t="shared" si="41"/>
        <v/>
      </c>
      <c r="G569" s="39" t="str">
        <f t="shared" si="42"/>
        <v>0</v>
      </c>
      <c r="H569" s="40" t="str">
        <f t="shared" si="43"/>
        <v/>
      </c>
    </row>
    <row r="570" spans="1:8" s="32" customFormat="1" ht="15" x14ac:dyDescent="0.2">
      <c r="A570" s="45"/>
      <c r="B570" s="37" t="s">
        <v>365</v>
      </c>
      <c r="C570" s="38">
        <v>65</v>
      </c>
      <c r="D570" s="38">
        <v>270</v>
      </c>
      <c r="E570" s="43">
        <f t="shared" si="40"/>
        <v>0.3125</v>
      </c>
      <c r="F570" s="43">
        <f t="shared" si="41"/>
        <v>0.56603773584905659</v>
      </c>
      <c r="G570" s="39">
        <f t="shared" si="42"/>
        <v>3.1538461538461537</v>
      </c>
      <c r="H570" s="40">
        <f t="shared" si="43"/>
        <v>0.98557692307692302</v>
      </c>
    </row>
    <row r="571" spans="1:8" s="32" customFormat="1" ht="15" x14ac:dyDescent="0.2">
      <c r="A571" s="45"/>
      <c r="B571" s="37" t="s">
        <v>167</v>
      </c>
      <c r="C571" s="38">
        <v>5</v>
      </c>
      <c r="D571" s="38">
        <v>28</v>
      </c>
      <c r="E571" s="43">
        <f t="shared" si="40"/>
        <v>2.403846153846154E-2</v>
      </c>
      <c r="F571" s="43">
        <f t="shared" si="41"/>
        <v>5.8700209643605873E-2</v>
      </c>
      <c r="G571" s="39">
        <f t="shared" si="42"/>
        <v>4.5999999999999996</v>
      </c>
      <c r="H571" s="40">
        <f t="shared" si="43"/>
        <v>0.11057692307692307</v>
      </c>
    </row>
    <row r="572" spans="1:8" s="32" customFormat="1" ht="15" x14ac:dyDescent="0.2">
      <c r="A572" s="45"/>
      <c r="B572" s="37" t="s">
        <v>366</v>
      </c>
      <c r="C572" s="38">
        <v>0</v>
      </c>
      <c r="D572" s="38">
        <v>0</v>
      </c>
      <c r="E572" s="43" t="str">
        <f t="shared" si="40"/>
        <v/>
      </c>
      <c r="F572" s="43" t="str">
        <f t="shared" si="41"/>
        <v/>
      </c>
      <c r="G572" s="39" t="str">
        <f t="shared" si="42"/>
        <v>0</v>
      </c>
      <c r="H572" s="40" t="str">
        <f t="shared" si="43"/>
        <v/>
      </c>
    </row>
    <row r="573" spans="1:8" s="32" customFormat="1" ht="15" x14ac:dyDescent="0.2">
      <c r="A573" s="45"/>
      <c r="B573" s="37" t="s">
        <v>168</v>
      </c>
      <c r="C573" s="38">
        <v>8</v>
      </c>
      <c r="D573" s="38">
        <v>1</v>
      </c>
      <c r="E573" s="43">
        <f t="shared" si="40"/>
        <v>3.8461538461538464E-2</v>
      </c>
      <c r="F573" s="43">
        <f t="shared" si="41"/>
        <v>2.0964360587002098E-3</v>
      </c>
      <c r="G573" s="39">
        <f t="shared" si="42"/>
        <v>-0.875</v>
      </c>
      <c r="H573" s="40">
        <f t="shared" si="43"/>
        <v>-3.3653846153846159E-2</v>
      </c>
    </row>
    <row r="574" spans="1:8" s="32" customFormat="1" ht="30" x14ac:dyDescent="0.2">
      <c r="A574" s="45"/>
      <c r="B574" s="37" t="s">
        <v>169</v>
      </c>
      <c r="C574" s="38">
        <v>0</v>
      </c>
      <c r="D574" s="38">
        <v>0</v>
      </c>
      <c r="E574" s="43" t="str">
        <f t="shared" si="40"/>
        <v/>
      </c>
      <c r="F574" s="43" t="str">
        <f t="shared" si="41"/>
        <v/>
      </c>
      <c r="G574" s="39" t="str">
        <f t="shared" si="42"/>
        <v>0</v>
      </c>
      <c r="H574" s="40" t="str">
        <f t="shared" si="43"/>
        <v/>
      </c>
    </row>
    <row r="575" spans="1:8" s="32" customFormat="1" ht="15" x14ac:dyDescent="0.2">
      <c r="A575" s="45"/>
      <c r="B575" s="37" t="s">
        <v>367</v>
      </c>
      <c r="C575" s="38">
        <v>0</v>
      </c>
      <c r="D575" s="38">
        <v>6</v>
      </c>
      <c r="E575" s="43" t="str">
        <f t="shared" si="40"/>
        <v/>
      </c>
      <c r="F575" s="43">
        <f t="shared" si="41"/>
        <v>1.2578616352201259E-2</v>
      </c>
      <c r="G575" s="39" t="str">
        <f t="shared" si="42"/>
        <v>0</v>
      </c>
      <c r="H575" s="40" t="str">
        <f t="shared" si="43"/>
        <v/>
      </c>
    </row>
    <row r="576" spans="1:8" s="32" customFormat="1" ht="15" x14ac:dyDescent="0.2">
      <c r="A576" s="45"/>
      <c r="B576" s="37" t="s">
        <v>368</v>
      </c>
      <c r="C576" s="38">
        <v>0</v>
      </c>
      <c r="D576" s="38">
        <v>26</v>
      </c>
      <c r="E576" s="43" t="str">
        <f t="shared" si="40"/>
        <v/>
      </c>
      <c r="F576" s="43">
        <f t="shared" si="41"/>
        <v>5.450733752620545E-2</v>
      </c>
      <c r="G576" s="39" t="str">
        <f t="shared" si="42"/>
        <v>0</v>
      </c>
      <c r="H576" s="40" t="str">
        <f t="shared" si="43"/>
        <v/>
      </c>
    </row>
    <row r="577" spans="1:8" s="32" customFormat="1" ht="30" x14ac:dyDescent="0.2">
      <c r="A577" s="45"/>
      <c r="B577" s="37" t="s">
        <v>369</v>
      </c>
      <c r="C577" s="38">
        <v>0</v>
      </c>
      <c r="D577" s="38">
        <v>0</v>
      </c>
      <c r="E577" s="43" t="str">
        <f t="shared" si="40"/>
        <v/>
      </c>
      <c r="F577" s="43" t="str">
        <f t="shared" si="41"/>
        <v/>
      </c>
      <c r="G577" s="39" t="str">
        <f t="shared" si="42"/>
        <v>0</v>
      </c>
      <c r="H577" s="40" t="str">
        <f t="shared" si="43"/>
        <v/>
      </c>
    </row>
    <row r="578" spans="1:8" s="32" customFormat="1" ht="30" x14ac:dyDescent="0.2">
      <c r="A578" s="45"/>
      <c r="B578" s="76" t="s">
        <v>370</v>
      </c>
      <c r="C578" s="38">
        <v>0</v>
      </c>
      <c r="D578" s="38">
        <v>0</v>
      </c>
      <c r="E578" s="43" t="str">
        <f t="shared" si="40"/>
        <v/>
      </c>
      <c r="F578" s="43" t="str">
        <f t="shared" si="41"/>
        <v/>
      </c>
      <c r="G578" s="39" t="str">
        <f t="shared" si="42"/>
        <v>0</v>
      </c>
      <c r="H578" s="40" t="str">
        <f t="shared" si="43"/>
        <v/>
      </c>
    </row>
    <row r="579" spans="1:8" s="32" customFormat="1" ht="30" x14ac:dyDescent="0.2">
      <c r="A579" s="45"/>
      <c r="B579" s="37" t="s">
        <v>567</v>
      </c>
      <c r="C579" s="38">
        <v>0</v>
      </c>
      <c r="D579" s="38">
        <v>0</v>
      </c>
      <c r="E579" s="43" t="str">
        <f t="shared" si="40"/>
        <v/>
      </c>
      <c r="F579" s="43" t="str">
        <f t="shared" si="41"/>
        <v/>
      </c>
      <c r="G579" s="39" t="str">
        <f t="shared" si="42"/>
        <v>0</v>
      </c>
      <c r="H579" s="40" t="str">
        <f t="shared" si="43"/>
        <v/>
      </c>
    </row>
    <row r="580" spans="1:8" x14ac:dyDescent="0.2">
      <c r="B580" s="4" t="s">
        <v>411</v>
      </c>
      <c r="C580" s="3"/>
      <c r="D580" s="2"/>
    </row>
    <row r="581" spans="1:8" x14ac:dyDescent="0.2">
      <c r="C581" s="3"/>
      <c r="D581" s="3"/>
    </row>
    <row r="582" spans="1:8" x14ac:dyDescent="0.2">
      <c r="C582" s="3"/>
      <c r="D582" s="3"/>
    </row>
    <row r="583" spans="1:8" x14ac:dyDescent="0.2">
      <c r="C583" s="3"/>
      <c r="D583" s="3"/>
    </row>
  </sheetData>
  <mergeCells count="33">
    <mergeCell ref="D1:H2"/>
    <mergeCell ref="E3:H3"/>
    <mergeCell ref="D4:H5"/>
    <mergeCell ref="B550:B551"/>
    <mergeCell ref="B327:B328"/>
    <mergeCell ref="B159:B160"/>
    <mergeCell ref="C327:D327"/>
    <mergeCell ref="E16:F16"/>
    <mergeCell ref="B69:B70"/>
    <mergeCell ref="C69:D69"/>
    <mergeCell ref="E69:F69"/>
    <mergeCell ref="B16:B17"/>
    <mergeCell ref="C16:D16"/>
    <mergeCell ref="C550:D550"/>
    <mergeCell ref="E550:F550"/>
    <mergeCell ref="G550:G551"/>
    <mergeCell ref="H550:H551"/>
    <mergeCell ref="G69:G70"/>
    <mergeCell ref="H69:H70"/>
    <mergeCell ref="C159:D159"/>
    <mergeCell ref="E159:F159"/>
    <mergeCell ref="G159:G160"/>
    <mergeCell ref="H159:H160"/>
    <mergeCell ref="G16:G17"/>
    <mergeCell ref="H16:H17"/>
    <mergeCell ref="E327:F327"/>
    <mergeCell ref="G327:G328"/>
    <mergeCell ref="H327:H328"/>
    <mergeCell ref="B6:B7"/>
    <mergeCell ref="C6:D6"/>
    <mergeCell ref="E6:F6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80"/>
  <sheetViews>
    <sheetView showGridLines="0" tabSelected="1" workbookViewId="0"/>
  </sheetViews>
  <sheetFormatPr baseColWidth="10" defaultRowHeight="12.75" x14ac:dyDescent="0.2"/>
  <cols>
    <col min="1" max="1" width="7.42578125" style="44" customWidth="1"/>
    <col min="2" max="2" width="42.5703125" style="1" customWidth="1"/>
    <col min="3" max="3" width="11.85546875" style="1" customWidth="1"/>
    <col min="4" max="4" width="12.28515625" style="1" customWidth="1"/>
    <col min="5" max="5" width="11.42578125" style="2" hidden="1" customWidth="1"/>
    <col min="6" max="6" width="11.42578125" style="2"/>
    <col min="7" max="7" width="17.140625" style="2" customWidth="1"/>
    <col min="8" max="16384" width="11.42578125" style="2"/>
  </cols>
  <sheetData>
    <row r="1" spans="1:9" ht="20.100000000000001" customHeight="1" x14ac:dyDescent="0.2">
      <c r="B1" s="10"/>
      <c r="C1" s="11"/>
      <c r="D1" s="55" t="s">
        <v>414</v>
      </c>
      <c r="E1" s="55"/>
      <c r="F1" s="55"/>
      <c r="G1" s="55"/>
      <c r="H1" s="55"/>
    </row>
    <row r="2" spans="1:9" ht="20.100000000000001" customHeight="1" thickBot="1" x14ac:dyDescent="0.25">
      <c r="B2" s="12"/>
      <c r="C2" s="13"/>
      <c r="D2" s="55"/>
      <c r="E2" s="55"/>
      <c r="F2" s="55"/>
      <c r="G2" s="55"/>
      <c r="H2" s="55"/>
    </row>
    <row r="3" spans="1:9" ht="20.100000000000001" customHeight="1" thickBot="1" x14ac:dyDescent="0.25">
      <c r="B3" s="12"/>
      <c r="C3" s="13"/>
      <c r="D3" s="14" t="s">
        <v>415</v>
      </c>
      <c r="E3" s="56" t="s">
        <v>459</v>
      </c>
      <c r="F3" s="57"/>
      <c r="G3" s="57"/>
      <c r="H3" s="58"/>
    </row>
    <row r="4" spans="1:9" ht="20.100000000000001" customHeight="1" x14ac:dyDescent="0.2">
      <c r="B4" s="12"/>
      <c r="C4" s="7"/>
      <c r="D4" s="59" t="s">
        <v>436</v>
      </c>
      <c r="E4" s="60"/>
      <c r="F4" s="60"/>
      <c r="G4" s="60"/>
      <c r="H4" s="61"/>
    </row>
    <row r="5" spans="1:9" ht="13.5" thickBot="1" x14ac:dyDescent="0.25">
      <c r="B5" s="8"/>
      <c r="C5" s="9"/>
      <c r="D5" s="62"/>
      <c r="E5" s="63"/>
      <c r="F5" s="63"/>
      <c r="G5" s="63"/>
      <c r="H5" s="64"/>
    </row>
    <row r="6" spans="1:9" s="35" customFormat="1" ht="29.25" customHeight="1" x14ac:dyDescent="0.2">
      <c r="B6" s="47" t="s">
        <v>404</v>
      </c>
      <c r="C6" s="49" t="s">
        <v>405</v>
      </c>
      <c r="D6" s="50"/>
      <c r="E6" s="49" t="s">
        <v>458</v>
      </c>
      <c r="F6" s="50"/>
      <c r="G6" s="51" t="s">
        <v>460</v>
      </c>
      <c r="H6" s="53" t="s">
        <v>379</v>
      </c>
    </row>
    <row r="7" spans="1:9" s="16" customFormat="1" ht="13.5" thickBot="1" x14ac:dyDescent="0.25">
      <c r="A7" s="35"/>
      <c r="B7" s="48"/>
      <c r="C7" s="17">
        <v>2016</v>
      </c>
      <c r="D7" s="17">
        <v>2017</v>
      </c>
      <c r="E7" s="17">
        <v>2016</v>
      </c>
      <c r="F7" s="17">
        <v>2017</v>
      </c>
      <c r="G7" s="52"/>
      <c r="H7" s="54"/>
    </row>
    <row r="8" spans="1:9" s="16" customFormat="1" x14ac:dyDescent="0.2">
      <c r="A8" s="35"/>
      <c r="B8" s="18" t="s">
        <v>394</v>
      </c>
      <c r="C8" s="19">
        <f>+C18+C71+C161+C329+C552</f>
        <v>1285</v>
      </c>
      <c r="D8" s="19">
        <f>+D18+D71+D161+D329+D552</f>
        <v>1967</v>
      </c>
      <c r="E8" s="15">
        <f>SUM(E9:E13)</f>
        <v>0.99999999999999989</v>
      </c>
      <c r="F8" s="15">
        <f>SUM(F9:F13)</f>
        <v>1</v>
      </c>
      <c r="G8" s="15">
        <f>+(D8-C8)/C8</f>
        <v>0.53073929961089494</v>
      </c>
      <c r="H8" s="15">
        <f>+E8*G8</f>
        <v>0.53073929961089483</v>
      </c>
      <c r="I8" s="20"/>
    </row>
    <row r="9" spans="1:9" s="16" customFormat="1" ht="24" x14ac:dyDescent="0.2">
      <c r="A9" s="35"/>
      <c r="B9" s="6" t="str">
        <f>+B18</f>
        <v>Total Colocaciones  en ocupaciones de nivel Directivo</v>
      </c>
      <c r="C9" s="21">
        <f>+C18</f>
        <v>33</v>
      </c>
      <c r="D9" s="21">
        <f>+D18</f>
        <v>23</v>
      </c>
      <c r="E9" s="22">
        <f>C9/$C$8</f>
        <v>2.5680933852140077E-2</v>
      </c>
      <c r="F9" s="22">
        <f>D9/$D$8</f>
        <v>1.1692933401118455E-2</v>
      </c>
      <c r="G9" s="23">
        <f>+IF(OR(AND(D9=0),(C9=0)),"0",((D9-C9)/C9))</f>
        <v>-0.30303030303030304</v>
      </c>
      <c r="H9" s="24">
        <f>+IF(OR(AND(E9=""),(G9="")),"",E9*G9)</f>
        <v>-7.7821011673151752E-3</v>
      </c>
      <c r="I9" s="20"/>
    </row>
    <row r="10" spans="1:9" s="16" customFormat="1" ht="24" x14ac:dyDescent="0.2">
      <c r="A10" s="35"/>
      <c r="B10" s="6" t="str">
        <f>+B71</f>
        <v xml:space="preserve">Total Colocaciones  en ocupaciones de nivel Profesional </v>
      </c>
      <c r="C10" s="21">
        <f>+C71</f>
        <v>409</v>
      </c>
      <c r="D10" s="21">
        <f>+D71</f>
        <v>230</v>
      </c>
      <c r="E10" s="22">
        <f>C10/$C$8</f>
        <v>0.31828793774319064</v>
      </c>
      <c r="F10" s="22">
        <f>D10/$D$8</f>
        <v>0.11692933401118455</v>
      </c>
      <c r="G10" s="23">
        <f>+IF(OR(AND(D10=0),(C10=0)),"0",((D10-C10)/C10))</f>
        <v>-0.43765281173594134</v>
      </c>
      <c r="H10" s="24">
        <f>+IF(OR(AND(E10=""),(G10="")),"",E10*G10)</f>
        <v>-0.13929961089494164</v>
      </c>
      <c r="I10" s="20"/>
    </row>
    <row r="11" spans="1:9" s="16" customFormat="1" ht="24" x14ac:dyDescent="0.2">
      <c r="A11" s="35"/>
      <c r="B11" s="6" t="str">
        <f>+B161</f>
        <v>Total Colocaciones  en ocupaciones de nivel Técnicos Profesionales - Tecnólogos</v>
      </c>
      <c r="C11" s="21">
        <f>+C161</f>
        <v>122</v>
      </c>
      <c r="D11" s="21">
        <f>+D161</f>
        <v>399</v>
      </c>
      <c r="E11" s="22">
        <f>C11/$C$8</f>
        <v>9.4941634241245132E-2</v>
      </c>
      <c r="F11" s="22">
        <f>D11/$D$8</f>
        <v>0.20284697508896798</v>
      </c>
      <c r="G11" s="23">
        <f>+IF(OR(AND(D11=0),(C11=0)),"0",((D11-C11)/C11))</f>
        <v>2.2704918032786887</v>
      </c>
      <c r="H11" s="24">
        <f>+IF(OR(AND(E11=""),(G11="")),"",E11*G11)</f>
        <v>0.21556420233463036</v>
      </c>
      <c r="I11" s="20"/>
    </row>
    <row r="12" spans="1:9" s="16" customFormat="1" ht="24" x14ac:dyDescent="0.2">
      <c r="A12" s="35"/>
      <c r="B12" s="6" t="str">
        <f>+B329</f>
        <v>Total Colocaciones   en ocupaciones de nivel Calificados</v>
      </c>
      <c r="C12" s="21">
        <f>+C329</f>
        <v>590</v>
      </c>
      <c r="D12" s="21">
        <f>+D329</f>
        <v>975</v>
      </c>
      <c r="E12" s="22">
        <f>C12/$C$8</f>
        <v>0.45914396887159531</v>
      </c>
      <c r="F12" s="22">
        <f>D12/$D$8</f>
        <v>0.49567869852567359</v>
      </c>
      <c r="G12" s="23">
        <f>+IF(OR(AND(D12=0),(C12=0)),"0",((D12-C12)/C12))</f>
        <v>0.65254237288135597</v>
      </c>
      <c r="H12" s="24">
        <f>+IF(OR(AND(E12=""),(G12="")),"",E12*G12)</f>
        <v>0.29961089494163423</v>
      </c>
      <c r="I12" s="20"/>
    </row>
    <row r="13" spans="1:9" s="16" customFormat="1" ht="24" x14ac:dyDescent="0.2">
      <c r="A13" s="35"/>
      <c r="B13" s="6" t="str">
        <f>+B552</f>
        <v>Total  Colocaciones en ocupaciones de nivel Elemental</v>
      </c>
      <c r="C13" s="21">
        <f>+C552</f>
        <v>131</v>
      </c>
      <c r="D13" s="21">
        <f>+D552</f>
        <v>340</v>
      </c>
      <c r="E13" s="22">
        <f>C13/$C$8</f>
        <v>0.10194552529182879</v>
      </c>
      <c r="F13" s="22">
        <f>D13/$D$8</f>
        <v>0.17285205897305542</v>
      </c>
      <c r="G13" s="23">
        <f>+IF(OR(AND(D13=0),(C13=0)),"0",((D13-C13)/C13))</f>
        <v>1.5954198473282444</v>
      </c>
      <c r="H13" s="24">
        <f>+IF(OR(AND(E13=""),(G13="")),"",E13*G13)</f>
        <v>0.16264591439688716</v>
      </c>
      <c r="I13" s="20"/>
    </row>
    <row r="14" spans="1:9" s="16" customFormat="1" x14ac:dyDescent="0.2">
      <c r="A14" s="35"/>
      <c r="B14" s="25"/>
      <c r="C14" s="25"/>
      <c r="D14" s="25"/>
    </row>
    <row r="15" spans="1:9" s="16" customFormat="1" ht="13.5" thickBot="1" x14ac:dyDescent="0.25">
      <c r="A15" s="35"/>
      <c r="B15" s="25"/>
      <c r="C15" s="25"/>
      <c r="D15" s="25"/>
    </row>
    <row r="16" spans="1:9" s="35" customFormat="1" ht="29.25" customHeight="1" x14ac:dyDescent="0.2">
      <c r="B16" s="47" t="s">
        <v>404</v>
      </c>
      <c r="C16" s="49" t="s">
        <v>405</v>
      </c>
      <c r="D16" s="50"/>
      <c r="E16" s="49" t="s">
        <v>458</v>
      </c>
      <c r="F16" s="50"/>
      <c r="G16" s="51" t="s">
        <v>460</v>
      </c>
      <c r="H16" s="53" t="s">
        <v>379</v>
      </c>
    </row>
    <row r="17" spans="1:8" s="16" customFormat="1" ht="13.5" thickBot="1" x14ac:dyDescent="0.25">
      <c r="A17" s="35"/>
      <c r="B17" s="48"/>
      <c r="C17" s="17">
        <v>2016</v>
      </c>
      <c r="D17" s="17">
        <v>2017</v>
      </c>
      <c r="E17" s="17">
        <v>2016</v>
      </c>
      <c r="F17" s="17">
        <v>2017</v>
      </c>
      <c r="G17" s="52"/>
      <c r="H17" s="54"/>
    </row>
    <row r="18" spans="1:8" s="16" customFormat="1" ht="25.5" x14ac:dyDescent="0.2">
      <c r="A18" s="35"/>
      <c r="B18" s="18" t="s">
        <v>406</v>
      </c>
      <c r="C18" s="19">
        <f>SUM(C19:C65)</f>
        <v>33</v>
      </c>
      <c r="D18" s="19">
        <f>SUM(D19:D65)</f>
        <v>23</v>
      </c>
      <c r="E18" s="15">
        <f>+IF(C18=0,"",C18/C$18)</f>
        <v>1</v>
      </c>
      <c r="F18" s="15">
        <f>+IF(D18=0,"",D18/D$18)</f>
        <v>1</v>
      </c>
      <c r="G18" s="15">
        <f>+IF(OR(AND(D18=0),(C18=0)),"0",((D18-C18)/C18))</f>
        <v>-0.30303030303030304</v>
      </c>
      <c r="H18" s="15">
        <f>+IF(OR(AND(E18=""),(G18="")),"",E18*G18)</f>
        <v>-0.30303030303030304</v>
      </c>
    </row>
    <row r="19" spans="1:8" s="32" customFormat="1" ht="15" x14ac:dyDescent="0.2">
      <c r="A19" s="45"/>
      <c r="B19" s="37" t="s">
        <v>0</v>
      </c>
      <c r="C19" s="38">
        <v>0</v>
      </c>
      <c r="D19" s="38">
        <v>0</v>
      </c>
      <c r="E19" s="22" t="str">
        <f>+IF(C19=0,"",C19/C$18)</f>
        <v/>
      </c>
      <c r="F19" s="22" t="str">
        <f>+IF(D19=0,"",D19/D$18)</f>
        <v/>
      </c>
      <c r="G19" s="39" t="str">
        <f>+IF(OR(AND(D19=0),(C19=0)),"0",((D19-C19)/C19))</f>
        <v>0</v>
      </c>
      <c r="H19" s="40" t="str">
        <f>+IF(OR(AND(E19=""),(G19="")),"",E19*G19)</f>
        <v/>
      </c>
    </row>
    <row r="20" spans="1:8" s="32" customFormat="1" ht="30" x14ac:dyDescent="0.2">
      <c r="A20" s="45"/>
      <c r="B20" s="37" t="s">
        <v>170</v>
      </c>
      <c r="C20" s="38">
        <v>0</v>
      </c>
      <c r="D20" s="38">
        <v>0</v>
      </c>
      <c r="E20" s="22" t="str">
        <f t="shared" ref="E20:E65" si="0">+IF(C20=0,"",C20/C$18)</f>
        <v/>
      </c>
      <c r="F20" s="22" t="str">
        <f t="shared" ref="F20:F65" si="1">+IF(D20=0,"",D20/D$18)</f>
        <v/>
      </c>
      <c r="G20" s="39" t="str">
        <f t="shared" ref="G20:G65" si="2">+IF(OR(AND(D20=0),(C20=0)),"0",((D20-C20)/C20))</f>
        <v>0</v>
      </c>
      <c r="H20" s="40" t="str">
        <f t="shared" ref="H20:H65" si="3">+IF(OR(AND(E20=""),(G20="")),"",E20*G20)</f>
        <v/>
      </c>
    </row>
    <row r="21" spans="1:8" s="32" customFormat="1" ht="45" x14ac:dyDescent="0.2">
      <c r="A21" s="45"/>
      <c r="B21" s="37" t="s">
        <v>1</v>
      </c>
      <c r="C21" s="38">
        <v>0</v>
      </c>
      <c r="D21" s="38">
        <v>0</v>
      </c>
      <c r="E21" s="22" t="str">
        <f t="shared" si="0"/>
        <v/>
      </c>
      <c r="F21" s="22" t="str">
        <f t="shared" si="1"/>
        <v/>
      </c>
      <c r="G21" s="39" t="str">
        <f t="shared" si="2"/>
        <v>0</v>
      </c>
      <c r="H21" s="40" t="str">
        <f t="shared" si="3"/>
        <v/>
      </c>
    </row>
    <row r="22" spans="1:8" s="32" customFormat="1" ht="45" x14ac:dyDescent="0.2">
      <c r="A22" s="45"/>
      <c r="B22" s="37" t="s">
        <v>463</v>
      </c>
      <c r="C22" s="38">
        <v>0</v>
      </c>
      <c r="D22" s="38">
        <v>1</v>
      </c>
      <c r="E22" s="22" t="str">
        <f t="shared" si="0"/>
        <v/>
      </c>
      <c r="F22" s="22">
        <f t="shared" si="1"/>
        <v>4.3478260869565216E-2</v>
      </c>
      <c r="G22" s="39" t="str">
        <f t="shared" si="2"/>
        <v>0</v>
      </c>
      <c r="H22" s="40" t="str">
        <f t="shared" si="3"/>
        <v/>
      </c>
    </row>
    <row r="23" spans="1:8" s="32" customFormat="1" ht="30" x14ac:dyDescent="0.2">
      <c r="A23" s="45"/>
      <c r="B23" s="37" t="s">
        <v>171</v>
      </c>
      <c r="C23" s="38">
        <v>0</v>
      </c>
      <c r="D23" s="38">
        <v>0</v>
      </c>
      <c r="E23" s="22" t="str">
        <f t="shared" si="0"/>
        <v/>
      </c>
      <c r="F23" s="22" t="str">
        <f t="shared" si="1"/>
        <v/>
      </c>
      <c r="G23" s="39" t="str">
        <f t="shared" si="2"/>
        <v>0</v>
      </c>
      <c r="H23" s="40" t="str">
        <f t="shared" si="3"/>
        <v/>
      </c>
    </row>
    <row r="24" spans="1:8" s="32" customFormat="1" ht="45" x14ac:dyDescent="0.2">
      <c r="A24" s="45"/>
      <c r="B24" s="37" t="s">
        <v>172</v>
      </c>
      <c r="C24" s="38">
        <v>0</v>
      </c>
      <c r="D24" s="38">
        <v>0</v>
      </c>
      <c r="E24" s="22" t="str">
        <f t="shared" si="0"/>
        <v/>
      </c>
      <c r="F24" s="22" t="str">
        <f t="shared" si="1"/>
        <v/>
      </c>
      <c r="G24" s="39" t="str">
        <f t="shared" si="2"/>
        <v>0</v>
      </c>
      <c r="H24" s="40" t="str">
        <f t="shared" si="3"/>
        <v/>
      </c>
    </row>
    <row r="25" spans="1:8" s="32" customFormat="1" ht="30" x14ac:dyDescent="0.2">
      <c r="A25" s="65" t="s">
        <v>616</v>
      </c>
      <c r="B25" s="37" t="s">
        <v>568</v>
      </c>
      <c r="C25" s="38"/>
      <c r="D25" s="38">
        <v>0</v>
      </c>
      <c r="E25" s="22" t="str">
        <f t="shared" si="0"/>
        <v/>
      </c>
      <c r="F25" s="22" t="str">
        <f t="shared" si="1"/>
        <v/>
      </c>
      <c r="G25" s="39" t="str">
        <f t="shared" si="2"/>
        <v>0</v>
      </c>
      <c r="H25" s="40" t="str">
        <f t="shared" si="3"/>
        <v/>
      </c>
    </row>
    <row r="26" spans="1:8" s="32" customFormat="1" ht="15" x14ac:dyDescent="0.2">
      <c r="A26" s="45"/>
      <c r="B26" s="37" t="s">
        <v>2</v>
      </c>
      <c r="C26" s="38">
        <v>2</v>
      </c>
      <c r="D26" s="38">
        <v>3</v>
      </c>
      <c r="E26" s="22">
        <f t="shared" si="0"/>
        <v>6.0606060606060608E-2</v>
      </c>
      <c r="F26" s="22">
        <f t="shared" si="1"/>
        <v>0.13043478260869565</v>
      </c>
      <c r="G26" s="39">
        <f t="shared" si="2"/>
        <v>0.5</v>
      </c>
      <c r="H26" s="40">
        <f t="shared" si="3"/>
        <v>3.0303030303030304E-2</v>
      </c>
    </row>
    <row r="27" spans="1:8" s="32" customFormat="1" ht="15" x14ac:dyDescent="0.2">
      <c r="A27" s="45"/>
      <c r="B27" s="37" t="s">
        <v>6</v>
      </c>
      <c r="C27" s="38">
        <v>2</v>
      </c>
      <c r="D27" s="38">
        <v>3</v>
      </c>
      <c r="E27" s="22">
        <f t="shared" si="0"/>
        <v>6.0606060606060608E-2</v>
      </c>
      <c r="F27" s="22">
        <f t="shared" si="1"/>
        <v>0.13043478260869565</v>
      </c>
      <c r="G27" s="39">
        <f t="shared" si="2"/>
        <v>0.5</v>
      </c>
      <c r="H27" s="40">
        <f t="shared" si="3"/>
        <v>3.0303030303030304E-2</v>
      </c>
    </row>
    <row r="28" spans="1:8" s="32" customFormat="1" ht="15" x14ac:dyDescent="0.2">
      <c r="A28" s="45"/>
      <c r="B28" s="37" t="s">
        <v>3</v>
      </c>
      <c r="C28" s="38">
        <v>2</v>
      </c>
      <c r="D28" s="38">
        <v>3</v>
      </c>
      <c r="E28" s="22">
        <f t="shared" si="0"/>
        <v>6.0606060606060608E-2</v>
      </c>
      <c r="F28" s="22">
        <f t="shared" si="1"/>
        <v>0.13043478260869565</v>
      </c>
      <c r="G28" s="39">
        <f t="shared" si="2"/>
        <v>0.5</v>
      </c>
      <c r="H28" s="40">
        <f t="shared" si="3"/>
        <v>3.0303030303030304E-2</v>
      </c>
    </row>
    <row r="29" spans="1:8" s="32" customFormat="1" ht="15" x14ac:dyDescent="0.2">
      <c r="A29" s="45"/>
      <c r="B29" s="37" t="s">
        <v>5</v>
      </c>
      <c r="C29" s="38">
        <v>14</v>
      </c>
      <c r="D29" s="38">
        <v>4</v>
      </c>
      <c r="E29" s="22">
        <f t="shared" si="0"/>
        <v>0.42424242424242425</v>
      </c>
      <c r="F29" s="22">
        <f t="shared" si="1"/>
        <v>0.17391304347826086</v>
      </c>
      <c r="G29" s="39">
        <f t="shared" si="2"/>
        <v>-0.7142857142857143</v>
      </c>
      <c r="H29" s="40">
        <f t="shared" si="3"/>
        <v>-0.30303030303030304</v>
      </c>
    </row>
    <row r="30" spans="1:8" s="32" customFormat="1" ht="30" x14ac:dyDescent="0.2">
      <c r="A30" s="45"/>
      <c r="B30" s="37" t="s">
        <v>173</v>
      </c>
      <c r="C30" s="38">
        <v>0</v>
      </c>
      <c r="D30" s="38">
        <v>0</v>
      </c>
      <c r="E30" s="22" t="str">
        <f t="shared" si="0"/>
        <v/>
      </c>
      <c r="F30" s="22" t="str">
        <f t="shared" si="1"/>
        <v/>
      </c>
      <c r="G30" s="39" t="str">
        <f t="shared" si="2"/>
        <v>0</v>
      </c>
      <c r="H30" s="40" t="str">
        <f t="shared" si="3"/>
        <v/>
      </c>
    </row>
    <row r="31" spans="1:8" s="32" customFormat="1" ht="15" x14ac:dyDescent="0.2">
      <c r="A31" s="45"/>
      <c r="B31" s="37" t="s">
        <v>174</v>
      </c>
      <c r="C31" s="38">
        <v>0</v>
      </c>
      <c r="D31" s="38">
        <v>0</v>
      </c>
      <c r="E31" s="22" t="str">
        <f t="shared" si="0"/>
        <v/>
      </c>
      <c r="F31" s="22" t="str">
        <f t="shared" si="1"/>
        <v/>
      </c>
      <c r="G31" s="39" t="str">
        <f t="shared" si="2"/>
        <v>0</v>
      </c>
      <c r="H31" s="40" t="str">
        <f t="shared" si="3"/>
        <v/>
      </c>
    </row>
    <row r="32" spans="1:8" s="32" customFormat="1" ht="15" x14ac:dyDescent="0.2">
      <c r="A32" s="45"/>
      <c r="B32" s="37" t="s">
        <v>4</v>
      </c>
      <c r="C32" s="38">
        <v>0</v>
      </c>
      <c r="D32" s="38">
        <v>0</v>
      </c>
      <c r="E32" s="22" t="str">
        <f t="shared" si="0"/>
        <v/>
      </c>
      <c r="F32" s="22" t="str">
        <f t="shared" si="1"/>
        <v/>
      </c>
      <c r="G32" s="39" t="str">
        <f t="shared" si="2"/>
        <v>0</v>
      </c>
      <c r="H32" s="40" t="str">
        <f t="shared" si="3"/>
        <v/>
      </c>
    </row>
    <row r="33" spans="1:8" s="32" customFormat="1" ht="30" x14ac:dyDescent="0.2">
      <c r="A33" s="45"/>
      <c r="B33" s="37" t="s">
        <v>7</v>
      </c>
      <c r="C33" s="38">
        <v>0</v>
      </c>
      <c r="D33" s="38">
        <v>0</v>
      </c>
      <c r="E33" s="22" t="str">
        <f t="shared" si="0"/>
        <v/>
      </c>
      <c r="F33" s="22" t="str">
        <f t="shared" si="1"/>
        <v/>
      </c>
      <c r="G33" s="39" t="str">
        <f t="shared" si="2"/>
        <v>0</v>
      </c>
      <c r="H33" s="40" t="str">
        <f t="shared" si="3"/>
        <v/>
      </c>
    </row>
    <row r="34" spans="1:8" s="32" customFormat="1" ht="15" x14ac:dyDescent="0.2">
      <c r="A34" s="45"/>
      <c r="B34" s="37" t="s">
        <v>175</v>
      </c>
      <c r="C34" s="38">
        <v>0</v>
      </c>
      <c r="D34" s="38">
        <v>1</v>
      </c>
      <c r="E34" s="22" t="str">
        <f t="shared" si="0"/>
        <v/>
      </c>
      <c r="F34" s="22">
        <f t="shared" si="1"/>
        <v>4.3478260869565216E-2</v>
      </c>
      <c r="G34" s="39" t="str">
        <f t="shared" si="2"/>
        <v>0</v>
      </c>
      <c r="H34" s="40" t="str">
        <f t="shared" si="3"/>
        <v/>
      </c>
    </row>
    <row r="35" spans="1:8" s="32" customFormat="1" ht="15" x14ac:dyDescent="0.2">
      <c r="A35" s="45"/>
      <c r="B35" s="37" t="s">
        <v>176</v>
      </c>
      <c r="C35" s="38">
        <v>2</v>
      </c>
      <c r="D35" s="38">
        <v>0</v>
      </c>
      <c r="E35" s="22">
        <f t="shared" si="0"/>
        <v>6.0606060606060608E-2</v>
      </c>
      <c r="F35" s="22" t="str">
        <f t="shared" si="1"/>
        <v/>
      </c>
      <c r="G35" s="39" t="str">
        <f t="shared" si="2"/>
        <v>0</v>
      </c>
      <c r="H35" s="40">
        <f t="shared" si="3"/>
        <v>0</v>
      </c>
    </row>
    <row r="36" spans="1:8" s="32" customFormat="1" ht="30" x14ac:dyDescent="0.2">
      <c r="A36" s="45"/>
      <c r="B36" s="37" t="s">
        <v>177</v>
      </c>
      <c r="C36" s="38">
        <v>0</v>
      </c>
      <c r="D36" s="38">
        <v>0</v>
      </c>
      <c r="E36" s="22" t="str">
        <f t="shared" si="0"/>
        <v/>
      </c>
      <c r="F36" s="22" t="str">
        <f t="shared" si="1"/>
        <v/>
      </c>
      <c r="G36" s="39" t="str">
        <f t="shared" si="2"/>
        <v>0</v>
      </c>
      <c r="H36" s="40" t="str">
        <f t="shared" si="3"/>
        <v/>
      </c>
    </row>
    <row r="37" spans="1:8" s="32" customFormat="1" ht="30" x14ac:dyDescent="0.2">
      <c r="A37" s="45"/>
      <c r="B37" s="37" t="s">
        <v>178</v>
      </c>
      <c r="C37" s="38">
        <v>0</v>
      </c>
      <c r="D37" s="38">
        <v>0</v>
      </c>
      <c r="E37" s="22" t="str">
        <f t="shared" si="0"/>
        <v/>
      </c>
      <c r="F37" s="22" t="str">
        <f t="shared" si="1"/>
        <v/>
      </c>
      <c r="G37" s="39" t="str">
        <f t="shared" si="2"/>
        <v>0</v>
      </c>
      <c r="H37" s="40" t="str">
        <f t="shared" si="3"/>
        <v/>
      </c>
    </row>
    <row r="38" spans="1:8" s="32" customFormat="1" ht="15" x14ac:dyDescent="0.2">
      <c r="A38" s="45"/>
      <c r="B38" s="37" t="s">
        <v>8</v>
      </c>
      <c r="C38" s="38">
        <v>0</v>
      </c>
      <c r="D38" s="38">
        <v>0</v>
      </c>
      <c r="E38" s="22" t="str">
        <f t="shared" si="0"/>
        <v/>
      </c>
      <c r="F38" s="22" t="str">
        <f t="shared" si="1"/>
        <v/>
      </c>
      <c r="G38" s="39" t="str">
        <f t="shared" si="2"/>
        <v>0</v>
      </c>
      <c r="H38" s="40" t="str">
        <f t="shared" si="3"/>
        <v/>
      </c>
    </row>
    <row r="39" spans="1:8" s="32" customFormat="1" ht="30" x14ac:dyDescent="0.2">
      <c r="A39" s="45"/>
      <c r="B39" s="37" t="s">
        <v>179</v>
      </c>
      <c r="C39" s="38">
        <v>0</v>
      </c>
      <c r="D39" s="38">
        <v>0</v>
      </c>
      <c r="E39" s="22" t="str">
        <f t="shared" si="0"/>
        <v/>
      </c>
      <c r="F39" s="22" t="str">
        <f t="shared" si="1"/>
        <v/>
      </c>
      <c r="G39" s="39" t="str">
        <f t="shared" si="2"/>
        <v>0</v>
      </c>
      <c r="H39" s="40" t="str">
        <f t="shared" si="3"/>
        <v/>
      </c>
    </row>
    <row r="40" spans="1:8" s="32" customFormat="1" ht="30" x14ac:dyDescent="0.2">
      <c r="A40" s="45"/>
      <c r="B40" s="37" t="s">
        <v>180</v>
      </c>
      <c r="C40" s="38">
        <v>0</v>
      </c>
      <c r="D40" s="38">
        <v>0</v>
      </c>
      <c r="E40" s="22" t="str">
        <f t="shared" si="0"/>
        <v/>
      </c>
      <c r="F40" s="22" t="str">
        <f t="shared" si="1"/>
        <v/>
      </c>
      <c r="G40" s="39" t="str">
        <f t="shared" si="2"/>
        <v>0</v>
      </c>
      <c r="H40" s="40" t="str">
        <f t="shared" si="3"/>
        <v/>
      </c>
    </row>
    <row r="41" spans="1:8" s="32" customFormat="1" ht="15" x14ac:dyDescent="0.2">
      <c r="A41" s="45"/>
      <c r="B41" s="37" t="s">
        <v>181</v>
      </c>
      <c r="C41" s="38">
        <v>3</v>
      </c>
      <c r="D41" s="38">
        <v>0</v>
      </c>
      <c r="E41" s="22">
        <f t="shared" si="0"/>
        <v>9.0909090909090912E-2</v>
      </c>
      <c r="F41" s="22" t="str">
        <f t="shared" si="1"/>
        <v/>
      </c>
      <c r="G41" s="39" t="str">
        <f t="shared" si="2"/>
        <v>0</v>
      </c>
      <c r="H41" s="40">
        <f t="shared" si="3"/>
        <v>0</v>
      </c>
    </row>
    <row r="42" spans="1:8" s="32" customFormat="1" ht="15" x14ac:dyDescent="0.2">
      <c r="A42" s="45"/>
      <c r="B42" s="37" t="s">
        <v>182</v>
      </c>
      <c r="C42" s="38">
        <v>0</v>
      </c>
      <c r="D42" s="38">
        <v>0</v>
      </c>
      <c r="E42" s="22" t="str">
        <f t="shared" si="0"/>
        <v/>
      </c>
      <c r="F42" s="22" t="str">
        <f t="shared" si="1"/>
        <v/>
      </c>
      <c r="G42" s="39" t="str">
        <f t="shared" si="2"/>
        <v>0</v>
      </c>
      <c r="H42" s="40" t="str">
        <f t="shared" si="3"/>
        <v/>
      </c>
    </row>
    <row r="43" spans="1:8" s="32" customFormat="1" ht="30" x14ac:dyDescent="0.2">
      <c r="A43" s="45"/>
      <c r="B43" s="37" t="s">
        <v>183</v>
      </c>
      <c r="C43" s="38">
        <v>2</v>
      </c>
      <c r="D43" s="38">
        <v>0</v>
      </c>
      <c r="E43" s="22">
        <f t="shared" si="0"/>
        <v>6.0606060606060608E-2</v>
      </c>
      <c r="F43" s="22" t="str">
        <f t="shared" si="1"/>
        <v/>
      </c>
      <c r="G43" s="39" t="str">
        <f t="shared" si="2"/>
        <v>0</v>
      </c>
      <c r="H43" s="40">
        <f t="shared" si="3"/>
        <v>0</v>
      </c>
    </row>
    <row r="44" spans="1:8" s="32" customFormat="1" ht="30" x14ac:dyDescent="0.2">
      <c r="A44" s="45"/>
      <c r="B44" s="37" t="s">
        <v>184</v>
      </c>
      <c r="C44" s="38">
        <v>0</v>
      </c>
      <c r="D44" s="38">
        <v>2</v>
      </c>
      <c r="E44" s="22" t="str">
        <f t="shared" si="0"/>
        <v/>
      </c>
      <c r="F44" s="22">
        <f t="shared" si="1"/>
        <v>8.6956521739130432E-2</v>
      </c>
      <c r="G44" s="39" t="str">
        <f t="shared" si="2"/>
        <v>0</v>
      </c>
      <c r="H44" s="40" t="str">
        <f t="shared" si="3"/>
        <v/>
      </c>
    </row>
    <row r="45" spans="1:8" s="32" customFormat="1" ht="30" x14ac:dyDescent="0.2">
      <c r="A45" s="45"/>
      <c r="B45" s="37" t="s">
        <v>9</v>
      </c>
      <c r="C45" s="38">
        <v>0</v>
      </c>
      <c r="D45" s="38">
        <v>0</v>
      </c>
      <c r="E45" s="22" t="str">
        <f t="shared" si="0"/>
        <v/>
      </c>
      <c r="F45" s="22" t="str">
        <f t="shared" si="1"/>
        <v/>
      </c>
      <c r="G45" s="39" t="str">
        <f t="shared" si="2"/>
        <v>0</v>
      </c>
      <c r="H45" s="40" t="str">
        <f t="shared" si="3"/>
        <v/>
      </c>
    </row>
    <row r="46" spans="1:8" s="32" customFormat="1" ht="30" x14ac:dyDescent="0.2">
      <c r="A46" s="45"/>
      <c r="B46" s="37" t="s">
        <v>464</v>
      </c>
      <c r="C46" s="38">
        <v>0</v>
      </c>
      <c r="D46" s="38">
        <v>0</v>
      </c>
      <c r="E46" s="22" t="str">
        <f t="shared" si="0"/>
        <v/>
      </c>
      <c r="F46" s="22" t="str">
        <f t="shared" si="1"/>
        <v/>
      </c>
      <c r="G46" s="39" t="str">
        <f t="shared" si="2"/>
        <v>0</v>
      </c>
      <c r="H46" s="40" t="str">
        <f t="shared" si="3"/>
        <v/>
      </c>
    </row>
    <row r="47" spans="1:8" s="32" customFormat="1" ht="30" x14ac:dyDescent="0.2">
      <c r="A47" s="45"/>
      <c r="B47" s="37" t="s">
        <v>185</v>
      </c>
      <c r="C47" s="38">
        <v>0</v>
      </c>
      <c r="D47" s="38">
        <v>0</v>
      </c>
      <c r="E47" s="22" t="str">
        <f t="shared" si="0"/>
        <v/>
      </c>
      <c r="F47" s="22" t="str">
        <f t="shared" si="1"/>
        <v/>
      </c>
      <c r="G47" s="39" t="str">
        <f t="shared" si="2"/>
        <v>0</v>
      </c>
      <c r="H47" s="40" t="str">
        <f t="shared" si="3"/>
        <v/>
      </c>
    </row>
    <row r="48" spans="1:8" s="32" customFormat="1" ht="30" x14ac:dyDescent="0.2">
      <c r="A48" s="45"/>
      <c r="B48" s="37" t="s">
        <v>10</v>
      </c>
      <c r="C48" s="38">
        <v>0</v>
      </c>
      <c r="D48" s="38">
        <v>0</v>
      </c>
      <c r="E48" s="22" t="str">
        <f t="shared" si="0"/>
        <v/>
      </c>
      <c r="F48" s="22" t="str">
        <f t="shared" si="1"/>
        <v/>
      </c>
      <c r="G48" s="39" t="str">
        <f t="shared" si="2"/>
        <v>0</v>
      </c>
      <c r="H48" s="40" t="str">
        <f t="shared" si="3"/>
        <v/>
      </c>
    </row>
    <row r="49" spans="1:8" s="32" customFormat="1" ht="15" x14ac:dyDescent="0.2">
      <c r="A49" s="45"/>
      <c r="B49" s="37" t="s">
        <v>11</v>
      </c>
      <c r="C49" s="38">
        <v>2</v>
      </c>
      <c r="D49" s="38">
        <v>0</v>
      </c>
      <c r="E49" s="22">
        <f t="shared" si="0"/>
        <v>6.0606060606060608E-2</v>
      </c>
      <c r="F49" s="22" t="str">
        <f t="shared" si="1"/>
        <v/>
      </c>
      <c r="G49" s="39" t="str">
        <f t="shared" si="2"/>
        <v>0</v>
      </c>
      <c r="H49" s="40">
        <f t="shared" si="3"/>
        <v>0</v>
      </c>
    </row>
    <row r="50" spans="1:8" s="32" customFormat="1" ht="15" x14ac:dyDescent="0.2">
      <c r="A50" s="45"/>
      <c r="B50" s="37" t="s">
        <v>15</v>
      </c>
      <c r="C50" s="38">
        <v>0</v>
      </c>
      <c r="D50" s="38">
        <v>0</v>
      </c>
      <c r="E50" s="22" t="str">
        <f t="shared" si="0"/>
        <v/>
      </c>
      <c r="F50" s="22" t="str">
        <f t="shared" si="1"/>
        <v/>
      </c>
      <c r="G50" s="39" t="str">
        <f t="shared" si="2"/>
        <v>0</v>
      </c>
      <c r="H50" s="40" t="str">
        <f t="shared" si="3"/>
        <v/>
      </c>
    </row>
    <row r="51" spans="1:8" s="32" customFormat="1" ht="15" x14ac:dyDescent="0.2">
      <c r="A51" s="45"/>
      <c r="B51" s="37" t="s">
        <v>14</v>
      </c>
      <c r="C51" s="38">
        <v>2</v>
      </c>
      <c r="D51" s="38">
        <v>3</v>
      </c>
      <c r="E51" s="22">
        <f t="shared" si="0"/>
        <v>6.0606060606060608E-2</v>
      </c>
      <c r="F51" s="22">
        <f t="shared" si="1"/>
        <v>0.13043478260869565</v>
      </c>
      <c r="G51" s="39">
        <f t="shared" si="2"/>
        <v>0.5</v>
      </c>
      <c r="H51" s="40">
        <f t="shared" si="3"/>
        <v>3.0303030303030304E-2</v>
      </c>
    </row>
    <row r="52" spans="1:8" s="32" customFormat="1" ht="30" x14ac:dyDescent="0.2">
      <c r="A52" s="45"/>
      <c r="B52" s="37" t="s">
        <v>13</v>
      </c>
      <c r="C52" s="38">
        <v>1</v>
      </c>
      <c r="D52" s="38">
        <v>0</v>
      </c>
      <c r="E52" s="22">
        <f t="shared" si="0"/>
        <v>3.0303030303030304E-2</v>
      </c>
      <c r="F52" s="22" t="str">
        <f t="shared" si="1"/>
        <v/>
      </c>
      <c r="G52" s="39" t="str">
        <f t="shared" si="2"/>
        <v>0</v>
      </c>
      <c r="H52" s="40">
        <f t="shared" si="3"/>
        <v>0</v>
      </c>
    </row>
    <row r="53" spans="1:8" s="32" customFormat="1" ht="15" x14ac:dyDescent="0.2">
      <c r="A53" s="45"/>
      <c r="B53" s="37" t="s">
        <v>465</v>
      </c>
      <c r="C53" s="38">
        <v>0</v>
      </c>
      <c r="D53" s="38">
        <v>2</v>
      </c>
      <c r="E53" s="22" t="str">
        <f t="shared" si="0"/>
        <v/>
      </c>
      <c r="F53" s="22">
        <f t="shared" si="1"/>
        <v>8.6956521739130432E-2</v>
      </c>
      <c r="G53" s="39" t="str">
        <f t="shared" si="2"/>
        <v>0</v>
      </c>
      <c r="H53" s="40" t="str">
        <f t="shared" si="3"/>
        <v/>
      </c>
    </row>
    <row r="54" spans="1:8" s="32" customFormat="1" ht="15" x14ac:dyDescent="0.2">
      <c r="A54" s="45"/>
      <c r="B54" s="37" t="s">
        <v>12</v>
      </c>
      <c r="C54" s="38">
        <v>0</v>
      </c>
      <c r="D54" s="38">
        <v>0</v>
      </c>
      <c r="E54" s="22" t="str">
        <f t="shared" si="0"/>
        <v/>
      </c>
      <c r="F54" s="22" t="str">
        <f t="shared" si="1"/>
        <v/>
      </c>
      <c r="G54" s="39" t="str">
        <f t="shared" si="2"/>
        <v>0</v>
      </c>
      <c r="H54" s="40" t="str">
        <f t="shared" si="3"/>
        <v/>
      </c>
    </row>
    <row r="55" spans="1:8" s="32" customFormat="1" ht="15" x14ac:dyDescent="0.2">
      <c r="A55" s="45"/>
      <c r="B55" s="37" t="s">
        <v>186</v>
      </c>
      <c r="C55" s="38">
        <v>0</v>
      </c>
      <c r="D55" s="38">
        <v>0</v>
      </c>
      <c r="E55" s="22" t="str">
        <f t="shared" si="0"/>
        <v/>
      </c>
      <c r="F55" s="22" t="str">
        <f t="shared" si="1"/>
        <v/>
      </c>
      <c r="G55" s="39" t="str">
        <f t="shared" si="2"/>
        <v>0</v>
      </c>
      <c r="H55" s="40" t="str">
        <f t="shared" si="3"/>
        <v/>
      </c>
    </row>
    <row r="56" spans="1:8" s="32" customFormat="1" ht="15" x14ac:dyDescent="0.2">
      <c r="A56" s="45"/>
      <c r="B56" s="37" t="s">
        <v>16</v>
      </c>
      <c r="C56" s="38">
        <v>0</v>
      </c>
      <c r="D56" s="38">
        <v>0</v>
      </c>
      <c r="E56" s="22" t="str">
        <f t="shared" si="0"/>
        <v/>
      </c>
      <c r="F56" s="22" t="str">
        <f t="shared" si="1"/>
        <v/>
      </c>
      <c r="G56" s="39" t="str">
        <f t="shared" si="2"/>
        <v>0</v>
      </c>
      <c r="H56" s="40" t="str">
        <f t="shared" si="3"/>
        <v/>
      </c>
    </row>
    <row r="57" spans="1:8" s="32" customFormat="1" ht="15" x14ac:dyDescent="0.2">
      <c r="A57" s="45"/>
      <c r="B57" s="37" t="s">
        <v>17</v>
      </c>
      <c r="C57" s="38">
        <v>0</v>
      </c>
      <c r="D57" s="38">
        <v>0</v>
      </c>
      <c r="E57" s="22" t="str">
        <f t="shared" si="0"/>
        <v/>
      </c>
      <c r="F57" s="22" t="str">
        <f t="shared" si="1"/>
        <v/>
      </c>
      <c r="G57" s="39" t="str">
        <f t="shared" si="2"/>
        <v>0</v>
      </c>
      <c r="H57" s="40" t="str">
        <f t="shared" si="3"/>
        <v/>
      </c>
    </row>
    <row r="58" spans="1:8" s="32" customFormat="1" ht="30" x14ac:dyDescent="0.2">
      <c r="A58" s="45"/>
      <c r="B58" s="37" t="s">
        <v>187</v>
      </c>
      <c r="C58" s="38">
        <v>0</v>
      </c>
      <c r="D58" s="38">
        <v>0</v>
      </c>
      <c r="E58" s="22" t="str">
        <f t="shared" si="0"/>
        <v/>
      </c>
      <c r="F58" s="22" t="str">
        <f t="shared" si="1"/>
        <v/>
      </c>
      <c r="G58" s="39" t="str">
        <f t="shared" si="2"/>
        <v>0</v>
      </c>
      <c r="H58" s="40" t="str">
        <f t="shared" si="3"/>
        <v/>
      </c>
    </row>
    <row r="59" spans="1:8" s="32" customFormat="1" ht="30" x14ac:dyDescent="0.2">
      <c r="A59" s="45"/>
      <c r="B59" s="37" t="s">
        <v>466</v>
      </c>
      <c r="C59" s="38">
        <v>0</v>
      </c>
      <c r="D59" s="38">
        <v>0</v>
      </c>
      <c r="E59" s="22" t="str">
        <f t="shared" si="0"/>
        <v/>
      </c>
      <c r="F59" s="22" t="str">
        <f t="shared" si="1"/>
        <v/>
      </c>
      <c r="G59" s="39" t="str">
        <f t="shared" si="2"/>
        <v>0</v>
      </c>
      <c r="H59" s="40" t="str">
        <f t="shared" si="3"/>
        <v/>
      </c>
    </row>
    <row r="60" spans="1:8" s="32" customFormat="1" ht="15" x14ac:dyDescent="0.2">
      <c r="A60" s="45"/>
      <c r="B60" s="37" t="s">
        <v>188</v>
      </c>
      <c r="C60" s="38">
        <v>0</v>
      </c>
      <c r="D60" s="38">
        <v>0</v>
      </c>
      <c r="E60" s="22" t="str">
        <f t="shared" si="0"/>
        <v/>
      </c>
      <c r="F60" s="22" t="str">
        <f t="shared" si="1"/>
        <v/>
      </c>
      <c r="G60" s="39" t="str">
        <f t="shared" si="2"/>
        <v>0</v>
      </c>
      <c r="H60" s="40" t="str">
        <f t="shared" si="3"/>
        <v/>
      </c>
    </row>
    <row r="61" spans="1:8" s="32" customFormat="1" ht="15" x14ac:dyDescent="0.2">
      <c r="A61" s="45"/>
      <c r="B61" s="37" t="s">
        <v>189</v>
      </c>
      <c r="C61" s="38">
        <v>1</v>
      </c>
      <c r="D61" s="38">
        <v>1</v>
      </c>
      <c r="E61" s="22">
        <f t="shared" si="0"/>
        <v>3.0303030303030304E-2</v>
      </c>
      <c r="F61" s="22">
        <f t="shared" si="1"/>
        <v>4.3478260869565216E-2</v>
      </c>
      <c r="G61" s="39">
        <f t="shared" si="2"/>
        <v>0</v>
      </c>
      <c r="H61" s="40">
        <f t="shared" si="3"/>
        <v>0</v>
      </c>
    </row>
    <row r="62" spans="1:8" s="32" customFormat="1" ht="30" x14ac:dyDescent="0.2">
      <c r="A62" s="45"/>
      <c r="B62" s="37" t="s">
        <v>190</v>
      </c>
      <c r="C62" s="38">
        <v>0</v>
      </c>
      <c r="D62" s="38">
        <v>0</v>
      </c>
      <c r="E62" s="22" t="str">
        <f t="shared" si="0"/>
        <v/>
      </c>
      <c r="F62" s="22" t="str">
        <f t="shared" si="1"/>
        <v/>
      </c>
      <c r="G62" s="39" t="str">
        <f t="shared" si="2"/>
        <v>0</v>
      </c>
      <c r="H62" s="40" t="str">
        <f t="shared" si="3"/>
        <v/>
      </c>
    </row>
    <row r="63" spans="1:8" s="32" customFormat="1" ht="15" x14ac:dyDescent="0.2">
      <c r="A63" s="45"/>
      <c r="B63" s="37" t="s">
        <v>18</v>
      </c>
      <c r="C63" s="38">
        <v>0</v>
      </c>
      <c r="D63" s="38">
        <v>0</v>
      </c>
      <c r="E63" s="22" t="str">
        <f t="shared" si="0"/>
        <v/>
      </c>
      <c r="F63" s="22" t="str">
        <f t="shared" si="1"/>
        <v/>
      </c>
      <c r="G63" s="39" t="str">
        <f t="shared" si="2"/>
        <v>0</v>
      </c>
      <c r="H63" s="40" t="str">
        <f t="shared" si="3"/>
        <v/>
      </c>
    </row>
    <row r="64" spans="1:8" s="32" customFormat="1" ht="15" x14ac:dyDescent="0.2">
      <c r="A64" s="45"/>
      <c r="B64" s="37" t="s">
        <v>191</v>
      </c>
      <c r="C64" s="38">
        <v>0</v>
      </c>
      <c r="D64" s="38">
        <v>0</v>
      </c>
      <c r="E64" s="22" t="str">
        <f t="shared" si="0"/>
        <v/>
      </c>
      <c r="F64" s="22" t="str">
        <f t="shared" si="1"/>
        <v/>
      </c>
      <c r="G64" s="39" t="str">
        <f t="shared" si="2"/>
        <v>0</v>
      </c>
      <c r="H64" s="40" t="str">
        <f t="shared" si="3"/>
        <v/>
      </c>
    </row>
    <row r="65" spans="1:8" s="32" customFormat="1" ht="15" x14ac:dyDescent="0.2">
      <c r="A65" s="45"/>
      <c r="B65" s="37" t="s">
        <v>192</v>
      </c>
      <c r="C65" s="38">
        <v>0</v>
      </c>
      <c r="D65" s="38">
        <v>0</v>
      </c>
      <c r="E65" s="22" t="str">
        <f t="shared" si="0"/>
        <v/>
      </c>
      <c r="F65" s="22" t="str">
        <f t="shared" si="1"/>
        <v/>
      </c>
      <c r="G65" s="39" t="str">
        <f t="shared" si="2"/>
        <v>0</v>
      </c>
      <c r="H65" s="40" t="str">
        <f t="shared" si="3"/>
        <v/>
      </c>
    </row>
    <row r="66" spans="1:8" s="16" customFormat="1" x14ac:dyDescent="0.2">
      <c r="A66" s="35"/>
    </row>
    <row r="67" spans="1:8" s="16" customFormat="1" x14ac:dyDescent="0.2">
      <c r="A67" s="35"/>
    </row>
    <row r="68" spans="1:8" s="16" customFormat="1" ht="15.75" thickBot="1" x14ac:dyDescent="0.25">
      <c r="A68" s="35"/>
      <c r="B68" s="26"/>
      <c r="C68" s="26"/>
      <c r="D68" s="26"/>
      <c r="E68" s="26"/>
      <c r="F68" s="26"/>
    </row>
    <row r="69" spans="1:8" s="35" customFormat="1" ht="29.25" customHeight="1" x14ac:dyDescent="0.2">
      <c r="B69" s="47" t="s">
        <v>404</v>
      </c>
      <c r="C69" s="49" t="s">
        <v>405</v>
      </c>
      <c r="D69" s="50"/>
      <c r="E69" s="49" t="s">
        <v>458</v>
      </c>
      <c r="F69" s="50"/>
      <c r="G69" s="51" t="s">
        <v>460</v>
      </c>
      <c r="H69" s="53" t="s">
        <v>379</v>
      </c>
    </row>
    <row r="70" spans="1:8" s="16" customFormat="1" ht="13.5" thickBot="1" x14ac:dyDescent="0.25">
      <c r="A70" s="35"/>
      <c r="B70" s="48"/>
      <c r="C70" s="17">
        <v>2016</v>
      </c>
      <c r="D70" s="17">
        <v>2017</v>
      </c>
      <c r="E70" s="17">
        <v>2016</v>
      </c>
      <c r="F70" s="17">
        <v>2017</v>
      </c>
      <c r="G70" s="52"/>
      <c r="H70" s="54"/>
    </row>
    <row r="71" spans="1:8" s="16" customFormat="1" ht="25.5" x14ac:dyDescent="0.2">
      <c r="A71" s="35"/>
      <c r="B71" s="18" t="s">
        <v>407</v>
      </c>
      <c r="C71" s="19">
        <f>SUM(C72:C151)</f>
        <v>409</v>
      </c>
      <c r="D71" s="19">
        <f>SUM(D72:D155)</f>
        <v>230</v>
      </c>
      <c r="E71" s="15">
        <f>+IF(C71=0,"",C71/C$71)</f>
        <v>1</v>
      </c>
      <c r="F71" s="15">
        <f>+IF(D71=0,"",D71/D$71)</f>
        <v>1</v>
      </c>
      <c r="G71" s="15">
        <f>+IF(OR(AND(D71=0),(C71=0)),"0",((D71-C71)/C71))</f>
        <v>-0.43765281173594134</v>
      </c>
      <c r="H71" s="15">
        <f>+IF(OR(AND(E71=""),(G71="")),"",E71*G71)</f>
        <v>-0.43765281173594134</v>
      </c>
    </row>
    <row r="72" spans="1:8" s="32" customFormat="1" ht="15" x14ac:dyDescent="0.2">
      <c r="A72" s="45"/>
      <c r="B72" s="37" t="s">
        <v>467</v>
      </c>
      <c r="C72" s="38">
        <v>7</v>
      </c>
      <c r="D72" s="38">
        <v>5</v>
      </c>
      <c r="E72" s="43">
        <f>+IF(C72=0,"",C72/C$71)</f>
        <v>1.7114914425427872E-2</v>
      </c>
      <c r="F72" s="43">
        <f>+IF(D72=0,"",D72/D$71)</f>
        <v>2.1739130434782608E-2</v>
      </c>
      <c r="G72" s="39">
        <f>+IF(OR(AND(D72=0),(C72=0)),"0",((D72-C72)/C72))</f>
        <v>-0.2857142857142857</v>
      </c>
      <c r="H72" s="40">
        <f>+IF(OR(AND(E72=""),(G72="")),"",E72*G72)</f>
        <v>-4.8899755501222485E-3</v>
      </c>
    </row>
    <row r="73" spans="1:8" s="32" customFormat="1" ht="15" x14ac:dyDescent="0.2">
      <c r="A73" s="45"/>
      <c r="B73" s="37" t="s">
        <v>19</v>
      </c>
      <c r="C73" s="38">
        <v>12</v>
      </c>
      <c r="D73" s="38">
        <v>0</v>
      </c>
      <c r="E73" s="43">
        <f t="shared" ref="E73:E136" si="4">+IF(C73=0,"",C73/C$71)</f>
        <v>2.9339853300733496E-2</v>
      </c>
      <c r="F73" s="43" t="str">
        <f t="shared" ref="F73:F136" si="5">+IF(D73=0,"",D73/D$71)</f>
        <v/>
      </c>
      <c r="G73" s="39" t="str">
        <f t="shared" ref="G73:G136" si="6">+IF(OR(AND(D73=0),(C73=0)),"0",((D73-C73)/C73))</f>
        <v>0</v>
      </c>
      <c r="H73" s="40">
        <f t="shared" ref="H73:H136" si="7">+IF(OR(AND(E73=""),(G73="")),"",E73*G73)</f>
        <v>0</v>
      </c>
    </row>
    <row r="74" spans="1:8" s="32" customFormat="1" ht="15" x14ac:dyDescent="0.2">
      <c r="A74" s="65" t="s">
        <v>616</v>
      </c>
      <c r="B74" s="37" t="s">
        <v>569</v>
      </c>
      <c r="C74" s="38"/>
      <c r="D74" s="38">
        <v>1</v>
      </c>
      <c r="E74" s="43" t="str">
        <f t="shared" si="4"/>
        <v/>
      </c>
      <c r="F74" s="43">
        <f t="shared" si="5"/>
        <v>4.3478260869565218E-3</v>
      </c>
      <c r="G74" s="39" t="str">
        <f t="shared" si="6"/>
        <v>0</v>
      </c>
      <c r="H74" s="40" t="str">
        <f t="shared" si="7"/>
        <v/>
      </c>
    </row>
    <row r="75" spans="1:8" s="32" customFormat="1" ht="15" x14ac:dyDescent="0.2">
      <c r="A75" s="45"/>
      <c r="B75" s="37" t="s">
        <v>20</v>
      </c>
      <c r="C75" s="38">
        <v>2</v>
      </c>
      <c r="D75" s="38">
        <v>8</v>
      </c>
      <c r="E75" s="43">
        <f t="shared" si="4"/>
        <v>4.8899755501222494E-3</v>
      </c>
      <c r="F75" s="43">
        <f t="shared" si="5"/>
        <v>3.4782608695652174E-2</v>
      </c>
      <c r="G75" s="39">
        <f t="shared" si="6"/>
        <v>3</v>
      </c>
      <c r="H75" s="40">
        <f t="shared" si="7"/>
        <v>1.4669926650366748E-2</v>
      </c>
    </row>
    <row r="76" spans="1:8" s="32" customFormat="1" ht="30" x14ac:dyDescent="0.2">
      <c r="A76" s="45"/>
      <c r="B76" s="37" t="s">
        <v>193</v>
      </c>
      <c r="C76" s="38">
        <v>7</v>
      </c>
      <c r="D76" s="38">
        <v>7</v>
      </c>
      <c r="E76" s="43">
        <f t="shared" si="4"/>
        <v>1.7114914425427872E-2</v>
      </c>
      <c r="F76" s="43">
        <f t="shared" si="5"/>
        <v>3.0434782608695653E-2</v>
      </c>
      <c r="G76" s="39">
        <f t="shared" si="6"/>
        <v>0</v>
      </c>
      <c r="H76" s="40">
        <f t="shared" si="7"/>
        <v>0</v>
      </c>
    </row>
    <row r="77" spans="1:8" s="32" customFormat="1" ht="15" x14ac:dyDescent="0.2">
      <c r="A77" s="45"/>
      <c r="B77" s="37" t="s">
        <v>21</v>
      </c>
      <c r="C77" s="38">
        <v>4</v>
      </c>
      <c r="D77" s="38">
        <v>0</v>
      </c>
      <c r="E77" s="43">
        <f t="shared" si="4"/>
        <v>9.7799511002444987E-3</v>
      </c>
      <c r="F77" s="43" t="str">
        <f t="shared" si="5"/>
        <v/>
      </c>
      <c r="G77" s="39" t="str">
        <f t="shared" si="6"/>
        <v>0</v>
      </c>
      <c r="H77" s="40">
        <f t="shared" si="7"/>
        <v>0</v>
      </c>
    </row>
    <row r="78" spans="1:8" s="32" customFormat="1" ht="15" x14ac:dyDescent="0.2">
      <c r="A78" s="45"/>
      <c r="B78" s="37" t="s">
        <v>40</v>
      </c>
      <c r="C78" s="38">
        <v>2</v>
      </c>
      <c r="D78" s="38">
        <v>0</v>
      </c>
      <c r="E78" s="43">
        <f t="shared" si="4"/>
        <v>4.8899755501222494E-3</v>
      </c>
      <c r="F78" s="43" t="str">
        <f t="shared" si="5"/>
        <v/>
      </c>
      <c r="G78" s="39" t="str">
        <f t="shared" si="6"/>
        <v>0</v>
      </c>
      <c r="H78" s="40">
        <f t="shared" si="7"/>
        <v>0</v>
      </c>
    </row>
    <row r="79" spans="1:8" s="32" customFormat="1" ht="15" x14ac:dyDescent="0.2">
      <c r="A79" s="45"/>
      <c r="B79" s="37" t="s">
        <v>194</v>
      </c>
      <c r="C79" s="38">
        <v>0</v>
      </c>
      <c r="D79" s="38">
        <v>0</v>
      </c>
      <c r="E79" s="43" t="str">
        <f t="shared" si="4"/>
        <v/>
      </c>
      <c r="F79" s="43" t="str">
        <f t="shared" si="5"/>
        <v/>
      </c>
      <c r="G79" s="39" t="str">
        <f t="shared" si="6"/>
        <v>0</v>
      </c>
      <c r="H79" s="40" t="str">
        <f t="shared" si="7"/>
        <v/>
      </c>
    </row>
    <row r="80" spans="1:8" s="32" customFormat="1" ht="15" x14ac:dyDescent="0.2">
      <c r="A80" s="45"/>
      <c r="B80" s="37" t="s">
        <v>195</v>
      </c>
      <c r="C80" s="38">
        <v>0</v>
      </c>
      <c r="D80" s="38">
        <v>1</v>
      </c>
      <c r="E80" s="43" t="str">
        <f t="shared" si="4"/>
        <v/>
      </c>
      <c r="F80" s="43">
        <f t="shared" si="5"/>
        <v>4.3478260869565218E-3</v>
      </c>
      <c r="G80" s="39" t="str">
        <f t="shared" si="6"/>
        <v>0</v>
      </c>
      <c r="H80" s="40" t="str">
        <f t="shared" si="7"/>
        <v/>
      </c>
    </row>
    <row r="81" spans="1:8" s="32" customFormat="1" ht="15" x14ac:dyDescent="0.2">
      <c r="A81" s="45"/>
      <c r="B81" s="37" t="s">
        <v>468</v>
      </c>
      <c r="C81" s="38">
        <v>0</v>
      </c>
      <c r="D81" s="38">
        <v>0</v>
      </c>
      <c r="E81" s="43" t="str">
        <f t="shared" si="4"/>
        <v/>
      </c>
      <c r="F81" s="43" t="str">
        <f t="shared" si="5"/>
        <v/>
      </c>
      <c r="G81" s="39" t="str">
        <f t="shared" si="6"/>
        <v>0</v>
      </c>
      <c r="H81" s="40" t="str">
        <f t="shared" si="7"/>
        <v/>
      </c>
    </row>
    <row r="82" spans="1:8" s="32" customFormat="1" ht="15" x14ac:dyDescent="0.2">
      <c r="A82" s="45"/>
      <c r="B82" s="37" t="s">
        <v>196</v>
      </c>
      <c r="C82" s="38">
        <v>0</v>
      </c>
      <c r="D82" s="38">
        <v>0</v>
      </c>
      <c r="E82" s="43" t="str">
        <f t="shared" si="4"/>
        <v/>
      </c>
      <c r="F82" s="43" t="str">
        <f t="shared" si="5"/>
        <v/>
      </c>
      <c r="G82" s="39" t="str">
        <f t="shared" si="6"/>
        <v>0</v>
      </c>
      <c r="H82" s="40" t="str">
        <f t="shared" si="7"/>
        <v/>
      </c>
    </row>
    <row r="83" spans="1:8" s="32" customFormat="1" ht="15" x14ac:dyDescent="0.2">
      <c r="A83" s="45"/>
      <c r="B83" s="37" t="s">
        <v>197</v>
      </c>
      <c r="C83" s="38">
        <v>0</v>
      </c>
      <c r="D83" s="38">
        <v>0</v>
      </c>
      <c r="E83" s="43" t="str">
        <f t="shared" si="4"/>
        <v/>
      </c>
      <c r="F83" s="43" t="str">
        <f t="shared" si="5"/>
        <v/>
      </c>
      <c r="G83" s="39" t="str">
        <f t="shared" si="6"/>
        <v>0</v>
      </c>
      <c r="H83" s="40" t="str">
        <f t="shared" si="7"/>
        <v/>
      </c>
    </row>
    <row r="84" spans="1:8" s="32" customFormat="1" ht="15" x14ac:dyDescent="0.2">
      <c r="A84" s="45"/>
      <c r="B84" s="37" t="s">
        <v>22</v>
      </c>
      <c r="C84" s="38">
        <v>2</v>
      </c>
      <c r="D84" s="38">
        <v>0</v>
      </c>
      <c r="E84" s="43">
        <f t="shared" si="4"/>
        <v>4.8899755501222494E-3</v>
      </c>
      <c r="F84" s="43" t="str">
        <f t="shared" si="5"/>
        <v/>
      </c>
      <c r="G84" s="39" t="str">
        <f t="shared" si="6"/>
        <v>0</v>
      </c>
      <c r="H84" s="40">
        <f t="shared" si="7"/>
        <v>0</v>
      </c>
    </row>
    <row r="85" spans="1:8" s="32" customFormat="1" ht="15" x14ac:dyDescent="0.2">
      <c r="A85" s="45"/>
      <c r="B85" s="37" t="s">
        <v>198</v>
      </c>
      <c r="C85" s="38">
        <v>6</v>
      </c>
      <c r="D85" s="38">
        <v>5</v>
      </c>
      <c r="E85" s="43">
        <f t="shared" si="4"/>
        <v>1.4669926650366748E-2</v>
      </c>
      <c r="F85" s="43">
        <f t="shared" si="5"/>
        <v>2.1739130434782608E-2</v>
      </c>
      <c r="G85" s="39">
        <f t="shared" si="6"/>
        <v>-0.16666666666666666</v>
      </c>
      <c r="H85" s="40">
        <f t="shared" si="7"/>
        <v>-2.4449877750611247E-3</v>
      </c>
    </row>
    <row r="86" spans="1:8" s="32" customFormat="1" ht="15" x14ac:dyDescent="0.2">
      <c r="A86" s="65" t="s">
        <v>616</v>
      </c>
      <c r="B86" s="37" t="s">
        <v>573</v>
      </c>
      <c r="C86" s="38"/>
      <c r="D86" s="38">
        <v>0</v>
      </c>
      <c r="E86" s="43" t="str">
        <f t="shared" si="4"/>
        <v/>
      </c>
      <c r="F86" s="43" t="str">
        <f t="shared" si="5"/>
        <v/>
      </c>
      <c r="G86" s="39" t="str">
        <f t="shared" si="6"/>
        <v>0</v>
      </c>
      <c r="H86" s="40" t="str">
        <f t="shared" si="7"/>
        <v/>
      </c>
    </row>
    <row r="87" spans="1:8" s="32" customFormat="1" ht="15" x14ac:dyDescent="0.2">
      <c r="A87" s="45"/>
      <c r="B87" s="37" t="s">
        <v>199</v>
      </c>
      <c r="C87" s="38">
        <v>5</v>
      </c>
      <c r="D87" s="38">
        <v>17</v>
      </c>
      <c r="E87" s="43">
        <f t="shared" si="4"/>
        <v>1.2224938875305624E-2</v>
      </c>
      <c r="F87" s="43">
        <f t="shared" si="5"/>
        <v>7.3913043478260873E-2</v>
      </c>
      <c r="G87" s="39">
        <f t="shared" si="6"/>
        <v>2.4</v>
      </c>
      <c r="H87" s="40">
        <f t="shared" si="7"/>
        <v>2.9339853300733496E-2</v>
      </c>
    </row>
    <row r="88" spans="1:8" s="32" customFormat="1" ht="15" x14ac:dyDescent="0.2">
      <c r="A88" s="45"/>
      <c r="B88" s="37" t="s">
        <v>200</v>
      </c>
      <c r="C88" s="38">
        <v>0</v>
      </c>
      <c r="D88" s="38">
        <v>1</v>
      </c>
      <c r="E88" s="43" t="str">
        <f t="shared" si="4"/>
        <v/>
      </c>
      <c r="F88" s="43">
        <f t="shared" si="5"/>
        <v>4.3478260869565218E-3</v>
      </c>
      <c r="G88" s="39" t="str">
        <f t="shared" si="6"/>
        <v>0</v>
      </c>
      <c r="H88" s="40" t="str">
        <f t="shared" si="7"/>
        <v/>
      </c>
    </row>
    <row r="89" spans="1:8" s="32" customFormat="1" ht="15" x14ac:dyDescent="0.2">
      <c r="A89" s="45"/>
      <c r="B89" s="37" t="s">
        <v>26</v>
      </c>
      <c r="C89" s="38">
        <v>0</v>
      </c>
      <c r="D89" s="38">
        <v>0</v>
      </c>
      <c r="E89" s="43" t="str">
        <f t="shared" si="4"/>
        <v/>
      </c>
      <c r="F89" s="43" t="str">
        <f t="shared" si="5"/>
        <v/>
      </c>
      <c r="G89" s="39" t="str">
        <f t="shared" si="6"/>
        <v>0</v>
      </c>
      <c r="H89" s="40" t="str">
        <f t="shared" si="7"/>
        <v/>
      </c>
    </row>
    <row r="90" spans="1:8" s="32" customFormat="1" ht="15" x14ac:dyDescent="0.2">
      <c r="A90" s="45"/>
      <c r="B90" s="37" t="s">
        <v>469</v>
      </c>
      <c r="C90" s="38">
        <v>0</v>
      </c>
      <c r="D90" s="38">
        <v>0</v>
      </c>
      <c r="E90" s="43" t="str">
        <f t="shared" si="4"/>
        <v/>
      </c>
      <c r="F90" s="43" t="str">
        <f t="shared" si="5"/>
        <v/>
      </c>
      <c r="G90" s="39" t="str">
        <f t="shared" si="6"/>
        <v>0</v>
      </c>
      <c r="H90" s="40" t="str">
        <f t="shared" si="7"/>
        <v/>
      </c>
    </row>
    <row r="91" spans="1:8" s="32" customFormat="1" ht="15" x14ac:dyDescent="0.2">
      <c r="A91" s="45"/>
      <c r="B91" s="37" t="s">
        <v>201</v>
      </c>
      <c r="C91" s="38">
        <v>0</v>
      </c>
      <c r="D91" s="38">
        <v>1</v>
      </c>
      <c r="E91" s="43" t="str">
        <f t="shared" si="4"/>
        <v/>
      </c>
      <c r="F91" s="43">
        <f t="shared" si="5"/>
        <v>4.3478260869565218E-3</v>
      </c>
      <c r="G91" s="39" t="str">
        <f t="shared" si="6"/>
        <v>0</v>
      </c>
      <c r="H91" s="40" t="str">
        <f t="shared" si="7"/>
        <v/>
      </c>
    </row>
    <row r="92" spans="1:8" s="32" customFormat="1" ht="30" x14ac:dyDescent="0.2">
      <c r="A92" s="65" t="s">
        <v>616</v>
      </c>
      <c r="B92" s="37" t="s">
        <v>574</v>
      </c>
      <c r="C92" s="38"/>
      <c r="D92" s="38">
        <v>0</v>
      </c>
      <c r="E92" s="43" t="str">
        <f t="shared" si="4"/>
        <v/>
      </c>
      <c r="F92" s="43" t="str">
        <f t="shared" si="5"/>
        <v/>
      </c>
      <c r="G92" s="39" t="str">
        <f t="shared" si="6"/>
        <v>0</v>
      </c>
      <c r="H92" s="40" t="str">
        <f t="shared" si="7"/>
        <v/>
      </c>
    </row>
    <row r="93" spans="1:8" s="32" customFormat="1" ht="15" x14ac:dyDescent="0.2">
      <c r="A93" s="65" t="s">
        <v>616</v>
      </c>
      <c r="B93" s="37" t="s">
        <v>575</v>
      </c>
      <c r="C93" s="38"/>
      <c r="D93" s="38">
        <v>0</v>
      </c>
      <c r="E93" s="43" t="str">
        <f t="shared" si="4"/>
        <v/>
      </c>
      <c r="F93" s="43" t="str">
        <f t="shared" si="5"/>
        <v/>
      </c>
      <c r="G93" s="39" t="str">
        <f t="shared" si="6"/>
        <v>0</v>
      </c>
      <c r="H93" s="40" t="str">
        <f t="shared" si="7"/>
        <v/>
      </c>
    </row>
    <row r="94" spans="1:8" s="32" customFormat="1" ht="15" x14ac:dyDescent="0.2">
      <c r="A94" s="45"/>
      <c r="B94" s="37" t="s">
        <v>202</v>
      </c>
      <c r="C94" s="38">
        <v>1</v>
      </c>
      <c r="D94" s="38">
        <v>2</v>
      </c>
      <c r="E94" s="43">
        <f t="shared" si="4"/>
        <v>2.4449877750611247E-3</v>
      </c>
      <c r="F94" s="43">
        <f t="shared" si="5"/>
        <v>8.6956521739130436E-3</v>
      </c>
      <c r="G94" s="39">
        <f t="shared" si="6"/>
        <v>1</v>
      </c>
      <c r="H94" s="40">
        <f t="shared" si="7"/>
        <v>2.4449877750611247E-3</v>
      </c>
    </row>
    <row r="95" spans="1:8" s="32" customFormat="1" ht="15" x14ac:dyDescent="0.2">
      <c r="A95" s="45"/>
      <c r="B95" s="37" t="s">
        <v>24</v>
      </c>
      <c r="C95" s="38">
        <v>0</v>
      </c>
      <c r="D95" s="38">
        <v>0</v>
      </c>
      <c r="E95" s="43" t="str">
        <f t="shared" si="4"/>
        <v/>
      </c>
      <c r="F95" s="43" t="str">
        <f t="shared" si="5"/>
        <v/>
      </c>
      <c r="G95" s="39" t="str">
        <f t="shared" si="6"/>
        <v>0</v>
      </c>
      <c r="H95" s="40" t="str">
        <f t="shared" si="7"/>
        <v/>
      </c>
    </row>
    <row r="96" spans="1:8" s="32" customFormat="1" ht="15" x14ac:dyDescent="0.2">
      <c r="A96" s="45"/>
      <c r="B96" s="37" t="s">
        <v>27</v>
      </c>
      <c r="C96" s="38">
        <v>0</v>
      </c>
      <c r="D96" s="38">
        <v>0</v>
      </c>
      <c r="E96" s="43" t="str">
        <f t="shared" si="4"/>
        <v/>
      </c>
      <c r="F96" s="43" t="str">
        <f t="shared" si="5"/>
        <v/>
      </c>
      <c r="G96" s="39" t="str">
        <f t="shared" si="6"/>
        <v>0</v>
      </c>
      <c r="H96" s="40" t="str">
        <f t="shared" si="7"/>
        <v/>
      </c>
    </row>
    <row r="97" spans="1:8" s="32" customFormat="1" ht="15" x14ac:dyDescent="0.2">
      <c r="A97" s="45"/>
      <c r="B97" s="37" t="s">
        <v>203</v>
      </c>
      <c r="C97" s="38">
        <v>0</v>
      </c>
      <c r="D97" s="38">
        <v>2</v>
      </c>
      <c r="E97" s="43" t="str">
        <f t="shared" si="4"/>
        <v/>
      </c>
      <c r="F97" s="43">
        <f t="shared" si="5"/>
        <v>8.6956521739130436E-3</v>
      </c>
      <c r="G97" s="39" t="str">
        <f t="shared" si="6"/>
        <v>0</v>
      </c>
      <c r="H97" s="40" t="str">
        <f t="shared" si="7"/>
        <v/>
      </c>
    </row>
    <row r="98" spans="1:8" s="32" customFormat="1" ht="30" x14ac:dyDescent="0.2">
      <c r="A98" s="45"/>
      <c r="B98" s="37" t="s">
        <v>204</v>
      </c>
      <c r="C98" s="38">
        <v>4</v>
      </c>
      <c r="D98" s="38">
        <v>1</v>
      </c>
      <c r="E98" s="43">
        <f t="shared" si="4"/>
        <v>9.7799511002444987E-3</v>
      </c>
      <c r="F98" s="43">
        <f t="shared" si="5"/>
        <v>4.3478260869565218E-3</v>
      </c>
      <c r="G98" s="39">
        <f t="shared" si="6"/>
        <v>-0.75</v>
      </c>
      <c r="H98" s="40">
        <f t="shared" si="7"/>
        <v>-7.3349633251833741E-3</v>
      </c>
    </row>
    <row r="99" spans="1:8" s="32" customFormat="1" ht="15" x14ac:dyDescent="0.2">
      <c r="A99" s="45"/>
      <c r="B99" s="37" t="s">
        <v>470</v>
      </c>
      <c r="C99" s="38">
        <v>4</v>
      </c>
      <c r="D99" s="38">
        <v>5</v>
      </c>
      <c r="E99" s="43">
        <f t="shared" si="4"/>
        <v>9.7799511002444987E-3</v>
      </c>
      <c r="F99" s="43">
        <f t="shared" si="5"/>
        <v>2.1739130434782608E-2</v>
      </c>
      <c r="G99" s="39">
        <f t="shared" si="6"/>
        <v>0.25</v>
      </c>
      <c r="H99" s="40">
        <f t="shared" si="7"/>
        <v>2.4449877750611247E-3</v>
      </c>
    </row>
    <row r="100" spans="1:8" s="32" customFormat="1" ht="15" x14ac:dyDescent="0.2">
      <c r="A100" s="45"/>
      <c r="B100" s="37" t="s">
        <v>23</v>
      </c>
      <c r="C100" s="38">
        <v>0</v>
      </c>
      <c r="D100" s="38">
        <v>0</v>
      </c>
      <c r="E100" s="43" t="str">
        <f t="shared" si="4"/>
        <v/>
      </c>
      <c r="F100" s="43" t="str">
        <f t="shared" si="5"/>
        <v/>
      </c>
      <c r="G100" s="39" t="str">
        <f t="shared" si="6"/>
        <v>0</v>
      </c>
      <c r="H100" s="40" t="str">
        <f t="shared" si="7"/>
        <v/>
      </c>
    </row>
    <row r="101" spans="1:8" s="32" customFormat="1" ht="15" x14ac:dyDescent="0.2">
      <c r="A101" s="45"/>
      <c r="B101" s="37" t="s">
        <v>25</v>
      </c>
      <c r="C101" s="38">
        <v>0</v>
      </c>
      <c r="D101" s="38">
        <v>0</v>
      </c>
      <c r="E101" s="43" t="str">
        <f t="shared" si="4"/>
        <v/>
      </c>
      <c r="F101" s="43" t="str">
        <f t="shared" si="5"/>
        <v/>
      </c>
      <c r="G101" s="39" t="str">
        <f t="shared" si="6"/>
        <v>0</v>
      </c>
      <c r="H101" s="40" t="str">
        <f t="shared" si="7"/>
        <v/>
      </c>
    </row>
    <row r="102" spans="1:8" s="32" customFormat="1" ht="15" x14ac:dyDescent="0.2">
      <c r="A102" s="45"/>
      <c r="B102" s="37" t="s">
        <v>205</v>
      </c>
      <c r="C102" s="38">
        <v>3</v>
      </c>
      <c r="D102" s="38">
        <v>3</v>
      </c>
      <c r="E102" s="43">
        <f t="shared" si="4"/>
        <v>7.3349633251833741E-3</v>
      </c>
      <c r="F102" s="43">
        <f t="shared" si="5"/>
        <v>1.3043478260869565E-2</v>
      </c>
      <c r="G102" s="39">
        <f t="shared" si="6"/>
        <v>0</v>
      </c>
      <c r="H102" s="40">
        <f t="shared" si="7"/>
        <v>0</v>
      </c>
    </row>
    <row r="103" spans="1:8" s="32" customFormat="1" ht="15" x14ac:dyDescent="0.2">
      <c r="A103" s="65" t="s">
        <v>616</v>
      </c>
      <c r="B103" s="37" t="s">
        <v>241</v>
      </c>
      <c r="C103" s="38"/>
      <c r="D103" s="38">
        <v>0</v>
      </c>
      <c r="E103" s="43" t="str">
        <f t="shared" si="4"/>
        <v/>
      </c>
      <c r="F103" s="43" t="str">
        <f t="shared" si="5"/>
        <v/>
      </c>
      <c r="G103" s="39" t="str">
        <f t="shared" si="6"/>
        <v>0</v>
      </c>
      <c r="H103" s="40" t="str">
        <f t="shared" si="7"/>
        <v/>
      </c>
    </row>
    <row r="104" spans="1:8" s="32" customFormat="1" ht="15" x14ac:dyDescent="0.2">
      <c r="A104" s="45"/>
      <c r="B104" s="37" t="s">
        <v>206</v>
      </c>
      <c r="C104" s="38">
        <v>0</v>
      </c>
      <c r="D104" s="38">
        <v>0</v>
      </c>
      <c r="E104" s="43" t="str">
        <f t="shared" si="4"/>
        <v/>
      </c>
      <c r="F104" s="43" t="str">
        <f t="shared" si="5"/>
        <v/>
      </c>
      <c r="G104" s="39" t="str">
        <f t="shared" si="6"/>
        <v>0</v>
      </c>
      <c r="H104" s="40" t="str">
        <f t="shared" si="7"/>
        <v/>
      </c>
    </row>
    <row r="105" spans="1:8" s="32" customFormat="1" ht="15" x14ac:dyDescent="0.2">
      <c r="A105" s="45"/>
      <c r="B105" s="37" t="s">
        <v>207</v>
      </c>
      <c r="C105" s="38">
        <v>1</v>
      </c>
      <c r="D105" s="38">
        <v>3</v>
      </c>
      <c r="E105" s="43">
        <f t="shared" si="4"/>
        <v>2.4449877750611247E-3</v>
      </c>
      <c r="F105" s="43">
        <f t="shared" si="5"/>
        <v>1.3043478260869565E-2</v>
      </c>
      <c r="G105" s="39">
        <f t="shared" si="6"/>
        <v>2</v>
      </c>
      <c r="H105" s="40">
        <f t="shared" si="7"/>
        <v>4.8899755501222494E-3</v>
      </c>
    </row>
    <row r="106" spans="1:8" s="32" customFormat="1" ht="15" x14ac:dyDescent="0.2">
      <c r="A106" s="45"/>
      <c r="B106" s="37" t="s">
        <v>208</v>
      </c>
      <c r="C106" s="38">
        <v>0</v>
      </c>
      <c r="D106" s="38">
        <v>0</v>
      </c>
      <c r="E106" s="43" t="str">
        <f t="shared" si="4"/>
        <v/>
      </c>
      <c r="F106" s="43" t="str">
        <f t="shared" si="5"/>
        <v/>
      </c>
      <c r="G106" s="39" t="str">
        <f t="shared" si="6"/>
        <v>0</v>
      </c>
      <c r="H106" s="40" t="str">
        <f t="shared" si="7"/>
        <v/>
      </c>
    </row>
    <row r="107" spans="1:8" s="32" customFormat="1" ht="15" x14ac:dyDescent="0.2">
      <c r="A107" s="45"/>
      <c r="B107" s="37" t="s">
        <v>209</v>
      </c>
      <c r="C107" s="38">
        <v>1</v>
      </c>
      <c r="D107" s="38">
        <v>0</v>
      </c>
      <c r="E107" s="43">
        <f t="shared" si="4"/>
        <v>2.4449877750611247E-3</v>
      </c>
      <c r="F107" s="43" t="str">
        <f t="shared" si="5"/>
        <v/>
      </c>
      <c r="G107" s="39" t="str">
        <f t="shared" si="6"/>
        <v>0</v>
      </c>
      <c r="H107" s="40">
        <f t="shared" si="7"/>
        <v>0</v>
      </c>
    </row>
    <row r="108" spans="1:8" s="32" customFormat="1" ht="15" x14ac:dyDescent="0.2">
      <c r="A108" s="45"/>
      <c r="B108" s="37" t="s">
        <v>210</v>
      </c>
      <c r="C108" s="38">
        <v>0</v>
      </c>
      <c r="D108" s="38">
        <v>0</v>
      </c>
      <c r="E108" s="43" t="str">
        <f t="shared" si="4"/>
        <v/>
      </c>
      <c r="F108" s="43" t="str">
        <f t="shared" si="5"/>
        <v/>
      </c>
      <c r="G108" s="39" t="str">
        <f t="shared" si="6"/>
        <v>0</v>
      </c>
      <c r="H108" s="40" t="str">
        <f t="shared" si="7"/>
        <v/>
      </c>
    </row>
    <row r="109" spans="1:8" s="32" customFormat="1" ht="15" x14ac:dyDescent="0.2">
      <c r="A109" s="45"/>
      <c r="B109" s="37" t="s">
        <v>211</v>
      </c>
      <c r="C109" s="38">
        <v>1</v>
      </c>
      <c r="D109" s="38">
        <v>2</v>
      </c>
      <c r="E109" s="43">
        <f t="shared" si="4"/>
        <v>2.4449877750611247E-3</v>
      </c>
      <c r="F109" s="43">
        <f t="shared" si="5"/>
        <v>8.6956521739130436E-3</v>
      </c>
      <c r="G109" s="39">
        <f t="shared" si="6"/>
        <v>1</v>
      </c>
      <c r="H109" s="40">
        <f t="shared" si="7"/>
        <v>2.4449877750611247E-3</v>
      </c>
    </row>
    <row r="110" spans="1:8" s="32" customFormat="1" ht="15" x14ac:dyDescent="0.2">
      <c r="A110" s="45"/>
      <c r="B110" s="37" t="s">
        <v>212</v>
      </c>
      <c r="C110" s="38">
        <v>1</v>
      </c>
      <c r="D110" s="38">
        <v>3</v>
      </c>
      <c r="E110" s="43">
        <f t="shared" si="4"/>
        <v>2.4449877750611247E-3</v>
      </c>
      <c r="F110" s="43">
        <f t="shared" si="5"/>
        <v>1.3043478260869565E-2</v>
      </c>
      <c r="G110" s="39">
        <f t="shared" si="6"/>
        <v>2</v>
      </c>
      <c r="H110" s="40">
        <f t="shared" si="7"/>
        <v>4.8899755501222494E-3</v>
      </c>
    </row>
    <row r="111" spans="1:8" s="32" customFormat="1" ht="15" x14ac:dyDescent="0.2">
      <c r="A111" s="45"/>
      <c r="B111" s="37" t="s">
        <v>32</v>
      </c>
      <c r="C111" s="38">
        <v>3</v>
      </c>
      <c r="D111" s="38">
        <v>0</v>
      </c>
      <c r="E111" s="43">
        <f t="shared" si="4"/>
        <v>7.3349633251833741E-3</v>
      </c>
      <c r="F111" s="43" t="str">
        <f t="shared" si="5"/>
        <v/>
      </c>
      <c r="G111" s="39" t="str">
        <f t="shared" si="6"/>
        <v>0</v>
      </c>
      <c r="H111" s="40">
        <f t="shared" si="7"/>
        <v>0</v>
      </c>
    </row>
    <row r="112" spans="1:8" s="32" customFormat="1" ht="15" x14ac:dyDescent="0.2">
      <c r="A112" s="45"/>
      <c r="B112" s="37" t="s">
        <v>213</v>
      </c>
      <c r="C112" s="38">
        <v>0</v>
      </c>
      <c r="D112" s="38">
        <v>0</v>
      </c>
      <c r="E112" s="43" t="str">
        <f t="shared" si="4"/>
        <v/>
      </c>
      <c r="F112" s="43" t="str">
        <f t="shared" si="5"/>
        <v/>
      </c>
      <c r="G112" s="39" t="str">
        <f t="shared" si="6"/>
        <v>0</v>
      </c>
      <c r="H112" s="40" t="str">
        <f t="shared" si="7"/>
        <v/>
      </c>
    </row>
    <row r="113" spans="1:8" s="32" customFormat="1" ht="30" x14ac:dyDescent="0.2">
      <c r="A113" s="45"/>
      <c r="B113" s="37" t="s">
        <v>471</v>
      </c>
      <c r="C113" s="38">
        <v>0</v>
      </c>
      <c r="D113" s="38">
        <v>0</v>
      </c>
      <c r="E113" s="43" t="str">
        <f t="shared" si="4"/>
        <v/>
      </c>
      <c r="F113" s="43" t="str">
        <f t="shared" si="5"/>
        <v/>
      </c>
      <c r="G113" s="39" t="str">
        <f t="shared" si="6"/>
        <v>0</v>
      </c>
      <c r="H113" s="40" t="str">
        <f t="shared" si="7"/>
        <v/>
      </c>
    </row>
    <row r="114" spans="1:8" s="32" customFormat="1" ht="15" x14ac:dyDescent="0.2">
      <c r="A114" s="45"/>
      <c r="B114" s="37" t="s">
        <v>214</v>
      </c>
      <c r="C114" s="38">
        <v>2</v>
      </c>
      <c r="D114" s="38">
        <v>0</v>
      </c>
      <c r="E114" s="43">
        <f t="shared" si="4"/>
        <v>4.8899755501222494E-3</v>
      </c>
      <c r="F114" s="43" t="str">
        <f t="shared" si="5"/>
        <v/>
      </c>
      <c r="G114" s="39" t="str">
        <f t="shared" si="6"/>
        <v>0</v>
      </c>
      <c r="H114" s="40">
        <f t="shared" si="7"/>
        <v>0</v>
      </c>
    </row>
    <row r="115" spans="1:8" s="32" customFormat="1" ht="15" x14ac:dyDescent="0.2">
      <c r="A115" s="45"/>
      <c r="B115" s="37" t="s">
        <v>29</v>
      </c>
      <c r="C115" s="38">
        <v>1</v>
      </c>
      <c r="D115" s="38">
        <v>3</v>
      </c>
      <c r="E115" s="43">
        <f t="shared" si="4"/>
        <v>2.4449877750611247E-3</v>
      </c>
      <c r="F115" s="43">
        <f t="shared" si="5"/>
        <v>1.3043478260869565E-2</v>
      </c>
      <c r="G115" s="39">
        <f t="shared" si="6"/>
        <v>2</v>
      </c>
      <c r="H115" s="40">
        <f t="shared" si="7"/>
        <v>4.8899755501222494E-3</v>
      </c>
    </row>
    <row r="116" spans="1:8" s="32" customFormat="1" ht="15" x14ac:dyDescent="0.2">
      <c r="A116" s="45"/>
      <c r="B116" s="37" t="s">
        <v>215</v>
      </c>
      <c r="C116" s="38">
        <v>4</v>
      </c>
      <c r="D116" s="38">
        <v>0</v>
      </c>
      <c r="E116" s="43">
        <f t="shared" si="4"/>
        <v>9.7799511002444987E-3</v>
      </c>
      <c r="F116" s="43" t="str">
        <f t="shared" si="5"/>
        <v/>
      </c>
      <c r="G116" s="39" t="str">
        <f t="shared" si="6"/>
        <v>0</v>
      </c>
      <c r="H116" s="40">
        <f t="shared" si="7"/>
        <v>0</v>
      </c>
    </row>
    <row r="117" spans="1:8" s="32" customFormat="1" ht="15" x14ac:dyDescent="0.2">
      <c r="A117" s="45"/>
      <c r="B117" s="37" t="s">
        <v>30</v>
      </c>
      <c r="C117" s="38">
        <v>16</v>
      </c>
      <c r="D117" s="38">
        <v>1</v>
      </c>
      <c r="E117" s="43">
        <f t="shared" si="4"/>
        <v>3.9119804400977995E-2</v>
      </c>
      <c r="F117" s="43">
        <f t="shared" si="5"/>
        <v>4.3478260869565218E-3</v>
      </c>
      <c r="G117" s="39">
        <f t="shared" si="6"/>
        <v>-0.9375</v>
      </c>
      <c r="H117" s="40">
        <f t="shared" si="7"/>
        <v>-3.6674816625916873E-2</v>
      </c>
    </row>
    <row r="118" spans="1:8" s="32" customFormat="1" ht="15" x14ac:dyDescent="0.2">
      <c r="A118" s="45"/>
      <c r="B118" s="37" t="s">
        <v>28</v>
      </c>
      <c r="C118" s="38">
        <v>3</v>
      </c>
      <c r="D118" s="38">
        <v>1</v>
      </c>
      <c r="E118" s="43">
        <f t="shared" si="4"/>
        <v>7.3349633251833741E-3</v>
      </c>
      <c r="F118" s="43">
        <f t="shared" si="5"/>
        <v>4.3478260869565218E-3</v>
      </c>
      <c r="G118" s="39">
        <f t="shared" si="6"/>
        <v>-0.66666666666666663</v>
      </c>
      <c r="H118" s="40">
        <f t="shared" si="7"/>
        <v>-4.8899755501222494E-3</v>
      </c>
    </row>
    <row r="119" spans="1:8" s="32" customFormat="1" ht="15" x14ac:dyDescent="0.2">
      <c r="A119" s="45"/>
      <c r="B119" s="37" t="s">
        <v>31</v>
      </c>
      <c r="C119" s="38">
        <v>6</v>
      </c>
      <c r="D119" s="38">
        <v>2</v>
      </c>
      <c r="E119" s="43">
        <f t="shared" si="4"/>
        <v>1.4669926650366748E-2</v>
      </c>
      <c r="F119" s="43">
        <f t="shared" si="5"/>
        <v>8.6956521739130436E-3</v>
      </c>
      <c r="G119" s="39">
        <f t="shared" si="6"/>
        <v>-0.66666666666666663</v>
      </c>
      <c r="H119" s="40">
        <f t="shared" si="7"/>
        <v>-9.7799511002444987E-3</v>
      </c>
    </row>
    <row r="120" spans="1:8" s="32" customFormat="1" ht="15" x14ac:dyDescent="0.2">
      <c r="A120" s="45"/>
      <c r="B120" s="37" t="s">
        <v>216</v>
      </c>
      <c r="C120" s="38">
        <v>4</v>
      </c>
      <c r="D120" s="38">
        <v>6</v>
      </c>
      <c r="E120" s="43">
        <f t="shared" si="4"/>
        <v>9.7799511002444987E-3</v>
      </c>
      <c r="F120" s="43">
        <f t="shared" si="5"/>
        <v>2.6086956521739129E-2</v>
      </c>
      <c r="G120" s="39">
        <f t="shared" si="6"/>
        <v>0.5</v>
      </c>
      <c r="H120" s="40">
        <f t="shared" si="7"/>
        <v>4.8899755501222494E-3</v>
      </c>
    </row>
    <row r="121" spans="1:8" s="32" customFormat="1" ht="15" x14ac:dyDescent="0.2">
      <c r="A121" s="45"/>
      <c r="B121" s="37" t="s">
        <v>36</v>
      </c>
      <c r="C121" s="38">
        <v>0</v>
      </c>
      <c r="D121" s="38">
        <v>0</v>
      </c>
      <c r="E121" s="43" t="str">
        <f t="shared" si="4"/>
        <v/>
      </c>
      <c r="F121" s="43" t="str">
        <f t="shared" si="5"/>
        <v/>
      </c>
      <c r="G121" s="39" t="str">
        <f t="shared" si="6"/>
        <v>0</v>
      </c>
      <c r="H121" s="40" t="str">
        <f t="shared" si="7"/>
        <v/>
      </c>
    </row>
    <row r="122" spans="1:8" s="32" customFormat="1" ht="15" x14ac:dyDescent="0.2">
      <c r="A122" s="45"/>
      <c r="B122" s="37" t="s">
        <v>38</v>
      </c>
      <c r="C122" s="38">
        <v>6</v>
      </c>
      <c r="D122" s="38">
        <v>6</v>
      </c>
      <c r="E122" s="43">
        <f t="shared" si="4"/>
        <v>1.4669926650366748E-2</v>
      </c>
      <c r="F122" s="43">
        <f t="shared" si="5"/>
        <v>2.6086956521739129E-2</v>
      </c>
      <c r="G122" s="39">
        <f t="shared" si="6"/>
        <v>0</v>
      </c>
      <c r="H122" s="40">
        <f t="shared" si="7"/>
        <v>0</v>
      </c>
    </row>
    <row r="123" spans="1:8" s="32" customFormat="1" ht="15" x14ac:dyDescent="0.2">
      <c r="A123" s="45"/>
      <c r="B123" s="37" t="s">
        <v>217</v>
      </c>
      <c r="C123" s="38">
        <v>2</v>
      </c>
      <c r="D123" s="38">
        <v>0</v>
      </c>
      <c r="E123" s="43">
        <f t="shared" si="4"/>
        <v>4.8899755501222494E-3</v>
      </c>
      <c r="F123" s="43" t="str">
        <f t="shared" si="5"/>
        <v/>
      </c>
      <c r="G123" s="39" t="str">
        <f t="shared" si="6"/>
        <v>0</v>
      </c>
      <c r="H123" s="40">
        <f t="shared" si="7"/>
        <v>0</v>
      </c>
    </row>
    <row r="124" spans="1:8" s="32" customFormat="1" ht="15" x14ac:dyDescent="0.2">
      <c r="A124" s="45"/>
      <c r="B124" s="37" t="s">
        <v>472</v>
      </c>
      <c r="C124" s="38">
        <v>0</v>
      </c>
      <c r="D124" s="38">
        <v>1</v>
      </c>
      <c r="E124" s="43" t="str">
        <f t="shared" si="4"/>
        <v/>
      </c>
      <c r="F124" s="43">
        <f t="shared" si="5"/>
        <v>4.3478260869565218E-3</v>
      </c>
      <c r="G124" s="39" t="str">
        <f t="shared" si="6"/>
        <v>0</v>
      </c>
      <c r="H124" s="40" t="str">
        <f t="shared" si="7"/>
        <v/>
      </c>
    </row>
    <row r="125" spans="1:8" s="32" customFormat="1" ht="30" x14ac:dyDescent="0.2">
      <c r="A125" s="45"/>
      <c r="B125" s="37" t="s">
        <v>473</v>
      </c>
      <c r="C125" s="38">
        <v>273</v>
      </c>
      <c r="D125" s="38">
        <v>88</v>
      </c>
      <c r="E125" s="43">
        <f t="shared" si="4"/>
        <v>0.66748166259168706</v>
      </c>
      <c r="F125" s="43">
        <f t="shared" si="5"/>
        <v>0.38260869565217392</v>
      </c>
      <c r="G125" s="39">
        <f t="shared" si="6"/>
        <v>-0.67765567765567769</v>
      </c>
      <c r="H125" s="40">
        <f t="shared" si="7"/>
        <v>-0.4523227383863081</v>
      </c>
    </row>
    <row r="126" spans="1:8" s="32" customFormat="1" ht="30" x14ac:dyDescent="0.2">
      <c r="A126" s="45"/>
      <c r="B126" s="37" t="s">
        <v>218</v>
      </c>
      <c r="C126" s="38">
        <v>0</v>
      </c>
      <c r="D126" s="38">
        <v>0</v>
      </c>
      <c r="E126" s="43" t="str">
        <f t="shared" si="4"/>
        <v/>
      </c>
      <c r="F126" s="43" t="str">
        <f t="shared" si="5"/>
        <v/>
      </c>
      <c r="G126" s="39" t="str">
        <f t="shared" si="6"/>
        <v>0</v>
      </c>
      <c r="H126" s="40" t="str">
        <f t="shared" si="7"/>
        <v/>
      </c>
    </row>
    <row r="127" spans="1:8" s="32" customFormat="1" ht="15" x14ac:dyDescent="0.2">
      <c r="A127" s="45"/>
      <c r="B127" s="37" t="s">
        <v>219</v>
      </c>
      <c r="C127" s="38">
        <v>0</v>
      </c>
      <c r="D127" s="38">
        <v>3</v>
      </c>
      <c r="E127" s="43" t="str">
        <f t="shared" si="4"/>
        <v/>
      </c>
      <c r="F127" s="43">
        <f t="shared" si="5"/>
        <v>1.3043478260869565E-2</v>
      </c>
      <c r="G127" s="39" t="str">
        <f t="shared" si="6"/>
        <v>0</v>
      </c>
      <c r="H127" s="40" t="str">
        <f t="shared" si="7"/>
        <v/>
      </c>
    </row>
    <row r="128" spans="1:8" s="32" customFormat="1" ht="15" x14ac:dyDescent="0.2">
      <c r="A128" s="45"/>
      <c r="B128" s="37" t="s">
        <v>33</v>
      </c>
      <c r="C128" s="38">
        <v>0</v>
      </c>
      <c r="D128" s="38">
        <v>0</v>
      </c>
      <c r="E128" s="43" t="str">
        <f t="shared" si="4"/>
        <v/>
      </c>
      <c r="F128" s="43" t="str">
        <f t="shared" si="5"/>
        <v/>
      </c>
      <c r="G128" s="39" t="str">
        <f t="shared" si="6"/>
        <v>0</v>
      </c>
      <c r="H128" s="40" t="str">
        <f t="shared" si="7"/>
        <v/>
      </c>
    </row>
    <row r="129" spans="1:8" s="32" customFormat="1" ht="15" x14ac:dyDescent="0.2">
      <c r="A129" s="45"/>
      <c r="B129" s="37" t="s">
        <v>37</v>
      </c>
      <c r="C129" s="38">
        <v>7</v>
      </c>
      <c r="D129" s="38">
        <v>1</v>
      </c>
      <c r="E129" s="43">
        <f t="shared" si="4"/>
        <v>1.7114914425427872E-2</v>
      </c>
      <c r="F129" s="43">
        <f t="shared" si="5"/>
        <v>4.3478260869565218E-3</v>
      </c>
      <c r="G129" s="39">
        <f t="shared" si="6"/>
        <v>-0.8571428571428571</v>
      </c>
      <c r="H129" s="40">
        <f t="shared" si="7"/>
        <v>-1.4669926650366746E-2</v>
      </c>
    </row>
    <row r="130" spans="1:8" s="32" customFormat="1" ht="15" x14ac:dyDescent="0.2">
      <c r="A130" s="65" t="s">
        <v>616</v>
      </c>
      <c r="B130" s="37" t="s">
        <v>579</v>
      </c>
      <c r="C130" s="38"/>
      <c r="D130" s="38">
        <v>0</v>
      </c>
      <c r="E130" s="43" t="str">
        <f t="shared" si="4"/>
        <v/>
      </c>
      <c r="F130" s="43" t="str">
        <f t="shared" si="5"/>
        <v/>
      </c>
      <c r="G130" s="39" t="str">
        <f t="shared" si="6"/>
        <v>0</v>
      </c>
      <c r="H130" s="40" t="str">
        <f t="shared" si="7"/>
        <v/>
      </c>
    </row>
    <row r="131" spans="1:8" s="32" customFormat="1" ht="30" x14ac:dyDescent="0.2">
      <c r="A131" s="45"/>
      <c r="B131" s="37" t="s">
        <v>35</v>
      </c>
      <c r="C131" s="38">
        <v>0</v>
      </c>
      <c r="D131" s="38">
        <v>29</v>
      </c>
      <c r="E131" s="43" t="str">
        <f t="shared" si="4"/>
        <v/>
      </c>
      <c r="F131" s="43">
        <f t="shared" si="5"/>
        <v>0.12608695652173912</v>
      </c>
      <c r="G131" s="39" t="str">
        <f t="shared" si="6"/>
        <v>0</v>
      </c>
      <c r="H131" s="40" t="str">
        <f t="shared" si="7"/>
        <v/>
      </c>
    </row>
    <row r="132" spans="1:8" s="32" customFormat="1" ht="15" x14ac:dyDescent="0.2">
      <c r="A132" s="45"/>
      <c r="B132" s="37" t="s">
        <v>34</v>
      </c>
      <c r="C132" s="38">
        <v>1</v>
      </c>
      <c r="D132" s="38">
        <v>0</v>
      </c>
      <c r="E132" s="43">
        <f t="shared" si="4"/>
        <v>2.4449877750611247E-3</v>
      </c>
      <c r="F132" s="43" t="str">
        <f t="shared" si="5"/>
        <v/>
      </c>
      <c r="G132" s="39" t="str">
        <f t="shared" si="6"/>
        <v>0</v>
      </c>
      <c r="H132" s="40">
        <f t="shared" si="7"/>
        <v>0</v>
      </c>
    </row>
    <row r="133" spans="1:8" s="32" customFormat="1" ht="15" x14ac:dyDescent="0.2">
      <c r="A133" s="45"/>
      <c r="B133" s="37" t="s">
        <v>220</v>
      </c>
      <c r="C133" s="38">
        <v>0</v>
      </c>
      <c r="D133" s="38">
        <v>0</v>
      </c>
      <c r="E133" s="43" t="str">
        <f t="shared" si="4"/>
        <v/>
      </c>
      <c r="F133" s="43" t="str">
        <f t="shared" si="5"/>
        <v/>
      </c>
      <c r="G133" s="39" t="str">
        <f t="shared" si="6"/>
        <v>0</v>
      </c>
      <c r="H133" s="40" t="str">
        <f t="shared" si="7"/>
        <v/>
      </c>
    </row>
    <row r="134" spans="1:8" s="32" customFormat="1" ht="15" x14ac:dyDescent="0.2">
      <c r="A134" s="45"/>
      <c r="B134" s="37" t="s">
        <v>221</v>
      </c>
      <c r="C134" s="38">
        <v>0</v>
      </c>
      <c r="D134" s="38">
        <v>0</v>
      </c>
      <c r="E134" s="43" t="str">
        <f t="shared" si="4"/>
        <v/>
      </c>
      <c r="F134" s="43" t="str">
        <f t="shared" si="5"/>
        <v/>
      </c>
      <c r="G134" s="39" t="str">
        <f t="shared" si="6"/>
        <v>0</v>
      </c>
      <c r="H134" s="40" t="str">
        <f t="shared" si="7"/>
        <v/>
      </c>
    </row>
    <row r="135" spans="1:8" s="32" customFormat="1" ht="30" x14ac:dyDescent="0.2">
      <c r="A135" s="45"/>
      <c r="B135" s="37" t="s">
        <v>222</v>
      </c>
      <c r="C135" s="38">
        <v>1</v>
      </c>
      <c r="D135" s="38">
        <v>0</v>
      </c>
      <c r="E135" s="43">
        <f t="shared" si="4"/>
        <v>2.4449877750611247E-3</v>
      </c>
      <c r="F135" s="43" t="str">
        <f t="shared" si="5"/>
        <v/>
      </c>
      <c r="G135" s="39" t="str">
        <f t="shared" si="6"/>
        <v>0</v>
      </c>
      <c r="H135" s="40">
        <f t="shared" si="7"/>
        <v>0</v>
      </c>
    </row>
    <row r="136" spans="1:8" s="32" customFormat="1" ht="30" x14ac:dyDescent="0.2">
      <c r="A136" s="45"/>
      <c r="B136" s="37" t="s">
        <v>223</v>
      </c>
      <c r="C136" s="38">
        <v>0</v>
      </c>
      <c r="D136" s="38">
        <v>0</v>
      </c>
      <c r="E136" s="43" t="str">
        <f t="shared" si="4"/>
        <v/>
      </c>
      <c r="F136" s="43" t="str">
        <f t="shared" si="5"/>
        <v/>
      </c>
      <c r="G136" s="39" t="str">
        <f t="shared" si="6"/>
        <v>0</v>
      </c>
      <c r="H136" s="40" t="str">
        <f t="shared" si="7"/>
        <v/>
      </c>
    </row>
    <row r="137" spans="1:8" s="32" customFormat="1" ht="30" x14ac:dyDescent="0.2">
      <c r="A137" s="45"/>
      <c r="B137" s="37" t="s">
        <v>474</v>
      </c>
      <c r="C137" s="38">
        <v>2</v>
      </c>
      <c r="D137" s="38">
        <v>11</v>
      </c>
      <c r="E137" s="43">
        <f t="shared" ref="E137:E155" si="8">+IF(C137=0,"",C137/C$71)</f>
        <v>4.8899755501222494E-3</v>
      </c>
      <c r="F137" s="43">
        <f t="shared" ref="F137:F155" si="9">+IF(D137=0,"",D137/D$71)</f>
        <v>4.7826086956521741E-2</v>
      </c>
      <c r="G137" s="39">
        <f t="shared" ref="G137:G155" si="10">+IF(OR(AND(D137=0),(C137=0)),"0",((D137-C137)/C137))</f>
        <v>4.5</v>
      </c>
      <c r="H137" s="40">
        <f t="shared" ref="H137:H155" si="11">+IF(OR(AND(E137=""),(G137="")),"",E137*G137)</f>
        <v>2.2004889975550123E-2</v>
      </c>
    </row>
    <row r="138" spans="1:8" s="32" customFormat="1" ht="30" x14ac:dyDescent="0.2">
      <c r="A138" s="45"/>
      <c r="B138" s="37" t="s">
        <v>224</v>
      </c>
      <c r="C138" s="38">
        <v>0</v>
      </c>
      <c r="D138" s="38">
        <v>0</v>
      </c>
      <c r="E138" s="43" t="str">
        <f t="shared" si="8"/>
        <v/>
      </c>
      <c r="F138" s="43" t="str">
        <f t="shared" si="9"/>
        <v/>
      </c>
      <c r="G138" s="39" t="str">
        <f t="shared" si="10"/>
        <v>0</v>
      </c>
      <c r="H138" s="40" t="str">
        <f t="shared" si="11"/>
        <v/>
      </c>
    </row>
    <row r="139" spans="1:8" s="32" customFormat="1" ht="30" x14ac:dyDescent="0.2">
      <c r="A139" s="45"/>
      <c r="B139" s="37" t="s">
        <v>225</v>
      </c>
      <c r="C139" s="38">
        <v>2</v>
      </c>
      <c r="D139" s="38">
        <v>8</v>
      </c>
      <c r="E139" s="43">
        <f t="shared" si="8"/>
        <v>4.8899755501222494E-3</v>
      </c>
      <c r="F139" s="43">
        <f t="shared" si="9"/>
        <v>3.4782608695652174E-2</v>
      </c>
      <c r="G139" s="39">
        <f t="shared" si="10"/>
        <v>3</v>
      </c>
      <c r="H139" s="40">
        <f t="shared" si="11"/>
        <v>1.4669926650366748E-2</v>
      </c>
    </row>
    <row r="140" spans="1:8" s="32" customFormat="1" ht="15" x14ac:dyDescent="0.2">
      <c r="A140" s="45"/>
      <c r="B140" s="37" t="s">
        <v>46</v>
      </c>
      <c r="C140" s="38">
        <v>0</v>
      </c>
      <c r="D140" s="38">
        <v>1</v>
      </c>
      <c r="E140" s="43" t="str">
        <f t="shared" si="8"/>
        <v/>
      </c>
      <c r="F140" s="43">
        <f t="shared" si="9"/>
        <v>4.3478260869565218E-3</v>
      </c>
      <c r="G140" s="39" t="str">
        <f t="shared" si="10"/>
        <v>0</v>
      </c>
      <c r="H140" s="40" t="str">
        <f t="shared" si="11"/>
        <v/>
      </c>
    </row>
    <row r="141" spans="1:8" s="32" customFormat="1" ht="15" x14ac:dyDescent="0.2">
      <c r="A141" s="45"/>
      <c r="B141" s="37" t="s">
        <v>42</v>
      </c>
      <c r="C141" s="38">
        <v>0</v>
      </c>
      <c r="D141" s="38">
        <v>0</v>
      </c>
      <c r="E141" s="43" t="str">
        <f t="shared" si="8"/>
        <v/>
      </c>
      <c r="F141" s="43" t="str">
        <f t="shared" si="9"/>
        <v/>
      </c>
      <c r="G141" s="39" t="str">
        <f t="shared" si="10"/>
        <v>0</v>
      </c>
      <c r="H141" s="40" t="str">
        <f t="shared" si="11"/>
        <v/>
      </c>
    </row>
    <row r="142" spans="1:8" s="32" customFormat="1" ht="15" x14ac:dyDescent="0.2">
      <c r="A142" s="45"/>
      <c r="B142" s="37" t="s">
        <v>41</v>
      </c>
      <c r="C142" s="38">
        <v>0</v>
      </c>
      <c r="D142" s="38">
        <v>0</v>
      </c>
      <c r="E142" s="43" t="str">
        <f t="shared" si="8"/>
        <v/>
      </c>
      <c r="F142" s="43" t="str">
        <f t="shared" si="9"/>
        <v/>
      </c>
      <c r="G142" s="39" t="str">
        <f t="shared" si="10"/>
        <v>0</v>
      </c>
      <c r="H142" s="40" t="str">
        <f t="shared" si="11"/>
        <v/>
      </c>
    </row>
    <row r="143" spans="1:8" s="32" customFormat="1" ht="15" x14ac:dyDescent="0.2">
      <c r="A143" s="45"/>
      <c r="B143" s="37" t="s">
        <v>475</v>
      </c>
      <c r="C143" s="38">
        <v>0</v>
      </c>
      <c r="D143" s="38">
        <v>0</v>
      </c>
      <c r="E143" s="43" t="str">
        <f t="shared" si="8"/>
        <v/>
      </c>
      <c r="F143" s="43" t="str">
        <f t="shared" si="9"/>
        <v/>
      </c>
      <c r="G143" s="39" t="str">
        <f t="shared" si="10"/>
        <v>0</v>
      </c>
      <c r="H143" s="40" t="str">
        <f t="shared" si="11"/>
        <v/>
      </c>
    </row>
    <row r="144" spans="1:8" s="32" customFormat="1" ht="15" x14ac:dyDescent="0.2">
      <c r="A144" s="45"/>
      <c r="B144" s="37" t="s">
        <v>39</v>
      </c>
      <c r="C144" s="38">
        <v>0</v>
      </c>
      <c r="D144" s="38">
        <v>0</v>
      </c>
      <c r="E144" s="43" t="str">
        <f t="shared" si="8"/>
        <v/>
      </c>
      <c r="F144" s="43" t="str">
        <f t="shared" si="9"/>
        <v/>
      </c>
      <c r="G144" s="39" t="str">
        <f t="shared" si="10"/>
        <v>0</v>
      </c>
      <c r="H144" s="40" t="str">
        <f t="shared" si="11"/>
        <v/>
      </c>
    </row>
    <row r="145" spans="1:8" s="32" customFormat="1" ht="15" x14ac:dyDescent="0.2">
      <c r="A145" s="45"/>
      <c r="B145" s="37" t="s">
        <v>226</v>
      </c>
      <c r="C145" s="38">
        <v>1</v>
      </c>
      <c r="D145" s="38">
        <v>0</v>
      </c>
      <c r="E145" s="43">
        <f t="shared" si="8"/>
        <v>2.4449877750611247E-3</v>
      </c>
      <c r="F145" s="43" t="str">
        <f t="shared" si="9"/>
        <v/>
      </c>
      <c r="G145" s="39" t="str">
        <f t="shared" si="10"/>
        <v>0</v>
      </c>
      <c r="H145" s="40">
        <f t="shared" si="11"/>
        <v>0</v>
      </c>
    </row>
    <row r="146" spans="1:8" s="32" customFormat="1" ht="30" x14ac:dyDescent="0.2">
      <c r="A146" s="45"/>
      <c r="B146" s="37" t="s">
        <v>227</v>
      </c>
      <c r="C146" s="38">
        <v>0</v>
      </c>
      <c r="D146" s="38">
        <v>0</v>
      </c>
      <c r="E146" s="43" t="str">
        <f t="shared" si="8"/>
        <v/>
      </c>
      <c r="F146" s="43" t="str">
        <f t="shared" si="9"/>
        <v/>
      </c>
      <c r="G146" s="39" t="str">
        <f t="shared" si="10"/>
        <v>0</v>
      </c>
      <c r="H146" s="40" t="str">
        <f t="shared" si="11"/>
        <v/>
      </c>
    </row>
    <row r="147" spans="1:8" s="32" customFormat="1" ht="30" x14ac:dyDescent="0.2">
      <c r="A147" s="45"/>
      <c r="B147" s="37" t="s">
        <v>228</v>
      </c>
      <c r="C147" s="38">
        <v>0</v>
      </c>
      <c r="D147" s="38">
        <v>0</v>
      </c>
      <c r="E147" s="43" t="str">
        <f t="shared" si="8"/>
        <v/>
      </c>
      <c r="F147" s="43" t="str">
        <f t="shared" si="9"/>
        <v/>
      </c>
      <c r="G147" s="39" t="str">
        <f t="shared" si="10"/>
        <v>0</v>
      </c>
      <c r="H147" s="40" t="str">
        <f t="shared" si="11"/>
        <v/>
      </c>
    </row>
    <row r="148" spans="1:8" s="32" customFormat="1" ht="30" x14ac:dyDescent="0.2">
      <c r="A148" s="45"/>
      <c r="B148" s="37" t="s">
        <v>476</v>
      </c>
      <c r="C148" s="38">
        <v>6</v>
      </c>
      <c r="D148" s="38">
        <v>0</v>
      </c>
      <c r="E148" s="43">
        <f t="shared" si="8"/>
        <v>1.4669926650366748E-2</v>
      </c>
      <c r="F148" s="43" t="str">
        <f t="shared" si="9"/>
        <v/>
      </c>
      <c r="G148" s="39" t="str">
        <f t="shared" si="10"/>
        <v>0</v>
      </c>
      <c r="H148" s="40">
        <f t="shared" si="11"/>
        <v>0</v>
      </c>
    </row>
    <row r="149" spans="1:8" s="32" customFormat="1" ht="15" x14ac:dyDescent="0.2">
      <c r="A149" s="45"/>
      <c r="B149" s="37" t="s">
        <v>45</v>
      </c>
      <c r="C149" s="38">
        <v>3</v>
      </c>
      <c r="D149" s="38">
        <v>0</v>
      </c>
      <c r="E149" s="43">
        <f t="shared" si="8"/>
        <v>7.3349633251833741E-3</v>
      </c>
      <c r="F149" s="43" t="str">
        <f t="shared" si="9"/>
        <v/>
      </c>
      <c r="G149" s="39" t="str">
        <f t="shared" si="10"/>
        <v>0</v>
      </c>
      <c r="H149" s="40">
        <f t="shared" si="11"/>
        <v>0</v>
      </c>
    </row>
    <row r="150" spans="1:8" s="32" customFormat="1" ht="15" x14ac:dyDescent="0.2">
      <c r="A150" s="45"/>
      <c r="B150" s="37" t="s">
        <v>43</v>
      </c>
      <c r="C150" s="38">
        <v>3</v>
      </c>
      <c r="D150" s="38">
        <v>0</v>
      </c>
      <c r="E150" s="43">
        <f t="shared" si="8"/>
        <v>7.3349633251833741E-3</v>
      </c>
      <c r="F150" s="43" t="str">
        <f t="shared" si="9"/>
        <v/>
      </c>
      <c r="G150" s="39" t="str">
        <f t="shared" si="10"/>
        <v>0</v>
      </c>
      <c r="H150" s="40">
        <f t="shared" si="11"/>
        <v>0</v>
      </c>
    </row>
    <row r="151" spans="1:8" s="32" customFormat="1" ht="15" x14ac:dyDescent="0.2">
      <c r="A151" s="45"/>
      <c r="B151" s="37" t="s">
        <v>44</v>
      </c>
      <c r="C151" s="38">
        <v>0</v>
      </c>
      <c r="D151" s="38">
        <v>0</v>
      </c>
      <c r="E151" s="43" t="str">
        <f t="shared" si="8"/>
        <v/>
      </c>
      <c r="F151" s="43" t="str">
        <f t="shared" si="9"/>
        <v/>
      </c>
      <c r="G151" s="39" t="str">
        <f t="shared" si="10"/>
        <v>0</v>
      </c>
      <c r="H151" s="40" t="str">
        <f t="shared" si="11"/>
        <v/>
      </c>
    </row>
    <row r="152" spans="1:8" s="32" customFormat="1" ht="15" x14ac:dyDescent="0.2">
      <c r="A152" s="65" t="s">
        <v>616</v>
      </c>
      <c r="B152" s="37" t="s">
        <v>580</v>
      </c>
      <c r="C152" s="38"/>
      <c r="D152" s="38">
        <v>2</v>
      </c>
      <c r="E152" s="43" t="str">
        <f t="shared" si="8"/>
        <v/>
      </c>
      <c r="F152" s="43">
        <f t="shared" si="9"/>
        <v>8.6956521739130436E-3</v>
      </c>
      <c r="G152" s="39" t="str">
        <f t="shared" si="10"/>
        <v>0</v>
      </c>
      <c r="H152" s="40" t="str">
        <f t="shared" si="11"/>
        <v/>
      </c>
    </row>
    <row r="153" spans="1:8" s="32" customFormat="1" ht="45" x14ac:dyDescent="0.2">
      <c r="A153" s="65" t="s">
        <v>616</v>
      </c>
      <c r="B153" s="37" t="s">
        <v>601</v>
      </c>
      <c r="C153" s="38"/>
      <c r="D153" s="38">
        <v>0</v>
      </c>
      <c r="E153" s="43" t="str">
        <f t="shared" si="8"/>
        <v/>
      </c>
      <c r="F153" s="43" t="str">
        <f t="shared" si="9"/>
        <v/>
      </c>
      <c r="G153" s="39" t="str">
        <f t="shared" si="10"/>
        <v>0</v>
      </c>
      <c r="H153" s="40" t="str">
        <f t="shared" si="11"/>
        <v/>
      </c>
    </row>
    <row r="154" spans="1:8" s="32" customFormat="1" ht="30" x14ac:dyDescent="0.2">
      <c r="A154" s="65" t="s">
        <v>616</v>
      </c>
      <c r="B154" s="37" t="s">
        <v>610</v>
      </c>
      <c r="C154" s="38"/>
      <c r="D154" s="38">
        <v>0</v>
      </c>
      <c r="E154" s="43" t="str">
        <f t="shared" si="8"/>
        <v/>
      </c>
      <c r="F154" s="43" t="str">
        <f t="shared" si="9"/>
        <v/>
      </c>
      <c r="G154" s="39" t="str">
        <f t="shared" si="10"/>
        <v>0</v>
      </c>
      <c r="H154" s="40" t="str">
        <f t="shared" si="11"/>
        <v/>
      </c>
    </row>
    <row r="155" spans="1:8" s="32" customFormat="1" ht="15" x14ac:dyDescent="0.2">
      <c r="A155" s="65" t="s">
        <v>616</v>
      </c>
      <c r="B155" s="37" t="s">
        <v>611</v>
      </c>
      <c r="C155" s="38"/>
      <c r="D155" s="38">
        <v>0</v>
      </c>
      <c r="E155" s="43" t="str">
        <f t="shared" si="8"/>
        <v/>
      </c>
      <c r="F155" s="43" t="str">
        <f t="shared" si="9"/>
        <v/>
      </c>
      <c r="G155" s="39" t="str">
        <f t="shared" si="10"/>
        <v>0</v>
      </c>
      <c r="H155" s="40" t="str">
        <f t="shared" si="11"/>
        <v/>
      </c>
    </row>
    <row r="156" spans="1:8" s="32" customFormat="1" x14ac:dyDescent="0.2">
      <c r="A156" s="45"/>
    </row>
    <row r="157" spans="1:8" s="32" customFormat="1" x14ac:dyDescent="0.2">
      <c r="A157" s="45"/>
    </row>
    <row r="158" spans="1:8" s="32" customFormat="1" ht="13.5" thickBot="1" x14ac:dyDescent="0.25">
      <c r="A158" s="45"/>
      <c r="B158" s="66"/>
      <c r="C158" s="66"/>
      <c r="D158" s="66"/>
      <c r="E158" s="66"/>
      <c r="F158" s="66"/>
    </row>
    <row r="159" spans="1:8" s="35" customFormat="1" ht="29.25" customHeight="1" x14ac:dyDescent="0.2">
      <c r="B159" s="47" t="s">
        <v>404</v>
      </c>
      <c r="C159" s="49" t="s">
        <v>405</v>
      </c>
      <c r="D159" s="50"/>
      <c r="E159" s="49" t="s">
        <v>458</v>
      </c>
      <c r="F159" s="50"/>
      <c r="G159" s="51" t="s">
        <v>460</v>
      </c>
      <c r="H159" s="53" t="s">
        <v>379</v>
      </c>
    </row>
    <row r="160" spans="1:8" s="16" customFormat="1" ht="13.5" thickBot="1" x14ac:dyDescent="0.25">
      <c r="A160" s="35"/>
      <c r="B160" s="48"/>
      <c r="C160" s="17">
        <v>2016</v>
      </c>
      <c r="D160" s="17">
        <v>2017</v>
      </c>
      <c r="E160" s="17">
        <v>2016</v>
      </c>
      <c r="F160" s="17">
        <v>2017</v>
      </c>
      <c r="G160" s="52"/>
      <c r="H160" s="54"/>
    </row>
    <row r="161" spans="1:8" s="16" customFormat="1" ht="25.5" x14ac:dyDescent="0.2">
      <c r="A161" s="35"/>
      <c r="B161" s="18" t="s">
        <v>408</v>
      </c>
      <c r="C161" s="19">
        <f>SUM(C162:C320)</f>
        <v>122</v>
      </c>
      <c r="D161" s="19">
        <f>SUM(D162:D323)</f>
        <v>399</v>
      </c>
      <c r="E161" s="15">
        <f>+IF(C161=0,"",C161/C$161)</f>
        <v>1</v>
      </c>
      <c r="F161" s="15">
        <f>+IF(D161=0,"",D161/D$161)</f>
        <v>1</v>
      </c>
      <c r="G161" s="15">
        <f>+IF(OR(AND(D161=0),(C161=0)),"0",((D161-C161)/C161))</f>
        <v>2.2704918032786887</v>
      </c>
      <c r="H161" s="15">
        <f>+IF(OR(AND(E161=""),(G161="")),"",E161*G161)</f>
        <v>2.2704918032786887</v>
      </c>
    </row>
    <row r="162" spans="1:8" s="32" customFormat="1" ht="30" x14ac:dyDescent="0.2">
      <c r="A162" s="45"/>
      <c r="B162" s="67" t="s">
        <v>477</v>
      </c>
      <c r="C162" s="38">
        <v>1</v>
      </c>
      <c r="D162" s="38">
        <v>2</v>
      </c>
      <c r="E162" s="43">
        <f>+IF(C162=0,"",C162/C$161)</f>
        <v>8.1967213114754103E-3</v>
      </c>
      <c r="F162" s="43">
        <f>+IF(D162=0,"",D162/D$161)</f>
        <v>5.0125313283208017E-3</v>
      </c>
      <c r="G162" s="39">
        <f>+IF(OR(AND(D162=0),(C162=0)),"0",((D162-C162)/C162))</f>
        <v>1</v>
      </c>
      <c r="H162" s="40">
        <f>+IF(OR(AND(E162=""),(G162="")),"",E162*G162)</f>
        <v>8.1967213114754103E-3</v>
      </c>
    </row>
    <row r="163" spans="1:8" s="32" customFormat="1" ht="30" x14ac:dyDescent="0.2">
      <c r="A163" s="45"/>
      <c r="B163" s="67" t="s">
        <v>478</v>
      </c>
      <c r="C163" s="38">
        <v>1</v>
      </c>
      <c r="D163" s="38">
        <v>1</v>
      </c>
      <c r="E163" s="43">
        <f t="shared" ref="E163:E226" si="12">+IF(C163=0,"",C163/C$161)</f>
        <v>8.1967213114754103E-3</v>
      </c>
      <c r="F163" s="43">
        <f t="shared" ref="F163:F226" si="13">+IF(D163=0,"",D163/D$161)</f>
        <v>2.5062656641604009E-3</v>
      </c>
      <c r="G163" s="39">
        <f t="shared" ref="G163:G226" si="14">+IF(OR(AND(D163=0),(C163=0)),"0",((D163-C163)/C163))</f>
        <v>0</v>
      </c>
      <c r="H163" s="40">
        <f t="shared" ref="H163:H226" si="15">+IF(OR(AND(E163=""),(G163="")),"",E163*G163)</f>
        <v>0</v>
      </c>
    </row>
    <row r="164" spans="1:8" s="32" customFormat="1" ht="45" x14ac:dyDescent="0.2">
      <c r="A164" s="45"/>
      <c r="B164" s="67" t="s">
        <v>479</v>
      </c>
      <c r="C164" s="38">
        <v>0</v>
      </c>
      <c r="D164" s="38">
        <v>0</v>
      </c>
      <c r="E164" s="43" t="str">
        <f t="shared" si="12"/>
        <v/>
      </c>
      <c r="F164" s="43" t="str">
        <f t="shared" si="13"/>
        <v/>
      </c>
      <c r="G164" s="39" t="str">
        <f t="shared" si="14"/>
        <v>0</v>
      </c>
      <c r="H164" s="40" t="str">
        <f t="shared" si="15"/>
        <v/>
      </c>
    </row>
    <row r="165" spans="1:8" s="32" customFormat="1" ht="30" x14ac:dyDescent="0.2">
      <c r="A165" s="45"/>
      <c r="B165" s="67" t="s">
        <v>480</v>
      </c>
      <c r="C165" s="38">
        <v>0</v>
      </c>
      <c r="D165" s="38">
        <v>0</v>
      </c>
      <c r="E165" s="43" t="str">
        <f t="shared" si="12"/>
        <v/>
      </c>
      <c r="F165" s="43" t="str">
        <f t="shared" si="13"/>
        <v/>
      </c>
      <c r="G165" s="39" t="str">
        <f t="shared" si="14"/>
        <v>0</v>
      </c>
      <c r="H165" s="40" t="str">
        <f t="shared" si="15"/>
        <v/>
      </c>
    </row>
    <row r="166" spans="1:8" s="32" customFormat="1" ht="30" x14ac:dyDescent="0.2">
      <c r="A166" s="45"/>
      <c r="B166" s="67" t="s">
        <v>481</v>
      </c>
      <c r="C166" s="38">
        <v>0</v>
      </c>
      <c r="D166" s="38">
        <v>1</v>
      </c>
      <c r="E166" s="43" t="str">
        <f t="shared" si="12"/>
        <v/>
      </c>
      <c r="F166" s="43">
        <f t="shared" si="13"/>
        <v>2.5062656641604009E-3</v>
      </c>
      <c r="G166" s="39" t="str">
        <f t="shared" si="14"/>
        <v>0</v>
      </c>
      <c r="H166" s="40" t="str">
        <f t="shared" si="15"/>
        <v/>
      </c>
    </row>
    <row r="167" spans="1:8" s="32" customFormat="1" ht="15" x14ac:dyDescent="0.2">
      <c r="A167" s="45"/>
      <c r="B167" s="67" t="s">
        <v>49</v>
      </c>
      <c r="C167" s="38">
        <v>16</v>
      </c>
      <c r="D167" s="38">
        <v>110</v>
      </c>
      <c r="E167" s="43">
        <f t="shared" si="12"/>
        <v>0.13114754098360656</v>
      </c>
      <c r="F167" s="43">
        <f t="shared" si="13"/>
        <v>0.27568922305764409</v>
      </c>
      <c r="G167" s="39">
        <f t="shared" si="14"/>
        <v>5.875</v>
      </c>
      <c r="H167" s="40">
        <f t="shared" si="15"/>
        <v>0.7704918032786886</v>
      </c>
    </row>
    <row r="168" spans="1:8" s="32" customFormat="1" ht="15" x14ac:dyDescent="0.2">
      <c r="A168" s="45"/>
      <c r="B168" s="67" t="s">
        <v>52</v>
      </c>
      <c r="C168" s="38">
        <v>0</v>
      </c>
      <c r="D168" s="38">
        <v>0</v>
      </c>
      <c r="E168" s="43" t="str">
        <f t="shared" si="12"/>
        <v/>
      </c>
      <c r="F168" s="43" t="str">
        <f t="shared" si="13"/>
        <v/>
      </c>
      <c r="G168" s="39" t="str">
        <f t="shared" si="14"/>
        <v>0</v>
      </c>
      <c r="H168" s="40" t="str">
        <f t="shared" si="15"/>
        <v/>
      </c>
    </row>
    <row r="169" spans="1:8" s="32" customFormat="1" ht="15" x14ac:dyDescent="0.2">
      <c r="A169" s="45"/>
      <c r="B169" s="67" t="s">
        <v>229</v>
      </c>
      <c r="C169" s="38">
        <v>5</v>
      </c>
      <c r="D169" s="38">
        <v>8</v>
      </c>
      <c r="E169" s="43">
        <f t="shared" si="12"/>
        <v>4.0983606557377046E-2</v>
      </c>
      <c r="F169" s="43">
        <f t="shared" si="13"/>
        <v>2.0050125313283207E-2</v>
      </c>
      <c r="G169" s="39">
        <f t="shared" si="14"/>
        <v>0.6</v>
      </c>
      <c r="H169" s="40">
        <f t="shared" si="15"/>
        <v>2.4590163934426226E-2</v>
      </c>
    </row>
    <row r="170" spans="1:8" s="32" customFormat="1" ht="15" x14ac:dyDescent="0.2">
      <c r="A170" s="45"/>
      <c r="B170" s="67" t="s">
        <v>50</v>
      </c>
      <c r="C170" s="38">
        <v>0</v>
      </c>
      <c r="D170" s="38">
        <v>3</v>
      </c>
      <c r="E170" s="43" t="str">
        <f t="shared" si="12"/>
        <v/>
      </c>
      <c r="F170" s="43">
        <f t="shared" si="13"/>
        <v>7.5187969924812026E-3</v>
      </c>
      <c r="G170" s="39" t="str">
        <f t="shared" si="14"/>
        <v>0</v>
      </c>
      <c r="H170" s="40" t="str">
        <f t="shared" si="15"/>
        <v/>
      </c>
    </row>
    <row r="171" spans="1:8" s="32" customFormat="1" ht="15" x14ac:dyDescent="0.2">
      <c r="A171" s="45"/>
      <c r="B171" s="67" t="s">
        <v>47</v>
      </c>
      <c r="C171" s="38">
        <v>0</v>
      </c>
      <c r="D171" s="38">
        <v>0</v>
      </c>
      <c r="E171" s="43" t="str">
        <f t="shared" si="12"/>
        <v/>
      </c>
      <c r="F171" s="43" t="str">
        <f t="shared" si="13"/>
        <v/>
      </c>
      <c r="G171" s="39" t="str">
        <f t="shared" si="14"/>
        <v>0</v>
      </c>
      <c r="H171" s="40" t="str">
        <f t="shared" si="15"/>
        <v/>
      </c>
    </row>
    <row r="172" spans="1:8" s="32" customFormat="1" ht="30" x14ac:dyDescent="0.2">
      <c r="A172" s="45"/>
      <c r="B172" s="67" t="s">
        <v>230</v>
      </c>
      <c r="C172" s="38">
        <v>0</v>
      </c>
      <c r="D172" s="38">
        <v>0</v>
      </c>
      <c r="E172" s="43" t="str">
        <f t="shared" si="12"/>
        <v/>
      </c>
      <c r="F172" s="43" t="str">
        <f t="shared" si="13"/>
        <v/>
      </c>
      <c r="G172" s="39" t="str">
        <f t="shared" si="14"/>
        <v>0</v>
      </c>
      <c r="H172" s="40" t="str">
        <f t="shared" si="15"/>
        <v/>
      </c>
    </row>
    <row r="173" spans="1:8" s="32" customFormat="1" ht="15" x14ac:dyDescent="0.2">
      <c r="A173" s="45"/>
      <c r="B173" s="67" t="s">
        <v>54</v>
      </c>
      <c r="C173" s="38">
        <v>0</v>
      </c>
      <c r="D173" s="38">
        <v>0</v>
      </c>
      <c r="E173" s="43" t="str">
        <f t="shared" si="12"/>
        <v/>
      </c>
      <c r="F173" s="43" t="str">
        <f t="shared" si="13"/>
        <v/>
      </c>
      <c r="G173" s="39" t="str">
        <f t="shared" si="14"/>
        <v>0</v>
      </c>
      <c r="H173" s="40" t="str">
        <f t="shared" si="15"/>
        <v/>
      </c>
    </row>
    <row r="174" spans="1:8" s="32" customFormat="1" ht="15" x14ac:dyDescent="0.2">
      <c r="A174" s="45"/>
      <c r="B174" s="67" t="s">
        <v>51</v>
      </c>
      <c r="C174" s="38">
        <v>0</v>
      </c>
      <c r="D174" s="38">
        <v>0</v>
      </c>
      <c r="E174" s="43" t="str">
        <f t="shared" si="12"/>
        <v/>
      </c>
      <c r="F174" s="43" t="str">
        <f t="shared" si="13"/>
        <v/>
      </c>
      <c r="G174" s="39" t="str">
        <f t="shared" si="14"/>
        <v>0</v>
      </c>
      <c r="H174" s="40" t="str">
        <f t="shared" si="15"/>
        <v/>
      </c>
    </row>
    <row r="175" spans="1:8" s="32" customFormat="1" ht="15" x14ac:dyDescent="0.2">
      <c r="A175" s="65" t="s">
        <v>616</v>
      </c>
      <c r="B175" s="67" t="s">
        <v>570</v>
      </c>
      <c r="C175" s="38"/>
      <c r="D175" s="38">
        <v>0</v>
      </c>
      <c r="E175" s="43" t="str">
        <f t="shared" si="12"/>
        <v/>
      </c>
      <c r="F175" s="43" t="str">
        <f t="shared" si="13"/>
        <v/>
      </c>
      <c r="G175" s="39" t="str">
        <f t="shared" si="14"/>
        <v>0</v>
      </c>
      <c r="H175" s="40" t="str">
        <f t="shared" si="15"/>
        <v/>
      </c>
    </row>
    <row r="176" spans="1:8" s="32" customFormat="1" ht="15" x14ac:dyDescent="0.2">
      <c r="A176" s="45"/>
      <c r="B176" s="67" t="s">
        <v>482</v>
      </c>
      <c r="C176" s="38">
        <v>3</v>
      </c>
      <c r="D176" s="38">
        <v>27</v>
      </c>
      <c r="E176" s="43">
        <f t="shared" si="12"/>
        <v>2.4590163934426229E-2</v>
      </c>
      <c r="F176" s="43">
        <f t="shared" si="13"/>
        <v>6.7669172932330823E-2</v>
      </c>
      <c r="G176" s="39">
        <f t="shared" si="14"/>
        <v>8</v>
      </c>
      <c r="H176" s="40">
        <f t="shared" si="15"/>
        <v>0.19672131147540983</v>
      </c>
    </row>
    <row r="177" spans="1:8" s="32" customFormat="1" ht="15" x14ac:dyDescent="0.2">
      <c r="A177" s="45"/>
      <c r="B177" s="67" t="s">
        <v>231</v>
      </c>
      <c r="C177" s="38">
        <v>0</v>
      </c>
      <c r="D177" s="38">
        <v>0</v>
      </c>
      <c r="E177" s="43" t="str">
        <f t="shared" si="12"/>
        <v/>
      </c>
      <c r="F177" s="43" t="str">
        <f t="shared" si="13"/>
        <v/>
      </c>
      <c r="G177" s="39" t="str">
        <f t="shared" si="14"/>
        <v>0</v>
      </c>
      <c r="H177" s="40" t="str">
        <f t="shared" si="15"/>
        <v/>
      </c>
    </row>
    <row r="178" spans="1:8" s="32" customFormat="1" ht="15" x14ac:dyDescent="0.2">
      <c r="A178" s="45"/>
      <c r="B178" s="67" t="s">
        <v>48</v>
      </c>
      <c r="C178" s="38">
        <v>0</v>
      </c>
      <c r="D178" s="38">
        <v>0</v>
      </c>
      <c r="E178" s="43" t="str">
        <f t="shared" si="12"/>
        <v/>
      </c>
      <c r="F178" s="43" t="str">
        <f t="shared" si="13"/>
        <v/>
      </c>
      <c r="G178" s="39" t="str">
        <f t="shared" si="14"/>
        <v>0</v>
      </c>
      <c r="H178" s="40" t="str">
        <f t="shared" si="15"/>
        <v/>
      </c>
    </row>
    <row r="179" spans="1:8" s="32" customFormat="1" ht="15" x14ac:dyDescent="0.2">
      <c r="A179" s="45"/>
      <c r="B179" s="67" t="s">
        <v>53</v>
      </c>
      <c r="C179" s="38">
        <v>0</v>
      </c>
      <c r="D179" s="38">
        <v>0</v>
      </c>
      <c r="E179" s="43" t="str">
        <f t="shared" si="12"/>
        <v/>
      </c>
      <c r="F179" s="43" t="str">
        <f t="shared" si="13"/>
        <v/>
      </c>
      <c r="G179" s="39" t="str">
        <f t="shared" si="14"/>
        <v>0</v>
      </c>
      <c r="H179" s="40" t="str">
        <f t="shared" si="15"/>
        <v/>
      </c>
    </row>
    <row r="180" spans="1:8" s="32" customFormat="1" ht="15" x14ac:dyDescent="0.2">
      <c r="A180" s="65" t="s">
        <v>616</v>
      </c>
      <c r="B180" s="67" t="s">
        <v>571</v>
      </c>
      <c r="C180" s="38"/>
      <c r="D180" s="38">
        <v>0</v>
      </c>
      <c r="E180" s="43" t="str">
        <f t="shared" si="12"/>
        <v/>
      </c>
      <c r="F180" s="43" t="str">
        <f t="shared" si="13"/>
        <v/>
      </c>
      <c r="G180" s="39" t="str">
        <f t="shared" si="14"/>
        <v>0</v>
      </c>
      <c r="H180" s="40" t="str">
        <f t="shared" si="15"/>
        <v/>
      </c>
    </row>
    <row r="181" spans="1:8" s="32" customFormat="1" ht="15" x14ac:dyDescent="0.2">
      <c r="A181" s="65" t="s">
        <v>616</v>
      </c>
      <c r="B181" s="67" t="s">
        <v>572</v>
      </c>
      <c r="C181" s="38"/>
      <c r="D181" s="38">
        <v>0</v>
      </c>
      <c r="E181" s="43" t="str">
        <f t="shared" si="12"/>
        <v/>
      </c>
      <c r="F181" s="43" t="str">
        <f t="shared" si="13"/>
        <v/>
      </c>
      <c r="G181" s="39" t="str">
        <f t="shared" si="14"/>
        <v>0</v>
      </c>
      <c r="H181" s="40" t="str">
        <f t="shared" si="15"/>
        <v/>
      </c>
    </row>
    <row r="182" spans="1:8" s="32" customFormat="1" ht="15" x14ac:dyDescent="0.2">
      <c r="A182" s="45"/>
      <c r="B182" s="67" t="s">
        <v>232</v>
      </c>
      <c r="C182" s="38">
        <v>0</v>
      </c>
      <c r="D182" s="38">
        <v>16</v>
      </c>
      <c r="E182" s="43" t="str">
        <f t="shared" si="12"/>
        <v/>
      </c>
      <c r="F182" s="43">
        <f t="shared" si="13"/>
        <v>4.0100250626566414E-2</v>
      </c>
      <c r="G182" s="39" t="str">
        <f t="shared" si="14"/>
        <v>0</v>
      </c>
      <c r="H182" s="40" t="str">
        <f t="shared" si="15"/>
        <v/>
      </c>
    </row>
    <row r="183" spans="1:8" s="32" customFormat="1" ht="15" x14ac:dyDescent="0.2">
      <c r="A183" s="45"/>
      <c r="B183" s="67" t="s">
        <v>233</v>
      </c>
      <c r="C183" s="38">
        <v>0</v>
      </c>
      <c r="D183" s="38">
        <v>0</v>
      </c>
      <c r="E183" s="43" t="str">
        <f t="shared" si="12"/>
        <v/>
      </c>
      <c r="F183" s="43" t="str">
        <f t="shared" si="13"/>
        <v/>
      </c>
      <c r="G183" s="39" t="str">
        <f t="shared" si="14"/>
        <v>0</v>
      </c>
      <c r="H183" s="40" t="str">
        <f t="shared" si="15"/>
        <v/>
      </c>
    </row>
    <row r="184" spans="1:8" s="32" customFormat="1" ht="15" x14ac:dyDescent="0.2">
      <c r="A184" s="45"/>
      <c r="B184" s="67" t="s">
        <v>234</v>
      </c>
      <c r="C184" s="38">
        <v>0</v>
      </c>
      <c r="D184" s="38">
        <v>0</v>
      </c>
      <c r="E184" s="43" t="str">
        <f t="shared" si="12"/>
        <v/>
      </c>
      <c r="F184" s="43" t="str">
        <f t="shared" si="13"/>
        <v/>
      </c>
      <c r="G184" s="39" t="str">
        <f t="shared" si="14"/>
        <v>0</v>
      </c>
      <c r="H184" s="40" t="str">
        <f t="shared" si="15"/>
        <v/>
      </c>
    </row>
    <row r="185" spans="1:8" s="32" customFormat="1" ht="15" x14ac:dyDescent="0.2">
      <c r="A185" s="45"/>
      <c r="B185" s="67" t="s">
        <v>235</v>
      </c>
      <c r="C185" s="38">
        <v>0</v>
      </c>
      <c r="D185" s="38">
        <v>0</v>
      </c>
      <c r="E185" s="43" t="str">
        <f t="shared" si="12"/>
        <v/>
      </c>
      <c r="F185" s="43" t="str">
        <f t="shared" si="13"/>
        <v/>
      </c>
      <c r="G185" s="39" t="str">
        <f t="shared" si="14"/>
        <v>0</v>
      </c>
      <c r="H185" s="40" t="str">
        <f t="shared" si="15"/>
        <v/>
      </c>
    </row>
    <row r="186" spans="1:8" s="32" customFormat="1" ht="15" x14ac:dyDescent="0.2">
      <c r="A186" s="45"/>
      <c r="B186" s="67" t="s">
        <v>483</v>
      </c>
      <c r="C186" s="38">
        <v>4</v>
      </c>
      <c r="D186" s="38">
        <v>29</v>
      </c>
      <c r="E186" s="43">
        <f t="shared" si="12"/>
        <v>3.2786885245901641E-2</v>
      </c>
      <c r="F186" s="43">
        <f t="shared" si="13"/>
        <v>7.2681704260651625E-2</v>
      </c>
      <c r="G186" s="39">
        <f t="shared" si="14"/>
        <v>6.25</v>
      </c>
      <c r="H186" s="40">
        <f t="shared" si="15"/>
        <v>0.20491803278688525</v>
      </c>
    </row>
    <row r="187" spans="1:8" s="32" customFormat="1" ht="30" x14ac:dyDescent="0.2">
      <c r="A187" s="65" t="s">
        <v>616</v>
      </c>
      <c r="B187" s="67" t="s">
        <v>576</v>
      </c>
      <c r="C187" s="38"/>
      <c r="D187" s="38">
        <v>1</v>
      </c>
      <c r="E187" s="43" t="str">
        <f t="shared" si="12"/>
        <v/>
      </c>
      <c r="F187" s="43">
        <f t="shared" si="13"/>
        <v>2.5062656641604009E-3</v>
      </c>
      <c r="G187" s="39" t="str">
        <f t="shared" si="14"/>
        <v>0</v>
      </c>
      <c r="H187" s="40" t="str">
        <f t="shared" si="15"/>
        <v/>
      </c>
    </row>
    <row r="188" spans="1:8" s="32" customFormat="1" ht="15" x14ac:dyDescent="0.2">
      <c r="A188" s="45"/>
      <c r="B188" s="67" t="s">
        <v>236</v>
      </c>
      <c r="C188" s="38">
        <v>2</v>
      </c>
      <c r="D188" s="38">
        <v>7</v>
      </c>
      <c r="E188" s="43">
        <f t="shared" si="12"/>
        <v>1.6393442622950821E-2</v>
      </c>
      <c r="F188" s="43">
        <f t="shared" si="13"/>
        <v>1.7543859649122806E-2</v>
      </c>
      <c r="G188" s="39">
        <f t="shared" si="14"/>
        <v>2.5</v>
      </c>
      <c r="H188" s="40">
        <f t="shared" si="15"/>
        <v>4.0983606557377053E-2</v>
      </c>
    </row>
    <row r="189" spans="1:8" s="32" customFormat="1" ht="30" x14ac:dyDescent="0.2">
      <c r="A189" s="45"/>
      <c r="B189" s="67" t="s">
        <v>237</v>
      </c>
      <c r="C189" s="38">
        <v>0</v>
      </c>
      <c r="D189" s="38">
        <v>7</v>
      </c>
      <c r="E189" s="43" t="str">
        <f t="shared" si="12"/>
        <v/>
      </c>
      <c r="F189" s="43">
        <f t="shared" si="13"/>
        <v>1.7543859649122806E-2</v>
      </c>
      <c r="G189" s="39" t="str">
        <f t="shared" si="14"/>
        <v>0</v>
      </c>
      <c r="H189" s="40" t="str">
        <f t="shared" si="15"/>
        <v/>
      </c>
    </row>
    <row r="190" spans="1:8" s="32" customFormat="1" ht="15" x14ac:dyDescent="0.2">
      <c r="A190" s="45"/>
      <c r="B190" s="67" t="s">
        <v>238</v>
      </c>
      <c r="C190" s="38">
        <v>2</v>
      </c>
      <c r="D190" s="38">
        <v>49</v>
      </c>
      <c r="E190" s="43">
        <f t="shared" si="12"/>
        <v>1.6393442622950821E-2</v>
      </c>
      <c r="F190" s="43">
        <f t="shared" si="13"/>
        <v>0.12280701754385964</v>
      </c>
      <c r="G190" s="39">
        <f t="shared" si="14"/>
        <v>23.5</v>
      </c>
      <c r="H190" s="40">
        <f t="shared" si="15"/>
        <v>0.3852459016393443</v>
      </c>
    </row>
    <row r="191" spans="1:8" s="32" customFormat="1" ht="15" x14ac:dyDescent="0.2">
      <c r="A191" s="45"/>
      <c r="B191" s="67" t="s">
        <v>239</v>
      </c>
      <c r="C191" s="38">
        <v>2</v>
      </c>
      <c r="D191" s="38">
        <v>4</v>
      </c>
      <c r="E191" s="43">
        <f t="shared" si="12"/>
        <v>1.6393442622950821E-2</v>
      </c>
      <c r="F191" s="43">
        <f t="shared" si="13"/>
        <v>1.0025062656641603E-2</v>
      </c>
      <c r="G191" s="39">
        <f t="shared" si="14"/>
        <v>1</v>
      </c>
      <c r="H191" s="40">
        <f t="shared" si="15"/>
        <v>1.6393442622950821E-2</v>
      </c>
    </row>
    <row r="192" spans="1:8" s="32" customFormat="1" ht="15" x14ac:dyDescent="0.2">
      <c r="A192" s="45"/>
      <c r="B192" s="67" t="s">
        <v>484</v>
      </c>
      <c r="C192" s="38">
        <v>5</v>
      </c>
      <c r="D192" s="38">
        <v>9</v>
      </c>
      <c r="E192" s="43">
        <f t="shared" si="12"/>
        <v>4.0983606557377046E-2</v>
      </c>
      <c r="F192" s="43">
        <f t="shared" si="13"/>
        <v>2.2556390977443608E-2</v>
      </c>
      <c r="G192" s="39">
        <f t="shared" si="14"/>
        <v>0.8</v>
      </c>
      <c r="H192" s="40">
        <f t="shared" si="15"/>
        <v>3.2786885245901641E-2</v>
      </c>
    </row>
    <row r="193" spans="1:8" s="32" customFormat="1" ht="30" x14ac:dyDescent="0.2">
      <c r="A193" s="45"/>
      <c r="B193" s="67" t="s">
        <v>485</v>
      </c>
      <c r="C193" s="38">
        <v>1</v>
      </c>
      <c r="D193" s="38">
        <v>3</v>
      </c>
      <c r="E193" s="43">
        <f t="shared" si="12"/>
        <v>8.1967213114754103E-3</v>
      </c>
      <c r="F193" s="43">
        <f t="shared" si="13"/>
        <v>7.5187969924812026E-3</v>
      </c>
      <c r="G193" s="39">
        <f t="shared" si="14"/>
        <v>2</v>
      </c>
      <c r="H193" s="40">
        <f t="shared" si="15"/>
        <v>1.6393442622950821E-2</v>
      </c>
    </row>
    <row r="194" spans="1:8" s="32" customFormat="1" ht="15" x14ac:dyDescent="0.2">
      <c r="A194" s="45"/>
      <c r="B194" s="67" t="s">
        <v>240</v>
      </c>
      <c r="C194" s="38">
        <v>0</v>
      </c>
      <c r="D194" s="38">
        <v>0</v>
      </c>
      <c r="E194" s="43" t="str">
        <f t="shared" si="12"/>
        <v/>
      </c>
      <c r="F194" s="43" t="str">
        <f t="shared" si="13"/>
        <v/>
      </c>
      <c r="G194" s="39" t="str">
        <f t="shared" si="14"/>
        <v>0</v>
      </c>
      <c r="H194" s="40" t="str">
        <f t="shared" si="15"/>
        <v/>
      </c>
    </row>
    <row r="195" spans="1:8" s="32" customFormat="1" ht="15" x14ac:dyDescent="0.2">
      <c r="A195" s="65" t="s">
        <v>616</v>
      </c>
      <c r="B195" s="67" t="s">
        <v>577</v>
      </c>
      <c r="C195" s="38"/>
      <c r="D195" s="38">
        <v>0</v>
      </c>
      <c r="E195" s="43" t="str">
        <f t="shared" si="12"/>
        <v/>
      </c>
      <c r="F195" s="43" t="str">
        <f t="shared" si="13"/>
        <v/>
      </c>
      <c r="G195" s="39" t="str">
        <f t="shared" si="14"/>
        <v>0</v>
      </c>
      <c r="H195" s="40" t="str">
        <f t="shared" si="15"/>
        <v/>
      </c>
    </row>
    <row r="196" spans="1:8" s="32" customFormat="1" ht="15" x14ac:dyDescent="0.2">
      <c r="A196" s="45"/>
      <c r="B196" s="67" t="s">
        <v>241</v>
      </c>
      <c r="C196" s="38">
        <v>0</v>
      </c>
      <c r="D196" s="38"/>
      <c r="E196" s="43" t="str">
        <f t="shared" si="12"/>
        <v/>
      </c>
      <c r="F196" s="43" t="str">
        <f t="shared" si="13"/>
        <v/>
      </c>
      <c r="G196" s="39" t="str">
        <f t="shared" si="14"/>
        <v>0</v>
      </c>
      <c r="H196" s="40" t="str">
        <f t="shared" si="15"/>
        <v/>
      </c>
    </row>
    <row r="197" spans="1:8" s="32" customFormat="1" ht="15" x14ac:dyDescent="0.2">
      <c r="A197" s="45"/>
      <c r="B197" s="67" t="s">
        <v>242</v>
      </c>
      <c r="C197" s="38">
        <v>2</v>
      </c>
      <c r="D197" s="38">
        <v>3</v>
      </c>
      <c r="E197" s="43">
        <f t="shared" si="12"/>
        <v>1.6393442622950821E-2</v>
      </c>
      <c r="F197" s="43">
        <f t="shared" si="13"/>
        <v>7.5187969924812026E-3</v>
      </c>
      <c r="G197" s="39">
        <f t="shared" si="14"/>
        <v>0.5</v>
      </c>
      <c r="H197" s="40">
        <f t="shared" si="15"/>
        <v>8.1967213114754103E-3</v>
      </c>
    </row>
    <row r="198" spans="1:8" s="32" customFormat="1" ht="15" x14ac:dyDescent="0.2">
      <c r="A198" s="45"/>
      <c r="B198" s="67" t="s">
        <v>243</v>
      </c>
      <c r="C198" s="38">
        <v>5</v>
      </c>
      <c r="D198" s="38">
        <v>3</v>
      </c>
      <c r="E198" s="43">
        <f t="shared" si="12"/>
        <v>4.0983606557377046E-2</v>
      </c>
      <c r="F198" s="43">
        <f t="shared" si="13"/>
        <v>7.5187969924812026E-3</v>
      </c>
      <c r="G198" s="39">
        <f t="shared" si="14"/>
        <v>-0.4</v>
      </c>
      <c r="H198" s="40">
        <f t="shared" si="15"/>
        <v>-1.6393442622950821E-2</v>
      </c>
    </row>
    <row r="199" spans="1:8" s="32" customFormat="1" ht="15" x14ac:dyDescent="0.2">
      <c r="A199" s="45"/>
      <c r="B199" s="67" t="s">
        <v>244</v>
      </c>
      <c r="C199" s="38">
        <v>0</v>
      </c>
      <c r="D199" s="38">
        <v>0</v>
      </c>
      <c r="E199" s="43" t="str">
        <f t="shared" si="12"/>
        <v/>
      </c>
      <c r="F199" s="43" t="str">
        <f t="shared" si="13"/>
        <v/>
      </c>
      <c r="G199" s="39" t="str">
        <f t="shared" si="14"/>
        <v>0</v>
      </c>
      <c r="H199" s="40" t="str">
        <f t="shared" si="15"/>
        <v/>
      </c>
    </row>
    <row r="200" spans="1:8" s="32" customFormat="1" ht="15" x14ac:dyDescent="0.2">
      <c r="A200" s="45"/>
      <c r="B200" s="67" t="s">
        <v>55</v>
      </c>
      <c r="C200" s="38">
        <v>0</v>
      </c>
      <c r="D200" s="38">
        <v>0</v>
      </c>
      <c r="E200" s="43" t="str">
        <f t="shared" si="12"/>
        <v/>
      </c>
      <c r="F200" s="43" t="str">
        <f t="shared" si="13"/>
        <v/>
      </c>
      <c r="G200" s="39" t="str">
        <f t="shared" si="14"/>
        <v>0</v>
      </c>
      <c r="H200" s="40" t="str">
        <f t="shared" si="15"/>
        <v/>
      </c>
    </row>
    <row r="201" spans="1:8" s="32" customFormat="1" ht="30" x14ac:dyDescent="0.2">
      <c r="A201" s="45"/>
      <c r="B201" s="67" t="s">
        <v>56</v>
      </c>
      <c r="C201" s="38">
        <v>16</v>
      </c>
      <c r="D201" s="38">
        <v>46</v>
      </c>
      <c r="E201" s="43">
        <f t="shared" si="12"/>
        <v>0.13114754098360656</v>
      </c>
      <c r="F201" s="43">
        <f t="shared" si="13"/>
        <v>0.11528822055137844</v>
      </c>
      <c r="G201" s="39">
        <f t="shared" si="14"/>
        <v>1.875</v>
      </c>
      <c r="H201" s="40">
        <f t="shared" si="15"/>
        <v>0.24590163934426232</v>
      </c>
    </row>
    <row r="202" spans="1:8" s="32" customFormat="1" ht="15" x14ac:dyDescent="0.2">
      <c r="A202" s="45"/>
      <c r="B202" s="67" t="s">
        <v>245</v>
      </c>
      <c r="C202" s="38">
        <v>1</v>
      </c>
      <c r="D202" s="38">
        <v>2</v>
      </c>
      <c r="E202" s="43">
        <f t="shared" si="12"/>
        <v>8.1967213114754103E-3</v>
      </c>
      <c r="F202" s="43">
        <f t="shared" si="13"/>
        <v>5.0125313283208017E-3</v>
      </c>
      <c r="G202" s="39">
        <f t="shared" si="14"/>
        <v>1</v>
      </c>
      <c r="H202" s="40">
        <f t="shared" si="15"/>
        <v>8.1967213114754103E-3</v>
      </c>
    </row>
    <row r="203" spans="1:8" s="32" customFormat="1" ht="30" x14ac:dyDescent="0.2">
      <c r="A203" s="45"/>
      <c r="B203" s="67" t="s">
        <v>246</v>
      </c>
      <c r="C203" s="38">
        <v>0</v>
      </c>
      <c r="D203" s="38">
        <v>1</v>
      </c>
      <c r="E203" s="43" t="str">
        <f t="shared" si="12"/>
        <v/>
      </c>
      <c r="F203" s="43">
        <f t="shared" si="13"/>
        <v>2.5062656641604009E-3</v>
      </c>
      <c r="G203" s="39" t="str">
        <f t="shared" si="14"/>
        <v>0</v>
      </c>
      <c r="H203" s="40" t="str">
        <f t="shared" si="15"/>
        <v/>
      </c>
    </row>
    <row r="204" spans="1:8" s="32" customFormat="1" ht="30" x14ac:dyDescent="0.2">
      <c r="A204" s="45"/>
      <c r="B204" s="67" t="s">
        <v>486</v>
      </c>
      <c r="C204" s="38">
        <v>0</v>
      </c>
      <c r="D204" s="38">
        <v>0</v>
      </c>
      <c r="E204" s="43" t="str">
        <f t="shared" si="12"/>
        <v/>
      </c>
      <c r="F204" s="43" t="str">
        <f t="shared" si="13"/>
        <v/>
      </c>
      <c r="G204" s="39" t="str">
        <f t="shared" si="14"/>
        <v>0</v>
      </c>
      <c r="H204" s="40" t="str">
        <f t="shared" si="15"/>
        <v/>
      </c>
    </row>
    <row r="205" spans="1:8" s="32" customFormat="1" ht="15" x14ac:dyDescent="0.2">
      <c r="A205" s="65" t="s">
        <v>616</v>
      </c>
      <c r="B205" s="67" t="s">
        <v>578</v>
      </c>
      <c r="C205" s="38"/>
      <c r="D205" s="38">
        <v>0</v>
      </c>
      <c r="E205" s="43" t="str">
        <f t="shared" si="12"/>
        <v/>
      </c>
      <c r="F205" s="43" t="str">
        <f t="shared" si="13"/>
        <v/>
      </c>
      <c r="G205" s="39" t="str">
        <f t="shared" si="14"/>
        <v>0</v>
      </c>
      <c r="H205" s="40" t="str">
        <f t="shared" si="15"/>
        <v/>
      </c>
    </row>
    <row r="206" spans="1:8" s="32" customFormat="1" ht="15" x14ac:dyDescent="0.2">
      <c r="A206" s="45"/>
      <c r="B206" s="67" t="s">
        <v>487</v>
      </c>
      <c r="C206" s="38">
        <v>0</v>
      </c>
      <c r="D206" s="38">
        <v>0</v>
      </c>
      <c r="E206" s="43" t="str">
        <f t="shared" si="12"/>
        <v/>
      </c>
      <c r="F206" s="43" t="str">
        <f t="shared" si="13"/>
        <v/>
      </c>
      <c r="G206" s="39" t="str">
        <f t="shared" si="14"/>
        <v>0</v>
      </c>
      <c r="H206" s="40" t="str">
        <f t="shared" si="15"/>
        <v/>
      </c>
    </row>
    <row r="207" spans="1:8" s="32" customFormat="1" ht="15" x14ac:dyDescent="0.2">
      <c r="A207" s="45"/>
      <c r="B207" s="67" t="s">
        <v>247</v>
      </c>
      <c r="C207" s="38">
        <v>0</v>
      </c>
      <c r="D207" s="38">
        <v>0</v>
      </c>
      <c r="E207" s="43" t="str">
        <f t="shared" si="12"/>
        <v/>
      </c>
      <c r="F207" s="43" t="str">
        <f t="shared" si="13"/>
        <v/>
      </c>
      <c r="G207" s="39" t="str">
        <f t="shared" si="14"/>
        <v>0</v>
      </c>
      <c r="H207" s="40" t="str">
        <f t="shared" si="15"/>
        <v/>
      </c>
    </row>
    <row r="208" spans="1:8" s="32" customFormat="1" ht="15" x14ac:dyDescent="0.2">
      <c r="A208" s="45"/>
      <c r="B208" s="67" t="s">
        <v>57</v>
      </c>
      <c r="C208" s="38">
        <v>0</v>
      </c>
      <c r="D208" s="38">
        <v>0</v>
      </c>
      <c r="E208" s="43" t="str">
        <f t="shared" si="12"/>
        <v/>
      </c>
      <c r="F208" s="43" t="str">
        <f t="shared" si="13"/>
        <v/>
      </c>
      <c r="G208" s="39" t="str">
        <f t="shared" si="14"/>
        <v>0</v>
      </c>
      <c r="H208" s="40" t="str">
        <f t="shared" si="15"/>
        <v/>
      </c>
    </row>
    <row r="209" spans="1:8" s="32" customFormat="1" ht="15" x14ac:dyDescent="0.2">
      <c r="A209" s="45"/>
      <c r="B209" s="67" t="s">
        <v>248</v>
      </c>
      <c r="C209" s="38">
        <v>0</v>
      </c>
      <c r="D209" s="38">
        <v>0</v>
      </c>
      <c r="E209" s="43" t="str">
        <f t="shared" si="12"/>
        <v/>
      </c>
      <c r="F209" s="43" t="str">
        <f t="shared" si="13"/>
        <v/>
      </c>
      <c r="G209" s="39" t="str">
        <f t="shared" si="14"/>
        <v>0</v>
      </c>
      <c r="H209" s="40" t="str">
        <f t="shared" si="15"/>
        <v/>
      </c>
    </row>
    <row r="210" spans="1:8" s="32" customFormat="1" ht="30" x14ac:dyDescent="0.2">
      <c r="A210" s="45"/>
      <c r="B210" s="67" t="s">
        <v>249</v>
      </c>
      <c r="C210" s="38">
        <v>0</v>
      </c>
      <c r="D210" s="38">
        <v>0</v>
      </c>
      <c r="E210" s="43" t="str">
        <f t="shared" si="12"/>
        <v/>
      </c>
      <c r="F210" s="43" t="str">
        <f t="shared" si="13"/>
        <v/>
      </c>
      <c r="G210" s="39" t="str">
        <f t="shared" si="14"/>
        <v>0</v>
      </c>
      <c r="H210" s="40" t="str">
        <f t="shared" si="15"/>
        <v/>
      </c>
    </row>
    <row r="211" spans="1:8" s="32" customFormat="1" ht="15" x14ac:dyDescent="0.2">
      <c r="A211" s="45"/>
      <c r="B211" s="67" t="s">
        <v>488</v>
      </c>
      <c r="C211" s="38">
        <v>0</v>
      </c>
      <c r="D211" s="38">
        <v>1</v>
      </c>
      <c r="E211" s="43" t="str">
        <f t="shared" si="12"/>
        <v/>
      </c>
      <c r="F211" s="43">
        <f t="shared" si="13"/>
        <v>2.5062656641604009E-3</v>
      </c>
      <c r="G211" s="39" t="str">
        <f t="shared" si="14"/>
        <v>0</v>
      </c>
      <c r="H211" s="40" t="str">
        <f t="shared" si="15"/>
        <v/>
      </c>
    </row>
    <row r="212" spans="1:8" s="32" customFormat="1" ht="15" x14ac:dyDescent="0.2">
      <c r="A212" s="45"/>
      <c r="B212" s="67" t="s">
        <v>250</v>
      </c>
      <c r="C212" s="38">
        <v>6</v>
      </c>
      <c r="D212" s="38">
        <v>12</v>
      </c>
      <c r="E212" s="43">
        <f t="shared" si="12"/>
        <v>4.9180327868852458E-2</v>
      </c>
      <c r="F212" s="43">
        <f t="shared" si="13"/>
        <v>3.007518796992481E-2</v>
      </c>
      <c r="G212" s="39">
        <f t="shared" si="14"/>
        <v>1</v>
      </c>
      <c r="H212" s="40">
        <f t="shared" si="15"/>
        <v>4.9180327868852458E-2</v>
      </c>
    </row>
    <row r="213" spans="1:8" s="32" customFormat="1" ht="15" x14ac:dyDescent="0.2">
      <c r="A213" s="45"/>
      <c r="B213" s="67" t="s">
        <v>251</v>
      </c>
      <c r="C213" s="38">
        <v>0</v>
      </c>
      <c r="D213" s="38">
        <v>0</v>
      </c>
      <c r="E213" s="43" t="str">
        <f t="shared" si="12"/>
        <v/>
      </c>
      <c r="F213" s="43" t="str">
        <f t="shared" si="13"/>
        <v/>
      </c>
      <c r="G213" s="39" t="str">
        <f t="shared" si="14"/>
        <v>0</v>
      </c>
      <c r="H213" s="40" t="str">
        <f t="shared" si="15"/>
        <v/>
      </c>
    </row>
    <row r="214" spans="1:8" s="32" customFormat="1" ht="30" x14ac:dyDescent="0.2">
      <c r="A214" s="45"/>
      <c r="B214" s="67" t="s">
        <v>252</v>
      </c>
      <c r="C214" s="38">
        <v>3</v>
      </c>
      <c r="D214" s="38">
        <v>0</v>
      </c>
      <c r="E214" s="43">
        <f t="shared" si="12"/>
        <v>2.4590163934426229E-2</v>
      </c>
      <c r="F214" s="43" t="str">
        <f t="shared" si="13"/>
        <v/>
      </c>
      <c r="G214" s="39" t="str">
        <f t="shared" si="14"/>
        <v>0</v>
      </c>
      <c r="H214" s="40">
        <f t="shared" si="15"/>
        <v>0</v>
      </c>
    </row>
    <row r="215" spans="1:8" s="32" customFormat="1" ht="15" x14ac:dyDescent="0.2">
      <c r="A215" s="45"/>
      <c r="B215" s="67" t="s">
        <v>253</v>
      </c>
      <c r="C215" s="38">
        <v>0</v>
      </c>
      <c r="D215" s="38">
        <v>0</v>
      </c>
      <c r="E215" s="43" t="str">
        <f t="shared" si="12"/>
        <v/>
      </c>
      <c r="F215" s="43" t="str">
        <f t="shared" si="13"/>
        <v/>
      </c>
      <c r="G215" s="39" t="str">
        <f t="shared" si="14"/>
        <v>0</v>
      </c>
      <c r="H215" s="40" t="str">
        <f t="shared" si="15"/>
        <v/>
      </c>
    </row>
    <row r="216" spans="1:8" s="32" customFormat="1" ht="15" x14ac:dyDescent="0.2">
      <c r="A216" s="45"/>
      <c r="B216" s="67" t="s">
        <v>254</v>
      </c>
      <c r="C216" s="38">
        <v>0</v>
      </c>
      <c r="D216" s="38">
        <v>0</v>
      </c>
      <c r="E216" s="43" t="str">
        <f t="shared" si="12"/>
        <v/>
      </c>
      <c r="F216" s="43" t="str">
        <f t="shared" si="13"/>
        <v/>
      </c>
      <c r="G216" s="39" t="str">
        <f t="shared" si="14"/>
        <v>0</v>
      </c>
      <c r="H216" s="40" t="str">
        <f t="shared" si="15"/>
        <v/>
      </c>
    </row>
    <row r="217" spans="1:8" s="32" customFormat="1" ht="15" x14ac:dyDescent="0.2">
      <c r="A217" s="45"/>
      <c r="B217" s="67" t="s">
        <v>489</v>
      </c>
      <c r="C217" s="38">
        <v>1</v>
      </c>
      <c r="D217" s="38">
        <v>0</v>
      </c>
      <c r="E217" s="43">
        <f t="shared" si="12"/>
        <v>8.1967213114754103E-3</v>
      </c>
      <c r="F217" s="43" t="str">
        <f t="shared" si="13"/>
        <v/>
      </c>
      <c r="G217" s="39" t="str">
        <f t="shared" si="14"/>
        <v>0</v>
      </c>
      <c r="H217" s="40">
        <f t="shared" si="15"/>
        <v>0</v>
      </c>
    </row>
    <row r="218" spans="1:8" s="32" customFormat="1" ht="15" x14ac:dyDescent="0.2">
      <c r="A218" s="45"/>
      <c r="B218" s="67" t="s">
        <v>255</v>
      </c>
      <c r="C218" s="38">
        <v>0</v>
      </c>
      <c r="D218" s="38">
        <v>0</v>
      </c>
      <c r="E218" s="43" t="str">
        <f t="shared" si="12"/>
        <v/>
      </c>
      <c r="F218" s="43" t="str">
        <f t="shared" si="13"/>
        <v/>
      </c>
      <c r="G218" s="39" t="str">
        <f t="shared" si="14"/>
        <v>0</v>
      </c>
      <c r="H218" s="40" t="str">
        <f t="shared" si="15"/>
        <v/>
      </c>
    </row>
    <row r="219" spans="1:8" s="32" customFormat="1" ht="15" x14ac:dyDescent="0.2">
      <c r="A219" s="45"/>
      <c r="B219" s="67" t="s">
        <v>59</v>
      </c>
      <c r="C219" s="38">
        <v>0</v>
      </c>
      <c r="D219" s="38">
        <v>2</v>
      </c>
      <c r="E219" s="43" t="str">
        <f t="shared" si="12"/>
        <v/>
      </c>
      <c r="F219" s="43">
        <f t="shared" si="13"/>
        <v>5.0125313283208017E-3</v>
      </c>
      <c r="G219" s="39" t="str">
        <f t="shared" si="14"/>
        <v>0</v>
      </c>
      <c r="H219" s="40" t="str">
        <f t="shared" si="15"/>
        <v/>
      </c>
    </row>
    <row r="220" spans="1:8" s="32" customFormat="1" ht="15" x14ac:dyDescent="0.2">
      <c r="A220" s="45"/>
      <c r="B220" s="67" t="s">
        <v>256</v>
      </c>
      <c r="C220" s="38">
        <v>0</v>
      </c>
      <c r="D220" s="38">
        <v>0</v>
      </c>
      <c r="E220" s="43" t="str">
        <f t="shared" si="12"/>
        <v/>
      </c>
      <c r="F220" s="43" t="str">
        <f t="shared" si="13"/>
        <v/>
      </c>
      <c r="G220" s="39" t="str">
        <f t="shared" si="14"/>
        <v>0</v>
      </c>
      <c r="H220" s="40" t="str">
        <f t="shared" si="15"/>
        <v/>
      </c>
    </row>
    <row r="221" spans="1:8" s="32" customFormat="1" ht="15" x14ac:dyDescent="0.2">
      <c r="A221" s="45"/>
      <c r="B221" s="67" t="s">
        <v>58</v>
      </c>
      <c r="C221" s="38">
        <v>0</v>
      </c>
      <c r="D221" s="38">
        <v>0</v>
      </c>
      <c r="E221" s="43" t="str">
        <f t="shared" si="12"/>
        <v/>
      </c>
      <c r="F221" s="43" t="str">
        <f t="shared" si="13"/>
        <v/>
      </c>
      <c r="G221" s="39" t="str">
        <f t="shared" si="14"/>
        <v>0</v>
      </c>
      <c r="H221" s="40" t="str">
        <f t="shared" si="15"/>
        <v/>
      </c>
    </row>
    <row r="222" spans="1:8" s="32" customFormat="1" ht="30" x14ac:dyDescent="0.2">
      <c r="A222" s="45"/>
      <c r="B222" s="67" t="s">
        <v>257</v>
      </c>
      <c r="C222" s="38">
        <v>0</v>
      </c>
      <c r="D222" s="38">
        <v>0</v>
      </c>
      <c r="E222" s="43" t="str">
        <f t="shared" si="12"/>
        <v/>
      </c>
      <c r="F222" s="43" t="str">
        <f t="shared" si="13"/>
        <v/>
      </c>
      <c r="G222" s="39" t="str">
        <f t="shared" si="14"/>
        <v>0</v>
      </c>
      <c r="H222" s="40" t="str">
        <f t="shared" si="15"/>
        <v/>
      </c>
    </row>
    <row r="223" spans="1:8" s="32" customFormat="1" ht="30" x14ac:dyDescent="0.2">
      <c r="A223" s="45"/>
      <c r="B223" s="67" t="s">
        <v>490</v>
      </c>
      <c r="C223" s="38">
        <v>0</v>
      </c>
      <c r="D223" s="38">
        <v>0</v>
      </c>
      <c r="E223" s="43" t="str">
        <f t="shared" si="12"/>
        <v/>
      </c>
      <c r="F223" s="43" t="str">
        <f t="shared" si="13"/>
        <v/>
      </c>
      <c r="G223" s="39" t="str">
        <f t="shared" si="14"/>
        <v>0</v>
      </c>
      <c r="H223" s="40" t="str">
        <f t="shared" si="15"/>
        <v/>
      </c>
    </row>
    <row r="224" spans="1:8" s="32" customFormat="1" ht="15" x14ac:dyDescent="0.2">
      <c r="A224" s="45"/>
      <c r="B224" s="67" t="s">
        <v>64</v>
      </c>
      <c r="C224" s="38">
        <v>2</v>
      </c>
      <c r="D224" s="38">
        <v>1</v>
      </c>
      <c r="E224" s="43">
        <f t="shared" si="12"/>
        <v>1.6393442622950821E-2</v>
      </c>
      <c r="F224" s="43">
        <f t="shared" si="13"/>
        <v>2.5062656641604009E-3</v>
      </c>
      <c r="G224" s="39">
        <f t="shared" si="14"/>
        <v>-0.5</v>
      </c>
      <c r="H224" s="40">
        <f t="shared" si="15"/>
        <v>-8.1967213114754103E-3</v>
      </c>
    </row>
    <row r="225" spans="1:8" s="32" customFormat="1" ht="15" x14ac:dyDescent="0.2">
      <c r="A225" s="45"/>
      <c r="B225" s="67" t="s">
        <v>63</v>
      </c>
      <c r="C225" s="38">
        <v>3</v>
      </c>
      <c r="D225" s="38">
        <v>0</v>
      </c>
      <c r="E225" s="43">
        <f t="shared" si="12"/>
        <v>2.4590163934426229E-2</v>
      </c>
      <c r="F225" s="43" t="str">
        <f t="shared" si="13"/>
        <v/>
      </c>
      <c r="G225" s="39" t="str">
        <f t="shared" si="14"/>
        <v>0</v>
      </c>
      <c r="H225" s="40">
        <f t="shared" si="15"/>
        <v>0</v>
      </c>
    </row>
    <row r="226" spans="1:8" s="32" customFormat="1" ht="30" x14ac:dyDescent="0.2">
      <c r="A226" s="45"/>
      <c r="B226" s="67" t="s">
        <v>491</v>
      </c>
      <c r="C226" s="38">
        <v>0</v>
      </c>
      <c r="D226" s="38">
        <v>0</v>
      </c>
      <c r="E226" s="43" t="str">
        <f t="shared" si="12"/>
        <v/>
      </c>
      <c r="F226" s="43" t="str">
        <f t="shared" si="13"/>
        <v/>
      </c>
      <c r="G226" s="39" t="str">
        <f t="shared" si="14"/>
        <v>0</v>
      </c>
      <c r="H226" s="40" t="str">
        <f t="shared" si="15"/>
        <v/>
      </c>
    </row>
    <row r="227" spans="1:8" s="32" customFormat="1" ht="15" x14ac:dyDescent="0.2">
      <c r="A227" s="45"/>
      <c r="B227" s="67" t="s">
        <v>61</v>
      </c>
      <c r="C227" s="38">
        <v>0</v>
      </c>
      <c r="D227" s="38">
        <v>0</v>
      </c>
      <c r="E227" s="43" t="str">
        <f t="shared" ref="E227:E290" si="16">+IF(C227=0,"",C227/C$161)</f>
        <v/>
      </c>
      <c r="F227" s="43" t="str">
        <f t="shared" ref="F227:F290" si="17">+IF(D227=0,"",D227/D$161)</f>
        <v/>
      </c>
      <c r="G227" s="39" t="str">
        <f t="shared" ref="G227:G290" si="18">+IF(OR(AND(D227=0),(C227=0)),"0",((D227-C227)/C227))</f>
        <v>0</v>
      </c>
      <c r="H227" s="40" t="str">
        <f t="shared" ref="H227:H290" si="19">+IF(OR(AND(E227=""),(G227="")),"",E227*G227)</f>
        <v/>
      </c>
    </row>
    <row r="228" spans="1:8" s="32" customFormat="1" ht="15" x14ac:dyDescent="0.2">
      <c r="A228" s="45"/>
      <c r="B228" s="67" t="s">
        <v>60</v>
      </c>
      <c r="C228" s="38">
        <v>0</v>
      </c>
      <c r="D228" s="38">
        <v>0</v>
      </c>
      <c r="E228" s="43" t="str">
        <f t="shared" si="16"/>
        <v/>
      </c>
      <c r="F228" s="43" t="str">
        <f t="shared" si="17"/>
        <v/>
      </c>
      <c r="G228" s="39" t="str">
        <f t="shared" si="18"/>
        <v>0</v>
      </c>
      <c r="H228" s="40" t="str">
        <f t="shared" si="19"/>
        <v/>
      </c>
    </row>
    <row r="229" spans="1:8" s="32" customFormat="1" ht="15" x14ac:dyDescent="0.2">
      <c r="A229" s="45"/>
      <c r="B229" s="67" t="s">
        <v>258</v>
      </c>
      <c r="C229" s="38">
        <v>0</v>
      </c>
      <c r="D229" s="38">
        <v>2</v>
      </c>
      <c r="E229" s="43" t="str">
        <f t="shared" si="16"/>
        <v/>
      </c>
      <c r="F229" s="43">
        <f t="shared" si="17"/>
        <v>5.0125313283208017E-3</v>
      </c>
      <c r="G229" s="39" t="str">
        <f t="shared" si="18"/>
        <v>0</v>
      </c>
      <c r="H229" s="40" t="str">
        <f t="shared" si="19"/>
        <v/>
      </c>
    </row>
    <row r="230" spans="1:8" s="32" customFormat="1" ht="15" x14ac:dyDescent="0.2">
      <c r="A230" s="45"/>
      <c r="B230" s="67" t="s">
        <v>62</v>
      </c>
      <c r="C230" s="38">
        <v>1</v>
      </c>
      <c r="D230" s="38">
        <v>2</v>
      </c>
      <c r="E230" s="43">
        <f t="shared" si="16"/>
        <v>8.1967213114754103E-3</v>
      </c>
      <c r="F230" s="43">
        <f t="shared" si="17"/>
        <v>5.0125313283208017E-3</v>
      </c>
      <c r="G230" s="39">
        <f t="shared" si="18"/>
        <v>1</v>
      </c>
      <c r="H230" s="40">
        <f t="shared" si="19"/>
        <v>8.1967213114754103E-3</v>
      </c>
    </row>
    <row r="231" spans="1:8" s="32" customFormat="1" ht="30" x14ac:dyDescent="0.2">
      <c r="A231" s="45"/>
      <c r="B231" s="67" t="s">
        <v>259</v>
      </c>
      <c r="C231" s="38">
        <v>0</v>
      </c>
      <c r="D231" s="38">
        <v>0</v>
      </c>
      <c r="E231" s="43" t="str">
        <f t="shared" si="16"/>
        <v/>
      </c>
      <c r="F231" s="43" t="str">
        <f t="shared" si="17"/>
        <v/>
      </c>
      <c r="G231" s="39" t="str">
        <f t="shared" si="18"/>
        <v>0</v>
      </c>
      <c r="H231" s="40" t="str">
        <f t="shared" si="19"/>
        <v/>
      </c>
    </row>
    <row r="232" spans="1:8" s="32" customFormat="1" ht="15" x14ac:dyDescent="0.2">
      <c r="A232" s="45"/>
      <c r="B232" s="67" t="s">
        <v>492</v>
      </c>
      <c r="C232" s="38">
        <v>0</v>
      </c>
      <c r="D232" s="38">
        <v>0</v>
      </c>
      <c r="E232" s="43" t="str">
        <f t="shared" si="16"/>
        <v/>
      </c>
      <c r="F232" s="43" t="str">
        <f t="shared" si="17"/>
        <v/>
      </c>
      <c r="G232" s="39" t="str">
        <f t="shared" si="18"/>
        <v>0</v>
      </c>
      <c r="H232" s="40" t="str">
        <f t="shared" si="19"/>
        <v/>
      </c>
    </row>
    <row r="233" spans="1:8" s="32" customFormat="1" ht="30" x14ac:dyDescent="0.2">
      <c r="A233" s="45"/>
      <c r="B233" s="67" t="s">
        <v>371</v>
      </c>
      <c r="C233" s="38">
        <v>0</v>
      </c>
      <c r="D233" s="38">
        <v>0</v>
      </c>
      <c r="E233" s="43" t="str">
        <f t="shared" si="16"/>
        <v/>
      </c>
      <c r="F233" s="43" t="str">
        <f t="shared" si="17"/>
        <v/>
      </c>
      <c r="G233" s="39" t="str">
        <f t="shared" si="18"/>
        <v>0</v>
      </c>
      <c r="H233" s="40" t="str">
        <f t="shared" si="19"/>
        <v/>
      </c>
    </row>
    <row r="234" spans="1:8" s="32" customFormat="1" ht="15" x14ac:dyDescent="0.2">
      <c r="A234" s="45"/>
      <c r="B234" s="67" t="s">
        <v>260</v>
      </c>
      <c r="C234" s="38">
        <v>0</v>
      </c>
      <c r="D234" s="38">
        <v>0</v>
      </c>
      <c r="E234" s="43" t="str">
        <f t="shared" si="16"/>
        <v/>
      </c>
      <c r="F234" s="43" t="str">
        <f t="shared" si="17"/>
        <v/>
      </c>
      <c r="G234" s="39" t="str">
        <f t="shared" si="18"/>
        <v>0</v>
      </c>
      <c r="H234" s="40" t="str">
        <f t="shared" si="19"/>
        <v/>
      </c>
    </row>
    <row r="235" spans="1:8" s="32" customFormat="1" ht="15" x14ac:dyDescent="0.2">
      <c r="A235" s="45"/>
      <c r="B235" s="67" t="s">
        <v>261</v>
      </c>
      <c r="C235" s="38">
        <v>0</v>
      </c>
      <c r="D235" s="38">
        <v>0</v>
      </c>
      <c r="E235" s="43" t="str">
        <f t="shared" si="16"/>
        <v/>
      </c>
      <c r="F235" s="43" t="str">
        <f t="shared" si="17"/>
        <v/>
      </c>
      <c r="G235" s="39" t="str">
        <f t="shared" si="18"/>
        <v>0</v>
      </c>
      <c r="H235" s="40" t="str">
        <f t="shared" si="19"/>
        <v/>
      </c>
    </row>
    <row r="236" spans="1:8" s="32" customFormat="1" ht="15" x14ac:dyDescent="0.2">
      <c r="A236" s="45"/>
      <c r="B236" s="67" t="s">
        <v>493</v>
      </c>
      <c r="C236" s="38">
        <v>0</v>
      </c>
      <c r="D236" s="38">
        <v>0</v>
      </c>
      <c r="E236" s="43" t="str">
        <f t="shared" si="16"/>
        <v/>
      </c>
      <c r="F236" s="43" t="str">
        <f t="shared" si="17"/>
        <v/>
      </c>
      <c r="G236" s="39" t="str">
        <f t="shared" si="18"/>
        <v>0</v>
      </c>
      <c r="H236" s="40" t="str">
        <f t="shared" si="19"/>
        <v/>
      </c>
    </row>
    <row r="237" spans="1:8" s="32" customFormat="1" ht="15" x14ac:dyDescent="0.2">
      <c r="A237" s="45"/>
      <c r="B237" s="67" t="s">
        <v>262</v>
      </c>
      <c r="C237" s="38">
        <v>0</v>
      </c>
      <c r="D237" s="38">
        <v>0</v>
      </c>
      <c r="E237" s="43" t="str">
        <f t="shared" si="16"/>
        <v/>
      </c>
      <c r="F237" s="43" t="str">
        <f t="shared" si="17"/>
        <v/>
      </c>
      <c r="G237" s="39" t="str">
        <f t="shared" si="18"/>
        <v>0</v>
      </c>
      <c r="H237" s="40" t="str">
        <f t="shared" si="19"/>
        <v/>
      </c>
    </row>
    <row r="238" spans="1:8" s="32" customFormat="1" ht="15" x14ac:dyDescent="0.2">
      <c r="A238" s="45"/>
      <c r="B238" s="67" t="s">
        <v>494</v>
      </c>
      <c r="C238" s="38">
        <v>0</v>
      </c>
      <c r="D238" s="38">
        <v>1</v>
      </c>
      <c r="E238" s="43" t="str">
        <f t="shared" si="16"/>
        <v/>
      </c>
      <c r="F238" s="43">
        <f t="shared" si="17"/>
        <v>2.5062656641604009E-3</v>
      </c>
      <c r="G238" s="39" t="str">
        <f t="shared" si="18"/>
        <v>0</v>
      </c>
      <c r="H238" s="40" t="str">
        <f t="shared" si="19"/>
        <v/>
      </c>
    </row>
    <row r="239" spans="1:8" s="32" customFormat="1" ht="30" x14ac:dyDescent="0.2">
      <c r="A239" s="45"/>
      <c r="B239" s="67" t="s">
        <v>495</v>
      </c>
      <c r="C239" s="38">
        <v>0</v>
      </c>
      <c r="D239" s="38">
        <v>0</v>
      </c>
      <c r="E239" s="43" t="str">
        <f t="shared" si="16"/>
        <v/>
      </c>
      <c r="F239" s="43" t="str">
        <f t="shared" si="17"/>
        <v/>
      </c>
      <c r="G239" s="39" t="str">
        <f t="shared" si="18"/>
        <v>0</v>
      </c>
      <c r="H239" s="40" t="str">
        <f t="shared" si="19"/>
        <v/>
      </c>
    </row>
    <row r="240" spans="1:8" s="32" customFormat="1" ht="30" x14ac:dyDescent="0.2">
      <c r="A240" s="45"/>
      <c r="B240" s="67" t="s">
        <v>461</v>
      </c>
      <c r="C240" s="38">
        <v>0</v>
      </c>
      <c r="D240" s="38">
        <v>0</v>
      </c>
      <c r="E240" s="43" t="str">
        <f t="shared" si="16"/>
        <v/>
      </c>
      <c r="F240" s="43" t="str">
        <f t="shared" si="17"/>
        <v/>
      </c>
      <c r="G240" s="39" t="str">
        <f t="shared" si="18"/>
        <v>0</v>
      </c>
      <c r="H240" s="40" t="str">
        <f t="shared" si="19"/>
        <v/>
      </c>
    </row>
    <row r="241" spans="1:8" s="32" customFormat="1" ht="15" x14ac:dyDescent="0.2">
      <c r="A241" s="45"/>
      <c r="B241" s="67" t="s">
        <v>462</v>
      </c>
      <c r="C241" s="38">
        <v>0</v>
      </c>
      <c r="D241" s="38">
        <v>0</v>
      </c>
      <c r="E241" s="43" t="str">
        <f t="shared" si="16"/>
        <v/>
      </c>
      <c r="F241" s="43" t="str">
        <f t="shared" si="17"/>
        <v/>
      </c>
      <c r="G241" s="39" t="str">
        <f t="shared" si="18"/>
        <v>0</v>
      </c>
      <c r="H241" s="40" t="str">
        <f t="shared" si="19"/>
        <v/>
      </c>
    </row>
    <row r="242" spans="1:8" s="32" customFormat="1" ht="30" x14ac:dyDescent="0.2">
      <c r="A242" s="45"/>
      <c r="B242" s="67" t="s">
        <v>496</v>
      </c>
      <c r="C242" s="38">
        <v>0</v>
      </c>
      <c r="D242" s="38">
        <v>0</v>
      </c>
      <c r="E242" s="43" t="str">
        <f t="shared" si="16"/>
        <v/>
      </c>
      <c r="F242" s="43" t="str">
        <f t="shared" si="17"/>
        <v/>
      </c>
      <c r="G242" s="39" t="str">
        <f t="shared" si="18"/>
        <v>0</v>
      </c>
      <c r="H242" s="40" t="str">
        <f t="shared" si="19"/>
        <v/>
      </c>
    </row>
    <row r="243" spans="1:8" s="32" customFormat="1" ht="15" x14ac:dyDescent="0.2">
      <c r="A243" s="45"/>
      <c r="B243" s="67" t="s">
        <v>372</v>
      </c>
      <c r="C243" s="38">
        <v>0</v>
      </c>
      <c r="D243" s="38">
        <v>0</v>
      </c>
      <c r="E243" s="43" t="str">
        <f t="shared" si="16"/>
        <v/>
      </c>
      <c r="F243" s="43" t="str">
        <f t="shared" si="17"/>
        <v/>
      </c>
      <c r="G243" s="39" t="str">
        <f t="shared" si="18"/>
        <v>0</v>
      </c>
      <c r="H243" s="40" t="str">
        <f t="shared" si="19"/>
        <v/>
      </c>
    </row>
    <row r="244" spans="1:8" s="32" customFormat="1" ht="15" x14ac:dyDescent="0.2">
      <c r="A244" s="45"/>
      <c r="B244" s="67" t="s">
        <v>497</v>
      </c>
      <c r="C244" s="38">
        <v>0</v>
      </c>
      <c r="D244" s="38">
        <v>0</v>
      </c>
      <c r="E244" s="43" t="str">
        <f t="shared" si="16"/>
        <v/>
      </c>
      <c r="F244" s="43" t="str">
        <f t="shared" si="17"/>
        <v/>
      </c>
      <c r="G244" s="39" t="str">
        <f t="shared" si="18"/>
        <v>0</v>
      </c>
      <c r="H244" s="40" t="str">
        <f t="shared" si="19"/>
        <v/>
      </c>
    </row>
    <row r="245" spans="1:8" s="32" customFormat="1" ht="15" x14ac:dyDescent="0.2">
      <c r="A245" s="45"/>
      <c r="B245" s="67" t="s">
        <v>263</v>
      </c>
      <c r="C245" s="38">
        <v>1</v>
      </c>
      <c r="D245" s="38"/>
      <c r="E245" s="43">
        <f t="shared" si="16"/>
        <v>8.1967213114754103E-3</v>
      </c>
      <c r="F245" s="43" t="str">
        <f t="shared" si="17"/>
        <v/>
      </c>
      <c r="G245" s="39" t="str">
        <f t="shared" si="18"/>
        <v>0</v>
      </c>
      <c r="H245" s="40">
        <f t="shared" si="19"/>
        <v>0</v>
      </c>
    </row>
    <row r="246" spans="1:8" s="32" customFormat="1" ht="15" x14ac:dyDescent="0.2">
      <c r="A246" s="45"/>
      <c r="B246" s="67" t="s">
        <v>264</v>
      </c>
      <c r="C246" s="38">
        <v>0</v>
      </c>
      <c r="D246" s="38">
        <v>0</v>
      </c>
      <c r="E246" s="43" t="str">
        <f t="shared" si="16"/>
        <v/>
      </c>
      <c r="F246" s="43" t="str">
        <f t="shared" si="17"/>
        <v/>
      </c>
      <c r="G246" s="39" t="str">
        <f t="shared" si="18"/>
        <v>0</v>
      </c>
      <c r="H246" s="40" t="str">
        <f t="shared" si="19"/>
        <v/>
      </c>
    </row>
    <row r="247" spans="1:8" s="32" customFormat="1" ht="30" x14ac:dyDescent="0.2">
      <c r="A247" s="45"/>
      <c r="B247" s="67" t="s">
        <v>498</v>
      </c>
      <c r="C247" s="38">
        <v>1</v>
      </c>
      <c r="D247" s="38">
        <v>0</v>
      </c>
      <c r="E247" s="43">
        <f t="shared" si="16"/>
        <v>8.1967213114754103E-3</v>
      </c>
      <c r="F247" s="43" t="str">
        <f t="shared" si="17"/>
        <v/>
      </c>
      <c r="G247" s="39" t="str">
        <f t="shared" si="18"/>
        <v>0</v>
      </c>
      <c r="H247" s="40">
        <f t="shared" si="19"/>
        <v>0</v>
      </c>
    </row>
    <row r="248" spans="1:8" s="32" customFormat="1" ht="15" x14ac:dyDescent="0.2">
      <c r="A248" s="45"/>
      <c r="B248" s="67" t="s">
        <v>66</v>
      </c>
      <c r="C248" s="38">
        <v>3</v>
      </c>
      <c r="D248" s="38"/>
      <c r="E248" s="43">
        <f t="shared" si="16"/>
        <v>2.4590163934426229E-2</v>
      </c>
      <c r="F248" s="43" t="str">
        <f t="shared" si="17"/>
        <v/>
      </c>
      <c r="G248" s="39" t="str">
        <f t="shared" si="18"/>
        <v>0</v>
      </c>
      <c r="H248" s="40">
        <f t="shared" si="19"/>
        <v>0</v>
      </c>
    </row>
    <row r="249" spans="1:8" s="32" customFormat="1" ht="15" x14ac:dyDescent="0.2">
      <c r="A249" s="45"/>
      <c r="B249" s="67" t="s">
        <v>499</v>
      </c>
      <c r="C249" s="38">
        <v>0</v>
      </c>
      <c r="D249" s="38">
        <v>0</v>
      </c>
      <c r="E249" s="43" t="str">
        <f t="shared" si="16"/>
        <v/>
      </c>
      <c r="F249" s="43" t="str">
        <f t="shared" si="17"/>
        <v/>
      </c>
      <c r="G249" s="39" t="str">
        <f t="shared" si="18"/>
        <v>0</v>
      </c>
      <c r="H249" s="40" t="str">
        <f t="shared" si="19"/>
        <v/>
      </c>
    </row>
    <row r="250" spans="1:8" s="32" customFormat="1" ht="15" x14ac:dyDescent="0.2">
      <c r="A250" s="65" t="s">
        <v>616</v>
      </c>
      <c r="B250" s="67" t="s">
        <v>581</v>
      </c>
      <c r="C250" s="38"/>
      <c r="D250" s="38">
        <v>0</v>
      </c>
      <c r="E250" s="43" t="str">
        <f t="shared" si="16"/>
        <v/>
      </c>
      <c r="F250" s="43" t="str">
        <f t="shared" si="17"/>
        <v/>
      </c>
      <c r="G250" s="39" t="str">
        <f t="shared" si="18"/>
        <v>0</v>
      </c>
      <c r="H250" s="40" t="str">
        <f t="shared" si="19"/>
        <v/>
      </c>
    </row>
    <row r="251" spans="1:8" s="32" customFormat="1" ht="15" x14ac:dyDescent="0.2">
      <c r="A251" s="65" t="s">
        <v>616</v>
      </c>
      <c r="B251" s="67" t="s">
        <v>582</v>
      </c>
      <c r="C251" s="38"/>
      <c r="D251" s="38">
        <v>0</v>
      </c>
      <c r="E251" s="43" t="str">
        <f t="shared" si="16"/>
        <v/>
      </c>
      <c r="F251" s="43" t="str">
        <f t="shared" si="17"/>
        <v/>
      </c>
      <c r="G251" s="39" t="str">
        <f t="shared" si="18"/>
        <v>0</v>
      </c>
      <c r="H251" s="40" t="str">
        <f t="shared" si="19"/>
        <v/>
      </c>
    </row>
    <row r="252" spans="1:8" s="32" customFormat="1" ht="15" x14ac:dyDescent="0.2">
      <c r="A252" s="45"/>
      <c r="B252" s="67" t="s">
        <v>65</v>
      </c>
      <c r="C252" s="38">
        <v>0</v>
      </c>
      <c r="D252" s="38">
        <v>0</v>
      </c>
      <c r="E252" s="43" t="str">
        <f t="shared" si="16"/>
        <v/>
      </c>
      <c r="F252" s="43" t="str">
        <f t="shared" si="17"/>
        <v/>
      </c>
      <c r="G252" s="39" t="str">
        <f t="shared" si="18"/>
        <v>0</v>
      </c>
      <c r="H252" s="40" t="str">
        <f t="shared" si="19"/>
        <v/>
      </c>
    </row>
    <row r="253" spans="1:8" s="32" customFormat="1" ht="15" x14ac:dyDescent="0.2">
      <c r="A253" s="45"/>
      <c r="B253" s="67" t="s">
        <v>265</v>
      </c>
      <c r="C253" s="38">
        <v>11</v>
      </c>
      <c r="D253" s="38">
        <v>6</v>
      </c>
      <c r="E253" s="43">
        <f t="shared" si="16"/>
        <v>9.0163934426229511E-2</v>
      </c>
      <c r="F253" s="43">
        <f t="shared" si="17"/>
        <v>1.5037593984962405E-2</v>
      </c>
      <c r="G253" s="39">
        <f t="shared" si="18"/>
        <v>-0.45454545454545453</v>
      </c>
      <c r="H253" s="40">
        <f t="shared" si="19"/>
        <v>-4.0983606557377046E-2</v>
      </c>
    </row>
    <row r="254" spans="1:8" s="32" customFormat="1" ht="15" x14ac:dyDescent="0.2">
      <c r="A254" s="45"/>
      <c r="B254" s="67" t="s">
        <v>266</v>
      </c>
      <c r="C254" s="38">
        <v>0</v>
      </c>
      <c r="D254" s="38">
        <v>0</v>
      </c>
      <c r="E254" s="43" t="str">
        <f t="shared" si="16"/>
        <v/>
      </c>
      <c r="F254" s="43" t="str">
        <f t="shared" si="17"/>
        <v/>
      </c>
      <c r="G254" s="39" t="str">
        <f t="shared" si="18"/>
        <v>0</v>
      </c>
      <c r="H254" s="40" t="str">
        <f t="shared" si="19"/>
        <v/>
      </c>
    </row>
    <row r="255" spans="1:8" s="32" customFormat="1" ht="15" x14ac:dyDescent="0.2">
      <c r="A255" s="65" t="s">
        <v>616</v>
      </c>
      <c r="B255" s="67" t="s">
        <v>583</v>
      </c>
      <c r="C255" s="38"/>
      <c r="D255" s="38">
        <v>0</v>
      </c>
      <c r="E255" s="43" t="str">
        <f t="shared" si="16"/>
        <v/>
      </c>
      <c r="F255" s="43" t="str">
        <f t="shared" si="17"/>
        <v/>
      </c>
      <c r="G255" s="39" t="str">
        <f t="shared" si="18"/>
        <v>0</v>
      </c>
      <c r="H255" s="40" t="str">
        <f t="shared" si="19"/>
        <v/>
      </c>
    </row>
    <row r="256" spans="1:8" s="32" customFormat="1" ht="15" x14ac:dyDescent="0.2">
      <c r="A256" s="65" t="s">
        <v>616</v>
      </c>
      <c r="B256" s="67" t="s">
        <v>584</v>
      </c>
      <c r="C256" s="38"/>
      <c r="D256" s="38">
        <v>0</v>
      </c>
      <c r="E256" s="43" t="str">
        <f t="shared" si="16"/>
        <v/>
      </c>
      <c r="F256" s="43" t="str">
        <f t="shared" si="17"/>
        <v/>
      </c>
      <c r="G256" s="39" t="str">
        <f t="shared" si="18"/>
        <v>0</v>
      </c>
      <c r="H256" s="40" t="str">
        <f t="shared" si="19"/>
        <v/>
      </c>
    </row>
    <row r="257" spans="1:8" s="32" customFormat="1" ht="15" x14ac:dyDescent="0.2">
      <c r="A257" s="65" t="s">
        <v>616</v>
      </c>
      <c r="B257" s="67" t="s">
        <v>585</v>
      </c>
      <c r="C257" s="38"/>
      <c r="D257" s="38">
        <v>0</v>
      </c>
      <c r="E257" s="43" t="str">
        <f t="shared" si="16"/>
        <v/>
      </c>
      <c r="F257" s="43" t="str">
        <f t="shared" si="17"/>
        <v/>
      </c>
      <c r="G257" s="39" t="str">
        <f t="shared" si="18"/>
        <v>0</v>
      </c>
      <c r="H257" s="40" t="str">
        <f t="shared" si="19"/>
        <v/>
      </c>
    </row>
    <row r="258" spans="1:8" s="32" customFormat="1" ht="15" x14ac:dyDescent="0.2">
      <c r="A258" s="65" t="s">
        <v>616</v>
      </c>
      <c r="B258" s="67" t="s">
        <v>586</v>
      </c>
      <c r="C258" s="38"/>
      <c r="D258" s="38">
        <v>0</v>
      </c>
      <c r="E258" s="43" t="str">
        <f t="shared" si="16"/>
        <v/>
      </c>
      <c r="F258" s="43" t="str">
        <f t="shared" si="17"/>
        <v/>
      </c>
      <c r="G258" s="39" t="str">
        <f t="shared" si="18"/>
        <v>0</v>
      </c>
      <c r="H258" s="40" t="str">
        <f t="shared" si="19"/>
        <v/>
      </c>
    </row>
    <row r="259" spans="1:8" s="32" customFormat="1" ht="15" x14ac:dyDescent="0.2">
      <c r="A259" s="65" t="s">
        <v>616</v>
      </c>
      <c r="B259" s="67" t="s">
        <v>587</v>
      </c>
      <c r="C259" s="38"/>
      <c r="D259" s="38">
        <v>0</v>
      </c>
      <c r="E259" s="43" t="str">
        <f t="shared" si="16"/>
        <v/>
      </c>
      <c r="F259" s="43" t="str">
        <f t="shared" si="17"/>
        <v/>
      </c>
      <c r="G259" s="39" t="str">
        <f t="shared" si="18"/>
        <v>0</v>
      </c>
      <c r="H259" s="40" t="str">
        <f t="shared" si="19"/>
        <v/>
      </c>
    </row>
    <row r="260" spans="1:8" s="32" customFormat="1" ht="15" x14ac:dyDescent="0.2">
      <c r="A260" s="65" t="s">
        <v>616</v>
      </c>
      <c r="B260" s="67" t="s">
        <v>588</v>
      </c>
      <c r="C260" s="38"/>
      <c r="D260" s="38">
        <v>0</v>
      </c>
      <c r="E260" s="43" t="str">
        <f t="shared" si="16"/>
        <v/>
      </c>
      <c r="F260" s="43" t="str">
        <f t="shared" si="17"/>
        <v/>
      </c>
      <c r="G260" s="39" t="str">
        <f t="shared" si="18"/>
        <v>0</v>
      </c>
      <c r="H260" s="40" t="str">
        <f t="shared" si="19"/>
        <v/>
      </c>
    </row>
    <row r="261" spans="1:8" s="32" customFormat="1" ht="15" x14ac:dyDescent="0.2">
      <c r="A261" s="45"/>
      <c r="B261" s="67" t="s">
        <v>69</v>
      </c>
      <c r="C261" s="38">
        <v>3</v>
      </c>
      <c r="D261" s="38">
        <v>4</v>
      </c>
      <c r="E261" s="43">
        <f t="shared" si="16"/>
        <v>2.4590163934426229E-2</v>
      </c>
      <c r="F261" s="43">
        <f t="shared" si="17"/>
        <v>1.0025062656641603E-2</v>
      </c>
      <c r="G261" s="39">
        <f t="shared" si="18"/>
        <v>0.33333333333333331</v>
      </c>
      <c r="H261" s="40">
        <f t="shared" si="19"/>
        <v>8.1967213114754085E-3</v>
      </c>
    </row>
    <row r="262" spans="1:8" s="32" customFormat="1" ht="30" x14ac:dyDescent="0.2">
      <c r="A262" s="45"/>
      <c r="B262" s="67" t="s">
        <v>74</v>
      </c>
      <c r="C262" s="38">
        <v>3</v>
      </c>
      <c r="D262" s="38">
        <v>1</v>
      </c>
      <c r="E262" s="43">
        <f t="shared" si="16"/>
        <v>2.4590163934426229E-2</v>
      </c>
      <c r="F262" s="43">
        <f t="shared" si="17"/>
        <v>2.5062656641604009E-3</v>
      </c>
      <c r="G262" s="39">
        <f t="shared" si="18"/>
        <v>-0.66666666666666663</v>
      </c>
      <c r="H262" s="40">
        <f t="shared" si="19"/>
        <v>-1.6393442622950817E-2</v>
      </c>
    </row>
    <row r="263" spans="1:8" s="32" customFormat="1" ht="15" x14ac:dyDescent="0.2">
      <c r="A263" s="45"/>
      <c r="B263" s="67" t="s">
        <v>70</v>
      </c>
      <c r="C263" s="38">
        <v>0</v>
      </c>
      <c r="D263" s="38">
        <v>0</v>
      </c>
      <c r="E263" s="43" t="str">
        <f t="shared" si="16"/>
        <v/>
      </c>
      <c r="F263" s="43" t="str">
        <f t="shared" si="17"/>
        <v/>
      </c>
      <c r="G263" s="39" t="str">
        <f t="shared" si="18"/>
        <v>0</v>
      </c>
      <c r="H263" s="40" t="str">
        <f t="shared" si="19"/>
        <v/>
      </c>
    </row>
    <row r="264" spans="1:8" s="32" customFormat="1" ht="30" x14ac:dyDescent="0.2">
      <c r="A264" s="45"/>
      <c r="B264" s="67" t="s">
        <v>267</v>
      </c>
      <c r="C264" s="38">
        <v>2</v>
      </c>
      <c r="D264" s="38">
        <v>1</v>
      </c>
      <c r="E264" s="43">
        <f t="shared" si="16"/>
        <v>1.6393442622950821E-2</v>
      </c>
      <c r="F264" s="43">
        <f t="shared" si="17"/>
        <v>2.5062656641604009E-3</v>
      </c>
      <c r="G264" s="39">
        <f t="shared" si="18"/>
        <v>-0.5</v>
      </c>
      <c r="H264" s="40">
        <f t="shared" si="19"/>
        <v>-8.1967213114754103E-3</v>
      </c>
    </row>
    <row r="265" spans="1:8" s="32" customFormat="1" ht="15" x14ac:dyDescent="0.2">
      <c r="A265" s="45"/>
      <c r="B265" s="67" t="s">
        <v>67</v>
      </c>
      <c r="C265" s="38">
        <v>0</v>
      </c>
      <c r="D265" s="38">
        <v>0</v>
      </c>
      <c r="E265" s="43" t="str">
        <f t="shared" si="16"/>
        <v/>
      </c>
      <c r="F265" s="43" t="str">
        <f t="shared" si="17"/>
        <v/>
      </c>
      <c r="G265" s="39" t="str">
        <f t="shared" si="18"/>
        <v>0</v>
      </c>
      <c r="H265" s="40" t="str">
        <f t="shared" si="19"/>
        <v/>
      </c>
    </row>
    <row r="266" spans="1:8" s="32" customFormat="1" ht="30" x14ac:dyDescent="0.2">
      <c r="A266" s="65" t="s">
        <v>616</v>
      </c>
      <c r="B266" s="67" t="s">
        <v>589</v>
      </c>
      <c r="C266" s="38"/>
      <c r="D266" s="38">
        <v>0</v>
      </c>
      <c r="E266" s="43" t="str">
        <f t="shared" si="16"/>
        <v/>
      </c>
      <c r="F266" s="43" t="str">
        <f t="shared" si="17"/>
        <v/>
      </c>
      <c r="G266" s="39" t="str">
        <f t="shared" si="18"/>
        <v>0</v>
      </c>
      <c r="H266" s="40" t="str">
        <f t="shared" si="19"/>
        <v/>
      </c>
    </row>
    <row r="267" spans="1:8" s="32" customFormat="1" ht="15" x14ac:dyDescent="0.2">
      <c r="A267" s="45"/>
      <c r="B267" s="67" t="s">
        <v>72</v>
      </c>
      <c r="C267" s="38">
        <v>0</v>
      </c>
      <c r="D267" s="38">
        <v>0</v>
      </c>
      <c r="E267" s="43" t="str">
        <f t="shared" si="16"/>
        <v/>
      </c>
      <c r="F267" s="43" t="str">
        <f t="shared" si="17"/>
        <v/>
      </c>
      <c r="G267" s="39" t="str">
        <f t="shared" si="18"/>
        <v>0</v>
      </c>
      <c r="H267" s="40" t="str">
        <f t="shared" si="19"/>
        <v/>
      </c>
    </row>
    <row r="268" spans="1:8" s="32" customFormat="1" ht="15" x14ac:dyDescent="0.2">
      <c r="A268" s="45"/>
      <c r="B268" s="67" t="s">
        <v>500</v>
      </c>
      <c r="C268" s="38">
        <v>0</v>
      </c>
      <c r="D268" s="38">
        <v>0</v>
      </c>
      <c r="E268" s="43" t="str">
        <f t="shared" si="16"/>
        <v/>
      </c>
      <c r="F268" s="43" t="str">
        <f t="shared" si="17"/>
        <v/>
      </c>
      <c r="G268" s="39" t="str">
        <f t="shared" si="18"/>
        <v>0</v>
      </c>
      <c r="H268" s="40" t="str">
        <f t="shared" si="19"/>
        <v/>
      </c>
    </row>
    <row r="269" spans="1:8" s="32" customFormat="1" ht="15" x14ac:dyDescent="0.2">
      <c r="A269" s="45"/>
      <c r="B269" s="67" t="s">
        <v>68</v>
      </c>
      <c r="C269" s="38">
        <v>1</v>
      </c>
      <c r="D269" s="38">
        <v>0</v>
      </c>
      <c r="E269" s="43">
        <f t="shared" si="16"/>
        <v>8.1967213114754103E-3</v>
      </c>
      <c r="F269" s="43" t="str">
        <f t="shared" si="17"/>
        <v/>
      </c>
      <c r="G269" s="39" t="str">
        <f t="shared" si="18"/>
        <v>0</v>
      </c>
      <c r="H269" s="40">
        <f t="shared" si="19"/>
        <v>0</v>
      </c>
    </row>
    <row r="270" spans="1:8" s="32" customFormat="1" ht="15" x14ac:dyDescent="0.2">
      <c r="A270" s="45"/>
      <c r="B270" s="67" t="s">
        <v>73</v>
      </c>
      <c r="C270" s="38">
        <v>0</v>
      </c>
      <c r="D270" s="38">
        <v>0</v>
      </c>
      <c r="E270" s="43" t="str">
        <f t="shared" si="16"/>
        <v/>
      </c>
      <c r="F270" s="43" t="str">
        <f t="shared" si="17"/>
        <v/>
      </c>
      <c r="G270" s="39" t="str">
        <f t="shared" si="18"/>
        <v>0</v>
      </c>
      <c r="H270" s="40" t="str">
        <f t="shared" si="19"/>
        <v/>
      </c>
    </row>
    <row r="271" spans="1:8" s="32" customFormat="1" ht="15" x14ac:dyDescent="0.2">
      <c r="A271" s="45"/>
      <c r="B271" s="67" t="s">
        <v>268</v>
      </c>
      <c r="C271" s="38">
        <v>0</v>
      </c>
      <c r="D271" s="38">
        <v>0</v>
      </c>
      <c r="E271" s="43" t="str">
        <f t="shared" si="16"/>
        <v/>
      </c>
      <c r="F271" s="43" t="str">
        <f t="shared" si="17"/>
        <v/>
      </c>
      <c r="G271" s="39" t="str">
        <f t="shared" si="18"/>
        <v>0</v>
      </c>
      <c r="H271" s="40" t="str">
        <f t="shared" si="19"/>
        <v/>
      </c>
    </row>
    <row r="272" spans="1:8" s="32" customFormat="1" ht="15" x14ac:dyDescent="0.2">
      <c r="A272" s="45"/>
      <c r="B272" s="67" t="s">
        <v>501</v>
      </c>
      <c r="C272" s="38">
        <v>2</v>
      </c>
      <c r="D272" s="38">
        <v>4</v>
      </c>
      <c r="E272" s="43">
        <f t="shared" si="16"/>
        <v>1.6393442622950821E-2</v>
      </c>
      <c r="F272" s="43">
        <f t="shared" si="17"/>
        <v>1.0025062656641603E-2</v>
      </c>
      <c r="G272" s="39">
        <f t="shared" si="18"/>
        <v>1</v>
      </c>
      <c r="H272" s="40">
        <f t="shared" si="19"/>
        <v>1.6393442622950821E-2</v>
      </c>
    </row>
    <row r="273" spans="1:8" s="32" customFormat="1" ht="15" x14ac:dyDescent="0.2">
      <c r="A273" s="45"/>
      <c r="B273" s="67" t="s">
        <v>75</v>
      </c>
      <c r="C273" s="38">
        <v>0</v>
      </c>
      <c r="D273" s="38">
        <v>0</v>
      </c>
      <c r="E273" s="43" t="str">
        <f t="shared" si="16"/>
        <v/>
      </c>
      <c r="F273" s="43" t="str">
        <f t="shared" si="17"/>
        <v/>
      </c>
      <c r="G273" s="39" t="str">
        <f t="shared" si="18"/>
        <v>0</v>
      </c>
      <c r="H273" s="40" t="str">
        <f t="shared" si="19"/>
        <v/>
      </c>
    </row>
    <row r="274" spans="1:8" s="32" customFormat="1" ht="15" x14ac:dyDescent="0.2">
      <c r="A274" s="65" t="s">
        <v>616</v>
      </c>
      <c r="B274" s="67" t="s">
        <v>590</v>
      </c>
      <c r="C274" s="38"/>
      <c r="D274" s="38">
        <v>0</v>
      </c>
      <c r="E274" s="43" t="str">
        <f t="shared" si="16"/>
        <v/>
      </c>
      <c r="F274" s="43" t="str">
        <f t="shared" si="17"/>
        <v/>
      </c>
      <c r="G274" s="39" t="str">
        <f t="shared" si="18"/>
        <v>0</v>
      </c>
      <c r="H274" s="40" t="str">
        <f t="shared" si="19"/>
        <v/>
      </c>
    </row>
    <row r="275" spans="1:8" s="32" customFormat="1" ht="15" x14ac:dyDescent="0.2">
      <c r="A275" s="65" t="s">
        <v>616</v>
      </c>
      <c r="B275" s="67" t="s">
        <v>591</v>
      </c>
      <c r="C275" s="38"/>
      <c r="D275" s="38">
        <v>0</v>
      </c>
      <c r="E275" s="43" t="str">
        <f t="shared" si="16"/>
        <v/>
      </c>
      <c r="F275" s="43" t="str">
        <f t="shared" si="17"/>
        <v/>
      </c>
      <c r="G275" s="39" t="str">
        <f t="shared" si="18"/>
        <v>0</v>
      </c>
      <c r="H275" s="40" t="str">
        <f t="shared" si="19"/>
        <v/>
      </c>
    </row>
    <row r="276" spans="1:8" s="32" customFormat="1" ht="15" x14ac:dyDescent="0.2">
      <c r="A276" s="45"/>
      <c r="B276" s="67" t="s">
        <v>76</v>
      </c>
      <c r="C276" s="38">
        <v>3</v>
      </c>
      <c r="D276" s="38">
        <v>3</v>
      </c>
      <c r="E276" s="43">
        <f t="shared" si="16"/>
        <v>2.4590163934426229E-2</v>
      </c>
      <c r="F276" s="43">
        <f t="shared" si="17"/>
        <v>7.5187969924812026E-3</v>
      </c>
      <c r="G276" s="39">
        <f t="shared" si="18"/>
        <v>0</v>
      </c>
      <c r="H276" s="40">
        <f t="shared" si="19"/>
        <v>0</v>
      </c>
    </row>
    <row r="277" spans="1:8" s="32" customFormat="1" ht="15" x14ac:dyDescent="0.2">
      <c r="A277" s="45"/>
      <c r="B277" s="67" t="s">
        <v>71</v>
      </c>
      <c r="C277" s="38">
        <v>0</v>
      </c>
      <c r="D277" s="38">
        <v>0</v>
      </c>
      <c r="E277" s="43" t="str">
        <f t="shared" si="16"/>
        <v/>
      </c>
      <c r="F277" s="43" t="str">
        <f t="shared" si="17"/>
        <v/>
      </c>
      <c r="G277" s="39" t="str">
        <f t="shared" si="18"/>
        <v>0</v>
      </c>
      <c r="H277" s="40" t="str">
        <f t="shared" si="19"/>
        <v/>
      </c>
    </row>
    <row r="278" spans="1:8" s="32" customFormat="1" ht="15" x14ac:dyDescent="0.2">
      <c r="A278" s="65" t="s">
        <v>616</v>
      </c>
      <c r="B278" s="67" t="s">
        <v>592</v>
      </c>
      <c r="C278" s="38"/>
      <c r="D278" s="38">
        <v>0</v>
      </c>
      <c r="E278" s="43" t="str">
        <f t="shared" si="16"/>
        <v/>
      </c>
      <c r="F278" s="43" t="str">
        <f t="shared" si="17"/>
        <v/>
      </c>
      <c r="G278" s="39" t="str">
        <f t="shared" si="18"/>
        <v>0</v>
      </c>
      <c r="H278" s="40" t="str">
        <f t="shared" si="19"/>
        <v/>
      </c>
    </row>
    <row r="279" spans="1:8" s="32" customFormat="1" ht="15" x14ac:dyDescent="0.2">
      <c r="A279" s="65" t="s">
        <v>616</v>
      </c>
      <c r="B279" s="67" t="s">
        <v>593</v>
      </c>
      <c r="C279" s="38"/>
      <c r="D279" s="38">
        <v>0</v>
      </c>
      <c r="E279" s="43" t="str">
        <f t="shared" si="16"/>
        <v/>
      </c>
      <c r="F279" s="43" t="str">
        <f t="shared" si="17"/>
        <v/>
      </c>
      <c r="G279" s="39" t="str">
        <f t="shared" si="18"/>
        <v>0</v>
      </c>
      <c r="H279" s="40" t="str">
        <f t="shared" si="19"/>
        <v/>
      </c>
    </row>
    <row r="280" spans="1:8" s="32" customFormat="1" ht="30" x14ac:dyDescent="0.2">
      <c r="A280" s="65" t="s">
        <v>616</v>
      </c>
      <c r="B280" s="67" t="s">
        <v>594</v>
      </c>
      <c r="C280" s="38"/>
      <c r="D280" s="38">
        <v>0</v>
      </c>
      <c r="E280" s="43" t="str">
        <f t="shared" si="16"/>
        <v/>
      </c>
      <c r="F280" s="43" t="str">
        <f t="shared" si="17"/>
        <v/>
      </c>
      <c r="G280" s="39" t="str">
        <f t="shared" si="18"/>
        <v>0</v>
      </c>
      <c r="H280" s="40" t="str">
        <f t="shared" si="19"/>
        <v/>
      </c>
    </row>
    <row r="281" spans="1:8" s="32" customFormat="1" ht="15" x14ac:dyDescent="0.2">
      <c r="A281" s="45"/>
      <c r="B281" s="67" t="s">
        <v>502</v>
      </c>
      <c r="C281" s="38">
        <v>0</v>
      </c>
      <c r="D281" s="38">
        <v>1</v>
      </c>
      <c r="E281" s="43" t="str">
        <f t="shared" si="16"/>
        <v/>
      </c>
      <c r="F281" s="43">
        <f t="shared" si="17"/>
        <v>2.5062656641604009E-3</v>
      </c>
      <c r="G281" s="39" t="str">
        <f t="shared" si="18"/>
        <v>0</v>
      </c>
      <c r="H281" s="40" t="str">
        <f t="shared" si="19"/>
        <v/>
      </c>
    </row>
    <row r="282" spans="1:8" s="32" customFormat="1" ht="30" x14ac:dyDescent="0.2">
      <c r="A282" s="45"/>
      <c r="B282" s="67" t="s">
        <v>503</v>
      </c>
      <c r="C282" s="38">
        <v>3</v>
      </c>
      <c r="D282" s="38">
        <v>2</v>
      </c>
      <c r="E282" s="43">
        <f t="shared" si="16"/>
        <v>2.4590163934426229E-2</v>
      </c>
      <c r="F282" s="43">
        <f t="shared" si="17"/>
        <v>5.0125313283208017E-3</v>
      </c>
      <c r="G282" s="39">
        <f t="shared" si="18"/>
        <v>-0.33333333333333331</v>
      </c>
      <c r="H282" s="40">
        <f t="shared" si="19"/>
        <v>-8.1967213114754085E-3</v>
      </c>
    </row>
    <row r="283" spans="1:8" s="32" customFormat="1" ht="30" x14ac:dyDescent="0.2">
      <c r="A283" s="65" t="s">
        <v>616</v>
      </c>
      <c r="B283" s="67" t="s">
        <v>602</v>
      </c>
      <c r="C283" s="38"/>
      <c r="D283" s="38">
        <v>0</v>
      </c>
      <c r="E283" s="43" t="str">
        <f t="shared" si="16"/>
        <v/>
      </c>
      <c r="F283" s="43" t="str">
        <f t="shared" si="17"/>
        <v/>
      </c>
      <c r="G283" s="39" t="str">
        <f t="shared" si="18"/>
        <v>0</v>
      </c>
      <c r="H283" s="40" t="str">
        <f t="shared" si="19"/>
        <v/>
      </c>
    </row>
    <row r="284" spans="1:8" s="32" customFormat="1" ht="15" x14ac:dyDescent="0.2">
      <c r="A284" s="45"/>
      <c r="B284" s="67" t="s">
        <v>504</v>
      </c>
      <c r="C284" s="38">
        <v>1</v>
      </c>
      <c r="D284" s="38">
        <v>8</v>
      </c>
      <c r="E284" s="43">
        <f t="shared" si="16"/>
        <v>8.1967213114754103E-3</v>
      </c>
      <c r="F284" s="43">
        <f t="shared" si="17"/>
        <v>2.0050125313283207E-2</v>
      </c>
      <c r="G284" s="39">
        <f t="shared" si="18"/>
        <v>7</v>
      </c>
      <c r="H284" s="40">
        <f t="shared" si="19"/>
        <v>5.737704918032787E-2</v>
      </c>
    </row>
    <row r="285" spans="1:8" s="32" customFormat="1" ht="15" x14ac:dyDescent="0.2">
      <c r="A285" s="45"/>
      <c r="B285" s="67" t="s">
        <v>505</v>
      </c>
      <c r="C285" s="38">
        <v>0</v>
      </c>
      <c r="D285" s="38">
        <v>2</v>
      </c>
      <c r="E285" s="43" t="str">
        <f t="shared" si="16"/>
        <v/>
      </c>
      <c r="F285" s="43">
        <f t="shared" si="17"/>
        <v>5.0125313283208017E-3</v>
      </c>
      <c r="G285" s="39" t="str">
        <f t="shared" si="18"/>
        <v>0</v>
      </c>
      <c r="H285" s="40" t="str">
        <f t="shared" si="19"/>
        <v/>
      </c>
    </row>
    <row r="286" spans="1:8" s="32" customFormat="1" ht="30" x14ac:dyDescent="0.2">
      <c r="A286" s="45"/>
      <c r="B286" s="67" t="s">
        <v>506</v>
      </c>
      <c r="C286" s="38">
        <v>0</v>
      </c>
      <c r="D286" s="38">
        <v>0</v>
      </c>
      <c r="E286" s="43" t="str">
        <f t="shared" si="16"/>
        <v/>
      </c>
      <c r="F286" s="43" t="str">
        <f t="shared" si="17"/>
        <v/>
      </c>
      <c r="G286" s="39" t="str">
        <f t="shared" si="18"/>
        <v>0</v>
      </c>
      <c r="H286" s="40" t="str">
        <f t="shared" si="19"/>
        <v/>
      </c>
    </row>
    <row r="287" spans="1:8" s="32" customFormat="1" ht="15" x14ac:dyDescent="0.2">
      <c r="A287" s="45"/>
      <c r="B287" s="67" t="s">
        <v>77</v>
      </c>
      <c r="C287" s="38">
        <v>0</v>
      </c>
      <c r="D287" s="38">
        <v>11</v>
      </c>
      <c r="E287" s="43" t="str">
        <f t="shared" si="16"/>
        <v/>
      </c>
      <c r="F287" s="43">
        <f t="shared" si="17"/>
        <v>2.7568922305764409E-2</v>
      </c>
      <c r="G287" s="39" t="str">
        <f t="shared" si="18"/>
        <v>0</v>
      </c>
      <c r="H287" s="40" t="str">
        <f t="shared" si="19"/>
        <v/>
      </c>
    </row>
    <row r="288" spans="1:8" s="32" customFormat="1" ht="30" x14ac:dyDescent="0.2">
      <c r="A288" s="45"/>
      <c r="B288" s="67" t="s">
        <v>269</v>
      </c>
      <c r="C288" s="38">
        <v>0</v>
      </c>
      <c r="D288" s="38">
        <v>0</v>
      </c>
      <c r="E288" s="43" t="str">
        <f t="shared" si="16"/>
        <v/>
      </c>
      <c r="F288" s="43" t="str">
        <f t="shared" si="17"/>
        <v/>
      </c>
      <c r="G288" s="39" t="str">
        <f t="shared" si="18"/>
        <v>0</v>
      </c>
      <c r="H288" s="40" t="str">
        <f t="shared" si="19"/>
        <v/>
      </c>
    </row>
    <row r="289" spans="1:8" s="32" customFormat="1" ht="30" x14ac:dyDescent="0.2">
      <c r="A289" s="45"/>
      <c r="B289" s="67" t="s">
        <v>270</v>
      </c>
      <c r="C289" s="38">
        <v>0</v>
      </c>
      <c r="D289" s="38">
        <v>0</v>
      </c>
      <c r="E289" s="43" t="str">
        <f t="shared" si="16"/>
        <v/>
      </c>
      <c r="F289" s="43" t="str">
        <f t="shared" si="17"/>
        <v/>
      </c>
      <c r="G289" s="39" t="str">
        <f t="shared" si="18"/>
        <v>0</v>
      </c>
      <c r="H289" s="40" t="str">
        <f t="shared" si="19"/>
        <v/>
      </c>
    </row>
    <row r="290" spans="1:8" s="32" customFormat="1" ht="15" x14ac:dyDescent="0.2">
      <c r="A290" s="45"/>
      <c r="B290" s="67" t="s">
        <v>271</v>
      </c>
      <c r="C290" s="38">
        <v>0</v>
      </c>
      <c r="D290" s="38"/>
      <c r="E290" s="43" t="str">
        <f t="shared" si="16"/>
        <v/>
      </c>
      <c r="F290" s="43" t="str">
        <f t="shared" si="17"/>
        <v/>
      </c>
      <c r="G290" s="39" t="str">
        <f t="shared" si="18"/>
        <v>0</v>
      </c>
      <c r="H290" s="40" t="str">
        <f t="shared" si="19"/>
        <v/>
      </c>
    </row>
    <row r="291" spans="1:8" s="32" customFormat="1" ht="15" x14ac:dyDescent="0.2">
      <c r="A291" s="45"/>
      <c r="B291" s="67" t="s">
        <v>78</v>
      </c>
      <c r="C291" s="38">
        <v>0</v>
      </c>
      <c r="D291" s="38">
        <v>0</v>
      </c>
      <c r="E291" s="43" t="str">
        <f t="shared" ref="E291:E323" si="20">+IF(C291=0,"",C291/C$161)</f>
        <v/>
      </c>
      <c r="F291" s="43" t="str">
        <f t="shared" ref="F291:F323" si="21">+IF(D291=0,"",D291/D$161)</f>
        <v/>
      </c>
      <c r="G291" s="39" t="str">
        <f t="shared" ref="G291:G323" si="22">+IF(OR(AND(D291=0),(C291=0)),"0",((D291-C291)/C291))</f>
        <v>0</v>
      </c>
      <c r="H291" s="40" t="str">
        <f t="shared" ref="H291:H323" si="23">+IF(OR(AND(E291=""),(G291="")),"",E291*G291)</f>
        <v/>
      </c>
    </row>
    <row r="292" spans="1:8" s="32" customFormat="1" ht="45" x14ac:dyDescent="0.2">
      <c r="A292" s="45"/>
      <c r="B292" s="67" t="s">
        <v>507</v>
      </c>
      <c r="C292" s="38">
        <v>0</v>
      </c>
      <c r="D292" s="38">
        <v>0</v>
      </c>
      <c r="E292" s="43" t="str">
        <f t="shared" si="20"/>
        <v/>
      </c>
      <c r="F292" s="43" t="str">
        <f t="shared" si="21"/>
        <v/>
      </c>
      <c r="G292" s="39" t="str">
        <f t="shared" si="22"/>
        <v>0</v>
      </c>
      <c r="H292" s="40" t="str">
        <f t="shared" si="23"/>
        <v/>
      </c>
    </row>
    <row r="293" spans="1:8" s="32" customFormat="1" ht="30" x14ac:dyDescent="0.2">
      <c r="A293" s="45"/>
      <c r="B293" s="67" t="s">
        <v>508</v>
      </c>
      <c r="C293" s="38">
        <v>0</v>
      </c>
      <c r="D293" s="38">
        <v>0</v>
      </c>
      <c r="E293" s="43" t="str">
        <f t="shared" si="20"/>
        <v/>
      </c>
      <c r="F293" s="43" t="str">
        <f t="shared" si="21"/>
        <v/>
      </c>
      <c r="G293" s="39" t="str">
        <f t="shared" si="22"/>
        <v>0</v>
      </c>
      <c r="H293" s="40" t="str">
        <f t="shared" si="23"/>
        <v/>
      </c>
    </row>
    <row r="294" spans="1:8" s="32" customFormat="1" ht="30" x14ac:dyDescent="0.2">
      <c r="A294" s="45"/>
      <c r="B294" s="67" t="s">
        <v>509</v>
      </c>
      <c r="C294" s="38">
        <v>0</v>
      </c>
      <c r="D294" s="38">
        <v>0</v>
      </c>
      <c r="E294" s="43" t="str">
        <f t="shared" si="20"/>
        <v/>
      </c>
      <c r="F294" s="43" t="str">
        <f t="shared" si="21"/>
        <v/>
      </c>
      <c r="G294" s="39" t="str">
        <f t="shared" si="22"/>
        <v>0</v>
      </c>
      <c r="H294" s="40" t="str">
        <f t="shared" si="23"/>
        <v/>
      </c>
    </row>
    <row r="295" spans="1:8" s="32" customFormat="1" ht="30" x14ac:dyDescent="0.2">
      <c r="A295" s="45"/>
      <c r="B295" s="67" t="s">
        <v>510</v>
      </c>
      <c r="C295" s="38">
        <v>0</v>
      </c>
      <c r="D295" s="38">
        <v>0</v>
      </c>
      <c r="E295" s="43" t="str">
        <f t="shared" si="20"/>
        <v/>
      </c>
      <c r="F295" s="43" t="str">
        <f t="shared" si="21"/>
        <v/>
      </c>
      <c r="G295" s="39" t="str">
        <f t="shared" si="22"/>
        <v>0</v>
      </c>
      <c r="H295" s="40" t="str">
        <f t="shared" si="23"/>
        <v/>
      </c>
    </row>
    <row r="296" spans="1:8" s="32" customFormat="1" ht="15" x14ac:dyDescent="0.2">
      <c r="A296" s="45"/>
      <c r="B296" s="67" t="s">
        <v>511</v>
      </c>
      <c r="C296" s="38">
        <v>0</v>
      </c>
      <c r="D296" s="38">
        <v>0</v>
      </c>
      <c r="E296" s="43" t="str">
        <f t="shared" si="20"/>
        <v/>
      </c>
      <c r="F296" s="43" t="str">
        <f t="shared" si="21"/>
        <v/>
      </c>
      <c r="G296" s="39" t="str">
        <f t="shared" si="22"/>
        <v>0</v>
      </c>
      <c r="H296" s="40" t="str">
        <f t="shared" si="23"/>
        <v/>
      </c>
    </row>
    <row r="297" spans="1:8" s="32" customFormat="1" ht="15" x14ac:dyDescent="0.2">
      <c r="A297" s="45"/>
      <c r="B297" s="67" t="s">
        <v>512</v>
      </c>
      <c r="C297" s="38">
        <v>6</v>
      </c>
      <c r="D297" s="38">
        <v>2</v>
      </c>
      <c r="E297" s="43">
        <f t="shared" si="20"/>
        <v>4.9180327868852458E-2</v>
      </c>
      <c r="F297" s="43">
        <f t="shared" si="21"/>
        <v>5.0125313283208017E-3</v>
      </c>
      <c r="G297" s="39">
        <f t="shared" si="22"/>
        <v>-0.66666666666666663</v>
      </c>
      <c r="H297" s="40">
        <f t="shared" si="23"/>
        <v>-3.2786885245901634E-2</v>
      </c>
    </row>
    <row r="298" spans="1:8" s="32" customFormat="1" ht="30" x14ac:dyDescent="0.2">
      <c r="A298" s="45"/>
      <c r="B298" s="67" t="s">
        <v>513</v>
      </c>
      <c r="C298" s="38">
        <v>0</v>
      </c>
      <c r="D298" s="38">
        <v>0</v>
      </c>
      <c r="E298" s="43" t="str">
        <f t="shared" si="20"/>
        <v/>
      </c>
      <c r="F298" s="43" t="str">
        <f t="shared" si="21"/>
        <v/>
      </c>
      <c r="G298" s="39" t="str">
        <f t="shared" si="22"/>
        <v>0</v>
      </c>
      <c r="H298" s="40" t="str">
        <f t="shared" si="23"/>
        <v/>
      </c>
    </row>
    <row r="299" spans="1:8" s="32" customFormat="1" ht="45" x14ac:dyDescent="0.2">
      <c r="A299" s="45"/>
      <c r="B299" s="67" t="s">
        <v>514</v>
      </c>
      <c r="C299" s="38">
        <v>0</v>
      </c>
      <c r="D299" s="38">
        <v>1</v>
      </c>
      <c r="E299" s="43" t="str">
        <f t="shared" si="20"/>
        <v/>
      </c>
      <c r="F299" s="43">
        <f t="shared" si="21"/>
        <v>2.5062656641604009E-3</v>
      </c>
      <c r="G299" s="39" t="str">
        <f t="shared" si="22"/>
        <v>0</v>
      </c>
      <c r="H299" s="40" t="str">
        <f t="shared" si="23"/>
        <v/>
      </c>
    </row>
    <row r="300" spans="1:8" s="32" customFormat="1" ht="30" x14ac:dyDescent="0.2">
      <c r="A300" s="45"/>
      <c r="B300" s="67" t="s">
        <v>272</v>
      </c>
      <c r="C300" s="38">
        <v>0</v>
      </c>
      <c r="D300" s="38">
        <v>0</v>
      </c>
      <c r="E300" s="43" t="str">
        <f t="shared" si="20"/>
        <v/>
      </c>
      <c r="F300" s="43" t="str">
        <f t="shared" si="21"/>
        <v/>
      </c>
      <c r="G300" s="39" t="str">
        <f t="shared" si="22"/>
        <v>0</v>
      </c>
      <c r="H300" s="40" t="str">
        <f t="shared" si="23"/>
        <v/>
      </c>
    </row>
    <row r="301" spans="1:8" s="32" customFormat="1" ht="30" x14ac:dyDescent="0.2">
      <c r="A301" s="45"/>
      <c r="B301" s="67" t="s">
        <v>273</v>
      </c>
      <c r="C301" s="38">
        <v>0</v>
      </c>
      <c r="D301" s="38">
        <v>0</v>
      </c>
      <c r="E301" s="43" t="str">
        <f t="shared" si="20"/>
        <v/>
      </c>
      <c r="F301" s="43" t="str">
        <f t="shared" si="21"/>
        <v/>
      </c>
      <c r="G301" s="39" t="str">
        <f t="shared" si="22"/>
        <v>0</v>
      </c>
      <c r="H301" s="40" t="str">
        <f t="shared" si="23"/>
        <v/>
      </c>
    </row>
    <row r="302" spans="1:8" s="32" customFormat="1" ht="30" x14ac:dyDescent="0.2">
      <c r="A302" s="45"/>
      <c r="B302" s="67" t="s">
        <v>515</v>
      </c>
      <c r="C302" s="38">
        <v>0</v>
      </c>
      <c r="D302" s="38">
        <v>0</v>
      </c>
      <c r="E302" s="43" t="str">
        <f t="shared" si="20"/>
        <v/>
      </c>
      <c r="F302" s="43" t="str">
        <f t="shared" si="21"/>
        <v/>
      </c>
      <c r="G302" s="39" t="str">
        <f t="shared" si="22"/>
        <v>0</v>
      </c>
      <c r="H302" s="40" t="str">
        <f t="shared" si="23"/>
        <v/>
      </c>
    </row>
    <row r="303" spans="1:8" s="32" customFormat="1" ht="45" x14ac:dyDescent="0.2">
      <c r="A303" s="45"/>
      <c r="B303" s="67" t="s">
        <v>516</v>
      </c>
      <c r="C303" s="38">
        <v>0</v>
      </c>
      <c r="D303" s="38">
        <v>0</v>
      </c>
      <c r="E303" s="43" t="str">
        <f t="shared" si="20"/>
        <v/>
      </c>
      <c r="F303" s="43" t="str">
        <f t="shared" si="21"/>
        <v/>
      </c>
      <c r="G303" s="39" t="str">
        <f t="shared" si="22"/>
        <v>0</v>
      </c>
      <c r="H303" s="40" t="str">
        <f t="shared" si="23"/>
        <v/>
      </c>
    </row>
    <row r="304" spans="1:8" s="32" customFormat="1" ht="30" x14ac:dyDescent="0.2">
      <c r="A304" s="45"/>
      <c r="B304" s="67" t="s">
        <v>517</v>
      </c>
      <c r="C304" s="38">
        <v>0</v>
      </c>
      <c r="D304" s="38">
        <v>0</v>
      </c>
      <c r="E304" s="43" t="str">
        <f t="shared" si="20"/>
        <v/>
      </c>
      <c r="F304" s="43" t="str">
        <f t="shared" si="21"/>
        <v/>
      </c>
      <c r="G304" s="39" t="str">
        <f t="shared" si="22"/>
        <v>0</v>
      </c>
      <c r="H304" s="40" t="str">
        <f t="shared" si="23"/>
        <v/>
      </c>
    </row>
    <row r="305" spans="1:8" s="32" customFormat="1" ht="30" x14ac:dyDescent="0.2">
      <c r="A305" s="45"/>
      <c r="B305" s="67" t="s">
        <v>518</v>
      </c>
      <c r="C305" s="38">
        <v>0</v>
      </c>
      <c r="D305" s="38">
        <v>0</v>
      </c>
      <c r="E305" s="43" t="str">
        <f t="shared" si="20"/>
        <v/>
      </c>
      <c r="F305" s="43" t="str">
        <f t="shared" si="21"/>
        <v/>
      </c>
      <c r="G305" s="39" t="str">
        <f t="shared" si="22"/>
        <v>0</v>
      </c>
      <c r="H305" s="40" t="str">
        <f t="shared" si="23"/>
        <v/>
      </c>
    </row>
    <row r="306" spans="1:8" s="32" customFormat="1" ht="30" x14ac:dyDescent="0.2">
      <c r="A306" s="45"/>
      <c r="B306" s="67" t="s">
        <v>519</v>
      </c>
      <c r="C306" s="38">
        <v>0</v>
      </c>
      <c r="D306" s="38">
        <v>0</v>
      </c>
      <c r="E306" s="43" t="str">
        <f t="shared" si="20"/>
        <v/>
      </c>
      <c r="F306" s="43" t="str">
        <f t="shared" si="21"/>
        <v/>
      </c>
      <c r="G306" s="39" t="str">
        <f t="shared" si="22"/>
        <v>0</v>
      </c>
      <c r="H306" s="40" t="str">
        <f t="shared" si="23"/>
        <v/>
      </c>
    </row>
    <row r="307" spans="1:8" s="32" customFormat="1" ht="15" x14ac:dyDescent="0.2">
      <c r="A307" s="45"/>
      <c r="B307" s="67" t="s">
        <v>520</v>
      </c>
      <c r="C307" s="38">
        <v>0</v>
      </c>
      <c r="D307" s="38">
        <v>0</v>
      </c>
      <c r="E307" s="43" t="str">
        <f t="shared" si="20"/>
        <v/>
      </c>
      <c r="F307" s="43" t="str">
        <f t="shared" si="21"/>
        <v/>
      </c>
      <c r="G307" s="39" t="str">
        <f t="shared" si="22"/>
        <v>0</v>
      </c>
      <c r="H307" s="40" t="str">
        <f t="shared" si="23"/>
        <v/>
      </c>
    </row>
    <row r="308" spans="1:8" s="32" customFormat="1" ht="30" x14ac:dyDescent="0.2">
      <c r="A308" s="65" t="s">
        <v>616</v>
      </c>
      <c r="B308" s="67" t="s">
        <v>136</v>
      </c>
      <c r="C308" s="38"/>
      <c r="D308" s="38">
        <v>0</v>
      </c>
      <c r="E308" s="43" t="str">
        <f t="shared" si="20"/>
        <v/>
      </c>
      <c r="F308" s="43" t="str">
        <f t="shared" si="21"/>
        <v/>
      </c>
      <c r="G308" s="39" t="str">
        <f t="shared" si="22"/>
        <v>0</v>
      </c>
      <c r="H308" s="40" t="str">
        <f t="shared" si="23"/>
        <v/>
      </c>
    </row>
    <row r="309" spans="1:8" s="32" customFormat="1" ht="30" x14ac:dyDescent="0.2">
      <c r="A309" s="45"/>
      <c r="B309" s="67" t="s">
        <v>521</v>
      </c>
      <c r="C309" s="38">
        <v>0</v>
      </c>
      <c r="D309" s="38">
        <v>0</v>
      </c>
      <c r="E309" s="43" t="str">
        <f t="shared" si="20"/>
        <v/>
      </c>
      <c r="F309" s="43" t="str">
        <f t="shared" si="21"/>
        <v/>
      </c>
      <c r="G309" s="39" t="str">
        <f t="shared" si="22"/>
        <v>0</v>
      </c>
      <c r="H309" s="40" t="str">
        <f t="shared" si="23"/>
        <v/>
      </c>
    </row>
    <row r="310" spans="1:8" s="32" customFormat="1" ht="30" x14ac:dyDescent="0.2">
      <c r="A310" s="45"/>
      <c r="B310" s="67" t="s">
        <v>522</v>
      </c>
      <c r="C310" s="38">
        <v>0</v>
      </c>
      <c r="D310" s="38">
        <v>0</v>
      </c>
      <c r="E310" s="43" t="str">
        <f t="shared" si="20"/>
        <v/>
      </c>
      <c r="F310" s="43" t="str">
        <f t="shared" si="21"/>
        <v/>
      </c>
      <c r="G310" s="39" t="str">
        <f t="shared" si="22"/>
        <v>0</v>
      </c>
      <c r="H310" s="40" t="str">
        <f t="shared" si="23"/>
        <v/>
      </c>
    </row>
    <row r="311" spans="1:8" s="32" customFormat="1" ht="30" x14ac:dyDescent="0.2">
      <c r="A311" s="45"/>
      <c r="B311" s="67" t="s">
        <v>523</v>
      </c>
      <c r="C311" s="38">
        <v>0</v>
      </c>
      <c r="D311" s="38">
        <v>0</v>
      </c>
      <c r="E311" s="43" t="str">
        <f t="shared" si="20"/>
        <v/>
      </c>
      <c r="F311" s="43" t="str">
        <f t="shared" si="21"/>
        <v/>
      </c>
      <c r="G311" s="39" t="str">
        <f t="shared" si="22"/>
        <v>0</v>
      </c>
      <c r="H311" s="40" t="str">
        <f t="shared" si="23"/>
        <v/>
      </c>
    </row>
    <row r="312" spans="1:8" s="32" customFormat="1" ht="30" x14ac:dyDescent="0.2">
      <c r="A312" s="45"/>
      <c r="B312" s="67" t="s">
        <v>524</v>
      </c>
      <c r="C312" s="38">
        <v>0</v>
      </c>
      <c r="D312" s="38">
        <v>0</v>
      </c>
      <c r="E312" s="43" t="str">
        <f t="shared" si="20"/>
        <v/>
      </c>
      <c r="F312" s="43" t="str">
        <f t="shared" si="21"/>
        <v/>
      </c>
      <c r="G312" s="39" t="str">
        <f t="shared" si="22"/>
        <v>0</v>
      </c>
      <c r="H312" s="40" t="str">
        <f t="shared" si="23"/>
        <v/>
      </c>
    </row>
    <row r="313" spans="1:8" s="32" customFormat="1" ht="30" x14ac:dyDescent="0.2">
      <c r="A313" s="45"/>
      <c r="B313" s="67" t="s">
        <v>525</v>
      </c>
      <c r="C313" s="38">
        <v>0</v>
      </c>
      <c r="D313" s="38">
        <v>0</v>
      </c>
      <c r="E313" s="43" t="str">
        <f t="shared" si="20"/>
        <v/>
      </c>
      <c r="F313" s="43" t="str">
        <f t="shared" si="21"/>
        <v/>
      </c>
      <c r="G313" s="39" t="str">
        <f t="shared" si="22"/>
        <v>0</v>
      </c>
      <c r="H313" s="40" t="str">
        <f t="shared" si="23"/>
        <v/>
      </c>
    </row>
    <row r="314" spans="1:8" s="32" customFormat="1" ht="30" x14ac:dyDescent="0.2">
      <c r="A314" s="45"/>
      <c r="B314" s="67" t="s">
        <v>526</v>
      </c>
      <c r="C314" s="38">
        <v>0</v>
      </c>
      <c r="D314" s="38">
        <v>0</v>
      </c>
      <c r="E314" s="43" t="str">
        <f t="shared" si="20"/>
        <v/>
      </c>
      <c r="F314" s="43" t="str">
        <f t="shared" si="21"/>
        <v/>
      </c>
      <c r="G314" s="39" t="str">
        <f t="shared" si="22"/>
        <v>0</v>
      </c>
      <c r="H314" s="40" t="str">
        <f t="shared" si="23"/>
        <v/>
      </c>
    </row>
    <row r="315" spans="1:8" s="32" customFormat="1" ht="30" x14ac:dyDescent="0.2">
      <c r="A315" s="45"/>
      <c r="B315" s="67" t="s">
        <v>527</v>
      </c>
      <c r="C315" s="38">
        <v>0</v>
      </c>
      <c r="D315" s="38">
        <v>0</v>
      </c>
      <c r="E315" s="43" t="str">
        <f t="shared" si="20"/>
        <v/>
      </c>
      <c r="F315" s="43" t="str">
        <f t="shared" si="21"/>
        <v/>
      </c>
      <c r="G315" s="39" t="str">
        <f t="shared" si="22"/>
        <v>0</v>
      </c>
      <c r="H315" s="40" t="str">
        <f t="shared" si="23"/>
        <v/>
      </c>
    </row>
    <row r="316" spans="1:8" s="32" customFormat="1" ht="30" x14ac:dyDescent="0.2">
      <c r="A316" s="45"/>
      <c r="B316" s="67" t="s">
        <v>528</v>
      </c>
      <c r="C316" s="38">
        <v>0</v>
      </c>
      <c r="D316" s="38">
        <v>0</v>
      </c>
      <c r="E316" s="43" t="str">
        <f t="shared" si="20"/>
        <v/>
      </c>
      <c r="F316" s="43" t="str">
        <f t="shared" si="21"/>
        <v/>
      </c>
      <c r="G316" s="39" t="str">
        <f t="shared" si="22"/>
        <v>0</v>
      </c>
      <c r="H316" s="40" t="str">
        <f t="shared" si="23"/>
        <v/>
      </c>
    </row>
    <row r="317" spans="1:8" s="32" customFormat="1" ht="30" x14ac:dyDescent="0.2">
      <c r="A317" s="45"/>
      <c r="B317" s="67" t="s">
        <v>79</v>
      </c>
      <c r="C317" s="38">
        <v>0</v>
      </c>
      <c r="D317" s="38">
        <v>0</v>
      </c>
      <c r="E317" s="43" t="str">
        <f t="shared" si="20"/>
        <v/>
      </c>
      <c r="F317" s="43" t="str">
        <f t="shared" si="21"/>
        <v/>
      </c>
      <c r="G317" s="39" t="str">
        <f t="shared" si="22"/>
        <v>0</v>
      </c>
      <c r="H317" s="40" t="str">
        <f t="shared" si="23"/>
        <v/>
      </c>
    </row>
    <row r="318" spans="1:8" s="32" customFormat="1" ht="30" x14ac:dyDescent="0.2">
      <c r="A318" s="45"/>
      <c r="B318" s="67" t="s">
        <v>274</v>
      </c>
      <c r="C318" s="38">
        <v>0</v>
      </c>
      <c r="D318" s="38">
        <v>0</v>
      </c>
      <c r="E318" s="43" t="str">
        <f t="shared" si="20"/>
        <v/>
      </c>
      <c r="F318" s="43" t="str">
        <f t="shared" si="21"/>
        <v/>
      </c>
      <c r="G318" s="39" t="str">
        <f t="shared" si="22"/>
        <v>0</v>
      </c>
      <c r="H318" s="40" t="str">
        <f t="shared" si="23"/>
        <v/>
      </c>
    </row>
    <row r="319" spans="1:8" s="32" customFormat="1" ht="30" x14ac:dyDescent="0.2">
      <c r="A319" s="45"/>
      <c r="B319" s="67" t="s">
        <v>275</v>
      </c>
      <c r="C319" s="38">
        <v>0</v>
      </c>
      <c r="D319" s="38">
        <v>0</v>
      </c>
      <c r="E319" s="43" t="str">
        <f t="shared" si="20"/>
        <v/>
      </c>
      <c r="F319" s="43" t="str">
        <f t="shared" si="21"/>
        <v/>
      </c>
      <c r="G319" s="39" t="str">
        <f t="shared" si="22"/>
        <v>0</v>
      </c>
      <c r="H319" s="40" t="str">
        <f t="shared" si="23"/>
        <v/>
      </c>
    </row>
    <row r="320" spans="1:8" s="32" customFormat="1" ht="30" x14ac:dyDescent="0.2">
      <c r="A320" s="45"/>
      <c r="B320" s="67" t="s">
        <v>276</v>
      </c>
      <c r="C320" s="38">
        <v>0</v>
      </c>
      <c r="D320" s="38">
        <v>0</v>
      </c>
      <c r="E320" s="43" t="str">
        <f t="shared" si="20"/>
        <v/>
      </c>
      <c r="F320" s="43" t="str">
        <f t="shared" si="21"/>
        <v/>
      </c>
      <c r="G320" s="39" t="str">
        <f t="shared" si="22"/>
        <v>0</v>
      </c>
      <c r="H320" s="40" t="str">
        <f t="shared" si="23"/>
        <v/>
      </c>
    </row>
    <row r="321" spans="1:8" s="32" customFormat="1" ht="15" x14ac:dyDescent="0.2">
      <c r="A321" s="65" t="s">
        <v>616</v>
      </c>
      <c r="B321" s="67" t="s">
        <v>612</v>
      </c>
      <c r="C321" s="38"/>
      <c r="D321" s="38">
        <v>0</v>
      </c>
      <c r="E321" s="43" t="str">
        <f t="shared" si="20"/>
        <v/>
      </c>
      <c r="F321" s="43" t="str">
        <f t="shared" si="21"/>
        <v/>
      </c>
      <c r="G321" s="39" t="str">
        <f t="shared" si="22"/>
        <v>0</v>
      </c>
      <c r="H321" s="40" t="str">
        <f t="shared" si="23"/>
        <v/>
      </c>
    </row>
    <row r="322" spans="1:8" s="32" customFormat="1" ht="15" x14ac:dyDescent="0.2">
      <c r="A322" s="65" t="s">
        <v>616</v>
      </c>
      <c r="B322" s="67" t="s">
        <v>613</v>
      </c>
      <c r="C322" s="38"/>
      <c r="D322" s="38">
        <v>0</v>
      </c>
      <c r="E322" s="43" t="str">
        <f t="shared" si="20"/>
        <v/>
      </c>
      <c r="F322" s="43" t="str">
        <f t="shared" si="21"/>
        <v/>
      </c>
      <c r="G322" s="39" t="str">
        <f t="shared" si="22"/>
        <v>0</v>
      </c>
      <c r="H322" s="40" t="str">
        <f t="shared" si="23"/>
        <v/>
      </c>
    </row>
    <row r="323" spans="1:8" s="32" customFormat="1" ht="30" x14ac:dyDescent="0.2">
      <c r="A323" s="65" t="s">
        <v>616</v>
      </c>
      <c r="B323" s="67" t="s">
        <v>614</v>
      </c>
      <c r="C323" s="38"/>
      <c r="D323" s="38">
        <v>0</v>
      </c>
      <c r="E323" s="43" t="str">
        <f t="shared" si="20"/>
        <v/>
      </c>
      <c r="F323" s="43" t="str">
        <f t="shared" si="21"/>
        <v/>
      </c>
      <c r="G323" s="39" t="str">
        <f t="shared" si="22"/>
        <v>0</v>
      </c>
      <c r="H323" s="40" t="str">
        <f t="shared" si="23"/>
        <v/>
      </c>
    </row>
    <row r="324" spans="1:8" s="32" customFormat="1" ht="15" x14ac:dyDescent="0.2">
      <c r="A324" s="45"/>
      <c r="B324" s="70"/>
      <c r="E324" s="71"/>
      <c r="F324" s="71"/>
      <c r="G324" s="72"/>
      <c r="H324" s="73"/>
    </row>
    <row r="325" spans="1:8" s="32" customFormat="1" ht="15" x14ac:dyDescent="0.2">
      <c r="A325" s="45"/>
      <c r="B325" s="70"/>
      <c r="E325" s="71"/>
      <c r="F325" s="71"/>
      <c r="G325" s="72"/>
      <c r="H325" s="73"/>
    </row>
    <row r="326" spans="1:8" s="36" customFormat="1" ht="15.75" thickBot="1" x14ac:dyDescent="0.25">
      <c r="B326" s="66"/>
      <c r="C326" s="66"/>
      <c r="D326" s="66"/>
      <c r="E326" s="66"/>
      <c r="F326" s="66"/>
      <c r="H326" s="74"/>
    </row>
    <row r="327" spans="1:8" s="35" customFormat="1" ht="29.25" customHeight="1" x14ac:dyDescent="0.2">
      <c r="B327" s="47" t="s">
        <v>404</v>
      </c>
      <c r="C327" s="49" t="s">
        <v>405</v>
      </c>
      <c r="D327" s="50"/>
      <c r="E327" s="49" t="s">
        <v>458</v>
      </c>
      <c r="F327" s="50"/>
      <c r="G327" s="51" t="s">
        <v>460</v>
      </c>
      <c r="H327" s="53" t="s">
        <v>379</v>
      </c>
    </row>
    <row r="328" spans="1:8" s="16" customFormat="1" ht="13.5" thickBot="1" x14ac:dyDescent="0.25">
      <c r="A328" s="35"/>
      <c r="B328" s="48"/>
      <c r="C328" s="17">
        <v>2016</v>
      </c>
      <c r="D328" s="17">
        <v>2017</v>
      </c>
      <c r="E328" s="17">
        <v>2016</v>
      </c>
      <c r="F328" s="17">
        <v>2017</v>
      </c>
      <c r="G328" s="52"/>
      <c r="H328" s="54"/>
    </row>
    <row r="329" spans="1:8" s="16" customFormat="1" ht="25.5" x14ac:dyDescent="0.2">
      <c r="A329" s="35"/>
      <c r="B329" s="18" t="s">
        <v>409</v>
      </c>
      <c r="C329" s="19">
        <f>SUM(C330:C546)</f>
        <v>590</v>
      </c>
      <c r="D329" s="19">
        <f>SUM(D330:D546)</f>
        <v>975</v>
      </c>
      <c r="E329" s="15">
        <f>+IF(C329=0,"",C329/C$329)</f>
        <v>1</v>
      </c>
      <c r="F329" s="15">
        <f>+IF(D329=0,"",D329/D$329)</f>
        <v>1</v>
      </c>
      <c r="G329" s="15">
        <f>+IF(OR(AND(D329=0),(C329=0)),"0",((D329-C329)/C329))</f>
        <v>0.65254237288135597</v>
      </c>
      <c r="H329" s="15">
        <f>+IF(OR(AND(E329=""),(G329="")),"",E329*G329)</f>
        <v>0.65254237288135597</v>
      </c>
    </row>
    <row r="330" spans="1:8" s="32" customFormat="1" ht="15" x14ac:dyDescent="0.2">
      <c r="A330" s="45"/>
      <c r="B330" s="37" t="s">
        <v>85</v>
      </c>
      <c r="C330" s="38">
        <v>19</v>
      </c>
      <c r="D330" s="38">
        <v>26</v>
      </c>
      <c r="E330" s="43">
        <f>+IF(C330=0,"",C330/C$329)</f>
        <v>3.2203389830508473E-2</v>
      </c>
      <c r="F330" s="43">
        <f>+IF(D330=0,"",D330/D$329)</f>
        <v>2.6666666666666668E-2</v>
      </c>
      <c r="G330" s="39">
        <f>+IF(OR(AND(D330=0),(C330=0)),"0",((D330-C330)/C330))</f>
        <v>0.36842105263157893</v>
      </c>
      <c r="H330" s="40">
        <f>+IF(OR(AND(E330=""),(G330="")),"",E330*G330)</f>
        <v>1.1864406779661016E-2</v>
      </c>
    </row>
    <row r="331" spans="1:8" s="32" customFormat="1" ht="15" x14ac:dyDescent="0.2">
      <c r="A331" s="45"/>
      <c r="B331" s="37" t="s">
        <v>97</v>
      </c>
      <c r="C331" s="38">
        <v>0</v>
      </c>
      <c r="D331" s="38">
        <v>0</v>
      </c>
      <c r="E331" s="43" t="str">
        <f t="shared" ref="E331:E394" si="24">+IF(C331=0,"",C331/C$329)</f>
        <v/>
      </c>
      <c r="F331" s="43" t="str">
        <f t="shared" ref="F331:F394" si="25">+IF(D331=0,"",D331/D$329)</f>
        <v/>
      </c>
      <c r="G331" s="39" t="str">
        <f t="shared" ref="G331:G394" si="26">+IF(OR(AND(D331=0),(C331=0)),"0",((D331-C331)/C331))</f>
        <v>0</v>
      </c>
      <c r="H331" s="40" t="str">
        <f t="shared" ref="H331:H394" si="27">+IF(OR(AND(E331=""),(G331="")),"",E331*G331)</f>
        <v/>
      </c>
    </row>
    <row r="332" spans="1:8" s="32" customFormat="1" ht="15" x14ac:dyDescent="0.2">
      <c r="A332" s="45"/>
      <c r="B332" s="37" t="s">
        <v>89</v>
      </c>
      <c r="C332" s="38">
        <v>7</v>
      </c>
      <c r="D332" s="38">
        <v>3</v>
      </c>
      <c r="E332" s="43">
        <f t="shared" si="24"/>
        <v>1.1864406779661017E-2</v>
      </c>
      <c r="F332" s="43">
        <f t="shared" si="25"/>
        <v>3.0769230769230769E-3</v>
      </c>
      <c r="G332" s="39">
        <f t="shared" si="26"/>
        <v>-0.5714285714285714</v>
      </c>
      <c r="H332" s="40">
        <f t="shared" si="27"/>
        <v>-6.7796610169491523E-3</v>
      </c>
    </row>
    <row r="333" spans="1:8" s="32" customFormat="1" ht="15" x14ac:dyDescent="0.2">
      <c r="A333" s="45"/>
      <c r="B333" s="37" t="s">
        <v>80</v>
      </c>
      <c r="C333" s="38">
        <v>1</v>
      </c>
      <c r="D333" s="38">
        <v>3</v>
      </c>
      <c r="E333" s="43">
        <f t="shared" si="24"/>
        <v>1.6949152542372881E-3</v>
      </c>
      <c r="F333" s="43">
        <f t="shared" si="25"/>
        <v>3.0769230769230769E-3</v>
      </c>
      <c r="G333" s="39">
        <f t="shared" si="26"/>
        <v>2</v>
      </c>
      <c r="H333" s="40">
        <f t="shared" si="27"/>
        <v>3.3898305084745762E-3</v>
      </c>
    </row>
    <row r="334" spans="1:8" s="32" customFormat="1" ht="15" x14ac:dyDescent="0.2">
      <c r="A334" s="45"/>
      <c r="B334" s="37" t="s">
        <v>96</v>
      </c>
      <c r="C334" s="38">
        <v>0</v>
      </c>
      <c r="D334" s="38">
        <v>0</v>
      </c>
      <c r="E334" s="43" t="str">
        <f t="shared" si="24"/>
        <v/>
      </c>
      <c r="F334" s="43" t="str">
        <f t="shared" si="25"/>
        <v/>
      </c>
      <c r="G334" s="39" t="str">
        <f t="shared" si="26"/>
        <v>0</v>
      </c>
      <c r="H334" s="40" t="str">
        <f t="shared" si="27"/>
        <v/>
      </c>
    </row>
    <row r="335" spans="1:8" s="32" customFormat="1" ht="15" x14ac:dyDescent="0.2">
      <c r="A335" s="45"/>
      <c r="B335" s="37" t="s">
        <v>95</v>
      </c>
      <c r="C335" s="38">
        <v>0</v>
      </c>
      <c r="D335" s="38">
        <v>0</v>
      </c>
      <c r="E335" s="43" t="str">
        <f t="shared" si="24"/>
        <v/>
      </c>
      <c r="F335" s="43" t="str">
        <f t="shared" si="25"/>
        <v/>
      </c>
      <c r="G335" s="39" t="str">
        <f t="shared" si="26"/>
        <v>0</v>
      </c>
      <c r="H335" s="40" t="str">
        <f t="shared" si="27"/>
        <v/>
      </c>
    </row>
    <row r="336" spans="1:8" s="32" customFormat="1" ht="30" x14ac:dyDescent="0.2">
      <c r="A336" s="45"/>
      <c r="B336" s="37" t="s">
        <v>529</v>
      </c>
      <c r="C336" s="38">
        <v>23</v>
      </c>
      <c r="D336" s="38">
        <v>65</v>
      </c>
      <c r="E336" s="43">
        <f t="shared" si="24"/>
        <v>3.898305084745763E-2</v>
      </c>
      <c r="F336" s="43">
        <f t="shared" si="25"/>
        <v>6.6666666666666666E-2</v>
      </c>
      <c r="G336" s="39">
        <f t="shared" si="26"/>
        <v>1.826086956521739</v>
      </c>
      <c r="H336" s="40">
        <f t="shared" si="27"/>
        <v>7.1186440677966104E-2</v>
      </c>
    </row>
    <row r="337" spans="1:8" s="32" customFormat="1" ht="15" x14ac:dyDescent="0.2">
      <c r="A337" s="45"/>
      <c r="B337" s="37" t="s">
        <v>93</v>
      </c>
      <c r="C337" s="38">
        <v>4</v>
      </c>
      <c r="D337" s="38">
        <v>5</v>
      </c>
      <c r="E337" s="43">
        <f t="shared" si="24"/>
        <v>6.7796610169491523E-3</v>
      </c>
      <c r="F337" s="43">
        <f t="shared" si="25"/>
        <v>5.1282051282051282E-3</v>
      </c>
      <c r="G337" s="39">
        <f t="shared" si="26"/>
        <v>0.25</v>
      </c>
      <c r="H337" s="40">
        <f t="shared" si="27"/>
        <v>1.6949152542372881E-3</v>
      </c>
    </row>
    <row r="338" spans="1:8" s="32" customFormat="1" ht="30" x14ac:dyDescent="0.2">
      <c r="A338" s="45"/>
      <c r="B338" s="37" t="s">
        <v>92</v>
      </c>
      <c r="C338" s="38">
        <v>1</v>
      </c>
      <c r="D338" s="38">
        <v>1</v>
      </c>
      <c r="E338" s="43">
        <f t="shared" si="24"/>
        <v>1.6949152542372881E-3</v>
      </c>
      <c r="F338" s="43">
        <f t="shared" si="25"/>
        <v>1.0256410256410256E-3</v>
      </c>
      <c r="G338" s="39">
        <f t="shared" si="26"/>
        <v>0</v>
      </c>
      <c r="H338" s="40">
        <f t="shared" si="27"/>
        <v>0</v>
      </c>
    </row>
    <row r="339" spans="1:8" s="32" customFormat="1" ht="15" x14ac:dyDescent="0.2">
      <c r="A339" s="45"/>
      <c r="B339" s="37" t="s">
        <v>91</v>
      </c>
      <c r="C339" s="38">
        <v>6</v>
      </c>
      <c r="D339" s="38">
        <v>1</v>
      </c>
      <c r="E339" s="43">
        <f t="shared" si="24"/>
        <v>1.0169491525423728E-2</v>
      </c>
      <c r="F339" s="43">
        <f t="shared" si="25"/>
        <v>1.0256410256410256E-3</v>
      </c>
      <c r="G339" s="39">
        <f t="shared" si="26"/>
        <v>-0.83333333333333337</v>
      </c>
      <c r="H339" s="40">
        <f t="shared" si="27"/>
        <v>-8.4745762711864406E-3</v>
      </c>
    </row>
    <row r="340" spans="1:8" s="32" customFormat="1" ht="15" x14ac:dyDescent="0.2">
      <c r="A340" s="45"/>
      <c r="B340" s="37" t="s">
        <v>277</v>
      </c>
      <c r="C340" s="38">
        <v>2</v>
      </c>
      <c r="D340" s="38">
        <v>4</v>
      </c>
      <c r="E340" s="43">
        <f t="shared" si="24"/>
        <v>3.3898305084745762E-3</v>
      </c>
      <c r="F340" s="43">
        <f t="shared" si="25"/>
        <v>4.1025641025641026E-3</v>
      </c>
      <c r="G340" s="39">
        <f t="shared" si="26"/>
        <v>1</v>
      </c>
      <c r="H340" s="40">
        <f t="shared" si="27"/>
        <v>3.3898305084745762E-3</v>
      </c>
    </row>
    <row r="341" spans="1:8" s="32" customFormat="1" ht="15" x14ac:dyDescent="0.2">
      <c r="A341" s="45"/>
      <c r="B341" s="37" t="s">
        <v>530</v>
      </c>
      <c r="C341" s="38">
        <v>0</v>
      </c>
      <c r="D341" s="38">
        <v>0</v>
      </c>
      <c r="E341" s="43" t="str">
        <f t="shared" si="24"/>
        <v/>
      </c>
      <c r="F341" s="43" t="str">
        <f t="shared" si="25"/>
        <v/>
      </c>
      <c r="G341" s="39" t="str">
        <f t="shared" si="26"/>
        <v>0</v>
      </c>
      <c r="H341" s="40" t="str">
        <f t="shared" si="27"/>
        <v/>
      </c>
    </row>
    <row r="342" spans="1:8" s="32" customFormat="1" ht="15" x14ac:dyDescent="0.2">
      <c r="A342" s="45"/>
      <c r="B342" s="37" t="s">
        <v>94</v>
      </c>
      <c r="C342" s="38">
        <v>31</v>
      </c>
      <c r="D342" s="38">
        <v>78</v>
      </c>
      <c r="E342" s="43">
        <f t="shared" si="24"/>
        <v>5.254237288135593E-2</v>
      </c>
      <c r="F342" s="43">
        <f t="shared" si="25"/>
        <v>0.08</v>
      </c>
      <c r="G342" s="39">
        <f t="shared" si="26"/>
        <v>1.5161290322580645</v>
      </c>
      <c r="H342" s="40">
        <f t="shared" si="27"/>
        <v>7.9661016949152536E-2</v>
      </c>
    </row>
    <row r="343" spans="1:8" s="32" customFormat="1" ht="15" x14ac:dyDescent="0.2">
      <c r="A343" s="45"/>
      <c r="B343" s="37" t="s">
        <v>84</v>
      </c>
      <c r="C343" s="38">
        <v>12</v>
      </c>
      <c r="D343" s="38">
        <v>18</v>
      </c>
      <c r="E343" s="43">
        <f t="shared" si="24"/>
        <v>2.0338983050847456E-2</v>
      </c>
      <c r="F343" s="43">
        <f t="shared" si="25"/>
        <v>1.8461538461538463E-2</v>
      </c>
      <c r="G343" s="39">
        <f t="shared" si="26"/>
        <v>0.5</v>
      </c>
      <c r="H343" s="40">
        <f t="shared" si="27"/>
        <v>1.0169491525423728E-2</v>
      </c>
    </row>
    <row r="344" spans="1:8" s="32" customFormat="1" ht="15" x14ac:dyDescent="0.2">
      <c r="A344" s="45"/>
      <c r="B344" s="37" t="s">
        <v>81</v>
      </c>
      <c r="C344" s="38">
        <v>0</v>
      </c>
      <c r="D344" s="38">
        <v>0</v>
      </c>
      <c r="E344" s="43" t="str">
        <f t="shared" si="24"/>
        <v/>
      </c>
      <c r="F344" s="43" t="str">
        <f t="shared" si="25"/>
        <v/>
      </c>
      <c r="G344" s="39" t="str">
        <f t="shared" si="26"/>
        <v>0</v>
      </c>
      <c r="H344" s="40" t="str">
        <f t="shared" si="27"/>
        <v/>
      </c>
    </row>
    <row r="345" spans="1:8" s="32" customFormat="1" ht="15" x14ac:dyDescent="0.2">
      <c r="A345" s="45"/>
      <c r="B345" s="37" t="s">
        <v>90</v>
      </c>
      <c r="C345" s="38">
        <v>1</v>
      </c>
      <c r="D345" s="38">
        <v>12</v>
      </c>
      <c r="E345" s="43">
        <f t="shared" si="24"/>
        <v>1.6949152542372881E-3</v>
      </c>
      <c r="F345" s="43">
        <f t="shared" si="25"/>
        <v>1.2307692307692308E-2</v>
      </c>
      <c r="G345" s="39">
        <f t="shared" si="26"/>
        <v>11</v>
      </c>
      <c r="H345" s="40">
        <f t="shared" si="27"/>
        <v>1.864406779661017E-2</v>
      </c>
    </row>
    <row r="346" spans="1:8" s="32" customFormat="1" ht="15" x14ac:dyDescent="0.2">
      <c r="A346" s="45"/>
      <c r="B346" s="37" t="s">
        <v>87</v>
      </c>
      <c r="C346" s="38">
        <v>0</v>
      </c>
      <c r="D346" s="38">
        <v>2</v>
      </c>
      <c r="E346" s="43" t="str">
        <f t="shared" si="24"/>
        <v/>
      </c>
      <c r="F346" s="43">
        <f t="shared" si="25"/>
        <v>2.0512820512820513E-3</v>
      </c>
      <c r="G346" s="39" t="str">
        <f t="shared" si="26"/>
        <v>0</v>
      </c>
      <c r="H346" s="40" t="str">
        <f t="shared" si="27"/>
        <v/>
      </c>
    </row>
    <row r="347" spans="1:8" s="32" customFormat="1" ht="15" x14ac:dyDescent="0.2">
      <c r="A347" s="45"/>
      <c r="B347" s="37" t="s">
        <v>82</v>
      </c>
      <c r="C347" s="38">
        <v>4</v>
      </c>
      <c r="D347" s="38">
        <v>0</v>
      </c>
      <c r="E347" s="43">
        <f t="shared" si="24"/>
        <v>6.7796610169491523E-3</v>
      </c>
      <c r="F347" s="43" t="str">
        <f t="shared" si="25"/>
        <v/>
      </c>
      <c r="G347" s="39" t="str">
        <f t="shared" si="26"/>
        <v>0</v>
      </c>
      <c r="H347" s="40">
        <f t="shared" si="27"/>
        <v>0</v>
      </c>
    </row>
    <row r="348" spans="1:8" s="32" customFormat="1" ht="15" x14ac:dyDescent="0.2">
      <c r="A348" s="45"/>
      <c r="B348" s="37" t="s">
        <v>278</v>
      </c>
      <c r="C348" s="38">
        <v>0</v>
      </c>
      <c r="D348" s="38">
        <v>0</v>
      </c>
      <c r="E348" s="43" t="str">
        <f t="shared" si="24"/>
        <v/>
      </c>
      <c r="F348" s="43" t="str">
        <f t="shared" si="25"/>
        <v/>
      </c>
      <c r="G348" s="39" t="str">
        <f t="shared" si="26"/>
        <v>0</v>
      </c>
      <c r="H348" s="40" t="str">
        <f t="shared" si="27"/>
        <v/>
      </c>
    </row>
    <row r="349" spans="1:8" s="32" customFormat="1" ht="15" x14ac:dyDescent="0.2">
      <c r="A349" s="45"/>
      <c r="B349" s="37" t="s">
        <v>279</v>
      </c>
      <c r="C349" s="38">
        <v>3</v>
      </c>
      <c r="D349" s="38">
        <v>12</v>
      </c>
      <c r="E349" s="43">
        <f t="shared" si="24"/>
        <v>5.084745762711864E-3</v>
      </c>
      <c r="F349" s="43">
        <f t="shared" si="25"/>
        <v>1.2307692307692308E-2</v>
      </c>
      <c r="G349" s="39">
        <f t="shared" si="26"/>
        <v>3</v>
      </c>
      <c r="H349" s="40">
        <f t="shared" si="27"/>
        <v>1.5254237288135592E-2</v>
      </c>
    </row>
    <row r="350" spans="1:8" s="32" customFormat="1" ht="15" x14ac:dyDescent="0.2">
      <c r="A350" s="45"/>
      <c r="B350" s="37" t="s">
        <v>280</v>
      </c>
      <c r="C350" s="38">
        <v>1</v>
      </c>
      <c r="D350" s="38">
        <v>40</v>
      </c>
      <c r="E350" s="43">
        <f t="shared" si="24"/>
        <v>1.6949152542372881E-3</v>
      </c>
      <c r="F350" s="43">
        <f t="shared" si="25"/>
        <v>4.1025641025641026E-2</v>
      </c>
      <c r="G350" s="39">
        <f t="shared" si="26"/>
        <v>39</v>
      </c>
      <c r="H350" s="40">
        <f t="shared" si="27"/>
        <v>6.6101694915254236E-2</v>
      </c>
    </row>
    <row r="351" spans="1:8" s="32" customFormat="1" ht="15" x14ac:dyDescent="0.2">
      <c r="A351" s="45"/>
      <c r="B351" s="37" t="s">
        <v>86</v>
      </c>
      <c r="C351" s="38">
        <v>2</v>
      </c>
      <c r="D351" s="38">
        <v>0</v>
      </c>
      <c r="E351" s="43">
        <f t="shared" si="24"/>
        <v>3.3898305084745762E-3</v>
      </c>
      <c r="F351" s="43" t="str">
        <f t="shared" si="25"/>
        <v/>
      </c>
      <c r="G351" s="39" t="str">
        <f t="shared" si="26"/>
        <v>0</v>
      </c>
      <c r="H351" s="40">
        <f t="shared" si="27"/>
        <v>0</v>
      </c>
    </row>
    <row r="352" spans="1:8" s="32" customFormat="1" ht="15" x14ac:dyDescent="0.2">
      <c r="A352" s="45"/>
      <c r="B352" s="37" t="s">
        <v>88</v>
      </c>
      <c r="C352" s="38">
        <v>9</v>
      </c>
      <c r="D352" s="38">
        <v>4</v>
      </c>
      <c r="E352" s="43">
        <f t="shared" si="24"/>
        <v>1.5254237288135594E-2</v>
      </c>
      <c r="F352" s="43">
        <f t="shared" si="25"/>
        <v>4.1025641025641026E-3</v>
      </c>
      <c r="G352" s="39">
        <f t="shared" si="26"/>
        <v>-0.55555555555555558</v>
      </c>
      <c r="H352" s="40">
        <f t="shared" si="27"/>
        <v>-8.4745762711864406E-3</v>
      </c>
    </row>
    <row r="353" spans="1:8" s="32" customFormat="1" ht="15" x14ac:dyDescent="0.2">
      <c r="A353" s="45"/>
      <c r="B353" s="37" t="s">
        <v>281</v>
      </c>
      <c r="C353" s="38">
        <v>21</v>
      </c>
      <c r="D353" s="38">
        <v>24</v>
      </c>
      <c r="E353" s="43">
        <f t="shared" si="24"/>
        <v>3.5593220338983052E-2</v>
      </c>
      <c r="F353" s="43">
        <f t="shared" si="25"/>
        <v>2.4615384615384615E-2</v>
      </c>
      <c r="G353" s="39">
        <f t="shared" si="26"/>
        <v>0.14285714285714285</v>
      </c>
      <c r="H353" s="40">
        <f t="shared" si="27"/>
        <v>5.084745762711864E-3</v>
      </c>
    </row>
    <row r="354" spans="1:8" s="32" customFormat="1" ht="15" x14ac:dyDescent="0.2">
      <c r="A354" s="45"/>
      <c r="B354" s="37" t="s">
        <v>99</v>
      </c>
      <c r="C354" s="38">
        <v>4</v>
      </c>
      <c r="D354" s="38">
        <v>3</v>
      </c>
      <c r="E354" s="43">
        <f t="shared" si="24"/>
        <v>6.7796610169491523E-3</v>
      </c>
      <c r="F354" s="43">
        <f t="shared" si="25"/>
        <v>3.0769230769230769E-3</v>
      </c>
      <c r="G354" s="39">
        <f t="shared" si="26"/>
        <v>-0.25</v>
      </c>
      <c r="H354" s="40">
        <f t="shared" si="27"/>
        <v>-1.6949152542372881E-3</v>
      </c>
    </row>
    <row r="355" spans="1:8" s="32" customFormat="1" ht="15" x14ac:dyDescent="0.2">
      <c r="A355" s="45"/>
      <c r="B355" s="37" t="s">
        <v>98</v>
      </c>
      <c r="C355" s="38">
        <v>0</v>
      </c>
      <c r="D355" s="38">
        <v>1</v>
      </c>
      <c r="E355" s="43" t="str">
        <f t="shared" si="24"/>
        <v/>
      </c>
      <c r="F355" s="43">
        <f t="shared" si="25"/>
        <v>1.0256410256410256E-3</v>
      </c>
      <c r="G355" s="39" t="str">
        <f t="shared" si="26"/>
        <v>0</v>
      </c>
      <c r="H355" s="40" t="str">
        <f t="shared" si="27"/>
        <v/>
      </c>
    </row>
    <row r="356" spans="1:8" s="32" customFormat="1" ht="15" x14ac:dyDescent="0.2">
      <c r="A356" s="45"/>
      <c r="B356" s="37" t="s">
        <v>83</v>
      </c>
      <c r="C356" s="38">
        <v>0</v>
      </c>
      <c r="D356" s="38">
        <v>5</v>
      </c>
      <c r="E356" s="43" t="str">
        <f t="shared" si="24"/>
        <v/>
      </c>
      <c r="F356" s="43">
        <f t="shared" si="25"/>
        <v>5.1282051282051282E-3</v>
      </c>
      <c r="G356" s="39" t="str">
        <f t="shared" si="26"/>
        <v>0</v>
      </c>
      <c r="H356" s="40" t="str">
        <f t="shared" si="27"/>
        <v/>
      </c>
    </row>
    <row r="357" spans="1:8" s="32" customFormat="1" ht="15" x14ac:dyDescent="0.2">
      <c r="A357" s="45"/>
      <c r="B357" s="37" t="s">
        <v>282</v>
      </c>
      <c r="C357" s="38">
        <v>0</v>
      </c>
      <c r="D357" s="38">
        <v>0</v>
      </c>
      <c r="E357" s="43" t="str">
        <f t="shared" si="24"/>
        <v/>
      </c>
      <c r="F357" s="43" t="str">
        <f t="shared" si="25"/>
        <v/>
      </c>
      <c r="G357" s="39" t="str">
        <f t="shared" si="26"/>
        <v>0</v>
      </c>
      <c r="H357" s="40" t="str">
        <f t="shared" si="27"/>
        <v/>
      </c>
    </row>
    <row r="358" spans="1:8" s="32" customFormat="1" ht="15" x14ac:dyDescent="0.2">
      <c r="A358" s="45"/>
      <c r="B358" s="37" t="s">
        <v>373</v>
      </c>
      <c r="C358" s="38">
        <v>0</v>
      </c>
      <c r="D358" s="38">
        <v>0</v>
      </c>
      <c r="E358" s="43" t="str">
        <f t="shared" si="24"/>
        <v/>
      </c>
      <c r="F358" s="43" t="str">
        <f t="shared" si="25"/>
        <v/>
      </c>
      <c r="G358" s="39" t="str">
        <f t="shared" si="26"/>
        <v>0</v>
      </c>
      <c r="H358" s="40" t="str">
        <f t="shared" si="27"/>
        <v/>
      </c>
    </row>
    <row r="359" spans="1:8" s="32" customFormat="1" ht="15" x14ac:dyDescent="0.2">
      <c r="A359" s="45"/>
      <c r="B359" s="37" t="s">
        <v>374</v>
      </c>
      <c r="C359" s="38">
        <v>0</v>
      </c>
      <c r="D359" s="38">
        <v>0</v>
      </c>
      <c r="E359" s="43" t="str">
        <f t="shared" si="24"/>
        <v/>
      </c>
      <c r="F359" s="43" t="str">
        <f t="shared" si="25"/>
        <v/>
      </c>
      <c r="G359" s="39" t="str">
        <f t="shared" si="26"/>
        <v>0</v>
      </c>
      <c r="H359" s="40" t="str">
        <f t="shared" si="27"/>
        <v/>
      </c>
    </row>
    <row r="360" spans="1:8" s="32" customFormat="1" ht="30" x14ac:dyDescent="0.2">
      <c r="A360" s="45"/>
      <c r="B360" s="37" t="s">
        <v>531</v>
      </c>
      <c r="C360" s="38">
        <v>0</v>
      </c>
      <c r="D360" s="38">
        <v>0</v>
      </c>
      <c r="E360" s="43" t="str">
        <f t="shared" si="24"/>
        <v/>
      </c>
      <c r="F360" s="43" t="str">
        <f t="shared" si="25"/>
        <v/>
      </c>
      <c r="G360" s="39" t="str">
        <f t="shared" si="26"/>
        <v>0</v>
      </c>
      <c r="H360" s="40" t="str">
        <f t="shared" si="27"/>
        <v/>
      </c>
    </row>
    <row r="361" spans="1:8" s="32" customFormat="1" ht="15" x14ac:dyDescent="0.2">
      <c r="A361" s="45"/>
      <c r="B361" s="37" t="s">
        <v>532</v>
      </c>
      <c r="C361" s="38">
        <v>43</v>
      </c>
      <c r="D361" s="38">
        <v>14</v>
      </c>
      <c r="E361" s="43">
        <f t="shared" si="24"/>
        <v>7.2881355932203393E-2</v>
      </c>
      <c r="F361" s="43">
        <f t="shared" si="25"/>
        <v>1.4358974358974359E-2</v>
      </c>
      <c r="G361" s="39">
        <f t="shared" si="26"/>
        <v>-0.67441860465116277</v>
      </c>
      <c r="H361" s="40">
        <f t="shared" si="27"/>
        <v>-4.9152542372881358E-2</v>
      </c>
    </row>
    <row r="362" spans="1:8" s="32" customFormat="1" ht="15" x14ac:dyDescent="0.2">
      <c r="A362" s="45"/>
      <c r="B362" s="37" t="s">
        <v>533</v>
      </c>
      <c r="C362" s="38">
        <v>0</v>
      </c>
      <c r="D362" s="38">
        <v>0</v>
      </c>
      <c r="E362" s="43" t="str">
        <f t="shared" si="24"/>
        <v/>
      </c>
      <c r="F362" s="43" t="str">
        <f t="shared" si="25"/>
        <v/>
      </c>
      <c r="G362" s="39" t="str">
        <f t="shared" si="26"/>
        <v>0</v>
      </c>
      <c r="H362" s="40" t="str">
        <f t="shared" si="27"/>
        <v/>
      </c>
    </row>
    <row r="363" spans="1:8" s="32" customFormat="1" ht="15" x14ac:dyDescent="0.2">
      <c r="A363" s="45"/>
      <c r="B363" s="37" t="s">
        <v>534</v>
      </c>
      <c r="C363" s="38">
        <v>0</v>
      </c>
      <c r="D363" s="38">
        <v>0</v>
      </c>
      <c r="E363" s="43" t="str">
        <f t="shared" si="24"/>
        <v/>
      </c>
      <c r="F363" s="43" t="str">
        <f t="shared" si="25"/>
        <v/>
      </c>
      <c r="G363" s="39" t="str">
        <f t="shared" si="26"/>
        <v>0</v>
      </c>
      <c r="H363" s="40" t="str">
        <f t="shared" si="27"/>
        <v/>
      </c>
    </row>
    <row r="364" spans="1:8" s="32" customFormat="1" ht="15" x14ac:dyDescent="0.2">
      <c r="A364" s="45"/>
      <c r="B364" s="37" t="s">
        <v>283</v>
      </c>
      <c r="C364" s="38">
        <v>0</v>
      </c>
      <c r="D364" s="38">
        <v>0</v>
      </c>
      <c r="E364" s="43" t="str">
        <f t="shared" si="24"/>
        <v/>
      </c>
      <c r="F364" s="43" t="str">
        <f t="shared" si="25"/>
        <v/>
      </c>
      <c r="G364" s="39" t="str">
        <f t="shared" si="26"/>
        <v>0</v>
      </c>
      <c r="H364" s="40" t="str">
        <f t="shared" si="27"/>
        <v/>
      </c>
    </row>
    <row r="365" spans="1:8" s="32" customFormat="1" ht="15" x14ac:dyDescent="0.2">
      <c r="A365" s="45"/>
      <c r="B365" s="37" t="s">
        <v>284</v>
      </c>
      <c r="C365" s="38">
        <v>5</v>
      </c>
      <c r="D365" s="38">
        <v>0</v>
      </c>
      <c r="E365" s="43">
        <f t="shared" si="24"/>
        <v>8.4745762711864406E-3</v>
      </c>
      <c r="F365" s="43" t="str">
        <f t="shared" si="25"/>
        <v/>
      </c>
      <c r="G365" s="39" t="str">
        <f t="shared" si="26"/>
        <v>0</v>
      </c>
      <c r="H365" s="40">
        <f t="shared" si="27"/>
        <v>0</v>
      </c>
    </row>
    <row r="366" spans="1:8" s="32" customFormat="1" ht="15" x14ac:dyDescent="0.2">
      <c r="A366" s="45"/>
      <c r="B366" s="37" t="s">
        <v>535</v>
      </c>
      <c r="C366" s="38">
        <v>0</v>
      </c>
      <c r="D366" s="38">
        <v>0</v>
      </c>
      <c r="E366" s="43" t="str">
        <f t="shared" si="24"/>
        <v/>
      </c>
      <c r="F366" s="43" t="str">
        <f t="shared" si="25"/>
        <v/>
      </c>
      <c r="G366" s="39" t="str">
        <f t="shared" si="26"/>
        <v>0</v>
      </c>
      <c r="H366" s="40" t="str">
        <f t="shared" si="27"/>
        <v/>
      </c>
    </row>
    <row r="367" spans="1:8" s="32" customFormat="1" ht="15" x14ac:dyDescent="0.2">
      <c r="A367" s="45"/>
      <c r="B367" s="37" t="s">
        <v>536</v>
      </c>
      <c r="C367" s="38">
        <v>68</v>
      </c>
      <c r="D367" s="38">
        <v>66</v>
      </c>
      <c r="E367" s="43">
        <f t="shared" si="24"/>
        <v>0.11525423728813559</v>
      </c>
      <c r="F367" s="43">
        <f t="shared" si="25"/>
        <v>6.7692307692307691E-2</v>
      </c>
      <c r="G367" s="39">
        <f t="shared" si="26"/>
        <v>-2.9411764705882353E-2</v>
      </c>
      <c r="H367" s="40">
        <f t="shared" si="27"/>
        <v>-3.3898305084745762E-3</v>
      </c>
    </row>
    <row r="368" spans="1:8" s="32" customFormat="1" ht="15" x14ac:dyDescent="0.2">
      <c r="A368" s="45"/>
      <c r="B368" s="37" t="s">
        <v>108</v>
      </c>
      <c r="C368" s="38">
        <v>25</v>
      </c>
      <c r="D368" s="38">
        <v>14</v>
      </c>
      <c r="E368" s="43">
        <f t="shared" si="24"/>
        <v>4.2372881355932202E-2</v>
      </c>
      <c r="F368" s="43">
        <f t="shared" si="25"/>
        <v>1.4358974358974359E-2</v>
      </c>
      <c r="G368" s="39">
        <f t="shared" si="26"/>
        <v>-0.44</v>
      </c>
      <c r="H368" s="40">
        <f t="shared" si="27"/>
        <v>-1.864406779661017E-2</v>
      </c>
    </row>
    <row r="369" spans="1:8" s="32" customFormat="1" ht="15" x14ac:dyDescent="0.2">
      <c r="A369" s="45"/>
      <c r="B369" s="37" t="s">
        <v>101</v>
      </c>
      <c r="C369" s="38">
        <v>42</v>
      </c>
      <c r="D369" s="38">
        <v>9</v>
      </c>
      <c r="E369" s="43">
        <f t="shared" si="24"/>
        <v>7.1186440677966104E-2</v>
      </c>
      <c r="F369" s="43">
        <f t="shared" si="25"/>
        <v>9.2307692307692316E-3</v>
      </c>
      <c r="G369" s="39">
        <f t="shared" si="26"/>
        <v>-0.7857142857142857</v>
      </c>
      <c r="H369" s="40">
        <f t="shared" si="27"/>
        <v>-5.5932203389830508E-2</v>
      </c>
    </row>
    <row r="370" spans="1:8" s="32" customFormat="1" ht="15" x14ac:dyDescent="0.2">
      <c r="A370" s="45"/>
      <c r="B370" s="37" t="s">
        <v>107</v>
      </c>
      <c r="C370" s="38">
        <v>29</v>
      </c>
      <c r="D370" s="38">
        <v>19</v>
      </c>
      <c r="E370" s="43">
        <f t="shared" si="24"/>
        <v>4.9152542372881358E-2</v>
      </c>
      <c r="F370" s="43">
        <f t="shared" si="25"/>
        <v>1.9487179487179488E-2</v>
      </c>
      <c r="G370" s="39">
        <f t="shared" si="26"/>
        <v>-0.34482758620689657</v>
      </c>
      <c r="H370" s="40">
        <f t="shared" si="27"/>
        <v>-1.6949152542372885E-2</v>
      </c>
    </row>
    <row r="371" spans="1:8" s="32" customFormat="1" ht="15" x14ac:dyDescent="0.2">
      <c r="A371" s="45"/>
      <c r="B371" s="37" t="s">
        <v>110</v>
      </c>
      <c r="C371" s="38">
        <v>0</v>
      </c>
      <c r="D371" s="38">
        <v>0</v>
      </c>
      <c r="E371" s="43" t="str">
        <f t="shared" si="24"/>
        <v/>
      </c>
      <c r="F371" s="43" t="str">
        <f t="shared" si="25"/>
        <v/>
      </c>
      <c r="G371" s="39" t="str">
        <f t="shared" si="26"/>
        <v>0</v>
      </c>
      <c r="H371" s="40" t="str">
        <f t="shared" si="27"/>
        <v/>
      </c>
    </row>
    <row r="372" spans="1:8" s="32" customFormat="1" ht="15" x14ac:dyDescent="0.2">
      <c r="A372" s="45"/>
      <c r="B372" s="37" t="s">
        <v>111</v>
      </c>
      <c r="C372" s="38">
        <v>1</v>
      </c>
      <c r="D372" s="38">
        <v>0</v>
      </c>
      <c r="E372" s="43">
        <f t="shared" si="24"/>
        <v>1.6949152542372881E-3</v>
      </c>
      <c r="F372" s="43" t="str">
        <f t="shared" si="25"/>
        <v/>
      </c>
      <c r="G372" s="39" t="str">
        <f t="shared" si="26"/>
        <v>0</v>
      </c>
      <c r="H372" s="40">
        <f t="shared" si="27"/>
        <v>0</v>
      </c>
    </row>
    <row r="373" spans="1:8" s="32" customFormat="1" ht="30" x14ac:dyDescent="0.2">
      <c r="A373" s="45"/>
      <c r="B373" s="37" t="s">
        <v>285</v>
      </c>
      <c r="C373" s="38">
        <v>0</v>
      </c>
      <c r="D373" s="38">
        <v>0</v>
      </c>
      <c r="E373" s="43" t="str">
        <f t="shared" si="24"/>
        <v/>
      </c>
      <c r="F373" s="43" t="str">
        <f t="shared" si="25"/>
        <v/>
      </c>
      <c r="G373" s="39" t="str">
        <f t="shared" si="26"/>
        <v>0</v>
      </c>
      <c r="H373" s="40" t="str">
        <f t="shared" si="27"/>
        <v/>
      </c>
    </row>
    <row r="374" spans="1:8" s="32" customFormat="1" ht="15" x14ac:dyDescent="0.2">
      <c r="A374" s="45"/>
      <c r="B374" s="37" t="s">
        <v>286</v>
      </c>
      <c r="C374" s="38">
        <v>2</v>
      </c>
      <c r="D374" s="38">
        <v>13</v>
      </c>
      <c r="E374" s="43">
        <f t="shared" si="24"/>
        <v>3.3898305084745762E-3</v>
      </c>
      <c r="F374" s="43">
        <f t="shared" si="25"/>
        <v>1.3333333333333334E-2</v>
      </c>
      <c r="G374" s="39">
        <f t="shared" si="26"/>
        <v>5.5</v>
      </c>
      <c r="H374" s="40">
        <f t="shared" si="27"/>
        <v>1.864406779661017E-2</v>
      </c>
    </row>
    <row r="375" spans="1:8" s="32" customFormat="1" ht="15" x14ac:dyDescent="0.2">
      <c r="A375" s="45"/>
      <c r="B375" s="37" t="s">
        <v>287</v>
      </c>
      <c r="C375" s="38">
        <v>0</v>
      </c>
      <c r="D375" s="38">
        <v>0</v>
      </c>
      <c r="E375" s="43" t="str">
        <f t="shared" si="24"/>
        <v/>
      </c>
      <c r="F375" s="43" t="str">
        <f t="shared" si="25"/>
        <v/>
      </c>
      <c r="G375" s="39" t="str">
        <f t="shared" si="26"/>
        <v>0</v>
      </c>
      <c r="H375" s="40" t="str">
        <f t="shared" si="27"/>
        <v/>
      </c>
    </row>
    <row r="376" spans="1:8" s="32" customFormat="1" ht="15" x14ac:dyDescent="0.2">
      <c r="A376" s="45"/>
      <c r="B376" s="37" t="s">
        <v>100</v>
      </c>
      <c r="C376" s="38">
        <v>0</v>
      </c>
      <c r="D376" s="38">
        <v>0</v>
      </c>
      <c r="E376" s="43" t="str">
        <f t="shared" si="24"/>
        <v/>
      </c>
      <c r="F376" s="43" t="str">
        <f t="shared" si="25"/>
        <v/>
      </c>
      <c r="G376" s="39" t="str">
        <f t="shared" si="26"/>
        <v>0</v>
      </c>
      <c r="H376" s="40" t="str">
        <f t="shared" si="27"/>
        <v/>
      </c>
    </row>
    <row r="377" spans="1:8" s="32" customFormat="1" ht="15" x14ac:dyDescent="0.2">
      <c r="A377" s="45"/>
      <c r="B377" s="37" t="s">
        <v>288</v>
      </c>
      <c r="C377" s="38">
        <v>0</v>
      </c>
      <c r="D377" s="38">
        <v>0</v>
      </c>
      <c r="E377" s="43" t="str">
        <f t="shared" si="24"/>
        <v/>
      </c>
      <c r="F377" s="43" t="str">
        <f t="shared" si="25"/>
        <v/>
      </c>
      <c r="G377" s="39" t="str">
        <f t="shared" si="26"/>
        <v>0</v>
      </c>
      <c r="H377" s="40" t="str">
        <f t="shared" si="27"/>
        <v/>
      </c>
    </row>
    <row r="378" spans="1:8" s="32" customFormat="1" ht="30" x14ac:dyDescent="0.2">
      <c r="A378" s="45"/>
      <c r="B378" s="37" t="s">
        <v>537</v>
      </c>
      <c r="C378" s="38">
        <v>0</v>
      </c>
      <c r="D378" s="38">
        <v>0</v>
      </c>
      <c r="E378" s="43" t="str">
        <f t="shared" si="24"/>
        <v/>
      </c>
      <c r="F378" s="43" t="str">
        <f t="shared" si="25"/>
        <v/>
      </c>
      <c r="G378" s="39" t="str">
        <f t="shared" si="26"/>
        <v>0</v>
      </c>
      <c r="H378" s="40" t="str">
        <f t="shared" si="27"/>
        <v/>
      </c>
    </row>
    <row r="379" spans="1:8" s="32" customFormat="1" ht="15" x14ac:dyDescent="0.2">
      <c r="A379" s="45"/>
      <c r="B379" s="37" t="s">
        <v>109</v>
      </c>
      <c r="C379" s="38">
        <v>2</v>
      </c>
      <c r="D379" s="38">
        <v>4</v>
      </c>
      <c r="E379" s="43">
        <f t="shared" si="24"/>
        <v>3.3898305084745762E-3</v>
      </c>
      <c r="F379" s="43">
        <f t="shared" si="25"/>
        <v>4.1025641025641026E-3</v>
      </c>
      <c r="G379" s="39">
        <f t="shared" si="26"/>
        <v>1</v>
      </c>
      <c r="H379" s="40">
        <f t="shared" si="27"/>
        <v>3.3898305084745762E-3</v>
      </c>
    </row>
    <row r="380" spans="1:8" s="32" customFormat="1" ht="15" x14ac:dyDescent="0.2">
      <c r="A380" s="45"/>
      <c r="B380" s="37" t="s">
        <v>289</v>
      </c>
      <c r="C380" s="38">
        <v>8</v>
      </c>
      <c r="D380" s="38">
        <v>17</v>
      </c>
      <c r="E380" s="43">
        <f t="shared" si="24"/>
        <v>1.3559322033898305E-2</v>
      </c>
      <c r="F380" s="43">
        <f t="shared" si="25"/>
        <v>1.7435897435897435E-2</v>
      </c>
      <c r="G380" s="39">
        <f t="shared" si="26"/>
        <v>1.125</v>
      </c>
      <c r="H380" s="40">
        <f t="shared" si="27"/>
        <v>1.5254237288135592E-2</v>
      </c>
    </row>
    <row r="381" spans="1:8" s="32" customFormat="1" ht="15" x14ac:dyDescent="0.2">
      <c r="A381" s="45"/>
      <c r="B381" s="37" t="s">
        <v>538</v>
      </c>
      <c r="C381" s="38">
        <v>7</v>
      </c>
      <c r="D381" s="38">
        <v>3</v>
      </c>
      <c r="E381" s="43">
        <f t="shared" si="24"/>
        <v>1.1864406779661017E-2</v>
      </c>
      <c r="F381" s="43">
        <f t="shared" si="25"/>
        <v>3.0769230769230769E-3</v>
      </c>
      <c r="G381" s="39">
        <f t="shared" si="26"/>
        <v>-0.5714285714285714</v>
      </c>
      <c r="H381" s="40">
        <f t="shared" si="27"/>
        <v>-6.7796610169491523E-3</v>
      </c>
    </row>
    <row r="382" spans="1:8" s="32" customFormat="1" ht="15" x14ac:dyDescent="0.2">
      <c r="A382" s="45"/>
      <c r="B382" s="37" t="s">
        <v>103</v>
      </c>
      <c r="C382" s="38">
        <v>5</v>
      </c>
      <c r="D382" s="38">
        <v>11</v>
      </c>
      <c r="E382" s="43">
        <f t="shared" si="24"/>
        <v>8.4745762711864406E-3</v>
      </c>
      <c r="F382" s="43">
        <f t="shared" si="25"/>
        <v>1.1282051282051283E-2</v>
      </c>
      <c r="G382" s="39">
        <f t="shared" si="26"/>
        <v>1.2</v>
      </c>
      <c r="H382" s="40">
        <f t="shared" si="27"/>
        <v>1.0169491525423728E-2</v>
      </c>
    </row>
    <row r="383" spans="1:8" s="32" customFormat="1" ht="15" x14ac:dyDescent="0.2">
      <c r="A383" s="65" t="s">
        <v>616</v>
      </c>
      <c r="B383" s="37" t="s">
        <v>595</v>
      </c>
      <c r="C383" s="38"/>
      <c r="D383" s="38">
        <v>0</v>
      </c>
      <c r="E383" s="43" t="str">
        <f t="shared" si="24"/>
        <v/>
      </c>
      <c r="F383" s="43" t="str">
        <f t="shared" si="25"/>
        <v/>
      </c>
      <c r="G383" s="39" t="str">
        <f t="shared" si="26"/>
        <v>0</v>
      </c>
      <c r="H383" s="40" t="str">
        <f t="shared" si="27"/>
        <v/>
      </c>
    </row>
    <row r="384" spans="1:8" s="32" customFormat="1" ht="15" x14ac:dyDescent="0.2">
      <c r="A384" s="45"/>
      <c r="B384" s="37" t="s">
        <v>290</v>
      </c>
      <c r="C384" s="38">
        <v>0</v>
      </c>
      <c r="D384" s="38">
        <v>0</v>
      </c>
      <c r="E384" s="43" t="str">
        <f t="shared" si="24"/>
        <v/>
      </c>
      <c r="F384" s="43" t="str">
        <f t="shared" si="25"/>
        <v/>
      </c>
      <c r="G384" s="39" t="str">
        <f t="shared" si="26"/>
        <v>0</v>
      </c>
      <c r="H384" s="40" t="str">
        <f t="shared" si="27"/>
        <v/>
      </c>
    </row>
    <row r="385" spans="1:8" s="32" customFormat="1" ht="15" x14ac:dyDescent="0.2">
      <c r="A385" s="45"/>
      <c r="B385" s="37" t="s">
        <v>291</v>
      </c>
      <c r="C385" s="38">
        <v>0</v>
      </c>
      <c r="D385" s="38">
        <v>0</v>
      </c>
      <c r="E385" s="43" t="str">
        <f t="shared" si="24"/>
        <v/>
      </c>
      <c r="F385" s="43" t="str">
        <f t="shared" si="25"/>
        <v/>
      </c>
      <c r="G385" s="39" t="str">
        <f t="shared" si="26"/>
        <v>0</v>
      </c>
      <c r="H385" s="40" t="str">
        <f t="shared" si="27"/>
        <v/>
      </c>
    </row>
    <row r="386" spans="1:8" s="32" customFormat="1" ht="15" x14ac:dyDescent="0.2">
      <c r="A386" s="45"/>
      <c r="B386" s="37" t="s">
        <v>539</v>
      </c>
      <c r="C386" s="38">
        <v>0</v>
      </c>
      <c r="D386" s="38">
        <v>0</v>
      </c>
      <c r="E386" s="43" t="str">
        <f t="shared" si="24"/>
        <v/>
      </c>
      <c r="F386" s="43" t="str">
        <f t="shared" si="25"/>
        <v/>
      </c>
      <c r="G386" s="39" t="str">
        <f t="shared" si="26"/>
        <v>0</v>
      </c>
      <c r="H386" s="40" t="str">
        <f t="shared" si="27"/>
        <v/>
      </c>
    </row>
    <row r="387" spans="1:8" s="32" customFormat="1" ht="15" x14ac:dyDescent="0.2">
      <c r="A387" s="45"/>
      <c r="B387" s="37" t="s">
        <v>102</v>
      </c>
      <c r="C387" s="38">
        <v>0</v>
      </c>
      <c r="D387" s="38">
        <v>0</v>
      </c>
      <c r="E387" s="43" t="str">
        <f t="shared" si="24"/>
        <v/>
      </c>
      <c r="F387" s="43" t="str">
        <f t="shared" si="25"/>
        <v/>
      </c>
      <c r="G387" s="39" t="str">
        <f t="shared" si="26"/>
        <v>0</v>
      </c>
      <c r="H387" s="40" t="str">
        <f t="shared" si="27"/>
        <v/>
      </c>
    </row>
    <row r="388" spans="1:8" s="32" customFormat="1" ht="15" x14ac:dyDescent="0.2">
      <c r="A388" s="45"/>
      <c r="B388" s="37" t="s">
        <v>292</v>
      </c>
      <c r="C388" s="38">
        <v>0</v>
      </c>
      <c r="D388" s="38">
        <v>0</v>
      </c>
      <c r="E388" s="43" t="str">
        <f t="shared" si="24"/>
        <v/>
      </c>
      <c r="F388" s="43" t="str">
        <f t="shared" si="25"/>
        <v/>
      </c>
      <c r="G388" s="39" t="str">
        <f t="shared" si="26"/>
        <v>0</v>
      </c>
      <c r="H388" s="40" t="str">
        <f t="shared" si="27"/>
        <v/>
      </c>
    </row>
    <row r="389" spans="1:8" s="32" customFormat="1" ht="15" x14ac:dyDescent="0.2">
      <c r="A389" s="45"/>
      <c r="B389" s="37" t="s">
        <v>106</v>
      </c>
      <c r="C389" s="38">
        <v>0</v>
      </c>
      <c r="D389" s="38">
        <v>0</v>
      </c>
      <c r="E389" s="43" t="str">
        <f t="shared" si="24"/>
        <v/>
      </c>
      <c r="F389" s="43" t="str">
        <f t="shared" si="25"/>
        <v/>
      </c>
      <c r="G389" s="39" t="str">
        <f t="shared" si="26"/>
        <v>0</v>
      </c>
      <c r="H389" s="40" t="str">
        <f t="shared" si="27"/>
        <v/>
      </c>
    </row>
    <row r="390" spans="1:8" s="32" customFormat="1" ht="15" x14ac:dyDescent="0.2">
      <c r="A390" s="45"/>
      <c r="B390" s="37" t="s">
        <v>105</v>
      </c>
      <c r="C390" s="38">
        <v>28</v>
      </c>
      <c r="D390" s="38">
        <v>152</v>
      </c>
      <c r="E390" s="43">
        <f t="shared" si="24"/>
        <v>4.7457627118644069E-2</v>
      </c>
      <c r="F390" s="43">
        <f t="shared" si="25"/>
        <v>0.1558974358974359</v>
      </c>
      <c r="G390" s="39">
        <f t="shared" si="26"/>
        <v>4.4285714285714288</v>
      </c>
      <c r="H390" s="40">
        <f t="shared" si="27"/>
        <v>0.21016949152542375</v>
      </c>
    </row>
    <row r="391" spans="1:8" s="32" customFormat="1" ht="30" x14ac:dyDescent="0.2">
      <c r="A391" s="45"/>
      <c r="B391" s="37" t="s">
        <v>540</v>
      </c>
      <c r="C391" s="38">
        <v>0</v>
      </c>
      <c r="D391" s="38">
        <v>0</v>
      </c>
      <c r="E391" s="43" t="str">
        <f t="shared" si="24"/>
        <v/>
      </c>
      <c r="F391" s="43" t="str">
        <f t="shared" si="25"/>
        <v/>
      </c>
      <c r="G391" s="39" t="str">
        <f t="shared" si="26"/>
        <v>0</v>
      </c>
      <c r="H391" s="40" t="str">
        <f t="shared" si="27"/>
        <v/>
      </c>
    </row>
    <row r="392" spans="1:8" s="32" customFormat="1" ht="15" x14ac:dyDescent="0.2">
      <c r="A392" s="45"/>
      <c r="B392" s="37" t="s">
        <v>293</v>
      </c>
      <c r="C392" s="38">
        <v>0</v>
      </c>
      <c r="D392" s="38">
        <v>0</v>
      </c>
      <c r="E392" s="43" t="str">
        <f t="shared" si="24"/>
        <v/>
      </c>
      <c r="F392" s="43" t="str">
        <f t="shared" si="25"/>
        <v/>
      </c>
      <c r="G392" s="39" t="str">
        <f t="shared" si="26"/>
        <v>0</v>
      </c>
      <c r="H392" s="40" t="str">
        <f t="shared" si="27"/>
        <v/>
      </c>
    </row>
    <row r="393" spans="1:8" s="32" customFormat="1" ht="15" x14ac:dyDescent="0.2">
      <c r="A393" s="45"/>
      <c r="B393" s="37" t="s">
        <v>294</v>
      </c>
      <c r="C393" s="38">
        <v>0</v>
      </c>
      <c r="D393" s="38">
        <v>9</v>
      </c>
      <c r="E393" s="43" t="str">
        <f t="shared" si="24"/>
        <v/>
      </c>
      <c r="F393" s="43">
        <f t="shared" si="25"/>
        <v>9.2307692307692316E-3</v>
      </c>
      <c r="G393" s="39" t="str">
        <f t="shared" si="26"/>
        <v>0</v>
      </c>
      <c r="H393" s="40" t="str">
        <f t="shared" si="27"/>
        <v/>
      </c>
    </row>
    <row r="394" spans="1:8" s="32" customFormat="1" ht="15" x14ac:dyDescent="0.2">
      <c r="A394" s="45"/>
      <c r="B394" s="37" t="s">
        <v>541</v>
      </c>
      <c r="C394" s="38">
        <v>1</v>
      </c>
      <c r="D394" s="38">
        <v>3</v>
      </c>
      <c r="E394" s="43">
        <f t="shared" si="24"/>
        <v>1.6949152542372881E-3</v>
      </c>
      <c r="F394" s="43">
        <f t="shared" si="25"/>
        <v>3.0769230769230769E-3</v>
      </c>
      <c r="G394" s="39">
        <f t="shared" si="26"/>
        <v>2</v>
      </c>
      <c r="H394" s="40">
        <f t="shared" si="27"/>
        <v>3.3898305084745762E-3</v>
      </c>
    </row>
    <row r="395" spans="1:8" s="32" customFormat="1" ht="15" x14ac:dyDescent="0.2">
      <c r="A395" s="45"/>
      <c r="B395" s="37" t="s">
        <v>104</v>
      </c>
      <c r="C395" s="38">
        <v>3</v>
      </c>
      <c r="D395" s="38">
        <v>0</v>
      </c>
      <c r="E395" s="43">
        <f t="shared" ref="E395:E458" si="28">+IF(C395=0,"",C395/C$329)</f>
        <v>5.084745762711864E-3</v>
      </c>
      <c r="F395" s="43" t="str">
        <f t="shared" ref="F395:F458" si="29">+IF(D395=0,"",D395/D$329)</f>
        <v/>
      </c>
      <c r="G395" s="39" t="str">
        <f t="shared" ref="G395:G458" si="30">+IF(OR(AND(D395=0),(C395=0)),"0",((D395-C395)/C395))</f>
        <v>0</v>
      </c>
      <c r="H395" s="40">
        <f t="shared" ref="H395:H458" si="31">+IF(OR(AND(E395=""),(G395="")),"",E395*G395)</f>
        <v>0</v>
      </c>
    </row>
    <row r="396" spans="1:8" s="32" customFormat="1" ht="15" x14ac:dyDescent="0.2">
      <c r="A396" s="45"/>
      <c r="B396" s="37" t="s">
        <v>542</v>
      </c>
      <c r="C396" s="38">
        <v>1</v>
      </c>
      <c r="D396" s="38">
        <v>0</v>
      </c>
      <c r="E396" s="43">
        <f t="shared" si="28"/>
        <v>1.6949152542372881E-3</v>
      </c>
      <c r="F396" s="43" t="str">
        <f t="shared" si="29"/>
        <v/>
      </c>
      <c r="G396" s="39" t="str">
        <f t="shared" si="30"/>
        <v>0</v>
      </c>
      <c r="H396" s="40">
        <f t="shared" si="31"/>
        <v>0</v>
      </c>
    </row>
    <row r="397" spans="1:8" s="32" customFormat="1" ht="15" x14ac:dyDescent="0.2">
      <c r="A397" s="45"/>
      <c r="B397" s="37" t="s">
        <v>295</v>
      </c>
      <c r="C397" s="38">
        <v>0</v>
      </c>
      <c r="D397" s="38">
        <v>0</v>
      </c>
      <c r="E397" s="43" t="str">
        <f t="shared" si="28"/>
        <v/>
      </c>
      <c r="F397" s="43" t="str">
        <f t="shared" si="29"/>
        <v/>
      </c>
      <c r="G397" s="39" t="str">
        <f t="shared" si="30"/>
        <v>0</v>
      </c>
      <c r="H397" s="40" t="str">
        <f t="shared" si="31"/>
        <v/>
      </c>
    </row>
    <row r="398" spans="1:8" s="32" customFormat="1" ht="15" x14ac:dyDescent="0.2">
      <c r="A398" s="65" t="s">
        <v>616</v>
      </c>
      <c r="B398" s="37" t="s">
        <v>596</v>
      </c>
      <c r="C398" s="38"/>
      <c r="D398" s="38">
        <v>0</v>
      </c>
      <c r="E398" s="43" t="str">
        <f t="shared" si="28"/>
        <v/>
      </c>
      <c r="F398" s="43" t="str">
        <f t="shared" si="29"/>
        <v/>
      </c>
      <c r="G398" s="39" t="str">
        <f t="shared" si="30"/>
        <v>0</v>
      </c>
      <c r="H398" s="40" t="str">
        <f t="shared" si="31"/>
        <v/>
      </c>
    </row>
    <row r="399" spans="1:8" s="32" customFormat="1" ht="15" x14ac:dyDescent="0.2">
      <c r="A399" s="65" t="s">
        <v>616</v>
      </c>
      <c r="B399" s="37" t="s">
        <v>597</v>
      </c>
      <c r="C399" s="38"/>
      <c r="D399" s="38">
        <v>0</v>
      </c>
      <c r="E399" s="43" t="str">
        <f t="shared" si="28"/>
        <v/>
      </c>
      <c r="F399" s="43" t="str">
        <f t="shared" si="29"/>
        <v/>
      </c>
      <c r="G399" s="39" t="str">
        <f t="shared" si="30"/>
        <v>0</v>
      </c>
      <c r="H399" s="40" t="str">
        <f t="shared" si="31"/>
        <v/>
      </c>
    </row>
    <row r="400" spans="1:8" s="32" customFormat="1" ht="15" x14ac:dyDescent="0.2">
      <c r="A400" s="65" t="s">
        <v>616</v>
      </c>
      <c r="B400" s="37" t="s">
        <v>598</v>
      </c>
      <c r="C400" s="38"/>
      <c r="D400" s="38">
        <v>0</v>
      </c>
      <c r="E400" s="43" t="str">
        <f t="shared" si="28"/>
        <v/>
      </c>
      <c r="F400" s="43" t="str">
        <f t="shared" si="29"/>
        <v/>
      </c>
      <c r="G400" s="39" t="str">
        <f t="shared" si="30"/>
        <v>0</v>
      </c>
      <c r="H400" s="40" t="str">
        <f t="shared" si="31"/>
        <v/>
      </c>
    </row>
    <row r="401" spans="1:8" s="32" customFormat="1" ht="30" x14ac:dyDescent="0.2">
      <c r="A401" s="45"/>
      <c r="B401" s="37" t="s">
        <v>296</v>
      </c>
      <c r="C401" s="38">
        <v>0</v>
      </c>
      <c r="D401" s="38">
        <v>0</v>
      </c>
      <c r="E401" s="43" t="str">
        <f t="shared" si="28"/>
        <v/>
      </c>
      <c r="F401" s="43" t="str">
        <f t="shared" si="29"/>
        <v/>
      </c>
      <c r="G401" s="39" t="str">
        <f t="shared" si="30"/>
        <v>0</v>
      </c>
      <c r="H401" s="40" t="str">
        <f t="shared" si="31"/>
        <v/>
      </c>
    </row>
    <row r="402" spans="1:8" s="32" customFormat="1" ht="30" x14ac:dyDescent="0.2">
      <c r="A402" s="45"/>
      <c r="B402" s="37" t="s">
        <v>297</v>
      </c>
      <c r="C402" s="38">
        <v>3</v>
      </c>
      <c r="D402" s="38">
        <v>2</v>
      </c>
      <c r="E402" s="43">
        <f t="shared" si="28"/>
        <v>5.084745762711864E-3</v>
      </c>
      <c r="F402" s="43">
        <f t="shared" si="29"/>
        <v>2.0512820512820513E-3</v>
      </c>
      <c r="G402" s="39">
        <f t="shared" si="30"/>
        <v>-0.33333333333333331</v>
      </c>
      <c r="H402" s="40">
        <f t="shared" si="31"/>
        <v>-1.6949152542372879E-3</v>
      </c>
    </row>
    <row r="403" spans="1:8" s="32" customFormat="1" ht="15" x14ac:dyDescent="0.2">
      <c r="A403" s="45"/>
      <c r="B403" s="37" t="s">
        <v>543</v>
      </c>
      <c r="C403" s="38">
        <v>0</v>
      </c>
      <c r="D403" s="38">
        <v>0</v>
      </c>
      <c r="E403" s="43" t="str">
        <f t="shared" si="28"/>
        <v/>
      </c>
      <c r="F403" s="43" t="str">
        <f t="shared" si="29"/>
        <v/>
      </c>
      <c r="G403" s="39" t="str">
        <f t="shared" si="30"/>
        <v>0</v>
      </c>
      <c r="H403" s="40" t="str">
        <f t="shared" si="31"/>
        <v/>
      </c>
    </row>
    <row r="404" spans="1:8" s="32" customFormat="1" ht="30" x14ac:dyDescent="0.2">
      <c r="A404" s="45"/>
      <c r="B404" s="37" t="s">
        <v>298</v>
      </c>
      <c r="C404" s="38">
        <v>0</v>
      </c>
      <c r="D404" s="38">
        <v>2</v>
      </c>
      <c r="E404" s="43" t="str">
        <f t="shared" si="28"/>
        <v/>
      </c>
      <c r="F404" s="43">
        <f t="shared" si="29"/>
        <v>2.0512820512820513E-3</v>
      </c>
      <c r="G404" s="39" t="str">
        <f t="shared" si="30"/>
        <v>0</v>
      </c>
      <c r="H404" s="40" t="str">
        <f t="shared" si="31"/>
        <v/>
      </c>
    </row>
    <row r="405" spans="1:8" s="32" customFormat="1" ht="30" x14ac:dyDescent="0.2">
      <c r="A405" s="45"/>
      <c r="B405" s="37" t="s">
        <v>544</v>
      </c>
      <c r="C405" s="38">
        <v>0</v>
      </c>
      <c r="D405" s="38">
        <v>0</v>
      </c>
      <c r="E405" s="43" t="str">
        <f t="shared" si="28"/>
        <v/>
      </c>
      <c r="F405" s="43" t="str">
        <f t="shared" si="29"/>
        <v/>
      </c>
      <c r="G405" s="39" t="str">
        <f t="shared" si="30"/>
        <v>0</v>
      </c>
      <c r="H405" s="40" t="str">
        <f t="shared" si="31"/>
        <v/>
      </c>
    </row>
    <row r="406" spans="1:8" s="32" customFormat="1" x14ac:dyDescent="0.2">
      <c r="A406" s="65" t="s">
        <v>616</v>
      </c>
      <c r="B406" s="75" t="s">
        <v>603</v>
      </c>
      <c r="C406" s="38"/>
      <c r="D406" s="38">
        <v>0</v>
      </c>
      <c r="E406" s="43" t="str">
        <f t="shared" si="28"/>
        <v/>
      </c>
      <c r="F406" s="43" t="str">
        <f t="shared" si="29"/>
        <v/>
      </c>
      <c r="G406" s="39" t="str">
        <f t="shared" si="30"/>
        <v>0</v>
      </c>
      <c r="H406" s="40" t="str">
        <f t="shared" si="31"/>
        <v/>
      </c>
    </row>
    <row r="407" spans="1:8" s="32" customFormat="1" ht="15" x14ac:dyDescent="0.2">
      <c r="A407" s="45"/>
      <c r="B407" s="37" t="s">
        <v>299</v>
      </c>
      <c r="C407" s="38">
        <v>0</v>
      </c>
      <c r="D407" s="38">
        <v>0</v>
      </c>
      <c r="E407" s="43" t="str">
        <f t="shared" si="28"/>
        <v/>
      </c>
      <c r="F407" s="43" t="str">
        <f t="shared" si="29"/>
        <v/>
      </c>
      <c r="G407" s="39" t="str">
        <f t="shared" si="30"/>
        <v>0</v>
      </c>
      <c r="H407" s="40" t="str">
        <f t="shared" si="31"/>
        <v/>
      </c>
    </row>
    <row r="408" spans="1:8" s="32" customFormat="1" ht="15" x14ac:dyDescent="0.2">
      <c r="A408" s="45"/>
      <c r="B408" s="37" t="s">
        <v>300</v>
      </c>
      <c r="C408" s="38">
        <v>30</v>
      </c>
      <c r="D408" s="38">
        <v>4</v>
      </c>
      <c r="E408" s="43">
        <f t="shared" si="28"/>
        <v>5.0847457627118647E-2</v>
      </c>
      <c r="F408" s="43">
        <f t="shared" si="29"/>
        <v>4.1025641025641026E-3</v>
      </c>
      <c r="G408" s="39">
        <f t="shared" si="30"/>
        <v>-0.8666666666666667</v>
      </c>
      <c r="H408" s="40">
        <f t="shared" si="31"/>
        <v>-4.4067796610169498E-2</v>
      </c>
    </row>
    <row r="409" spans="1:8" s="32" customFormat="1" ht="15" x14ac:dyDescent="0.2">
      <c r="A409" s="45"/>
      <c r="B409" s="37" t="s">
        <v>301</v>
      </c>
      <c r="C409" s="38">
        <v>4</v>
      </c>
      <c r="D409" s="38">
        <v>18</v>
      </c>
      <c r="E409" s="43">
        <f t="shared" si="28"/>
        <v>6.7796610169491523E-3</v>
      </c>
      <c r="F409" s="43">
        <f t="shared" si="29"/>
        <v>1.8461538461538463E-2</v>
      </c>
      <c r="G409" s="39">
        <f t="shared" si="30"/>
        <v>3.5</v>
      </c>
      <c r="H409" s="40">
        <f t="shared" si="31"/>
        <v>2.3728813559322035E-2</v>
      </c>
    </row>
    <row r="410" spans="1:8" s="32" customFormat="1" ht="15" x14ac:dyDescent="0.2">
      <c r="A410" s="45"/>
      <c r="B410" s="37" t="s">
        <v>113</v>
      </c>
      <c r="C410" s="38">
        <v>0</v>
      </c>
      <c r="D410" s="38">
        <v>0</v>
      </c>
      <c r="E410" s="43" t="str">
        <f t="shared" si="28"/>
        <v/>
      </c>
      <c r="F410" s="43" t="str">
        <f t="shared" si="29"/>
        <v/>
      </c>
      <c r="G410" s="39" t="str">
        <f t="shared" si="30"/>
        <v>0</v>
      </c>
      <c r="H410" s="40" t="str">
        <f t="shared" si="31"/>
        <v/>
      </c>
    </row>
    <row r="411" spans="1:8" s="32" customFormat="1" ht="15" x14ac:dyDescent="0.2">
      <c r="A411" s="45"/>
      <c r="B411" s="37" t="s">
        <v>114</v>
      </c>
      <c r="C411" s="38">
        <v>0</v>
      </c>
      <c r="D411" s="38">
        <v>0</v>
      </c>
      <c r="E411" s="43" t="str">
        <f t="shared" si="28"/>
        <v/>
      </c>
      <c r="F411" s="43" t="str">
        <f t="shared" si="29"/>
        <v/>
      </c>
      <c r="G411" s="39" t="str">
        <f t="shared" si="30"/>
        <v>0</v>
      </c>
      <c r="H411" s="40" t="str">
        <f t="shared" si="31"/>
        <v/>
      </c>
    </row>
    <row r="412" spans="1:8" s="32" customFormat="1" ht="15" x14ac:dyDescent="0.2">
      <c r="A412" s="45"/>
      <c r="B412" s="37" t="s">
        <v>115</v>
      </c>
      <c r="C412" s="38">
        <v>1</v>
      </c>
      <c r="D412" s="38">
        <v>2</v>
      </c>
      <c r="E412" s="43">
        <f t="shared" si="28"/>
        <v>1.6949152542372881E-3</v>
      </c>
      <c r="F412" s="43">
        <f t="shared" si="29"/>
        <v>2.0512820512820513E-3</v>
      </c>
      <c r="G412" s="39">
        <f t="shared" si="30"/>
        <v>1</v>
      </c>
      <c r="H412" s="40">
        <f t="shared" si="31"/>
        <v>1.6949152542372881E-3</v>
      </c>
    </row>
    <row r="413" spans="1:8" s="32" customFormat="1" ht="30" x14ac:dyDescent="0.2">
      <c r="A413" s="45"/>
      <c r="B413" s="37" t="s">
        <v>302</v>
      </c>
      <c r="C413" s="38">
        <v>0</v>
      </c>
      <c r="D413" s="38">
        <v>0</v>
      </c>
      <c r="E413" s="43" t="str">
        <f t="shared" si="28"/>
        <v/>
      </c>
      <c r="F413" s="43" t="str">
        <f t="shared" si="29"/>
        <v/>
      </c>
      <c r="G413" s="39" t="str">
        <f t="shared" si="30"/>
        <v>0</v>
      </c>
      <c r="H413" s="40" t="str">
        <f t="shared" si="31"/>
        <v/>
      </c>
    </row>
    <row r="414" spans="1:8" s="32" customFormat="1" ht="15" x14ac:dyDescent="0.2">
      <c r="A414" s="65" t="s">
        <v>616</v>
      </c>
      <c r="B414" s="37" t="s">
        <v>604</v>
      </c>
      <c r="C414" s="38"/>
      <c r="D414" s="38">
        <v>0</v>
      </c>
      <c r="E414" s="43" t="str">
        <f t="shared" si="28"/>
        <v/>
      </c>
      <c r="F414" s="43" t="str">
        <f t="shared" si="29"/>
        <v/>
      </c>
      <c r="G414" s="39" t="str">
        <f t="shared" si="30"/>
        <v>0</v>
      </c>
      <c r="H414" s="40" t="str">
        <f t="shared" si="31"/>
        <v/>
      </c>
    </row>
    <row r="415" spans="1:8" s="32" customFormat="1" ht="15" x14ac:dyDescent="0.2">
      <c r="A415" s="65" t="s">
        <v>616</v>
      </c>
      <c r="B415" s="37" t="s">
        <v>605</v>
      </c>
      <c r="C415" s="38"/>
      <c r="D415" s="38">
        <v>0</v>
      </c>
      <c r="E415" s="43" t="str">
        <f t="shared" si="28"/>
        <v/>
      </c>
      <c r="F415" s="43" t="str">
        <f t="shared" si="29"/>
        <v/>
      </c>
      <c r="G415" s="39" t="str">
        <f t="shared" si="30"/>
        <v>0</v>
      </c>
      <c r="H415" s="40" t="str">
        <f t="shared" si="31"/>
        <v/>
      </c>
    </row>
    <row r="416" spans="1:8" s="32" customFormat="1" ht="15" x14ac:dyDescent="0.2">
      <c r="A416" s="45"/>
      <c r="B416" s="37" t="s">
        <v>112</v>
      </c>
      <c r="C416" s="38">
        <v>0</v>
      </c>
      <c r="D416" s="38">
        <v>0</v>
      </c>
      <c r="E416" s="43" t="str">
        <f t="shared" si="28"/>
        <v/>
      </c>
      <c r="F416" s="43" t="str">
        <f t="shared" si="29"/>
        <v/>
      </c>
      <c r="G416" s="39" t="str">
        <f t="shared" si="30"/>
        <v>0</v>
      </c>
      <c r="H416" s="40" t="str">
        <f t="shared" si="31"/>
        <v/>
      </c>
    </row>
    <row r="417" spans="1:8" s="32" customFormat="1" ht="15" x14ac:dyDescent="0.2">
      <c r="A417" s="65" t="s">
        <v>616</v>
      </c>
      <c r="B417" s="37" t="s">
        <v>606</v>
      </c>
      <c r="C417" s="38"/>
      <c r="D417" s="38">
        <v>0</v>
      </c>
      <c r="E417" s="43" t="str">
        <f t="shared" si="28"/>
        <v/>
      </c>
      <c r="F417" s="43" t="str">
        <f t="shared" si="29"/>
        <v/>
      </c>
      <c r="G417" s="39" t="str">
        <f t="shared" si="30"/>
        <v>0</v>
      </c>
      <c r="H417" s="40" t="str">
        <f t="shared" si="31"/>
        <v/>
      </c>
    </row>
    <row r="418" spans="1:8" s="32" customFormat="1" ht="15" x14ac:dyDescent="0.2">
      <c r="A418" s="65" t="s">
        <v>616</v>
      </c>
      <c r="B418" s="37" t="s">
        <v>607</v>
      </c>
      <c r="C418" s="38"/>
      <c r="D418" s="38">
        <v>0</v>
      </c>
      <c r="E418" s="43" t="str">
        <f t="shared" si="28"/>
        <v/>
      </c>
      <c r="F418" s="43" t="str">
        <f t="shared" si="29"/>
        <v/>
      </c>
      <c r="G418" s="39" t="str">
        <f t="shared" si="30"/>
        <v>0</v>
      </c>
      <c r="H418" s="40" t="str">
        <f t="shared" si="31"/>
        <v/>
      </c>
    </row>
    <row r="419" spans="1:8" s="32" customFormat="1" ht="30" x14ac:dyDescent="0.2">
      <c r="A419" s="65" t="s">
        <v>616</v>
      </c>
      <c r="B419" s="37" t="s">
        <v>608</v>
      </c>
      <c r="C419" s="38"/>
      <c r="D419" s="38">
        <v>0</v>
      </c>
      <c r="E419" s="43" t="str">
        <f t="shared" si="28"/>
        <v/>
      </c>
      <c r="F419" s="43" t="str">
        <f t="shared" si="29"/>
        <v/>
      </c>
      <c r="G419" s="39" t="str">
        <f t="shared" si="30"/>
        <v>0</v>
      </c>
      <c r="H419" s="40" t="str">
        <f t="shared" si="31"/>
        <v/>
      </c>
    </row>
    <row r="420" spans="1:8" s="32" customFormat="1" ht="15" x14ac:dyDescent="0.2">
      <c r="A420" s="45"/>
      <c r="B420" s="37" t="s">
        <v>545</v>
      </c>
      <c r="C420" s="38">
        <v>0</v>
      </c>
      <c r="D420" s="38">
        <v>0</v>
      </c>
      <c r="E420" s="43" t="str">
        <f t="shared" si="28"/>
        <v/>
      </c>
      <c r="F420" s="43" t="str">
        <f t="shared" si="29"/>
        <v/>
      </c>
      <c r="G420" s="39" t="str">
        <f t="shared" si="30"/>
        <v>0</v>
      </c>
      <c r="H420" s="40" t="str">
        <f t="shared" si="31"/>
        <v/>
      </c>
    </row>
    <row r="421" spans="1:8" s="32" customFormat="1" ht="15" x14ac:dyDescent="0.2">
      <c r="A421" s="45"/>
      <c r="B421" s="37" t="s">
        <v>119</v>
      </c>
      <c r="C421" s="38">
        <v>0</v>
      </c>
      <c r="D421" s="38">
        <v>0</v>
      </c>
      <c r="E421" s="43" t="str">
        <f t="shared" si="28"/>
        <v/>
      </c>
      <c r="F421" s="43" t="str">
        <f t="shared" si="29"/>
        <v/>
      </c>
      <c r="G421" s="39" t="str">
        <f t="shared" si="30"/>
        <v>0</v>
      </c>
      <c r="H421" s="40" t="str">
        <f t="shared" si="31"/>
        <v/>
      </c>
    </row>
    <row r="422" spans="1:8" s="32" customFormat="1" ht="15" x14ac:dyDescent="0.2">
      <c r="A422" s="45"/>
      <c r="B422" s="37" t="s">
        <v>128</v>
      </c>
      <c r="C422" s="38">
        <v>2</v>
      </c>
      <c r="D422" s="38">
        <v>2</v>
      </c>
      <c r="E422" s="43">
        <f t="shared" si="28"/>
        <v>3.3898305084745762E-3</v>
      </c>
      <c r="F422" s="43">
        <f t="shared" si="29"/>
        <v>2.0512820512820513E-3</v>
      </c>
      <c r="G422" s="39">
        <f t="shared" si="30"/>
        <v>0</v>
      </c>
      <c r="H422" s="40">
        <f t="shared" si="31"/>
        <v>0</v>
      </c>
    </row>
    <row r="423" spans="1:8" s="32" customFormat="1" ht="15" x14ac:dyDescent="0.2">
      <c r="A423" s="45"/>
      <c r="B423" s="37" t="s">
        <v>127</v>
      </c>
      <c r="C423" s="38">
        <v>8</v>
      </c>
      <c r="D423" s="38">
        <v>1</v>
      </c>
      <c r="E423" s="43">
        <f t="shared" si="28"/>
        <v>1.3559322033898305E-2</v>
      </c>
      <c r="F423" s="43">
        <f t="shared" si="29"/>
        <v>1.0256410256410256E-3</v>
      </c>
      <c r="G423" s="39">
        <f t="shared" si="30"/>
        <v>-0.875</v>
      </c>
      <c r="H423" s="40">
        <f t="shared" si="31"/>
        <v>-1.1864406779661017E-2</v>
      </c>
    </row>
    <row r="424" spans="1:8" s="32" customFormat="1" ht="15" x14ac:dyDescent="0.2">
      <c r="A424" s="45"/>
      <c r="B424" s="37" t="s">
        <v>303</v>
      </c>
      <c r="C424" s="38">
        <v>0</v>
      </c>
      <c r="D424" s="38">
        <v>0</v>
      </c>
      <c r="E424" s="43" t="str">
        <f t="shared" si="28"/>
        <v/>
      </c>
      <c r="F424" s="43" t="str">
        <f t="shared" si="29"/>
        <v/>
      </c>
      <c r="G424" s="39" t="str">
        <f t="shared" si="30"/>
        <v>0</v>
      </c>
      <c r="H424" s="40" t="str">
        <f t="shared" si="31"/>
        <v/>
      </c>
    </row>
    <row r="425" spans="1:8" s="32" customFormat="1" ht="30" x14ac:dyDescent="0.2">
      <c r="A425" s="45"/>
      <c r="B425" s="37" t="s">
        <v>546</v>
      </c>
      <c r="C425" s="38">
        <v>0</v>
      </c>
      <c r="D425" s="38">
        <v>0</v>
      </c>
      <c r="E425" s="43" t="str">
        <f t="shared" si="28"/>
        <v/>
      </c>
      <c r="F425" s="43" t="str">
        <f t="shared" si="29"/>
        <v/>
      </c>
      <c r="G425" s="39" t="str">
        <f t="shared" si="30"/>
        <v>0</v>
      </c>
      <c r="H425" s="40" t="str">
        <f t="shared" si="31"/>
        <v/>
      </c>
    </row>
    <row r="426" spans="1:8" s="32" customFormat="1" ht="45" x14ac:dyDescent="0.2">
      <c r="A426" s="45"/>
      <c r="B426" s="37" t="s">
        <v>547</v>
      </c>
      <c r="C426" s="38">
        <v>0</v>
      </c>
      <c r="D426" s="38">
        <v>0</v>
      </c>
      <c r="E426" s="43" t="str">
        <f t="shared" si="28"/>
        <v/>
      </c>
      <c r="F426" s="43" t="str">
        <f t="shared" si="29"/>
        <v/>
      </c>
      <c r="G426" s="39" t="str">
        <f t="shared" si="30"/>
        <v>0</v>
      </c>
      <c r="H426" s="40" t="str">
        <f t="shared" si="31"/>
        <v/>
      </c>
    </row>
    <row r="427" spans="1:8" s="32" customFormat="1" ht="30" x14ac:dyDescent="0.2">
      <c r="A427" s="45"/>
      <c r="B427" s="37" t="s">
        <v>548</v>
      </c>
      <c r="C427" s="38">
        <v>0</v>
      </c>
      <c r="D427" s="38">
        <v>0</v>
      </c>
      <c r="E427" s="43" t="str">
        <f t="shared" si="28"/>
        <v/>
      </c>
      <c r="F427" s="43" t="str">
        <f t="shared" si="29"/>
        <v/>
      </c>
      <c r="G427" s="39" t="str">
        <f t="shared" si="30"/>
        <v>0</v>
      </c>
      <c r="H427" s="40" t="str">
        <f t="shared" si="31"/>
        <v/>
      </c>
    </row>
    <row r="428" spans="1:8" s="32" customFormat="1" ht="15" x14ac:dyDescent="0.2">
      <c r="A428" s="45"/>
      <c r="B428" s="37" t="s">
        <v>123</v>
      </c>
      <c r="C428" s="38">
        <v>0</v>
      </c>
      <c r="D428" s="38">
        <v>0</v>
      </c>
      <c r="E428" s="43" t="str">
        <f t="shared" si="28"/>
        <v/>
      </c>
      <c r="F428" s="43" t="str">
        <f t="shared" si="29"/>
        <v/>
      </c>
      <c r="G428" s="39" t="str">
        <f t="shared" si="30"/>
        <v>0</v>
      </c>
      <c r="H428" s="40" t="str">
        <f t="shared" si="31"/>
        <v/>
      </c>
    </row>
    <row r="429" spans="1:8" s="32" customFormat="1" ht="30" x14ac:dyDescent="0.2">
      <c r="A429" s="45"/>
      <c r="B429" s="37" t="s">
        <v>304</v>
      </c>
      <c r="C429" s="38">
        <v>0</v>
      </c>
      <c r="D429" s="38">
        <v>0</v>
      </c>
      <c r="E429" s="43" t="str">
        <f t="shared" si="28"/>
        <v/>
      </c>
      <c r="F429" s="43" t="str">
        <f t="shared" si="29"/>
        <v/>
      </c>
      <c r="G429" s="39" t="str">
        <f t="shared" si="30"/>
        <v>0</v>
      </c>
      <c r="H429" s="40" t="str">
        <f t="shared" si="31"/>
        <v/>
      </c>
    </row>
    <row r="430" spans="1:8" s="32" customFormat="1" ht="15" x14ac:dyDescent="0.2">
      <c r="A430" s="45"/>
      <c r="B430" s="37" t="s">
        <v>124</v>
      </c>
      <c r="C430" s="38">
        <v>0</v>
      </c>
      <c r="D430" s="38">
        <v>1</v>
      </c>
      <c r="E430" s="43" t="str">
        <f t="shared" si="28"/>
        <v/>
      </c>
      <c r="F430" s="43">
        <f t="shared" si="29"/>
        <v>1.0256410256410256E-3</v>
      </c>
      <c r="G430" s="39" t="str">
        <f t="shared" si="30"/>
        <v>0</v>
      </c>
      <c r="H430" s="40" t="str">
        <f t="shared" si="31"/>
        <v/>
      </c>
    </row>
    <row r="431" spans="1:8" s="32" customFormat="1" ht="15" x14ac:dyDescent="0.2">
      <c r="A431" s="45"/>
      <c r="B431" s="37" t="s">
        <v>412</v>
      </c>
      <c r="C431" s="38">
        <v>0</v>
      </c>
      <c r="D431" s="38">
        <v>0</v>
      </c>
      <c r="E431" s="43" t="str">
        <f t="shared" si="28"/>
        <v/>
      </c>
      <c r="F431" s="43" t="str">
        <f t="shared" si="29"/>
        <v/>
      </c>
      <c r="G431" s="39" t="str">
        <f t="shared" si="30"/>
        <v>0</v>
      </c>
      <c r="H431" s="40" t="str">
        <f t="shared" si="31"/>
        <v/>
      </c>
    </row>
    <row r="432" spans="1:8" s="32" customFormat="1" ht="15" x14ac:dyDescent="0.2">
      <c r="A432" s="45"/>
      <c r="B432" s="37" t="s">
        <v>122</v>
      </c>
      <c r="C432" s="38">
        <v>4</v>
      </c>
      <c r="D432" s="38">
        <v>22</v>
      </c>
      <c r="E432" s="43">
        <f t="shared" si="28"/>
        <v>6.7796610169491523E-3</v>
      </c>
      <c r="F432" s="43">
        <f t="shared" si="29"/>
        <v>2.2564102564102566E-2</v>
      </c>
      <c r="G432" s="39">
        <f t="shared" si="30"/>
        <v>4.5</v>
      </c>
      <c r="H432" s="40">
        <f t="shared" si="31"/>
        <v>3.0508474576271184E-2</v>
      </c>
    </row>
    <row r="433" spans="1:8" s="32" customFormat="1" ht="15" x14ac:dyDescent="0.2">
      <c r="A433" s="45"/>
      <c r="B433" s="37" t="s">
        <v>305</v>
      </c>
      <c r="C433" s="38">
        <v>0</v>
      </c>
      <c r="D433" s="38">
        <v>0</v>
      </c>
      <c r="E433" s="43" t="str">
        <f t="shared" si="28"/>
        <v/>
      </c>
      <c r="F433" s="43" t="str">
        <f t="shared" si="29"/>
        <v/>
      </c>
      <c r="G433" s="39" t="str">
        <f t="shared" si="30"/>
        <v>0</v>
      </c>
      <c r="H433" s="40" t="str">
        <f t="shared" si="31"/>
        <v/>
      </c>
    </row>
    <row r="434" spans="1:8" s="32" customFormat="1" ht="15" x14ac:dyDescent="0.2">
      <c r="A434" s="45"/>
      <c r="B434" s="37" t="s">
        <v>121</v>
      </c>
      <c r="C434" s="38">
        <v>0</v>
      </c>
      <c r="D434" s="38">
        <v>0</v>
      </c>
      <c r="E434" s="43" t="str">
        <f t="shared" si="28"/>
        <v/>
      </c>
      <c r="F434" s="43" t="str">
        <f t="shared" si="29"/>
        <v/>
      </c>
      <c r="G434" s="39" t="str">
        <f t="shared" si="30"/>
        <v>0</v>
      </c>
      <c r="H434" s="40" t="str">
        <f t="shared" si="31"/>
        <v/>
      </c>
    </row>
    <row r="435" spans="1:8" s="32" customFormat="1" ht="15" x14ac:dyDescent="0.2">
      <c r="A435" s="45"/>
      <c r="B435" s="37" t="s">
        <v>375</v>
      </c>
      <c r="C435" s="38">
        <v>0</v>
      </c>
      <c r="D435" s="38">
        <v>0</v>
      </c>
      <c r="E435" s="43" t="str">
        <f t="shared" si="28"/>
        <v/>
      </c>
      <c r="F435" s="43" t="str">
        <f t="shared" si="29"/>
        <v/>
      </c>
      <c r="G435" s="39" t="str">
        <f t="shared" si="30"/>
        <v>0</v>
      </c>
      <c r="H435" s="40" t="str">
        <f t="shared" si="31"/>
        <v/>
      </c>
    </row>
    <row r="436" spans="1:8" s="32" customFormat="1" ht="15" x14ac:dyDescent="0.2">
      <c r="A436" s="45"/>
      <c r="B436" s="37" t="s">
        <v>131</v>
      </c>
      <c r="C436" s="38">
        <v>0</v>
      </c>
      <c r="D436" s="38">
        <v>0</v>
      </c>
      <c r="E436" s="43" t="str">
        <f t="shared" si="28"/>
        <v/>
      </c>
      <c r="F436" s="43" t="str">
        <f t="shared" si="29"/>
        <v/>
      </c>
      <c r="G436" s="39" t="str">
        <f t="shared" si="30"/>
        <v>0</v>
      </c>
      <c r="H436" s="40" t="str">
        <f t="shared" si="31"/>
        <v/>
      </c>
    </row>
    <row r="437" spans="1:8" s="32" customFormat="1" ht="15" x14ac:dyDescent="0.2">
      <c r="A437" s="45"/>
      <c r="B437" s="37" t="s">
        <v>118</v>
      </c>
      <c r="C437" s="38">
        <v>0</v>
      </c>
      <c r="D437" s="38">
        <v>0</v>
      </c>
      <c r="E437" s="43" t="str">
        <f t="shared" si="28"/>
        <v/>
      </c>
      <c r="F437" s="43" t="str">
        <f t="shared" si="29"/>
        <v/>
      </c>
      <c r="G437" s="39" t="str">
        <f t="shared" si="30"/>
        <v>0</v>
      </c>
      <c r="H437" s="40" t="str">
        <f t="shared" si="31"/>
        <v/>
      </c>
    </row>
    <row r="438" spans="1:8" s="32" customFormat="1" ht="15" x14ac:dyDescent="0.2">
      <c r="A438" s="45"/>
      <c r="B438" s="37" t="s">
        <v>306</v>
      </c>
      <c r="C438" s="38">
        <v>7</v>
      </c>
      <c r="D438" s="38">
        <v>42</v>
      </c>
      <c r="E438" s="43">
        <f t="shared" si="28"/>
        <v>1.1864406779661017E-2</v>
      </c>
      <c r="F438" s="43">
        <f t="shared" si="29"/>
        <v>4.3076923076923075E-2</v>
      </c>
      <c r="G438" s="39">
        <f t="shared" si="30"/>
        <v>5</v>
      </c>
      <c r="H438" s="40">
        <f t="shared" si="31"/>
        <v>5.9322033898305086E-2</v>
      </c>
    </row>
    <row r="439" spans="1:8" s="32" customFormat="1" ht="30" x14ac:dyDescent="0.2">
      <c r="A439" s="45"/>
      <c r="B439" s="37" t="s">
        <v>549</v>
      </c>
      <c r="C439" s="38">
        <v>0</v>
      </c>
      <c r="D439" s="38">
        <v>0</v>
      </c>
      <c r="E439" s="43" t="str">
        <f t="shared" si="28"/>
        <v/>
      </c>
      <c r="F439" s="43" t="str">
        <f t="shared" si="29"/>
        <v/>
      </c>
      <c r="G439" s="39" t="str">
        <f t="shared" si="30"/>
        <v>0</v>
      </c>
      <c r="H439" s="40" t="str">
        <f t="shared" si="31"/>
        <v/>
      </c>
    </row>
    <row r="440" spans="1:8" s="32" customFormat="1" ht="15" x14ac:dyDescent="0.2">
      <c r="A440" s="45"/>
      <c r="B440" s="37" t="s">
        <v>125</v>
      </c>
      <c r="C440" s="38">
        <v>0</v>
      </c>
      <c r="D440" s="38">
        <v>0</v>
      </c>
      <c r="E440" s="43" t="str">
        <f t="shared" si="28"/>
        <v/>
      </c>
      <c r="F440" s="43" t="str">
        <f t="shared" si="29"/>
        <v/>
      </c>
      <c r="G440" s="39" t="str">
        <f t="shared" si="30"/>
        <v>0</v>
      </c>
      <c r="H440" s="40" t="str">
        <f t="shared" si="31"/>
        <v/>
      </c>
    </row>
    <row r="441" spans="1:8" s="32" customFormat="1" ht="15" x14ac:dyDescent="0.2">
      <c r="A441" s="45"/>
      <c r="B441" s="37" t="s">
        <v>129</v>
      </c>
      <c r="C441" s="38">
        <v>0</v>
      </c>
      <c r="D441" s="38">
        <v>0</v>
      </c>
      <c r="E441" s="43" t="str">
        <f t="shared" si="28"/>
        <v/>
      </c>
      <c r="F441" s="43" t="str">
        <f t="shared" si="29"/>
        <v/>
      </c>
      <c r="G441" s="39" t="str">
        <f t="shared" si="30"/>
        <v>0</v>
      </c>
      <c r="H441" s="40" t="str">
        <f t="shared" si="31"/>
        <v/>
      </c>
    </row>
    <row r="442" spans="1:8" s="32" customFormat="1" ht="15" x14ac:dyDescent="0.2">
      <c r="A442" s="45"/>
      <c r="B442" s="37" t="s">
        <v>116</v>
      </c>
      <c r="C442" s="38">
        <v>0</v>
      </c>
      <c r="D442" s="38">
        <v>0</v>
      </c>
      <c r="E442" s="43" t="str">
        <f t="shared" si="28"/>
        <v/>
      </c>
      <c r="F442" s="43" t="str">
        <f t="shared" si="29"/>
        <v/>
      </c>
      <c r="G442" s="39" t="str">
        <f t="shared" si="30"/>
        <v>0</v>
      </c>
      <c r="H442" s="40" t="str">
        <f t="shared" si="31"/>
        <v/>
      </c>
    </row>
    <row r="443" spans="1:8" s="32" customFormat="1" ht="15" x14ac:dyDescent="0.2">
      <c r="A443" s="45"/>
      <c r="B443" s="37" t="s">
        <v>120</v>
      </c>
      <c r="C443" s="38">
        <v>0</v>
      </c>
      <c r="D443" s="38">
        <v>0</v>
      </c>
      <c r="E443" s="43" t="str">
        <f t="shared" si="28"/>
        <v/>
      </c>
      <c r="F443" s="43" t="str">
        <f t="shared" si="29"/>
        <v/>
      </c>
      <c r="G443" s="39" t="str">
        <f t="shared" si="30"/>
        <v>0</v>
      </c>
      <c r="H443" s="40" t="str">
        <f t="shared" si="31"/>
        <v/>
      </c>
    </row>
    <row r="444" spans="1:8" s="32" customFormat="1" ht="15" x14ac:dyDescent="0.2">
      <c r="A444" s="45"/>
      <c r="B444" s="37" t="s">
        <v>126</v>
      </c>
      <c r="C444" s="38">
        <v>0</v>
      </c>
      <c r="D444" s="38">
        <v>0</v>
      </c>
      <c r="E444" s="43" t="str">
        <f t="shared" si="28"/>
        <v/>
      </c>
      <c r="F444" s="43" t="str">
        <f t="shared" si="29"/>
        <v/>
      </c>
      <c r="G444" s="39" t="str">
        <f t="shared" si="30"/>
        <v>0</v>
      </c>
      <c r="H444" s="40" t="str">
        <f t="shared" si="31"/>
        <v/>
      </c>
    </row>
    <row r="445" spans="1:8" s="32" customFormat="1" ht="15" x14ac:dyDescent="0.2">
      <c r="A445" s="45"/>
      <c r="B445" s="37" t="s">
        <v>130</v>
      </c>
      <c r="C445" s="38">
        <v>0</v>
      </c>
      <c r="D445" s="38">
        <v>0</v>
      </c>
      <c r="E445" s="43" t="str">
        <f t="shared" si="28"/>
        <v/>
      </c>
      <c r="F445" s="43" t="str">
        <f t="shared" si="29"/>
        <v/>
      </c>
      <c r="G445" s="39" t="str">
        <f t="shared" si="30"/>
        <v>0</v>
      </c>
      <c r="H445" s="40" t="str">
        <f t="shared" si="31"/>
        <v/>
      </c>
    </row>
    <row r="446" spans="1:8" s="32" customFormat="1" ht="15" x14ac:dyDescent="0.2">
      <c r="A446" s="45"/>
      <c r="B446" s="37" t="s">
        <v>307</v>
      </c>
      <c r="C446" s="38">
        <v>4</v>
      </c>
      <c r="D446" s="38">
        <v>5</v>
      </c>
      <c r="E446" s="43">
        <f t="shared" si="28"/>
        <v>6.7796610169491523E-3</v>
      </c>
      <c r="F446" s="43">
        <f t="shared" si="29"/>
        <v>5.1282051282051282E-3</v>
      </c>
      <c r="G446" s="39">
        <f t="shared" si="30"/>
        <v>0.25</v>
      </c>
      <c r="H446" s="40">
        <f t="shared" si="31"/>
        <v>1.6949152542372881E-3</v>
      </c>
    </row>
    <row r="447" spans="1:8" s="32" customFormat="1" ht="30" x14ac:dyDescent="0.2">
      <c r="A447" s="45"/>
      <c r="B447" s="37" t="s">
        <v>550</v>
      </c>
      <c r="C447" s="38">
        <v>0</v>
      </c>
      <c r="D447" s="38">
        <v>0</v>
      </c>
      <c r="E447" s="43" t="str">
        <f t="shared" si="28"/>
        <v/>
      </c>
      <c r="F447" s="43" t="str">
        <f t="shared" si="29"/>
        <v/>
      </c>
      <c r="G447" s="39" t="str">
        <f t="shared" si="30"/>
        <v>0</v>
      </c>
      <c r="H447" s="40" t="str">
        <f t="shared" si="31"/>
        <v/>
      </c>
    </row>
    <row r="448" spans="1:8" s="32" customFormat="1" ht="15" x14ac:dyDescent="0.2">
      <c r="A448" s="45"/>
      <c r="B448" s="37" t="s">
        <v>308</v>
      </c>
      <c r="C448" s="38">
        <v>2</v>
      </c>
      <c r="D448" s="38">
        <v>7</v>
      </c>
      <c r="E448" s="43">
        <f t="shared" si="28"/>
        <v>3.3898305084745762E-3</v>
      </c>
      <c r="F448" s="43">
        <f t="shared" si="29"/>
        <v>7.1794871794871795E-3</v>
      </c>
      <c r="G448" s="39">
        <f t="shared" si="30"/>
        <v>2.5</v>
      </c>
      <c r="H448" s="40">
        <f t="shared" si="31"/>
        <v>8.4745762711864406E-3</v>
      </c>
    </row>
    <row r="449" spans="1:8" s="32" customFormat="1" ht="15" x14ac:dyDescent="0.2">
      <c r="A449" s="45"/>
      <c r="B449" s="37" t="s">
        <v>309</v>
      </c>
      <c r="C449" s="38">
        <v>0</v>
      </c>
      <c r="D449" s="38">
        <v>0</v>
      </c>
      <c r="E449" s="43" t="str">
        <f t="shared" si="28"/>
        <v/>
      </c>
      <c r="F449" s="43" t="str">
        <f t="shared" si="29"/>
        <v/>
      </c>
      <c r="G449" s="39" t="str">
        <f t="shared" si="30"/>
        <v>0</v>
      </c>
      <c r="H449" s="40" t="str">
        <f t="shared" si="31"/>
        <v/>
      </c>
    </row>
    <row r="450" spans="1:8" s="32" customFormat="1" ht="30" x14ac:dyDescent="0.2">
      <c r="A450" s="45"/>
      <c r="B450" s="37" t="s">
        <v>551</v>
      </c>
      <c r="C450" s="38">
        <v>0</v>
      </c>
      <c r="D450" s="38">
        <v>1</v>
      </c>
      <c r="E450" s="43" t="str">
        <f t="shared" si="28"/>
        <v/>
      </c>
      <c r="F450" s="43">
        <f t="shared" si="29"/>
        <v>1.0256410256410256E-3</v>
      </c>
      <c r="G450" s="39" t="str">
        <f t="shared" si="30"/>
        <v>0</v>
      </c>
      <c r="H450" s="40" t="str">
        <f t="shared" si="31"/>
        <v/>
      </c>
    </row>
    <row r="451" spans="1:8" s="32" customFormat="1" ht="15" x14ac:dyDescent="0.2">
      <c r="A451" s="45"/>
      <c r="B451" s="37" t="s">
        <v>310</v>
      </c>
      <c r="C451" s="38">
        <v>5</v>
      </c>
      <c r="D451" s="38">
        <v>12</v>
      </c>
      <c r="E451" s="43">
        <f t="shared" si="28"/>
        <v>8.4745762711864406E-3</v>
      </c>
      <c r="F451" s="43">
        <f t="shared" si="29"/>
        <v>1.2307692307692308E-2</v>
      </c>
      <c r="G451" s="39">
        <f t="shared" si="30"/>
        <v>1.4</v>
      </c>
      <c r="H451" s="40">
        <f t="shared" si="31"/>
        <v>1.1864406779661016E-2</v>
      </c>
    </row>
    <row r="452" spans="1:8" s="32" customFormat="1" ht="15" x14ac:dyDescent="0.2">
      <c r="A452" s="45"/>
      <c r="B452" s="37" t="s">
        <v>311</v>
      </c>
      <c r="C452" s="38">
        <v>1</v>
      </c>
      <c r="D452" s="38">
        <v>2</v>
      </c>
      <c r="E452" s="43">
        <f t="shared" si="28"/>
        <v>1.6949152542372881E-3</v>
      </c>
      <c r="F452" s="43">
        <f t="shared" si="29"/>
        <v>2.0512820512820513E-3</v>
      </c>
      <c r="G452" s="39">
        <f t="shared" si="30"/>
        <v>1</v>
      </c>
      <c r="H452" s="40">
        <f t="shared" si="31"/>
        <v>1.6949152542372881E-3</v>
      </c>
    </row>
    <row r="453" spans="1:8" s="32" customFormat="1" ht="15" x14ac:dyDescent="0.2">
      <c r="A453" s="45"/>
      <c r="B453" s="37" t="s">
        <v>312</v>
      </c>
      <c r="C453" s="38">
        <v>0</v>
      </c>
      <c r="D453" s="38">
        <v>1</v>
      </c>
      <c r="E453" s="43" t="str">
        <f t="shared" si="28"/>
        <v/>
      </c>
      <c r="F453" s="43">
        <f t="shared" si="29"/>
        <v>1.0256410256410256E-3</v>
      </c>
      <c r="G453" s="39" t="str">
        <f t="shared" si="30"/>
        <v>0</v>
      </c>
      <c r="H453" s="40" t="str">
        <f t="shared" si="31"/>
        <v/>
      </c>
    </row>
    <row r="454" spans="1:8" s="32" customFormat="1" ht="15" x14ac:dyDescent="0.2">
      <c r="A454" s="45"/>
      <c r="B454" s="37" t="s">
        <v>117</v>
      </c>
      <c r="C454" s="38">
        <v>0</v>
      </c>
      <c r="D454" s="38">
        <v>0</v>
      </c>
      <c r="E454" s="43" t="str">
        <f t="shared" si="28"/>
        <v/>
      </c>
      <c r="F454" s="43" t="str">
        <f t="shared" si="29"/>
        <v/>
      </c>
      <c r="G454" s="39" t="str">
        <f t="shared" si="30"/>
        <v>0</v>
      </c>
      <c r="H454" s="40" t="str">
        <f t="shared" si="31"/>
        <v/>
      </c>
    </row>
    <row r="455" spans="1:8" s="32" customFormat="1" ht="15" x14ac:dyDescent="0.2">
      <c r="A455" s="45"/>
      <c r="B455" s="37" t="s">
        <v>313</v>
      </c>
      <c r="C455" s="38">
        <v>0</v>
      </c>
      <c r="D455" s="38">
        <v>0</v>
      </c>
      <c r="E455" s="43" t="str">
        <f t="shared" si="28"/>
        <v/>
      </c>
      <c r="F455" s="43" t="str">
        <f t="shared" si="29"/>
        <v/>
      </c>
      <c r="G455" s="39" t="str">
        <f t="shared" si="30"/>
        <v>0</v>
      </c>
      <c r="H455" s="40" t="str">
        <f t="shared" si="31"/>
        <v/>
      </c>
    </row>
    <row r="456" spans="1:8" s="32" customFormat="1" ht="15" x14ac:dyDescent="0.2">
      <c r="A456" s="45"/>
      <c r="B456" s="37" t="s">
        <v>314</v>
      </c>
      <c r="C456" s="38">
        <v>1</v>
      </c>
      <c r="D456" s="38">
        <v>8</v>
      </c>
      <c r="E456" s="43">
        <f t="shared" si="28"/>
        <v>1.6949152542372881E-3</v>
      </c>
      <c r="F456" s="43">
        <f t="shared" si="29"/>
        <v>8.2051282051282051E-3</v>
      </c>
      <c r="G456" s="39">
        <f t="shared" si="30"/>
        <v>7</v>
      </c>
      <c r="H456" s="40">
        <f t="shared" si="31"/>
        <v>1.1864406779661017E-2</v>
      </c>
    </row>
    <row r="457" spans="1:8" s="32" customFormat="1" ht="15" x14ac:dyDescent="0.2">
      <c r="A457" s="45"/>
      <c r="B457" s="37" t="s">
        <v>552</v>
      </c>
      <c r="C457" s="38">
        <v>0</v>
      </c>
      <c r="D457" s="38">
        <v>1</v>
      </c>
      <c r="E457" s="43" t="str">
        <f t="shared" si="28"/>
        <v/>
      </c>
      <c r="F457" s="43">
        <f t="shared" si="29"/>
        <v>1.0256410256410256E-3</v>
      </c>
      <c r="G457" s="39" t="str">
        <f t="shared" si="30"/>
        <v>0</v>
      </c>
      <c r="H457" s="40" t="str">
        <f t="shared" si="31"/>
        <v/>
      </c>
    </row>
    <row r="458" spans="1:8" s="32" customFormat="1" ht="30" x14ac:dyDescent="0.2">
      <c r="A458" s="45"/>
      <c r="B458" s="37" t="s">
        <v>315</v>
      </c>
      <c r="C458" s="38">
        <v>0</v>
      </c>
      <c r="D458" s="38">
        <v>0</v>
      </c>
      <c r="E458" s="43" t="str">
        <f t="shared" si="28"/>
        <v/>
      </c>
      <c r="F458" s="43" t="str">
        <f t="shared" si="29"/>
        <v/>
      </c>
      <c r="G458" s="39" t="str">
        <f t="shared" si="30"/>
        <v>0</v>
      </c>
      <c r="H458" s="40" t="str">
        <f t="shared" si="31"/>
        <v/>
      </c>
    </row>
    <row r="459" spans="1:8" s="32" customFormat="1" ht="30" x14ac:dyDescent="0.2">
      <c r="A459" s="45"/>
      <c r="B459" s="37" t="s">
        <v>316</v>
      </c>
      <c r="C459" s="38">
        <v>0</v>
      </c>
      <c r="D459" s="38">
        <v>0</v>
      </c>
      <c r="E459" s="43" t="str">
        <f t="shared" ref="E459:E522" si="32">+IF(C459=0,"",C459/C$329)</f>
        <v/>
      </c>
      <c r="F459" s="43" t="str">
        <f t="shared" ref="F459:F522" si="33">+IF(D459=0,"",D459/D$329)</f>
        <v/>
      </c>
      <c r="G459" s="39" t="str">
        <f t="shared" ref="G459:G522" si="34">+IF(OR(AND(D459=0),(C459=0)),"0",((D459-C459)/C459))</f>
        <v>0</v>
      </c>
      <c r="H459" s="40" t="str">
        <f t="shared" ref="H459:H522" si="35">+IF(OR(AND(E459=""),(G459="")),"",E459*G459)</f>
        <v/>
      </c>
    </row>
    <row r="460" spans="1:8" s="32" customFormat="1" ht="15" x14ac:dyDescent="0.2">
      <c r="A460" s="45"/>
      <c r="B460" s="37" t="s">
        <v>317</v>
      </c>
      <c r="C460" s="38">
        <v>0</v>
      </c>
      <c r="D460" s="38">
        <v>0</v>
      </c>
      <c r="E460" s="43" t="str">
        <f t="shared" si="32"/>
        <v/>
      </c>
      <c r="F460" s="43" t="str">
        <f t="shared" si="33"/>
        <v/>
      </c>
      <c r="G460" s="39" t="str">
        <f t="shared" si="34"/>
        <v>0</v>
      </c>
      <c r="H460" s="40" t="str">
        <f t="shared" si="35"/>
        <v/>
      </c>
    </row>
    <row r="461" spans="1:8" s="32" customFormat="1" ht="30" x14ac:dyDescent="0.2">
      <c r="A461" s="45"/>
      <c r="B461" s="37" t="s">
        <v>318</v>
      </c>
      <c r="C461" s="38">
        <v>0</v>
      </c>
      <c r="D461" s="38">
        <v>0</v>
      </c>
      <c r="E461" s="43" t="str">
        <f t="shared" si="32"/>
        <v/>
      </c>
      <c r="F461" s="43" t="str">
        <f t="shared" si="33"/>
        <v/>
      </c>
      <c r="G461" s="39" t="str">
        <f t="shared" si="34"/>
        <v>0</v>
      </c>
      <c r="H461" s="40" t="str">
        <f t="shared" si="35"/>
        <v/>
      </c>
    </row>
    <row r="462" spans="1:8" s="32" customFormat="1" ht="30" x14ac:dyDescent="0.2">
      <c r="A462" s="45"/>
      <c r="B462" s="37" t="s">
        <v>141</v>
      </c>
      <c r="C462" s="38">
        <v>0</v>
      </c>
      <c r="D462" s="38">
        <v>0</v>
      </c>
      <c r="E462" s="43" t="str">
        <f t="shared" si="32"/>
        <v/>
      </c>
      <c r="F462" s="43" t="str">
        <f t="shared" si="33"/>
        <v/>
      </c>
      <c r="G462" s="39" t="str">
        <f t="shared" si="34"/>
        <v>0</v>
      </c>
      <c r="H462" s="40" t="str">
        <f t="shared" si="35"/>
        <v/>
      </c>
    </row>
    <row r="463" spans="1:8" s="32" customFormat="1" ht="30" x14ac:dyDescent="0.2">
      <c r="A463" s="45"/>
      <c r="B463" s="37" t="s">
        <v>142</v>
      </c>
      <c r="C463" s="38">
        <v>0</v>
      </c>
      <c r="D463" s="38">
        <v>0</v>
      </c>
      <c r="E463" s="43" t="str">
        <f t="shared" si="32"/>
        <v/>
      </c>
      <c r="F463" s="43" t="str">
        <f t="shared" si="33"/>
        <v/>
      </c>
      <c r="G463" s="39" t="str">
        <f t="shared" si="34"/>
        <v>0</v>
      </c>
      <c r="H463" s="40" t="str">
        <f t="shared" si="35"/>
        <v/>
      </c>
    </row>
    <row r="464" spans="1:8" s="32" customFormat="1" ht="15" x14ac:dyDescent="0.2">
      <c r="A464" s="45"/>
      <c r="B464" s="37" t="s">
        <v>319</v>
      </c>
      <c r="C464" s="38">
        <v>0</v>
      </c>
      <c r="D464" s="38">
        <v>0</v>
      </c>
      <c r="E464" s="43" t="str">
        <f t="shared" si="32"/>
        <v/>
      </c>
      <c r="F464" s="43" t="str">
        <f t="shared" si="33"/>
        <v/>
      </c>
      <c r="G464" s="39" t="str">
        <f t="shared" si="34"/>
        <v>0</v>
      </c>
      <c r="H464" s="40" t="str">
        <f t="shared" si="35"/>
        <v/>
      </c>
    </row>
    <row r="465" spans="1:8" s="32" customFormat="1" ht="30" x14ac:dyDescent="0.2">
      <c r="A465" s="45"/>
      <c r="B465" s="37" t="s">
        <v>320</v>
      </c>
      <c r="C465" s="38">
        <v>0</v>
      </c>
      <c r="D465" s="38">
        <v>0</v>
      </c>
      <c r="E465" s="43" t="str">
        <f t="shared" si="32"/>
        <v/>
      </c>
      <c r="F465" s="43" t="str">
        <f t="shared" si="33"/>
        <v/>
      </c>
      <c r="G465" s="39" t="str">
        <f t="shared" si="34"/>
        <v>0</v>
      </c>
      <c r="H465" s="40" t="str">
        <f t="shared" si="35"/>
        <v/>
      </c>
    </row>
    <row r="466" spans="1:8" s="32" customFormat="1" ht="45" x14ac:dyDescent="0.2">
      <c r="A466" s="45"/>
      <c r="B466" s="37" t="s">
        <v>321</v>
      </c>
      <c r="C466" s="38">
        <v>0</v>
      </c>
      <c r="D466" s="38">
        <v>0</v>
      </c>
      <c r="E466" s="43" t="str">
        <f t="shared" si="32"/>
        <v/>
      </c>
      <c r="F466" s="43" t="str">
        <f t="shared" si="33"/>
        <v/>
      </c>
      <c r="G466" s="39" t="str">
        <f t="shared" si="34"/>
        <v>0</v>
      </c>
      <c r="H466" s="40" t="str">
        <f t="shared" si="35"/>
        <v/>
      </c>
    </row>
    <row r="467" spans="1:8" s="32" customFormat="1" ht="30" x14ac:dyDescent="0.2">
      <c r="A467" s="45"/>
      <c r="B467" s="37" t="s">
        <v>139</v>
      </c>
      <c r="C467" s="38">
        <v>1</v>
      </c>
      <c r="D467" s="38">
        <v>5</v>
      </c>
      <c r="E467" s="43">
        <f t="shared" si="32"/>
        <v>1.6949152542372881E-3</v>
      </c>
      <c r="F467" s="43">
        <f t="shared" si="33"/>
        <v>5.1282051282051282E-3</v>
      </c>
      <c r="G467" s="39">
        <f t="shared" si="34"/>
        <v>4</v>
      </c>
      <c r="H467" s="40">
        <f t="shared" si="35"/>
        <v>6.7796610169491523E-3</v>
      </c>
    </row>
    <row r="468" spans="1:8" s="32" customFormat="1" ht="30" x14ac:dyDescent="0.2">
      <c r="A468" s="45"/>
      <c r="B468" s="37" t="s">
        <v>322</v>
      </c>
      <c r="C468" s="38">
        <v>0</v>
      </c>
      <c r="D468" s="38">
        <v>0</v>
      </c>
      <c r="E468" s="43" t="str">
        <f t="shared" si="32"/>
        <v/>
      </c>
      <c r="F468" s="43" t="str">
        <f t="shared" si="33"/>
        <v/>
      </c>
      <c r="G468" s="39" t="str">
        <f t="shared" si="34"/>
        <v>0</v>
      </c>
      <c r="H468" s="40" t="str">
        <f t="shared" si="35"/>
        <v/>
      </c>
    </row>
    <row r="469" spans="1:8" s="32" customFormat="1" ht="30" x14ac:dyDescent="0.2">
      <c r="A469" s="45"/>
      <c r="B469" s="37" t="s">
        <v>323</v>
      </c>
      <c r="C469" s="38">
        <v>0</v>
      </c>
      <c r="D469" s="38">
        <v>0</v>
      </c>
      <c r="E469" s="43" t="str">
        <f t="shared" si="32"/>
        <v/>
      </c>
      <c r="F469" s="43" t="str">
        <f t="shared" si="33"/>
        <v/>
      </c>
      <c r="G469" s="39" t="str">
        <f t="shared" si="34"/>
        <v>0</v>
      </c>
      <c r="H469" s="40" t="str">
        <f t="shared" si="35"/>
        <v/>
      </c>
    </row>
    <row r="470" spans="1:8" s="32" customFormat="1" ht="30" x14ac:dyDescent="0.2">
      <c r="A470" s="45"/>
      <c r="B470" s="37" t="s">
        <v>324</v>
      </c>
      <c r="C470" s="38">
        <v>0</v>
      </c>
      <c r="D470" s="38">
        <v>0</v>
      </c>
      <c r="E470" s="43" t="str">
        <f t="shared" si="32"/>
        <v/>
      </c>
      <c r="F470" s="43" t="str">
        <f t="shared" si="33"/>
        <v/>
      </c>
      <c r="G470" s="39" t="str">
        <f t="shared" si="34"/>
        <v>0</v>
      </c>
      <c r="H470" s="40" t="str">
        <f t="shared" si="35"/>
        <v/>
      </c>
    </row>
    <row r="471" spans="1:8" s="32" customFormat="1" ht="30" x14ac:dyDescent="0.2">
      <c r="A471" s="45"/>
      <c r="B471" s="37" t="s">
        <v>325</v>
      </c>
      <c r="C471" s="38">
        <v>0</v>
      </c>
      <c r="D471" s="38">
        <v>0</v>
      </c>
      <c r="E471" s="43" t="str">
        <f t="shared" si="32"/>
        <v/>
      </c>
      <c r="F471" s="43" t="str">
        <f t="shared" si="33"/>
        <v/>
      </c>
      <c r="G471" s="39" t="str">
        <f t="shared" si="34"/>
        <v>0</v>
      </c>
      <c r="H471" s="40" t="str">
        <f t="shared" si="35"/>
        <v/>
      </c>
    </row>
    <row r="472" spans="1:8" s="32" customFormat="1" ht="30" x14ac:dyDescent="0.2">
      <c r="A472" s="45"/>
      <c r="B472" s="37" t="s">
        <v>137</v>
      </c>
      <c r="C472" s="38">
        <v>0</v>
      </c>
      <c r="D472" s="38">
        <v>0</v>
      </c>
      <c r="E472" s="43" t="str">
        <f t="shared" si="32"/>
        <v/>
      </c>
      <c r="F472" s="43" t="str">
        <f t="shared" si="33"/>
        <v/>
      </c>
      <c r="G472" s="39" t="str">
        <f t="shared" si="34"/>
        <v>0</v>
      </c>
      <c r="H472" s="40" t="str">
        <f t="shared" si="35"/>
        <v/>
      </c>
    </row>
    <row r="473" spans="1:8" s="32" customFormat="1" ht="30" x14ac:dyDescent="0.2">
      <c r="A473" s="45"/>
      <c r="B473" s="37" t="s">
        <v>326</v>
      </c>
      <c r="C473" s="38">
        <v>0</v>
      </c>
      <c r="D473" s="38">
        <v>0</v>
      </c>
      <c r="E473" s="43" t="str">
        <f t="shared" si="32"/>
        <v/>
      </c>
      <c r="F473" s="43" t="str">
        <f t="shared" si="33"/>
        <v/>
      </c>
      <c r="G473" s="39" t="str">
        <f t="shared" si="34"/>
        <v>0</v>
      </c>
      <c r="H473" s="40" t="str">
        <f t="shared" si="35"/>
        <v/>
      </c>
    </row>
    <row r="474" spans="1:8" s="32" customFormat="1" ht="30" x14ac:dyDescent="0.2">
      <c r="A474" s="45"/>
      <c r="B474" s="37" t="s">
        <v>327</v>
      </c>
      <c r="C474" s="38">
        <v>0</v>
      </c>
      <c r="D474" s="38">
        <v>0</v>
      </c>
      <c r="E474" s="43" t="str">
        <f t="shared" si="32"/>
        <v/>
      </c>
      <c r="F474" s="43" t="str">
        <f t="shared" si="33"/>
        <v/>
      </c>
      <c r="G474" s="39" t="str">
        <f t="shared" si="34"/>
        <v>0</v>
      </c>
      <c r="H474" s="40" t="str">
        <f t="shared" si="35"/>
        <v/>
      </c>
    </row>
    <row r="475" spans="1:8" s="32" customFormat="1" ht="30" x14ac:dyDescent="0.2">
      <c r="A475" s="45"/>
      <c r="B475" s="37" t="s">
        <v>553</v>
      </c>
      <c r="C475" s="38">
        <v>0</v>
      </c>
      <c r="D475" s="38">
        <v>0</v>
      </c>
      <c r="E475" s="43" t="str">
        <f t="shared" si="32"/>
        <v/>
      </c>
      <c r="F475" s="43" t="str">
        <f t="shared" si="33"/>
        <v/>
      </c>
      <c r="G475" s="39" t="str">
        <f t="shared" si="34"/>
        <v>0</v>
      </c>
      <c r="H475" s="40" t="str">
        <f t="shared" si="35"/>
        <v/>
      </c>
    </row>
    <row r="476" spans="1:8" s="32" customFormat="1" ht="15" x14ac:dyDescent="0.2">
      <c r="A476" s="45"/>
      <c r="B476" s="37" t="s">
        <v>145</v>
      </c>
      <c r="C476" s="38">
        <v>0</v>
      </c>
      <c r="D476" s="38">
        <v>0</v>
      </c>
      <c r="E476" s="43" t="str">
        <f t="shared" si="32"/>
        <v/>
      </c>
      <c r="F476" s="43" t="str">
        <f t="shared" si="33"/>
        <v/>
      </c>
      <c r="G476" s="39" t="str">
        <f t="shared" si="34"/>
        <v>0</v>
      </c>
      <c r="H476" s="40" t="str">
        <f t="shared" si="35"/>
        <v/>
      </c>
    </row>
    <row r="477" spans="1:8" s="32" customFormat="1" ht="15" x14ac:dyDescent="0.2">
      <c r="A477" s="45"/>
      <c r="B477" s="37" t="s">
        <v>554</v>
      </c>
      <c r="C477" s="38">
        <v>0</v>
      </c>
      <c r="D477" s="38">
        <v>0</v>
      </c>
      <c r="E477" s="43" t="str">
        <f t="shared" si="32"/>
        <v/>
      </c>
      <c r="F477" s="43" t="str">
        <f t="shared" si="33"/>
        <v/>
      </c>
      <c r="G477" s="39" t="str">
        <f t="shared" si="34"/>
        <v>0</v>
      </c>
      <c r="H477" s="40" t="str">
        <f t="shared" si="35"/>
        <v/>
      </c>
    </row>
    <row r="478" spans="1:8" s="32" customFormat="1" ht="15" x14ac:dyDescent="0.2">
      <c r="A478" s="45"/>
      <c r="B478" s="37" t="s">
        <v>138</v>
      </c>
      <c r="C478" s="38">
        <v>0</v>
      </c>
      <c r="D478" s="38">
        <v>0</v>
      </c>
      <c r="E478" s="43" t="str">
        <f t="shared" si="32"/>
        <v/>
      </c>
      <c r="F478" s="43" t="str">
        <f t="shared" si="33"/>
        <v/>
      </c>
      <c r="G478" s="39" t="str">
        <f t="shared" si="34"/>
        <v>0</v>
      </c>
      <c r="H478" s="40" t="str">
        <f t="shared" si="35"/>
        <v/>
      </c>
    </row>
    <row r="479" spans="1:8" s="32" customFormat="1" ht="45" x14ac:dyDescent="0.2">
      <c r="A479" s="45"/>
      <c r="B479" s="37" t="s">
        <v>328</v>
      </c>
      <c r="C479" s="38">
        <v>0</v>
      </c>
      <c r="D479" s="38">
        <v>0</v>
      </c>
      <c r="E479" s="43" t="str">
        <f t="shared" si="32"/>
        <v/>
      </c>
      <c r="F479" s="43" t="str">
        <f t="shared" si="33"/>
        <v/>
      </c>
      <c r="G479" s="39" t="str">
        <f t="shared" si="34"/>
        <v>0</v>
      </c>
      <c r="H479" s="40" t="str">
        <f t="shared" si="35"/>
        <v/>
      </c>
    </row>
    <row r="480" spans="1:8" s="32" customFormat="1" ht="30" x14ac:dyDescent="0.2">
      <c r="A480" s="45"/>
      <c r="B480" s="37" t="s">
        <v>140</v>
      </c>
      <c r="C480" s="38">
        <v>0</v>
      </c>
      <c r="D480" s="38">
        <v>0</v>
      </c>
      <c r="E480" s="43" t="str">
        <f t="shared" si="32"/>
        <v/>
      </c>
      <c r="F480" s="43" t="str">
        <f t="shared" si="33"/>
        <v/>
      </c>
      <c r="G480" s="39" t="str">
        <f t="shared" si="34"/>
        <v>0</v>
      </c>
      <c r="H480" s="40" t="str">
        <f t="shared" si="35"/>
        <v/>
      </c>
    </row>
    <row r="481" spans="1:8" s="32" customFormat="1" ht="30" x14ac:dyDescent="0.2">
      <c r="A481" s="45"/>
      <c r="B481" s="37" t="s">
        <v>329</v>
      </c>
      <c r="C481" s="38">
        <v>0</v>
      </c>
      <c r="D481" s="38">
        <v>0</v>
      </c>
      <c r="E481" s="43" t="str">
        <f t="shared" si="32"/>
        <v/>
      </c>
      <c r="F481" s="43" t="str">
        <f t="shared" si="33"/>
        <v/>
      </c>
      <c r="G481" s="39" t="str">
        <f t="shared" si="34"/>
        <v>0</v>
      </c>
      <c r="H481" s="40" t="str">
        <f t="shared" si="35"/>
        <v/>
      </c>
    </row>
    <row r="482" spans="1:8" s="32" customFormat="1" ht="45" x14ac:dyDescent="0.2">
      <c r="A482" s="45"/>
      <c r="B482" s="37" t="s">
        <v>330</v>
      </c>
      <c r="C482" s="38">
        <v>5</v>
      </c>
      <c r="D482" s="38">
        <v>0</v>
      </c>
      <c r="E482" s="43">
        <f t="shared" si="32"/>
        <v>8.4745762711864406E-3</v>
      </c>
      <c r="F482" s="43" t="str">
        <f t="shared" si="33"/>
        <v/>
      </c>
      <c r="G482" s="39" t="str">
        <f t="shared" si="34"/>
        <v>0</v>
      </c>
      <c r="H482" s="40">
        <f t="shared" si="35"/>
        <v>0</v>
      </c>
    </row>
    <row r="483" spans="1:8" s="32" customFormat="1" ht="15" x14ac:dyDescent="0.2">
      <c r="A483" s="45"/>
      <c r="B483" s="37" t="s">
        <v>132</v>
      </c>
      <c r="C483" s="38">
        <v>0</v>
      </c>
      <c r="D483" s="38">
        <v>7</v>
      </c>
      <c r="E483" s="43" t="str">
        <f t="shared" si="32"/>
        <v/>
      </c>
      <c r="F483" s="43">
        <f t="shared" si="33"/>
        <v>7.1794871794871795E-3</v>
      </c>
      <c r="G483" s="39" t="str">
        <f t="shared" si="34"/>
        <v>0</v>
      </c>
      <c r="H483" s="40" t="str">
        <f t="shared" si="35"/>
        <v/>
      </c>
    </row>
    <row r="484" spans="1:8" s="32" customFormat="1" ht="30" x14ac:dyDescent="0.2">
      <c r="A484" s="45"/>
      <c r="B484" s="37" t="s">
        <v>555</v>
      </c>
      <c r="C484" s="38">
        <v>0</v>
      </c>
      <c r="D484" s="38">
        <v>0</v>
      </c>
      <c r="E484" s="43" t="str">
        <f t="shared" si="32"/>
        <v/>
      </c>
      <c r="F484" s="43" t="str">
        <f t="shared" si="33"/>
        <v/>
      </c>
      <c r="G484" s="39" t="str">
        <f t="shared" si="34"/>
        <v>0</v>
      </c>
      <c r="H484" s="40" t="str">
        <f t="shared" si="35"/>
        <v/>
      </c>
    </row>
    <row r="485" spans="1:8" s="32" customFormat="1" ht="30" x14ac:dyDescent="0.2">
      <c r="A485" s="45"/>
      <c r="B485" s="37" t="s">
        <v>331</v>
      </c>
      <c r="C485" s="38">
        <v>0</v>
      </c>
      <c r="D485" s="38">
        <v>0</v>
      </c>
      <c r="E485" s="43" t="str">
        <f t="shared" si="32"/>
        <v/>
      </c>
      <c r="F485" s="43" t="str">
        <f t="shared" si="33"/>
        <v/>
      </c>
      <c r="G485" s="39" t="str">
        <f t="shared" si="34"/>
        <v>0</v>
      </c>
      <c r="H485" s="40" t="str">
        <f t="shared" si="35"/>
        <v/>
      </c>
    </row>
    <row r="486" spans="1:8" s="32" customFormat="1" ht="30" x14ac:dyDescent="0.2">
      <c r="A486" s="45"/>
      <c r="B486" s="37" t="s">
        <v>136</v>
      </c>
      <c r="C486" s="38">
        <v>0</v>
      </c>
      <c r="D486" s="38"/>
      <c r="E486" s="43" t="str">
        <f t="shared" si="32"/>
        <v/>
      </c>
      <c r="F486" s="43" t="str">
        <f t="shared" si="33"/>
        <v/>
      </c>
      <c r="G486" s="39" t="str">
        <f t="shared" si="34"/>
        <v>0</v>
      </c>
      <c r="H486" s="40" t="str">
        <f t="shared" si="35"/>
        <v/>
      </c>
    </row>
    <row r="487" spans="1:8" s="32" customFormat="1" ht="15" x14ac:dyDescent="0.2">
      <c r="A487" s="45"/>
      <c r="B487" s="37" t="s">
        <v>332</v>
      </c>
      <c r="C487" s="38">
        <v>0</v>
      </c>
      <c r="D487" s="38"/>
      <c r="E487" s="43" t="str">
        <f t="shared" si="32"/>
        <v/>
      </c>
      <c r="F487" s="43" t="str">
        <f t="shared" si="33"/>
        <v/>
      </c>
      <c r="G487" s="39" t="str">
        <f t="shared" si="34"/>
        <v>0</v>
      </c>
      <c r="H487" s="40" t="str">
        <f t="shared" si="35"/>
        <v/>
      </c>
    </row>
    <row r="488" spans="1:8" s="32" customFormat="1" ht="30" x14ac:dyDescent="0.2">
      <c r="A488" s="45"/>
      <c r="B488" s="37" t="s">
        <v>333</v>
      </c>
      <c r="C488" s="38">
        <v>0</v>
      </c>
      <c r="D488" s="38"/>
      <c r="E488" s="43" t="str">
        <f t="shared" si="32"/>
        <v/>
      </c>
      <c r="F488" s="43" t="str">
        <f t="shared" si="33"/>
        <v/>
      </c>
      <c r="G488" s="39" t="str">
        <f t="shared" si="34"/>
        <v>0</v>
      </c>
      <c r="H488" s="40" t="str">
        <f t="shared" si="35"/>
        <v/>
      </c>
    </row>
    <row r="489" spans="1:8" s="32" customFormat="1" ht="30" x14ac:dyDescent="0.2">
      <c r="A489" s="45"/>
      <c r="B489" s="37" t="s">
        <v>334</v>
      </c>
      <c r="C489" s="38">
        <v>0</v>
      </c>
      <c r="D489" s="38"/>
      <c r="E489" s="43" t="str">
        <f t="shared" si="32"/>
        <v/>
      </c>
      <c r="F489" s="43" t="str">
        <f t="shared" si="33"/>
        <v/>
      </c>
      <c r="G489" s="39" t="str">
        <f t="shared" si="34"/>
        <v>0</v>
      </c>
      <c r="H489" s="40" t="str">
        <f t="shared" si="35"/>
        <v/>
      </c>
    </row>
    <row r="490" spans="1:8" s="32" customFormat="1" ht="15" x14ac:dyDescent="0.2">
      <c r="A490" s="45"/>
      <c r="B490" s="37" t="s">
        <v>335</v>
      </c>
      <c r="C490" s="38">
        <v>0</v>
      </c>
      <c r="D490" s="38">
        <v>0</v>
      </c>
      <c r="E490" s="43" t="str">
        <f t="shared" si="32"/>
        <v/>
      </c>
      <c r="F490" s="43" t="str">
        <f t="shared" si="33"/>
        <v/>
      </c>
      <c r="G490" s="39" t="str">
        <f t="shared" si="34"/>
        <v>0</v>
      </c>
      <c r="H490" s="40" t="str">
        <f t="shared" si="35"/>
        <v/>
      </c>
    </row>
    <row r="491" spans="1:8" s="32" customFormat="1" ht="30" x14ac:dyDescent="0.2">
      <c r="A491" s="45"/>
      <c r="B491" s="37" t="s">
        <v>556</v>
      </c>
      <c r="C491" s="38">
        <v>0</v>
      </c>
      <c r="D491" s="38">
        <v>0</v>
      </c>
      <c r="E491" s="43" t="str">
        <f t="shared" si="32"/>
        <v/>
      </c>
      <c r="F491" s="43" t="str">
        <f t="shared" si="33"/>
        <v/>
      </c>
      <c r="G491" s="39" t="str">
        <f t="shared" si="34"/>
        <v>0</v>
      </c>
      <c r="H491" s="40" t="str">
        <f t="shared" si="35"/>
        <v/>
      </c>
    </row>
    <row r="492" spans="1:8" s="32" customFormat="1" ht="15" x14ac:dyDescent="0.2">
      <c r="A492" s="45"/>
      <c r="B492" s="37" t="s">
        <v>557</v>
      </c>
      <c r="C492" s="38">
        <v>0</v>
      </c>
      <c r="D492" s="38">
        <v>0</v>
      </c>
      <c r="E492" s="43" t="str">
        <f t="shared" si="32"/>
        <v/>
      </c>
      <c r="F492" s="43" t="str">
        <f t="shared" si="33"/>
        <v/>
      </c>
      <c r="G492" s="39" t="str">
        <f t="shared" si="34"/>
        <v>0</v>
      </c>
      <c r="H492" s="40" t="str">
        <f t="shared" si="35"/>
        <v/>
      </c>
    </row>
    <row r="493" spans="1:8" s="32" customFormat="1" ht="30" x14ac:dyDescent="0.2">
      <c r="A493" s="45"/>
      <c r="B493" s="37" t="s">
        <v>336</v>
      </c>
      <c r="C493" s="38">
        <v>0</v>
      </c>
      <c r="D493" s="38">
        <v>0</v>
      </c>
      <c r="E493" s="43" t="str">
        <f t="shared" si="32"/>
        <v/>
      </c>
      <c r="F493" s="43" t="str">
        <f t="shared" si="33"/>
        <v/>
      </c>
      <c r="G493" s="39" t="str">
        <f t="shared" si="34"/>
        <v>0</v>
      </c>
      <c r="H493" s="40" t="str">
        <f t="shared" si="35"/>
        <v/>
      </c>
    </row>
    <row r="494" spans="1:8" s="32" customFormat="1" ht="45" x14ac:dyDescent="0.2">
      <c r="A494" s="45"/>
      <c r="B494" s="37" t="s">
        <v>337</v>
      </c>
      <c r="C494" s="38">
        <v>0</v>
      </c>
      <c r="D494" s="38">
        <v>0</v>
      </c>
      <c r="E494" s="43" t="str">
        <f t="shared" si="32"/>
        <v/>
      </c>
      <c r="F494" s="43" t="str">
        <f t="shared" si="33"/>
        <v/>
      </c>
      <c r="G494" s="39" t="str">
        <f t="shared" si="34"/>
        <v>0</v>
      </c>
      <c r="H494" s="40" t="str">
        <f t="shared" si="35"/>
        <v/>
      </c>
    </row>
    <row r="495" spans="1:8" s="32" customFormat="1" ht="30" x14ac:dyDescent="0.2">
      <c r="A495" s="45"/>
      <c r="B495" s="37" t="s">
        <v>338</v>
      </c>
      <c r="C495" s="38">
        <v>0</v>
      </c>
      <c r="D495" s="38">
        <v>0</v>
      </c>
      <c r="E495" s="43" t="str">
        <f t="shared" si="32"/>
        <v/>
      </c>
      <c r="F495" s="43" t="str">
        <f t="shared" si="33"/>
        <v/>
      </c>
      <c r="G495" s="39" t="str">
        <f t="shared" si="34"/>
        <v>0</v>
      </c>
      <c r="H495" s="40" t="str">
        <f t="shared" si="35"/>
        <v/>
      </c>
    </row>
    <row r="496" spans="1:8" s="32" customFormat="1" ht="30" x14ac:dyDescent="0.2">
      <c r="A496" s="45"/>
      <c r="B496" s="37" t="s">
        <v>134</v>
      </c>
      <c r="C496" s="38">
        <v>0</v>
      </c>
      <c r="D496" s="38">
        <v>0</v>
      </c>
      <c r="E496" s="43" t="str">
        <f t="shared" si="32"/>
        <v/>
      </c>
      <c r="F496" s="43" t="str">
        <f t="shared" si="33"/>
        <v/>
      </c>
      <c r="G496" s="39" t="str">
        <f t="shared" si="34"/>
        <v>0</v>
      </c>
      <c r="H496" s="40" t="str">
        <f t="shared" si="35"/>
        <v/>
      </c>
    </row>
    <row r="497" spans="1:8" s="32" customFormat="1" ht="45" x14ac:dyDescent="0.2">
      <c r="A497" s="45"/>
      <c r="B497" s="37" t="s">
        <v>339</v>
      </c>
      <c r="C497" s="38">
        <v>0</v>
      </c>
      <c r="D497" s="38">
        <v>0</v>
      </c>
      <c r="E497" s="43" t="str">
        <f t="shared" si="32"/>
        <v/>
      </c>
      <c r="F497" s="43" t="str">
        <f t="shared" si="33"/>
        <v/>
      </c>
      <c r="G497" s="39" t="str">
        <f t="shared" si="34"/>
        <v>0</v>
      </c>
      <c r="H497" s="40" t="str">
        <f t="shared" si="35"/>
        <v/>
      </c>
    </row>
    <row r="498" spans="1:8" s="32" customFormat="1" ht="30" x14ac:dyDescent="0.2">
      <c r="A498" s="45"/>
      <c r="B498" s="37" t="s">
        <v>143</v>
      </c>
      <c r="C498" s="38">
        <v>0</v>
      </c>
      <c r="D498" s="38">
        <v>0</v>
      </c>
      <c r="E498" s="43" t="str">
        <f t="shared" si="32"/>
        <v/>
      </c>
      <c r="F498" s="43" t="str">
        <f t="shared" si="33"/>
        <v/>
      </c>
      <c r="G498" s="39" t="str">
        <f t="shared" si="34"/>
        <v>0</v>
      </c>
      <c r="H498" s="40" t="str">
        <f t="shared" si="35"/>
        <v/>
      </c>
    </row>
    <row r="499" spans="1:8" s="32" customFormat="1" ht="30" x14ac:dyDescent="0.2">
      <c r="A499" s="45"/>
      <c r="B499" s="37" t="s">
        <v>133</v>
      </c>
      <c r="C499" s="38">
        <v>0</v>
      </c>
      <c r="D499" s="38">
        <v>0</v>
      </c>
      <c r="E499" s="43" t="str">
        <f t="shared" si="32"/>
        <v/>
      </c>
      <c r="F499" s="43" t="str">
        <f t="shared" si="33"/>
        <v/>
      </c>
      <c r="G499" s="39" t="str">
        <f t="shared" si="34"/>
        <v>0</v>
      </c>
      <c r="H499" s="40" t="str">
        <f t="shared" si="35"/>
        <v/>
      </c>
    </row>
    <row r="500" spans="1:8" s="32" customFormat="1" ht="15" x14ac:dyDescent="0.2">
      <c r="A500" s="45"/>
      <c r="B500" s="37" t="s">
        <v>135</v>
      </c>
      <c r="C500" s="38">
        <v>0</v>
      </c>
      <c r="D500" s="38">
        <v>0</v>
      </c>
      <c r="E500" s="43" t="str">
        <f t="shared" si="32"/>
        <v/>
      </c>
      <c r="F500" s="43" t="str">
        <f t="shared" si="33"/>
        <v/>
      </c>
      <c r="G500" s="39" t="str">
        <f t="shared" si="34"/>
        <v>0</v>
      </c>
      <c r="H500" s="40" t="str">
        <f t="shared" si="35"/>
        <v/>
      </c>
    </row>
    <row r="501" spans="1:8" s="32" customFormat="1" ht="30" x14ac:dyDescent="0.2">
      <c r="A501" s="45"/>
      <c r="B501" s="37" t="s">
        <v>340</v>
      </c>
      <c r="C501" s="38">
        <v>0</v>
      </c>
      <c r="D501" s="38">
        <v>0</v>
      </c>
      <c r="E501" s="43" t="str">
        <f t="shared" si="32"/>
        <v/>
      </c>
      <c r="F501" s="43" t="str">
        <f t="shared" si="33"/>
        <v/>
      </c>
      <c r="G501" s="39" t="str">
        <f t="shared" si="34"/>
        <v>0</v>
      </c>
      <c r="H501" s="40" t="str">
        <f t="shared" si="35"/>
        <v/>
      </c>
    </row>
    <row r="502" spans="1:8" s="32" customFormat="1" ht="15" x14ac:dyDescent="0.2">
      <c r="A502" s="45"/>
      <c r="B502" s="37" t="s">
        <v>341</v>
      </c>
      <c r="C502" s="38">
        <v>0</v>
      </c>
      <c r="D502" s="38">
        <v>0</v>
      </c>
      <c r="E502" s="43" t="str">
        <f t="shared" si="32"/>
        <v/>
      </c>
      <c r="F502" s="43" t="str">
        <f t="shared" si="33"/>
        <v/>
      </c>
      <c r="G502" s="39" t="str">
        <f t="shared" si="34"/>
        <v>0</v>
      </c>
      <c r="H502" s="40" t="str">
        <f t="shared" si="35"/>
        <v/>
      </c>
    </row>
    <row r="503" spans="1:8" s="32" customFormat="1" ht="15" x14ac:dyDescent="0.2">
      <c r="A503" s="45"/>
      <c r="B503" s="37" t="s">
        <v>144</v>
      </c>
      <c r="C503" s="38">
        <v>0</v>
      </c>
      <c r="D503" s="38">
        <v>0</v>
      </c>
      <c r="E503" s="43" t="str">
        <f t="shared" si="32"/>
        <v/>
      </c>
      <c r="F503" s="43" t="str">
        <f t="shared" si="33"/>
        <v/>
      </c>
      <c r="G503" s="39" t="str">
        <f t="shared" si="34"/>
        <v>0</v>
      </c>
      <c r="H503" s="40" t="str">
        <f t="shared" si="35"/>
        <v/>
      </c>
    </row>
    <row r="504" spans="1:8" s="32" customFormat="1" ht="15" x14ac:dyDescent="0.2">
      <c r="A504" s="45"/>
      <c r="B504" s="37" t="s">
        <v>558</v>
      </c>
      <c r="C504" s="38">
        <v>0</v>
      </c>
      <c r="D504" s="38">
        <v>0</v>
      </c>
      <c r="E504" s="43" t="str">
        <f t="shared" si="32"/>
        <v/>
      </c>
      <c r="F504" s="43" t="str">
        <f t="shared" si="33"/>
        <v/>
      </c>
      <c r="G504" s="39" t="str">
        <f t="shared" si="34"/>
        <v>0</v>
      </c>
      <c r="H504" s="40" t="str">
        <f t="shared" si="35"/>
        <v/>
      </c>
    </row>
    <row r="505" spans="1:8" s="32" customFormat="1" ht="15" x14ac:dyDescent="0.2">
      <c r="A505" s="65" t="s">
        <v>616</v>
      </c>
      <c r="B505" s="37" t="s">
        <v>615</v>
      </c>
      <c r="C505" s="38"/>
      <c r="D505" s="38">
        <v>0</v>
      </c>
      <c r="E505" s="43" t="str">
        <f t="shared" si="32"/>
        <v/>
      </c>
      <c r="F505" s="43" t="str">
        <f t="shared" si="33"/>
        <v/>
      </c>
      <c r="G505" s="39" t="str">
        <f t="shared" si="34"/>
        <v>0</v>
      </c>
      <c r="H505" s="40" t="str">
        <f t="shared" si="35"/>
        <v/>
      </c>
    </row>
    <row r="506" spans="1:8" s="32" customFormat="1" ht="15" x14ac:dyDescent="0.2">
      <c r="A506" s="45"/>
      <c r="B506" s="37" t="s">
        <v>151</v>
      </c>
      <c r="C506" s="38">
        <v>14</v>
      </c>
      <c r="D506" s="38">
        <v>4</v>
      </c>
      <c r="E506" s="43">
        <f t="shared" si="32"/>
        <v>2.3728813559322035E-2</v>
      </c>
      <c r="F506" s="43">
        <f t="shared" si="33"/>
        <v>4.1025641025641026E-3</v>
      </c>
      <c r="G506" s="39">
        <f t="shared" si="34"/>
        <v>-0.7142857142857143</v>
      </c>
      <c r="H506" s="40">
        <f t="shared" si="35"/>
        <v>-1.6949152542372881E-2</v>
      </c>
    </row>
    <row r="507" spans="1:8" s="32" customFormat="1" ht="30" x14ac:dyDescent="0.2">
      <c r="A507" s="45"/>
      <c r="B507" s="37" t="s">
        <v>559</v>
      </c>
      <c r="C507" s="38">
        <v>0</v>
      </c>
      <c r="D507" s="38">
        <v>1</v>
      </c>
      <c r="E507" s="43" t="str">
        <f t="shared" si="32"/>
        <v/>
      </c>
      <c r="F507" s="43">
        <f t="shared" si="33"/>
        <v>1.0256410256410256E-3</v>
      </c>
      <c r="G507" s="39" t="str">
        <f t="shared" si="34"/>
        <v>0</v>
      </c>
      <c r="H507" s="40" t="str">
        <f t="shared" si="35"/>
        <v/>
      </c>
    </row>
    <row r="508" spans="1:8" s="32" customFormat="1" ht="15" x14ac:dyDescent="0.2">
      <c r="A508" s="45"/>
      <c r="B508" s="37" t="s">
        <v>149</v>
      </c>
      <c r="C508" s="38">
        <v>0</v>
      </c>
      <c r="D508" s="38">
        <v>0</v>
      </c>
      <c r="E508" s="43" t="str">
        <f t="shared" si="32"/>
        <v/>
      </c>
      <c r="F508" s="43" t="str">
        <f t="shared" si="33"/>
        <v/>
      </c>
      <c r="G508" s="39" t="str">
        <f t="shared" si="34"/>
        <v>0</v>
      </c>
      <c r="H508" s="40" t="str">
        <f t="shared" si="35"/>
        <v/>
      </c>
    </row>
    <row r="509" spans="1:8" s="32" customFormat="1" ht="15" x14ac:dyDescent="0.2">
      <c r="A509" s="45"/>
      <c r="B509" s="37" t="s">
        <v>376</v>
      </c>
      <c r="C509" s="38">
        <v>0</v>
      </c>
      <c r="D509" s="38">
        <v>2</v>
      </c>
      <c r="E509" s="43" t="str">
        <f t="shared" si="32"/>
        <v/>
      </c>
      <c r="F509" s="43">
        <f t="shared" si="33"/>
        <v>2.0512820512820513E-3</v>
      </c>
      <c r="G509" s="39" t="str">
        <f t="shared" si="34"/>
        <v>0</v>
      </c>
      <c r="H509" s="40" t="str">
        <f t="shared" si="35"/>
        <v/>
      </c>
    </row>
    <row r="510" spans="1:8" s="32" customFormat="1" ht="15" x14ac:dyDescent="0.2">
      <c r="A510" s="45"/>
      <c r="B510" s="37" t="s">
        <v>377</v>
      </c>
      <c r="C510" s="38">
        <v>2</v>
      </c>
      <c r="D510" s="38">
        <v>3</v>
      </c>
      <c r="E510" s="43">
        <f t="shared" si="32"/>
        <v>3.3898305084745762E-3</v>
      </c>
      <c r="F510" s="43">
        <f t="shared" si="33"/>
        <v>3.0769230769230769E-3</v>
      </c>
      <c r="G510" s="39">
        <f t="shared" si="34"/>
        <v>0.5</v>
      </c>
      <c r="H510" s="40">
        <f t="shared" si="35"/>
        <v>1.6949152542372881E-3</v>
      </c>
    </row>
    <row r="511" spans="1:8" s="32" customFormat="1" ht="15" x14ac:dyDescent="0.2">
      <c r="A511" s="45"/>
      <c r="B511" s="37" t="s">
        <v>560</v>
      </c>
      <c r="C511" s="38">
        <v>0</v>
      </c>
      <c r="D511" s="38">
        <v>0</v>
      </c>
      <c r="E511" s="43" t="str">
        <f t="shared" si="32"/>
        <v/>
      </c>
      <c r="F511" s="43" t="str">
        <f t="shared" si="33"/>
        <v/>
      </c>
      <c r="G511" s="39" t="str">
        <f t="shared" si="34"/>
        <v>0</v>
      </c>
      <c r="H511" s="40" t="str">
        <f t="shared" si="35"/>
        <v/>
      </c>
    </row>
    <row r="512" spans="1:8" s="32" customFormat="1" ht="15" x14ac:dyDescent="0.2">
      <c r="A512" s="45"/>
      <c r="B512" s="37" t="s">
        <v>153</v>
      </c>
      <c r="C512" s="38">
        <v>0</v>
      </c>
      <c r="D512" s="38">
        <v>0</v>
      </c>
      <c r="E512" s="43" t="str">
        <f t="shared" si="32"/>
        <v/>
      </c>
      <c r="F512" s="43" t="str">
        <f t="shared" si="33"/>
        <v/>
      </c>
      <c r="G512" s="39" t="str">
        <f t="shared" si="34"/>
        <v>0</v>
      </c>
      <c r="H512" s="40" t="str">
        <f t="shared" si="35"/>
        <v/>
      </c>
    </row>
    <row r="513" spans="1:8" s="32" customFormat="1" ht="15" x14ac:dyDescent="0.2">
      <c r="A513" s="45"/>
      <c r="B513" s="37" t="s">
        <v>378</v>
      </c>
      <c r="C513" s="38">
        <v>0</v>
      </c>
      <c r="D513" s="38">
        <v>0</v>
      </c>
      <c r="E513" s="43" t="str">
        <f t="shared" si="32"/>
        <v/>
      </c>
      <c r="F513" s="43" t="str">
        <f t="shared" si="33"/>
        <v/>
      </c>
      <c r="G513" s="39" t="str">
        <f t="shared" si="34"/>
        <v>0</v>
      </c>
      <c r="H513" s="40" t="str">
        <f t="shared" si="35"/>
        <v/>
      </c>
    </row>
    <row r="514" spans="1:8" s="32" customFormat="1" ht="15" x14ac:dyDescent="0.2">
      <c r="A514" s="45"/>
      <c r="B514" s="37" t="s">
        <v>157</v>
      </c>
      <c r="C514" s="38">
        <v>0</v>
      </c>
      <c r="D514" s="38">
        <v>0</v>
      </c>
      <c r="E514" s="43" t="str">
        <f t="shared" si="32"/>
        <v/>
      </c>
      <c r="F514" s="43" t="str">
        <f t="shared" si="33"/>
        <v/>
      </c>
      <c r="G514" s="39" t="str">
        <f t="shared" si="34"/>
        <v>0</v>
      </c>
      <c r="H514" s="40" t="str">
        <f t="shared" si="35"/>
        <v/>
      </c>
    </row>
    <row r="515" spans="1:8" s="32" customFormat="1" ht="15" x14ac:dyDescent="0.2">
      <c r="A515" s="45"/>
      <c r="B515" s="37" t="s">
        <v>150</v>
      </c>
      <c r="C515" s="38">
        <v>0</v>
      </c>
      <c r="D515" s="38">
        <v>0</v>
      </c>
      <c r="E515" s="43" t="str">
        <f t="shared" si="32"/>
        <v/>
      </c>
      <c r="F515" s="43" t="str">
        <f t="shared" si="33"/>
        <v/>
      </c>
      <c r="G515" s="39" t="str">
        <f t="shared" si="34"/>
        <v>0</v>
      </c>
      <c r="H515" s="40" t="str">
        <f t="shared" si="35"/>
        <v/>
      </c>
    </row>
    <row r="516" spans="1:8" s="32" customFormat="1" ht="15" x14ac:dyDescent="0.2">
      <c r="A516" s="45"/>
      <c r="B516" s="37" t="s">
        <v>342</v>
      </c>
      <c r="C516" s="38">
        <v>0</v>
      </c>
      <c r="D516" s="38">
        <v>0</v>
      </c>
      <c r="E516" s="43" t="str">
        <f t="shared" si="32"/>
        <v/>
      </c>
      <c r="F516" s="43" t="str">
        <f t="shared" si="33"/>
        <v/>
      </c>
      <c r="G516" s="39" t="str">
        <f t="shared" si="34"/>
        <v>0</v>
      </c>
      <c r="H516" s="40" t="str">
        <f t="shared" si="35"/>
        <v/>
      </c>
    </row>
    <row r="517" spans="1:8" s="32" customFormat="1" ht="15" x14ac:dyDescent="0.2">
      <c r="A517" s="45"/>
      <c r="B517" s="37" t="s">
        <v>146</v>
      </c>
      <c r="C517" s="38">
        <v>0</v>
      </c>
      <c r="D517" s="38">
        <v>0</v>
      </c>
      <c r="E517" s="43" t="str">
        <f t="shared" si="32"/>
        <v/>
      </c>
      <c r="F517" s="43" t="str">
        <f t="shared" si="33"/>
        <v/>
      </c>
      <c r="G517" s="39" t="str">
        <f t="shared" si="34"/>
        <v>0</v>
      </c>
      <c r="H517" s="40" t="str">
        <f t="shared" si="35"/>
        <v/>
      </c>
    </row>
    <row r="518" spans="1:8" s="32" customFormat="1" ht="15" x14ac:dyDescent="0.2">
      <c r="A518" s="45"/>
      <c r="B518" s="37" t="s">
        <v>159</v>
      </c>
      <c r="C518" s="38">
        <v>0</v>
      </c>
      <c r="D518" s="38">
        <v>0</v>
      </c>
      <c r="E518" s="43" t="str">
        <f t="shared" si="32"/>
        <v/>
      </c>
      <c r="F518" s="43" t="str">
        <f t="shared" si="33"/>
        <v/>
      </c>
      <c r="G518" s="39" t="str">
        <f t="shared" si="34"/>
        <v>0</v>
      </c>
      <c r="H518" s="40" t="str">
        <f t="shared" si="35"/>
        <v/>
      </c>
    </row>
    <row r="519" spans="1:8" s="32" customFormat="1" ht="30" x14ac:dyDescent="0.2">
      <c r="A519" s="45"/>
      <c r="B519" s="37" t="s">
        <v>343</v>
      </c>
      <c r="C519" s="38">
        <v>0</v>
      </c>
      <c r="D519" s="38">
        <v>1</v>
      </c>
      <c r="E519" s="43" t="str">
        <f t="shared" si="32"/>
        <v/>
      </c>
      <c r="F519" s="43">
        <f t="shared" si="33"/>
        <v>1.0256410256410256E-3</v>
      </c>
      <c r="G519" s="39" t="str">
        <f t="shared" si="34"/>
        <v>0</v>
      </c>
      <c r="H519" s="40" t="str">
        <f t="shared" si="35"/>
        <v/>
      </c>
    </row>
    <row r="520" spans="1:8" s="32" customFormat="1" ht="30" x14ac:dyDescent="0.2">
      <c r="A520" s="45"/>
      <c r="B520" s="37" t="s">
        <v>344</v>
      </c>
      <c r="C520" s="38">
        <v>0</v>
      </c>
      <c r="D520" s="38">
        <v>0</v>
      </c>
      <c r="E520" s="43" t="str">
        <f t="shared" si="32"/>
        <v/>
      </c>
      <c r="F520" s="43" t="str">
        <f t="shared" si="33"/>
        <v/>
      </c>
      <c r="G520" s="39" t="str">
        <f t="shared" si="34"/>
        <v>0</v>
      </c>
      <c r="H520" s="40" t="str">
        <f t="shared" si="35"/>
        <v/>
      </c>
    </row>
    <row r="521" spans="1:8" s="32" customFormat="1" ht="15" x14ac:dyDescent="0.2">
      <c r="A521" s="45"/>
      <c r="B521" s="37" t="s">
        <v>345</v>
      </c>
      <c r="C521" s="38">
        <v>0</v>
      </c>
      <c r="D521" s="38">
        <v>4</v>
      </c>
      <c r="E521" s="43" t="str">
        <f t="shared" si="32"/>
        <v/>
      </c>
      <c r="F521" s="43">
        <f t="shared" si="33"/>
        <v>4.1025641025641026E-3</v>
      </c>
      <c r="G521" s="39" t="str">
        <f t="shared" si="34"/>
        <v>0</v>
      </c>
      <c r="H521" s="40" t="str">
        <f t="shared" si="35"/>
        <v/>
      </c>
    </row>
    <row r="522" spans="1:8" s="32" customFormat="1" ht="45" x14ac:dyDescent="0.2">
      <c r="A522" s="45"/>
      <c r="B522" s="37" t="s">
        <v>561</v>
      </c>
      <c r="C522" s="38">
        <v>0</v>
      </c>
      <c r="D522" s="38">
        <v>7</v>
      </c>
      <c r="E522" s="43" t="str">
        <f t="shared" si="32"/>
        <v/>
      </c>
      <c r="F522" s="43">
        <f t="shared" si="33"/>
        <v>7.1794871794871795E-3</v>
      </c>
      <c r="G522" s="39" t="str">
        <f t="shared" si="34"/>
        <v>0</v>
      </c>
      <c r="H522" s="40" t="str">
        <f t="shared" si="35"/>
        <v/>
      </c>
    </row>
    <row r="523" spans="1:8" s="32" customFormat="1" ht="15" x14ac:dyDescent="0.2">
      <c r="A523" s="45"/>
      <c r="B523" s="37" t="s">
        <v>156</v>
      </c>
      <c r="C523" s="38">
        <v>0</v>
      </c>
      <c r="D523" s="38">
        <v>0</v>
      </c>
      <c r="E523" s="43" t="str">
        <f t="shared" ref="E523:E546" si="36">+IF(C523=0,"",C523/C$329)</f>
        <v/>
      </c>
      <c r="F523" s="43" t="str">
        <f t="shared" ref="F523:F546" si="37">+IF(D523=0,"",D523/D$329)</f>
        <v/>
      </c>
      <c r="G523" s="39" t="str">
        <f t="shared" ref="G523:G546" si="38">+IF(OR(AND(D523=0),(C523=0)),"0",((D523-C523)/C523))</f>
        <v>0</v>
      </c>
      <c r="H523" s="40" t="str">
        <f t="shared" ref="H523:H546" si="39">+IF(OR(AND(E523=""),(G523="")),"",E523*G523)</f>
        <v/>
      </c>
    </row>
    <row r="524" spans="1:8" s="32" customFormat="1" ht="15" x14ac:dyDescent="0.2">
      <c r="A524" s="45"/>
      <c r="B524" s="37" t="s">
        <v>346</v>
      </c>
      <c r="C524" s="38">
        <v>3</v>
      </c>
      <c r="D524" s="38">
        <v>71</v>
      </c>
      <c r="E524" s="43">
        <f t="shared" si="36"/>
        <v>5.084745762711864E-3</v>
      </c>
      <c r="F524" s="43">
        <f t="shared" si="37"/>
        <v>7.2820512820512814E-2</v>
      </c>
      <c r="G524" s="39">
        <f t="shared" si="38"/>
        <v>22.666666666666668</v>
      </c>
      <c r="H524" s="40">
        <f t="shared" si="39"/>
        <v>0.11525423728813559</v>
      </c>
    </row>
    <row r="525" spans="1:8" s="32" customFormat="1" ht="30" x14ac:dyDescent="0.2">
      <c r="A525" s="45"/>
      <c r="B525" s="37" t="s">
        <v>347</v>
      </c>
      <c r="C525" s="38">
        <v>0</v>
      </c>
      <c r="D525" s="38">
        <v>1</v>
      </c>
      <c r="E525" s="43" t="str">
        <f t="shared" si="36"/>
        <v/>
      </c>
      <c r="F525" s="43">
        <f t="shared" si="37"/>
        <v>1.0256410256410256E-3</v>
      </c>
      <c r="G525" s="39" t="str">
        <f t="shared" si="38"/>
        <v>0</v>
      </c>
      <c r="H525" s="40" t="str">
        <f t="shared" si="39"/>
        <v/>
      </c>
    </row>
    <row r="526" spans="1:8" s="32" customFormat="1" ht="15" x14ac:dyDescent="0.2">
      <c r="A526" s="45"/>
      <c r="B526" s="37" t="s">
        <v>348</v>
      </c>
      <c r="C526" s="38">
        <v>1</v>
      </c>
      <c r="D526" s="38">
        <v>4</v>
      </c>
      <c r="E526" s="43">
        <f t="shared" si="36"/>
        <v>1.6949152542372881E-3</v>
      </c>
      <c r="F526" s="43">
        <f t="shared" si="37"/>
        <v>4.1025641025641026E-3</v>
      </c>
      <c r="G526" s="39">
        <f t="shared" si="38"/>
        <v>3</v>
      </c>
      <c r="H526" s="40">
        <f t="shared" si="39"/>
        <v>5.084745762711864E-3</v>
      </c>
    </row>
    <row r="527" spans="1:8" s="32" customFormat="1" ht="15" x14ac:dyDescent="0.2">
      <c r="A527" s="45"/>
      <c r="B527" s="37" t="s">
        <v>152</v>
      </c>
      <c r="C527" s="38">
        <v>0</v>
      </c>
      <c r="D527" s="38">
        <v>0</v>
      </c>
      <c r="E527" s="43" t="str">
        <f t="shared" si="36"/>
        <v/>
      </c>
      <c r="F527" s="43" t="str">
        <f t="shared" si="37"/>
        <v/>
      </c>
      <c r="G527" s="39" t="str">
        <f t="shared" si="38"/>
        <v>0</v>
      </c>
      <c r="H527" s="40" t="str">
        <f t="shared" si="39"/>
        <v/>
      </c>
    </row>
    <row r="528" spans="1:8" s="32" customFormat="1" ht="15" x14ac:dyDescent="0.2">
      <c r="A528" s="45"/>
      <c r="B528" s="37" t="s">
        <v>154</v>
      </c>
      <c r="C528" s="38">
        <v>0</v>
      </c>
      <c r="D528" s="38">
        <v>0</v>
      </c>
      <c r="E528" s="43" t="str">
        <f t="shared" si="36"/>
        <v/>
      </c>
      <c r="F528" s="43" t="str">
        <f t="shared" si="37"/>
        <v/>
      </c>
      <c r="G528" s="39" t="str">
        <f t="shared" si="38"/>
        <v>0</v>
      </c>
      <c r="H528" s="40" t="str">
        <f t="shared" si="39"/>
        <v/>
      </c>
    </row>
    <row r="529" spans="1:8" s="32" customFormat="1" ht="15" x14ac:dyDescent="0.2">
      <c r="A529" s="45"/>
      <c r="B529" s="37" t="s">
        <v>349</v>
      </c>
      <c r="C529" s="38">
        <v>12</v>
      </c>
      <c r="D529" s="38">
        <v>37</v>
      </c>
      <c r="E529" s="43">
        <f t="shared" si="36"/>
        <v>2.0338983050847456E-2</v>
      </c>
      <c r="F529" s="43">
        <f t="shared" si="37"/>
        <v>3.7948717948717951E-2</v>
      </c>
      <c r="G529" s="39">
        <f t="shared" si="38"/>
        <v>2.0833333333333335</v>
      </c>
      <c r="H529" s="40">
        <f t="shared" si="39"/>
        <v>4.2372881355932202E-2</v>
      </c>
    </row>
    <row r="530" spans="1:8" s="32" customFormat="1" ht="30" x14ac:dyDescent="0.2">
      <c r="A530" s="45"/>
      <c r="B530" s="37" t="s">
        <v>158</v>
      </c>
      <c r="C530" s="38">
        <v>0</v>
      </c>
      <c r="D530" s="38">
        <v>8</v>
      </c>
      <c r="E530" s="43" t="str">
        <f t="shared" si="36"/>
        <v/>
      </c>
      <c r="F530" s="43">
        <f t="shared" si="37"/>
        <v>8.2051282051282051E-3</v>
      </c>
      <c r="G530" s="39" t="str">
        <f t="shared" si="38"/>
        <v>0</v>
      </c>
      <c r="H530" s="40" t="str">
        <f t="shared" si="39"/>
        <v/>
      </c>
    </row>
    <row r="531" spans="1:8" s="32" customFormat="1" ht="15" x14ac:dyDescent="0.2">
      <c r="A531" s="45"/>
      <c r="B531" s="37" t="s">
        <v>350</v>
      </c>
      <c r="C531" s="38">
        <v>22</v>
      </c>
      <c r="D531" s="38">
        <v>42</v>
      </c>
      <c r="E531" s="43">
        <f t="shared" si="36"/>
        <v>3.7288135593220341E-2</v>
      </c>
      <c r="F531" s="43">
        <f t="shared" si="37"/>
        <v>4.3076923076923075E-2</v>
      </c>
      <c r="G531" s="39">
        <f t="shared" si="38"/>
        <v>0.90909090909090906</v>
      </c>
      <c r="H531" s="40">
        <f t="shared" si="39"/>
        <v>3.3898305084745763E-2</v>
      </c>
    </row>
    <row r="532" spans="1:8" s="32" customFormat="1" ht="15" x14ac:dyDescent="0.2">
      <c r="A532" s="65" t="s">
        <v>616</v>
      </c>
      <c r="B532" s="37" t="s">
        <v>609</v>
      </c>
      <c r="C532" s="38"/>
      <c r="D532" s="38">
        <v>0</v>
      </c>
      <c r="E532" s="43" t="str">
        <f t="shared" si="36"/>
        <v/>
      </c>
      <c r="F532" s="43" t="str">
        <f t="shared" si="37"/>
        <v/>
      </c>
      <c r="G532" s="39" t="str">
        <f t="shared" si="38"/>
        <v>0</v>
      </c>
      <c r="H532" s="40" t="str">
        <f t="shared" si="39"/>
        <v/>
      </c>
    </row>
    <row r="533" spans="1:8" s="32" customFormat="1" ht="15" x14ac:dyDescent="0.2">
      <c r="A533" s="45"/>
      <c r="B533" s="37" t="s">
        <v>147</v>
      </c>
      <c r="C533" s="38">
        <v>0</v>
      </c>
      <c r="D533" s="38">
        <v>0</v>
      </c>
      <c r="E533" s="43" t="str">
        <f t="shared" si="36"/>
        <v/>
      </c>
      <c r="F533" s="43" t="str">
        <f t="shared" si="37"/>
        <v/>
      </c>
      <c r="G533" s="39" t="str">
        <f t="shared" si="38"/>
        <v>0</v>
      </c>
      <c r="H533" s="40" t="str">
        <f t="shared" si="39"/>
        <v/>
      </c>
    </row>
    <row r="534" spans="1:8" s="32" customFormat="1" ht="15" x14ac:dyDescent="0.2">
      <c r="A534" s="45"/>
      <c r="B534" s="37" t="s">
        <v>351</v>
      </c>
      <c r="C534" s="38">
        <v>0</v>
      </c>
      <c r="D534" s="38">
        <v>0</v>
      </c>
      <c r="E534" s="43" t="str">
        <f t="shared" si="36"/>
        <v/>
      </c>
      <c r="F534" s="43" t="str">
        <f t="shared" si="37"/>
        <v/>
      </c>
      <c r="G534" s="39" t="str">
        <f t="shared" si="38"/>
        <v>0</v>
      </c>
      <c r="H534" s="40" t="str">
        <f t="shared" si="39"/>
        <v/>
      </c>
    </row>
    <row r="535" spans="1:8" s="32" customFormat="1" ht="15" x14ac:dyDescent="0.2">
      <c r="A535" s="45"/>
      <c r="B535" s="37" t="s">
        <v>352</v>
      </c>
      <c r="C535" s="38">
        <v>0</v>
      </c>
      <c r="D535" s="38">
        <v>0</v>
      </c>
      <c r="E535" s="43" t="str">
        <f t="shared" si="36"/>
        <v/>
      </c>
      <c r="F535" s="43" t="str">
        <f t="shared" si="37"/>
        <v/>
      </c>
      <c r="G535" s="39" t="str">
        <f t="shared" si="38"/>
        <v>0</v>
      </c>
      <c r="H535" s="40" t="str">
        <f t="shared" si="39"/>
        <v/>
      </c>
    </row>
    <row r="536" spans="1:8" s="32" customFormat="1" ht="15" x14ac:dyDescent="0.2">
      <c r="A536" s="45"/>
      <c r="B536" s="37" t="s">
        <v>562</v>
      </c>
      <c r="C536" s="38">
        <v>0</v>
      </c>
      <c r="D536" s="38">
        <v>0</v>
      </c>
      <c r="E536" s="43" t="str">
        <f t="shared" si="36"/>
        <v/>
      </c>
      <c r="F536" s="43" t="str">
        <f t="shared" si="37"/>
        <v/>
      </c>
      <c r="G536" s="39" t="str">
        <f t="shared" si="38"/>
        <v>0</v>
      </c>
      <c r="H536" s="40" t="str">
        <f t="shared" si="39"/>
        <v/>
      </c>
    </row>
    <row r="537" spans="1:8" s="32" customFormat="1" ht="15" x14ac:dyDescent="0.2">
      <c r="A537" s="45"/>
      <c r="B537" s="37" t="s">
        <v>148</v>
      </c>
      <c r="C537" s="38">
        <v>0</v>
      </c>
      <c r="D537" s="38">
        <v>0</v>
      </c>
      <c r="E537" s="43" t="str">
        <f t="shared" si="36"/>
        <v/>
      </c>
      <c r="F537" s="43" t="str">
        <f t="shared" si="37"/>
        <v/>
      </c>
      <c r="G537" s="39" t="str">
        <f t="shared" si="38"/>
        <v>0</v>
      </c>
      <c r="H537" s="40" t="str">
        <f t="shared" si="39"/>
        <v/>
      </c>
    </row>
    <row r="538" spans="1:8" s="32" customFormat="1" ht="30" x14ac:dyDescent="0.2">
      <c r="A538" s="45"/>
      <c r="B538" s="37" t="s">
        <v>155</v>
      </c>
      <c r="C538" s="38">
        <v>30</v>
      </c>
      <c r="D538" s="38">
        <v>2</v>
      </c>
      <c r="E538" s="43">
        <f t="shared" si="36"/>
        <v>5.0847457627118647E-2</v>
      </c>
      <c r="F538" s="43">
        <f t="shared" si="37"/>
        <v>2.0512820512820513E-3</v>
      </c>
      <c r="G538" s="39">
        <f t="shared" si="38"/>
        <v>-0.93333333333333335</v>
      </c>
      <c r="H538" s="40">
        <f t="shared" si="39"/>
        <v>-4.7457627118644069E-2</v>
      </c>
    </row>
    <row r="539" spans="1:8" s="32" customFormat="1" ht="15" x14ac:dyDescent="0.2">
      <c r="A539" s="45"/>
      <c r="B539" s="37" t="s">
        <v>563</v>
      </c>
      <c r="C539" s="38">
        <v>0</v>
      </c>
      <c r="D539" s="38">
        <v>1</v>
      </c>
      <c r="E539" s="43" t="str">
        <f t="shared" si="36"/>
        <v/>
      </c>
      <c r="F539" s="43">
        <f t="shared" si="37"/>
        <v>1.0256410256410256E-3</v>
      </c>
      <c r="G539" s="39" t="str">
        <f t="shared" si="38"/>
        <v>0</v>
      </c>
      <c r="H539" s="40" t="str">
        <f t="shared" si="39"/>
        <v/>
      </c>
    </row>
    <row r="540" spans="1:8" s="32" customFormat="1" ht="15" x14ac:dyDescent="0.2">
      <c r="A540" s="45"/>
      <c r="B540" s="37" t="s">
        <v>353</v>
      </c>
      <c r="C540" s="38">
        <v>1</v>
      </c>
      <c r="D540" s="38">
        <v>0</v>
      </c>
      <c r="E540" s="43">
        <f t="shared" si="36"/>
        <v>1.6949152542372881E-3</v>
      </c>
      <c r="F540" s="43" t="str">
        <f t="shared" si="37"/>
        <v/>
      </c>
      <c r="G540" s="39" t="str">
        <f t="shared" si="38"/>
        <v>0</v>
      </c>
      <c r="H540" s="40">
        <f t="shared" si="39"/>
        <v>0</v>
      </c>
    </row>
    <row r="541" spans="1:8" s="32" customFormat="1" ht="30" x14ac:dyDescent="0.2">
      <c r="A541" s="45"/>
      <c r="B541" s="37" t="s">
        <v>354</v>
      </c>
      <c r="C541" s="38">
        <v>6</v>
      </c>
      <c r="D541" s="38">
        <v>0</v>
      </c>
      <c r="E541" s="43">
        <f t="shared" si="36"/>
        <v>1.0169491525423728E-2</v>
      </c>
      <c r="F541" s="43" t="str">
        <f t="shared" si="37"/>
        <v/>
      </c>
      <c r="G541" s="39" t="str">
        <f t="shared" si="38"/>
        <v>0</v>
      </c>
      <c r="H541" s="40">
        <f t="shared" si="39"/>
        <v>0</v>
      </c>
    </row>
    <row r="542" spans="1:8" s="32" customFormat="1" ht="30" x14ac:dyDescent="0.2">
      <c r="A542" s="45"/>
      <c r="B542" s="37" t="s">
        <v>355</v>
      </c>
      <c r="C542" s="38">
        <v>0</v>
      </c>
      <c r="D542" s="38">
        <v>0</v>
      </c>
      <c r="E542" s="43" t="str">
        <f t="shared" si="36"/>
        <v/>
      </c>
      <c r="F542" s="43" t="str">
        <f t="shared" si="37"/>
        <v/>
      </c>
      <c r="G542" s="39" t="str">
        <f t="shared" si="38"/>
        <v>0</v>
      </c>
      <c r="H542" s="40" t="str">
        <f t="shared" si="39"/>
        <v/>
      </c>
    </row>
    <row r="543" spans="1:8" s="36" customFormat="1" ht="15" x14ac:dyDescent="0.2">
      <c r="B543" s="37" t="s">
        <v>356</v>
      </c>
      <c r="C543" s="38">
        <v>0</v>
      </c>
      <c r="D543" s="38">
        <v>0</v>
      </c>
      <c r="E543" s="43" t="str">
        <f t="shared" si="36"/>
        <v/>
      </c>
      <c r="F543" s="43" t="str">
        <f t="shared" si="37"/>
        <v/>
      </c>
      <c r="G543" s="39" t="str">
        <f t="shared" si="38"/>
        <v>0</v>
      </c>
      <c r="H543" s="40" t="str">
        <f t="shared" si="39"/>
        <v/>
      </c>
    </row>
    <row r="544" spans="1:8" s="32" customFormat="1" ht="15" x14ac:dyDescent="0.2">
      <c r="A544" s="45"/>
      <c r="B544" s="37" t="s">
        <v>357</v>
      </c>
      <c r="C544" s="38">
        <v>0</v>
      </c>
      <c r="D544" s="38">
        <v>1</v>
      </c>
      <c r="E544" s="43" t="str">
        <f t="shared" si="36"/>
        <v/>
      </c>
      <c r="F544" s="43">
        <f t="shared" si="37"/>
        <v>1.0256410256410256E-3</v>
      </c>
      <c r="G544" s="39" t="str">
        <f t="shared" si="38"/>
        <v>0</v>
      </c>
      <c r="H544" s="40" t="str">
        <f t="shared" si="39"/>
        <v/>
      </c>
    </row>
    <row r="545" spans="1:8" s="32" customFormat="1" ht="30" x14ac:dyDescent="0.2">
      <c r="A545" s="45"/>
      <c r="B545" s="37" t="s">
        <v>564</v>
      </c>
      <c r="C545" s="38">
        <v>0</v>
      </c>
      <c r="D545" s="38">
        <v>0</v>
      </c>
      <c r="E545" s="43" t="str">
        <f t="shared" si="36"/>
        <v/>
      </c>
      <c r="F545" s="43" t="str">
        <f t="shared" si="37"/>
        <v/>
      </c>
      <c r="G545" s="39" t="str">
        <f t="shared" si="38"/>
        <v>0</v>
      </c>
      <c r="H545" s="40" t="str">
        <f t="shared" si="39"/>
        <v/>
      </c>
    </row>
    <row r="546" spans="1:8" s="32" customFormat="1" ht="30" x14ac:dyDescent="0.2">
      <c r="A546" s="45"/>
      <c r="B546" s="37" t="s">
        <v>565</v>
      </c>
      <c r="C546" s="38">
        <v>0</v>
      </c>
      <c r="D546" s="38">
        <v>0</v>
      </c>
      <c r="E546" s="43" t="str">
        <f t="shared" si="36"/>
        <v/>
      </c>
      <c r="F546" s="43" t="str">
        <f t="shared" si="37"/>
        <v/>
      </c>
      <c r="G546" s="39" t="str">
        <f t="shared" si="38"/>
        <v>0</v>
      </c>
      <c r="H546" s="40" t="str">
        <f t="shared" si="39"/>
        <v/>
      </c>
    </row>
    <row r="547" spans="1:8" s="16" customFormat="1" ht="15" x14ac:dyDescent="0.2">
      <c r="A547" s="35"/>
      <c r="B547" s="5"/>
      <c r="C547" s="20"/>
      <c r="D547" s="20"/>
      <c r="E547" s="28"/>
      <c r="F547" s="28"/>
      <c r="G547" s="29"/>
      <c r="H547" s="30"/>
    </row>
    <row r="548" spans="1:8" s="16" customFormat="1" x14ac:dyDescent="0.2">
      <c r="A548" s="35"/>
      <c r="B548" s="25"/>
      <c r="C548" s="25"/>
      <c r="D548" s="25"/>
    </row>
    <row r="549" spans="1:8" s="16" customFormat="1" ht="13.5" thickBot="1" x14ac:dyDescent="0.25">
      <c r="A549" s="35"/>
      <c r="B549" s="27"/>
      <c r="C549" s="27"/>
      <c r="D549" s="27"/>
      <c r="E549" s="27"/>
      <c r="F549" s="27"/>
    </row>
    <row r="550" spans="1:8" s="35" customFormat="1" ht="29.25" customHeight="1" x14ac:dyDescent="0.2">
      <c r="B550" s="47" t="s">
        <v>404</v>
      </c>
      <c r="C550" s="49" t="s">
        <v>405</v>
      </c>
      <c r="D550" s="50"/>
      <c r="E550" s="49" t="s">
        <v>458</v>
      </c>
      <c r="F550" s="50"/>
      <c r="G550" s="51" t="s">
        <v>460</v>
      </c>
      <c r="H550" s="53" t="s">
        <v>379</v>
      </c>
    </row>
    <row r="551" spans="1:8" s="16" customFormat="1" ht="13.5" thickBot="1" x14ac:dyDescent="0.25">
      <c r="A551" s="35"/>
      <c r="B551" s="48"/>
      <c r="C551" s="17">
        <v>2016</v>
      </c>
      <c r="D551" s="17">
        <v>2017</v>
      </c>
      <c r="E551" s="17">
        <v>2016</v>
      </c>
      <c r="F551" s="17">
        <v>2017</v>
      </c>
      <c r="G551" s="52"/>
      <c r="H551" s="54"/>
    </row>
    <row r="552" spans="1:8" s="16" customFormat="1" ht="25.5" x14ac:dyDescent="0.2">
      <c r="A552" s="35"/>
      <c r="B552" s="18" t="s">
        <v>410</v>
      </c>
      <c r="C552" s="19">
        <f>SUM(C553:C579)</f>
        <v>131</v>
      </c>
      <c r="D552" s="19">
        <f>SUM(D553:D579)</f>
        <v>340</v>
      </c>
      <c r="E552" s="15">
        <f>+IF(C552=0,"",C552/C$552)</f>
        <v>1</v>
      </c>
      <c r="F552" s="15">
        <f>+IF(D552=0,"",D552/D$552)</f>
        <v>1</v>
      </c>
      <c r="G552" s="15">
        <f>+IF(OR(AND(D552=0),(C552=0)),"0",((D552-C552)/C552))</f>
        <v>1.5954198473282444</v>
      </c>
      <c r="H552" s="15">
        <f>+IF(OR(AND(E552=""),(G552="")),"",E552*G552)</f>
        <v>1.5954198473282444</v>
      </c>
    </row>
    <row r="553" spans="1:8" s="32" customFormat="1" ht="15" x14ac:dyDescent="0.2">
      <c r="A553" s="45"/>
      <c r="B553" s="37" t="s">
        <v>358</v>
      </c>
      <c r="C553" s="38">
        <v>1</v>
      </c>
      <c r="D553" s="38">
        <v>1</v>
      </c>
      <c r="E553" s="43">
        <f>+IF(C553=0,"",C553/C$552)</f>
        <v>7.6335877862595417E-3</v>
      </c>
      <c r="F553" s="43">
        <f>+IF(D553=0,"",D553/D$552)</f>
        <v>2.9411764705882353E-3</v>
      </c>
      <c r="G553" s="39">
        <f>+IF(OR(AND(D553=0),(C553=0)),"0",((D553-C553)/C553))</f>
        <v>0</v>
      </c>
      <c r="H553" s="40">
        <f>+IF(OR(AND(E553=""),(G553="")),"",E553*G553)</f>
        <v>0</v>
      </c>
    </row>
    <row r="554" spans="1:8" s="32" customFormat="1" ht="15" x14ac:dyDescent="0.2">
      <c r="A554" s="45"/>
      <c r="B554" s="37" t="s">
        <v>161</v>
      </c>
      <c r="C554" s="38">
        <v>5</v>
      </c>
      <c r="D554" s="38">
        <v>0</v>
      </c>
      <c r="E554" s="43">
        <f t="shared" ref="E554:E579" si="40">+IF(C554=0,"",C554/C$552)</f>
        <v>3.8167938931297711E-2</v>
      </c>
      <c r="F554" s="43" t="str">
        <f t="shared" ref="F554:F579" si="41">+IF(D554=0,"",D554/D$552)</f>
        <v/>
      </c>
      <c r="G554" s="39" t="str">
        <f t="shared" ref="G554:G579" si="42">+IF(OR(AND(D554=0),(C554=0)),"0",((D554-C554)/C554))</f>
        <v>0</v>
      </c>
      <c r="H554" s="40">
        <f t="shared" ref="H554:H579" si="43">+IF(OR(AND(E554=""),(G554="")),"",E554*G554)</f>
        <v>0</v>
      </c>
    </row>
    <row r="555" spans="1:8" s="32" customFormat="1" ht="15" x14ac:dyDescent="0.2">
      <c r="A555" s="45"/>
      <c r="B555" s="37" t="s">
        <v>359</v>
      </c>
      <c r="C555" s="38">
        <v>17</v>
      </c>
      <c r="D555" s="38">
        <v>37</v>
      </c>
      <c r="E555" s="43">
        <f t="shared" si="40"/>
        <v>0.12977099236641221</v>
      </c>
      <c r="F555" s="43">
        <f t="shared" si="41"/>
        <v>0.10882352941176471</v>
      </c>
      <c r="G555" s="39">
        <f t="shared" si="42"/>
        <v>1.1764705882352942</v>
      </c>
      <c r="H555" s="40">
        <f t="shared" si="43"/>
        <v>0.15267175572519084</v>
      </c>
    </row>
    <row r="556" spans="1:8" s="32" customFormat="1" ht="15" x14ac:dyDescent="0.2">
      <c r="A556" s="45"/>
      <c r="B556" s="37" t="s">
        <v>360</v>
      </c>
      <c r="C556" s="38">
        <v>11</v>
      </c>
      <c r="D556" s="38">
        <v>11</v>
      </c>
      <c r="E556" s="43">
        <f t="shared" si="40"/>
        <v>8.3969465648854963E-2</v>
      </c>
      <c r="F556" s="43">
        <f t="shared" si="41"/>
        <v>3.2352941176470591E-2</v>
      </c>
      <c r="G556" s="39">
        <f t="shared" si="42"/>
        <v>0</v>
      </c>
      <c r="H556" s="40">
        <f t="shared" si="43"/>
        <v>0</v>
      </c>
    </row>
    <row r="557" spans="1:8" s="32" customFormat="1" ht="15" x14ac:dyDescent="0.2">
      <c r="A557" s="45"/>
      <c r="B557" s="37" t="s">
        <v>162</v>
      </c>
      <c r="C557" s="38">
        <v>1</v>
      </c>
      <c r="D557" s="38">
        <v>1</v>
      </c>
      <c r="E557" s="43">
        <f t="shared" si="40"/>
        <v>7.6335877862595417E-3</v>
      </c>
      <c r="F557" s="43">
        <f t="shared" si="41"/>
        <v>2.9411764705882353E-3</v>
      </c>
      <c r="G557" s="39">
        <f t="shared" si="42"/>
        <v>0</v>
      </c>
      <c r="H557" s="40">
        <f t="shared" si="43"/>
        <v>0</v>
      </c>
    </row>
    <row r="558" spans="1:8" s="32" customFormat="1" ht="15" x14ac:dyDescent="0.2">
      <c r="A558" s="45"/>
      <c r="B558" s="37" t="s">
        <v>160</v>
      </c>
      <c r="C558" s="38">
        <v>0</v>
      </c>
      <c r="D558" s="38">
        <v>0</v>
      </c>
      <c r="E558" s="43" t="str">
        <f t="shared" si="40"/>
        <v/>
      </c>
      <c r="F558" s="43" t="str">
        <f t="shared" si="41"/>
        <v/>
      </c>
      <c r="G558" s="39" t="str">
        <f t="shared" si="42"/>
        <v>0</v>
      </c>
      <c r="H558" s="40" t="str">
        <f t="shared" si="43"/>
        <v/>
      </c>
    </row>
    <row r="559" spans="1:8" s="32" customFormat="1" ht="15" x14ac:dyDescent="0.2">
      <c r="A559" s="65" t="s">
        <v>616</v>
      </c>
      <c r="B559" s="37" t="s">
        <v>599</v>
      </c>
      <c r="C559" s="38"/>
      <c r="D559" s="38">
        <v>0</v>
      </c>
      <c r="E559" s="43" t="str">
        <f t="shared" si="40"/>
        <v/>
      </c>
      <c r="F559" s="43" t="str">
        <f t="shared" si="41"/>
        <v/>
      </c>
      <c r="G559" s="39" t="str">
        <f t="shared" si="42"/>
        <v>0</v>
      </c>
      <c r="H559" s="40" t="str">
        <f t="shared" si="43"/>
        <v/>
      </c>
    </row>
    <row r="560" spans="1:8" s="32" customFormat="1" ht="15" x14ac:dyDescent="0.2">
      <c r="A560" s="45"/>
      <c r="B560" s="37" t="s">
        <v>163</v>
      </c>
      <c r="C560" s="38">
        <v>2</v>
      </c>
      <c r="D560" s="38">
        <v>1</v>
      </c>
      <c r="E560" s="43">
        <f t="shared" si="40"/>
        <v>1.5267175572519083E-2</v>
      </c>
      <c r="F560" s="43">
        <f t="shared" si="41"/>
        <v>2.9411764705882353E-3</v>
      </c>
      <c r="G560" s="39">
        <f t="shared" si="42"/>
        <v>-0.5</v>
      </c>
      <c r="H560" s="40">
        <f t="shared" si="43"/>
        <v>-7.6335877862595417E-3</v>
      </c>
    </row>
    <row r="561" spans="1:8" s="32" customFormat="1" ht="30" x14ac:dyDescent="0.2">
      <c r="A561" s="45"/>
      <c r="B561" s="37" t="s">
        <v>361</v>
      </c>
      <c r="C561" s="38">
        <v>1</v>
      </c>
      <c r="D561" s="38">
        <v>0</v>
      </c>
      <c r="E561" s="43">
        <f t="shared" si="40"/>
        <v>7.6335877862595417E-3</v>
      </c>
      <c r="F561" s="43" t="str">
        <f t="shared" si="41"/>
        <v/>
      </c>
      <c r="G561" s="39" t="str">
        <f t="shared" si="42"/>
        <v>0</v>
      </c>
      <c r="H561" s="40">
        <f t="shared" si="43"/>
        <v>0</v>
      </c>
    </row>
    <row r="562" spans="1:8" s="32" customFormat="1" ht="15" x14ac:dyDescent="0.2">
      <c r="A562" s="45"/>
      <c r="B562" s="37" t="s">
        <v>362</v>
      </c>
      <c r="C562" s="38">
        <v>0</v>
      </c>
      <c r="D562" s="38">
        <v>0</v>
      </c>
      <c r="E562" s="43" t="str">
        <f t="shared" si="40"/>
        <v/>
      </c>
      <c r="F562" s="43" t="str">
        <f t="shared" si="41"/>
        <v/>
      </c>
      <c r="G562" s="39" t="str">
        <f t="shared" si="42"/>
        <v>0</v>
      </c>
      <c r="H562" s="40" t="str">
        <f t="shared" si="43"/>
        <v/>
      </c>
    </row>
    <row r="563" spans="1:8" s="32" customFormat="1" ht="30" x14ac:dyDescent="0.2">
      <c r="A563" s="45"/>
      <c r="B563" s="37" t="s">
        <v>566</v>
      </c>
      <c r="C563" s="38">
        <v>3</v>
      </c>
      <c r="D563" s="38">
        <v>1</v>
      </c>
      <c r="E563" s="43">
        <f t="shared" si="40"/>
        <v>2.2900763358778626E-2</v>
      </c>
      <c r="F563" s="43">
        <f t="shared" si="41"/>
        <v>2.9411764705882353E-3</v>
      </c>
      <c r="G563" s="39">
        <f t="shared" si="42"/>
        <v>-0.66666666666666663</v>
      </c>
      <c r="H563" s="40">
        <f t="shared" si="43"/>
        <v>-1.5267175572519083E-2</v>
      </c>
    </row>
    <row r="564" spans="1:8" s="32" customFormat="1" ht="15" x14ac:dyDescent="0.2">
      <c r="A564" s="65" t="s">
        <v>616</v>
      </c>
      <c r="B564" s="37" t="s">
        <v>600</v>
      </c>
      <c r="C564" s="38"/>
      <c r="D564" s="38">
        <v>1</v>
      </c>
      <c r="E564" s="43" t="str">
        <f t="shared" si="40"/>
        <v/>
      </c>
      <c r="F564" s="43">
        <f t="shared" si="41"/>
        <v>2.9411764705882353E-3</v>
      </c>
      <c r="G564" s="39" t="str">
        <f t="shared" si="42"/>
        <v>0</v>
      </c>
      <c r="H564" s="40" t="str">
        <f t="shared" si="43"/>
        <v/>
      </c>
    </row>
    <row r="565" spans="1:8" s="32" customFormat="1" ht="15" x14ac:dyDescent="0.2">
      <c r="A565" s="45"/>
      <c r="B565" s="37" t="s">
        <v>363</v>
      </c>
      <c r="C565" s="38">
        <v>0</v>
      </c>
      <c r="D565" s="38">
        <v>0</v>
      </c>
      <c r="E565" s="43" t="str">
        <f t="shared" si="40"/>
        <v/>
      </c>
      <c r="F565" s="43" t="str">
        <f t="shared" si="41"/>
        <v/>
      </c>
      <c r="G565" s="39" t="str">
        <f t="shared" si="42"/>
        <v>0</v>
      </c>
      <c r="H565" s="40" t="str">
        <f t="shared" si="43"/>
        <v/>
      </c>
    </row>
    <row r="566" spans="1:8" s="32" customFormat="1" ht="30" x14ac:dyDescent="0.2">
      <c r="A566" s="45"/>
      <c r="B566" s="37" t="s">
        <v>364</v>
      </c>
      <c r="C566" s="38">
        <v>0</v>
      </c>
      <c r="D566" s="38">
        <v>0</v>
      </c>
      <c r="E566" s="43" t="str">
        <f t="shared" si="40"/>
        <v/>
      </c>
      <c r="F566" s="43" t="str">
        <f t="shared" si="41"/>
        <v/>
      </c>
      <c r="G566" s="39" t="str">
        <f t="shared" si="42"/>
        <v>0</v>
      </c>
      <c r="H566" s="40" t="str">
        <f t="shared" si="43"/>
        <v/>
      </c>
    </row>
    <row r="567" spans="1:8" s="32" customFormat="1" ht="15" x14ac:dyDescent="0.2">
      <c r="A567" s="45"/>
      <c r="B567" s="37" t="s">
        <v>164</v>
      </c>
      <c r="C567" s="38">
        <v>3</v>
      </c>
      <c r="D567" s="38">
        <v>4</v>
      </c>
      <c r="E567" s="43">
        <f t="shared" si="40"/>
        <v>2.2900763358778626E-2</v>
      </c>
      <c r="F567" s="43">
        <f t="shared" si="41"/>
        <v>1.1764705882352941E-2</v>
      </c>
      <c r="G567" s="39">
        <f t="shared" si="42"/>
        <v>0.33333333333333331</v>
      </c>
      <c r="H567" s="40">
        <f t="shared" si="43"/>
        <v>7.6335877862595417E-3</v>
      </c>
    </row>
    <row r="568" spans="1:8" s="32" customFormat="1" ht="15" x14ac:dyDescent="0.2">
      <c r="A568" s="45"/>
      <c r="B568" s="37" t="s">
        <v>166</v>
      </c>
      <c r="C568" s="38">
        <v>5</v>
      </c>
      <c r="D568" s="38">
        <v>1</v>
      </c>
      <c r="E568" s="43">
        <f t="shared" si="40"/>
        <v>3.8167938931297711E-2</v>
      </c>
      <c r="F568" s="43">
        <f t="shared" si="41"/>
        <v>2.9411764705882353E-3</v>
      </c>
      <c r="G568" s="39">
        <f t="shared" si="42"/>
        <v>-0.8</v>
      </c>
      <c r="H568" s="40">
        <f t="shared" si="43"/>
        <v>-3.053435114503817E-2</v>
      </c>
    </row>
    <row r="569" spans="1:8" s="32" customFormat="1" ht="15" x14ac:dyDescent="0.2">
      <c r="A569" s="45"/>
      <c r="B569" s="37" t="s">
        <v>165</v>
      </c>
      <c r="C569" s="38">
        <v>0</v>
      </c>
      <c r="D569" s="38"/>
      <c r="E569" s="43" t="str">
        <f t="shared" si="40"/>
        <v/>
      </c>
      <c r="F569" s="43" t="str">
        <f t="shared" si="41"/>
        <v/>
      </c>
      <c r="G569" s="39" t="str">
        <f t="shared" si="42"/>
        <v>0</v>
      </c>
      <c r="H569" s="40" t="str">
        <f t="shared" si="43"/>
        <v/>
      </c>
    </row>
    <row r="570" spans="1:8" s="32" customFormat="1" ht="15" x14ac:dyDescent="0.2">
      <c r="A570" s="45"/>
      <c r="B570" s="37" t="s">
        <v>365</v>
      </c>
      <c r="C570" s="38">
        <v>68</v>
      </c>
      <c r="D570" s="38">
        <v>248</v>
      </c>
      <c r="E570" s="43">
        <f t="shared" si="40"/>
        <v>0.51908396946564883</v>
      </c>
      <c r="F570" s="43">
        <f t="shared" si="41"/>
        <v>0.72941176470588232</v>
      </c>
      <c r="G570" s="39">
        <f t="shared" si="42"/>
        <v>2.6470588235294117</v>
      </c>
      <c r="H570" s="40">
        <f t="shared" si="43"/>
        <v>1.3740458015267174</v>
      </c>
    </row>
    <row r="571" spans="1:8" s="32" customFormat="1" ht="15" x14ac:dyDescent="0.2">
      <c r="A571" s="45"/>
      <c r="B571" s="37" t="s">
        <v>167</v>
      </c>
      <c r="C571" s="38">
        <v>7</v>
      </c>
      <c r="D571" s="38">
        <v>16</v>
      </c>
      <c r="E571" s="43">
        <f t="shared" si="40"/>
        <v>5.3435114503816793E-2</v>
      </c>
      <c r="F571" s="43">
        <f t="shared" si="41"/>
        <v>4.7058823529411764E-2</v>
      </c>
      <c r="G571" s="39">
        <f t="shared" si="42"/>
        <v>1.2857142857142858</v>
      </c>
      <c r="H571" s="40">
        <f t="shared" si="43"/>
        <v>6.8702290076335881E-2</v>
      </c>
    </row>
    <row r="572" spans="1:8" s="32" customFormat="1" ht="15" x14ac:dyDescent="0.2">
      <c r="A572" s="45"/>
      <c r="B572" s="37" t="s">
        <v>366</v>
      </c>
      <c r="C572" s="38">
        <v>2</v>
      </c>
      <c r="D572" s="38">
        <v>2</v>
      </c>
      <c r="E572" s="43">
        <f t="shared" si="40"/>
        <v>1.5267175572519083E-2</v>
      </c>
      <c r="F572" s="43">
        <f t="shared" si="41"/>
        <v>5.8823529411764705E-3</v>
      </c>
      <c r="G572" s="39">
        <f t="shared" si="42"/>
        <v>0</v>
      </c>
      <c r="H572" s="40">
        <f t="shared" si="43"/>
        <v>0</v>
      </c>
    </row>
    <row r="573" spans="1:8" s="32" customFormat="1" ht="15" x14ac:dyDescent="0.2">
      <c r="A573" s="45"/>
      <c r="B573" s="37" t="s">
        <v>168</v>
      </c>
      <c r="C573" s="38">
        <v>1</v>
      </c>
      <c r="D573" s="38">
        <v>0</v>
      </c>
      <c r="E573" s="43">
        <f t="shared" si="40"/>
        <v>7.6335877862595417E-3</v>
      </c>
      <c r="F573" s="43" t="str">
        <f t="shared" si="41"/>
        <v/>
      </c>
      <c r="G573" s="39" t="str">
        <f t="shared" si="42"/>
        <v>0</v>
      </c>
      <c r="H573" s="40">
        <f t="shared" si="43"/>
        <v>0</v>
      </c>
    </row>
    <row r="574" spans="1:8" s="32" customFormat="1" ht="30" x14ac:dyDescent="0.2">
      <c r="A574" s="45"/>
      <c r="B574" s="37" t="s">
        <v>169</v>
      </c>
      <c r="C574" s="38">
        <v>0</v>
      </c>
      <c r="D574" s="38">
        <v>1</v>
      </c>
      <c r="E574" s="43" t="str">
        <f t="shared" si="40"/>
        <v/>
      </c>
      <c r="F574" s="43">
        <f t="shared" si="41"/>
        <v>2.9411764705882353E-3</v>
      </c>
      <c r="G574" s="39" t="str">
        <f t="shared" si="42"/>
        <v>0</v>
      </c>
      <c r="H574" s="40" t="str">
        <f t="shared" si="43"/>
        <v/>
      </c>
    </row>
    <row r="575" spans="1:8" s="32" customFormat="1" ht="15" x14ac:dyDescent="0.2">
      <c r="A575" s="45"/>
      <c r="B575" s="37" t="s">
        <v>367</v>
      </c>
      <c r="C575" s="38">
        <v>1</v>
      </c>
      <c r="D575" s="38">
        <v>7</v>
      </c>
      <c r="E575" s="43">
        <f t="shared" si="40"/>
        <v>7.6335877862595417E-3</v>
      </c>
      <c r="F575" s="43">
        <f t="shared" si="41"/>
        <v>2.0588235294117647E-2</v>
      </c>
      <c r="G575" s="39">
        <f t="shared" si="42"/>
        <v>6</v>
      </c>
      <c r="H575" s="40">
        <f t="shared" si="43"/>
        <v>4.5801526717557252E-2</v>
      </c>
    </row>
    <row r="576" spans="1:8" s="32" customFormat="1" ht="15" x14ac:dyDescent="0.2">
      <c r="A576" s="45"/>
      <c r="B576" s="37" t="s">
        <v>368</v>
      </c>
      <c r="C576" s="38">
        <v>0</v>
      </c>
      <c r="D576" s="38">
        <v>0</v>
      </c>
      <c r="E576" s="43" t="str">
        <f t="shared" si="40"/>
        <v/>
      </c>
      <c r="F576" s="43" t="str">
        <f t="shared" si="41"/>
        <v/>
      </c>
      <c r="G576" s="39" t="str">
        <f t="shared" si="42"/>
        <v>0</v>
      </c>
      <c r="H576" s="40" t="str">
        <f t="shared" si="43"/>
        <v/>
      </c>
    </row>
    <row r="577" spans="1:8" s="32" customFormat="1" ht="30" x14ac:dyDescent="0.2">
      <c r="A577" s="45"/>
      <c r="B577" s="37" t="s">
        <v>369</v>
      </c>
      <c r="C577" s="38">
        <v>0</v>
      </c>
      <c r="D577" s="38">
        <v>0</v>
      </c>
      <c r="E577" s="43" t="str">
        <f t="shared" si="40"/>
        <v/>
      </c>
      <c r="F577" s="43" t="str">
        <f t="shared" si="41"/>
        <v/>
      </c>
      <c r="G577" s="39" t="str">
        <f t="shared" si="42"/>
        <v>0</v>
      </c>
      <c r="H577" s="40" t="str">
        <f t="shared" si="43"/>
        <v/>
      </c>
    </row>
    <row r="578" spans="1:8" s="32" customFormat="1" ht="30" x14ac:dyDescent="0.2">
      <c r="A578" s="45"/>
      <c r="B578" s="76" t="s">
        <v>370</v>
      </c>
      <c r="C578" s="38">
        <v>1</v>
      </c>
      <c r="D578" s="38">
        <v>3</v>
      </c>
      <c r="E578" s="43">
        <f t="shared" si="40"/>
        <v>7.6335877862595417E-3</v>
      </c>
      <c r="F578" s="43">
        <f t="shared" si="41"/>
        <v>8.8235294117647058E-3</v>
      </c>
      <c r="G578" s="39">
        <f t="shared" si="42"/>
        <v>2</v>
      </c>
      <c r="H578" s="40">
        <f t="shared" si="43"/>
        <v>1.5267175572519083E-2</v>
      </c>
    </row>
    <row r="579" spans="1:8" s="32" customFormat="1" ht="30" x14ac:dyDescent="0.2">
      <c r="A579" s="45"/>
      <c r="B579" s="37" t="s">
        <v>567</v>
      </c>
      <c r="C579" s="38">
        <v>2</v>
      </c>
      <c r="D579" s="38">
        <v>5</v>
      </c>
      <c r="E579" s="43">
        <f t="shared" si="40"/>
        <v>1.5267175572519083E-2</v>
      </c>
      <c r="F579" s="43">
        <f t="shared" si="41"/>
        <v>1.4705882352941176E-2</v>
      </c>
      <c r="G579" s="39">
        <f t="shared" si="42"/>
        <v>1.5</v>
      </c>
      <c r="H579" s="40">
        <f t="shared" si="43"/>
        <v>2.2900763358778626E-2</v>
      </c>
    </row>
    <row r="580" spans="1:8" x14ac:dyDescent="0.2">
      <c r="B580" s="4" t="s">
        <v>411</v>
      </c>
      <c r="D580" s="2"/>
    </row>
  </sheetData>
  <mergeCells count="33">
    <mergeCell ref="D1:H2"/>
    <mergeCell ref="E3:H3"/>
    <mergeCell ref="D4:H5"/>
    <mergeCell ref="B550:B551"/>
    <mergeCell ref="B327:B328"/>
    <mergeCell ref="B159:B160"/>
    <mergeCell ref="C327:D327"/>
    <mergeCell ref="E16:F16"/>
    <mergeCell ref="B69:B70"/>
    <mergeCell ref="C69:D69"/>
    <mergeCell ref="E69:F69"/>
    <mergeCell ref="B16:B17"/>
    <mergeCell ref="C16:D16"/>
    <mergeCell ref="C550:D550"/>
    <mergeCell ref="E550:F550"/>
    <mergeCell ref="G550:G551"/>
    <mergeCell ref="H550:H551"/>
    <mergeCell ref="G69:G70"/>
    <mergeCell ref="H69:H70"/>
    <mergeCell ref="C159:D159"/>
    <mergeCell ref="E159:F159"/>
    <mergeCell ref="G159:G160"/>
    <mergeCell ref="H159:H160"/>
    <mergeCell ref="G16:G17"/>
    <mergeCell ref="H16:H17"/>
    <mergeCell ref="E327:F327"/>
    <mergeCell ref="G327:G328"/>
    <mergeCell ref="H327:H328"/>
    <mergeCell ref="B6:B7"/>
    <mergeCell ref="C6:D6"/>
    <mergeCell ref="E6:F6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80"/>
  <sheetViews>
    <sheetView showGridLines="0" tabSelected="1" workbookViewId="0"/>
  </sheetViews>
  <sheetFormatPr baseColWidth="10" defaultRowHeight="12.75" x14ac:dyDescent="0.2"/>
  <cols>
    <col min="1" max="1" width="7.42578125" style="44" customWidth="1"/>
    <col min="2" max="2" width="42.5703125" style="1" customWidth="1"/>
    <col min="3" max="3" width="11.85546875" style="1" customWidth="1"/>
    <col min="4" max="4" width="12.28515625" style="1" customWidth="1"/>
    <col min="5" max="5" width="11.42578125" style="2" hidden="1" customWidth="1"/>
    <col min="6" max="6" width="11.42578125" style="2"/>
    <col min="7" max="7" width="17.140625" style="2" customWidth="1"/>
    <col min="8" max="16384" width="11.42578125" style="2"/>
  </cols>
  <sheetData>
    <row r="1" spans="1:9" ht="20.100000000000001" customHeight="1" x14ac:dyDescent="0.2">
      <c r="B1" s="10"/>
      <c r="C1" s="11"/>
      <c r="D1" s="55" t="s">
        <v>414</v>
      </c>
      <c r="E1" s="55"/>
      <c r="F1" s="55"/>
      <c r="G1" s="55"/>
      <c r="H1" s="55"/>
    </row>
    <row r="2" spans="1:9" ht="20.100000000000001" customHeight="1" thickBot="1" x14ac:dyDescent="0.25">
      <c r="B2" s="12"/>
      <c r="C2" s="13"/>
      <c r="D2" s="55"/>
      <c r="E2" s="55"/>
      <c r="F2" s="55"/>
      <c r="G2" s="55"/>
      <c r="H2" s="55"/>
    </row>
    <row r="3" spans="1:9" ht="20.100000000000001" customHeight="1" thickBot="1" x14ac:dyDescent="0.25">
      <c r="B3" s="12"/>
      <c r="C3" s="13"/>
      <c r="D3" s="14" t="s">
        <v>415</v>
      </c>
      <c r="E3" s="56" t="s">
        <v>459</v>
      </c>
      <c r="F3" s="57"/>
      <c r="G3" s="57"/>
      <c r="H3" s="58"/>
    </row>
    <row r="4" spans="1:9" ht="20.100000000000001" customHeight="1" x14ac:dyDescent="0.2">
      <c r="B4" s="12"/>
      <c r="C4" s="7"/>
      <c r="D4" s="59" t="s">
        <v>437</v>
      </c>
      <c r="E4" s="60"/>
      <c r="F4" s="60"/>
      <c r="G4" s="60"/>
      <c r="H4" s="61"/>
    </row>
    <row r="5" spans="1:9" ht="13.5" thickBot="1" x14ac:dyDescent="0.25">
      <c r="B5" s="8"/>
      <c r="C5" s="9"/>
      <c r="D5" s="62"/>
      <c r="E5" s="63"/>
      <c r="F5" s="63"/>
      <c r="G5" s="63"/>
      <c r="H5" s="64"/>
    </row>
    <row r="6" spans="1:9" s="35" customFormat="1" ht="29.25" customHeight="1" x14ac:dyDescent="0.2">
      <c r="B6" s="47" t="s">
        <v>404</v>
      </c>
      <c r="C6" s="49" t="s">
        <v>405</v>
      </c>
      <c r="D6" s="50"/>
      <c r="E6" s="49" t="s">
        <v>458</v>
      </c>
      <c r="F6" s="50"/>
      <c r="G6" s="51" t="s">
        <v>460</v>
      </c>
      <c r="H6" s="53" t="s">
        <v>379</v>
      </c>
    </row>
    <row r="7" spans="1:9" s="16" customFormat="1" ht="13.5" thickBot="1" x14ac:dyDescent="0.25">
      <c r="A7" s="35"/>
      <c r="B7" s="48"/>
      <c r="C7" s="17">
        <v>2016</v>
      </c>
      <c r="D7" s="17">
        <v>2017</v>
      </c>
      <c r="E7" s="17">
        <v>2016</v>
      </c>
      <c r="F7" s="17">
        <v>2017</v>
      </c>
      <c r="G7" s="52"/>
      <c r="H7" s="54"/>
    </row>
    <row r="8" spans="1:9" s="16" customFormat="1" x14ac:dyDescent="0.2">
      <c r="A8" s="35"/>
      <c r="B8" s="18" t="s">
        <v>395</v>
      </c>
      <c r="C8" s="19">
        <f>+C18+C71+C161+C329+C552</f>
        <v>931</v>
      </c>
      <c r="D8" s="19">
        <f>+D18+D71+D161+D329+D552</f>
        <v>1786</v>
      </c>
      <c r="E8" s="15">
        <f>SUM(E9:E13)</f>
        <v>1</v>
      </c>
      <c r="F8" s="15">
        <f>SUM(F9:F13)</f>
        <v>1</v>
      </c>
      <c r="G8" s="15">
        <f>+(D8-C8)/C8</f>
        <v>0.91836734693877553</v>
      </c>
      <c r="H8" s="15">
        <f>+E8*G8</f>
        <v>0.91836734693877553</v>
      </c>
      <c r="I8" s="20"/>
    </row>
    <row r="9" spans="1:9" s="16" customFormat="1" ht="24" x14ac:dyDescent="0.2">
      <c r="A9" s="35"/>
      <c r="B9" s="6" t="str">
        <f>+B18</f>
        <v>Total Colocaciones  en ocupaciones de nivel Directivo</v>
      </c>
      <c r="C9" s="21">
        <f>+C18</f>
        <v>10</v>
      </c>
      <c r="D9" s="21">
        <f>+D18</f>
        <v>53</v>
      </c>
      <c r="E9" s="22">
        <f>C9/$C$8</f>
        <v>1.0741138560687433E-2</v>
      </c>
      <c r="F9" s="22">
        <f>D9/$D$8</f>
        <v>2.9675251959686452E-2</v>
      </c>
      <c r="G9" s="23">
        <f>+IF(OR(AND(D9=0),(C9=0)),"0",((D9-C9)/C9))</f>
        <v>4.3</v>
      </c>
      <c r="H9" s="24">
        <f>+IF(OR(AND(E9=""),(G9="")),"",E9*G9)</f>
        <v>4.6186895810955961E-2</v>
      </c>
      <c r="I9" s="20"/>
    </row>
    <row r="10" spans="1:9" s="16" customFormat="1" ht="24" x14ac:dyDescent="0.2">
      <c r="A10" s="35"/>
      <c r="B10" s="6" t="str">
        <f>+B71</f>
        <v xml:space="preserve">Total Colocaciones  en ocupaciones de nivel Profesional </v>
      </c>
      <c r="C10" s="21">
        <f>+C71</f>
        <v>137</v>
      </c>
      <c r="D10" s="21">
        <f>+D71</f>
        <v>192</v>
      </c>
      <c r="E10" s="22">
        <f>C10/$C$8</f>
        <v>0.14715359828141783</v>
      </c>
      <c r="F10" s="22">
        <f>D10/$D$8</f>
        <v>0.10750279955207166</v>
      </c>
      <c r="G10" s="23">
        <f>+IF(OR(AND(D10=0),(C10=0)),"0",((D10-C10)/C10))</f>
        <v>0.40145985401459855</v>
      </c>
      <c r="H10" s="24">
        <f>+IF(OR(AND(E10=""),(G10="")),"",E10*G10)</f>
        <v>5.9076262083780882E-2</v>
      </c>
      <c r="I10" s="20"/>
    </row>
    <row r="11" spans="1:9" s="16" customFormat="1" ht="24" x14ac:dyDescent="0.2">
      <c r="A11" s="35"/>
      <c r="B11" s="6" t="str">
        <f>+B161</f>
        <v>Total Colocaciones  en ocupaciones de nivel Técnicos Profesionales - Tecnólogos</v>
      </c>
      <c r="C11" s="21">
        <f>+C161</f>
        <v>137</v>
      </c>
      <c r="D11" s="21">
        <f>+D161</f>
        <v>120</v>
      </c>
      <c r="E11" s="22">
        <f>C11/$C$8</f>
        <v>0.14715359828141783</v>
      </c>
      <c r="F11" s="22">
        <f>D11/$D$8</f>
        <v>6.7189249720044794E-2</v>
      </c>
      <c r="G11" s="23">
        <f>+IF(OR(AND(D11=0),(C11=0)),"0",((D11-C11)/C11))</f>
        <v>-0.12408759124087591</v>
      </c>
      <c r="H11" s="24">
        <f>+IF(OR(AND(E11=""),(G11="")),"",E11*G11)</f>
        <v>-1.8259935553168637E-2</v>
      </c>
      <c r="I11" s="20"/>
    </row>
    <row r="12" spans="1:9" s="16" customFormat="1" ht="24" x14ac:dyDescent="0.2">
      <c r="A12" s="35"/>
      <c r="B12" s="6" t="str">
        <f>+B329</f>
        <v>Total Colocaciones   en ocupaciones de nivel Calificados</v>
      </c>
      <c r="C12" s="21">
        <f>+C329</f>
        <v>430</v>
      </c>
      <c r="D12" s="21">
        <f>+D329</f>
        <v>995</v>
      </c>
      <c r="E12" s="22">
        <f>C12/$C$8</f>
        <v>0.46186895810955964</v>
      </c>
      <c r="F12" s="22">
        <f>D12/$D$8</f>
        <v>0.5571108622620381</v>
      </c>
      <c r="G12" s="23">
        <f>+IF(OR(AND(D12=0),(C12=0)),"0",((D12-C12)/C12))</f>
        <v>1.3139534883720929</v>
      </c>
      <c r="H12" s="24">
        <f>+IF(OR(AND(E12=""),(G12="")),"",E12*G12)</f>
        <v>0.60687432867883995</v>
      </c>
      <c r="I12" s="20"/>
    </row>
    <row r="13" spans="1:9" s="16" customFormat="1" ht="24" x14ac:dyDescent="0.2">
      <c r="A13" s="35"/>
      <c r="B13" s="6" t="str">
        <f>+B552</f>
        <v>Total  Colocaciones en ocupaciones de nivel Elemental</v>
      </c>
      <c r="C13" s="21">
        <f>+C552</f>
        <v>217</v>
      </c>
      <c r="D13" s="21">
        <f>+D552</f>
        <v>426</v>
      </c>
      <c r="E13" s="22">
        <f>C13/$C$8</f>
        <v>0.23308270676691728</v>
      </c>
      <c r="F13" s="22">
        <f>D13/$D$8</f>
        <v>0.23852183650615902</v>
      </c>
      <c r="G13" s="23">
        <f>+IF(OR(AND(D13=0),(C13=0)),"0",((D13-C13)/C13))</f>
        <v>0.96313364055299544</v>
      </c>
      <c r="H13" s="24">
        <f>+IF(OR(AND(E13=""),(G13="")),"",E13*G13)</f>
        <v>0.22448979591836735</v>
      </c>
      <c r="I13" s="20"/>
    </row>
    <row r="14" spans="1:9" s="16" customFormat="1" x14ac:dyDescent="0.2">
      <c r="A14" s="35"/>
      <c r="B14" s="25"/>
      <c r="C14" s="25"/>
      <c r="D14" s="25"/>
    </row>
    <row r="15" spans="1:9" s="16" customFormat="1" ht="13.5" thickBot="1" x14ac:dyDescent="0.25">
      <c r="A15" s="35"/>
      <c r="B15" s="25"/>
      <c r="C15" s="25"/>
      <c r="D15" s="25"/>
    </row>
    <row r="16" spans="1:9" s="35" customFormat="1" ht="29.25" customHeight="1" x14ac:dyDescent="0.2">
      <c r="B16" s="47" t="s">
        <v>404</v>
      </c>
      <c r="C16" s="49" t="s">
        <v>405</v>
      </c>
      <c r="D16" s="50"/>
      <c r="E16" s="49" t="s">
        <v>458</v>
      </c>
      <c r="F16" s="50"/>
      <c r="G16" s="51" t="s">
        <v>460</v>
      </c>
      <c r="H16" s="53" t="s">
        <v>379</v>
      </c>
    </row>
    <row r="17" spans="1:8" s="16" customFormat="1" ht="13.5" thickBot="1" x14ac:dyDescent="0.25">
      <c r="A17" s="35"/>
      <c r="B17" s="48"/>
      <c r="C17" s="17">
        <v>2016</v>
      </c>
      <c r="D17" s="17">
        <v>2017</v>
      </c>
      <c r="E17" s="17">
        <v>2016</v>
      </c>
      <c r="F17" s="17">
        <v>2017</v>
      </c>
      <c r="G17" s="52"/>
      <c r="H17" s="54"/>
    </row>
    <row r="18" spans="1:8" s="16" customFormat="1" ht="25.5" x14ac:dyDescent="0.2">
      <c r="A18" s="35"/>
      <c r="B18" s="18" t="s">
        <v>406</v>
      </c>
      <c r="C18" s="19">
        <f>SUM(C19:C65)</f>
        <v>10</v>
      </c>
      <c r="D18" s="19">
        <f>SUM(D19:D65)</f>
        <v>53</v>
      </c>
      <c r="E18" s="15">
        <f>+IF(C18=0,"",C18/C$18)</f>
        <v>1</v>
      </c>
      <c r="F18" s="15">
        <f>+IF(D18=0,"",D18/D$18)</f>
        <v>1</v>
      </c>
      <c r="G18" s="15">
        <f>+IF(OR(AND(D18=0),(C18=0)),"0",((D18-C18)/C18))</f>
        <v>4.3</v>
      </c>
      <c r="H18" s="15">
        <f>+IF(OR(AND(E18=""),(G18="")),"",E18*G18)</f>
        <v>4.3</v>
      </c>
    </row>
    <row r="19" spans="1:8" s="32" customFormat="1" ht="15" x14ac:dyDescent="0.2">
      <c r="A19" s="45"/>
      <c r="B19" s="37" t="s">
        <v>0</v>
      </c>
      <c r="C19" s="38">
        <v>0</v>
      </c>
      <c r="D19" s="38">
        <v>0</v>
      </c>
      <c r="E19" s="22" t="str">
        <f>+IF(C19=0,"",C19/C$18)</f>
        <v/>
      </c>
      <c r="F19" s="22" t="str">
        <f>+IF(D19=0,"",D19/D$18)</f>
        <v/>
      </c>
      <c r="G19" s="39" t="str">
        <f>+IF(OR(AND(D19=0),(C19=0)),"0",((D19-C19)/C19))</f>
        <v>0</v>
      </c>
      <c r="H19" s="40" t="str">
        <f>+IF(OR(AND(E19=""),(G19="")),"",E19*G19)</f>
        <v/>
      </c>
    </row>
    <row r="20" spans="1:8" s="32" customFormat="1" ht="30" x14ac:dyDescent="0.2">
      <c r="A20" s="45"/>
      <c r="B20" s="37" t="s">
        <v>170</v>
      </c>
      <c r="C20" s="38">
        <v>0</v>
      </c>
      <c r="D20" s="38">
        <v>0</v>
      </c>
      <c r="E20" s="22" t="str">
        <f t="shared" ref="E20:E65" si="0">+IF(C20=0,"",C20/C$18)</f>
        <v/>
      </c>
      <c r="F20" s="22" t="str">
        <f t="shared" ref="F20:F65" si="1">+IF(D20=0,"",D20/D$18)</f>
        <v/>
      </c>
      <c r="G20" s="39" t="str">
        <f t="shared" ref="G20:G65" si="2">+IF(OR(AND(D20=0),(C20=0)),"0",((D20-C20)/C20))</f>
        <v>0</v>
      </c>
      <c r="H20" s="40" t="str">
        <f t="shared" ref="H20:H65" si="3">+IF(OR(AND(E20=""),(G20="")),"",E20*G20)</f>
        <v/>
      </c>
    </row>
    <row r="21" spans="1:8" s="32" customFormat="1" ht="45" x14ac:dyDescent="0.2">
      <c r="A21" s="45"/>
      <c r="B21" s="37" t="s">
        <v>1</v>
      </c>
      <c r="C21" s="38">
        <v>0</v>
      </c>
      <c r="D21" s="38">
        <v>0</v>
      </c>
      <c r="E21" s="22" t="str">
        <f t="shared" si="0"/>
        <v/>
      </c>
      <c r="F21" s="22" t="str">
        <f t="shared" si="1"/>
        <v/>
      </c>
      <c r="G21" s="39" t="str">
        <f t="shared" si="2"/>
        <v>0</v>
      </c>
      <c r="H21" s="40" t="str">
        <f t="shared" si="3"/>
        <v/>
      </c>
    </row>
    <row r="22" spans="1:8" s="32" customFormat="1" ht="45" x14ac:dyDescent="0.2">
      <c r="A22" s="45"/>
      <c r="B22" s="37" t="s">
        <v>463</v>
      </c>
      <c r="C22" s="38">
        <v>0</v>
      </c>
      <c r="D22" s="38">
        <v>0</v>
      </c>
      <c r="E22" s="22" t="str">
        <f t="shared" si="0"/>
        <v/>
      </c>
      <c r="F22" s="22" t="str">
        <f t="shared" si="1"/>
        <v/>
      </c>
      <c r="G22" s="39" t="str">
        <f t="shared" si="2"/>
        <v>0</v>
      </c>
      <c r="H22" s="40" t="str">
        <f t="shared" si="3"/>
        <v/>
      </c>
    </row>
    <row r="23" spans="1:8" s="32" customFormat="1" ht="30" x14ac:dyDescent="0.2">
      <c r="A23" s="45"/>
      <c r="B23" s="37" t="s">
        <v>171</v>
      </c>
      <c r="C23" s="38">
        <v>0</v>
      </c>
      <c r="D23" s="38">
        <v>1</v>
      </c>
      <c r="E23" s="22" t="str">
        <f t="shared" si="0"/>
        <v/>
      </c>
      <c r="F23" s="22">
        <f t="shared" si="1"/>
        <v>1.8867924528301886E-2</v>
      </c>
      <c r="G23" s="39" t="str">
        <f t="shared" si="2"/>
        <v>0</v>
      </c>
      <c r="H23" s="40" t="str">
        <f t="shared" si="3"/>
        <v/>
      </c>
    </row>
    <row r="24" spans="1:8" s="32" customFormat="1" ht="45" x14ac:dyDescent="0.2">
      <c r="A24" s="45"/>
      <c r="B24" s="37" t="s">
        <v>172</v>
      </c>
      <c r="C24" s="38">
        <v>0</v>
      </c>
      <c r="D24" s="38">
        <v>2</v>
      </c>
      <c r="E24" s="22" t="str">
        <f t="shared" si="0"/>
        <v/>
      </c>
      <c r="F24" s="22">
        <f t="shared" si="1"/>
        <v>3.7735849056603772E-2</v>
      </c>
      <c r="G24" s="39" t="str">
        <f t="shared" si="2"/>
        <v>0</v>
      </c>
      <c r="H24" s="40" t="str">
        <f t="shared" si="3"/>
        <v/>
      </c>
    </row>
    <row r="25" spans="1:8" s="32" customFormat="1" ht="30" x14ac:dyDescent="0.2">
      <c r="A25" s="65" t="s">
        <v>616</v>
      </c>
      <c r="B25" s="37" t="s">
        <v>568</v>
      </c>
      <c r="C25" s="38"/>
      <c r="D25" s="38">
        <v>0</v>
      </c>
      <c r="E25" s="22" t="str">
        <f t="shared" si="0"/>
        <v/>
      </c>
      <c r="F25" s="22" t="str">
        <f t="shared" si="1"/>
        <v/>
      </c>
      <c r="G25" s="39" t="str">
        <f t="shared" si="2"/>
        <v>0</v>
      </c>
      <c r="H25" s="40" t="str">
        <f t="shared" si="3"/>
        <v/>
      </c>
    </row>
    <row r="26" spans="1:8" s="32" customFormat="1" ht="15" x14ac:dyDescent="0.2">
      <c r="A26" s="45"/>
      <c r="B26" s="37" t="s">
        <v>2</v>
      </c>
      <c r="C26" s="38">
        <v>1</v>
      </c>
      <c r="D26" s="38">
        <v>2</v>
      </c>
      <c r="E26" s="22">
        <f t="shared" si="0"/>
        <v>0.1</v>
      </c>
      <c r="F26" s="22">
        <f t="shared" si="1"/>
        <v>3.7735849056603772E-2</v>
      </c>
      <c r="G26" s="39">
        <f t="shared" si="2"/>
        <v>1</v>
      </c>
      <c r="H26" s="40">
        <f t="shared" si="3"/>
        <v>0.1</v>
      </c>
    </row>
    <row r="27" spans="1:8" s="32" customFormat="1" ht="15" x14ac:dyDescent="0.2">
      <c r="A27" s="45"/>
      <c r="B27" s="37" t="s">
        <v>6</v>
      </c>
      <c r="C27" s="38">
        <v>1</v>
      </c>
      <c r="D27" s="38">
        <v>1</v>
      </c>
      <c r="E27" s="22">
        <f t="shared" si="0"/>
        <v>0.1</v>
      </c>
      <c r="F27" s="22">
        <f t="shared" si="1"/>
        <v>1.8867924528301886E-2</v>
      </c>
      <c r="G27" s="39">
        <f t="shared" si="2"/>
        <v>0</v>
      </c>
      <c r="H27" s="40">
        <f t="shared" si="3"/>
        <v>0</v>
      </c>
    </row>
    <row r="28" spans="1:8" s="32" customFormat="1" ht="15" x14ac:dyDescent="0.2">
      <c r="A28" s="45"/>
      <c r="B28" s="37" t="s">
        <v>3</v>
      </c>
      <c r="C28" s="38">
        <v>0</v>
      </c>
      <c r="D28" s="38">
        <v>0</v>
      </c>
      <c r="E28" s="22" t="str">
        <f t="shared" si="0"/>
        <v/>
      </c>
      <c r="F28" s="22" t="str">
        <f t="shared" si="1"/>
        <v/>
      </c>
      <c r="G28" s="39" t="str">
        <f t="shared" si="2"/>
        <v>0</v>
      </c>
      <c r="H28" s="40" t="str">
        <f t="shared" si="3"/>
        <v/>
      </c>
    </row>
    <row r="29" spans="1:8" s="32" customFormat="1" ht="15" x14ac:dyDescent="0.2">
      <c r="A29" s="45"/>
      <c r="B29" s="37" t="s">
        <v>5</v>
      </c>
      <c r="C29" s="38">
        <v>2</v>
      </c>
      <c r="D29" s="38">
        <v>18</v>
      </c>
      <c r="E29" s="22">
        <f t="shared" si="0"/>
        <v>0.2</v>
      </c>
      <c r="F29" s="22">
        <f t="shared" si="1"/>
        <v>0.33962264150943394</v>
      </c>
      <c r="G29" s="39">
        <f t="shared" si="2"/>
        <v>8</v>
      </c>
      <c r="H29" s="40">
        <f t="shared" si="3"/>
        <v>1.6</v>
      </c>
    </row>
    <row r="30" spans="1:8" s="32" customFormat="1" ht="30" x14ac:dyDescent="0.2">
      <c r="A30" s="45"/>
      <c r="B30" s="37" t="s">
        <v>173</v>
      </c>
      <c r="C30" s="38">
        <v>0</v>
      </c>
      <c r="D30" s="38">
        <v>0</v>
      </c>
      <c r="E30" s="22" t="str">
        <f t="shared" si="0"/>
        <v/>
      </c>
      <c r="F30" s="22" t="str">
        <f t="shared" si="1"/>
        <v/>
      </c>
      <c r="G30" s="39" t="str">
        <f t="shared" si="2"/>
        <v>0</v>
      </c>
      <c r="H30" s="40" t="str">
        <f t="shared" si="3"/>
        <v/>
      </c>
    </row>
    <row r="31" spans="1:8" s="32" customFormat="1" ht="15" x14ac:dyDescent="0.2">
      <c r="A31" s="45"/>
      <c r="B31" s="37" t="s">
        <v>174</v>
      </c>
      <c r="C31" s="38">
        <v>0</v>
      </c>
      <c r="D31" s="38">
        <v>0</v>
      </c>
      <c r="E31" s="22" t="str">
        <f t="shared" si="0"/>
        <v/>
      </c>
      <c r="F31" s="22" t="str">
        <f t="shared" si="1"/>
        <v/>
      </c>
      <c r="G31" s="39" t="str">
        <f t="shared" si="2"/>
        <v>0</v>
      </c>
      <c r="H31" s="40" t="str">
        <f t="shared" si="3"/>
        <v/>
      </c>
    </row>
    <row r="32" spans="1:8" s="32" customFormat="1" ht="15" x14ac:dyDescent="0.2">
      <c r="A32" s="45"/>
      <c r="B32" s="37" t="s">
        <v>4</v>
      </c>
      <c r="C32" s="38">
        <v>0</v>
      </c>
      <c r="D32" s="38">
        <v>0</v>
      </c>
      <c r="E32" s="22" t="str">
        <f t="shared" si="0"/>
        <v/>
      </c>
      <c r="F32" s="22" t="str">
        <f t="shared" si="1"/>
        <v/>
      </c>
      <c r="G32" s="39" t="str">
        <f t="shared" si="2"/>
        <v>0</v>
      </c>
      <c r="H32" s="40" t="str">
        <f t="shared" si="3"/>
        <v/>
      </c>
    </row>
    <row r="33" spans="1:8" s="32" customFormat="1" ht="30" x14ac:dyDescent="0.2">
      <c r="A33" s="45"/>
      <c r="B33" s="37" t="s">
        <v>7</v>
      </c>
      <c r="C33" s="38">
        <v>0</v>
      </c>
      <c r="D33" s="38">
        <v>0</v>
      </c>
      <c r="E33" s="22" t="str">
        <f t="shared" si="0"/>
        <v/>
      </c>
      <c r="F33" s="22" t="str">
        <f t="shared" si="1"/>
        <v/>
      </c>
      <c r="G33" s="39" t="str">
        <f t="shared" si="2"/>
        <v>0</v>
      </c>
      <c r="H33" s="40" t="str">
        <f t="shared" si="3"/>
        <v/>
      </c>
    </row>
    <row r="34" spans="1:8" s="32" customFormat="1" ht="15" x14ac:dyDescent="0.2">
      <c r="A34" s="45"/>
      <c r="B34" s="37" t="s">
        <v>175</v>
      </c>
      <c r="C34" s="38">
        <v>0</v>
      </c>
      <c r="D34" s="38">
        <v>0</v>
      </c>
      <c r="E34" s="22" t="str">
        <f t="shared" si="0"/>
        <v/>
      </c>
      <c r="F34" s="22" t="str">
        <f t="shared" si="1"/>
        <v/>
      </c>
      <c r="G34" s="39" t="str">
        <f t="shared" si="2"/>
        <v>0</v>
      </c>
      <c r="H34" s="40" t="str">
        <f t="shared" si="3"/>
        <v/>
      </c>
    </row>
    <row r="35" spans="1:8" s="32" customFormat="1" ht="15" x14ac:dyDescent="0.2">
      <c r="A35" s="45"/>
      <c r="B35" s="37" t="s">
        <v>176</v>
      </c>
      <c r="C35" s="38">
        <v>1</v>
      </c>
      <c r="D35" s="38">
        <v>0</v>
      </c>
      <c r="E35" s="22">
        <f t="shared" si="0"/>
        <v>0.1</v>
      </c>
      <c r="F35" s="22" t="str">
        <f t="shared" si="1"/>
        <v/>
      </c>
      <c r="G35" s="39" t="str">
        <f t="shared" si="2"/>
        <v>0</v>
      </c>
      <c r="H35" s="40">
        <f t="shared" si="3"/>
        <v>0</v>
      </c>
    </row>
    <row r="36" spans="1:8" s="32" customFormat="1" ht="30" x14ac:dyDescent="0.2">
      <c r="A36" s="45"/>
      <c r="B36" s="37" t="s">
        <v>177</v>
      </c>
      <c r="C36" s="38">
        <v>0</v>
      </c>
      <c r="D36" s="38">
        <v>0</v>
      </c>
      <c r="E36" s="22" t="str">
        <f t="shared" si="0"/>
        <v/>
      </c>
      <c r="F36" s="22" t="str">
        <f t="shared" si="1"/>
        <v/>
      </c>
      <c r="G36" s="39" t="str">
        <f t="shared" si="2"/>
        <v>0</v>
      </c>
      <c r="H36" s="40" t="str">
        <f t="shared" si="3"/>
        <v/>
      </c>
    </row>
    <row r="37" spans="1:8" s="32" customFormat="1" ht="30" x14ac:dyDescent="0.2">
      <c r="A37" s="45"/>
      <c r="B37" s="37" t="s">
        <v>178</v>
      </c>
      <c r="C37" s="38">
        <v>0</v>
      </c>
      <c r="D37" s="38">
        <v>17</v>
      </c>
      <c r="E37" s="22" t="str">
        <f t="shared" si="0"/>
        <v/>
      </c>
      <c r="F37" s="22">
        <f t="shared" si="1"/>
        <v>0.32075471698113206</v>
      </c>
      <c r="G37" s="39" t="str">
        <f t="shared" si="2"/>
        <v>0</v>
      </c>
      <c r="H37" s="40" t="str">
        <f t="shared" si="3"/>
        <v/>
      </c>
    </row>
    <row r="38" spans="1:8" s="32" customFormat="1" ht="15" x14ac:dyDescent="0.2">
      <c r="A38" s="45"/>
      <c r="B38" s="37" t="s">
        <v>8</v>
      </c>
      <c r="C38" s="38">
        <v>0</v>
      </c>
      <c r="D38" s="38">
        <v>0</v>
      </c>
      <c r="E38" s="22" t="str">
        <f t="shared" si="0"/>
        <v/>
      </c>
      <c r="F38" s="22" t="str">
        <f t="shared" si="1"/>
        <v/>
      </c>
      <c r="G38" s="39" t="str">
        <f t="shared" si="2"/>
        <v>0</v>
      </c>
      <c r="H38" s="40" t="str">
        <f t="shared" si="3"/>
        <v/>
      </c>
    </row>
    <row r="39" spans="1:8" s="32" customFormat="1" ht="30" x14ac:dyDescent="0.2">
      <c r="A39" s="45"/>
      <c r="B39" s="37" t="s">
        <v>179</v>
      </c>
      <c r="C39" s="38">
        <v>0</v>
      </c>
      <c r="D39" s="38">
        <v>0</v>
      </c>
      <c r="E39" s="22" t="str">
        <f t="shared" si="0"/>
        <v/>
      </c>
      <c r="F39" s="22" t="str">
        <f t="shared" si="1"/>
        <v/>
      </c>
      <c r="G39" s="39" t="str">
        <f t="shared" si="2"/>
        <v>0</v>
      </c>
      <c r="H39" s="40" t="str">
        <f t="shared" si="3"/>
        <v/>
      </c>
    </row>
    <row r="40" spans="1:8" s="32" customFormat="1" ht="30" x14ac:dyDescent="0.2">
      <c r="A40" s="45"/>
      <c r="B40" s="37" t="s">
        <v>180</v>
      </c>
      <c r="C40" s="38">
        <v>0</v>
      </c>
      <c r="D40" s="38">
        <v>0</v>
      </c>
      <c r="E40" s="22" t="str">
        <f t="shared" si="0"/>
        <v/>
      </c>
      <c r="F40" s="22" t="str">
        <f t="shared" si="1"/>
        <v/>
      </c>
      <c r="G40" s="39" t="str">
        <f t="shared" si="2"/>
        <v>0</v>
      </c>
      <c r="H40" s="40" t="str">
        <f t="shared" si="3"/>
        <v/>
      </c>
    </row>
    <row r="41" spans="1:8" s="32" customFormat="1" ht="15" x14ac:dyDescent="0.2">
      <c r="A41" s="45"/>
      <c r="B41" s="37" t="s">
        <v>181</v>
      </c>
      <c r="C41" s="38">
        <v>0</v>
      </c>
      <c r="D41" s="38">
        <v>0</v>
      </c>
      <c r="E41" s="22" t="str">
        <f t="shared" si="0"/>
        <v/>
      </c>
      <c r="F41" s="22" t="str">
        <f t="shared" si="1"/>
        <v/>
      </c>
      <c r="G41" s="39" t="str">
        <f t="shared" si="2"/>
        <v>0</v>
      </c>
      <c r="H41" s="40" t="str">
        <f t="shared" si="3"/>
        <v/>
      </c>
    </row>
    <row r="42" spans="1:8" s="32" customFormat="1" ht="15" x14ac:dyDescent="0.2">
      <c r="A42" s="45"/>
      <c r="B42" s="37" t="s">
        <v>182</v>
      </c>
      <c r="C42" s="38">
        <v>0</v>
      </c>
      <c r="D42" s="38">
        <v>0</v>
      </c>
      <c r="E42" s="22" t="str">
        <f t="shared" si="0"/>
        <v/>
      </c>
      <c r="F42" s="22" t="str">
        <f t="shared" si="1"/>
        <v/>
      </c>
      <c r="G42" s="39" t="str">
        <f t="shared" si="2"/>
        <v>0</v>
      </c>
      <c r="H42" s="40" t="str">
        <f t="shared" si="3"/>
        <v/>
      </c>
    </row>
    <row r="43" spans="1:8" s="32" customFormat="1" ht="30" x14ac:dyDescent="0.2">
      <c r="A43" s="45"/>
      <c r="B43" s="37" t="s">
        <v>183</v>
      </c>
      <c r="C43" s="38">
        <v>0</v>
      </c>
      <c r="D43" s="38">
        <v>0</v>
      </c>
      <c r="E43" s="22" t="str">
        <f t="shared" si="0"/>
        <v/>
      </c>
      <c r="F43" s="22" t="str">
        <f t="shared" si="1"/>
        <v/>
      </c>
      <c r="G43" s="39" t="str">
        <f t="shared" si="2"/>
        <v>0</v>
      </c>
      <c r="H43" s="40" t="str">
        <f t="shared" si="3"/>
        <v/>
      </c>
    </row>
    <row r="44" spans="1:8" s="32" customFormat="1" ht="30" x14ac:dyDescent="0.2">
      <c r="A44" s="45"/>
      <c r="B44" s="37" t="s">
        <v>184</v>
      </c>
      <c r="C44" s="38">
        <v>0</v>
      </c>
      <c r="D44" s="38">
        <v>1</v>
      </c>
      <c r="E44" s="22" t="str">
        <f t="shared" si="0"/>
        <v/>
      </c>
      <c r="F44" s="22">
        <f t="shared" si="1"/>
        <v>1.8867924528301886E-2</v>
      </c>
      <c r="G44" s="39" t="str">
        <f t="shared" si="2"/>
        <v>0</v>
      </c>
      <c r="H44" s="40" t="str">
        <f t="shared" si="3"/>
        <v/>
      </c>
    </row>
    <row r="45" spans="1:8" s="32" customFormat="1" ht="30" x14ac:dyDescent="0.2">
      <c r="A45" s="45"/>
      <c r="B45" s="37" t="s">
        <v>9</v>
      </c>
      <c r="C45" s="38">
        <v>0</v>
      </c>
      <c r="D45" s="38">
        <v>0</v>
      </c>
      <c r="E45" s="22" t="str">
        <f t="shared" si="0"/>
        <v/>
      </c>
      <c r="F45" s="22" t="str">
        <f t="shared" si="1"/>
        <v/>
      </c>
      <c r="G45" s="39" t="str">
        <f t="shared" si="2"/>
        <v>0</v>
      </c>
      <c r="H45" s="40" t="str">
        <f t="shared" si="3"/>
        <v/>
      </c>
    </row>
    <row r="46" spans="1:8" s="32" customFormat="1" ht="30" x14ac:dyDescent="0.2">
      <c r="A46" s="45"/>
      <c r="B46" s="37" t="s">
        <v>464</v>
      </c>
      <c r="C46" s="38">
        <v>0</v>
      </c>
      <c r="D46" s="38">
        <v>0</v>
      </c>
      <c r="E46" s="22" t="str">
        <f t="shared" si="0"/>
        <v/>
      </c>
      <c r="F46" s="22" t="str">
        <f t="shared" si="1"/>
        <v/>
      </c>
      <c r="G46" s="39" t="str">
        <f t="shared" si="2"/>
        <v>0</v>
      </c>
      <c r="H46" s="40" t="str">
        <f t="shared" si="3"/>
        <v/>
      </c>
    </row>
    <row r="47" spans="1:8" s="32" customFormat="1" ht="30" x14ac:dyDescent="0.2">
      <c r="A47" s="45"/>
      <c r="B47" s="37" t="s">
        <v>185</v>
      </c>
      <c r="C47" s="38">
        <v>0</v>
      </c>
      <c r="D47" s="38">
        <v>0</v>
      </c>
      <c r="E47" s="22" t="str">
        <f t="shared" si="0"/>
        <v/>
      </c>
      <c r="F47" s="22" t="str">
        <f t="shared" si="1"/>
        <v/>
      </c>
      <c r="G47" s="39" t="str">
        <f t="shared" si="2"/>
        <v>0</v>
      </c>
      <c r="H47" s="40" t="str">
        <f t="shared" si="3"/>
        <v/>
      </c>
    </row>
    <row r="48" spans="1:8" s="32" customFormat="1" ht="30" x14ac:dyDescent="0.2">
      <c r="A48" s="45"/>
      <c r="B48" s="37" t="s">
        <v>10</v>
      </c>
      <c r="C48" s="38">
        <v>0</v>
      </c>
      <c r="D48" s="38">
        <v>0</v>
      </c>
      <c r="E48" s="22" t="str">
        <f t="shared" si="0"/>
        <v/>
      </c>
      <c r="F48" s="22" t="str">
        <f t="shared" si="1"/>
        <v/>
      </c>
      <c r="G48" s="39" t="str">
        <f t="shared" si="2"/>
        <v>0</v>
      </c>
      <c r="H48" s="40" t="str">
        <f t="shared" si="3"/>
        <v/>
      </c>
    </row>
    <row r="49" spans="1:8" s="32" customFormat="1" ht="15" x14ac:dyDescent="0.2">
      <c r="A49" s="45"/>
      <c r="B49" s="37" t="s">
        <v>11</v>
      </c>
      <c r="C49" s="38">
        <v>1</v>
      </c>
      <c r="D49" s="38">
        <v>2</v>
      </c>
      <c r="E49" s="22">
        <f t="shared" si="0"/>
        <v>0.1</v>
      </c>
      <c r="F49" s="22">
        <f t="shared" si="1"/>
        <v>3.7735849056603772E-2</v>
      </c>
      <c r="G49" s="39">
        <f t="shared" si="2"/>
        <v>1</v>
      </c>
      <c r="H49" s="40">
        <f t="shared" si="3"/>
        <v>0.1</v>
      </c>
    </row>
    <row r="50" spans="1:8" s="32" customFormat="1" ht="15" x14ac:dyDescent="0.2">
      <c r="A50" s="45"/>
      <c r="B50" s="37" t="s">
        <v>15</v>
      </c>
      <c r="C50" s="38">
        <v>0</v>
      </c>
      <c r="D50" s="38">
        <v>1</v>
      </c>
      <c r="E50" s="22" t="str">
        <f t="shared" si="0"/>
        <v/>
      </c>
      <c r="F50" s="22">
        <f t="shared" si="1"/>
        <v>1.8867924528301886E-2</v>
      </c>
      <c r="G50" s="39" t="str">
        <f t="shared" si="2"/>
        <v>0</v>
      </c>
      <c r="H50" s="40" t="str">
        <f t="shared" si="3"/>
        <v/>
      </c>
    </row>
    <row r="51" spans="1:8" s="32" customFormat="1" ht="15" x14ac:dyDescent="0.2">
      <c r="A51" s="45"/>
      <c r="B51" s="37" t="s">
        <v>14</v>
      </c>
      <c r="C51" s="38">
        <v>0</v>
      </c>
      <c r="D51" s="38">
        <v>1</v>
      </c>
      <c r="E51" s="22" t="str">
        <f t="shared" si="0"/>
        <v/>
      </c>
      <c r="F51" s="22">
        <f t="shared" si="1"/>
        <v>1.8867924528301886E-2</v>
      </c>
      <c r="G51" s="39" t="str">
        <f t="shared" si="2"/>
        <v>0</v>
      </c>
      <c r="H51" s="40" t="str">
        <f t="shared" si="3"/>
        <v/>
      </c>
    </row>
    <row r="52" spans="1:8" s="32" customFormat="1" ht="30" x14ac:dyDescent="0.2">
      <c r="A52" s="45"/>
      <c r="B52" s="37" t="s">
        <v>13</v>
      </c>
      <c r="C52" s="38">
        <v>0</v>
      </c>
      <c r="D52" s="38">
        <v>0</v>
      </c>
      <c r="E52" s="22" t="str">
        <f t="shared" si="0"/>
        <v/>
      </c>
      <c r="F52" s="22" t="str">
        <f t="shared" si="1"/>
        <v/>
      </c>
      <c r="G52" s="39" t="str">
        <f t="shared" si="2"/>
        <v>0</v>
      </c>
      <c r="H52" s="40" t="str">
        <f t="shared" si="3"/>
        <v/>
      </c>
    </row>
    <row r="53" spans="1:8" s="32" customFormat="1" ht="15" x14ac:dyDescent="0.2">
      <c r="A53" s="45"/>
      <c r="B53" s="37" t="s">
        <v>465</v>
      </c>
      <c r="C53" s="38">
        <v>1</v>
      </c>
      <c r="D53" s="38">
        <v>0</v>
      </c>
      <c r="E53" s="22">
        <f t="shared" si="0"/>
        <v>0.1</v>
      </c>
      <c r="F53" s="22" t="str">
        <f t="shared" si="1"/>
        <v/>
      </c>
      <c r="G53" s="39" t="str">
        <f t="shared" si="2"/>
        <v>0</v>
      </c>
      <c r="H53" s="40">
        <f t="shared" si="3"/>
        <v>0</v>
      </c>
    </row>
    <row r="54" spans="1:8" s="32" customFormat="1" ht="15" x14ac:dyDescent="0.2">
      <c r="A54" s="45"/>
      <c r="B54" s="37" t="s">
        <v>12</v>
      </c>
      <c r="C54" s="38">
        <v>0</v>
      </c>
      <c r="D54" s="38">
        <v>0</v>
      </c>
      <c r="E54" s="22" t="str">
        <f t="shared" si="0"/>
        <v/>
      </c>
      <c r="F54" s="22" t="str">
        <f t="shared" si="1"/>
        <v/>
      </c>
      <c r="G54" s="39" t="str">
        <f t="shared" si="2"/>
        <v>0</v>
      </c>
      <c r="H54" s="40" t="str">
        <f t="shared" si="3"/>
        <v/>
      </c>
    </row>
    <row r="55" spans="1:8" s="32" customFormat="1" ht="15" x14ac:dyDescent="0.2">
      <c r="A55" s="45"/>
      <c r="B55" s="37" t="s">
        <v>186</v>
      </c>
      <c r="C55" s="38">
        <v>0</v>
      </c>
      <c r="D55" s="38">
        <v>0</v>
      </c>
      <c r="E55" s="22" t="str">
        <f t="shared" si="0"/>
        <v/>
      </c>
      <c r="F55" s="22" t="str">
        <f t="shared" si="1"/>
        <v/>
      </c>
      <c r="G55" s="39" t="str">
        <f t="shared" si="2"/>
        <v>0</v>
      </c>
      <c r="H55" s="40" t="str">
        <f t="shared" si="3"/>
        <v/>
      </c>
    </row>
    <row r="56" spans="1:8" s="32" customFormat="1" ht="15" x14ac:dyDescent="0.2">
      <c r="A56" s="45"/>
      <c r="B56" s="37" t="s">
        <v>16</v>
      </c>
      <c r="C56" s="38">
        <v>0</v>
      </c>
      <c r="D56" s="38">
        <v>0</v>
      </c>
      <c r="E56" s="22" t="str">
        <f t="shared" si="0"/>
        <v/>
      </c>
      <c r="F56" s="22" t="str">
        <f t="shared" si="1"/>
        <v/>
      </c>
      <c r="G56" s="39" t="str">
        <f t="shared" si="2"/>
        <v>0</v>
      </c>
      <c r="H56" s="40" t="str">
        <f t="shared" si="3"/>
        <v/>
      </c>
    </row>
    <row r="57" spans="1:8" s="32" customFormat="1" ht="15" x14ac:dyDescent="0.2">
      <c r="A57" s="45"/>
      <c r="B57" s="37" t="s">
        <v>17</v>
      </c>
      <c r="C57" s="38">
        <v>0</v>
      </c>
      <c r="D57" s="38">
        <v>0</v>
      </c>
      <c r="E57" s="22" t="str">
        <f t="shared" si="0"/>
        <v/>
      </c>
      <c r="F57" s="22" t="str">
        <f t="shared" si="1"/>
        <v/>
      </c>
      <c r="G57" s="39" t="str">
        <f t="shared" si="2"/>
        <v>0</v>
      </c>
      <c r="H57" s="40" t="str">
        <f t="shared" si="3"/>
        <v/>
      </c>
    </row>
    <row r="58" spans="1:8" s="32" customFormat="1" ht="30" x14ac:dyDescent="0.2">
      <c r="A58" s="45"/>
      <c r="B58" s="37" t="s">
        <v>187</v>
      </c>
      <c r="C58" s="38">
        <v>0</v>
      </c>
      <c r="D58" s="38">
        <v>0</v>
      </c>
      <c r="E58" s="22" t="str">
        <f t="shared" si="0"/>
        <v/>
      </c>
      <c r="F58" s="22" t="str">
        <f t="shared" si="1"/>
        <v/>
      </c>
      <c r="G58" s="39" t="str">
        <f t="shared" si="2"/>
        <v>0</v>
      </c>
      <c r="H58" s="40" t="str">
        <f t="shared" si="3"/>
        <v/>
      </c>
    </row>
    <row r="59" spans="1:8" s="32" customFormat="1" ht="30" x14ac:dyDescent="0.2">
      <c r="A59" s="45"/>
      <c r="B59" s="37" t="s">
        <v>466</v>
      </c>
      <c r="C59" s="38">
        <v>0</v>
      </c>
      <c r="D59" s="38">
        <v>0</v>
      </c>
      <c r="E59" s="22" t="str">
        <f t="shared" si="0"/>
        <v/>
      </c>
      <c r="F59" s="22" t="str">
        <f t="shared" si="1"/>
        <v/>
      </c>
      <c r="G59" s="39" t="str">
        <f t="shared" si="2"/>
        <v>0</v>
      </c>
      <c r="H59" s="40" t="str">
        <f t="shared" si="3"/>
        <v/>
      </c>
    </row>
    <row r="60" spans="1:8" s="32" customFormat="1" ht="15" x14ac:dyDescent="0.2">
      <c r="A60" s="45"/>
      <c r="B60" s="37" t="s">
        <v>188</v>
      </c>
      <c r="C60" s="38">
        <v>0</v>
      </c>
      <c r="D60" s="38">
        <v>0</v>
      </c>
      <c r="E60" s="22" t="str">
        <f t="shared" si="0"/>
        <v/>
      </c>
      <c r="F60" s="22" t="str">
        <f t="shared" si="1"/>
        <v/>
      </c>
      <c r="G60" s="39" t="str">
        <f t="shared" si="2"/>
        <v>0</v>
      </c>
      <c r="H60" s="40" t="str">
        <f t="shared" si="3"/>
        <v/>
      </c>
    </row>
    <row r="61" spans="1:8" s="32" customFormat="1" ht="15" x14ac:dyDescent="0.2">
      <c r="A61" s="45"/>
      <c r="B61" s="37" t="s">
        <v>189</v>
      </c>
      <c r="C61" s="38">
        <v>1</v>
      </c>
      <c r="D61" s="38">
        <v>4</v>
      </c>
      <c r="E61" s="22">
        <f t="shared" si="0"/>
        <v>0.1</v>
      </c>
      <c r="F61" s="22">
        <f t="shared" si="1"/>
        <v>7.5471698113207544E-2</v>
      </c>
      <c r="G61" s="39">
        <f t="shared" si="2"/>
        <v>3</v>
      </c>
      <c r="H61" s="40">
        <f t="shared" si="3"/>
        <v>0.30000000000000004</v>
      </c>
    </row>
    <row r="62" spans="1:8" s="32" customFormat="1" ht="30" x14ac:dyDescent="0.2">
      <c r="A62" s="45"/>
      <c r="B62" s="37" t="s">
        <v>190</v>
      </c>
      <c r="C62" s="38">
        <v>0</v>
      </c>
      <c r="D62" s="38">
        <v>0</v>
      </c>
      <c r="E62" s="22" t="str">
        <f t="shared" si="0"/>
        <v/>
      </c>
      <c r="F62" s="22" t="str">
        <f t="shared" si="1"/>
        <v/>
      </c>
      <c r="G62" s="39" t="str">
        <f t="shared" si="2"/>
        <v>0</v>
      </c>
      <c r="H62" s="40" t="str">
        <f t="shared" si="3"/>
        <v/>
      </c>
    </row>
    <row r="63" spans="1:8" s="32" customFormat="1" ht="15" x14ac:dyDescent="0.2">
      <c r="A63" s="45"/>
      <c r="B63" s="37" t="s">
        <v>18</v>
      </c>
      <c r="C63" s="38">
        <v>0</v>
      </c>
      <c r="D63" s="38">
        <v>1</v>
      </c>
      <c r="E63" s="22" t="str">
        <f t="shared" si="0"/>
        <v/>
      </c>
      <c r="F63" s="22">
        <f t="shared" si="1"/>
        <v>1.8867924528301886E-2</v>
      </c>
      <c r="G63" s="39" t="str">
        <f t="shared" si="2"/>
        <v>0</v>
      </c>
      <c r="H63" s="40" t="str">
        <f t="shared" si="3"/>
        <v/>
      </c>
    </row>
    <row r="64" spans="1:8" s="32" customFormat="1" ht="15" x14ac:dyDescent="0.2">
      <c r="A64" s="45"/>
      <c r="B64" s="37" t="s">
        <v>191</v>
      </c>
      <c r="C64" s="38">
        <v>2</v>
      </c>
      <c r="D64" s="38">
        <v>2</v>
      </c>
      <c r="E64" s="22">
        <f t="shared" si="0"/>
        <v>0.2</v>
      </c>
      <c r="F64" s="22">
        <f t="shared" si="1"/>
        <v>3.7735849056603772E-2</v>
      </c>
      <c r="G64" s="39">
        <f t="shared" si="2"/>
        <v>0</v>
      </c>
      <c r="H64" s="40">
        <f t="shared" si="3"/>
        <v>0</v>
      </c>
    </row>
    <row r="65" spans="1:8" s="32" customFormat="1" ht="15" x14ac:dyDescent="0.2">
      <c r="A65" s="45"/>
      <c r="B65" s="37" t="s">
        <v>192</v>
      </c>
      <c r="C65" s="38">
        <v>0</v>
      </c>
      <c r="D65" s="38">
        <v>0</v>
      </c>
      <c r="E65" s="22" t="str">
        <f t="shared" si="0"/>
        <v/>
      </c>
      <c r="F65" s="22" t="str">
        <f t="shared" si="1"/>
        <v/>
      </c>
      <c r="G65" s="39" t="str">
        <f t="shared" si="2"/>
        <v>0</v>
      </c>
      <c r="H65" s="40" t="str">
        <f t="shared" si="3"/>
        <v/>
      </c>
    </row>
    <row r="66" spans="1:8" s="16" customFormat="1" x14ac:dyDescent="0.2">
      <c r="A66" s="35"/>
    </row>
    <row r="67" spans="1:8" s="16" customFormat="1" x14ac:dyDescent="0.2">
      <c r="A67" s="35"/>
    </row>
    <row r="68" spans="1:8" s="16" customFormat="1" ht="15.75" thickBot="1" x14ac:dyDescent="0.25">
      <c r="A68" s="35"/>
      <c r="B68" s="26"/>
      <c r="C68" s="26"/>
      <c r="D68" s="26"/>
      <c r="E68" s="26"/>
      <c r="F68" s="26"/>
    </row>
    <row r="69" spans="1:8" s="35" customFormat="1" ht="29.25" customHeight="1" x14ac:dyDescent="0.2">
      <c r="B69" s="47" t="s">
        <v>404</v>
      </c>
      <c r="C69" s="49" t="s">
        <v>405</v>
      </c>
      <c r="D69" s="50"/>
      <c r="E69" s="49" t="s">
        <v>458</v>
      </c>
      <c r="F69" s="50"/>
      <c r="G69" s="51" t="s">
        <v>460</v>
      </c>
      <c r="H69" s="53" t="s">
        <v>379</v>
      </c>
    </row>
    <row r="70" spans="1:8" s="16" customFormat="1" ht="13.5" thickBot="1" x14ac:dyDescent="0.25">
      <c r="A70" s="35"/>
      <c r="B70" s="48"/>
      <c r="C70" s="17">
        <v>2016</v>
      </c>
      <c r="D70" s="17">
        <v>2017</v>
      </c>
      <c r="E70" s="17">
        <v>2016</v>
      </c>
      <c r="F70" s="17">
        <v>2017</v>
      </c>
      <c r="G70" s="52"/>
      <c r="H70" s="54"/>
    </row>
    <row r="71" spans="1:8" s="16" customFormat="1" ht="25.5" x14ac:dyDescent="0.2">
      <c r="A71" s="35"/>
      <c r="B71" s="18" t="s">
        <v>407</v>
      </c>
      <c r="C71" s="19">
        <f>SUM(C72:C151)</f>
        <v>137</v>
      </c>
      <c r="D71" s="19">
        <f>SUM(D72:D155)</f>
        <v>192</v>
      </c>
      <c r="E71" s="15">
        <f>+IF(C71=0,"",C71/C$71)</f>
        <v>1</v>
      </c>
      <c r="F71" s="15">
        <f>+IF(D71=0,"",D71/D$71)</f>
        <v>1</v>
      </c>
      <c r="G71" s="15">
        <f>+IF(OR(AND(D71=0),(C71=0)),"0",((D71-C71)/C71))</f>
        <v>0.40145985401459855</v>
      </c>
      <c r="H71" s="15">
        <f>+IF(OR(AND(E71=""),(G71="")),"",E71*G71)</f>
        <v>0.40145985401459855</v>
      </c>
    </row>
    <row r="72" spans="1:8" s="32" customFormat="1" ht="15" x14ac:dyDescent="0.2">
      <c r="A72" s="45"/>
      <c r="B72" s="37" t="s">
        <v>467</v>
      </c>
      <c r="C72" s="38">
        <v>1</v>
      </c>
      <c r="D72" s="38">
        <v>1</v>
      </c>
      <c r="E72" s="43">
        <f>+IF(C72=0,"",C72/C$71)</f>
        <v>7.2992700729927005E-3</v>
      </c>
      <c r="F72" s="43">
        <f>+IF(D72=0,"",D72/D$71)</f>
        <v>5.208333333333333E-3</v>
      </c>
      <c r="G72" s="39">
        <f>+IF(OR(AND(D72=0),(C72=0)),"0",((D72-C72)/C72))</f>
        <v>0</v>
      </c>
      <c r="H72" s="40">
        <f>+IF(OR(AND(E72=""),(G72="")),"",E72*G72)</f>
        <v>0</v>
      </c>
    </row>
    <row r="73" spans="1:8" s="32" customFormat="1" ht="15" x14ac:dyDescent="0.2">
      <c r="A73" s="45"/>
      <c r="B73" s="37" t="s">
        <v>19</v>
      </c>
      <c r="C73" s="38">
        <v>1</v>
      </c>
      <c r="D73" s="38">
        <v>0</v>
      </c>
      <c r="E73" s="43">
        <f t="shared" ref="E73:E136" si="4">+IF(C73=0,"",C73/C$71)</f>
        <v>7.2992700729927005E-3</v>
      </c>
      <c r="F73" s="43" t="str">
        <f t="shared" ref="F73:F136" si="5">+IF(D73=0,"",D73/D$71)</f>
        <v/>
      </c>
      <c r="G73" s="39" t="str">
        <f t="shared" ref="G73:G136" si="6">+IF(OR(AND(D73=0),(C73=0)),"0",((D73-C73)/C73))</f>
        <v>0</v>
      </c>
      <c r="H73" s="40">
        <f t="shared" ref="H73:H136" si="7">+IF(OR(AND(E73=""),(G73="")),"",E73*G73)</f>
        <v>0</v>
      </c>
    </row>
    <row r="74" spans="1:8" s="32" customFormat="1" ht="15" x14ac:dyDescent="0.2">
      <c r="A74" s="65" t="s">
        <v>616</v>
      </c>
      <c r="B74" s="37" t="s">
        <v>569</v>
      </c>
      <c r="C74" s="38"/>
      <c r="D74" s="38">
        <v>0</v>
      </c>
      <c r="E74" s="43" t="str">
        <f t="shared" si="4"/>
        <v/>
      </c>
      <c r="F74" s="43" t="str">
        <f t="shared" si="5"/>
        <v/>
      </c>
      <c r="G74" s="39" t="str">
        <f t="shared" si="6"/>
        <v>0</v>
      </c>
      <c r="H74" s="40" t="str">
        <f t="shared" si="7"/>
        <v/>
      </c>
    </row>
    <row r="75" spans="1:8" s="32" customFormat="1" ht="15" x14ac:dyDescent="0.2">
      <c r="A75" s="45"/>
      <c r="B75" s="37" t="s">
        <v>20</v>
      </c>
      <c r="C75" s="38">
        <v>1</v>
      </c>
      <c r="D75" s="38">
        <v>3</v>
      </c>
      <c r="E75" s="43">
        <f t="shared" si="4"/>
        <v>7.2992700729927005E-3</v>
      </c>
      <c r="F75" s="43">
        <f t="shared" si="5"/>
        <v>1.5625E-2</v>
      </c>
      <c r="G75" s="39">
        <f t="shared" si="6"/>
        <v>2</v>
      </c>
      <c r="H75" s="40">
        <f t="shared" si="7"/>
        <v>1.4598540145985401E-2</v>
      </c>
    </row>
    <row r="76" spans="1:8" s="32" customFormat="1" ht="30" x14ac:dyDescent="0.2">
      <c r="A76" s="45"/>
      <c r="B76" s="37" t="s">
        <v>193</v>
      </c>
      <c r="C76" s="38">
        <v>13</v>
      </c>
      <c r="D76" s="38">
        <v>1</v>
      </c>
      <c r="E76" s="43">
        <f t="shared" si="4"/>
        <v>9.4890510948905105E-2</v>
      </c>
      <c r="F76" s="43">
        <f t="shared" si="5"/>
        <v>5.208333333333333E-3</v>
      </c>
      <c r="G76" s="39">
        <f t="shared" si="6"/>
        <v>-0.92307692307692313</v>
      </c>
      <c r="H76" s="40">
        <f t="shared" si="7"/>
        <v>-8.7591240875912413E-2</v>
      </c>
    </row>
    <row r="77" spans="1:8" s="32" customFormat="1" ht="15" x14ac:dyDescent="0.2">
      <c r="A77" s="45"/>
      <c r="B77" s="37" t="s">
        <v>21</v>
      </c>
      <c r="C77" s="38">
        <v>0</v>
      </c>
      <c r="D77" s="38">
        <v>1</v>
      </c>
      <c r="E77" s="43" t="str">
        <f t="shared" si="4"/>
        <v/>
      </c>
      <c r="F77" s="43">
        <f t="shared" si="5"/>
        <v>5.208333333333333E-3</v>
      </c>
      <c r="G77" s="39" t="str">
        <f t="shared" si="6"/>
        <v>0</v>
      </c>
      <c r="H77" s="40" t="str">
        <f t="shared" si="7"/>
        <v/>
      </c>
    </row>
    <row r="78" spans="1:8" s="32" customFormat="1" ht="15" x14ac:dyDescent="0.2">
      <c r="A78" s="45"/>
      <c r="B78" s="37" t="s">
        <v>40</v>
      </c>
      <c r="C78" s="38">
        <v>0</v>
      </c>
      <c r="D78" s="38">
        <v>3</v>
      </c>
      <c r="E78" s="43" t="str">
        <f t="shared" si="4"/>
        <v/>
      </c>
      <c r="F78" s="43">
        <f t="shared" si="5"/>
        <v>1.5625E-2</v>
      </c>
      <c r="G78" s="39" t="str">
        <f t="shared" si="6"/>
        <v>0</v>
      </c>
      <c r="H78" s="40" t="str">
        <f t="shared" si="7"/>
        <v/>
      </c>
    </row>
    <row r="79" spans="1:8" s="32" customFormat="1" ht="15" x14ac:dyDescent="0.2">
      <c r="A79" s="45"/>
      <c r="B79" s="37" t="s">
        <v>194</v>
      </c>
      <c r="C79" s="38">
        <v>0</v>
      </c>
      <c r="D79" s="38">
        <v>0</v>
      </c>
      <c r="E79" s="43" t="str">
        <f t="shared" si="4"/>
        <v/>
      </c>
      <c r="F79" s="43" t="str">
        <f t="shared" si="5"/>
        <v/>
      </c>
      <c r="G79" s="39" t="str">
        <f t="shared" si="6"/>
        <v>0</v>
      </c>
      <c r="H79" s="40" t="str">
        <f t="shared" si="7"/>
        <v/>
      </c>
    </row>
    <row r="80" spans="1:8" s="32" customFormat="1" ht="15" x14ac:dyDescent="0.2">
      <c r="A80" s="45"/>
      <c r="B80" s="37" t="s">
        <v>195</v>
      </c>
      <c r="C80" s="38">
        <v>0</v>
      </c>
      <c r="D80" s="38">
        <v>0</v>
      </c>
      <c r="E80" s="43" t="str">
        <f t="shared" si="4"/>
        <v/>
      </c>
      <c r="F80" s="43" t="str">
        <f t="shared" si="5"/>
        <v/>
      </c>
      <c r="G80" s="39" t="str">
        <f t="shared" si="6"/>
        <v>0</v>
      </c>
      <c r="H80" s="40" t="str">
        <f t="shared" si="7"/>
        <v/>
      </c>
    </row>
    <row r="81" spans="1:8" s="32" customFormat="1" ht="15" x14ac:dyDescent="0.2">
      <c r="A81" s="45"/>
      <c r="B81" s="37" t="s">
        <v>468</v>
      </c>
      <c r="C81" s="38">
        <v>0</v>
      </c>
      <c r="D81" s="38">
        <v>0</v>
      </c>
      <c r="E81" s="43" t="str">
        <f t="shared" si="4"/>
        <v/>
      </c>
      <c r="F81" s="43" t="str">
        <f t="shared" si="5"/>
        <v/>
      </c>
      <c r="G81" s="39" t="str">
        <f t="shared" si="6"/>
        <v>0</v>
      </c>
      <c r="H81" s="40" t="str">
        <f t="shared" si="7"/>
        <v/>
      </c>
    </row>
    <row r="82" spans="1:8" s="32" customFormat="1" ht="15" x14ac:dyDescent="0.2">
      <c r="A82" s="45"/>
      <c r="B82" s="37" t="s">
        <v>196</v>
      </c>
      <c r="C82" s="38">
        <v>0</v>
      </c>
      <c r="D82" s="38">
        <v>0</v>
      </c>
      <c r="E82" s="43" t="str">
        <f t="shared" si="4"/>
        <v/>
      </c>
      <c r="F82" s="43" t="str">
        <f t="shared" si="5"/>
        <v/>
      </c>
      <c r="G82" s="39" t="str">
        <f t="shared" si="6"/>
        <v>0</v>
      </c>
      <c r="H82" s="40" t="str">
        <f t="shared" si="7"/>
        <v/>
      </c>
    </row>
    <row r="83" spans="1:8" s="32" customFormat="1" ht="15" x14ac:dyDescent="0.2">
      <c r="A83" s="45"/>
      <c r="B83" s="37" t="s">
        <v>197</v>
      </c>
      <c r="C83" s="38">
        <v>0</v>
      </c>
      <c r="D83" s="38">
        <v>0</v>
      </c>
      <c r="E83" s="43" t="str">
        <f t="shared" si="4"/>
        <v/>
      </c>
      <c r="F83" s="43" t="str">
        <f t="shared" si="5"/>
        <v/>
      </c>
      <c r="G83" s="39" t="str">
        <f t="shared" si="6"/>
        <v>0</v>
      </c>
      <c r="H83" s="40" t="str">
        <f t="shared" si="7"/>
        <v/>
      </c>
    </row>
    <row r="84" spans="1:8" s="32" customFormat="1" ht="15" x14ac:dyDescent="0.2">
      <c r="A84" s="45"/>
      <c r="B84" s="37" t="s">
        <v>22</v>
      </c>
      <c r="C84" s="38">
        <v>0</v>
      </c>
      <c r="D84" s="38">
        <v>0</v>
      </c>
      <c r="E84" s="43" t="str">
        <f t="shared" si="4"/>
        <v/>
      </c>
      <c r="F84" s="43" t="str">
        <f t="shared" si="5"/>
        <v/>
      </c>
      <c r="G84" s="39" t="str">
        <f t="shared" si="6"/>
        <v>0</v>
      </c>
      <c r="H84" s="40" t="str">
        <f t="shared" si="7"/>
        <v/>
      </c>
    </row>
    <row r="85" spans="1:8" s="32" customFormat="1" ht="15" x14ac:dyDescent="0.2">
      <c r="A85" s="45"/>
      <c r="B85" s="37" t="s">
        <v>198</v>
      </c>
      <c r="C85" s="38">
        <v>0</v>
      </c>
      <c r="D85" s="38">
        <v>1</v>
      </c>
      <c r="E85" s="43" t="str">
        <f t="shared" si="4"/>
        <v/>
      </c>
      <c r="F85" s="43">
        <f t="shared" si="5"/>
        <v>5.208333333333333E-3</v>
      </c>
      <c r="G85" s="39" t="str">
        <f t="shared" si="6"/>
        <v>0</v>
      </c>
      <c r="H85" s="40" t="str">
        <f t="shared" si="7"/>
        <v/>
      </c>
    </row>
    <row r="86" spans="1:8" s="32" customFormat="1" ht="15" x14ac:dyDescent="0.2">
      <c r="A86" s="65" t="s">
        <v>616</v>
      </c>
      <c r="B86" s="37" t="s">
        <v>573</v>
      </c>
      <c r="C86" s="38"/>
      <c r="D86" s="38">
        <v>0</v>
      </c>
      <c r="E86" s="43" t="str">
        <f t="shared" si="4"/>
        <v/>
      </c>
      <c r="F86" s="43" t="str">
        <f t="shared" si="5"/>
        <v/>
      </c>
      <c r="G86" s="39" t="str">
        <f t="shared" si="6"/>
        <v>0</v>
      </c>
      <c r="H86" s="40" t="str">
        <f t="shared" si="7"/>
        <v/>
      </c>
    </row>
    <row r="87" spans="1:8" s="32" customFormat="1" ht="15" x14ac:dyDescent="0.2">
      <c r="A87" s="45"/>
      <c r="B87" s="37" t="s">
        <v>199</v>
      </c>
      <c r="C87" s="38">
        <v>0</v>
      </c>
      <c r="D87" s="38">
        <v>1</v>
      </c>
      <c r="E87" s="43" t="str">
        <f t="shared" si="4"/>
        <v/>
      </c>
      <c r="F87" s="43">
        <f t="shared" si="5"/>
        <v>5.208333333333333E-3</v>
      </c>
      <c r="G87" s="39" t="str">
        <f t="shared" si="6"/>
        <v>0</v>
      </c>
      <c r="H87" s="40" t="str">
        <f t="shared" si="7"/>
        <v/>
      </c>
    </row>
    <row r="88" spans="1:8" s="32" customFormat="1" ht="15" x14ac:dyDescent="0.2">
      <c r="A88" s="45"/>
      <c r="B88" s="37" t="s">
        <v>200</v>
      </c>
      <c r="C88" s="38">
        <v>0</v>
      </c>
      <c r="D88" s="38">
        <v>0</v>
      </c>
      <c r="E88" s="43" t="str">
        <f t="shared" si="4"/>
        <v/>
      </c>
      <c r="F88" s="43" t="str">
        <f t="shared" si="5"/>
        <v/>
      </c>
      <c r="G88" s="39" t="str">
        <f t="shared" si="6"/>
        <v>0</v>
      </c>
      <c r="H88" s="40" t="str">
        <f t="shared" si="7"/>
        <v/>
      </c>
    </row>
    <row r="89" spans="1:8" s="32" customFormat="1" ht="15" x14ac:dyDescent="0.2">
      <c r="A89" s="45"/>
      <c r="B89" s="37" t="s">
        <v>26</v>
      </c>
      <c r="C89" s="38">
        <v>0</v>
      </c>
      <c r="D89" s="38">
        <v>0</v>
      </c>
      <c r="E89" s="43" t="str">
        <f t="shared" si="4"/>
        <v/>
      </c>
      <c r="F89" s="43" t="str">
        <f t="shared" si="5"/>
        <v/>
      </c>
      <c r="G89" s="39" t="str">
        <f t="shared" si="6"/>
        <v>0</v>
      </c>
      <c r="H89" s="40" t="str">
        <f t="shared" si="7"/>
        <v/>
      </c>
    </row>
    <row r="90" spans="1:8" s="32" customFormat="1" ht="15" x14ac:dyDescent="0.2">
      <c r="A90" s="45"/>
      <c r="B90" s="37" t="s">
        <v>469</v>
      </c>
      <c r="C90" s="38">
        <v>0</v>
      </c>
      <c r="D90" s="38">
        <v>0</v>
      </c>
      <c r="E90" s="43" t="str">
        <f t="shared" si="4"/>
        <v/>
      </c>
      <c r="F90" s="43" t="str">
        <f t="shared" si="5"/>
        <v/>
      </c>
      <c r="G90" s="39" t="str">
        <f t="shared" si="6"/>
        <v>0</v>
      </c>
      <c r="H90" s="40" t="str">
        <f t="shared" si="7"/>
        <v/>
      </c>
    </row>
    <row r="91" spans="1:8" s="32" customFormat="1" ht="15" x14ac:dyDescent="0.2">
      <c r="A91" s="45"/>
      <c r="B91" s="37" t="s">
        <v>201</v>
      </c>
      <c r="C91" s="38">
        <v>0</v>
      </c>
      <c r="D91" s="38">
        <v>0</v>
      </c>
      <c r="E91" s="43" t="str">
        <f t="shared" si="4"/>
        <v/>
      </c>
      <c r="F91" s="43" t="str">
        <f t="shared" si="5"/>
        <v/>
      </c>
      <c r="G91" s="39" t="str">
        <f t="shared" si="6"/>
        <v>0</v>
      </c>
      <c r="H91" s="40" t="str">
        <f t="shared" si="7"/>
        <v/>
      </c>
    </row>
    <row r="92" spans="1:8" s="32" customFormat="1" ht="30" x14ac:dyDescent="0.2">
      <c r="A92" s="65" t="s">
        <v>616</v>
      </c>
      <c r="B92" s="37" t="s">
        <v>574</v>
      </c>
      <c r="C92" s="38"/>
      <c r="D92" s="38">
        <v>0</v>
      </c>
      <c r="E92" s="43" t="str">
        <f t="shared" si="4"/>
        <v/>
      </c>
      <c r="F92" s="43" t="str">
        <f t="shared" si="5"/>
        <v/>
      </c>
      <c r="G92" s="39" t="str">
        <f t="shared" si="6"/>
        <v>0</v>
      </c>
      <c r="H92" s="40" t="str">
        <f t="shared" si="7"/>
        <v/>
      </c>
    </row>
    <row r="93" spans="1:8" s="32" customFormat="1" ht="15" x14ac:dyDescent="0.2">
      <c r="A93" s="65" t="s">
        <v>616</v>
      </c>
      <c r="B93" s="37" t="s">
        <v>575</v>
      </c>
      <c r="C93" s="38"/>
      <c r="D93" s="38">
        <v>0</v>
      </c>
      <c r="E93" s="43" t="str">
        <f t="shared" si="4"/>
        <v/>
      </c>
      <c r="F93" s="43" t="str">
        <f t="shared" si="5"/>
        <v/>
      </c>
      <c r="G93" s="39" t="str">
        <f t="shared" si="6"/>
        <v>0</v>
      </c>
      <c r="H93" s="40" t="str">
        <f t="shared" si="7"/>
        <v/>
      </c>
    </row>
    <row r="94" spans="1:8" s="32" customFormat="1" ht="15" x14ac:dyDescent="0.2">
      <c r="A94" s="45"/>
      <c r="B94" s="37" t="s">
        <v>202</v>
      </c>
      <c r="C94" s="38">
        <v>1</v>
      </c>
      <c r="D94" s="38">
        <v>0</v>
      </c>
      <c r="E94" s="43">
        <f t="shared" si="4"/>
        <v>7.2992700729927005E-3</v>
      </c>
      <c r="F94" s="43" t="str">
        <f t="shared" si="5"/>
        <v/>
      </c>
      <c r="G94" s="39" t="str">
        <f t="shared" si="6"/>
        <v>0</v>
      </c>
      <c r="H94" s="40">
        <f t="shared" si="7"/>
        <v>0</v>
      </c>
    </row>
    <row r="95" spans="1:8" s="32" customFormat="1" ht="15" x14ac:dyDescent="0.2">
      <c r="A95" s="45"/>
      <c r="B95" s="37" t="s">
        <v>24</v>
      </c>
      <c r="C95" s="38">
        <v>0</v>
      </c>
      <c r="D95" s="38">
        <v>0</v>
      </c>
      <c r="E95" s="43" t="str">
        <f t="shared" si="4"/>
        <v/>
      </c>
      <c r="F95" s="43" t="str">
        <f t="shared" si="5"/>
        <v/>
      </c>
      <c r="G95" s="39" t="str">
        <f t="shared" si="6"/>
        <v>0</v>
      </c>
      <c r="H95" s="40" t="str">
        <f t="shared" si="7"/>
        <v/>
      </c>
    </row>
    <row r="96" spans="1:8" s="32" customFormat="1" ht="15" x14ac:dyDescent="0.2">
      <c r="A96" s="45"/>
      <c r="B96" s="37" t="s">
        <v>27</v>
      </c>
      <c r="C96" s="38">
        <v>0</v>
      </c>
      <c r="D96" s="38">
        <v>0</v>
      </c>
      <c r="E96" s="43" t="str">
        <f t="shared" si="4"/>
        <v/>
      </c>
      <c r="F96" s="43" t="str">
        <f t="shared" si="5"/>
        <v/>
      </c>
      <c r="G96" s="39" t="str">
        <f t="shared" si="6"/>
        <v>0</v>
      </c>
      <c r="H96" s="40" t="str">
        <f t="shared" si="7"/>
        <v/>
      </c>
    </row>
    <row r="97" spans="1:8" s="32" customFormat="1" ht="15" x14ac:dyDescent="0.2">
      <c r="A97" s="45"/>
      <c r="B97" s="37" t="s">
        <v>203</v>
      </c>
      <c r="C97" s="38">
        <v>0</v>
      </c>
      <c r="D97" s="38">
        <v>0</v>
      </c>
      <c r="E97" s="43" t="str">
        <f t="shared" si="4"/>
        <v/>
      </c>
      <c r="F97" s="43" t="str">
        <f t="shared" si="5"/>
        <v/>
      </c>
      <c r="G97" s="39" t="str">
        <f t="shared" si="6"/>
        <v>0</v>
      </c>
      <c r="H97" s="40" t="str">
        <f t="shared" si="7"/>
        <v/>
      </c>
    </row>
    <row r="98" spans="1:8" s="32" customFormat="1" ht="30" x14ac:dyDescent="0.2">
      <c r="A98" s="45"/>
      <c r="B98" s="37" t="s">
        <v>204</v>
      </c>
      <c r="C98" s="38">
        <v>1</v>
      </c>
      <c r="D98" s="38">
        <v>8</v>
      </c>
      <c r="E98" s="43">
        <f t="shared" si="4"/>
        <v>7.2992700729927005E-3</v>
      </c>
      <c r="F98" s="43">
        <f t="shared" si="5"/>
        <v>4.1666666666666664E-2</v>
      </c>
      <c r="G98" s="39">
        <f t="shared" si="6"/>
        <v>7</v>
      </c>
      <c r="H98" s="40">
        <f t="shared" si="7"/>
        <v>5.1094890510948905E-2</v>
      </c>
    </row>
    <row r="99" spans="1:8" s="32" customFormat="1" ht="15" x14ac:dyDescent="0.2">
      <c r="A99" s="45"/>
      <c r="B99" s="37" t="s">
        <v>470</v>
      </c>
      <c r="C99" s="38">
        <v>1</v>
      </c>
      <c r="D99" s="38">
        <v>5</v>
      </c>
      <c r="E99" s="43">
        <f t="shared" si="4"/>
        <v>7.2992700729927005E-3</v>
      </c>
      <c r="F99" s="43">
        <f t="shared" si="5"/>
        <v>2.6041666666666668E-2</v>
      </c>
      <c r="G99" s="39">
        <f t="shared" si="6"/>
        <v>4</v>
      </c>
      <c r="H99" s="40">
        <f t="shared" si="7"/>
        <v>2.9197080291970802E-2</v>
      </c>
    </row>
    <row r="100" spans="1:8" s="32" customFormat="1" ht="15" x14ac:dyDescent="0.2">
      <c r="A100" s="45"/>
      <c r="B100" s="37" t="s">
        <v>23</v>
      </c>
      <c r="C100" s="38">
        <v>1</v>
      </c>
      <c r="D100" s="38">
        <v>0</v>
      </c>
      <c r="E100" s="43">
        <f t="shared" si="4"/>
        <v>7.2992700729927005E-3</v>
      </c>
      <c r="F100" s="43" t="str">
        <f t="shared" si="5"/>
        <v/>
      </c>
      <c r="G100" s="39" t="str">
        <f t="shared" si="6"/>
        <v>0</v>
      </c>
      <c r="H100" s="40">
        <f t="shared" si="7"/>
        <v>0</v>
      </c>
    </row>
    <row r="101" spans="1:8" s="32" customFormat="1" ht="15" x14ac:dyDescent="0.2">
      <c r="A101" s="45"/>
      <c r="B101" s="37" t="s">
        <v>25</v>
      </c>
      <c r="C101" s="38">
        <v>0</v>
      </c>
      <c r="D101" s="38">
        <v>0</v>
      </c>
      <c r="E101" s="43" t="str">
        <f t="shared" si="4"/>
        <v/>
      </c>
      <c r="F101" s="43" t="str">
        <f t="shared" si="5"/>
        <v/>
      </c>
      <c r="G101" s="39" t="str">
        <f t="shared" si="6"/>
        <v>0</v>
      </c>
      <c r="H101" s="40" t="str">
        <f t="shared" si="7"/>
        <v/>
      </c>
    </row>
    <row r="102" spans="1:8" s="32" customFormat="1" ht="15" x14ac:dyDescent="0.2">
      <c r="A102" s="45"/>
      <c r="B102" s="37" t="s">
        <v>205</v>
      </c>
      <c r="C102" s="38">
        <v>0</v>
      </c>
      <c r="D102" s="38">
        <v>0</v>
      </c>
      <c r="E102" s="43" t="str">
        <f t="shared" si="4"/>
        <v/>
      </c>
      <c r="F102" s="43" t="str">
        <f t="shared" si="5"/>
        <v/>
      </c>
      <c r="G102" s="39" t="str">
        <f t="shared" si="6"/>
        <v>0</v>
      </c>
      <c r="H102" s="40" t="str">
        <f t="shared" si="7"/>
        <v/>
      </c>
    </row>
    <row r="103" spans="1:8" s="32" customFormat="1" ht="15" x14ac:dyDescent="0.2">
      <c r="A103" s="65" t="s">
        <v>616</v>
      </c>
      <c r="B103" s="37" t="s">
        <v>241</v>
      </c>
      <c r="C103" s="38"/>
      <c r="D103" s="38">
        <v>2</v>
      </c>
      <c r="E103" s="43" t="str">
        <f t="shared" si="4"/>
        <v/>
      </c>
      <c r="F103" s="43">
        <f t="shared" si="5"/>
        <v>1.0416666666666666E-2</v>
      </c>
      <c r="G103" s="39" t="str">
        <f t="shared" si="6"/>
        <v>0</v>
      </c>
      <c r="H103" s="40" t="str">
        <f t="shared" si="7"/>
        <v/>
      </c>
    </row>
    <row r="104" spans="1:8" s="32" customFormat="1" ht="15" x14ac:dyDescent="0.2">
      <c r="A104" s="45"/>
      <c r="B104" s="37" t="s">
        <v>206</v>
      </c>
      <c r="C104" s="38">
        <v>0</v>
      </c>
      <c r="D104" s="38">
        <v>0</v>
      </c>
      <c r="E104" s="43" t="str">
        <f t="shared" si="4"/>
        <v/>
      </c>
      <c r="F104" s="43" t="str">
        <f t="shared" si="5"/>
        <v/>
      </c>
      <c r="G104" s="39" t="str">
        <f t="shared" si="6"/>
        <v>0</v>
      </c>
      <c r="H104" s="40" t="str">
        <f t="shared" si="7"/>
        <v/>
      </c>
    </row>
    <row r="105" spans="1:8" s="32" customFormat="1" ht="15" x14ac:dyDescent="0.2">
      <c r="A105" s="45"/>
      <c r="B105" s="37" t="s">
        <v>207</v>
      </c>
      <c r="C105" s="38">
        <v>2</v>
      </c>
      <c r="D105" s="38">
        <v>42</v>
      </c>
      <c r="E105" s="43">
        <f t="shared" si="4"/>
        <v>1.4598540145985401E-2</v>
      </c>
      <c r="F105" s="43">
        <f t="shared" si="5"/>
        <v>0.21875</v>
      </c>
      <c r="G105" s="39">
        <f t="shared" si="6"/>
        <v>20</v>
      </c>
      <c r="H105" s="40">
        <f t="shared" si="7"/>
        <v>0.29197080291970801</v>
      </c>
    </row>
    <row r="106" spans="1:8" s="32" customFormat="1" ht="15" x14ac:dyDescent="0.2">
      <c r="A106" s="45"/>
      <c r="B106" s="37" t="s">
        <v>208</v>
      </c>
      <c r="C106" s="38">
        <v>0</v>
      </c>
      <c r="D106" s="38">
        <v>17</v>
      </c>
      <c r="E106" s="43" t="str">
        <f t="shared" si="4"/>
        <v/>
      </c>
      <c r="F106" s="43">
        <f t="shared" si="5"/>
        <v>8.8541666666666671E-2</v>
      </c>
      <c r="G106" s="39" t="str">
        <f t="shared" si="6"/>
        <v>0</v>
      </c>
      <c r="H106" s="40" t="str">
        <f t="shared" si="7"/>
        <v/>
      </c>
    </row>
    <row r="107" spans="1:8" s="32" customFormat="1" ht="15" x14ac:dyDescent="0.2">
      <c r="A107" s="45"/>
      <c r="B107" s="37" t="s">
        <v>209</v>
      </c>
      <c r="C107" s="38">
        <v>0</v>
      </c>
      <c r="D107" s="38">
        <v>18</v>
      </c>
      <c r="E107" s="43" t="str">
        <f t="shared" si="4"/>
        <v/>
      </c>
      <c r="F107" s="43">
        <f t="shared" si="5"/>
        <v>9.375E-2</v>
      </c>
      <c r="G107" s="39" t="str">
        <f t="shared" si="6"/>
        <v>0</v>
      </c>
      <c r="H107" s="40" t="str">
        <f t="shared" si="7"/>
        <v/>
      </c>
    </row>
    <row r="108" spans="1:8" s="32" customFormat="1" ht="15" x14ac:dyDescent="0.2">
      <c r="A108" s="45"/>
      <c r="B108" s="37" t="s">
        <v>210</v>
      </c>
      <c r="C108" s="38">
        <v>0</v>
      </c>
      <c r="D108" s="38">
        <v>0</v>
      </c>
      <c r="E108" s="43" t="str">
        <f t="shared" si="4"/>
        <v/>
      </c>
      <c r="F108" s="43" t="str">
        <f t="shared" si="5"/>
        <v/>
      </c>
      <c r="G108" s="39" t="str">
        <f t="shared" si="6"/>
        <v>0</v>
      </c>
      <c r="H108" s="40" t="str">
        <f t="shared" si="7"/>
        <v/>
      </c>
    </row>
    <row r="109" spans="1:8" s="32" customFormat="1" ht="15" x14ac:dyDescent="0.2">
      <c r="A109" s="45"/>
      <c r="B109" s="37" t="s">
        <v>211</v>
      </c>
      <c r="C109" s="38">
        <v>0</v>
      </c>
      <c r="D109" s="38">
        <v>2</v>
      </c>
      <c r="E109" s="43" t="str">
        <f t="shared" si="4"/>
        <v/>
      </c>
      <c r="F109" s="43">
        <f t="shared" si="5"/>
        <v>1.0416666666666666E-2</v>
      </c>
      <c r="G109" s="39" t="str">
        <f t="shared" si="6"/>
        <v>0</v>
      </c>
      <c r="H109" s="40" t="str">
        <f t="shared" si="7"/>
        <v/>
      </c>
    </row>
    <row r="110" spans="1:8" s="32" customFormat="1" ht="15" x14ac:dyDescent="0.2">
      <c r="A110" s="45"/>
      <c r="B110" s="37" t="s">
        <v>212</v>
      </c>
      <c r="C110" s="38">
        <v>0</v>
      </c>
      <c r="D110" s="38">
        <v>0</v>
      </c>
      <c r="E110" s="43" t="str">
        <f t="shared" si="4"/>
        <v/>
      </c>
      <c r="F110" s="43" t="str">
        <f t="shared" si="5"/>
        <v/>
      </c>
      <c r="G110" s="39" t="str">
        <f t="shared" si="6"/>
        <v>0</v>
      </c>
      <c r="H110" s="40" t="str">
        <f t="shared" si="7"/>
        <v/>
      </c>
    </row>
    <row r="111" spans="1:8" s="32" customFormat="1" ht="15" x14ac:dyDescent="0.2">
      <c r="A111" s="45"/>
      <c r="B111" s="37" t="s">
        <v>32</v>
      </c>
      <c r="C111" s="38">
        <v>0</v>
      </c>
      <c r="D111" s="38">
        <v>0</v>
      </c>
      <c r="E111" s="43" t="str">
        <f t="shared" si="4"/>
        <v/>
      </c>
      <c r="F111" s="43" t="str">
        <f t="shared" si="5"/>
        <v/>
      </c>
      <c r="G111" s="39" t="str">
        <f t="shared" si="6"/>
        <v>0</v>
      </c>
      <c r="H111" s="40" t="str">
        <f t="shared" si="7"/>
        <v/>
      </c>
    </row>
    <row r="112" spans="1:8" s="32" customFormat="1" ht="15" x14ac:dyDescent="0.2">
      <c r="A112" s="45"/>
      <c r="B112" s="37" t="s">
        <v>213</v>
      </c>
      <c r="C112" s="38">
        <v>0</v>
      </c>
      <c r="D112" s="38">
        <v>0</v>
      </c>
      <c r="E112" s="43" t="str">
        <f t="shared" si="4"/>
        <v/>
      </c>
      <c r="F112" s="43" t="str">
        <f t="shared" si="5"/>
        <v/>
      </c>
      <c r="G112" s="39" t="str">
        <f t="shared" si="6"/>
        <v>0</v>
      </c>
      <c r="H112" s="40" t="str">
        <f t="shared" si="7"/>
        <v/>
      </c>
    </row>
    <row r="113" spans="1:8" s="32" customFormat="1" ht="30" x14ac:dyDescent="0.2">
      <c r="A113" s="45"/>
      <c r="B113" s="37" t="s">
        <v>471</v>
      </c>
      <c r="C113" s="38">
        <v>0</v>
      </c>
      <c r="D113" s="38">
        <v>0</v>
      </c>
      <c r="E113" s="43" t="str">
        <f t="shared" si="4"/>
        <v/>
      </c>
      <c r="F113" s="43" t="str">
        <f t="shared" si="5"/>
        <v/>
      </c>
      <c r="G113" s="39" t="str">
        <f t="shared" si="6"/>
        <v>0</v>
      </c>
      <c r="H113" s="40" t="str">
        <f t="shared" si="7"/>
        <v/>
      </c>
    </row>
    <row r="114" spans="1:8" s="32" customFormat="1" ht="15" x14ac:dyDescent="0.2">
      <c r="A114" s="45"/>
      <c r="B114" s="37" t="s">
        <v>214</v>
      </c>
      <c r="C114" s="38">
        <v>1</v>
      </c>
      <c r="D114" s="38">
        <v>0</v>
      </c>
      <c r="E114" s="43">
        <f t="shared" si="4"/>
        <v>7.2992700729927005E-3</v>
      </c>
      <c r="F114" s="43" t="str">
        <f t="shared" si="5"/>
        <v/>
      </c>
      <c r="G114" s="39" t="str">
        <f t="shared" si="6"/>
        <v>0</v>
      </c>
      <c r="H114" s="40">
        <f t="shared" si="7"/>
        <v>0</v>
      </c>
    </row>
    <row r="115" spans="1:8" s="32" customFormat="1" ht="15" x14ac:dyDescent="0.2">
      <c r="A115" s="45"/>
      <c r="B115" s="37" t="s">
        <v>29</v>
      </c>
      <c r="C115" s="38">
        <v>0</v>
      </c>
      <c r="D115" s="38">
        <v>1</v>
      </c>
      <c r="E115" s="43" t="str">
        <f t="shared" si="4"/>
        <v/>
      </c>
      <c r="F115" s="43">
        <f t="shared" si="5"/>
        <v>5.208333333333333E-3</v>
      </c>
      <c r="G115" s="39" t="str">
        <f t="shared" si="6"/>
        <v>0</v>
      </c>
      <c r="H115" s="40" t="str">
        <f t="shared" si="7"/>
        <v/>
      </c>
    </row>
    <row r="116" spans="1:8" s="32" customFormat="1" ht="15" x14ac:dyDescent="0.2">
      <c r="A116" s="45"/>
      <c r="B116" s="37" t="s">
        <v>215</v>
      </c>
      <c r="C116" s="38">
        <v>0</v>
      </c>
      <c r="D116" s="38">
        <v>0</v>
      </c>
      <c r="E116" s="43" t="str">
        <f t="shared" si="4"/>
        <v/>
      </c>
      <c r="F116" s="43" t="str">
        <f t="shared" si="5"/>
        <v/>
      </c>
      <c r="G116" s="39" t="str">
        <f t="shared" si="6"/>
        <v>0</v>
      </c>
      <c r="H116" s="40" t="str">
        <f t="shared" si="7"/>
        <v/>
      </c>
    </row>
    <row r="117" spans="1:8" s="32" customFormat="1" ht="15" x14ac:dyDescent="0.2">
      <c r="A117" s="45"/>
      <c r="B117" s="37" t="s">
        <v>30</v>
      </c>
      <c r="C117" s="38">
        <v>0</v>
      </c>
      <c r="D117" s="38">
        <v>0</v>
      </c>
      <c r="E117" s="43" t="str">
        <f t="shared" si="4"/>
        <v/>
      </c>
      <c r="F117" s="43" t="str">
        <f t="shared" si="5"/>
        <v/>
      </c>
      <c r="G117" s="39" t="str">
        <f t="shared" si="6"/>
        <v>0</v>
      </c>
      <c r="H117" s="40" t="str">
        <f t="shared" si="7"/>
        <v/>
      </c>
    </row>
    <row r="118" spans="1:8" s="32" customFormat="1" ht="15" x14ac:dyDescent="0.2">
      <c r="A118" s="45"/>
      <c r="B118" s="37" t="s">
        <v>28</v>
      </c>
      <c r="C118" s="38">
        <v>0</v>
      </c>
      <c r="D118" s="38">
        <v>0</v>
      </c>
      <c r="E118" s="43" t="str">
        <f t="shared" si="4"/>
        <v/>
      </c>
      <c r="F118" s="43" t="str">
        <f t="shared" si="5"/>
        <v/>
      </c>
      <c r="G118" s="39" t="str">
        <f t="shared" si="6"/>
        <v>0</v>
      </c>
      <c r="H118" s="40" t="str">
        <f t="shared" si="7"/>
        <v/>
      </c>
    </row>
    <row r="119" spans="1:8" s="32" customFormat="1" ht="15" x14ac:dyDescent="0.2">
      <c r="A119" s="45"/>
      <c r="B119" s="37" t="s">
        <v>31</v>
      </c>
      <c r="C119" s="38">
        <v>1</v>
      </c>
      <c r="D119" s="38">
        <v>9</v>
      </c>
      <c r="E119" s="43">
        <f t="shared" si="4"/>
        <v>7.2992700729927005E-3</v>
      </c>
      <c r="F119" s="43">
        <f t="shared" si="5"/>
        <v>4.6875E-2</v>
      </c>
      <c r="G119" s="39">
        <f t="shared" si="6"/>
        <v>8</v>
      </c>
      <c r="H119" s="40">
        <f t="shared" si="7"/>
        <v>5.8394160583941604E-2</v>
      </c>
    </row>
    <row r="120" spans="1:8" s="32" customFormat="1" ht="15" x14ac:dyDescent="0.2">
      <c r="A120" s="45"/>
      <c r="B120" s="37" t="s">
        <v>216</v>
      </c>
      <c r="C120" s="38">
        <v>0</v>
      </c>
      <c r="D120" s="38">
        <v>2</v>
      </c>
      <c r="E120" s="43" t="str">
        <f t="shared" si="4"/>
        <v/>
      </c>
      <c r="F120" s="43">
        <f t="shared" si="5"/>
        <v>1.0416666666666666E-2</v>
      </c>
      <c r="G120" s="39" t="str">
        <f t="shared" si="6"/>
        <v>0</v>
      </c>
      <c r="H120" s="40" t="str">
        <f t="shared" si="7"/>
        <v/>
      </c>
    </row>
    <row r="121" spans="1:8" s="32" customFormat="1" ht="15" x14ac:dyDescent="0.2">
      <c r="A121" s="45"/>
      <c r="B121" s="37" t="s">
        <v>36</v>
      </c>
      <c r="C121" s="38">
        <v>0</v>
      </c>
      <c r="D121" s="38">
        <v>0</v>
      </c>
      <c r="E121" s="43" t="str">
        <f t="shared" si="4"/>
        <v/>
      </c>
      <c r="F121" s="43" t="str">
        <f t="shared" si="5"/>
        <v/>
      </c>
      <c r="G121" s="39" t="str">
        <f t="shared" si="6"/>
        <v>0</v>
      </c>
      <c r="H121" s="40" t="str">
        <f t="shared" si="7"/>
        <v/>
      </c>
    </row>
    <row r="122" spans="1:8" s="32" customFormat="1" ht="15" x14ac:dyDescent="0.2">
      <c r="A122" s="45"/>
      <c r="B122" s="37" t="s">
        <v>38</v>
      </c>
      <c r="C122" s="38">
        <v>2</v>
      </c>
      <c r="D122" s="38">
        <v>2</v>
      </c>
      <c r="E122" s="43">
        <f t="shared" si="4"/>
        <v>1.4598540145985401E-2</v>
      </c>
      <c r="F122" s="43">
        <f t="shared" si="5"/>
        <v>1.0416666666666666E-2</v>
      </c>
      <c r="G122" s="39">
        <f t="shared" si="6"/>
        <v>0</v>
      </c>
      <c r="H122" s="40">
        <f t="shared" si="7"/>
        <v>0</v>
      </c>
    </row>
    <row r="123" spans="1:8" s="32" customFormat="1" ht="15" x14ac:dyDescent="0.2">
      <c r="A123" s="45"/>
      <c r="B123" s="37" t="s">
        <v>217</v>
      </c>
      <c r="C123" s="38">
        <v>5</v>
      </c>
      <c r="D123" s="38">
        <v>1</v>
      </c>
      <c r="E123" s="43">
        <f t="shared" si="4"/>
        <v>3.6496350364963501E-2</v>
      </c>
      <c r="F123" s="43">
        <f t="shared" si="5"/>
        <v>5.208333333333333E-3</v>
      </c>
      <c r="G123" s="39">
        <f t="shared" si="6"/>
        <v>-0.8</v>
      </c>
      <c r="H123" s="40">
        <f t="shared" si="7"/>
        <v>-2.9197080291970802E-2</v>
      </c>
    </row>
    <row r="124" spans="1:8" s="32" customFormat="1" ht="15" x14ac:dyDescent="0.2">
      <c r="A124" s="45"/>
      <c r="B124" s="37" t="s">
        <v>472</v>
      </c>
      <c r="C124" s="38">
        <v>0</v>
      </c>
      <c r="D124" s="38">
        <v>0</v>
      </c>
      <c r="E124" s="43" t="str">
        <f t="shared" si="4"/>
        <v/>
      </c>
      <c r="F124" s="43" t="str">
        <f t="shared" si="5"/>
        <v/>
      </c>
      <c r="G124" s="39" t="str">
        <f t="shared" si="6"/>
        <v>0</v>
      </c>
      <c r="H124" s="40" t="str">
        <f t="shared" si="7"/>
        <v/>
      </c>
    </row>
    <row r="125" spans="1:8" s="32" customFormat="1" ht="30" x14ac:dyDescent="0.2">
      <c r="A125" s="45"/>
      <c r="B125" s="37" t="s">
        <v>473</v>
      </c>
      <c r="C125" s="38">
        <v>45</v>
      </c>
      <c r="D125" s="38">
        <v>41</v>
      </c>
      <c r="E125" s="43">
        <f t="shared" si="4"/>
        <v>0.32846715328467152</v>
      </c>
      <c r="F125" s="43">
        <f t="shared" si="5"/>
        <v>0.21354166666666666</v>
      </c>
      <c r="G125" s="39">
        <f t="shared" si="6"/>
        <v>-8.8888888888888892E-2</v>
      </c>
      <c r="H125" s="40">
        <f t="shared" si="7"/>
        <v>-2.9197080291970802E-2</v>
      </c>
    </row>
    <row r="126" spans="1:8" s="32" customFormat="1" ht="30" x14ac:dyDescent="0.2">
      <c r="A126" s="45"/>
      <c r="B126" s="37" t="s">
        <v>218</v>
      </c>
      <c r="C126" s="38">
        <v>2</v>
      </c>
      <c r="D126" s="38">
        <v>0</v>
      </c>
      <c r="E126" s="43">
        <f t="shared" si="4"/>
        <v>1.4598540145985401E-2</v>
      </c>
      <c r="F126" s="43" t="str">
        <f t="shared" si="5"/>
        <v/>
      </c>
      <c r="G126" s="39" t="str">
        <f t="shared" si="6"/>
        <v>0</v>
      </c>
      <c r="H126" s="40">
        <f t="shared" si="7"/>
        <v>0</v>
      </c>
    </row>
    <row r="127" spans="1:8" s="32" customFormat="1" ht="15" x14ac:dyDescent="0.2">
      <c r="A127" s="45"/>
      <c r="B127" s="37" t="s">
        <v>219</v>
      </c>
      <c r="C127" s="38">
        <v>7</v>
      </c>
      <c r="D127" s="38">
        <v>2</v>
      </c>
      <c r="E127" s="43">
        <f t="shared" si="4"/>
        <v>5.1094890510948905E-2</v>
      </c>
      <c r="F127" s="43">
        <f t="shared" si="5"/>
        <v>1.0416666666666666E-2</v>
      </c>
      <c r="G127" s="39">
        <f t="shared" si="6"/>
        <v>-0.7142857142857143</v>
      </c>
      <c r="H127" s="40">
        <f t="shared" si="7"/>
        <v>-3.6496350364963508E-2</v>
      </c>
    </row>
    <row r="128" spans="1:8" s="32" customFormat="1" ht="15" x14ac:dyDescent="0.2">
      <c r="A128" s="45"/>
      <c r="B128" s="37" t="s">
        <v>33</v>
      </c>
      <c r="C128" s="38">
        <v>0</v>
      </c>
      <c r="D128" s="38">
        <v>21</v>
      </c>
      <c r="E128" s="43" t="str">
        <f t="shared" si="4"/>
        <v/>
      </c>
      <c r="F128" s="43">
        <f t="shared" si="5"/>
        <v>0.109375</v>
      </c>
      <c r="G128" s="39" t="str">
        <f t="shared" si="6"/>
        <v>0</v>
      </c>
      <c r="H128" s="40" t="str">
        <f t="shared" si="7"/>
        <v/>
      </c>
    </row>
    <row r="129" spans="1:8" s="32" customFormat="1" ht="15" x14ac:dyDescent="0.2">
      <c r="A129" s="45"/>
      <c r="B129" s="37" t="s">
        <v>37</v>
      </c>
      <c r="C129" s="38">
        <v>0</v>
      </c>
      <c r="D129" s="38">
        <v>0</v>
      </c>
      <c r="E129" s="43" t="str">
        <f t="shared" si="4"/>
        <v/>
      </c>
      <c r="F129" s="43" t="str">
        <f t="shared" si="5"/>
        <v/>
      </c>
      <c r="G129" s="39" t="str">
        <f t="shared" si="6"/>
        <v>0</v>
      </c>
      <c r="H129" s="40" t="str">
        <f t="shared" si="7"/>
        <v/>
      </c>
    </row>
    <row r="130" spans="1:8" s="32" customFormat="1" ht="15" x14ac:dyDescent="0.2">
      <c r="A130" s="65" t="s">
        <v>616</v>
      </c>
      <c r="B130" s="37" t="s">
        <v>579</v>
      </c>
      <c r="C130" s="38"/>
      <c r="D130" s="38">
        <v>0</v>
      </c>
      <c r="E130" s="43" t="str">
        <f t="shared" si="4"/>
        <v/>
      </c>
      <c r="F130" s="43" t="str">
        <f t="shared" si="5"/>
        <v/>
      </c>
      <c r="G130" s="39" t="str">
        <f t="shared" si="6"/>
        <v>0</v>
      </c>
      <c r="H130" s="40" t="str">
        <f t="shared" si="7"/>
        <v/>
      </c>
    </row>
    <row r="131" spans="1:8" s="32" customFormat="1" ht="30" x14ac:dyDescent="0.2">
      <c r="A131" s="45"/>
      <c r="B131" s="37" t="s">
        <v>35</v>
      </c>
      <c r="C131" s="38">
        <v>2</v>
      </c>
      <c r="D131" s="38">
        <v>3</v>
      </c>
      <c r="E131" s="43">
        <f t="shared" si="4"/>
        <v>1.4598540145985401E-2</v>
      </c>
      <c r="F131" s="43">
        <f t="shared" si="5"/>
        <v>1.5625E-2</v>
      </c>
      <c r="G131" s="39">
        <f t="shared" si="6"/>
        <v>0.5</v>
      </c>
      <c r="H131" s="40">
        <f t="shared" si="7"/>
        <v>7.2992700729927005E-3</v>
      </c>
    </row>
    <row r="132" spans="1:8" s="32" customFormat="1" ht="15" x14ac:dyDescent="0.2">
      <c r="A132" s="45"/>
      <c r="B132" s="37" t="s">
        <v>34</v>
      </c>
      <c r="C132" s="38">
        <v>0</v>
      </c>
      <c r="D132" s="38">
        <v>0</v>
      </c>
      <c r="E132" s="43" t="str">
        <f t="shared" si="4"/>
        <v/>
      </c>
      <c r="F132" s="43" t="str">
        <f t="shared" si="5"/>
        <v/>
      </c>
      <c r="G132" s="39" t="str">
        <f t="shared" si="6"/>
        <v>0</v>
      </c>
      <c r="H132" s="40" t="str">
        <f t="shared" si="7"/>
        <v/>
      </c>
    </row>
    <row r="133" spans="1:8" s="32" customFormat="1" ht="15" x14ac:dyDescent="0.2">
      <c r="A133" s="45"/>
      <c r="B133" s="37" t="s">
        <v>220</v>
      </c>
      <c r="C133" s="38">
        <v>0</v>
      </c>
      <c r="D133" s="38">
        <v>0</v>
      </c>
      <c r="E133" s="43" t="str">
        <f t="shared" si="4"/>
        <v/>
      </c>
      <c r="F133" s="43" t="str">
        <f t="shared" si="5"/>
        <v/>
      </c>
      <c r="G133" s="39" t="str">
        <f t="shared" si="6"/>
        <v>0</v>
      </c>
      <c r="H133" s="40" t="str">
        <f t="shared" si="7"/>
        <v/>
      </c>
    </row>
    <row r="134" spans="1:8" s="32" customFormat="1" ht="15" x14ac:dyDescent="0.2">
      <c r="A134" s="45"/>
      <c r="B134" s="37" t="s">
        <v>221</v>
      </c>
      <c r="C134" s="38">
        <v>0</v>
      </c>
      <c r="D134" s="38">
        <v>0</v>
      </c>
      <c r="E134" s="43" t="str">
        <f t="shared" si="4"/>
        <v/>
      </c>
      <c r="F134" s="43" t="str">
        <f t="shared" si="5"/>
        <v/>
      </c>
      <c r="G134" s="39" t="str">
        <f t="shared" si="6"/>
        <v>0</v>
      </c>
      <c r="H134" s="40" t="str">
        <f t="shared" si="7"/>
        <v/>
      </c>
    </row>
    <row r="135" spans="1:8" s="32" customFormat="1" ht="30" x14ac:dyDescent="0.2">
      <c r="A135" s="45"/>
      <c r="B135" s="37" t="s">
        <v>222</v>
      </c>
      <c r="C135" s="38">
        <v>0</v>
      </c>
      <c r="D135" s="38">
        <v>0</v>
      </c>
      <c r="E135" s="43" t="str">
        <f t="shared" si="4"/>
        <v/>
      </c>
      <c r="F135" s="43" t="str">
        <f t="shared" si="5"/>
        <v/>
      </c>
      <c r="G135" s="39" t="str">
        <f t="shared" si="6"/>
        <v>0</v>
      </c>
      <c r="H135" s="40" t="str">
        <f t="shared" si="7"/>
        <v/>
      </c>
    </row>
    <row r="136" spans="1:8" s="32" customFormat="1" ht="30" x14ac:dyDescent="0.2">
      <c r="A136" s="45"/>
      <c r="B136" s="37" t="s">
        <v>223</v>
      </c>
      <c r="C136" s="38">
        <v>0</v>
      </c>
      <c r="D136" s="38">
        <v>0</v>
      </c>
      <c r="E136" s="43" t="str">
        <f t="shared" si="4"/>
        <v/>
      </c>
      <c r="F136" s="43" t="str">
        <f t="shared" si="5"/>
        <v/>
      </c>
      <c r="G136" s="39" t="str">
        <f t="shared" si="6"/>
        <v>0</v>
      </c>
      <c r="H136" s="40" t="str">
        <f t="shared" si="7"/>
        <v/>
      </c>
    </row>
    <row r="137" spans="1:8" s="32" customFormat="1" ht="30" x14ac:dyDescent="0.2">
      <c r="A137" s="45"/>
      <c r="B137" s="37" t="s">
        <v>474</v>
      </c>
      <c r="C137" s="38">
        <v>43</v>
      </c>
      <c r="D137" s="38">
        <v>2</v>
      </c>
      <c r="E137" s="43">
        <f t="shared" ref="E137:E155" si="8">+IF(C137=0,"",C137/C$71)</f>
        <v>0.31386861313868614</v>
      </c>
      <c r="F137" s="43">
        <f t="shared" ref="F137:F155" si="9">+IF(D137=0,"",D137/D$71)</f>
        <v>1.0416666666666666E-2</v>
      </c>
      <c r="G137" s="39">
        <f t="shared" ref="G137:G155" si="10">+IF(OR(AND(D137=0),(C137=0)),"0",((D137-C137)/C137))</f>
        <v>-0.95348837209302328</v>
      </c>
      <c r="H137" s="40">
        <f t="shared" ref="H137:H155" si="11">+IF(OR(AND(E137=""),(G137="")),"",E137*G137)</f>
        <v>-0.29927007299270075</v>
      </c>
    </row>
    <row r="138" spans="1:8" s="32" customFormat="1" ht="30" x14ac:dyDescent="0.2">
      <c r="A138" s="45"/>
      <c r="B138" s="37" t="s">
        <v>224</v>
      </c>
      <c r="C138" s="38">
        <v>0</v>
      </c>
      <c r="D138" s="38">
        <v>0</v>
      </c>
      <c r="E138" s="43" t="str">
        <f t="shared" si="8"/>
        <v/>
      </c>
      <c r="F138" s="43" t="str">
        <f t="shared" si="9"/>
        <v/>
      </c>
      <c r="G138" s="39" t="str">
        <f t="shared" si="10"/>
        <v>0</v>
      </c>
      <c r="H138" s="40" t="str">
        <f t="shared" si="11"/>
        <v/>
      </c>
    </row>
    <row r="139" spans="1:8" s="32" customFormat="1" ht="30" x14ac:dyDescent="0.2">
      <c r="A139" s="45"/>
      <c r="B139" s="37" t="s">
        <v>225</v>
      </c>
      <c r="C139" s="38">
        <v>0</v>
      </c>
      <c r="D139" s="38">
        <v>1</v>
      </c>
      <c r="E139" s="43" t="str">
        <f t="shared" si="8"/>
        <v/>
      </c>
      <c r="F139" s="43">
        <f t="shared" si="9"/>
        <v>5.208333333333333E-3</v>
      </c>
      <c r="G139" s="39" t="str">
        <f t="shared" si="10"/>
        <v>0</v>
      </c>
      <c r="H139" s="40" t="str">
        <f t="shared" si="11"/>
        <v/>
      </c>
    </row>
    <row r="140" spans="1:8" s="32" customFormat="1" ht="15" x14ac:dyDescent="0.2">
      <c r="A140" s="45"/>
      <c r="B140" s="37" t="s">
        <v>46</v>
      </c>
      <c r="C140" s="38">
        <v>2</v>
      </c>
      <c r="D140" s="38">
        <v>0</v>
      </c>
      <c r="E140" s="43">
        <f t="shared" si="8"/>
        <v>1.4598540145985401E-2</v>
      </c>
      <c r="F140" s="43" t="str">
        <f t="shared" si="9"/>
        <v/>
      </c>
      <c r="G140" s="39" t="str">
        <f t="shared" si="10"/>
        <v>0</v>
      </c>
      <c r="H140" s="40">
        <f t="shared" si="11"/>
        <v>0</v>
      </c>
    </row>
    <row r="141" spans="1:8" s="32" customFormat="1" ht="15" x14ac:dyDescent="0.2">
      <c r="A141" s="45"/>
      <c r="B141" s="37" t="s">
        <v>42</v>
      </c>
      <c r="C141" s="38">
        <v>0</v>
      </c>
      <c r="D141" s="38">
        <v>0</v>
      </c>
      <c r="E141" s="43" t="str">
        <f t="shared" si="8"/>
        <v/>
      </c>
      <c r="F141" s="43" t="str">
        <f t="shared" si="9"/>
        <v/>
      </c>
      <c r="G141" s="39" t="str">
        <f t="shared" si="10"/>
        <v>0</v>
      </c>
      <c r="H141" s="40" t="str">
        <f t="shared" si="11"/>
        <v/>
      </c>
    </row>
    <row r="142" spans="1:8" s="32" customFormat="1" ht="15" x14ac:dyDescent="0.2">
      <c r="A142" s="45"/>
      <c r="B142" s="37" t="s">
        <v>41</v>
      </c>
      <c r="C142" s="38">
        <v>0</v>
      </c>
      <c r="D142" s="38">
        <v>0</v>
      </c>
      <c r="E142" s="43" t="str">
        <f t="shared" si="8"/>
        <v/>
      </c>
      <c r="F142" s="43" t="str">
        <f t="shared" si="9"/>
        <v/>
      </c>
      <c r="G142" s="39" t="str">
        <f t="shared" si="10"/>
        <v>0</v>
      </c>
      <c r="H142" s="40" t="str">
        <f t="shared" si="11"/>
        <v/>
      </c>
    </row>
    <row r="143" spans="1:8" s="32" customFormat="1" ht="15" x14ac:dyDescent="0.2">
      <c r="A143" s="45"/>
      <c r="B143" s="37" t="s">
        <v>475</v>
      </c>
      <c r="C143" s="38">
        <v>0</v>
      </c>
      <c r="D143" s="38">
        <v>0</v>
      </c>
      <c r="E143" s="43" t="str">
        <f t="shared" si="8"/>
        <v/>
      </c>
      <c r="F143" s="43" t="str">
        <f t="shared" si="9"/>
        <v/>
      </c>
      <c r="G143" s="39" t="str">
        <f t="shared" si="10"/>
        <v>0</v>
      </c>
      <c r="H143" s="40" t="str">
        <f t="shared" si="11"/>
        <v/>
      </c>
    </row>
    <row r="144" spans="1:8" s="32" customFormat="1" ht="15" x14ac:dyDescent="0.2">
      <c r="A144" s="45"/>
      <c r="B144" s="37" t="s">
        <v>39</v>
      </c>
      <c r="C144" s="38">
        <v>0</v>
      </c>
      <c r="D144" s="38">
        <v>1</v>
      </c>
      <c r="E144" s="43" t="str">
        <f t="shared" si="8"/>
        <v/>
      </c>
      <c r="F144" s="43">
        <f t="shared" si="9"/>
        <v>5.208333333333333E-3</v>
      </c>
      <c r="G144" s="39" t="str">
        <f t="shared" si="10"/>
        <v>0</v>
      </c>
      <c r="H144" s="40" t="str">
        <f t="shared" si="11"/>
        <v/>
      </c>
    </row>
    <row r="145" spans="1:8" s="32" customFormat="1" ht="15" x14ac:dyDescent="0.2">
      <c r="A145" s="45"/>
      <c r="B145" s="37" t="s">
        <v>226</v>
      </c>
      <c r="C145" s="38">
        <v>0</v>
      </c>
      <c r="D145" s="38">
        <v>0</v>
      </c>
      <c r="E145" s="43" t="str">
        <f t="shared" si="8"/>
        <v/>
      </c>
      <c r="F145" s="43" t="str">
        <f t="shared" si="9"/>
        <v/>
      </c>
      <c r="G145" s="39" t="str">
        <f t="shared" si="10"/>
        <v>0</v>
      </c>
      <c r="H145" s="40" t="str">
        <f t="shared" si="11"/>
        <v/>
      </c>
    </row>
    <row r="146" spans="1:8" s="32" customFormat="1" ht="30" x14ac:dyDescent="0.2">
      <c r="A146" s="45"/>
      <c r="B146" s="37" t="s">
        <v>227</v>
      </c>
      <c r="C146" s="38">
        <v>0</v>
      </c>
      <c r="D146" s="38">
        <v>0</v>
      </c>
      <c r="E146" s="43" t="str">
        <f t="shared" si="8"/>
        <v/>
      </c>
      <c r="F146" s="43" t="str">
        <f t="shared" si="9"/>
        <v/>
      </c>
      <c r="G146" s="39" t="str">
        <f t="shared" si="10"/>
        <v>0</v>
      </c>
      <c r="H146" s="40" t="str">
        <f t="shared" si="11"/>
        <v/>
      </c>
    </row>
    <row r="147" spans="1:8" s="32" customFormat="1" ht="30" x14ac:dyDescent="0.2">
      <c r="A147" s="45"/>
      <c r="B147" s="37" t="s">
        <v>228</v>
      </c>
      <c r="C147" s="38">
        <v>0</v>
      </c>
      <c r="D147" s="38">
        <v>0</v>
      </c>
      <c r="E147" s="43" t="str">
        <f t="shared" si="8"/>
        <v/>
      </c>
      <c r="F147" s="43" t="str">
        <f t="shared" si="9"/>
        <v/>
      </c>
      <c r="G147" s="39" t="str">
        <f t="shared" si="10"/>
        <v>0</v>
      </c>
      <c r="H147" s="40" t="str">
        <f t="shared" si="11"/>
        <v/>
      </c>
    </row>
    <row r="148" spans="1:8" s="32" customFormat="1" ht="30" x14ac:dyDescent="0.2">
      <c r="A148" s="45"/>
      <c r="B148" s="37" t="s">
        <v>476</v>
      </c>
      <c r="C148" s="38">
        <v>5</v>
      </c>
      <c r="D148" s="38">
        <v>0</v>
      </c>
      <c r="E148" s="43">
        <f t="shared" si="8"/>
        <v>3.6496350364963501E-2</v>
      </c>
      <c r="F148" s="43" t="str">
        <f t="shared" si="9"/>
        <v/>
      </c>
      <c r="G148" s="39" t="str">
        <f t="shared" si="10"/>
        <v>0</v>
      </c>
      <c r="H148" s="40">
        <f t="shared" si="11"/>
        <v>0</v>
      </c>
    </row>
    <row r="149" spans="1:8" s="32" customFormat="1" ht="15" x14ac:dyDescent="0.2">
      <c r="A149" s="45"/>
      <c r="B149" s="37" t="s">
        <v>45</v>
      </c>
      <c r="C149" s="38">
        <v>0</v>
      </c>
      <c r="D149" s="38">
        <v>0</v>
      </c>
      <c r="E149" s="43" t="str">
        <f t="shared" si="8"/>
        <v/>
      </c>
      <c r="F149" s="43" t="str">
        <f t="shared" si="9"/>
        <v/>
      </c>
      <c r="G149" s="39" t="str">
        <f t="shared" si="10"/>
        <v>0</v>
      </c>
      <c r="H149" s="40" t="str">
        <f t="shared" si="11"/>
        <v/>
      </c>
    </row>
    <row r="150" spans="1:8" s="32" customFormat="1" ht="15" x14ac:dyDescent="0.2">
      <c r="A150" s="45"/>
      <c r="B150" s="37" t="s">
        <v>43</v>
      </c>
      <c r="C150" s="38">
        <v>0</v>
      </c>
      <c r="D150" s="38">
        <v>0</v>
      </c>
      <c r="E150" s="43" t="str">
        <f t="shared" si="8"/>
        <v/>
      </c>
      <c r="F150" s="43" t="str">
        <f t="shared" si="9"/>
        <v/>
      </c>
      <c r="G150" s="39" t="str">
        <f t="shared" si="10"/>
        <v>0</v>
      </c>
      <c r="H150" s="40" t="str">
        <f t="shared" si="11"/>
        <v/>
      </c>
    </row>
    <row r="151" spans="1:8" s="32" customFormat="1" ht="15" x14ac:dyDescent="0.2">
      <c r="A151" s="45"/>
      <c r="B151" s="37" t="s">
        <v>44</v>
      </c>
      <c r="C151" s="38">
        <v>0</v>
      </c>
      <c r="D151" s="38">
        <v>0</v>
      </c>
      <c r="E151" s="43" t="str">
        <f t="shared" si="8"/>
        <v/>
      </c>
      <c r="F151" s="43" t="str">
        <f t="shared" si="9"/>
        <v/>
      </c>
      <c r="G151" s="39" t="str">
        <f t="shared" si="10"/>
        <v>0</v>
      </c>
      <c r="H151" s="40" t="str">
        <f t="shared" si="11"/>
        <v/>
      </c>
    </row>
    <row r="152" spans="1:8" s="32" customFormat="1" ht="15" x14ac:dyDescent="0.2">
      <c r="A152" s="65" t="s">
        <v>616</v>
      </c>
      <c r="B152" s="37" t="s">
        <v>580</v>
      </c>
      <c r="C152" s="38"/>
      <c r="D152" s="38">
        <v>1</v>
      </c>
      <c r="E152" s="43" t="str">
        <f t="shared" si="8"/>
        <v/>
      </c>
      <c r="F152" s="43">
        <f t="shared" si="9"/>
        <v>5.208333333333333E-3</v>
      </c>
      <c r="G152" s="39" t="str">
        <f t="shared" si="10"/>
        <v>0</v>
      </c>
      <c r="H152" s="40" t="str">
        <f t="shared" si="11"/>
        <v/>
      </c>
    </row>
    <row r="153" spans="1:8" s="32" customFormat="1" ht="45" x14ac:dyDescent="0.2">
      <c r="A153" s="65" t="s">
        <v>616</v>
      </c>
      <c r="B153" s="37" t="s">
        <v>601</v>
      </c>
      <c r="C153" s="38"/>
      <c r="D153" s="38">
        <v>0</v>
      </c>
      <c r="E153" s="43" t="str">
        <f t="shared" si="8"/>
        <v/>
      </c>
      <c r="F153" s="43" t="str">
        <f t="shared" si="9"/>
        <v/>
      </c>
      <c r="G153" s="39" t="str">
        <f t="shared" si="10"/>
        <v>0</v>
      </c>
      <c r="H153" s="40" t="str">
        <f t="shared" si="11"/>
        <v/>
      </c>
    </row>
    <row r="154" spans="1:8" s="32" customFormat="1" ht="30" x14ac:dyDescent="0.2">
      <c r="A154" s="65" t="s">
        <v>616</v>
      </c>
      <c r="B154" s="37" t="s">
        <v>610</v>
      </c>
      <c r="C154" s="38"/>
      <c r="D154" s="38">
        <v>0</v>
      </c>
      <c r="E154" s="43" t="str">
        <f t="shared" si="8"/>
        <v/>
      </c>
      <c r="F154" s="43" t="str">
        <f t="shared" si="9"/>
        <v/>
      </c>
      <c r="G154" s="39" t="str">
        <f t="shared" si="10"/>
        <v>0</v>
      </c>
      <c r="H154" s="40" t="str">
        <f t="shared" si="11"/>
        <v/>
      </c>
    </row>
    <row r="155" spans="1:8" s="32" customFormat="1" ht="15" x14ac:dyDescent="0.2">
      <c r="A155" s="65" t="s">
        <v>616</v>
      </c>
      <c r="B155" s="37" t="s">
        <v>611</v>
      </c>
      <c r="C155" s="38"/>
      <c r="D155" s="38">
        <v>0</v>
      </c>
      <c r="E155" s="43" t="str">
        <f t="shared" si="8"/>
        <v/>
      </c>
      <c r="F155" s="43" t="str">
        <f t="shared" si="9"/>
        <v/>
      </c>
      <c r="G155" s="39" t="str">
        <f t="shared" si="10"/>
        <v>0</v>
      </c>
      <c r="H155" s="40" t="str">
        <f t="shared" si="11"/>
        <v/>
      </c>
    </row>
    <row r="156" spans="1:8" s="32" customFormat="1" x14ac:dyDescent="0.2">
      <c r="A156" s="45"/>
    </row>
    <row r="157" spans="1:8" s="32" customFormat="1" x14ac:dyDescent="0.2">
      <c r="A157" s="45"/>
    </row>
    <row r="158" spans="1:8" s="32" customFormat="1" ht="13.5" thickBot="1" x14ac:dyDescent="0.25">
      <c r="A158" s="45"/>
      <c r="B158" s="66"/>
      <c r="C158" s="66"/>
      <c r="D158" s="66"/>
      <c r="E158" s="66"/>
      <c r="F158" s="66"/>
    </row>
    <row r="159" spans="1:8" s="35" customFormat="1" ht="29.25" customHeight="1" x14ac:dyDescent="0.2">
      <c r="B159" s="47" t="s">
        <v>404</v>
      </c>
      <c r="C159" s="49" t="s">
        <v>405</v>
      </c>
      <c r="D159" s="50"/>
      <c r="E159" s="49" t="s">
        <v>458</v>
      </c>
      <c r="F159" s="50"/>
      <c r="G159" s="51" t="s">
        <v>460</v>
      </c>
      <c r="H159" s="53" t="s">
        <v>379</v>
      </c>
    </row>
    <row r="160" spans="1:8" s="16" customFormat="1" ht="13.5" thickBot="1" x14ac:dyDescent="0.25">
      <c r="A160" s="35"/>
      <c r="B160" s="48"/>
      <c r="C160" s="17">
        <v>2016</v>
      </c>
      <c r="D160" s="17">
        <v>2017</v>
      </c>
      <c r="E160" s="17">
        <v>2016</v>
      </c>
      <c r="F160" s="17">
        <v>2017</v>
      </c>
      <c r="G160" s="52"/>
      <c r="H160" s="54"/>
    </row>
    <row r="161" spans="1:8" s="16" customFormat="1" ht="25.5" x14ac:dyDescent="0.2">
      <c r="A161" s="35"/>
      <c r="B161" s="18" t="s">
        <v>408</v>
      </c>
      <c r="C161" s="19">
        <f>SUM(C162:C320)</f>
        <v>137</v>
      </c>
      <c r="D161" s="19">
        <f>SUM(D162:D323)</f>
        <v>120</v>
      </c>
      <c r="E161" s="15">
        <f>+IF(C161=0,"",C161/C$161)</f>
        <v>1</v>
      </c>
      <c r="F161" s="15">
        <f>+IF(D161=0,"",D161/D$161)</f>
        <v>1</v>
      </c>
      <c r="G161" s="15">
        <f>+IF(OR(AND(D161=0),(C161=0)),"0",((D161-C161)/C161))</f>
        <v>-0.12408759124087591</v>
      </c>
      <c r="H161" s="15">
        <f>+IF(OR(AND(E161=""),(G161="")),"",E161*G161)</f>
        <v>-0.12408759124087591</v>
      </c>
    </row>
    <row r="162" spans="1:8" s="32" customFormat="1" ht="30" x14ac:dyDescent="0.2">
      <c r="A162" s="45"/>
      <c r="B162" s="67" t="s">
        <v>477</v>
      </c>
      <c r="C162" s="38">
        <v>5</v>
      </c>
      <c r="D162" s="38">
        <v>1</v>
      </c>
      <c r="E162" s="43">
        <f>+IF(C162=0,"",C162/C$161)</f>
        <v>3.6496350364963501E-2</v>
      </c>
      <c r="F162" s="43">
        <f>+IF(D162=0,"",D162/D$161)</f>
        <v>8.3333333333333332E-3</v>
      </c>
      <c r="G162" s="39">
        <f>+IF(OR(AND(D162=0),(C162=0)),"0",((D162-C162)/C162))</f>
        <v>-0.8</v>
      </c>
      <c r="H162" s="40">
        <f>+IF(OR(AND(E162=""),(G162="")),"",E162*G162)</f>
        <v>-2.9197080291970802E-2</v>
      </c>
    </row>
    <row r="163" spans="1:8" s="32" customFormat="1" ht="30" x14ac:dyDescent="0.2">
      <c r="A163" s="45"/>
      <c r="B163" s="67" t="s">
        <v>478</v>
      </c>
      <c r="C163" s="38">
        <v>2</v>
      </c>
      <c r="D163" s="38">
        <v>0</v>
      </c>
      <c r="E163" s="43">
        <f t="shared" ref="E163:E226" si="12">+IF(C163=0,"",C163/C$161)</f>
        <v>1.4598540145985401E-2</v>
      </c>
      <c r="F163" s="43" t="str">
        <f t="shared" ref="F163:F226" si="13">+IF(D163=0,"",D163/D$161)</f>
        <v/>
      </c>
      <c r="G163" s="39" t="str">
        <f t="shared" ref="G163:G226" si="14">+IF(OR(AND(D163=0),(C163=0)),"0",((D163-C163)/C163))</f>
        <v>0</v>
      </c>
      <c r="H163" s="40">
        <f t="shared" ref="H163:H226" si="15">+IF(OR(AND(E163=""),(G163="")),"",E163*G163)</f>
        <v>0</v>
      </c>
    </row>
    <row r="164" spans="1:8" s="32" customFormat="1" ht="45" x14ac:dyDescent="0.2">
      <c r="A164" s="45"/>
      <c r="B164" s="67" t="s">
        <v>479</v>
      </c>
      <c r="C164" s="38">
        <v>0</v>
      </c>
      <c r="D164" s="38">
        <v>0</v>
      </c>
      <c r="E164" s="43" t="str">
        <f t="shared" si="12"/>
        <v/>
      </c>
      <c r="F164" s="43" t="str">
        <f t="shared" si="13"/>
        <v/>
      </c>
      <c r="G164" s="39" t="str">
        <f t="shared" si="14"/>
        <v>0</v>
      </c>
      <c r="H164" s="40" t="str">
        <f t="shared" si="15"/>
        <v/>
      </c>
    </row>
    <row r="165" spans="1:8" s="32" customFormat="1" ht="30" x14ac:dyDescent="0.2">
      <c r="A165" s="45"/>
      <c r="B165" s="67" t="s">
        <v>480</v>
      </c>
      <c r="C165" s="38">
        <v>0</v>
      </c>
      <c r="D165" s="38">
        <v>0</v>
      </c>
      <c r="E165" s="43" t="str">
        <f t="shared" si="12"/>
        <v/>
      </c>
      <c r="F165" s="43" t="str">
        <f t="shared" si="13"/>
        <v/>
      </c>
      <c r="G165" s="39" t="str">
        <f t="shared" si="14"/>
        <v>0</v>
      </c>
      <c r="H165" s="40" t="str">
        <f t="shared" si="15"/>
        <v/>
      </c>
    </row>
    <row r="166" spans="1:8" s="32" customFormat="1" ht="30" x14ac:dyDescent="0.2">
      <c r="A166" s="45"/>
      <c r="B166" s="67" t="s">
        <v>481</v>
      </c>
      <c r="C166" s="38">
        <v>4</v>
      </c>
      <c r="D166" s="38">
        <v>1</v>
      </c>
      <c r="E166" s="43">
        <f t="shared" si="12"/>
        <v>2.9197080291970802E-2</v>
      </c>
      <c r="F166" s="43">
        <f t="shared" si="13"/>
        <v>8.3333333333333332E-3</v>
      </c>
      <c r="G166" s="39">
        <f t="shared" si="14"/>
        <v>-0.75</v>
      </c>
      <c r="H166" s="40">
        <f t="shared" si="15"/>
        <v>-2.1897810218978103E-2</v>
      </c>
    </row>
    <row r="167" spans="1:8" s="32" customFormat="1" ht="15" x14ac:dyDescent="0.2">
      <c r="A167" s="45"/>
      <c r="B167" s="67" t="s">
        <v>49</v>
      </c>
      <c r="C167" s="38">
        <v>17</v>
      </c>
      <c r="D167" s="38">
        <v>10</v>
      </c>
      <c r="E167" s="43">
        <f t="shared" si="12"/>
        <v>0.12408759124087591</v>
      </c>
      <c r="F167" s="43">
        <f t="shared" si="13"/>
        <v>8.3333333333333329E-2</v>
      </c>
      <c r="G167" s="39">
        <f t="shared" si="14"/>
        <v>-0.41176470588235292</v>
      </c>
      <c r="H167" s="40">
        <f t="shared" si="15"/>
        <v>-5.1094890510948905E-2</v>
      </c>
    </row>
    <row r="168" spans="1:8" s="32" customFormat="1" ht="15" x14ac:dyDescent="0.2">
      <c r="A168" s="45"/>
      <c r="B168" s="67" t="s">
        <v>52</v>
      </c>
      <c r="C168" s="38">
        <v>0</v>
      </c>
      <c r="D168" s="38">
        <v>0</v>
      </c>
      <c r="E168" s="43" t="str">
        <f t="shared" si="12"/>
        <v/>
      </c>
      <c r="F168" s="43" t="str">
        <f t="shared" si="13"/>
        <v/>
      </c>
      <c r="G168" s="39" t="str">
        <f t="shared" si="14"/>
        <v>0</v>
      </c>
      <c r="H168" s="40" t="str">
        <f t="shared" si="15"/>
        <v/>
      </c>
    </row>
    <row r="169" spans="1:8" s="32" customFormat="1" ht="15" x14ac:dyDescent="0.2">
      <c r="A169" s="45"/>
      <c r="B169" s="67" t="s">
        <v>229</v>
      </c>
      <c r="C169" s="38">
        <v>0</v>
      </c>
      <c r="D169" s="38">
        <v>0</v>
      </c>
      <c r="E169" s="43" t="str">
        <f t="shared" si="12"/>
        <v/>
      </c>
      <c r="F169" s="43" t="str">
        <f t="shared" si="13"/>
        <v/>
      </c>
      <c r="G169" s="39" t="str">
        <f t="shared" si="14"/>
        <v>0</v>
      </c>
      <c r="H169" s="40" t="str">
        <f t="shared" si="15"/>
        <v/>
      </c>
    </row>
    <row r="170" spans="1:8" s="32" customFormat="1" ht="15" x14ac:dyDescent="0.2">
      <c r="A170" s="45"/>
      <c r="B170" s="67" t="s">
        <v>50</v>
      </c>
      <c r="C170" s="38">
        <v>0</v>
      </c>
      <c r="D170" s="38">
        <v>1</v>
      </c>
      <c r="E170" s="43" t="str">
        <f t="shared" si="12"/>
        <v/>
      </c>
      <c r="F170" s="43">
        <f t="shared" si="13"/>
        <v>8.3333333333333332E-3</v>
      </c>
      <c r="G170" s="39" t="str">
        <f t="shared" si="14"/>
        <v>0</v>
      </c>
      <c r="H170" s="40" t="str">
        <f t="shared" si="15"/>
        <v/>
      </c>
    </row>
    <row r="171" spans="1:8" s="32" customFormat="1" ht="15" x14ac:dyDescent="0.2">
      <c r="A171" s="45"/>
      <c r="B171" s="67" t="s">
        <v>47</v>
      </c>
      <c r="C171" s="38">
        <v>0</v>
      </c>
      <c r="D171" s="38">
        <v>0</v>
      </c>
      <c r="E171" s="43" t="str">
        <f t="shared" si="12"/>
        <v/>
      </c>
      <c r="F171" s="43" t="str">
        <f t="shared" si="13"/>
        <v/>
      </c>
      <c r="G171" s="39" t="str">
        <f t="shared" si="14"/>
        <v>0</v>
      </c>
      <c r="H171" s="40" t="str">
        <f t="shared" si="15"/>
        <v/>
      </c>
    </row>
    <row r="172" spans="1:8" s="32" customFormat="1" ht="30" x14ac:dyDescent="0.2">
      <c r="A172" s="45"/>
      <c r="B172" s="67" t="s">
        <v>230</v>
      </c>
      <c r="C172" s="38">
        <v>0</v>
      </c>
      <c r="D172" s="38">
        <v>0</v>
      </c>
      <c r="E172" s="43" t="str">
        <f t="shared" si="12"/>
        <v/>
      </c>
      <c r="F172" s="43" t="str">
        <f t="shared" si="13"/>
        <v/>
      </c>
      <c r="G172" s="39" t="str">
        <f t="shared" si="14"/>
        <v>0</v>
      </c>
      <c r="H172" s="40" t="str">
        <f t="shared" si="15"/>
        <v/>
      </c>
    </row>
    <row r="173" spans="1:8" s="32" customFormat="1" ht="15" x14ac:dyDescent="0.2">
      <c r="A173" s="45"/>
      <c r="B173" s="67" t="s">
        <v>54</v>
      </c>
      <c r="C173" s="38">
        <v>2</v>
      </c>
      <c r="D173" s="38">
        <v>1</v>
      </c>
      <c r="E173" s="43">
        <f t="shared" si="12"/>
        <v>1.4598540145985401E-2</v>
      </c>
      <c r="F173" s="43">
        <f t="shared" si="13"/>
        <v>8.3333333333333332E-3</v>
      </c>
      <c r="G173" s="39">
        <f t="shared" si="14"/>
        <v>-0.5</v>
      </c>
      <c r="H173" s="40">
        <f t="shared" si="15"/>
        <v>-7.2992700729927005E-3</v>
      </c>
    </row>
    <row r="174" spans="1:8" s="32" customFormat="1" ht="15" x14ac:dyDescent="0.2">
      <c r="A174" s="45"/>
      <c r="B174" s="67" t="s">
        <v>51</v>
      </c>
      <c r="C174" s="38">
        <v>0</v>
      </c>
      <c r="D174" s="38">
        <v>0</v>
      </c>
      <c r="E174" s="43" t="str">
        <f t="shared" si="12"/>
        <v/>
      </c>
      <c r="F174" s="43" t="str">
        <f t="shared" si="13"/>
        <v/>
      </c>
      <c r="G174" s="39" t="str">
        <f t="shared" si="14"/>
        <v>0</v>
      </c>
      <c r="H174" s="40" t="str">
        <f t="shared" si="15"/>
        <v/>
      </c>
    </row>
    <row r="175" spans="1:8" s="32" customFormat="1" ht="15" x14ac:dyDescent="0.2">
      <c r="A175" s="65" t="s">
        <v>616</v>
      </c>
      <c r="B175" s="67" t="s">
        <v>570</v>
      </c>
      <c r="C175" s="38"/>
      <c r="D175" s="38">
        <v>0</v>
      </c>
      <c r="E175" s="43" t="str">
        <f t="shared" si="12"/>
        <v/>
      </c>
      <c r="F175" s="43" t="str">
        <f t="shared" si="13"/>
        <v/>
      </c>
      <c r="G175" s="39" t="str">
        <f t="shared" si="14"/>
        <v>0</v>
      </c>
      <c r="H175" s="40" t="str">
        <f t="shared" si="15"/>
        <v/>
      </c>
    </row>
    <row r="176" spans="1:8" s="32" customFormat="1" ht="15" x14ac:dyDescent="0.2">
      <c r="A176" s="45"/>
      <c r="B176" s="67" t="s">
        <v>482</v>
      </c>
      <c r="C176" s="38">
        <v>4</v>
      </c>
      <c r="D176" s="38">
        <v>4</v>
      </c>
      <c r="E176" s="43">
        <f t="shared" si="12"/>
        <v>2.9197080291970802E-2</v>
      </c>
      <c r="F176" s="43">
        <f t="shared" si="13"/>
        <v>3.3333333333333333E-2</v>
      </c>
      <c r="G176" s="39">
        <f t="shared" si="14"/>
        <v>0</v>
      </c>
      <c r="H176" s="40">
        <f t="shared" si="15"/>
        <v>0</v>
      </c>
    </row>
    <row r="177" spans="1:8" s="32" customFormat="1" ht="15" x14ac:dyDescent="0.2">
      <c r="A177" s="45"/>
      <c r="B177" s="67" t="s">
        <v>231</v>
      </c>
      <c r="C177" s="38">
        <v>8</v>
      </c>
      <c r="D177" s="38">
        <v>0</v>
      </c>
      <c r="E177" s="43">
        <f t="shared" si="12"/>
        <v>5.8394160583941604E-2</v>
      </c>
      <c r="F177" s="43" t="str">
        <f t="shared" si="13"/>
        <v/>
      </c>
      <c r="G177" s="39" t="str">
        <f t="shared" si="14"/>
        <v>0</v>
      </c>
      <c r="H177" s="40">
        <f t="shared" si="15"/>
        <v>0</v>
      </c>
    </row>
    <row r="178" spans="1:8" s="32" customFormat="1" ht="15" x14ac:dyDescent="0.2">
      <c r="A178" s="45"/>
      <c r="B178" s="67" t="s">
        <v>48</v>
      </c>
      <c r="C178" s="38">
        <v>0</v>
      </c>
      <c r="D178" s="38">
        <v>1</v>
      </c>
      <c r="E178" s="43" t="str">
        <f t="shared" si="12"/>
        <v/>
      </c>
      <c r="F178" s="43">
        <f t="shared" si="13"/>
        <v>8.3333333333333332E-3</v>
      </c>
      <c r="G178" s="39" t="str">
        <f t="shared" si="14"/>
        <v>0</v>
      </c>
      <c r="H178" s="40" t="str">
        <f t="shared" si="15"/>
        <v/>
      </c>
    </row>
    <row r="179" spans="1:8" s="32" customFormat="1" ht="15" x14ac:dyDescent="0.2">
      <c r="A179" s="45"/>
      <c r="B179" s="67" t="s">
        <v>53</v>
      </c>
      <c r="C179" s="38">
        <v>0</v>
      </c>
      <c r="D179" s="38">
        <v>0</v>
      </c>
      <c r="E179" s="43" t="str">
        <f t="shared" si="12"/>
        <v/>
      </c>
      <c r="F179" s="43" t="str">
        <f t="shared" si="13"/>
        <v/>
      </c>
      <c r="G179" s="39" t="str">
        <f t="shared" si="14"/>
        <v>0</v>
      </c>
      <c r="H179" s="40" t="str">
        <f t="shared" si="15"/>
        <v/>
      </c>
    </row>
    <row r="180" spans="1:8" s="32" customFormat="1" ht="15" x14ac:dyDescent="0.2">
      <c r="A180" s="65" t="s">
        <v>616</v>
      </c>
      <c r="B180" s="67" t="s">
        <v>571</v>
      </c>
      <c r="C180" s="38"/>
      <c r="D180" s="38">
        <v>0</v>
      </c>
      <c r="E180" s="43" t="str">
        <f t="shared" si="12"/>
        <v/>
      </c>
      <c r="F180" s="43" t="str">
        <f t="shared" si="13"/>
        <v/>
      </c>
      <c r="G180" s="39" t="str">
        <f t="shared" si="14"/>
        <v>0</v>
      </c>
      <c r="H180" s="40" t="str">
        <f t="shared" si="15"/>
        <v/>
      </c>
    </row>
    <row r="181" spans="1:8" s="32" customFormat="1" ht="15" x14ac:dyDescent="0.2">
      <c r="A181" s="65" t="s">
        <v>616</v>
      </c>
      <c r="B181" s="67" t="s">
        <v>572</v>
      </c>
      <c r="C181" s="38"/>
      <c r="D181" s="38">
        <v>0</v>
      </c>
      <c r="E181" s="43" t="str">
        <f t="shared" si="12"/>
        <v/>
      </c>
      <c r="F181" s="43" t="str">
        <f t="shared" si="13"/>
        <v/>
      </c>
      <c r="G181" s="39" t="str">
        <f t="shared" si="14"/>
        <v>0</v>
      </c>
      <c r="H181" s="40" t="str">
        <f t="shared" si="15"/>
        <v/>
      </c>
    </row>
    <row r="182" spans="1:8" s="32" customFormat="1" ht="15" x14ac:dyDescent="0.2">
      <c r="A182" s="45"/>
      <c r="B182" s="67" t="s">
        <v>232</v>
      </c>
      <c r="C182" s="38">
        <v>1</v>
      </c>
      <c r="D182" s="38">
        <v>2</v>
      </c>
      <c r="E182" s="43">
        <f t="shared" si="12"/>
        <v>7.2992700729927005E-3</v>
      </c>
      <c r="F182" s="43">
        <f t="shared" si="13"/>
        <v>1.6666666666666666E-2</v>
      </c>
      <c r="G182" s="39">
        <f t="shared" si="14"/>
        <v>1</v>
      </c>
      <c r="H182" s="40">
        <f t="shared" si="15"/>
        <v>7.2992700729927005E-3</v>
      </c>
    </row>
    <row r="183" spans="1:8" s="32" customFormat="1" ht="15" x14ac:dyDescent="0.2">
      <c r="A183" s="45"/>
      <c r="B183" s="67" t="s">
        <v>233</v>
      </c>
      <c r="C183" s="38">
        <v>0</v>
      </c>
      <c r="D183" s="38">
        <v>0</v>
      </c>
      <c r="E183" s="43" t="str">
        <f t="shared" si="12"/>
        <v/>
      </c>
      <c r="F183" s="43" t="str">
        <f t="shared" si="13"/>
        <v/>
      </c>
      <c r="G183" s="39" t="str">
        <f t="shared" si="14"/>
        <v>0</v>
      </c>
      <c r="H183" s="40" t="str">
        <f t="shared" si="15"/>
        <v/>
      </c>
    </row>
    <row r="184" spans="1:8" s="32" customFormat="1" ht="15" x14ac:dyDescent="0.2">
      <c r="A184" s="45"/>
      <c r="B184" s="67" t="s">
        <v>234</v>
      </c>
      <c r="C184" s="38">
        <v>0</v>
      </c>
      <c r="D184" s="38">
        <v>0</v>
      </c>
      <c r="E184" s="43" t="str">
        <f t="shared" si="12"/>
        <v/>
      </c>
      <c r="F184" s="43" t="str">
        <f t="shared" si="13"/>
        <v/>
      </c>
      <c r="G184" s="39" t="str">
        <f t="shared" si="14"/>
        <v>0</v>
      </c>
      <c r="H184" s="40" t="str">
        <f t="shared" si="15"/>
        <v/>
      </c>
    </row>
    <row r="185" spans="1:8" s="32" customFormat="1" ht="15" x14ac:dyDescent="0.2">
      <c r="A185" s="45"/>
      <c r="B185" s="67" t="s">
        <v>235</v>
      </c>
      <c r="C185" s="38">
        <v>0</v>
      </c>
      <c r="D185" s="38">
        <v>0</v>
      </c>
      <c r="E185" s="43" t="str">
        <f t="shared" si="12"/>
        <v/>
      </c>
      <c r="F185" s="43" t="str">
        <f t="shared" si="13"/>
        <v/>
      </c>
      <c r="G185" s="39" t="str">
        <f t="shared" si="14"/>
        <v>0</v>
      </c>
      <c r="H185" s="40" t="str">
        <f t="shared" si="15"/>
        <v/>
      </c>
    </row>
    <row r="186" spans="1:8" s="32" customFormat="1" ht="15" x14ac:dyDescent="0.2">
      <c r="A186" s="45"/>
      <c r="B186" s="67" t="s">
        <v>483</v>
      </c>
      <c r="C186" s="38">
        <v>0</v>
      </c>
      <c r="D186" s="38">
        <v>1</v>
      </c>
      <c r="E186" s="43" t="str">
        <f t="shared" si="12"/>
        <v/>
      </c>
      <c r="F186" s="43">
        <f t="shared" si="13"/>
        <v>8.3333333333333332E-3</v>
      </c>
      <c r="G186" s="39" t="str">
        <f t="shared" si="14"/>
        <v>0</v>
      </c>
      <c r="H186" s="40" t="str">
        <f t="shared" si="15"/>
        <v/>
      </c>
    </row>
    <row r="187" spans="1:8" s="32" customFormat="1" ht="30" x14ac:dyDescent="0.2">
      <c r="A187" s="65" t="s">
        <v>616</v>
      </c>
      <c r="B187" s="67" t="s">
        <v>576</v>
      </c>
      <c r="C187" s="38"/>
      <c r="D187" s="38">
        <v>0</v>
      </c>
      <c r="E187" s="43" t="str">
        <f t="shared" si="12"/>
        <v/>
      </c>
      <c r="F187" s="43" t="str">
        <f t="shared" si="13"/>
        <v/>
      </c>
      <c r="G187" s="39" t="str">
        <f t="shared" si="14"/>
        <v>0</v>
      </c>
      <c r="H187" s="40" t="str">
        <f t="shared" si="15"/>
        <v/>
      </c>
    </row>
    <row r="188" spans="1:8" s="32" customFormat="1" ht="15" x14ac:dyDescent="0.2">
      <c r="A188" s="45"/>
      <c r="B188" s="67" t="s">
        <v>236</v>
      </c>
      <c r="C188" s="38">
        <v>0</v>
      </c>
      <c r="D188" s="38">
        <v>1</v>
      </c>
      <c r="E188" s="43" t="str">
        <f t="shared" si="12"/>
        <v/>
      </c>
      <c r="F188" s="43">
        <f t="shared" si="13"/>
        <v>8.3333333333333332E-3</v>
      </c>
      <c r="G188" s="39" t="str">
        <f t="shared" si="14"/>
        <v>0</v>
      </c>
      <c r="H188" s="40" t="str">
        <f t="shared" si="15"/>
        <v/>
      </c>
    </row>
    <row r="189" spans="1:8" s="32" customFormat="1" ht="30" x14ac:dyDescent="0.2">
      <c r="A189" s="45"/>
      <c r="B189" s="67" t="s">
        <v>237</v>
      </c>
      <c r="C189" s="38">
        <v>1</v>
      </c>
      <c r="D189" s="38">
        <v>0</v>
      </c>
      <c r="E189" s="43">
        <f t="shared" si="12"/>
        <v>7.2992700729927005E-3</v>
      </c>
      <c r="F189" s="43" t="str">
        <f t="shared" si="13"/>
        <v/>
      </c>
      <c r="G189" s="39" t="str">
        <f t="shared" si="14"/>
        <v>0</v>
      </c>
      <c r="H189" s="40">
        <f t="shared" si="15"/>
        <v>0</v>
      </c>
    </row>
    <row r="190" spans="1:8" s="32" customFormat="1" ht="15" x14ac:dyDescent="0.2">
      <c r="A190" s="45"/>
      <c r="B190" s="67" t="s">
        <v>238</v>
      </c>
      <c r="C190" s="38">
        <v>1</v>
      </c>
      <c r="D190" s="38">
        <v>2</v>
      </c>
      <c r="E190" s="43">
        <f t="shared" si="12"/>
        <v>7.2992700729927005E-3</v>
      </c>
      <c r="F190" s="43">
        <f t="shared" si="13"/>
        <v>1.6666666666666666E-2</v>
      </c>
      <c r="G190" s="39">
        <f t="shared" si="14"/>
        <v>1</v>
      </c>
      <c r="H190" s="40">
        <f t="shared" si="15"/>
        <v>7.2992700729927005E-3</v>
      </c>
    </row>
    <row r="191" spans="1:8" s="32" customFormat="1" ht="15" x14ac:dyDescent="0.2">
      <c r="A191" s="45"/>
      <c r="B191" s="67" t="s">
        <v>239</v>
      </c>
      <c r="C191" s="38">
        <v>37</v>
      </c>
      <c r="D191" s="38">
        <v>2</v>
      </c>
      <c r="E191" s="43">
        <f t="shared" si="12"/>
        <v>0.27007299270072993</v>
      </c>
      <c r="F191" s="43">
        <f t="shared" si="13"/>
        <v>1.6666666666666666E-2</v>
      </c>
      <c r="G191" s="39">
        <f t="shared" si="14"/>
        <v>-0.94594594594594594</v>
      </c>
      <c r="H191" s="40">
        <f t="shared" si="15"/>
        <v>-0.25547445255474455</v>
      </c>
    </row>
    <row r="192" spans="1:8" s="32" customFormat="1" ht="15" x14ac:dyDescent="0.2">
      <c r="A192" s="45"/>
      <c r="B192" s="67" t="s">
        <v>484</v>
      </c>
      <c r="C192" s="38">
        <v>2</v>
      </c>
      <c r="D192" s="38">
        <v>1</v>
      </c>
      <c r="E192" s="43">
        <f t="shared" si="12"/>
        <v>1.4598540145985401E-2</v>
      </c>
      <c r="F192" s="43">
        <f t="shared" si="13"/>
        <v>8.3333333333333332E-3</v>
      </c>
      <c r="G192" s="39">
        <f t="shared" si="14"/>
        <v>-0.5</v>
      </c>
      <c r="H192" s="40">
        <f t="shared" si="15"/>
        <v>-7.2992700729927005E-3</v>
      </c>
    </row>
    <row r="193" spans="1:8" s="32" customFormat="1" ht="30" x14ac:dyDescent="0.2">
      <c r="A193" s="45"/>
      <c r="B193" s="67" t="s">
        <v>485</v>
      </c>
      <c r="C193" s="38">
        <v>0</v>
      </c>
      <c r="D193" s="38">
        <v>0</v>
      </c>
      <c r="E193" s="43" t="str">
        <f t="shared" si="12"/>
        <v/>
      </c>
      <c r="F193" s="43" t="str">
        <f t="shared" si="13"/>
        <v/>
      </c>
      <c r="G193" s="39" t="str">
        <f t="shared" si="14"/>
        <v>0</v>
      </c>
      <c r="H193" s="40" t="str">
        <f t="shared" si="15"/>
        <v/>
      </c>
    </row>
    <row r="194" spans="1:8" s="32" customFormat="1" ht="15" x14ac:dyDescent="0.2">
      <c r="A194" s="45"/>
      <c r="B194" s="67" t="s">
        <v>240</v>
      </c>
      <c r="C194" s="38">
        <v>0</v>
      </c>
      <c r="D194" s="38">
        <v>0</v>
      </c>
      <c r="E194" s="43" t="str">
        <f t="shared" si="12"/>
        <v/>
      </c>
      <c r="F194" s="43" t="str">
        <f t="shared" si="13"/>
        <v/>
      </c>
      <c r="G194" s="39" t="str">
        <f t="shared" si="14"/>
        <v>0</v>
      </c>
      <c r="H194" s="40" t="str">
        <f t="shared" si="15"/>
        <v/>
      </c>
    </row>
    <row r="195" spans="1:8" s="32" customFormat="1" ht="15" x14ac:dyDescent="0.2">
      <c r="A195" s="65" t="s">
        <v>616</v>
      </c>
      <c r="B195" s="67" t="s">
        <v>577</v>
      </c>
      <c r="C195" s="38"/>
      <c r="D195" s="38">
        <v>0</v>
      </c>
      <c r="E195" s="43" t="str">
        <f t="shared" si="12"/>
        <v/>
      </c>
      <c r="F195" s="43" t="str">
        <f t="shared" si="13"/>
        <v/>
      </c>
      <c r="G195" s="39" t="str">
        <f t="shared" si="14"/>
        <v>0</v>
      </c>
      <c r="H195" s="40" t="str">
        <f t="shared" si="15"/>
        <v/>
      </c>
    </row>
    <row r="196" spans="1:8" s="32" customFormat="1" ht="15" x14ac:dyDescent="0.2">
      <c r="A196" s="45"/>
      <c r="B196" s="67" t="s">
        <v>241</v>
      </c>
      <c r="C196" s="38">
        <v>0</v>
      </c>
      <c r="D196" s="38"/>
      <c r="E196" s="43" t="str">
        <f t="shared" si="12"/>
        <v/>
      </c>
      <c r="F196" s="43" t="str">
        <f t="shared" si="13"/>
        <v/>
      </c>
      <c r="G196" s="39" t="str">
        <f t="shared" si="14"/>
        <v>0</v>
      </c>
      <c r="H196" s="40" t="str">
        <f t="shared" si="15"/>
        <v/>
      </c>
    </row>
    <row r="197" spans="1:8" s="32" customFormat="1" ht="15" x14ac:dyDescent="0.2">
      <c r="A197" s="45"/>
      <c r="B197" s="67" t="s">
        <v>242</v>
      </c>
      <c r="C197" s="38">
        <v>0</v>
      </c>
      <c r="D197" s="38">
        <v>0</v>
      </c>
      <c r="E197" s="43" t="str">
        <f t="shared" si="12"/>
        <v/>
      </c>
      <c r="F197" s="43" t="str">
        <f t="shared" si="13"/>
        <v/>
      </c>
      <c r="G197" s="39" t="str">
        <f t="shared" si="14"/>
        <v>0</v>
      </c>
      <c r="H197" s="40" t="str">
        <f t="shared" si="15"/>
        <v/>
      </c>
    </row>
    <row r="198" spans="1:8" s="32" customFormat="1" ht="15" x14ac:dyDescent="0.2">
      <c r="A198" s="45"/>
      <c r="B198" s="67" t="s">
        <v>243</v>
      </c>
      <c r="C198" s="38">
        <v>0</v>
      </c>
      <c r="D198" s="38">
        <v>0</v>
      </c>
      <c r="E198" s="43" t="str">
        <f t="shared" si="12"/>
        <v/>
      </c>
      <c r="F198" s="43" t="str">
        <f t="shared" si="13"/>
        <v/>
      </c>
      <c r="G198" s="39" t="str">
        <f t="shared" si="14"/>
        <v>0</v>
      </c>
      <c r="H198" s="40" t="str">
        <f t="shared" si="15"/>
        <v/>
      </c>
    </row>
    <row r="199" spans="1:8" s="32" customFormat="1" ht="15" x14ac:dyDescent="0.2">
      <c r="A199" s="45"/>
      <c r="B199" s="67" t="s">
        <v>244</v>
      </c>
      <c r="C199" s="38">
        <v>0</v>
      </c>
      <c r="D199" s="38">
        <v>0</v>
      </c>
      <c r="E199" s="43" t="str">
        <f t="shared" si="12"/>
        <v/>
      </c>
      <c r="F199" s="43" t="str">
        <f t="shared" si="13"/>
        <v/>
      </c>
      <c r="G199" s="39" t="str">
        <f t="shared" si="14"/>
        <v>0</v>
      </c>
      <c r="H199" s="40" t="str">
        <f t="shared" si="15"/>
        <v/>
      </c>
    </row>
    <row r="200" spans="1:8" s="32" customFormat="1" ht="15" x14ac:dyDescent="0.2">
      <c r="A200" s="45"/>
      <c r="B200" s="67" t="s">
        <v>55</v>
      </c>
      <c r="C200" s="38">
        <v>0</v>
      </c>
      <c r="D200" s="38">
        <v>0</v>
      </c>
      <c r="E200" s="43" t="str">
        <f t="shared" si="12"/>
        <v/>
      </c>
      <c r="F200" s="43" t="str">
        <f t="shared" si="13"/>
        <v/>
      </c>
      <c r="G200" s="39" t="str">
        <f t="shared" si="14"/>
        <v>0</v>
      </c>
      <c r="H200" s="40" t="str">
        <f t="shared" si="15"/>
        <v/>
      </c>
    </row>
    <row r="201" spans="1:8" s="32" customFormat="1" ht="30" x14ac:dyDescent="0.2">
      <c r="A201" s="45"/>
      <c r="B201" s="67" t="s">
        <v>56</v>
      </c>
      <c r="C201" s="38">
        <v>7</v>
      </c>
      <c r="D201" s="38">
        <v>7</v>
      </c>
      <c r="E201" s="43">
        <f t="shared" si="12"/>
        <v>5.1094890510948905E-2</v>
      </c>
      <c r="F201" s="43">
        <f t="shared" si="13"/>
        <v>5.8333333333333334E-2</v>
      </c>
      <c r="G201" s="39">
        <f t="shared" si="14"/>
        <v>0</v>
      </c>
      <c r="H201" s="40">
        <f t="shared" si="15"/>
        <v>0</v>
      </c>
    </row>
    <row r="202" spans="1:8" s="32" customFormat="1" ht="15" x14ac:dyDescent="0.2">
      <c r="A202" s="45"/>
      <c r="B202" s="67" t="s">
        <v>245</v>
      </c>
      <c r="C202" s="38">
        <v>0</v>
      </c>
      <c r="D202" s="38">
        <v>0</v>
      </c>
      <c r="E202" s="43" t="str">
        <f t="shared" si="12"/>
        <v/>
      </c>
      <c r="F202" s="43" t="str">
        <f t="shared" si="13"/>
        <v/>
      </c>
      <c r="G202" s="39" t="str">
        <f t="shared" si="14"/>
        <v>0</v>
      </c>
      <c r="H202" s="40" t="str">
        <f t="shared" si="15"/>
        <v/>
      </c>
    </row>
    <row r="203" spans="1:8" s="32" customFormat="1" ht="30" x14ac:dyDescent="0.2">
      <c r="A203" s="45"/>
      <c r="B203" s="67" t="s">
        <v>246</v>
      </c>
      <c r="C203" s="38">
        <v>0</v>
      </c>
      <c r="D203" s="38">
        <v>1</v>
      </c>
      <c r="E203" s="43" t="str">
        <f t="shared" si="12"/>
        <v/>
      </c>
      <c r="F203" s="43">
        <f t="shared" si="13"/>
        <v>8.3333333333333332E-3</v>
      </c>
      <c r="G203" s="39" t="str">
        <f t="shared" si="14"/>
        <v>0</v>
      </c>
      <c r="H203" s="40" t="str">
        <f t="shared" si="15"/>
        <v/>
      </c>
    </row>
    <row r="204" spans="1:8" s="32" customFormat="1" ht="30" x14ac:dyDescent="0.2">
      <c r="A204" s="45"/>
      <c r="B204" s="67" t="s">
        <v>486</v>
      </c>
      <c r="C204" s="38">
        <v>0</v>
      </c>
      <c r="D204" s="38">
        <v>0</v>
      </c>
      <c r="E204" s="43" t="str">
        <f t="shared" si="12"/>
        <v/>
      </c>
      <c r="F204" s="43" t="str">
        <f t="shared" si="13"/>
        <v/>
      </c>
      <c r="G204" s="39" t="str">
        <f t="shared" si="14"/>
        <v>0</v>
      </c>
      <c r="H204" s="40" t="str">
        <f t="shared" si="15"/>
        <v/>
      </c>
    </row>
    <row r="205" spans="1:8" s="32" customFormat="1" ht="15" x14ac:dyDescent="0.2">
      <c r="A205" s="65" t="s">
        <v>616</v>
      </c>
      <c r="B205" s="67" t="s">
        <v>578</v>
      </c>
      <c r="C205" s="38"/>
      <c r="D205" s="38">
        <v>0</v>
      </c>
      <c r="E205" s="43" t="str">
        <f t="shared" si="12"/>
        <v/>
      </c>
      <c r="F205" s="43" t="str">
        <f t="shared" si="13"/>
        <v/>
      </c>
      <c r="G205" s="39" t="str">
        <f t="shared" si="14"/>
        <v>0</v>
      </c>
      <c r="H205" s="40" t="str">
        <f t="shared" si="15"/>
        <v/>
      </c>
    </row>
    <row r="206" spans="1:8" s="32" customFormat="1" ht="15" x14ac:dyDescent="0.2">
      <c r="A206" s="45"/>
      <c r="B206" s="67" t="s">
        <v>487</v>
      </c>
      <c r="C206" s="38">
        <v>0</v>
      </c>
      <c r="D206" s="38">
        <v>0</v>
      </c>
      <c r="E206" s="43" t="str">
        <f t="shared" si="12"/>
        <v/>
      </c>
      <c r="F206" s="43" t="str">
        <f t="shared" si="13"/>
        <v/>
      </c>
      <c r="G206" s="39" t="str">
        <f t="shared" si="14"/>
        <v>0</v>
      </c>
      <c r="H206" s="40" t="str">
        <f t="shared" si="15"/>
        <v/>
      </c>
    </row>
    <row r="207" spans="1:8" s="32" customFormat="1" ht="15" x14ac:dyDescent="0.2">
      <c r="A207" s="45"/>
      <c r="B207" s="67" t="s">
        <v>247</v>
      </c>
      <c r="C207" s="38">
        <v>0</v>
      </c>
      <c r="D207" s="38">
        <v>0</v>
      </c>
      <c r="E207" s="43" t="str">
        <f t="shared" si="12"/>
        <v/>
      </c>
      <c r="F207" s="43" t="str">
        <f t="shared" si="13"/>
        <v/>
      </c>
      <c r="G207" s="39" t="str">
        <f t="shared" si="14"/>
        <v>0</v>
      </c>
      <c r="H207" s="40" t="str">
        <f t="shared" si="15"/>
        <v/>
      </c>
    </row>
    <row r="208" spans="1:8" s="32" customFormat="1" ht="15" x14ac:dyDescent="0.2">
      <c r="A208" s="45"/>
      <c r="B208" s="67" t="s">
        <v>57</v>
      </c>
      <c r="C208" s="38">
        <v>0</v>
      </c>
      <c r="D208" s="38">
        <v>0</v>
      </c>
      <c r="E208" s="43" t="str">
        <f t="shared" si="12"/>
        <v/>
      </c>
      <c r="F208" s="43" t="str">
        <f t="shared" si="13"/>
        <v/>
      </c>
      <c r="G208" s="39" t="str">
        <f t="shared" si="14"/>
        <v>0</v>
      </c>
      <c r="H208" s="40" t="str">
        <f t="shared" si="15"/>
        <v/>
      </c>
    </row>
    <row r="209" spans="1:8" s="32" customFormat="1" ht="15" x14ac:dyDescent="0.2">
      <c r="A209" s="45"/>
      <c r="B209" s="67" t="s">
        <v>248</v>
      </c>
      <c r="C209" s="38">
        <v>0</v>
      </c>
      <c r="D209" s="38">
        <v>0</v>
      </c>
      <c r="E209" s="43" t="str">
        <f t="shared" si="12"/>
        <v/>
      </c>
      <c r="F209" s="43" t="str">
        <f t="shared" si="13"/>
        <v/>
      </c>
      <c r="G209" s="39" t="str">
        <f t="shared" si="14"/>
        <v>0</v>
      </c>
      <c r="H209" s="40" t="str">
        <f t="shared" si="15"/>
        <v/>
      </c>
    </row>
    <row r="210" spans="1:8" s="32" customFormat="1" ht="30" x14ac:dyDescent="0.2">
      <c r="A210" s="45"/>
      <c r="B210" s="67" t="s">
        <v>249</v>
      </c>
      <c r="C210" s="38">
        <v>0</v>
      </c>
      <c r="D210" s="38">
        <v>0</v>
      </c>
      <c r="E210" s="43" t="str">
        <f t="shared" si="12"/>
        <v/>
      </c>
      <c r="F210" s="43" t="str">
        <f t="shared" si="13"/>
        <v/>
      </c>
      <c r="G210" s="39" t="str">
        <f t="shared" si="14"/>
        <v>0</v>
      </c>
      <c r="H210" s="40" t="str">
        <f t="shared" si="15"/>
        <v/>
      </c>
    </row>
    <row r="211" spans="1:8" s="32" customFormat="1" ht="15" x14ac:dyDescent="0.2">
      <c r="A211" s="45"/>
      <c r="B211" s="67" t="s">
        <v>488</v>
      </c>
      <c r="C211" s="38">
        <v>0</v>
      </c>
      <c r="D211" s="38">
        <v>1</v>
      </c>
      <c r="E211" s="43" t="str">
        <f t="shared" si="12"/>
        <v/>
      </c>
      <c r="F211" s="43">
        <f t="shared" si="13"/>
        <v>8.3333333333333332E-3</v>
      </c>
      <c r="G211" s="39" t="str">
        <f t="shared" si="14"/>
        <v>0</v>
      </c>
      <c r="H211" s="40" t="str">
        <f t="shared" si="15"/>
        <v/>
      </c>
    </row>
    <row r="212" spans="1:8" s="32" customFormat="1" ht="15" x14ac:dyDescent="0.2">
      <c r="A212" s="45"/>
      <c r="B212" s="67" t="s">
        <v>250</v>
      </c>
      <c r="C212" s="38">
        <v>3</v>
      </c>
      <c r="D212" s="38">
        <v>42</v>
      </c>
      <c r="E212" s="43">
        <f t="shared" si="12"/>
        <v>2.1897810218978103E-2</v>
      </c>
      <c r="F212" s="43">
        <f t="shared" si="13"/>
        <v>0.35</v>
      </c>
      <c r="G212" s="39">
        <f t="shared" si="14"/>
        <v>13</v>
      </c>
      <c r="H212" s="40">
        <f t="shared" si="15"/>
        <v>0.28467153284671531</v>
      </c>
    </row>
    <row r="213" spans="1:8" s="32" customFormat="1" ht="15" x14ac:dyDescent="0.2">
      <c r="A213" s="45"/>
      <c r="B213" s="67" t="s">
        <v>251</v>
      </c>
      <c r="C213" s="38">
        <v>0</v>
      </c>
      <c r="D213" s="38">
        <v>0</v>
      </c>
      <c r="E213" s="43" t="str">
        <f t="shared" si="12"/>
        <v/>
      </c>
      <c r="F213" s="43" t="str">
        <f t="shared" si="13"/>
        <v/>
      </c>
      <c r="G213" s="39" t="str">
        <f t="shared" si="14"/>
        <v>0</v>
      </c>
      <c r="H213" s="40" t="str">
        <f t="shared" si="15"/>
        <v/>
      </c>
    </row>
    <row r="214" spans="1:8" s="32" customFormat="1" ht="30" x14ac:dyDescent="0.2">
      <c r="A214" s="45"/>
      <c r="B214" s="67" t="s">
        <v>252</v>
      </c>
      <c r="C214" s="38">
        <v>0</v>
      </c>
      <c r="D214" s="38">
        <v>0</v>
      </c>
      <c r="E214" s="43" t="str">
        <f t="shared" si="12"/>
        <v/>
      </c>
      <c r="F214" s="43" t="str">
        <f t="shared" si="13"/>
        <v/>
      </c>
      <c r="G214" s="39" t="str">
        <f t="shared" si="14"/>
        <v>0</v>
      </c>
      <c r="H214" s="40" t="str">
        <f t="shared" si="15"/>
        <v/>
      </c>
    </row>
    <row r="215" spans="1:8" s="32" customFormat="1" ht="15" x14ac:dyDescent="0.2">
      <c r="A215" s="45"/>
      <c r="B215" s="67" t="s">
        <v>253</v>
      </c>
      <c r="C215" s="38">
        <v>0</v>
      </c>
      <c r="D215" s="38">
        <v>0</v>
      </c>
      <c r="E215" s="43" t="str">
        <f t="shared" si="12"/>
        <v/>
      </c>
      <c r="F215" s="43" t="str">
        <f t="shared" si="13"/>
        <v/>
      </c>
      <c r="G215" s="39" t="str">
        <f t="shared" si="14"/>
        <v>0</v>
      </c>
      <c r="H215" s="40" t="str">
        <f t="shared" si="15"/>
        <v/>
      </c>
    </row>
    <row r="216" spans="1:8" s="32" customFormat="1" ht="15" x14ac:dyDescent="0.2">
      <c r="A216" s="45"/>
      <c r="B216" s="67" t="s">
        <v>254</v>
      </c>
      <c r="C216" s="38">
        <v>0</v>
      </c>
      <c r="D216" s="38">
        <v>0</v>
      </c>
      <c r="E216" s="43" t="str">
        <f t="shared" si="12"/>
        <v/>
      </c>
      <c r="F216" s="43" t="str">
        <f t="shared" si="13"/>
        <v/>
      </c>
      <c r="G216" s="39" t="str">
        <f t="shared" si="14"/>
        <v>0</v>
      </c>
      <c r="H216" s="40" t="str">
        <f t="shared" si="15"/>
        <v/>
      </c>
    </row>
    <row r="217" spans="1:8" s="32" customFormat="1" ht="15" x14ac:dyDescent="0.2">
      <c r="A217" s="45"/>
      <c r="B217" s="67" t="s">
        <v>489</v>
      </c>
      <c r="C217" s="38">
        <v>0</v>
      </c>
      <c r="D217" s="38">
        <v>0</v>
      </c>
      <c r="E217" s="43" t="str">
        <f t="shared" si="12"/>
        <v/>
      </c>
      <c r="F217" s="43" t="str">
        <f t="shared" si="13"/>
        <v/>
      </c>
      <c r="G217" s="39" t="str">
        <f t="shared" si="14"/>
        <v>0</v>
      </c>
      <c r="H217" s="40" t="str">
        <f t="shared" si="15"/>
        <v/>
      </c>
    </row>
    <row r="218" spans="1:8" s="32" customFormat="1" ht="15" x14ac:dyDescent="0.2">
      <c r="A218" s="45"/>
      <c r="B218" s="67" t="s">
        <v>255</v>
      </c>
      <c r="C218" s="38">
        <v>0</v>
      </c>
      <c r="D218" s="38">
        <v>0</v>
      </c>
      <c r="E218" s="43" t="str">
        <f t="shared" si="12"/>
        <v/>
      </c>
      <c r="F218" s="43" t="str">
        <f t="shared" si="13"/>
        <v/>
      </c>
      <c r="G218" s="39" t="str">
        <f t="shared" si="14"/>
        <v>0</v>
      </c>
      <c r="H218" s="40" t="str">
        <f t="shared" si="15"/>
        <v/>
      </c>
    </row>
    <row r="219" spans="1:8" s="32" customFormat="1" ht="15" x14ac:dyDescent="0.2">
      <c r="A219" s="45"/>
      <c r="B219" s="67" t="s">
        <v>59</v>
      </c>
      <c r="C219" s="38">
        <v>0</v>
      </c>
      <c r="D219" s="38">
        <v>0</v>
      </c>
      <c r="E219" s="43" t="str">
        <f t="shared" si="12"/>
        <v/>
      </c>
      <c r="F219" s="43" t="str">
        <f t="shared" si="13"/>
        <v/>
      </c>
      <c r="G219" s="39" t="str">
        <f t="shared" si="14"/>
        <v>0</v>
      </c>
      <c r="H219" s="40" t="str">
        <f t="shared" si="15"/>
        <v/>
      </c>
    </row>
    <row r="220" spans="1:8" s="32" customFormat="1" ht="15" x14ac:dyDescent="0.2">
      <c r="A220" s="45"/>
      <c r="B220" s="67" t="s">
        <v>256</v>
      </c>
      <c r="C220" s="38">
        <v>0</v>
      </c>
      <c r="D220" s="38">
        <v>0</v>
      </c>
      <c r="E220" s="43" t="str">
        <f t="shared" si="12"/>
        <v/>
      </c>
      <c r="F220" s="43" t="str">
        <f t="shared" si="13"/>
        <v/>
      </c>
      <c r="G220" s="39" t="str">
        <f t="shared" si="14"/>
        <v>0</v>
      </c>
      <c r="H220" s="40" t="str">
        <f t="shared" si="15"/>
        <v/>
      </c>
    </row>
    <row r="221" spans="1:8" s="32" customFormat="1" ht="15" x14ac:dyDescent="0.2">
      <c r="A221" s="45"/>
      <c r="B221" s="67" t="s">
        <v>58</v>
      </c>
      <c r="C221" s="38">
        <v>0</v>
      </c>
      <c r="D221" s="38">
        <v>0</v>
      </c>
      <c r="E221" s="43" t="str">
        <f t="shared" si="12"/>
        <v/>
      </c>
      <c r="F221" s="43" t="str">
        <f t="shared" si="13"/>
        <v/>
      </c>
      <c r="G221" s="39" t="str">
        <f t="shared" si="14"/>
        <v>0</v>
      </c>
      <c r="H221" s="40" t="str">
        <f t="shared" si="15"/>
        <v/>
      </c>
    </row>
    <row r="222" spans="1:8" s="32" customFormat="1" ht="30" x14ac:dyDescent="0.2">
      <c r="A222" s="45"/>
      <c r="B222" s="67" t="s">
        <v>257</v>
      </c>
      <c r="C222" s="38">
        <v>0</v>
      </c>
      <c r="D222" s="38">
        <v>0</v>
      </c>
      <c r="E222" s="43" t="str">
        <f t="shared" si="12"/>
        <v/>
      </c>
      <c r="F222" s="43" t="str">
        <f t="shared" si="13"/>
        <v/>
      </c>
      <c r="G222" s="39" t="str">
        <f t="shared" si="14"/>
        <v>0</v>
      </c>
      <c r="H222" s="40" t="str">
        <f t="shared" si="15"/>
        <v/>
      </c>
    </row>
    <row r="223" spans="1:8" s="32" customFormat="1" ht="30" x14ac:dyDescent="0.2">
      <c r="A223" s="45"/>
      <c r="B223" s="67" t="s">
        <v>490</v>
      </c>
      <c r="C223" s="38">
        <v>0</v>
      </c>
      <c r="D223" s="38">
        <v>0</v>
      </c>
      <c r="E223" s="43" t="str">
        <f t="shared" si="12"/>
        <v/>
      </c>
      <c r="F223" s="43" t="str">
        <f t="shared" si="13"/>
        <v/>
      </c>
      <c r="G223" s="39" t="str">
        <f t="shared" si="14"/>
        <v>0</v>
      </c>
      <c r="H223" s="40" t="str">
        <f t="shared" si="15"/>
        <v/>
      </c>
    </row>
    <row r="224" spans="1:8" s="32" customFormat="1" ht="15" x14ac:dyDescent="0.2">
      <c r="A224" s="45"/>
      <c r="B224" s="67" t="s">
        <v>64</v>
      </c>
      <c r="C224" s="38">
        <v>0</v>
      </c>
      <c r="D224" s="38">
        <v>4</v>
      </c>
      <c r="E224" s="43" t="str">
        <f t="shared" si="12"/>
        <v/>
      </c>
      <c r="F224" s="43">
        <f t="shared" si="13"/>
        <v>3.3333333333333333E-2</v>
      </c>
      <c r="G224" s="39" t="str">
        <f t="shared" si="14"/>
        <v>0</v>
      </c>
      <c r="H224" s="40" t="str">
        <f t="shared" si="15"/>
        <v/>
      </c>
    </row>
    <row r="225" spans="1:8" s="32" customFormat="1" ht="15" x14ac:dyDescent="0.2">
      <c r="A225" s="45"/>
      <c r="B225" s="67" t="s">
        <v>63</v>
      </c>
      <c r="C225" s="38">
        <v>1</v>
      </c>
      <c r="D225" s="38">
        <v>0</v>
      </c>
      <c r="E225" s="43">
        <f t="shared" si="12"/>
        <v>7.2992700729927005E-3</v>
      </c>
      <c r="F225" s="43" t="str">
        <f t="shared" si="13"/>
        <v/>
      </c>
      <c r="G225" s="39" t="str">
        <f t="shared" si="14"/>
        <v>0</v>
      </c>
      <c r="H225" s="40">
        <f t="shared" si="15"/>
        <v>0</v>
      </c>
    </row>
    <row r="226" spans="1:8" s="32" customFormat="1" ht="30" x14ac:dyDescent="0.2">
      <c r="A226" s="45"/>
      <c r="B226" s="67" t="s">
        <v>491</v>
      </c>
      <c r="C226" s="38">
        <v>0</v>
      </c>
      <c r="D226" s="38">
        <v>0</v>
      </c>
      <c r="E226" s="43" t="str">
        <f t="shared" si="12"/>
        <v/>
      </c>
      <c r="F226" s="43" t="str">
        <f t="shared" si="13"/>
        <v/>
      </c>
      <c r="G226" s="39" t="str">
        <f t="shared" si="14"/>
        <v>0</v>
      </c>
      <c r="H226" s="40" t="str">
        <f t="shared" si="15"/>
        <v/>
      </c>
    </row>
    <row r="227" spans="1:8" s="32" customFormat="1" ht="15" x14ac:dyDescent="0.2">
      <c r="A227" s="45"/>
      <c r="B227" s="67" t="s">
        <v>61</v>
      </c>
      <c r="C227" s="38">
        <v>0</v>
      </c>
      <c r="D227" s="38">
        <v>0</v>
      </c>
      <c r="E227" s="43" t="str">
        <f t="shared" ref="E227:E290" si="16">+IF(C227=0,"",C227/C$161)</f>
        <v/>
      </c>
      <c r="F227" s="43" t="str">
        <f t="shared" ref="F227:F290" si="17">+IF(D227=0,"",D227/D$161)</f>
        <v/>
      </c>
      <c r="G227" s="39" t="str">
        <f t="shared" ref="G227:G290" si="18">+IF(OR(AND(D227=0),(C227=0)),"0",((D227-C227)/C227))</f>
        <v>0</v>
      </c>
      <c r="H227" s="40" t="str">
        <f t="shared" ref="H227:H290" si="19">+IF(OR(AND(E227=""),(G227="")),"",E227*G227)</f>
        <v/>
      </c>
    </row>
    <row r="228" spans="1:8" s="32" customFormat="1" ht="15" x14ac:dyDescent="0.2">
      <c r="A228" s="45"/>
      <c r="B228" s="67" t="s">
        <v>60</v>
      </c>
      <c r="C228" s="38">
        <v>0</v>
      </c>
      <c r="D228" s="38">
        <v>0</v>
      </c>
      <c r="E228" s="43" t="str">
        <f t="shared" si="16"/>
        <v/>
      </c>
      <c r="F228" s="43" t="str">
        <f t="shared" si="17"/>
        <v/>
      </c>
      <c r="G228" s="39" t="str">
        <f t="shared" si="18"/>
        <v>0</v>
      </c>
      <c r="H228" s="40" t="str">
        <f t="shared" si="19"/>
        <v/>
      </c>
    </row>
    <row r="229" spans="1:8" s="32" customFormat="1" ht="15" x14ac:dyDescent="0.2">
      <c r="A229" s="45"/>
      <c r="B229" s="67" t="s">
        <v>258</v>
      </c>
      <c r="C229" s="38">
        <v>0</v>
      </c>
      <c r="D229" s="38">
        <v>0</v>
      </c>
      <c r="E229" s="43" t="str">
        <f t="shared" si="16"/>
        <v/>
      </c>
      <c r="F229" s="43" t="str">
        <f t="shared" si="17"/>
        <v/>
      </c>
      <c r="G229" s="39" t="str">
        <f t="shared" si="18"/>
        <v>0</v>
      </c>
      <c r="H229" s="40" t="str">
        <f t="shared" si="19"/>
        <v/>
      </c>
    </row>
    <row r="230" spans="1:8" s="32" customFormat="1" ht="15" x14ac:dyDescent="0.2">
      <c r="A230" s="45"/>
      <c r="B230" s="67" t="s">
        <v>62</v>
      </c>
      <c r="C230" s="38">
        <v>0</v>
      </c>
      <c r="D230" s="38">
        <v>0</v>
      </c>
      <c r="E230" s="43" t="str">
        <f t="shared" si="16"/>
        <v/>
      </c>
      <c r="F230" s="43" t="str">
        <f t="shared" si="17"/>
        <v/>
      </c>
      <c r="G230" s="39" t="str">
        <f t="shared" si="18"/>
        <v>0</v>
      </c>
      <c r="H230" s="40" t="str">
        <f t="shared" si="19"/>
        <v/>
      </c>
    </row>
    <row r="231" spans="1:8" s="32" customFormat="1" ht="30" x14ac:dyDescent="0.2">
      <c r="A231" s="45"/>
      <c r="B231" s="67" t="s">
        <v>259</v>
      </c>
      <c r="C231" s="38">
        <v>0</v>
      </c>
      <c r="D231" s="38">
        <v>0</v>
      </c>
      <c r="E231" s="43" t="str">
        <f t="shared" si="16"/>
        <v/>
      </c>
      <c r="F231" s="43" t="str">
        <f t="shared" si="17"/>
        <v/>
      </c>
      <c r="G231" s="39" t="str">
        <f t="shared" si="18"/>
        <v>0</v>
      </c>
      <c r="H231" s="40" t="str">
        <f t="shared" si="19"/>
        <v/>
      </c>
    </row>
    <row r="232" spans="1:8" s="32" customFormat="1" ht="15" x14ac:dyDescent="0.2">
      <c r="A232" s="45"/>
      <c r="B232" s="67" t="s">
        <v>492</v>
      </c>
      <c r="C232" s="38">
        <v>0</v>
      </c>
      <c r="D232" s="38">
        <v>1</v>
      </c>
      <c r="E232" s="43" t="str">
        <f t="shared" si="16"/>
        <v/>
      </c>
      <c r="F232" s="43">
        <f t="shared" si="17"/>
        <v>8.3333333333333332E-3</v>
      </c>
      <c r="G232" s="39" t="str">
        <f t="shared" si="18"/>
        <v>0</v>
      </c>
      <c r="H232" s="40" t="str">
        <f t="shared" si="19"/>
        <v/>
      </c>
    </row>
    <row r="233" spans="1:8" s="32" customFormat="1" ht="30" x14ac:dyDescent="0.2">
      <c r="A233" s="45"/>
      <c r="B233" s="67" t="s">
        <v>371</v>
      </c>
      <c r="C233" s="38">
        <v>0</v>
      </c>
      <c r="D233" s="38">
        <v>0</v>
      </c>
      <c r="E233" s="43" t="str">
        <f t="shared" si="16"/>
        <v/>
      </c>
      <c r="F233" s="43" t="str">
        <f t="shared" si="17"/>
        <v/>
      </c>
      <c r="G233" s="39" t="str">
        <f t="shared" si="18"/>
        <v>0</v>
      </c>
      <c r="H233" s="40" t="str">
        <f t="shared" si="19"/>
        <v/>
      </c>
    </row>
    <row r="234" spans="1:8" s="32" customFormat="1" ht="15" x14ac:dyDescent="0.2">
      <c r="A234" s="45"/>
      <c r="B234" s="67" t="s">
        <v>260</v>
      </c>
      <c r="C234" s="38">
        <v>0</v>
      </c>
      <c r="D234" s="38">
        <v>0</v>
      </c>
      <c r="E234" s="43" t="str">
        <f t="shared" si="16"/>
        <v/>
      </c>
      <c r="F234" s="43" t="str">
        <f t="shared" si="17"/>
        <v/>
      </c>
      <c r="G234" s="39" t="str">
        <f t="shared" si="18"/>
        <v>0</v>
      </c>
      <c r="H234" s="40" t="str">
        <f t="shared" si="19"/>
        <v/>
      </c>
    </row>
    <row r="235" spans="1:8" s="32" customFormat="1" ht="15" x14ac:dyDescent="0.2">
      <c r="A235" s="45"/>
      <c r="B235" s="67" t="s">
        <v>261</v>
      </c>
      <c r="C235" s="38">
        <v>0</v>
      </c>
      <c r="D235" s="38">
        <v>0</v>
      </c>
      <c r="E235" s="43" t="str">
        <f t="shared" si="16"/>
        <v/>
      </c>
      <c r="F235" s="43" t="str">
        <f t="shared" si="17"/>
        <v/>
      </c>
      <c r="G235" s="39" t="str">
        <f t="shared" si="18"/>
        <v>0</v>
      </c>
      <c r="H235" s="40" t="str">
        <f t="shared" si="19"/>
        <v/>
      </c>
    </row>
    <row r="236" spans="1:8" s="32" customFormat="1" ht="15" x14ac:dyDescent="0.2">
      <c r="A236" s="45"/>
      <c r="B236" s="67" t="s">
        <v>493</v>
      </c>
      <c r="C236" s="38">
        <v>1</v>
      </c>
      <c r="D236" s="38">
        <v>0</v>
      </c>
      <c r="E236" s="43">
        <f t="shared" si="16"/>
        <v>7.2992700729927005E-3</v>
      </c>
      <c r="F236" s="43" t="str">
        <f t="shared" si="17"/>
        <v/>
      </c>
      <c r="G236" s="39" t="str">
        <f t="shared" si="18"/>
        <v>0</v>
      </c>
      <c r="H236" s="40">
        <f t="shared" si="19"/>
        <v>0</v>
      </c>
    </row>
    <row r="237" spans="1:8" s="32" customFormat="1" ht="15" x14ac:dyDescent="0.2">
      <c r="A237" s="45"/>
      <c r="B237" s="67" t="s">
        <v>262</v>
      </c>
      <c r="C237" s="38">
        <v>0</v>
      </c>
      <c r="D237" s="38">
        <v>0</v>
      </c>
      <c r="E237" s="43" t="str">
        <f t="shared" si="16"/>
        <v/>
      </c>
      <c r="F237" s="43" t="str">
        <f t="shared" si="17"/>
        <v/>
      </c>
      <c r="G237" s="39" t="str">
        <f t="shared" si="18"/>
        <v>0</v>
      </c>
      <c r="H237" s="40" t="str">
        <f t="shared" si="19"/>
        <v/>
      </c>
    </row>
    <row r="238" spans="1:8" s="32" customFormat="1" ht="15" x14ac:dyDescent="0.2">
      <c r="A238" s="45"/>
      <c r="B238" s="67" t="s">
        <v>494</v>
      </c>
      <c r="C238" s="38">
        <v>0</v>
      </c>
      <c r="D238" s="38">
        <v>0</v>
      </c>
      <c r="E238" s="43" t="str">
        <f t="shared" si="16"/>
        <v/>
      </c>
      <c r="F238" s="43" t="str">
        <f t="shared" si="17"/>
        <v/>
      </c>
      <c r="G238" s="39" t="str">
        <f t="shared" si="18"/>
        <v>0</v>
      </c>
      <c r="H238" s="40" t="str">
        <f t="shared" si="19"/>
        <v/>
      </c>
    </row>
    <row r="239" spans="1:8" s="32" customFormat="1" ht="30" x14ac:dyDescent="0.2">
      <c r="A239" s="45"/>
      <c r="B239" s="67" t="s">
        <v>495</v>
      </c>
      <c r="C239" s="38">
        <v>0</v>
      </c>
      <c r="D239" s="38">
        <v>0</v>
      </c>
      <c r="E239" s="43" t="str">
        <f t="shared" si="16"/>
        <v/>
      </c>
      <c r="F239" s="43" t="str">
        <f t="shared" si="17"/>
        <v/>
      </c>
      <c r="G239" s="39" t="str">
        <f t="shared" si="18"/>
        <v>0</v>
      </c>
      <c r="H239" s="40" t="str">
        <f t="shared" si="19"/>
        <v/>
      </c>
    </row>
    <row r="240" spans="1:8" s="32" customFormat="1" ht="30" x14ac:dyDescent="0.2">
      <c r="A240" s="45"/>
      <c r="B240" s="67" t="s">
        <v>461</v>
      </c>
      <c r="C240" s="38">
        <v>0</v>
      </c>
      <c r="D240" s="38">
        <v>0</v>
      </c>
      <c r="E240" s="43" t="str">
        <f t="shared" si="16"/>
        <v/>
      </c>
      <c r="F240" s="43" t="str">
        <f t="shared" si="17"/>
        <v/>
      </c>
      <c r="G240" s="39" t="str">
        <f t="shared" si="18"/>
        <v>0</v>
      </c>
      <c r="H240" s="40" t="str">
        <f t="shared" si="19"/>
        <v/>
      </c>
    </row>
    <row r="241" spans="1:8" s="32" customFormat="1" ht="15" x14ac:dyDescent="0.2">
      <c r="A241" s="45"/>
      <c r="B241" s="67" t="s">
        <v>462</v>
      </c>
      <c r="C241" s="38">
        <v>0</v>
      </c>
      <c r="D241" s="38">
        <v>0</v>
      </c>
      <c r="E241" s="43" t="str">
        <f t="shared" si="16"/>
        <v/>
      </c>
      <c r="F241" s="43" t="str">
        <f t="shared" si="17"/>
        <v/>
      </c>
      <c r="G241" s="39" t="str">
        <f t="shared" si="18"/>
        <v>0</v>
      </c>
      <c r="H241" s="40" t="str">
        <f t="shared" si="19"/>
        <v/>
      </c>
    </row>
    <row r="242" spans="1:8" s="32" customFormat="1" ht="30" x14ac:dyDescent="0.2">
      <c r="A242" s="45"/>
      <c r="B242" s="67" t="s">
        <v>496</v>
      </c>
      <c r="C242" s="38">
        <v>0</v>
      </c>
      <c r="D242" s="38">
        <v>0</v>
      </c>
      <c r="E242" s="43" t="str">
        <f t="shared" si="16"/>
        <v/>
      </c>
      <c r="F242" s="43" t="str">
        <f t="shared" si="17"/>
        <v/>
      </c>
      <c r="G242" s="39" t="str">
        <f t="shared" si="18"/>
        <v>0</v>
      </c>
      <c r="H242" s="40" t="str">
        <f t="shared" si="19"/>
        <v/>
      </c>
    </row>
    <row r="243" spans="1:8" s="32" customFormat="1" ht="15" x14ac:dyDescent="0.2">
      <c r="A243" s="45"/>
      <c r="B243" s="67" t="s">
        <v>372</v>
      </c>
      <c r="C243" s="38">
        <v>0</v>
      </c>
      <c r="D243" s="38">
        <v>0</v>
      </c>
      <c r="E243" s="43" t="str">
        <f t="shared" si="16"/>
        <v/>
      </c>
      <c r="F243" s="43" t="str">
        <f t="shared" si="17"/>
        <v/>
      </c>
      <c r="G243" s="39" t="str">
        <f t="shared" si="18"/>
        <v>0</v>
      </c>
      <c r="H243" s="40" t="str">
        <f t="shared" si="19"/>
        <v/>
      </c>
    </row>
    <row r="244" spans="1:8" s="32" customFormat="1" ht="15" x14ac:dyDescent="0.2">
      <c r="A244" s="45"/>
      <c r="B244" s="67" t="s">
        <v>497</v>
      </c>
      <c r="C244" s="38">
        <v>1</v>
      </c>
      <c r="D244" s="38">
        <v>0</v>
      </c>
      <c r="E244" s="43">
        <f t="shared" si="16"/>
        <v>7.2992700729927005E-3</v>
      </c>
      <c r="F244" s="43" t="str">
        <f t="shared" si="17"/>
        <v/>
      </c>
      <c r="G244" s="39" t="str">
        <f t="shared" si="18"/>
        <v>0</v>
      </c>
      <c r="H244" s="40">
        <f t="shared" si="19"/>
        <v>0</v>
      </c>
    </row>
    <row r="245" spans="1:8" s="32" customFormat="1" ht="15" x14ac:dyDescent="0.2">
      <c r="A245" s="45"/>
      <c r="B245" s="67" t="s">
        <v>263</v>
      </c>
      <c r="C245" s="38">
        <v>1</v>
      </c>
      <c r="D245" s="38"/>
      <c r="E245" s="43">
        <f t="shared" si="16"/>
        <v>7.2992700729927005E-3</v>
      </c>
      <c r="F245" s="43" t="str">
        <f t="shared" si="17"/>
        <v/>
      </c>
      <c r="G245" s="39" t="str">
        <f t="shared" si="18"/>
        <v>0</v>
      </c>
      <c r="H245" s="40">
        <f t="shared" si="19"/>
        <v>0</v>
      </c>
    </row>
    <row r="246" spans="1:8" s="32" customFormat="1" ht="15" x14ac:dyDescent="0.2">
      <c r="A246" s="45"/>
      <c r="B246" s="67" t="s">
        <v>264</v>
      </c>
      <c r="C246" s="38">
        <v>0</v>
      </c>
      <c r="D246" s="38">
        <v>0</v>
      </c>
      <c r="E246" s="43" t="str">
        <f t="shared" si="16"/>
        <v/>
      </c>
      <c r="F246" s="43" t="str">
        <f t="shared" si="17"/>
        <v/>
      </c>
      <c r="G246" s="39" t="str">
        <f t="shared" si="18"/>
        <v>0</v>
      </c>
      <c r="H246" s="40" t="str">
        <f t="shared" si="19"/>
        <v/>
      </c>
    </row>
    <row r="247" spans="1:8" s="32" customFormat="1" ht="30" x14ac:dyDescent="0.2">
      <c r="A247" s="45"/>
      <c r="B247" s="67" t="s">
        <v>498</v>
      </c>
      <c r="C247" s="38">
        <v>1</v>
      </c>
      <c r="D247" s="38">
        <v>0</v>
      </c>
      <c r="E247" s="43">
        <f t="shared" si="16"/>
        <v>7.2992700729927005E-3</v>
      </c>
      <c r="F247" s="43" t="str">
        <f t="shared" si="17"/>
        <v/>
      </c>
      <c r="G247" s="39" t="str">
        <f t="shared" si="18"/>
        <v>0</v>
      </c>
      <c r="H247" s="40">
        <f t="shared" si="19"/>
        <v>0</v>
      </c>
    </row>
    <row r="248" spans="1:8" s="32" customFormat="1" ht="15" x14ac:dyDescent="0.2">
      <c r="A248" s="45"/>
      <c r="B248" s="67" t="s">
        <v>66</v>
      </c>
      <c r="C248" s="38">
        <v>2</v>
      </c>
      <c r="D248" s="38"/>
      <c r="E248" s="43">
        <f t="shared" si="16"/>
        <v>1.4598540145985401E-2</v>
      </c>
      <c r="F248" s="43" t="str">
        <f t="shared" si="17"/>
        <v/>
      </c>
      <c r="G248" s="39" t="str">
        <f t="shared" si="18"/>
        <v>0</v>
      </c>
      <c r="H248" s="40">
        <f t="shared" si="19"/>
        <v>0</v>
      </c>
    </row>
    <row r="249" spans="1:8" s="32" customFormat="1" ht="15" x14ac:dyDescent="0.2">
      <c r="A249" s="45"/>
      <c r="B249" s="67" t="s">
        <v>499</v>
      </c>
      <c r="C249" s="38">
        <v>0</v>
      </c>
      <c r="D249" s="38">
        <v>0</v>
      </c>
      <c r="E249" s="43" t="str">
        <f t="shared" si="16"/>
        <v/>
      </c>
      <c r="F249" s="43" t="str">
        <f t="shared" si="17"/>
        <v/>
      </c>
      <c r="G249" s="39" t="str">
        <f t="shared" si="18"/>
        <v>0</v>
      </c>
      <c r="H249" s="40" t="str">
        <f t="shared" si="19"/>
        <v/>
      </c>
    </row>
    <row r="250" spans="1:8" s="32" customFormat="1" ht="15" x14ac:dyDescent="0.2">
      <c r="A250" s="65" t="s">
        <v>616</v>
      </c>
      <c r="B250" s="67" t="s">
        <v>581</v>
      </c>
      <c r="C250" s="38"/>
      <c r="D250" s="38">
        <v>0</v>
      </c>
      <c r="E250" s="43" t="str">
        <f t="shared" si="16"/>
        <v/>
      </c>
      <c r="F250" s="43" t="str">
        <f t="shared" si="17"/>
        <v/>
      </c>
      <c r="G250" s="39" t="str">
        <f t="shared" si="18"/>
        <v>0</v>
      </c>
      <c r="H250" s="40" t="str">
        <f t="shared" si="19"/>
        <v/>
      </c>
    </row>
    <row r="251" spans="1:8" s="32" customFormat="1" ht="15" x14ac:dyDescent="0.2">
      <c r="A251" s="65" t="s">
        <v>616</v>
      </c>
      <c r="B251" s="67" t="s">
        <v>582</v>
      </c>
      <c r="C251" s="38"/>
      <c r="D251" s="38">
        <v>0</v>
      </c>
      <c r="E251" s="43" t="str">
        <f t="shared" si="16"/>
        <v/>
      </c>
      <c r="F251" s="43" t="str">
        <f t="shared" si="17"/>
        <v/>
      </c>
      <c r="G251" s="39" t="str">
        <f t="shared" si="18"/>
        <v>0</v>
      </c>
      <c r="H251" s="40" t="str">
        <f t="shared" si="19"/>
        <v/>
      </c>
    </row>
    <row r="252" spans="1:8" s="32" customFormat="1" ht="15" x14ac:dyDescent="0.2">
      <c r="A252" s="45"/>
      <c r="B252" s="67" t="s">
        <v>65</v>
      </c>
      <c r="C252" s="38">
        <v>0</v>
      </c>
      <c r="D252" s="38">
        <v>0</v>
      </c>
      <c r="E252" s="43" t="str">
        <f t="shared" si="16"/>
        <v/>
      </c>
      <c r="F252" s="43" t="str">
        <f t="shared" si="17"/>
        <v/>
      </c>
      <c r="G252" s="39" t="str">
        <f t="shared" si="18"/>
        <v>0</v>
      </c>
      <c r="H252" s="40" t="str">
        <f t="shared" si="19"/>
        <v/>
      </c>
    </row>
    <row r="253" spans="1:8" s="32" customFormat="1" ht="15" x14ac:dyDescent="0.2">
      <c r="A253" s="45"/>
      <c r="B253" s="67" t="s">
        <v>265</v>
      </c>
      <c r="C253" s="38">
        <v>1</v>
      </c>
      <c r="D253" s="38">
        <v>5</v>
      </c>
      <c r="E253" s="43">
        <f t="shared" si="16"/>
        <v>7.2992700729927005E-3</v>
      </c>
      <c r="F253" s="43">
        <f t="shared" si="17"/>
        <v>4.1666666666666664E-2</v>
      </c>
      <c r="G253" s="39">
        <f t="shared" si="18"/>
        <v>4</v>
      </c>
      <c r="H253" s="40">
        <f t="shared" si="19"/>
        <v>2.9197080291970802E-2</v>
      </c>
    </row>
    <row r="254" spans="1:8" s="32" customFormat="1" ht="15" x14ac:dyDescent="0.2">
      <c r="A254" s="45"/>
      <c r="B254" s="67" t="s">
        <v>266</v>
      </c>
      <c r="C254" s="38">
        <v>0</v>
      </c>
      <c r="D254" s="38">
        <v>0</v>
      </c>
      <c r="E254" s="43" t="str">
        <f t="shared" si="16"/>
        <v/>
      </c>
      <c r="F254" s="43" t="str">
        <f t="shared" si="17"/>
        <v/>
      </c>
      <c r="G254" s="39" t="str">
        <f t="shared" si="18"/>
        <v>0</v>
      </c>
      <c r="H254" s="40" t="str">
        <f t="shared" si="19"/>
        <v/>
      </c>
    </row>
    <row r="255" spans="1:8" s="32" customFormat="1" ht="15" x14ac:dyDescent="0.2">
      <c r="A255" s="65" t="s">
        <v>616</v>
      </c>
      <c r="B255" s="67" t="s">
        <v>583</v>
      </c>
      <c r="C255" s="38"/>
      <c r="D255" s="38">
        <v>0</v>
      </c>
      <c r="E255" s="43" t="str">
        <f t="shared" si="16"/>
        <v/>
      </c>
      <c r="F255" s="43" t="str">
        <f t="shared" si="17"/>
        <v/>
      </c>
      <c r="G255" s="39" t="str">
        <f t="shared" si="18"/>
        <v>0</v>
      </c>
      <c r="H255" s="40" t="str">
        <f t="shared" si="19"/>
        <v/>
      </c>
    </row>
    <row r="256" spans="1:8" s="32" customFormat="1" ht="15" x14ac:dyDescent="0.2">
      <c r="A256" s="65" t="s">
        <v>616</v>
      </c>
      <c r="B256" s="67" t="s">
        <v>584</v>
      </c>
      <c r="C256" s="38"/>
      <c r="D256" s="38">
        <v>0</v>
      </c>
      <c r="E256" s="43" t="str">
        <f t="shared" si="16"/>
        <v/>
      </c>
      <c r="F256" s="43" t="str">
        <f t="shared" si="17"/>
        <v/>
      </c>
      <c r="G256" s="39" t="str">
        <f t="shared" si="18"/>
        <v>0</v>
      </c>
      <c r="H256" s="40" t="str">
        <f t="shared" si="19"/>
        <v/>
      </c>
    </row>
    <row r="257" spans="1:8" s="32" customFormat="1" ht="15" x14ac:dyDescent="0.2">
      <c r="A257" s="65" t="s">
        <v>616</v>
      </c>
      <c r="B257" s="67" t="s">
        <v>585</v>
      </c>
      <c r="C257" s="38"/>
      <c r="D257" s="38">
        <v>0</v>
      </c>
      <c r="E257" s="43" t="str">
        <f t="shared" si="16"/>
        <v/>
      </c>
      <c r="F257" s="43" t="str">
        <f t="shared" si="17"/>
        <v/>
      </c>
      <c r="G257" s="39" t="str">
        <f t="shared" si="18"/>
        <v>0</v>
      </c>
      <c r="H257" s="40" t="str">
        <f t="shared" si="19"/>
        <v/>
      </c>
    </row>
    <row r="258" spans="1:8" s="32" customFormat="1" ht="15" x14ac:dyDescent="0.2">
      <c r="A258" s="65" t="s">
        <v>616</v>
      </c>
      <c r="B258" s="67" t="s">
        <v>586</v>
      </c>
      <c r="C258" s="38"/>
      <c r="D258" s="38">
        <v>0</v>
      </c>
      <c r="E258" s="43" t="str">
        <f t="shared" si="16"/>
        <v/>
      </c>
      <c r="F258" s="43" t="str">
        <f t="shared" si="17"/>
        <v/>
      </c>
      <c r="G258" s="39" t="str">
        <f t="shared" si="18"/>
        <v>0</v>
      </c>
      <c r="H258" s="40" t="str">
        <f t="shared" si="19"/>
        <v/>
      </c>
    </row>
    <row r="259" spans="1:8" s="32" customFormat="1" ht="15" x14ac:dyDescent="0.2">
      <c r="A259" s="65" t="s">
        <v>616</v>
      </c>
      <c r="B259" s="67" t="s">
        <v>587</v>
      </c>
      <c r="C259" s="38"/>
      <c r="D259" s="38">
        <v>0</v>
      </c>
      <c r="E259" s="43" t="str">
        <f t="shared" si="16"/>
        <v/>
      </c>
      <c r="F259" s="43" t="str">
        <f t="shared" si="17"/>
        <v/>
      </c>
      <c r="G259" s="39" t="str">
        <f t="shared" si="18"/>
        <v>0</v>
      </c>
      <c r="H259" s="40" t="str">
        <f t="shared" si="19"/>
        <v/>
      </c>
    </row>
    <row r="260" spans="1:8" s="32" customFormat="1" ht="15" x14ac:dyDescent="0.2">
      <c r="A260" s="65" t="s">
        <v>616</v>
      </c>
      <c r="B260" s="67" t="s">
        <v>588</v>
      </c>
      <c r="C260" s="38"/>
      <c r="D260" s="38">
        <v>0</v>
      </c>
      <c r="E260" s="43" t="str">
        <f t="shared" si="16"/>
        <v/>
      </c>
      <c r="F260" s="43" t="str">
        <f t="shared" si="17"/>
        <v/>
      </c>
      <c r="G260" s="39" t="str">
        <f t="shared" si="18"/>
        <v>0</v>
      </c>
      <c r="H260" s="40" t="str">
        <f t="shared" si="19"/>
        <v/>
      </c>
    </row>
    <row r="261" spans="1:8" s="32" customFormat="1" ht="15" x14ac:dyDescent="0.2">
      <c r="A261" s="45"/>
      <c r="B261" s="67" t="s">
        <v>69</v>
      </c>
      <c r="C261" s="38">
        <v>4</v>
      </c>
      <c r="D261" s="38">
        <v>1</v>
      </c>
      <c r="E261" s="43">
        <f t="shared" si="16"/>
        <v>2.9197080291970802E-2</v>
      </c>
      <c r="F261" s="43">
        <f t="shared" si="17"/>
        <v>8.3333333333333332E-3</v>
      </c>
      <c r="G261" s="39">
        <f t="shared" si="18"/>
        <v>-0.75</v>
      </c>
      <c r="H261" s="40">
        <f t="shared" si="19"/>
        <v>-2.1897810218978103E-2</v>
      </c>
    </row>
    <row r="262" spans="1:8" s="32" customFormat="1" ht="30" x14ac:dyDescent="0.2">
      <c r="A262" s="45"/>
      <c r="B262" s="67" t="s">
        <v>74</v>
      </c>
      <c r="C262" s="38">
        <v>10</v>
      </c>
      <c r="D262" s="38">
        <v>4</v>
      </c>
      <c r="E262" s="43">
        <f t="shared" si="16"/>
        <v>7.2992700729927001E-2</v>
      </c>
      <c r="F262" s="43">
        <f t="shared" si="17"/>
        <v>3.3333333333333333E-2</v>
      </c>
      <c r="G262" s="39">
        <f t="shared" si="18"/>
        <v>-0.6</v>
      </c>
      <c r="H262" s="40">
        <f t="shared" si="19"/>
        <v>-4.3795620437956199E-2</v>
      </c>
    </row>
    <row r="263" spans="1:8" s="32" customFormat="1" ht="15" x14ac:dyDescent="0.2">
      <c r="A263" s="45"/>
      <c r="B263" s="67" t="s">
        <v>70</v>
      </c>
      <c r="C263" s="38">
        <v>1</v>
      </c>
      <c r="D263" s="38">
        <v>2</v>
      </c>
      <c r="E263" s="43">
        <f t="shared" si="16"/>
        <v>7.2992700729927005E-3</v>
      </c>
      <c r="F263" s="43">
        <f t="shared" si="17"/>
        <v>1.6666666666666666E-2</v>
      </c>
      <c r="G263" s="39">
        <f t="shared" si="18"/>
        <v>1</v>
      </c>
      <c r="H263" s="40">
        <f t="shared" si="19"/>
        <v>7.2992700729927005E-3</v>
      </c>
    </row>
    <row r="264" spans="1:8" s="32" customFormat="1" ht="30" x14ac:dyDescent="0.2">
      <c r="A264" s="45"/>
      <c r="B264" s="67" t="s">
        <v>267</v>
      </c>
      <c r="C264" s="38">
        <v>0</v>
      </c>
      <c r="D264" s="38">
        <v>0</v>
      </c>
      <c r="E264" s="43" t="str">
        <f t="shared" si="16"/>
        <v/>
      </c>
      <c r="F264" s="43" t="str">
        <f t="shared" si="17"/>
        <v/>
      </c>
      <c r="G264" s="39" t="str">
        <f t="shared" si="18"/>
        <v>0</v>
      </c>
      <c r="H264" s="40" t="str">
        <f t="shared" si="19"/>
        <v/>
      </c>
    </row>
    <row r="265" spans="1:8" s="32" customFormat="1" ht="15" x14ac:dyDescent="0.2">
      <c r="A265" s="45"/>
      <c r="B265" s="67" t="s">
        <v>67</v>
      </c>
      <c r="C265" s="38">
        <v>0</v>
      </c>
      <c r="D265" s="38">
        <v>0</v>
      </c>
      <c r="E265" s="43" t="str">
        <f t="shared" si="16"/>
        <v/>
      </c>
      <c r="F265" s="43" t="str">
        <f t="shared" si="17"/>
        <v/>
      </c>
      <c r="G265" s="39" t="str">
        <f t="shared" si="18"/>
        <v>0</v>
      </c>
      <c r="H265" s="40" t="str">
        <f t="shared" si="19"/>
        <v/>
      </c>
    </row>
    <row r="266" spans="1:8" s="32" customFormat="1" ht="30" x14ac:dyDescent="0.2">
      <c r="A266" s="65" t="s">
        <v>616</v>
      </c>
      <c r="B266" s="67" t="s">
        <v>589</v>
      </c>
      <c r="C266" s="38"/>
      <c r="D266" s="38">
        <v>0</v>
      </c>
      <c r="E266" s="43" t="str">
        <f t="shared" si="16"/>
        <v/>
      </c>
      <c r="F266" s="43" t="str">
        <f t="shared" si="17"/>
        <v/>
      </c>
      <c r="G266" s="39" t="str">
        <f t="shared" si="18"/>
        <v>0</v>
      </c>
      <c r="H266" s="40" t="str">
        <f t="shared" si="19"/>
        <v/>
      </c>
    </row>
    <row r="267" spans="1:8" s="32" customFormat="1" ht="15" x14ac:dyDescent="0.2">
      <c r="A267" s="45"/>
      <c r="B267" s="67" t="s">
        <v>72</v>
      </c>
      <c r="C267" s="38">
        <v>0</v>
      </c>
      <c r="D267" s="38">
        <v>0</v>
      </c>
      <c r="E267" s="43" t="str">
        <f t="shared" si="16"/>
        <v/>
      </c>
      <c r="F267" s="43" t="str">
        <f t="shared" si="17"/>
        <v/>
      </c>
      <c r="G267" s="39" t="str">
        <f t="shared" si="18"/>
        <v>0</v>
      </c>
      <c r="H267" s="40" t="str">
        <f t="shared" si="19"/>
        <v/>
      </c>
    </row>
    <row r="268" spans="1:8" s="32" customFormat="1" ht="15" x14ac:dyDescent="0.2">
      <c r="A268" s="45"/>
      <c r="B268" s="67" t="s">
        <v>500</v>
      </c>
      <c r="C268" s="38">
        <v>0</v>
      </c>
      <c r="D268" s="38">
        <v>0</v>
      </c>
      <c r="E268" s="43" t="str">
        <f t="shared" si="16"/>
        <v/>
      </c>
      <c r="F268" s="43" t="str">
        <f t="shared" si="17"/>
        <v/>
      </c>
      <c r="G268" s="39" t="str">
        <f t="shared" si="18"/>
        <v>0</v>
      </c>
      <c r="H268" s="40" t="str">
        <f t="shared" si="19"/>
        <v/>
      </c>
    </row>
    <row r="269" spans="1:8" s="32" customFormat="1" ht="15" x14ac:dyDescent="0.2">
      <c r="A269" s="45"/>
      <c r="B269" s="67" t="s">
        <v>68</v>
      </c>
      <c r="C269" s="38">
        <v>1</v>
      </c>
      <c r="D269" s="38">
        <v>0</v>
      </c>
      <c r="E269" s="43">
        <f t="shared" si="16"/>
        <v>7.2992700729927005E-3</v>
      </c>
      <c r="F269" s="43" t="str">
        <f t="shared" si="17"/>
        <v/>
      </c>
      <c r="G269" s="39" t="str">
        <f t="shared" si="18"/>
        <v>0</v>
      </c>
      <c r="H269" s="40">
        <f t="shared" si="19"/>
        <v>0</v>
      </c>
    </row>
    <row r="270" spans="1:8" s="32" customFormat="1" ht="15" x14ac:dyDescent="0.2">
      <c r="A270" s="45"/>
      <c r="B270" s="67" t="s">
        <v>73</v>
      </c>
      <c r="C270" s="38">
        <v>0</v>
      </c>
      <c r="D270" s="38">
        <v>4</v>
      </c>
      <c r="E270" s="43" t="str">
        <f t="shared" si="16"/>
        <v/>
      </c>
      <c r="F270" s="43">
        <f t="shared" si="17"/>
        <v>3.3333333333333333E-2</v>
      </c>
      <c r="G270" s="39" t="str">
        <f t="shared" si="18"/>
        <v>0</v>
      </c>
      <c r="H270" s="40" t="str">
        <f t="shared" si="19"/>
        <v/>
      </c>
    </row>
    <row r="271" spans="1:8" s="32" customFormat="1" ht="15" x14ac:dyDescent="0.2">
      <c r="A271" s="45"/>
      <c r="B271" s="67" t="s">
        <v>268</v>
      </c>
      <c r="C271" s="38">
        <v>0</v>
      </c>
      <c r="D271" s="38">
        <v>0</v>
      </c>
      <c r="E271" s="43" t="str">
        <f t="shared" si="16"/>
        <v/>
      </c>
      <c r="F271" s="43" t="str">
        <f t="shared" si="17"/>
        <v/>
      </c>
      <c r="G271" s="39" t="str">
        <f t="shared" si="18"/>
        <v>0</v>
      </c>
      <c r="H271" s="40" t="str">
        <f t="shared" si="19"/>
        <v/>
      </c>
    </row>
    <row r="272" spans="1:8" s="32" customFormat="1" ht="15" x14ac:dyDescent="0.2">
      <c r="A272" s="45"/>
      <c r="B272" s="67" t="s">
        <v>501</v>
      </c>
      <c r="C272" s="38">
        <v>8</v>
      </c>
      <c r="D272" s="38">
        <v>1</v>
      </c>
      <c r="E272" s="43">
        <f t="shared" si="16"/>
        <v>5.8394160583941604E-2</v>
      </c>
      <c r="F272" s="43">
        <f t="shared" si="17"/>
        <v>8.3333333333333332E-3</v>
      </c>
      <c r="G272" s="39">
        <f t="shared" si="18"/>
        <v>-0.875</v>
      </c>
      <c r="H272" s="40">
        <f t="shared" si="19"/>
        <v>-5.1094890510948905E-2</v>
      </c>
    </row>
    <row r="273" spans="1:8" s="32" customFormat="1" ht="15" x14ac:dyDescent="0.2">
      <c r="A273" s="45"/>
      <c r="B273" s="67" t="s">
        <v>75</v>
      </c>
      <c r="C273" s="38">
        <v>0</v>
      </c>
      <c r="D273" s="38">
        <v>0</v>
      </c>
      <c r="E273" s="43" t="str">
        <f t="shared" si="16"/>
        <v/>
      </c>
      <c r="F273" s="43" t="str">
        <f t="shared" si="17"/>
        <v/>
      </c>
      <c r="G273" s="39" t="str">
        <f t="shared" si="18"/>
        <v>0</v>
      </c>
      <c r="H273" s="40" t="str">
        <f t="shared" si="19"/>
        <v/>
      </c>
    </row>
    <row r="274" spans="1:8" s="32" customFormat="1" ht="15" x14ac:dyDescent="0.2">
      <c r="A274" s="65" t="s">
        <v>616</v>
      </c>
      <c r="B274" s="67" t="s">
        <v>590</v>
      </c>
      <c r="C274" s="38"/>
      <c r="D274" s="38">
        <v>0</v>
      </c>
      <c r="E274" s="43" t="str">
        <f t="shared" si="16"/>
        <v/>
      </c>
      <c r="F274" s="43" t="str">
        <f t="shared" si="17"/>
        <v/>
      </c>
      <c r="G274" s="39" t="str">
        <f t="shared" si="18"/>
        <v>0</v>
      </c>
      <c r="H274" s="40" t="str">
        <f t="shared" si="19"/>
        <v/>
      </c>
    </row>
    <row r="275" spans="1:8" s="32" customFormat="1" ht="15" x14ac:dyDescent="0.2">
      <c r="A275" s="65" t="s">
        <v>616</v>
      </c>
      <c r="B275" s="67" t="s">
        <v>591</v>
      </c>
      <c r="C275" s="38"/>
      <c r="D275" s="38">
        <v>0</v>
      </c>
      <c r="E275" s="43" t="str">
        <f t="shared" si="16"/>
        <v/>
      </c>
      <c r="F275" s="43" t="str">
        <f t="shared" si="17"/>
        <v/>
      </c>
      <c r="G275" s="39" t="str">
        <f t="shared" si="18"/>
        <v>0</v>
      </c>
      <c r="H275" s="40" t="str">
        <f t="shared" si="19"/>
        <v/>
      </c>
    </row>
    <row r="276" spans="1:8" s="32" customFormat="1" ht="15" x14ac:dyDescent="0.2">
      <c r="A276" s="45"/>
      <c r="B276" s="67" t="s">
        <v>76</v>
      </c>
      <c r="C276" s="38">
        <v>0</v>
      </c>
      <c r="D276" s="38">
        <v>7</v>
      </c>
      <c r="E276" s="43" t="str">
        <f t="shared" si="16"/>
        <v/>
      </c>
      <c r="F276" s="43">
        <f t="shared" si="17"/>
        <v>5.8333333333333334E-2</v>
      </c>
      <c r="G276" s="39" t="str">
        <f t="shared" si="18"/>
        <v>0</v>
      </c>
      <c r="H276" s="40" t="str">
        <f t="shared" si="19"/>
        <v/>
      </c>
    </row>
    <row r="277" spans="1:8" s="32" customFormat="1" ht="15" x14ac:dyDescent="0.2">
      <c r="A277" s="45"/>
      <c r="B277" s="67" t="s">
        <v>71</v>
      </c>
      <c r="C277" s="38">
        <v>0</v>
      </c>
      <c r="D277" s="38">
        <v>0</v>
      </c>
      <c r="E277" s="43" t="str">
        <f t="shared" si="16"/>
        <v/>
      </c>
      <c r="F277" s="43" t="str">
        <f t="shared" si="17"/>
        <v/>
      </c>
      <c r="G277" s="39" t="str">
        <f t="shared" si="18"/>
        <v>0</v>
      </c>
      <c r="H277" s="40" t="str">
        <f t="shared" si="19"/>
        <v/>
      </c>
    </row>
    <row r="278" spans="1:8" s="32" customFormat="1" ht="15" x14ac:dyDescent="0.2">
      <c r="A278" s="65" t="s">
        <v>616</v>
      </c>
      <c r="B278" s="67" t="s">
        <v>592</v>
      </c>
      <c r="C278" s="38"/>
      <c r="D278" s="38">
        <v>0</v>
      </c>
      <c r="E278" s="43" t="str">
        <f t="shared" si="16"/>
        <v/>
      </c>
      <c r="F278" s="43" t="str">
        <f t="shared" si="17"/>
        <v/>
      </c>
      <c r="G278" s="39" t="str">
        <f t="shared" si="18"/>
        <v>0</v>
      </c>
      <c r="H278" s="40" t="str">
        <f t="shared" si="19"/>
        <v/>
      </c>
    </row>
    <row r="279" spans="1:8" s="32" customFormat="1" ht="15" x14ac:dyDescent="0.2">
      <c r="A279" s="65" t="s">
        <v>616</v>
      </c>
      <c r="B279" s="67" t="s">
        <v>593</v>
      </c>
      <c r="C279" s="38"/>
      <c r="D279" s="38">
        <v>0</v>
      </c>
      <c r="E279" s="43" t="str">
        <f t="shared" si="16"/>
        <v/>
      </c>
      <c r="F279" s="43" t="str">
        <f t="shared" si="17"/>
        <v/>
      </c>
      <c r="G279" s="39" t="str">
        <f t="shared" si="18"/>
        <v>0</v>
      </c>
      <c r="H279" s="40" t="str">
        <f t="shared" si="19"/>
        <v/>
      </c>
    </row>
    <row r="280" spans="1:8" s="32" customFormat="1" ht="30" x14ac:dyDescent="0.2">
      <c r="A280" s="65" t="s">
        <v>616</v>
      </c>
      <c r="B280" s="67" t="s">
        <v>594</v>
      </c>
      <c r="C280" s="38"/>
      <c r="D280" s="38">
        <v>0</v>
      </c>
      <c r="E280" s="43" t="str">
        <f t="shared" si="16"/>
        <v/>
      </c>
      <c r="F280" s="43" t="str">
        <f t="shared" si="17"/>
        <v/>
      </c>
      <c r="G280" s="39" t="str">
        <f t="shared" si="18"/>
        <v>0</v>
      </c>
      <c r="H280" s="40" t="str">
        <f t="shared" si="19"/>
        <v/>
      </c>
    </row>
    <row r="281" spans="1:8" s="32" customFormat="1" ht="15" x14ac:dyDescent="0.2">
      <c r="A281" s="45"/>
      <c r="B281" s="67" t="s">
        <v>502</v>
      </c>
      <c r="C281" s="38">
        <v>0</v>
      </c>
      <c r="D281" s="38">
        <v>0</v>
      </c>
      <c r="E281" s="43" t="str">
        <f t="shared" si="16"/>
        <v/>
      </c>
      <c r="F281" s="43" t="str">
        <f t="shared" si="17"/>
        <v/>
      </c>
      <c r="G281" s="39" t="str">
        <f t="shared" si="18"/>
        <v>0</v>
      </c>
      <c r="H281" s="40" t="str">
        <f t="shared" si="19"/>
        <v/>
      </c>
    </row>
    <row r="282" spans="1:8" s="32" customFormat="1" ht="30" x14ac:dyDescent="0.2">
      <c r="A282" s="45"/>
      <c r="B282" s="67" t="s">
        <v>503</v>
      </c>
      <c r="C282" s="38">
        <v>6</v>
      </c>
      <c r="D282" s="38">
        <v>3</v>
      </c>
      <c r="E282" s="43">
        <f t="shared" si="16"/>
        <v>4.3795620437956206E-2</v>
      </c>
      <c r="F282" s="43">
        <f t="shared" si="17"/>
        <v>2.5000000000000001E-2</v>
      </c>
      <c r="G282" s="39">
        <f t="shared" si="18"/>
        <v>-0.5</v>
      </c>
      <c r="H282" s="40">
        <f t="shared" si="19"/>
        <v>-2.1897810218978103E-2</v>
      </c>
    </row>
    <row r="283" spans="1:8" s="32" customFormat="1" ht="30" x14ac:dyDescent="0.2">
      <c r="A283" s="65" t="s">
        <v>616</v>
      </c>
      <c r="B283" s="67" t="s">
        <v>602</v>
      </c>
      <c r="C283" s="38"/>
      <c r="D283" s="38">
        <v>0</v>
      </c>
      <c r="E283" s="43" t="str">
        <f t="shared" si="16"/>
        <v/>
      </c>
      <c r="F283" s="43" t="str">
        <f t="shared" si="17"/>
        <v/>
      </c>
      <c r="G283" s="39" t="str">
        <f t="shared" si="18"/>
        <v>0</v>
      </c>
      <c r="H283" s="40" t="str">
        <f t="shared" si="19"/>
        <v/>
      </c>
    </row>
    <row r="284" spans="1:8" s="32" customFormat="1" ht="15" x14ac:dyDescent="0.2">
      <c r="A284" s="45"/>
      <c r="B284" s="67" t="s">
        <v>504</v>
      </c>
      <c r="C284" s="38">
        <v>1</v>
      </c>
      <c r="D284" s="38">
        <v>5</v>
      </c>
      <c r="E284" s="43">
        <f t="shared" si="16"/>
        <v>7.2992700729927005E-3</v>
      </c>
      <c r="F284" s="43">
        <f t="shared" si="17"/>
        <v>4.1666666666666664E-2</v>
      </c>
      <c r="G284" s="39">
        <f t="shared" si="18"/>
        <v>4</v>
      </c>
      <c r="H284" s="40">
        <f t="shared" si="19"/>
        <v>2.9197080291970802E-2</v>
      </c>
    </row>
    <row r="285" spans="1:8" s="32" customFormat="1" ht="15" x14ac:dyDescent="0.2">
      <c r="A285" s="45"/>
      <c r="B285" s="67" t="s">
        <v>505</v>
      </c>
      <c r="C285" s="38">
        <v>0</v>
      </c>
      <c r="D285" s="38">
        <v>0</v>
      </c>
      <c r="E285" s="43" t="str">
        <f t="shared" si="16"/>
        <v/>
      </c>
      <c r="F285" s="43" t="str">
        <f t="shared" si="17"/>
        <v/>
      </c>
      <c r="G285" s="39" t="str">
        <f t="shared" si="18"/>
        <v>0</v>
      </c>
      <c r="H285" s="40" t="str">
        <f t="shared" si="19"/>
        <v/>
      </c>
    </row>
    <row r="286" spans="1:8" s="32" customFormat="1" ht="30" x14ac:dyDescent="0.2">
      <c r="A286" s="45"/>
      <c r="B286" s="67" t="s">
        <v>506</v>
      </c>
      <c r="C286" s="38">
        <v>0</v>
      </c>
      <c r="D286" s="38">
        <v>0</v>
      </c>
      <c r="E286" s="43" t="str">
        <f t="shared" si="16"/>
        <v/>
      </c>
      <c r="F286" s="43" t="str">
        <f t="shared" si="17"/>
        <v/>
      </c>
      <c r="G286" s="39" t="str">
        <f t="shared" si="18"/>
        <v>0</v>
      </c>
      <c r="H286" s="40" t="str">
        <f t="shared" si="19"/>
        <v/>
      </c>
    </row>
    <row r="287" spans="1:8" s="32" customFormat="1" ht="15" x14ac:dyDescent="0.2">
      <c r="A287" s="45"/>
      <c r="B287" s="67" t="s">
        <v>77</v>
      </c>
      <c r="C287" s="38">
        <v>1</v>
      </c>
      <c r="D287" s="38">
        <v>3</v>
      </c>
      <c r="E287" s="43">
        <f t="shared" si="16"/>
        <v>7.2992700729927005E-3</v>
      </c>
      <c r="F287" s="43">
        <f t="shared" si="17"/>
        <v>2.5000000000000001E-2</v>
      </c>
      <c r="G287" s="39">
        <f t="shared" si="18"/>
        <v>2</v>
      </c>
      <c r="H287" s="40">
        <f t="shared" si="19"/>
        <v>1.4598540145985401E-2</v>
      </c>
    </row>
    <row r="288" spans="1:8" s="32" customFormat="1" ht="30" x14ac:dyDescent="0.2">
      <c r="A288" s="45"/>
      <c r="B288" s="67" t="s">
        <v>269</v>
      </c>
      <c r="C288" s="38">
        <v>0</v>
      </c>
      <c r="D288" s="38">
        <v>0</v>
      </c>
      <c r="E288" s="43" t="str">
        <f t="shared" si="16"/>
        <v/>
      </c>
      <c r="F288" s="43" t="str">
        <f t="shared" si="17"/>
        <v/>
      </c>
      <c r="G288" s="39" t="str">
        <f t="shared" si="18"/>
        <v>0</v>
      </c>
      <c r="H288" s="40" t="str">
        <f t="shared" si="19"/>
        <v/>
      </c>
    </row>
    <row r="289" spans="1:8" s="32" customFormat="1" ht="30" x14ac:dyDescent="0.2">
      <c r="A289" s="45"/>
      <c r="B289" s="67" t="s">
        <v>270</v>
      </c>
      <c r="C289" s="38">
        <v>0</v>
      </c>
      <c r="D289" s="38">
        <v>0</v>
      </c>
      <c r="E289" s="43" t="str">
        <f t="shared" si="16"/>
        <v/>
      </c>
      <c r="F289" s="43" t="str">
        <f t="shared" si="17"/>
        <v/>
      </c>
      <c r="G289" s="39" t="str">
        <f t="shared" si="18"/>
        <v>0</v>
      </c>
      <c r="H289" s="40" t="str">
        <f t="shared" si="19"/>
        <v/>
      </c>
    </row>
    <row r="290" spans="1:8" s="32" customFormat="1" ht="15" x14ac:dyDescent="0.2">
      <c r="A290" s="45"/>
      <c r="B290" s="67" t="s">
        <v>271</v>
      </c>
      <c r="C290" s="38">
        <v>0</v>
      </c>
      <c r="D290" s="38"/>
      <c r="E290" s="43" t="str">
        <f t="shared" si="16"/>
        <v/>
      </c>
      <c r="F290" s="43" t="str">
        <f t="shared" si="17"/>
        <v/>
      </c>
      <c r="G290" s="39" t="str">
        <f t="shared" si="18"/>
        <v>0</v>
      </c>
      <c r="H290" s="40" t="str">
        <f t="shared" si="19"/>
        <v/>
      </c>
    </row>
    <row r="291" spans="1:8" s="32" customFormat="1" ht="15" x14ac:dyDescent="0.2">
      <c r="A291" s="45"/>
      <c r="B291" s="67" t="s">
        <v>78</v>
      </c>
      <c r="C291" s="38">
        <v>0</v>
      </c>
      <c r="D291" s="38">
        <v>0</v>
      </c>
      <c r="E291" s="43" t="str">
        <f t="shared" ref="E291:E323" si="20">+IF(C291=0,"",C291/C$161)</f>
        <v/>
      </c>
      <c r="F291" s="43" t="str">
        <f t="shared" ref="F291:F323" si="21">+IF(D291=0,"",D291/D$161)</f>
        <v/>
      </c>
      <c r="G291" s="39" t="str">
        <f t="shared" ref="G291:G323" si="22">+IF(OR(AND(D291=0),(C291=0)),"0",((D291-C291)/C291))</f>
        <v>0</v>
      </c>
      <c r="H291" s="40" t="str">
        <f t="shared" ref="H291:H323" si="23">+IF(OR(AND(E291=""),(G291="")),"",E291*G291)</f>
        <v/>
      </c>
    </row>
    <row r="292" spans="1:8" s="32" customFormat="1" ht="45" x14ac:dyDescent="0.2">
      <c r="A292" s="45"/>
      <c r="B292" s="67" t="s">
        <v>507</v>
      </c>
      <c r="C292" s="38">
        <v>0</v>
      </c>
      <c r="D292" s="38">
        <v>0</v>
      </c>
      <c r="E292" s="43" t="str">
        <f t="shared" si="20"/>
        <v/>
      </c>
      <c r="F292" s="43" t="str">
        <f t="shared" si="21"/>
        <v/>
      </c>
      <c r="G292" s="39" t="str">
        <f t="shared" si="22"/>
        <v>0</v>
      </c>
      <c r="H292" s="40" t="str">
        <f t="shared" si="23"/>
        <v/>
      </c>
    </row>
    <row r="293" spans="1:8" s="32" customFormat="1" ht="30" x14ac:dyDescent="0.2">
      <c r="A293" s="45"/>
      <c r="B293" s="67" t="s">
        <v>508</v>
      </c>
      <c r="C293" s="38">
        <v>0</v>
      </c>
      <c r="D293" s="38">
        <v>0</v>
      </c>
      <c r="E293" s="43" t="str">
        <f t="shared" si="20"/>
        <v/>
      </c>
      <c r="F293" s="43" t="str">
        <f t="shared" si="21"/>
        <v/>
      </c>
      <c r="G293" s="39" t="str">
        <f t="shared" si="22"/>
        <v>0</v>
      </c>
      <c r="H293" s="40" t="str">
        <f t="shared" si="23"/>
        <v/>
      </c>
    </row>
    <row r="294" spans="1:8" s="32" customFormat="1" ht="30" x14ac:dyDescent="0.2">
      <c r="A294" s="45"/>
      <c r="B294" s="67" t="s">
        <v>509</v>
      </c>
      <c r="C294" s="38">
        <v>0</v>
      </c>
      <c r="D294" s="38">
        <v>0</v>
      </c>
      <c r="E294" s="43" t="str">
        <f t="shared" si="20"/>
        <v/>
      </c>
      <c r="F294" s="43" t="str">
        <f t="shared" si="21"/>
        <v/>
      </c>
      <c r="G294" s="39" t="str">
        <f t="shared" si="22"/>
        <v>0</v>
      </c>
      <c r="H294" s="40" t="str">
        <f t="shared" si="23"/>
        <v/>
      </c>
    </row>
    <row r="295" spans="1:8" s="32" customFormat="1" ht="30" x14ac:dyDescent="0.2">
      <c r="A295" s="45"/>
      <c r="B295" s="67" t="s">
        <v>510</v>
      </c>
      <c r="C295" s="38">
        <v>0</v>
      </c>
      <c r="D295" s="38">
        <v>0</v>
      </c>
      <c r="E295" s="43" t="str">
        <f t="shared" si="20"/>
        <v/>
      </c>
      <c r="F295" s="43" t="str">
        <f t="shared" si="21"/>
        <v/>
      </c>
      <c r="G295" s="39" t="str">
        <f t="shared" si="22"/>
        <v>0</v>
      </c>
      <c r="H295" s="40" t="str">
        <f t="shared" si="23"/>
        <v/>
      </c>
    </row>
    <row r="296" spans="1:8" s="32" customFormat="1" ht="15" x14ac:dyDescent="0.2">
      <c r="A296" s="45"/>
      <c r="B296" s="67" t="s">
        <v>511</v>
      </c>
      <c r="C296" s="38">
        <v>0</v>
      </c>
      <c r="D296" s="38">
        <v>0</v>
      </c>
      <c r="E296" s="43" t="str">
        <f t="shared" si="20"/>
        <v/>
      </c>
      <c r="F296" s="43" t="str">
        <f t="shared" si="21"/>
        <v/>
      </c>
      <c r="G296" s="39" t="str">
        <f t="shared" si="22"/>
        <v>0</v>
      </c>
      <c r="H296" s="40" t="str">
        <f t="shared" si="23"/>
        <v/>
      </c>
    </row>
    <row r="297" spans="1:8" s="32" customFormat="1" ht="15" x14ac:dyDescent="0.2">
      <c r="A297" s="45"/>
      <c r="B297" s="67" t="s">
        <v>512</v>
      </c>
      <c r="C297" s="38">
        <v>0</v>
      </c>
      <c r="D297" s="38">
        <v>1</v>
      </c>
      <c r="E297" s="43" t="str">
        <f t="shared" si="20"/>
        <v/>
      </c>
      <c r="F297" s="43">
        <f t="shared" si="21"/>
        <v>8.3333333333333332E-3</v>
      </c>
      <c r="G297" s="39" t="str">
        <f t="shared" si="22"/>
        <v>0</v>
      </c>
      <c r="H297" s="40" t="str">
        <f t="shared" si="23"/>
        <v/>
      </c>
    </row>
    <row r="298" spans="1:8" s="32" customFormat="1" ht="30" x14ac:dyDescent="0.2">
      <c r="A298" s="45"/>
      <c r="B298" s="67" t="s">
        <v>513</v>
      </c>
      <c r="C298" s="38">
        <v>0</v>
      </c>
      <c r="D298" s="38">
        <v>0</v>
      </c>
      <c r="E298" s="43" t="str">
        <f t="shared" si="20"/>
        <v/>
      </c>
      <c r="F298" s="43" t="str">
        <f t="shared" si="21"/>
        <v/>
      </c>
      <c r="G298" s="39" t="str">
        <f t="shared" si="22"/>
        <v>0</v>
      </c>
      <c r="H298" s="40" t="str">
        <f t="shared" si="23"/>
        <v/>
      </c>
    </row>
    <row r="299" spans="1:8" s="32" customFormat="1" ht="45" x14ac:dyDescent="0.2">
      <c r="A299" s="45"/>
      <c r="B299" s="67" t="s">
        <v>514</v>
      </c>
      <c r="C299" s="38">
        <v>0</v>
      </c>
      <c r="D299" s="38">
        <v>0</v>
      </c>
      <c r="E299" s="43" t="str">
        <f t="shared" si="20"/>
        <v/>
      </c>
      <c r="F299" s="43" t="str">
        <f t="shared" si="21"/>
        <v/>
      </c>
      <c r="G299" s="39" t="str">
        <f t="shared" si="22"/>
        <v>0</v>
      </c>
      <c r="H299" s="40" t="str">
        <f t="shared" si="23"/>
        <v/>
      </c>
    </row>
    <row r="300" spans="1:8" s="32" customFormat="1" ht="30" x14ac:dyDescent="0.2">
      <c r="A300" s="45"/>
      <c r="B300" s="67" t="s">
        <v>272</v>
      </c>
      <c r="C300" s="38">
        <v>0</v>
      </c>
      <c r="D300" s="38">
        <v>0</v>
      </c>
      <c r="E300" s="43" t="str">
        <f t="shared" si="20"/>
        <v/>
      </c>
      <c r="F300" s="43" t="str">
        <f t="shared" si="21"/>
        <v/>
      </c>
      <c r="G300" s="39" t="str">
        <f t="shared" si="22"/>
        <v>0</v>
      </c>
      <c r="H300" s="40" t="str">
        <f t="shared" si="23"/>
        <v/>
      </c>
    </row>
    <row r="301" spans="1:8" s="32" customFormat="1" ht="30" x14ac:dyDescent="0.2">
      <c r="A301" s="45"/>
      <c r="B301" s="67" t="s">
        <v>273</v>
      </c>
      <c r="C301" s="38">
        <v>2</v>
      </c>
      <c r="D301" s="38">
        <v>0</v>
      </c>
      <c r="E301" s="43">
        <f t="shared" si="20"/>
        <v>1.4598540145985401E-2</v>
      </c>
      <c r="F301" s="43" t="str">
        <f t="shared" si="21"/>
        <v/>
      </c>
      <c r="G301" s="39" t="str">
        <f t="shared" si="22"/>
        <v>0</v>
      </c>
      <c r="H301" s="40">
        <f t="shared" si="23"/>
        <v>0</v>
      </c>
    </row>
    <row r="302" spans="1:8" s="32" customFormat="1" ht="30" x14ac:dyDescent="0.2">
      <c r="A302" s="45"/>
      <c r="B302" s="67" t="s">
        <v>515</v>
      </c>
      <c r="C302" s="38">
        <v>0</v>
      </c>
      <c r="D302" s="38">
        <v>0</v>
      </c>
      <c r="E302" s="43" t="str">
        <f t="shared" si="20"/>
        <v/>
      </c>
      <c r="F302" s="43" t="str">
        <f t="shared" si="21"/>
        <v/>
      </c>
      <c r="G302" s="39" t="str">
        <f t="shared" si="22"/>
        <v>0</v>
      </c>
      <c r="H302" s="40" t="str">
        <f t="shared" si="23"/>
        <v/>
      </c>
    </row>
    <row r="303" spans="1:8" s="32" customFormat="1" ht="45" x14ac:dyDescent="0.2">
      <c r="A303" s="45"/>
      <c r="B303" s="67" t="s">
        <v>516</v>
      </c>
      <c r="C303" s="38">
        <v>0</v>
      </c>
      <c r="D303" s="38">
        <v>0</v>
      </c>
      <c r="E303" s="43" t="str">
        <f t="shared" si="20"/>
        <v/>
      </c>
      <c r="F303" s="43" t="str">
        <f t="shared" si="21"/>
        <v/>
      </c>
      <c r="G303" s="39" t="str">
        <f t="shared" si="22"/>
        <v>0</v>
      </c>
      <c r="H303" s="40" t="str">
        <f t="shared" si="23"/>
        <v/>
      </c>
    </row>
    <row r="304" spans="1:8" s="32" customFormat="1" ht="30" x14ac:dyDescent="0.2">
      <c r="A304" s="45"/>
      <c r="B304" s="67" t="s">
        <v>517</v>
      </c>
      <c r="C304" s="38">
        <v>0</v>
      </c>
      <c r="D304" s="38">
        <v>0</v>
      </c>
      <c r="E304" s="43" t="str">
        <f t="shared" si="20"/>
        <v/>
      </c>
      <c r="F304" s="43" t="str">
        <f t="shared" si="21"/>
        <v/>
      </c>
      <c r="G304" s="39" t="str">
        <f t="shared" si="22"/>
        <v>0</v>
      </c>
      <c r="H304" s="40" t="str">
        <f t="shared" si="23"/>
        <v/>
      </c>
    </row>
    <row r="305" spans="1:8" s="32" customFormat="1" ht="30" x14ac:dyDescent="0.2">
      <c r="A305" s="45"/>
      <c r="B305" s="67" t="s">
        <v>518</v>
      </c>
      <c r="C305" s="38">
        <v>0</v>
      </c>
      <c r="D305" s="38">
        <v>0</v>
      </c>
      <c r="E305" s="43" t="str">
        <f t="shared" si="20"/>
        <v/>
      </c>
      <c r="F305" s="43" t="str">
        <f t="shared" si="21"/>
        <v/>
      </c>
      <c r="G305" s="39" t="str">
        <f t="shared" si="22"/>
        <v>0</v>
      </c>
      <c r="H305" s="40" t="str">
        <f t="shared" si="23"/>
        <v/>
      </c>
    </row>
    <row r="306" spans="1:8" s="32" customFormat="1" ht="30" x14ac:dyDescent="0.2">
      <c r="A306" s="45"/>
      <c r="B306" s="67" t="s">
        <v>519</v>
      </c>
      <c r="C306" s="38">
        <v>0</v>
      </c>
      <c r="D306" s="38">
        <v>0</v>
      </c>
      <c r="E306" s="43" t="str">
        <f t="shared" si="20"/>
        <v/>
      </c>
      <c r="F306" s="43" t="str">
        <f t="shared" si="21"/>
        <v/>
      </c>
      <c r="G306" s="39" t="str">
        <f t="shared" si="22"/>
        <v>0</v>
      </c>
      <c r="H306" s="40" t="str">
        <f t="shared" si="23"/>
        <v/>
      </c>
    </row>
    <row r="307" spans="1:8" s="32" customFormat="1" ht="15" x14ac:dyDescent="0.2">
      <c r="A307" s="45"/>
      <c r="B307" s="67" t="s">
        <v>520</v>
      </c>
      <c r="C307" s="38">
        <v>0</v>
      </c>
      <c r="D307" s="38">
        <v>0</v>
      </c>
      <c r="E307" s="43" t="str">
        <f t="shared" si="20"/>
        <v/>
      </c>
      <c r="F307" s="43" t="str">
        <f t="shared" si="21"/>
        <v/>
      </c>
      <c r="G307" s="39" t="str">
        <f t="shared" si="22"/>
        <v>0</v>
      </c>
      <c r="H307" s="40" t="str">
        <f t="shared" si="23"/>
        <v/>
      </c>
    </row>
    <row r="308" spans="1:8" s="32" customFormat="1" ht="30" x14ac:dyDescent="0.2">
      <c r="A308" s="65" t="s">
        <v>616</v>
      </c>
      <c r="B308" s="67" t="s">
        <v>136</v>
      </c>
      <c r="C308" s="38"/>
      <c r="D308" s="38">
        <v>0</v>
      </c>
      <c r="E308" s="43" t="str">
        <f t="shared" si="20"/>
        <v/>
      </c>
      <c r="F308" s="43" t="str">
        <f t="shared" si="21"/>
        <v/>
      </c>
      <c r="G308" s="39" t="str">
        <f t="shared" si="22"/>
        <v>0</v>
      </c>
      <c r="H308" s="40" t="str">
        <f t="shared" si="23"/>
        <v/>
      </c>
    </row>
    <row r="309" spans="1:8" s="32" customFormat="1" ht="30" x14ac:dyDescent="0.2">
      <c r="A309" s="45"/>
      <c r="B309" s="67" t="s">
        <v>521</v>
      </c>
      <c r="C309" s="38">
        <v>0</v>
      </c>
      <c r="D309" s="38">
        <v>0</v>
      </c>
      <c r="E309" s="43" t="str">
        <f t="shared" si="20"/>
        <v/>
      </c>
      <c r="F309" s="43" t="str">
        <f t="shared" si="21"/>
        <v/>
      </c>
      <c r="G309" s="39" t="str">
        <f t="shared" si="22"/>
        <v>0</v>
      </c>
      <c r="H309" s="40" t="str">
        <f t="shared" si="23"/>
        <v/>
      </c>
    </row>
    <row r="310" spans="1:8" s="32" customFormat="1" ht="30" x14ac:dyDescent="0.2">
      <c r="A310" s="45"/>
      <c r="B310" s="67" t="s">
        <v>522</v>
      </c>
      <c r="C310" s="38">
        <v>0</v>
      </c>
      <c r="D310" s="38">
        <v>0</v>
      </c>
      <c r="E310" s="43" t="str">
        <f t="shared" si="20"/>
        <v/>
      </c>
      <c r="F310" s="43" t="str">
        <f t="shared" si="21"/>
        <v/>
      </c>
      <c r="G310" s="39" t="str">
        <f t="shared" si="22"/>
        <v>0</v>
      </c>
      <c r="H310" s="40" t="str">
        <f t="shared" si="23"/>
        <v/>
      </c>
    </row>
    <row r="311" spans="1:8" s="32" customFormat="1" ht="30" x14ac:dyDescent="0.2">
      <c r="A311" s="45"/>
      <c r="B311" s="67" t="s">
        <v>523</v>
      </c>
      <c r="C311" s="38">
        <v>0</v>
      </c>
      <c r="D311" s="38">
        <v>0</v>
      </c>
      <c r="E311" s="43" t="str">
        <f t="shared" si="20"/>
        <v/>
      </c>
      <c r="F311" s="43" t="str">
        <f t="shared" si="21"/>
        <v/>
      </c>
      <c r="G311" s="39" t="str">
        <f t="shared" si="22"/>
        <v>0</v>
      </c>
      <c r="H311" s="40" t="str">
        <f t="shared" si="23"/>
        <v/>
      </c>
    </row>
    <row r="312" spans="1:8" s="32" customFormat="1" ht="30" x14ac:dyDescent="0.2">
      <c r="A312" s="45"/>
      <c r="B312" s="67" t="s">
        <v>524</v>
      </c>
      <c r="C312" s="38">
        <v>0</v>
      </c>
      <c r="D312" s="38">
        <v>0</v>
      </c>
      <c r="E312" s="43" t="str">
        <f t="shared" si="20"/>
        <v/>
      </c>
      <c r="F312" s="43" t="str">
        <f t="shared" si="21"/>
        <v/>
      </c>
      <c r="G312" s="39" t="str">
        <f t="shared" si="22"/>
        <v>0</v>
      </c>
      <c r="H312" s="40" t="str">
        <f t="shared" si="23"/>
        <v/>
      </c>
    </row>
    <row r="313" spans="1:8" s="32" customFormat="1" ht="30" x14ac:dyDescent="0.2">
      <c r="A313" s="45"/>
      <c r="B313" s="67" t="s">
        <v>525</v>
      </c>
      <c r="C313" s="38">
        <v>1</v>
      </c>
      <c r="D313" s="38">
        <v>0</v>
      </c>
      <c r="E313" s="43">
        <f t="shared" si="20"/>
        <v>7.2992700729927005E-3</v>
      </c>
      <c r="F313" s="43" t="str">
        <f t="shared" si="21"/>
        <v/>
      </c>
      <c r="G313" s="39" t="str">
        <f t="shared" si="22"/>
        <v>0</v>
      </c>
      <c r="H313" s="40">
        <f t="shared" si="23"/>
        <v>0</v>
      </c>
    </row>
    <row r="314" spans="1:8" s="32" customFormat="1" ht="30" x14ac:dyDescent="0.2">
      <c r="A314" s="45"/>
      <c r="B314" s="67" t="s">
        <v>526</v>
      </c>
      <c r="C314" s="38">
        <v>0</v>
      </c>
      <c r="D314" s="38">
        <v>0</v>
      </c>
      <c r="E314" s="43" t="str">
        <f t="shared" si="20"/>
        <v/>
      </c>
      <c r="F314" s="43" t="str">
        <f t="shared" si="21"/>
        <v/>
      </c>
      <c r="G314" s="39" t="str">
        <f t="shared" si="22"/>
        <v>0</v>
      </c>
      <c r="H314" s="40" t="str">
        <f t="shared" si="23"/>
        <v/>
      </c>
    </row>
    <row r="315" spans="1:8" s="32" customFormat="1" ht="30" x14ac:dyDescent="0.2">
      <c r="A315" s="45"/>
      <c r="B315" s="67" t="s">
        <v>527</v>
      </c>
      <c r="C315" s="38">
        <v>0</v>
      </c>
      <c r="D315" s="38">
        <v>0</v>
      </c>
      <c r="E315" s="43" t="str">
        <f t="shared" si="20"/>
        <v/>
      </c>
      <c r="F315" s="43" t="str">
        <f t="shared" si="21"/>
        <v/>
      </c>
      <c r="G315" s="39" t="str">
        <f t="shared" si="22"/>
        <v>0</v>
      </c>
      <c r="H315" s="40" t="str">
        <f t="shared" si="23"/>
        <v/>
      </c>
    </row>
    <row r="316" spans="1:8" s="32" customFormat="1" ht="30" x14ac:dyDescent="0.2">
      <c r="A316" s="45"/>
      <c r="B316" s="67" t="s">
        <v>528</v>
      </c>
      <c r="C316" s="38">
        <v>0</v>
      </c>
      <c r="D316" s="38">
        <v>0</v>
      </c>
      <c r="E316" s="43" t="str">
        <f t="shared" si="20"/>
        <v/>
      </c>
      <c r="F316" s="43" t="str">
        <f t="shared" si="21"/>
        <v/>
      </c>
      <c r="G316" s="39" t="str">
        <f t="shared" si="22"/>
        <v>0</v>
      </c>
      <c r="H316" s="40" t="str">
        <f t="shared" si="23"/>
        <v/>
      </c>
    </row>
    <row r="317" spans="1:8" s="32" customFormat="1" ht="30" x14ac:dyDescent="0.2">
      <c r="A317" s="45"/>
      <c r="B317" s="67" t="s">
        <v>79</v>
      </c>
      <c r="C317" s="38">
        <v>0</v>
      </c>
      <c r="D317" s="38">
        <v>0</v>
      </c>
      <c r="E317" s="43" t="str">
        <f t="shared" si="20"/>
        <v/>
      </c>
      <c r="F317" s="43" t="str">
        <f t="shared" si="21"/>
        <v/>
      </c>
      <c r="G317" s="39" t="str">
        <f t="shared" si="22"/>
        <v>0</v>
      </c>
      <c r="H317" s="40" t="str">
        <f t="shared" si="23"/>
        <v/>
      </c>
    </row>
    <row r="318" spans="1:8" s="32" customFormat="1" ht="30" x14ac:dyDescent="0.2">
      <c r="A318" s="45"/>
      <c r="B318" s="67" t="s">
        <v>274</v>
      </c>
      <c r="C318" s="38">
        <v>0</v>
      </c>
      <c r="D318" s="38">
        <v>0</v>
      </c>
      <c r="E318" s="43" t="str">
        <f t="shared" si="20"/>
        <v/>
      </c>
      <c r="F318" s="43" t="str">
        <f t="shared" si="21"/>
        <v/>
      </c>
      <c r="G318" s="39" t="str">
        <f t="shared" si="22"/>
        <v>0</v>
      </c>
      <c r="H318" s="40" t="str">
        <f t="shared" si="23"/>
        <v/>
      </c>
    </row>
    <row r="319" spans="1:8" s="32" customFormat="1" ht="30" x14ac:dyDescent="0.2">
      <c r="A319" s="45"/>
      <c r="B319" s="67" t="s">
        <v>275</v>
      </c>
      <c r="C319" s="38">
        <v>0</v>
      </c>
      <c r="D319" s="38">
        <v>0</v>
      </c>
      <c r="E319" s="43" t="str">
        <f t="shared" si="20"/>
        <v/>
      </c>
      <c r="F319" s="43" t="str">
        <f t="shared" si="21"/>
        <v/>
      </c>
      <c r="G319" s="39" t="str">
        <f t="shared" si="22"/>
        <v>0</v>
      </c>
      <c r="H319" s="40" t="str">
        <f t="shared" si="23"/>
        <v/>
      </c>
    </row>
    <row r="320" spans="1:8" s="32" customFormat="1" ht="30" x14ac:dyDescent="0.2">
      <c r="A320" s="45"/>
      <c r="B320" s="67" t="s">
        <v>276</v>
      </c>
      <c r="C320" s="38">
        <v>0</v>
      </c>
      <c r="D320" s="38">
        <v>0</v>
      </c>
      <c r="E320" s="43" t="str">
        <f t="shared" si="20"/>
        <v/>
      </c>
      <c r="F320" s="43" t="str">
        <f t="shared" si="21"/>
        <v/>
      </c>
      <c r="G320" s="39" t="str">
        <f t="shared" si="22"/>
        <v>0</v>
      </c>
      <c r="H320" s="40" t="str">
        <f t="shared" si="23"/>
        <v/>
      </c>
    </row>
    <row r="321" spans="1:8" s="32" customFormat="1" ht="15" x14ac:dyDescent="0.2">
      <c r="A321" s="65" t="s">
        <v>616</v>
      </c>
      <c r="B321" s="67" t="s">
        <v>612</v>
      </c>
      <c r="C321" s="38"/>
      <c r="D321" s="38">
        <v>0</v>
      </c>
      <c r="E321" s="43" t="str">
        <f t="shared" si="20"/>
        <v/>
      </c>
      <c r="F321" s="43" t="str">
        <f t="shared" si="21"/>
        <v/>
      </c>
      <c r="G321" s="39" t="str">
        <f t="shared" si="22"/>
        <v>0</v>
      </c>
      <c r="H321" s="40" t="str">
        <f t="shared" si="23"/>
        <v/>
      </c>
    </row>
    <row r="322" spans="1:8" s="32" customFormat="1" ht="15" x14ac:dyDescent="0.2">
      <c r="A322" s="65" t="s">
        <v>616</v>
      </c>
      <c r="B322" s="67" t="s">
        <v>613</v>
      </c>
      <c r="C322" s="38"/>
      <c r="D322" s="38">
        <v>0</v>
      </c>
      <c r="E322" s="43" t="str">
        <f t="shared" si="20"/>
        <v/>
      </c>
      <c r="F322" s="43" t="str">
        <f t="shared" si="21"/>
        <v/>
      </c>
      <c r="G322" s="39" t="str">
        <f t="shared" si="22"/>
        <v>0</v>
      </c>
      <c r="H322" s="40" t="str">
        <f t="shared" si="23"/>
        <v/>
      </c>
    </row>
    <row r="323" spans="1:8" s="32" customFormat="1" ht="30" x14ac:dyDescent="0.2">
      <c r="A323" s="65" t="s">
        <v>616</v>
      </c>
      <c r="B323" s="67" t="s">
        <v>614</v>
      </c>
      <c r="C323" s="38"/>
      <c r="D323" s="38">
        <v>0</v>
      </c>
      <c r="E323" s="43" t="str">
        <f t="shared" si="20"/>
        <v/>
      </c>
      <c r="F323" s="43" t="str">
        <f t="shared" si="21"/>
        <v/>
      </c>
      <c r="G323" s="39" t="str">
        <f t="shared" si="22"/>
        <v>0</v>
      </c>
      <c r="H323" s="40" t="str">
        <f t="shared" si="23"/>
        <v/>
      </c>
    </row>
    <row r="324" spans="1:8" s="32" customFormat="1" ht="15" x14ac:dyDescent="0.2">
      <c r="A324" s="45"/>
      <c r="B324" s="70"/>
      <c r="E324" s="71"/>
      <c r="F324" s="71"/>
      <c r="G324" s="72"/>
      <c r="H324" s="73"/>
    </row>
    <row r="325" spans="1:8" s="32" customFormat="1" ht="15" x14ac:dyDescent="0.2">
      <c r="A325" s="45"/>
      <c r="B325" s="70"/>
      <c r="E325" s="71"/>
      <c r="F325" s="71"/>
      <c r="G325" s="72"/>
      <c r="H325" s="73"/>
    </row>
    <row r="326" spans="1:8" s="36" customFormat="1" ht="15.75" thickBot="1" x14ac:dyDescent="0.25">
      <c r="B326" s="66"/>
      <c r="C326" s="66"/>
      <c r="D326" s="66"/>
      <c r="E326" s="66"/>
      <c r="F326" s="66"/>
      <c r="H326" s="74"/>
    </row>
    <row r="327" spans="1:8" s="35" customFormat="1" ht="29.25" customHeight="1" x14ac:dyDescent="0.2">
      <c r="B327" s="47" t="s">
        <v>404</v>
      </c>
      <c r="C327" s="49" t="s">
        <v>405</v>
      </c>
      <c r="D327" s="50"/>
      <c r="E327" s="49" t="s">
        <v>458</v>
      </c>
      <c r="F327" s="50"/>
      <c r="G327" s="51" t="s">
        <v>460</v>
      </c>
      <c r="H327" s="53" t="s">
        <v>379</v>
      </c>
    </row>
    <row r="328" spans="1:8" s="16" customFormat="1" ht="13.5" thickBot="1" x14ac:dyDescent="0.25">
      <c r="A328" s="35"/>
      <c r="B328" s="48"/>
      <c r="C328" s="17">
        <v>2016</v>
      </c>
      <c r="D328" s="17">
        <v>2017</v>
      </c>
      <c r="E328" s="17">
        <v>2016</v>
      </c>
      <c r="F328" s="17">
        <v>2017</v>
      </c>
      <c r="G328" s="52"/>
      <c r="H328" s="54"/>
    </row>
    <row r="329" spans="1:8" s="16" customFormat="1" ht="25.5" x14ac:dyDescent="0.2">
      <c r="A329" s="35"/>
      <c r="B329" s="18" t="s">
        <v>409</v>
      </c>
      <c r="C329" s="19">
        <f>SUM(C330:C546)</f>
        <v>430</v>
      </c>
      <c r="D329" s="19">
        <f>SUM(D330:D546)</f>
        <v>995</v>
      </c>
      <c r="E329" s="15">
        <f>+IF(C329=0,"",C329/C$329)</f>
        <v>1</v>
      </c>
      <c r="F329" s="15">
        <f>+IF(D329=0,"",D329/D$329)</f>
        <v>1</v>
      </c>
      <c r="G329" s="15">
        <f>+IF(OR(AND(D329=0),(C329=0)),"0",((D329-C329)/C329))</f>
        <v>1.3139534883720929</v>
      </c>
      <c r="H329" s="15">
        <f>+IF(OR(AND(E329=""),(G329="")),"",E329*G329)</f>
        <v>1.3139534883720929</v>
      </c>
    </row>
    <row r="330" spans="1:8" s="32" customFormat="1" ht="15" x14ac:dyDescent="0.2">
      <c r="A330" s="45"/>
      <c r="B330" s="37" t="s">
        <v>85</v>
      </c>
      <c r="C330" s="38">
        <v>9</v>
      </c>
      <c r="D330" s="38">
        <v>6</v>
      </c>
      <c r="E330" s="43">
        <f>+IF(C330=0,"",C330/C$329)</f>
        <v>2.0930232558139535E-2</v>
      </c>
      <c r="F330" s="43">
        <f>+IF(D330=0,"",D330/D$329)</f>
        <v>6.030150753768844E-3</v>
      </c>
      <c r="G330" s="39">
        <f>+IF(OR(AND(D330=0),(C330=0)),"0",((D330-C330)/C330))</f>
        <v>-0.33333333333333331</v>
      </c>
      <c r="H330" s="40">
        <f>+IF(OR(AND(E330=""),(G330="")),"",E330*G330)</f>
        <v>-6.9767441860465115E-3</v>
      </c>
    </row>
    <row r="331" spans="1:8" s="32" customFormat="1" ht="15" x14ac:dyDescent="0.2">
      <c r="A331" s="45"/>
      <c r="B331" s="37" t="s">
        <v>97</v>
      </c>
      <c r="C331" s="38">
        <v>0</v>
      </c>
      <c r="D331" s="38">
        <v>0</v>
      </c>
      <c r="E331" s="43" t="str">
        <f t="shared" ref="E331:E394" si="24">+IF(C331=0,"",C331/C$329)</f>
        <v/>
      </c>
      <c r="F331" s="43" t="str">
        <f t="shared" ref="F331:F394" si="25">+IF(D331=0,"",D331/D$329)</f>
        <v/>
      </c>
      <c r="G331" s="39" t="str">
        <f t="shared" ref="G331:G394" si="26">+IF(OR(AND(D331=0),(C331=0)),"0",((D331-C331)/C331))</f>
        <v>0</v>
      </c>
      <c r="H331" s="40" t="str">
        <f t="shared" ref="H331:H394" si="27">+IF(OR(AND(E331=""),(G331="")),"",E331*G331)</f>
        <v/>
      </c>
    </row>
    <row r="332" spans="1:8" s="32" customFormat="1" ht="15" x14ac:dyDescent="0.2">
      <c r="A332" s="45"/>
      <c r="B332" s="37" t="s">
        <v>89</v>
      </c>
      <c r="C332" s="38">
        <v>0</v>
      </c>
      <c r="D332" s="38">
        <v>0</v>
      </c>
      <c r="E332" s="43" t="str">
        <f t="shared" si="24"/>
        <v/>
      </c>
      <c r="F332" s="43" t="str">
        <f t="shared" si="25"/>
        <v/>
      </c>
      <c r="G332" s="39" t="str">
        <f t="shared" si="26"/>
        <v>0</v>
      </c>
      <c r="H332" s="40" t="str">
        <f t="shared" si="27"/>
        <v/>
      </c>
    </row>
    <row r="333" spans="1:8" s="32" customFormat="1" ht="15" x14ac:dyDescent="0.2">
      <c r="A333" s="45"/>
      <c r="B333" s="37" t="s">
        <v>80</v>
      </c>
      <c r="C333" s="38">
        <v>0</v>
      </c>
      <c r="D333" s="38">
        <v>7</v>
      </c>
      <c r="E333" s="43" t="str">
        <f t="shared" si="24"/>
        <v/>
      </c>
      <c r="F333" s="43">
        <f t="shared" si="25"/>
        <v>7.0351758793969852E-3</v>
      </c>
      <c r="G333" s="39" t="str">
        <f t="shared" si="26"/>
        <v>0</v>
      </c>
      <c r="H333" s="40" t="str">
        <f t="shared" si="27"/>
        <v/>
      </c>
    </row>
    <row r="334" spans="1:8" s="32" customFormat="1" ht="15" x14ac:dyDescent="0.2">
      <c r="A334" s="45"/>
      <c r="B334" s="37" t="s">
        <v>96</v>
      </c>
      <c r="C334" s="38">
        <v>0</v>
      </c>
      <c r="D334" s="38">
        <v>0</v>
      </c>
      <c r="E334" s="43" t="str">
        <f t="shared" si="24"/>
        <v/>
      </c>
      <c r="F334" s="43" t="str">
        <f t="shared" si="25"/>
        <v/>
      </c>
      <c r="G334" s="39" t="str">
        <f t="shared" si="26"/>
        <v>0</v>
      </c>
      <c r="H334" s="40" t="str">
        <f t="shared" si="27"/>
        <v/>
      </c>
    </row>
    <row r="335" spans="1:8" s="32" customFormat="1" ht="15" x14ac:dyDescent="0.2">
      <c r="A335" s="45"/>
      <c r="B335" s="37" t="s">
        <v>95</v>
      </c>
      <c r="C335" s="38">
        <v>0</v>
      </c>
      <c r="D335" s="38">
        <v>0</v>
      </c>
      <c r="E335" s="43" t="str">
        <f t="shared" si="24"/>
        <v/>
      </c>
      <c r="F335" s="43" t="str">
        <f t="shared" si="25"/>
        <v/>
      </c>
      <c r="G335" s="39" t="str">
        <f t="shared" si="26"/>
        <v>0</v>
      </c>
      <c r="H335" s="40" t="str">
        <f t="shared" si="27"/>
        <v/>
      </c>
    </row>
    <row r="336" spans="1:8" s="32" customFormat="1" ht="30" x14ac:dyDescent="0.2">
      <c r="A336" s="45"/>
      <c r="B336" s="37" t="s">
        <v>529</v>
      </c>
      <c r="C336" s="38">
        <v>14</v>
      </c>
      <c r="D336" s="38">
        <v>14</v>
      </c>
      <c r="E336" s="43">
        <f t="shared" si="24"/>
        <v>3.255813953488372E-2</v>
      </c>
      <c r="F336" s="43">
        <f t="shared" si="25"/>
        <v>1.407035175879397E-2</v>
      </c>
      <c r="G336" s="39">
        <f t="shared" si="26"/>
        <v>0</v>
      </c>
      <c r="H336" s="40">
        <f t="shared" si="27"/>
        <v>0</v>
      </c>
    </row>
    <row r="337" spans="1:8" s="32" customFormat="1" ht="15" x14ac:dyDescent="0.2">
      <c r="A337" s="45"/>
      <c r="B337" s="37" t="s">
        <v>93</v>
      </c>
      <c r="C337" s="38">
        <v>8</v>
      </c>
      <c r="D337" s="38">
        <v>2</v>
      </c>
      <c r="E337" s="43">
        <f t="shared" si="24"/>
        <v>1.8604651162790697E-2</v>
      </c>
      <c r="F337" s="43">
        <f t="shared" si="25"/>
        <v>2.0100502512562816E-3</v>
      </c>
      <c r="G337" s="39">
        <f t="shared" si="26"/>
        <v>-0.75</v>
      </c>
      <c r="H337" s="40">
        <f t="shared" si="27"/>
        <v>-1.3953488372093023E-2</v>
      </c>
    </row>
    <row r="338" spans="1:8" s="32" customFormat="1" ht="30" x14ac:dyDescent="0.2">
      <c r="A338" s="45"/>
      <c r="B338" s="37" t="s">
        <v>92</v>
      </c>
      <c r="C338" s="38">
        <v>0</v>
      </c>
      <c r="D338" s="38">
        <v>1</v>
      </c>
      <c r="E338" s="43" t="str">
        <f t="shared" si="24"/>
        <v/>
      </c>
      <c r="F338" s="43">
        <f t="shared" si="25"/>
        <v>1.0050251256281408E-3</v>
      </c>
      <c r="G338" s="39" t="str">
        <f t="shared" si="26"/>
        <v>0</v>
      </c>
      <c r="H338" s="40" t="str">
        <f t="shared" si="27"/>
        <v/>
      </c>
    </row>
    <row r="339" spans="1:8" s="32" customFormat="1" ht="15" x14ac:dyDescent="0.2">
      <c r="A339" s="45"/>
      <c r="B339" s="37" t="s">
        <v>91</v>
      </c>
      <c r="C339" s="38">
        <v>1</v>
      </c>
      <c r="D339" s="38">
        <v>2</v>
      </c>
      <c r="E339" s="43">
        <f t="shared" si="24"/>
        <v>2.3255813953488372E-3</v>
      </c>
      <c r="F339" s="43">
        <f t="shared" si="25"/>
        <v>2.0100502512562816E-3</v>
      </c>
      <c r="G339" s="39">
        <f t="shared" si="26"/>
        <v>1</v>
      </c>
      <c r="H339" s="40">
        <f t="shared" si="27"/>
        <v>2.3255813953488372E-3</v>
      </c>
    </row>
    <row r="340" spans="1:8" s="32" customFormat="1" ht="15" x14ac:dyDescent="0.2">
      <c r="A340" s="45"/>
      <c r="B340" s="37" t="s">
        <v>277</v>
      </c>
      <c r="C340" s="38">
        <v>0</v>
      </c>
      <c r="D340" s="38">
        <v>1</v>
      </c>
      <c r="E340" s="43" t="str">
        <f t="shared" si="24"/>
        <v/>
      </c>
      <c r="F340" s="43">
        <f t="shared" si="25"/>
        <v>1.0050251256281408E-3</v>
      </c>
      <c r="G340" s="39" t="str">
        <f t="shared" si="26"/>
        <v>0</v>
      </c>
      <c r="H340" s="40" t="str">
        <f t="shared" si="27"/>
        <v/>
      </c>
    </row>
    <row r="341" spans="1:8" s="32" customFormat="1" ht="15" x14ac:dyDescent="0.2">
      <c r="A341" s="45"/>
      <c r="B341" s="37" t="s">
        <v>530</v>
      </c>
      <c r="C341" s="38">
        <v>0</v>
      </c>
      <c r="D341" s="38">
        <v>0</v>
      </c>
      <c r="E341" s="43" t="str">
        <f t="shared" si="24"/>
        <v/>
      </c>
      <c r="F341" s="43" t="str">
        <f t="shared" si="25"/>
        <v/>
      </c>
      <c r="G341" s="39" t="str">
        <f t="shared" si="26"/>
        <v>0</v>
      </c>
      <c r="H341" s="40" t="str">
        <f t="shared" si="27"/>
        <v/>
      </c>
    </row>
    <row r="342" spans="1:8" s="32" customFormat="1" ht="15" x14ac:dyDescent="0.2">
      <c r="A342" s="45"/>
      <c r="B342" s="37" t="s">
        <v>94</v>
      </c>
      <c r="C342" s="38">
        <v>13</v>
      </c>
      <c r="D342" s="38">
        <v>24</v>
      </c>
      <c r="E342" s="43">
        <f t="shared" si="24"/>
        <v>3.0232558139534883E-2</v>
      </c>
      <c r="F342" s="43">
        <f t="shared" si="25"/>
        <v>2.4120603015075376E-2</v>
      </c>
      <c r="G342" s="39">
        <f t="shared" si="26"/>
        <v>0.84615384615384615</v>
      </c>
      <c r="H342" s="40">
        <f t="shared" si="27"/>
        <v>2.5581395348837209E-2</v>
      </c>
    </row>
    <row r="343" spans="1:8" s="32" customFormat="1" ht="15" x14ac:dyDescent="0.2">
      <c r="A343" s="45"/>
      <c r="B343" s="37" t="s">
        <v>84</v>
      </c>
      <c r="C343" s="38">
        <v>0</v>
      </c>
      <c r="D343" s="38">
        <v>1</v>
      </c>
      <c r="E343" s="43" t="str">
        <f t="shared" si="24"/>
        <v/>
      </c>
      <c r="F343" s="43">
        <f t="shared" si="25"/>
        <v>1.0050251256281408E-3</v>
      </c>
      <c r="G343" s="39" t="str">
        <f t="shared" si="26"/>
        <v>0</v>
      </c>
      <c r="H343" s="40" t="str">
        <f t="shared" si="27"/>
        <v/>
      </c>
    </row>
    <row r="344" spans="1:8" s="32" customFormat="1" ht="15" x14ac:dyDescent="0.2">
      <c r="A344" s="45"/>
      <c r="B344" s="37" t="s">
        <v>81</v>
      </c>
      <c r="C344" s="38">
        <v>0</v>
      </c>
      <c r="D344" s="38">
        <v>0</v>
      </c>
      <c r="E344" s="43" t="str">
        <f t="shared" si="24"/>
        <v/>
      </c>
      <c r="F344" s="43" t="str">
        <f t="shared" si="25"/>
        <v/>
      </c>
      <c r="G344" s="39" t="str">
        <f t="shared" si="26"/>
        <v>0</v>
      </c>
      <c r="H344" s="40" t="str">
        <f t="shared" si="27"/>
        <v/>
      </c>
    </row>
    <row r="345" spans="1:8" s="32" customFormat="1" ht="15" x14ac:dyDescent="0.2">
      <c r="A345" s="45"/>
      <c r="B345" s="37" t="s">
        <v>90</v>
      </c>
      <c r="C345" s="38">
        <v>3</v>
      </c>
      <c r="D345" s="38">
        <v>6</v>
      </c>
      <c r="E345" s="43">
        <f t="shared" si="24"/>
        <v>6.9767441860465115E-3</v>
      </c>
      <c r="F345" s="43">
        <f t="shared" si="25"/>
        <v>6.030150753768844E-3</v>
      </c>
      <c r="G345" s="39">
        <f t="shared" si="26"/>
        <v>1</v>
      </c>
      <c r="H345" s="40">
        <f t="shared" si="27"/>
        <v>6.9767441860465115E-3</v>
      </c>
    </row>
    <row r="346" spans="1:8" s="32" customFormat="1" ht="15" x14ac:dyDescent="0.2">
      <c r="A346" s="45"/>
      <c r="B346" s="37" t="s">
        <v>87</v>
      </c>
      <c r="C346" s="38">
        <v>0</v>
      </c>
      <c r="D346" s="38">
        <v>6</v>
      </c>
      <c r="E346" s="43" t="str">
        <f t="shared" si="24"/>
        <v/>
      </c>
      <c r="F346" s="43">
        <f t="shared" si="25"/>
        <v>6.030150753768844E-3</v>
      </c>
      <c r="G346" s="39" t="str">
        <f t="shared" si="26"/>
        <v>0</v>
      </c>
      <c r="H346" s="40" t="str">
        <f t="shared" si="27"/>
        <v/>
      </c>
    </row>
    <row r="347" spans="1:8" s="32" customFormat="1" ht="15" x14ac:dyDescent="0.2">
      <c r="A347" s="45"/>
      <c r="B347" s="37" t="s">
        <v>82</v>
      </c>
      <c r="C347" s="38">
        <v>0</v>
      </c>
      <c r="D347" s="38">
        <v>0</v>
      </c>
      <c r="E347" s="43" t="str">
        <f t="shared" si="24"/>
        <v/>
      </c>
      <c r="F347" s="43" t="str">
        <f t="shared" si="25"/>
        <v/>
      </c>
      <c r="G347" s="39" t="str">
        <f t="shared" si="26"/>
        <v>0</v>
      </c>
      <c r="H347" s="40" t="str">
        <f t="shared" si="27"/>
        <v/>
      </c>
    </row>
    <row r="348" spans="1:8" s="32" customFormat="1" ht="15" x14ac:dyDescent="0.2">
      <c r="A348" s="45"/>
      <c r="B348" s="37" t="s">
        <v>278</v>
      </c>
      <c r="C348" s="38">
        <v>0</v>
      </c>
      <c r="D348" s="38">
        <v>0</v>
      </c>
      <c r="E348" s="43" t="str">
        <f t="shared" si="24"/>
        <v/>
      </c>
      <c r="F348" s="43" t="str">
        <f t="shared" si="25"/>
        <v/>
      </c>
      <c r="G348" s="39" t="str">
        <f t="shared" si="26"/>
        <v>0</v>
      </c>
      <c r="H348" s="40" t="str">
        <f t="shared" si="27"/>
        <v/>
      </c>
    </row>
    <row r="349" spans="1:8" s="32" customFormat="1" ht="15" x14ac:dyDescent="0.2">
      <c r="A349" s="45"/>
      <c r="B349" s="37" t="s">
        <v>279</v>
      </c>
      <c r="C349" s="38">
        <v>14</v>
      </c>
      <c r="D349" s="38">
        <v>54</v>
      </c>
      <c r="E349" s="43">
        <f t="shared" si="24"/>
        <v>3.255813953488372E-2</v>
      </c>
      <c r="F349" s="43">
        <f t="shared" si="25"/>
        <v>5.4271356783919596E-2</v>
      </c>
      <c r="G349" s="39">
        <f t="shared" si="26"/>
        <v>2.8571428571428572</v>
      </c>
      <c r="H349" s="40">
        <f t="shared" si="27"/>
        <v>9.3023255813953487E-2</v>
      </c>
    </row>
    <row r="350" spans="1:8" s="32" customFormat="1" ht="15" x14ac:dyDescent="0.2">
      <c r="A350" s="45"/>
      <c r="B350" s="37" t="s">
        <v>280</v>
      </c>
      <c r="C350" s="38">
        <v>0</v>
      </c>
      <c r="D350" s="38">
        <v>8</v>
      </c>
      <c r="E350" s="43" t="str">
        <f t="shared" si="24"/>
        <v/>
      </c>
      <c r="F350" s="43">
        <f t="shared" si="25"/>
        <v>8.0402010050251264E-3</v>
      </c>
      <c r="G350" s="39" t="str">
        <f t="shared" si="26"/>
        <v>0</v>
      </c>
      <c r="H350" s="40" t="str">
        <f t="shared" si="27"/>
        <v/>
      </c>
    </row>
    <row r="351" spans="1:8" s="32" customFormat="1" ht="15" x14ac:dyDescent="0.2">
      <c r="A351" s="45"/>
      <c r="B351" s="37" t="s">
        <v>86</v>
      </c>
      <c r="C351" s="38">
        <v>0</v>
      </c>
      <c r="D351" s="38">
        <v>0</v>
      </c>
      <c r="E351" s="43" t="str">
        <f t="shared" si="24"/>
        <v/>
      </c>
      <c r="F351" s="43" t="str">
        <f t="shared" si="25"/>
        <v/>
      </c>
      <c r="G351" s="39" t="str">
        <f t="shared" si="26"/>
        <v>0</v>
      </c>
      <c r="H351" s="40" t="str">
        <f t="shared" si="27"/>
        <v/>
      </c>
    </row>
    <row r="352" spans="1:8" s="32" customFormat="1" ht="15" x14ac:dyDescent="0.2">
      <c r="A352" s="45"/>
      <c r="B352" s="37" t="s">
        <v>88</v>
      </c>
      <c r="C352" s="38">
        <v>1</v>
      </c>
      <c r="D352" s="38">
        <v>3</v>
      </c>
      <c r="E352" s="43">
        <f t="shared" si="24"/>
        <v>2.3255813953488372E-3</v>
      </c>
      <c r="F352" s="43">
        <f t="shared" si="25"/>
        <v>3.015075376884422E-3</v>
      </c>
      <c r="G352" s="39">
        <f t="shared" si="26"/>
        <v>2</v>
      </c>
      <c r="H352" s="40">
        <f t="shared" si="27"/>
        <v>4.6511627906976744E-3</v>
      </c>
    </row>
    <row r="353" spans="1:8" s="32" customFormat="1" ht="15" x14ac:dyDescent="0.2">
      <c r="A353" s="45"/>
      <c r="B353" s="37" t="s">
        <v>281</v>
      </c>
      <c r="C353" s="38">
        <v>15</v>
      </c>
      <c r="D353" s="38">
        <v>34</v>
      </c>
      <c r="E353" s="43">
        <f t="shared" si="24"/>
        <v>3.4883720930232558E-2</v>
      </c>
      <c r="F353" s="43">
        <f t="shared" si="25"/>
        <v>3.4170854271356785E-2</v>
      </c>
      <c r="G353" s="39">
        <f t="shared" si="26"/>
        <v>1.2666666666666666</v>
      </c>
      <c r="H353" s="40">
        <f t="shared" si="27"/>
        <v>4.4186046511627906E-2</v>
      </c>
    </row>
    <row r="354" spans="1:8" s="32" customFormat="1" ht="15" x14ac:dyDescent="0.2">
      <c r="A354" s="45"/>
      <c r="B354" s="37" t="s">
        <v>99</v>
      </c>
      <c r="C354" s="38">
        <v>2</v>
      </c>
      <c r="D354" s="38">
        <v>1</v>
      </c>
      <c r="E354" s="43">
        <f t="shared" si="24"/>
        <v>4.6511627906976744E-3</v>
      </c>
      <c r="F354" s="43">
        <f t="shared" si="25"/>
        <v>1.0050251256281408E-3</v>
      </c>
      <c r="G354" s="39">
        <f t="shared" si="26"/>
        <v>-0.5</v>
      </c>
      <c r="H354" s="40">
        <f t="shared" si="27"/>
        <v>-2.3255813953488372E-3</v>
      </c>
    </row>
    <row r="355" spans="1:8" s="32" customFormat="1" ht="15" x14ac:dyDescent="0.2">
      <c r="A355" s="45"/>
      <c r="B355" s="37" t="s">
        <v>98</v>
      </c>
      <c r="C355" s="38">
        <v>0</v>
      </c>
      <c r="D355" s="38">
        <v>0</v>
      </c>
      <c r="E355" s="43" t="str">
        <f t="shared" si="24"/>
        <v/>
      </c>
      <c r="F355" s="43" t="str">
        <f t="shared" si="25"/>
        <v/>
      </c>
      <c r="G355" s="39" t="str">
        <f t="shared" si="26"/>
        <v>0</v>
      </c>
      <c r="H355" s="40" t="str">
        <f t="shared" si="27"/>
        <v/>
      </c>
    </row>
    <row r="356" spans="1:8" s="32" customFormat="1" ht="15" x14ac:dyDescent="0.2">
      <c r="A356" s="45"/>
      <c r="B356" s="37" t="s">
        <v>83</v>
      </c>
      <c r="C356" s="38">
        <v>0</v>
      </c>
      <c r="D356" s="38">
        <v>0</v>
      </c>
      <c r="E356" s="43" t="str">
        <f t="shared" si="24"/>
        <v/>
      </c>
      <c r="F356" s="43" t="str">
        <f t="shared" si="25"/>
        <v/>
      </c>
      <c r="G356" s="39" t="str">
        <f t="shared" si="26"/>
        <v>0</v>
      </c>
      <c r="H356" s="40" t="str">
        <f t="shared" si="27"/>
        <v/>
      </c>
    </row>
    <row r="357" spans="1:8" s="32" customFormat="1" ht="15" x14ac:dyDescent="0.2">
      <c r="A357" s="45"/>
      <c r="B357" s="37" t="s">
        <v>282</v>
      </c>
      <c r="C357" s="38">
        <v>0</v>
      </c>
      <c r="D357" s="38">
        <v>0</v>
      </c>
      <c r="E357" s="43" t="str">
        <f t="shared" si="24"/>
        <v/>
      </c>
      <c r="F357" s="43" t="str">
        <f t="shared" si="25"/>
        <v/>
      </c>
      <c r="G357" s="39" t="str">
        <f t="shared" si="26"/>
        <v>0</v>
      </c>
      <c r="H357" s="40" t="str">
        <f t="shared" si="27"/>
        <v/>
      </c>
    </row>
    <row r="358" spans="1:8" s="32" customFormat="1" ht="15" x14ac:dyDescent="0.2">
      <c r="A358" s="45"/>
      <c r="B358" s="37" t="s">
        <v>373</v>
      </c>
      <c r="C358" s="38">
        <v>0</v>
      </c>
      <c r="D358" s="38">
        <v>0</v>
      </c>
      <c r="E358" s="43" t="str">
        <f t="shared" si="24"/>
        <v/>
      </c>
      <c r="F358" s="43" t="str">
        <f t="shared" si="25"/>
        <v/>
      </c>
      <c r="G358" s="39" t="str">
        <f t="shared" si="26"/>
        <v>0</v>
      </c>
      <c r="H358" s="40" t="str">
        <f t="shared" si="27"/>
        <v/>
      </c>
    </row>
    <row r="359" spans="1:8" s="32" customFormat="1" ht="15" x14ac:dyDescent="0.2">
      <c r="A359" s="45"/>
      <c r="B359" s="37" t="s">
        <v>374</v>
      </c>
      <c r="C359" s="38">
        <v>0</v>
      </c>
      <c r="D359" s="38">
        <v>0</v>
      </c>
      <c r="E359" s="43" t="str">
        <f t="shared" si="24"/>
        <v/>
      </c>
      <c r="F359" s="43" t="str">
        <f t="shared" si="25"/>
        <v/>
      </c>
      <c r="G359" s="39" t="str">
        <f t="shared" si="26"/>
        <v>0</v>
      </c>
      <c r="H359" s="40" t="str">
        <f t="shared" si="27"/>
        <v/>
      </c>
    </row>
    <row r="360" spans="1:8" s="32" customFormat="1" ht="30" x14ac:dyDescent="0.2">
      <c r="A360" s="45"/>
      <c r="B360" s="37" t="s">
        <v>531</v>
      </c>
      <c r="C360" s="38">
        <v>0</v>
      </c>
      <c r="D360" s="38">
        <v>0</v>
      </c>
      <c r="E360" s="43" t="str">
        <f t="shared" si="24"/>
        <v/>
      </c>
      <c r="F360" s="43" t="str">
        <f t="shared" si="25"/>
        <v/>
      </c>
      <c r="G360" s="39" t="str">
        <f t="shared" si="26"/>
        <v>0</v>
      </c>
      <c r="H360" s="40" t="str">
        <f t="shared" si="27"/>
        <v/>
      </c>
    </row>
    <row r="361" spans="1:8" s="32" customFormat="1" ht="15" x14ac:dyDescent="0.2">
      <c r="A361" s="45"/>
      <c r="B361" s="37" t="s">
        <v>532</v>
      </c>
      <c r="C361" s="38">
        <v>2</v>
      </c>
      <c r="D361" s="38">
        <v>6</v>
      </c>
      <c r="E361" s="43">
        <f t="shared" si="24"/>
        <v>4.6511627906976744E-3</v>
      </c>
      <c r="F361" s="43">
        <f t="shared" si="25"/>
        <v>6.030150753768844E-3</v>
      </c>
      <c r="G361" s="39">
        <f t="shared" si="26"/>
        <v>2</v>
      </c>
      <c r="H361" s="40">
        <f t="shared" si="27"/>
        <v>9.3023255813953487E-3</v>
      </c>
    </row>
    <row r="362" spans="1:8" s="32" customFormat="1" ht="15" x14ac:dyDescent="0.2">
      <c r="A362" s="45"/>
      <c r="B362" s="37" t="s">
        <v>533</v>
      </c>
      <c r="C362" s="38">
        <v>0</v>
      </c>
      <c r="D362" s="38">
        <v>0</v>
      </c>
      <c r="E362" s="43" t="str">
        <f t="shared" si="24"/>
        <v/>
      </c>
      <c r="F362" s="43" t="str">
        <f t="shared" si="25"/>
        <v/>
      </c>
      <c r="G362" s="39" t="str">
        <f t="shared" si="26"/>
        <v>0</v>
      </c>
      <c r="H362" s="40" t="str">
        <f t="shared" si="27"/>
        <v/>
      </c>
    </row>
    <row r="363" spans="1:8" s="32" customFormat="1" ht="15" x14ac:dyDescent="0.2">
      <c r="A363" s="45"/>
      <c r="B363" s="37" t="s">
        <v>534</v>
      </c>
      <c r="C363" s="38">
        <v>0</v>
      </c>
      <c r="D363" s="38">
        <v>0</v>
      </c>
      <c r="E363" s="43" t="str">
        <f t="shared" si="24"/>
        <v/>
      </c>
      <c r="F363" s="43" t="str">
        <f t="shared" si="25"/>
        <v/>
      </c>
      <c r="G363" s="39" t="str">
        <f t="shared" si="26"/>
        <v>0</v>
      </c>
      <c r="H363" s="40" t="str">
        <f t="shared" si="27"/>
        <v/>
      </c>
    </row>
    <row r="364" spans="1:8" s="32" customFormat="1" ht="15" x14ac:dyDescent="0.2">
      <c r="A364" s="45"/>
      <c r="B364" s="37" t="s">
        <v>283</v>
      </c>
      <c r="C364" s="38">
        <v>0</v>
      </c>
      <c r="D364" s="38">
        <v>0</v>
      </c>
      <c r="E364" s="43" t="str">
        <f t="shared" si="24"/>
        <v/>
      </c>
      <c r="F364" s="43" t="str">
        <f t="shared" si="25"/>
        <v/>
      </c>
      <c r="G364" s="39" t="str">
        <f t="shared" si="26"/>
        <v>0</v>
      </c>
      <c r="H364" s="40" t="str">
        <f t="shared" si="27"/>
        <v/>
      </c>
    </row>
    <row r="365" spans="1:8" s="32" customFormat="1" ht="15" x14ac:dyDescent="0.2">
      <c r="A365" s="45"/>
      <c r="B365" s="37" t="s">
        <v>284</v>
      </c>
      <c r="C365" s="38">
        <v>0</v>
      </c>
      <c r="D365" s="38">
        <v>0</v>
      </c>
      <c r="E365" s="43" t="str">
        <f t="shared" si="24"/>
        <v/>
      </c>
      <c r="F365" s="43" t="str">
        <f t="shared" si="25"/>
        <v/>
      </c>
      <c r="G365" s="39" t="str">
        <f t="shared" si="26"/>
        <v>0</v>
      </c>
      <c r="H365" s="40" t="str">
        <f t="shared" si="27"/>
        <v/>
      </c>
    </row>
    <row r="366" spans="1:8" s="32" customFormat="1" ht="15" x14ac:dyDescent="0.2">
      <c r="A366" s="45"/>
      <c r="B366" s="37" t="s">
        <v>535</v>
      </c>
      <c r="C366" s="38">
        <v>0</v>
      </c>
      <c r="D366" s="38">
        <v>0</v>
      </c>
      <c r="E366" s="43" t="str">
        <f t="shared" si="24"/>
        <v/>
      </c>
      <c r="F366" s="43" t="str">
        <f t="shared" si="25"/>
        <v/>
      </c>
      <c r="G366" s="39" t="str">
        <f t="shared" si="26"/>
        <v>0</v>
      </c>
      <c r="H366" s="40" t="str">
        <f t="shared" si="27"/>
        <v/>
      </c>
    </row>
    <row r="367" spans="1:8" s="32" customFormat="1" ht="15" x14ac:dyDescent="0.2">
      <c r="A367" s="45"/>
      <c r="B367" s="37" t="s">
        <v>536</v>
      </c>
      <c r="C367" s="38">
        <v>43</v>
      </c>
      <c r="D367" s="38">
        <v>136</v>
      </c>
      <c r="E367" s="43">
        <f t="shared" si="24"/>
        <v>0.1</v>
      </c>
      <c r="F367" s="43">
        <f t="shared" si="25"/>
        <v>0.13668341708542714</v>
      </c>
      <c r="G367" s="39">
        <f t="shared" si="26"/>
        <v>2.1627906976744184</v>
      </c>
      <c r="H367" s="40">
        <f t="shared" si="27"/>
        <v>0.21627906976744185</v>
      </c>
    </row>
    <row r="368" spans="1:8" s="32" customFormat="1" ht="15" x14ac:dyDescent="0.2">
      <c r="A368" s="45"/>
      <c r="B368" s="37" t="s">
        <v>108</v>
      </c>
      <c r="C368" s="38">
        <v>34</v>
      </c>
      <c r="D368" s="38">
        <v>87</v>
      </c>
      <c r="E368" s="43">
        <f t="shared" si="24"/>
        <v>7.9069767441860464E-2</v>
      </c>
      <c r="F368" s="43">
        <f t="shared" si="25"/>
        <v>8.7437185929648248E-2</v>
      </c>
      <c r="G368" s="39">
        <f t="shared" si="26"/>
        <v>1.5588235294117647</v>
      </c>
      <c r="H368" s="40">
        <f t="shared" si="27"/>
        <v>0.12325581395348838</v>
      </c>
    </row>
    <row r="369" spans="1:8" s="32" customFormat="1" ht="15" x14ac:dyDescent="0.2">
      <c r="A369" s="45"/>
      <c r="B369" s="37" t="s">
        <v>101</v>
      </c>
      <c r="C369" s="38">
        <v>8</v>
      </c>
      <c r="D369" s="38">
        <v>3</v>
      </c>
      <c r="E369" s="43">
        <f t="shared" si="24"/>
        <v>1.8604651162790697E-2</v>
      </c>
      <c r="F369" s="43">
        <f t="shared" si="25"/>
        <v>3.015075376884422E-3</v>
      </c>
      <c r="G369" s="39">
        <f t="shared" si="26"/>
        <v>-0.625</v>
      </c>
      <c r="H369" s="40">
        <f t="shared" si="27"/>
        <v>-1.1627906976744186E-2</v>
      </c>
    </row>
    <row r="370" spans="1:8" s="32" customFormat="1" ht="15" x14ac:dyDescent="0.2">
      <c r="A370" s="45"/>
      <c r="B370" s="37" t="s">
        <v>107</v>
      </c>
      <c r="C370" s="38">
        <v>7</v>
      </c>
      <c r="D370" s="38">
        <v>28</v>
      </c>
      <c r="E370" s="43">
        <f t="shared" si="24"/>
        <v>1.627906976744186E-2</v>
      </c>
      <c r="F370" s="43">
        <f t="shared" si="25"/>
        <v>2.8140703517587941E-2</v>
      </c>
      <c r="G370" s="39">
        <f t="shared" si="26"/>
        <v>3</v>
      </c>
      <c r="H370" s="40">
        <f t="shared" si="27"/>
        <v>4.8837209302325581E-2</v>
      </c>
    </row>
    <row r="371" spans="1:8" s="32" customFormat="1" ht="15" x14ac:dyDescent="0.2">
      <c r="A371" s="45"/>
      <c r="B371" s="37" t="s">
        <v>110</v>
      </c>
      <c r="C371" s="38">
        <v>0</v>
      </c>
      <c r="D371" s="38">
        <v>0</v>
      </c>
      <c r="E371" s="43" t="str">
        <f t="shared" si="24"/>
        <v/>
      </c>
      <c r="F371" s="43" t="str">
        <f t="shared" si="25"/>
        <v/>
      </c>
      <c r="G371" s="39" t="str">
        <f t="shared" si="26"/>
        <v>0</v>
      </c>
      <c r="H371" s="40" t="str">
        <f t="shared" si="27"/>
        <v/>
      </c>
    </row>
    <row r="372" spans="1:8" s="32" customFormat="1" ht="15" x14ac:dyDescent="0.2">
      <c r="A372" s="45"/>
      <c r="B372" s="37" t="s">
        <v>111</v>
      </c>
      <c r="C372" s="38">
        <v>0</v>
      </c>
      <c r="D372" s="38">
        <v>3</v>
      </c>
      <c r="E372" s="43" t="str">
        <f t="shared" si="24"/>
        <v/>
      </c>
      <c r="F372" s="43">
        <f t="shared" si="25"/>
        <v>3.015075376884422E-3</v>
      </c>
      <c r="G372" s="39" t="str">
        <f t="shared" si="26"/>
        <v>0</v>
      </c>
      <c r="H372" s="40" t="str">
        <f t="shared" si="27"/>
        <v/>
      </c>
    </row>
    <row r="373" spans="1:8" s="32" customFormat="1" ht="30" x14ac:dyDescent="0.2">
      <c r="A373" s="45"/>
      <c r="B373" s="37" t="s">
        <v>285</v>
      </c>
      <c r="C373" s="38">
        <v>0</v>
      </c>
      <c r="D373" s="38">
        <v>0</v>
      </c>
      <c r="E373" s="43" t="str">
        <f t="shared" si="24"/>
        <v/>
      </c>
      <c r="F373" s="43" t="str">
        <f t="shared" si="25"/>
        <v/>
      </c>
      <c r="G373" s="39" t="str">
        <f t="shared" si="26"/>
        <v>0</v>
      </c>
      <c r="H373" s="40" t="str">
        <f t="shared" si="27"/>
        <v/>
      </c>
    </row>
    <row r="374" spans="1:8" s="32" customFormat="1" ht="15" x14ac:dyDescent="0.2">
      <c r="A374" s="45"/>
      <c r="B374" s="37" t="s">
        <v>286</v>
      </c>
      <c r="C374" s="38">
        <v>8</v>
      </c>
      <c r="D374" s="38">
        <v>1</v>
      </c>
      <c r="E374" s="43">
        <f t="shared" si="24"/>
        <v>1.8604651162790697E-2</v>
      </c>
      <c r="F374" s="43">
        <f t="shared" si="25"/>
        <v>1.0050251256281408E-3</v>
      </c>
      <c r="G374" s="39">
        <f t="shared" si="26"/>
        <v>-0.875</v>
      </c>
      <c r="H374" s="40">
        <f t="shared" si="27"/>
        <v>-1.627906976744186E-2</v>
      </c>
    </row>
    <row r="375" spans="1:8" s="32" customFormat="1" ht="15" x14ac:dyDescent="0.2">
      <c r="A375" s="45"/>
      <c r="B375" s="37" t="s">
        <v>287</v>
      </c>
      <c r="C375" s="38">
        <v>0</v>
      </c>
      <c r="D375" s="38">
        <v>0</v>
      </c>
      <c r="E375" s="43" t="str">
        <f t="shared" si="24"/>
        <v/>
      </c>
      <c r="F375" s="43" t="str">
        <f t="shared" si="25"/>
        <v/>
      </c>
      <c r="G375" s="39" t="str">
        <f t="shared" si="26"/>
        <v>0</v>
      </c>
      <c r="H375" s="40" t="str">
        <f t="shared" si="27"/>
        <v/>
      </c>
    </row>
    <row r="376" spans="1:8" s="32" customFormat="1" ht="15" x14ac:dyDescent="0.2">
      <c r="A376" s="45"/>
      <c r="B376" s="37" t="s">
        <v>100</v>
      </c>
      <c r="C376" s="38">
        <v>0</v>
      </c>
      <c r="D376" s="38">
        <v>0</v>
      </c>
      <c r="E376" s="43" t="str">
        <f t="shared" si="24"/>
        <v/>
      </c>
      <c r="F376" s="43" t="str">
        <f t="shared" si="25"/>
        <v/>
      </c>
      <c r="G376" s="39" t="str">
        <f t="shared" si="26"/>
        <v>0</v>
      </c>
      <c r="H376" s="40" t="str">
        <f t="shared" si="27"/>
        <v/>
      </c>
    </row>
    <row r="377" spans="1:8" s="32" customFormat="1" ht="15" x14ac:dyDescent="0.2">
      <c r="A377" s="45"/>
      <c r="B377" s="37" t="s">
        <v>288</v>
      </c>
      <c r="C377" s="38">
        <v>0</v>
      </c>
      <c r="D377" s="38">
        <v>0</v>
      </c>
      <c r="E377" s="43" t="str">
        <f t="shared" si="24"/>
        <v/>
      </c>
      <c r="F377" s="43" t="str">
        <f t="shared" si="25"/>
        <v/>
      </c>
      <c r="G377" s="39" t="str">
        <f t="shared" si="26"/>
        <v>0</v>
      </c>
      <c r="H377" s="40" t="str">
        <f t="shared" si="27"/>
        <v/>
      </c>
    </row>
    <row r="378" spans="1:8" s="32" customFormat="1" ht="30" x14ac:dyDescent="0.2">
      <c r="A378" s="45"/>
      <c r="B378" s="37" t="s">
        <v>537</v>
      </c>
      <c r="C378" s="38">
        <v>0</v>
      </c>
      <c r="D378" s="38">
        <v>0</v>
      </c>
      <c r="E378" s="43" t="str">
        <f t="shared" si="24"/>
        <v/>
      </c>
      <c r="F378" s="43" t="str">
        <f t="shared" si="25"/>
        <v/>
      </c>
      <c r="G378" s="39" t="str">
        <f t="shared" si="26"/>
        <v>0</v>
      </c>
      <c r="H378" s="40" t="str">
        <f t="shared" si="27"/>
        <v/>
      </c>
    </row>
    <row r="379" spans="1:8" s="32" customFormat="1" ht="15" x14ac:dyDescent="0.2">
      <c r="A379" s="45"/>
      <c r="B379" s="37" t="s">
        <v>109</v>
      </c>
      <c r="C379" s="38">
        <v>8</v>
      </c>
      <c r="D379" s="38">
        <v>2</v>
      </c>
      <c r="E379" s="43">
        <f t="shared" si="24"/>
        <v>1.8604651162790697E-2</v>
      </c>
      <c r="F379" s="43">
        <f t="shared" si="25"/>
        <v>2.0100502512562816E-3</v>
      </c>
      <c r="G379" s="39">
        <f t="shared" si="26"/>
        <v>-0.75</v>
      </c>
      <c r="H379" s="40">
        <f t="shared" si="27"/>
        <v>-1.3953488372093023E-2</v>
      </c>
    </row>
    <row r="380" spans="1:8" s="32" customFormat="1" ht="15" x14ac:dyDescent="0.2">
      <c r="A380" s="45"/>
      <c r="B380" s="37" t="s">
        <v>289</v>
      </c>
      <c r="C380" s="38">
        <v>33</v>
      </c>
      <c r="D380" s="38">
        <v>21</v>
      </c>
      <c r="E380" s="43">
        <f t="shared" si="24"/>
        <v>7.6744186046511634E-2</v>
      </c>
      <c r="F380" s="43">
        <f t="shared" si="25"/>
        <v>2.1105527638190954E-2</v>
      </c>
      <c r="G380" s="39">
        <f t="shared" si="26"/>
        <v>-0.36363636363636365</v>
      </c>
      <c r="H380" s="40">
        <f t="shared" si="27"/>
        <v>-2.790697674418605E-2</v>
      </c>
    </row>
    <row r="381" spans="1:8" s="32" customFormat="1" ht="15" x14ac:dyDescent="0.2">
      <c r="A381" s="45"/>
      <c r="B381" s="37" t="s">
        <v>538</v>
      </c>
      <c r="C381" s="38">
        <v>0</v>
      </c>
      <c r="D381" s="38">
        <v>2</v>
      </c>
      <c r="E381" s="43" t="str">
        <f t="shared" si="24"/>
        <v/>
      </c>
      <c r="F381" s="43">
        <f t="shared" si="25"/>
        <v>2.0100502512562816E-3</v>
      </c>
      <c r="G381" s="39" t="str">
        <f t="shared" si="26"/>
        <v>0</v>
      </c>
      <c r="H381" s="40" t="str">
        <f t="shared" si="27"/>
        <v/>
      </c>
    </row>
    <row r="382" spans="1:8" s="32" customFormat="1" ht="15" x14ac:dyDescent="0.2">
      <c r="A382" s="45"/>
      <c r="B382" s="37" t="s">
        <v>103</v>
      </c>
      <c r="C382" s="38">
        <v>1</v>
      </c>
      <c r="D382" s="38">
        <v>1</v>
      </c>
      <c r="E382" s="43">
        <f t="shared" si="24"/>
        <v>2.3255813953488372E-3</v>
      </c>
      <c r="F382" s="43">
        <f t="shared" si="25"/>
        <v>1.0050251256281408E-3</v>
      </c>
      <c r="G382" s="39">
        <f t="shared" si="26"/>
        <v>0</v>
      </c>
      <c r="H382" s="40">
        <f t="shared" si="27"/>
        <v>0</v>
      </c>
    </row>
    <row r="383" spans="1:8" s="32" customFormat="1" ht="15" x14ac:dyDescent="0.2">
      <c r="A383" s="65" t="s">
        <v>616</v>
      </c>
      <c r="B383" s="37" t="s">
        <v>595</v>
      </c>
      <c r="C383" s="38"/>
      <c r="D383" s="38">
        <v>0</v>
      </c>
      <c r="E383" s="43" t="str">
        <f t="shared" si="24"/>
        <v/>
      </c>
      <c r="F383" s="43" t="str">
        <f t="shared" si="25"/>
        <v/>
      </c>
      <c r="G383" s="39" t="str">
        <f t="shared" si="26"/>
        <v>0</v>
      </c>
      <c r="H383" s="40" t="str">
        <f t="shared" si="27"/>
        <v/>
      </c>
    </row>
    <row r="384" spans="1:8" s="32" customFormat="1" ht="15" x14ac:dyDescent="0.2">
      <c r="A384" s="45"/>
      <c r="B384" s="37" t="s">
        <v>290</v>
      </c>
      <c r="C384" s="38">
        <v>0</v>
      </c>
      <c r="D384" s="38">
        <v>0</v>
      </c>
      <c r="E384" s="43" t="str">
        <f t="shared" si="24"/>
        <v/>
      </c>
      <c r="F384" s="43" t="str">
        <f t="shared" si="25"/>
        <v/>
      </c>
      <c r="G384" s="39" t="str">
        <f t="shared" si="26"/>
        <v>0</v>
      </c>
      <c r="H384" s="40" t="str">
        <f t="shared" si="27"/>
        <v/>
      </c>
    </row>
    <row r="385" spans="1:8" s="32" customFormat="1" ht="15" x14ac:dyDescent="0.2">
      <c r="A385" s="45"/>
      <c r="B385" s="37" t="s">
        <v>291</v>
      </c>
      <c r="C385" s="38">
        <v>0</v>
      </c>
      <c r="D385" s="38">
        <v>0</v>
      </c>
      <c r="E385" s="43" t="str">
        <f t="shared" si="24"/>
        <v/>
      </c>
      <c r="F385" s="43" t="str">
        <f t="shared" si="25"/>
        <v/>
      </c>
      <c r="G385" s="39" t="str">
        <f t="shared" si="26"/>
        <v>0</v>
      </c>
      <c r="H385" s="40" t="str">
        <f t="shared" si="27"/>
        <v/>
      </c>
    </row>
    <row r="386" spans="1:8" s="32" customFormat="1" ht="15" x14ac:dyDescent="0.2">
      <c r="A386" s="45"/>
      <c r="B386" s="37" t="s">
        <v>539</v>
      </c>
      <c r="C386" s="38">
        <v>0</v>
      </c>
      <c r="D386" s="38">
        <v>0</v>
      </c>
      <c r="E386" s="43" t="str">
        <f t="shared" si="24"/>
        <v/>
      </c>
      <c r="F386" s="43" t="str">
        <f t="shared" si="25"/>
        <v/>
      </c>
      <c r="G386" s="39" t="str">
        <f t="shared" si="26"/>
        <v>0</v>
      </c>
      <c r="H386" s="40" t="str">
        <f t="shared" si="27"/>
        <v/>
      </c>
    </row>
    <row r="387" spans="1:8" s="32" customFormat="1" ht="15" x14ac:dyDescent="0.2">
      <c r="A387" s="45"/>
      <c r="B387" s="37" t="s">
        <v>102</v>
      </c>
      <c r="C387" s="38">
        <v>0</v>
      </c>
      <c r="D387" s="38">
        <v>0</v>
      </c>
      <c r="E387" s="43" t="str">
        <f t="shared" si="24"/>
        <v/>
      </c>
      <c r="F387" s="43" t="str">
        <f t="shared" si="25"/>
        <v/>
      </c>
      <c r="G387" s="39" t="str">
        <f t="shared" si="26"/>
        <v>0</v>
      </c>
      <c r="H387" s="40" t="str">
        <f t="shared" si="27"/>
        <v/>
      </c>
    </row>
    <row r="388" spans="1:8" s="32" customFormat="1" ht="15" x14ac:dyDescent="0.2">
      <c r="A388" s="45"/>
      <c r="B388" s="37" t="s">
        <v>292</v>
      </c>
      <c r="C388" s="38">
        <v>0</v>
      </c>
      <c r="D388" s="38">
        <v>0</v>
      </c>
      <c r="E388" s="43" t="str">
        <f t="shared" si="24"/>
        <v/>
      </c>
      <c r="F388" s="43" t="str">
        <f t="shared" si="25"/>
        <v/>
      </c>
      <c r="G388" s="39" t="str">
        <f t="shared" si="26"/>
        <v>0</v>
      </c>
      <c r="H388" s="40" t="str">
        <f t="shared" si="27"/>
        <v/>
      </c>
    </row>
    <row r="389" spans="1:8" s="32" customFormat="1" ht="15" x14ac:dyDescent="0.2">
      <c r="A389" s="45"/>
      <c r="B389" s="37" t="s">
        <v>106</v>
      </c>
      <c r="C389" s="38">
        <v>0</v>
      </c>
      <c r="D389" s="38">
        <v>0</v>
      </c>
      <c r="E389" s="43" t="str">
        <f t="shared" si="24"/>
        <v/>
      </c>
      <c r="F389" s="43" t="str">
        <f t="shared" si="25"/>
        <v/>
      </c>
      <c r="G389" s="39" t="str">
        <f t="shared" si="26"/>
        <v>0</v>
      </c>
      <c r="H389" s="40" t="str">
        <f t="shared" si="27"/>
        <v/>
      </c>
    </row>
    <row r="390" spans="1:8" s="32" customFormat="1" ht="15" x14ac:dyDescent="0.2">
      <c r="A390" s="45"/>
      <c r="B390" s="37" t="s">
        <v>105</v>
      </c>
      <c r="C390" s="38">
        <v>14</v>
      </c>
      <c r="D390" s="38">
        <v>21</v>
      </c>
      <c r="E390" s="43">
        <f t="shared" si="24"/>
        <v>3.255813953488372E-2</v>
      </c>
      <c r="F390" s="43">
        <f t="shared" si="25"/>
        <v>2.1105527638190954E-2</v>
      </c>
      <c r="G390" s="39">
        <f t="shared" si="26"/>
        <v>0.5</v>
      </c>
      <c r="H390" s="40">
        <f t="shared" si="27"/>
        <v>1.627906976744186E-2</v>
      </c>
    </row>
    <row r="391" spans="1:8" s="32" customFormat="1" ht="30" x14ac:dyDescent="0.2">
      <c r="A391" s="45"/>
      <c r="B391" s="37" t="s">
        <v>540</v>
      </c>
      <c r="C391" s="38">
        <v>0</v>
      </c>
      <c r="D391" s="38">
        <v>0</v>
      </c>
      <c r="E391" s="43" t="str">
        <f t="shared" si="24"/>
        <v/>
      </c>
      <c r="F391" s="43" t="str">
        <f t="shared" si="25"/>
        <v/>
      </c>
      <c r="G391" s="39" t="str">
        <f t="shared" si="26"/>
        <v>0</v>
      </c>
      <c r="H391" s="40" t="str">
        <f t="shared" si="27"/>
        <v/>
      </c>
    </row>
    <row r="392" spans="1:8" s="32" customFormat="1" ht="15" x14ac:dyDescent="0.2">
      <c r="A392" s="45"/>
      <c r="B392" s="37" t="s">
        <v>293</v>
      </c>
      <c r="C392" s="38">
        <v>0</v>
      </c>
      <c r="D392" s="38">
        <v>0</v>
      </c>
      <c r="E392" s="43" t="str">
        <f t="shared" si="24"/>
        <v/>
      </c>
      <c r="F392" s="43" t="str">
        <f t="shared" si="25"/>
        <v/>
      </c>
      <c r="G392" s="39" t="str">
        <f t="shared" si="26"/>
        <v>0</v>
      </c>
      <c r="H392" s="40" t="str">
        <f t="shared" si="27"/>
        <v/>
      </c>
    </row>
    <row r="393" spans="1:8" s="32" customFormat="1" ht="15" x14ac:dyDescent="0.2">
      <c r="A393" s="45"/>
      <c r="B393" s="37" t="s">
        <v>294</v>
      </c>
      <c r="C393" s="38">
        <v>0</v>
      </c>
      <c r="D393" s="38">
        <v>8</v>
      </c>
      <c r="E393" s="43" t="str">
        <f t="shared" si="24"/>
        <v/>
      </c>
      <c r="F393" s="43">
        <f t="shared" si="25"/>
        <v>8.0402010050251264E-3</v>
      </c>
      <c r="G393" s="39" t="str">
        <f t="shared" si="26"/>
        <v>0</v>
      </c>
      <c r="H393" s="40" t="str">
        <f t="shared" si="27"/>
        <v/>
      </c>
    </row>
    <row r="394" spans="1:8" s="32" customFormat="1" ht="15" x14ac:dyDescent="0.2">
      <c r="A394" s="45"/>
      <c r="B394" s="37" t="s">
        <v>541</v>
      </c>
      <c r="C394" s="38">
        <v>0</v>
      </c>
      <c r="D394" s="38">
        <v>1</v>
      </c>
      <c r="E394" s="43" t="str">
        <f t="shared" si="24"/>
        <v/>
      </c>
      <c r="F394" s="43">
        <f t="shared" si="25"/>
        <v>1.0050251256281408E-3</v>
      </c>
      <c r="G394" s="39" t="str">
        <f t="shared" si="26"/>
        <v>0</v>
      </c>
      <c r="H394" s="40" t="str">
        <f t="shared" si="27"/>
        <v/>
      </c>
    </row>
    <row r="395" spans="1:8" s="32" customFormat="1" ht="15" x14ac:dyDescent="0.2">
      <c r="A395" s="45"/>
      <c r="B395" s="37" t="s">
        <v>104</v>
      </c>
      <c r="C395" s="38">
        <v>0</v>
      </c>
      <c r="D395" s="38">
        <v>0</v>
      </c>
      <c r="E395" s="43" t="str">
        <f t="shared" ref="E395:E458" si="28">+IF(C395=0,"",C395/C$329)</f>
        <v/>
      </c>
      <c r="F395" s="43" t="str">
        <f t="shared" ref="F395:F458" si="29">+IF(D395=0,"",D395/D$329)</f>
        <v/>
      </c>
      <c r="G395" s="39" t="str">
        <f t="shared" ref="G395:G458" si="30">+IF(OR(AND(D395=0),(C395=0)),"0",((D395-C395)/C395))</f>
        <v>0</v>
      </c>
      <c r="H395" s="40" t="str">
        <f t="shared" ref="H395:H458" si="31">+IF(OR(AND(E395=""),(G395="")),"",E395*G395)</f>
        <v/>
      </c>
    </row>
    <row r="396" spans="1:8" s="32" customFormat="1" ht="15" x14ac:dyDescent="0.2">
      <c r="A396" s="45"/>
      <c r="B396" s="37" t="s">
        <v>542</v>
      </c>
      <c r="C396" s="38">
        <v>0</v>
      </c>
      <c r="D396" s="38">
        <v>0</v>
      </c>
      <c r="E396" s="43" t="str">
        <f t="shared" si="28"/>
        <v/>
      </c>
      <c r="F396" s="43" t="str">
        <f t="shared" si="29"/>
        <v/>
      </c>
      <c r="G396" s="39" t="str">
        <f t="shared" si="30"/>
        <v>0</v>
      </c>
      <c r="H396" s="40" t="str">
        <f t="shared" si="31"/>
        <v/>
      </c>
    </row>
    <row r="397" spans="1:8" s="32" customFormat="1" ht="15" x14ac:dyDescent="0.2">
      <c r="A397" s="45"/>
      <c r="B397" s="37" t="s">
        <v>295</v>
      </c>
      <c r="C397" s="38">
        <v>0</v>
      </c>
      <c r="D397" s="38">
        <v>0</v>
      </c>
      <c r="E397" s="43" t="str">
        <f t="shared" si="28"/>
        <v/>
      </c>
      <c r="F397" s="43" t="str">
        <f t="shared" si="29"/>
        <v/>
      </c>
      <c r="G397" s="39" t="str">
        <f t="shared" si="30"/>
        <v>0</v>
      </c>
      <c r="H397" s="40" t="str">
        <f t="shared" si="31"/>
        <v/>
      </c>
    </row>
    <row r="398" spans="1:8" s="32" customFormat="1" ht="15" x14ac:dyDescent="0.2">
      <c r="A398" s="65" t="s">
        <v>616</v>
      </c>
      <c r="B398" s="37" t="s">
        <v>596</v>
      </c>
      <c r="C398" s="38"/>
      <c r="D398" s="38">
        <v>0</v>
      </c>
      <c r="E398" s="43" t="str">
        <f t="shared" si="28"/>
        <v/>
      </c>
      <c r="F398" s="43" t="str">
        <f t="shared" si="29"/>
        <v/>
      </c>
      <c r="G398" s="39" t="str">
        <f t="shared" si="30"/>
        <v>0</v>
      </c>
      <c r="H398" s="40" t="str">
        <f t="shared" si="31"/>
        <v/>
      </c>
    </row>
    <row r="399" spans="1:8" s="32" customFormat="1" ht="15" x14ac:dyDescent="0.2">
      <c r="A399" s="65" t="s">
        <v>616</v>
      </c>
      <c r="B399" s="37" t="s">
        <v>597</v>
      </c>
      <c r="C399" s="38"/>
      <c r="D399" s="38">
        <v>0</v>
      </c>
      <c r="E399" s="43" t="str">
        <f t="shared" si="28"/>
        <v/>
      </c>
      <c r="F399" s="43" t="str">
        <f t="shared" si="29"/>
        <v/>
      </c>
      <c r="G399" s="39" t="str">
        <f t="shared" si="30"/>
        <v>0</v>
      </c>
      <c r="H399" s="40" t="str">
        <f t="shared" si="31"/>
        <v/>
      </c>
    </row>
    <row r="400" spans="1:8" s="32" customFormat="1" ht="15" x14ac:dyDescent="0.2">
      <c r="A400" s="65" t="s">
        <v>616</v>
      </c>
      <c r="B400" s="37" t="s">
        <v>598</v>
      </c>
      <c r="C400" s="38"/>
      <c r="D400" s="38">
        <v>0</v>
      </c>
      <c r="E400" s="43" t="str">
        <f t="shared" si="28"/>
        <v/>
      </c>
      <c r="F400" s="43" t="str">
        <f t="shared" si="29"/>
        <v/>
      </c>
      <c r="G400" s="39" t="str">
        <f t="shared" si="30"/>
        <v>0</v>
      </c>
      <c r="H400" s="40" t="str">
        <f t="shared" si="31"/>
        <v/>
      </c>
    </row>
    <row r="401" spans="1:8" s="32" customFormat="1" ht="30" x14ac:dyDescent="0.2">
      <c r="A401" s="45"/>
      <c r="B401" s="37" t="s">
        <v>296</v>
      </c>
      <c r="C401" s="38">
        <v>0</v>
      </c>
      <c r="D401" s="38">
        <v>0</v>
      </c>
      <c r="E401" s="43" t="str">
        <f t="shared" si="28"/>
        <v/>
      </c>
      <c r="F401" s="43" t="str">
        <f t="shared" si="29"/>
        <v/>
      </c>
      <c r="G401" s="39" t="str">
        <f t="shared" si="30"/>
        <v>0</v>
      </c>
      <c r="H401" s="40" t="str">
        <f t="shared" si="31"/>
        <v/>
      </c>
    </row>
    <row r="402" spans="1:8" s="32" customFormat="1" ht="30" x14ac:dyDescent="0.2">
      <c r="A402" s="45"/>
      <c r="B402" s="37" t="s">
        <v>297</v>
      </c>
      <c r="C402" s="38">
        <v>1</v>
      </c>
      <c r="D402" s="38">
        <v>9</v>
      </c>
      <c r="E402" s="43">
        <f t="shared" si="28"/>
        <v>2.3255813953488372E-3</v>
      </c>
      <c r="F402" s="43">
        <f t="shared" si="29"/>
        <v>9.0452261306532659E-3</v>
      </c>
      <c r="G402" s="39">
        <f t="shared" si="30"/>
        <v>8</v>
      </c>
      <c r="H402" s="40">
        <f t="shared" si="31"/>
        <v>1.8604651162790697E-2</v>
      </c>
    </row>
    <row r="403" spans="1:8" s="32" customFormat="1" ht="15" x14ac:dyDescent="0.2">
      <c r="A403" s="45"/>
      <c r="B403" s="37" t="s">
        <v>543</v>
      </c>
      <c r="C403" s="38">
        <v>0</v>
      </c>
      <c r="D403" s="38">
        <v>0</v>
      </c>
      <c r="E403" s="43" t="str">
        <f t="shared" si="28"/>
        <v/>
      </c>
      <c r="F403" s="43" t="str">
        <f t="shared" si="29"/>
        <v/>
      </c>
      <c r="G403" s="39" t="str">
        <f t="shared" si="30"/>
        <v>0</v>
      </c>
      <c r="H403" s="40" t="str">
        <f t="shared" si="31"/>
        <v/>
      </c>
    </row>
    <row r="404" spans="1:8" s="32" customFormat="1" ht="30" x14ac:dyDescent="0.2">
      <c r="A404" s="45"/>
      <c r="B404" s="37" t="s">
        <v>298</v>
      </c>
      <c r="C404" s="38">
        <v>0</v>
      </c>
      <c r="D404" s="38">
        <v>0</v>
      </c>
      <c r="E404" s="43" t="str">
        <f t="shared" si="28"/>
        <v/>
      </c>
      <c r="F404" s="43" t="str">
        <f t="shared" si="29"/>
        <v/>
      </c>
      <c r="G404" s="39" t="str">
        <f t="shared" si="30"/>
        <v>0</v>
      </c>
      <c r="H404" s="40" t="str">
        <f t="shared" si="31"/>
        <v/>
      </c>
    </row>
    <row r="405" spans="1:8" s="32" customFormat="1" ht="30" x14ac:dyDescent="0.2">
      <c r="A405" s="45"/>
      <c r="B405" s="37" t="s">
        <v>544</v>
      </c>
      <c r="C405" s="38">
        <v>0</v>
      </c>
      <c r="D405" s="38">
        <v>0</v>
      </c>
      <c r="E405" s="43" t="str">
        <f t="shared" si="28"/>
        <v/>
      </c>
      <c r="F405" s="43" t="str">
        <f t="shared" si="29"/>
        <v/>
      </c>
      <c r="G405" s="39" t="str">
        <f t="shared" si="30"/>
        <v>0</v>
      </c>
      <c r="H405" s="40" t="str">
        <f t="shared" si="31"/>
        <v/>
      </c>
    </row>
    <row r="406" spans="1:8" s="32" customFormat="1" x14ac:dyDescent="0.2">
      <c r="A406" s="65" t="s">
        <v>616</v>
      </c>
      <c r="B406" s="75" t="s">
        <v>603</v>
      </c>
      <c r="C406" s="38"/>
      <c r="D406" s="38">
        <v>0</v>
      </c>
      <c r="E406" s="43" t="str">
        <f t="shared" si="28"/>
        <v/>
      </c>
      <c r="F406" s="43" t="str">
        <f t="shared" si="29"/>
        <v/>
      </c>
      <c r="G406" s="39" t="str">
        <f t="shared" si="30"/>
        <v>0</v>
      </c>
      <c r="H406" s="40" t="str">
        <f t="shared" si="31"/>
        <v/>
      </c>
    </row>
    <row r="407" spans="1:8" s="32" customFormat="1" ht="15" x14ac:dyDescent="0.2">
      <c r="A407" s="45"/>
      <c r="B407" s="37" t="s">
        <v>299</v>
      </c>
      <c r="C407" s="38">
        <v>0</v>
      </c>
      <c r="D407" s="38">
        <v>0</v>
      </c>
      <c r="E407" s="43" t="str">
        <f t="shared" si="28"/>
        <v/>
      </c>
      <c r="F407" s="43" t="str">
        <f t="shared" si="29"/>
        <v/>
      </c>
      <c r="G407" s="39" t="str">
        <f t="shared" si="30"/>
        <v>0</v>
      </c>
      <c r="H407" s="40" t="str">
        <f t="shared" si="31"/>
        <v/>
      </c>
    </row>
    <row r="408" spans="1:8" s="32" customFormat="1" ht="15" x14ac:dyDescent="0.2">
      <c r="A408" s="45"/>
      <c r="B408" s="37" t="s">
        <v>300</v>
      </c>
      <c r="C408" s="38">
        <v>0</v>
      </c>
      <c r="D408" s="38">
        <v>0</v>
      </c>
      <c r="E408" s="43" t="str">
        <f t="shared" si="28"/>
        <v/>
      </c>
      <c r="F408" s="43" t="str">
        <f t="shared" si="29"/>
        <v/>
      </c>
      <c r="G408" s="39" t="str">
        <f t="shared" si="30"/>
        <v>0</v>
      </c>
      <c r="H408" s="40" t="str">
        <f t="shared" si="31"/>
        <v/>
      </c>
    </row>
    <row r="409" spans="1:8" s="32" customFormat="1" ht="15" x14ac:dyDescent="0.2">
      <c r="A409" s="45"/>
      <c r="B409" s="37" t="s">
        <v>301</v>
      </c>
      <c r="C409" s="38">
        <v>7</v>
      </c>
      <c r="D409" s="38">
        <v>53</v>
      </c>
      <c r="E409" s="43">
        <f t="shared" si="28"/>
        <v>1.627906976744186E-2</v>
      </c>
      <c r="F409" s="43">
        <f t="shared" si="29"/>
        <v>5.3266331658291456E-2</v>
      </c>
      <c r="G409" s="39">
        <f t="shared" si="30"/>
        <v>6.5714285714285712</v>
      </c>
      <c r="H409" s="40">
        <f t="shared" si="31"/>
        <v>0.10697674418604651</v>
      </c>
    </row>
    <row r="410" spans="1:8" s="32" customFormat="1" ht="15" x14ac:dyDescent="0.2">
      <c r="A410" s="45"/>
      <c r="B410" s="37" t="s">
        <v>113</v>
      </c>
      <c r="C410" s="38">
        <v>0</v>
      </c>
      <c r="D410" s="38">
        <v>32</v>
      </c>
      <c r="E410" s="43" t="str">
        <f t="shared" si="28"/>
        <v/>
      </c>
      <c r="F410" s="43">
        <f t="shared" si="29"/>
        <v>3.2160804020100506E-2</v>
      </c>
      <c r="G410" s="39" t="str">
        <f t="shared" si="30"/>
        <v>0</v>
      </c>
      <c r="H410" s="40" t="str">
        <f t="shared" si="31"/>
        <v/>
      </c>
    </row>
    <row r="411" spans="1:8" s="32" customFormat="1" ht="15" x14ac:dyDescent="0.2">
      <c r="A411" s="45"/>
      <c r="B411" s="37" t="s">
        <v>114</v>
      </c>
      <c r="C411" s="38">
        <v>0</v>
      </c>
      <c r="D411" s="38">
        <v>0</v>
      </c>
      <c r="E411" s="43" t="str">
        <f t="shared" si="28"/>
        <v/>
      </c>
      <c r="F411" s="43" t="str">
        <f t="shared" si="29"/>
        <v/>
      </c>
      <c r="G411" s="39" t="str">
        <f t="shared" si="30"/>
        <v>0</v>
      </c>
      <c r="H411" s="40" t="str">
        <f t="shared" si="31"/>
        <v/>
      </c>
    </row>
    <row r="412" spans="1:8" s="32" customFormat="1" ht="15" x14ac:dyDescent="0.2">
      <c r="A412" s="45"/>
      <c r="B412" s="37" t="s">
        <v>115</v>
      </c>
      <c r="C412" s="38">
        <v>1</v>
      </c>
      <c r="D412" s="38">
        <v>11</v>
      </c>
      <c r="E412" s="43">
        <f t="shared" si="28"/>
        <v>2.3255813953488372E-3</v>
      </c>
      <c r="F412" s="43">
        <f t="shared" si="29"/>
        <v>1.1055276381909548E-2</v>
      </c>
      <c r="G412" s="39">
        <f t="shared" si="30"/>
        <v>10</v>
      </c>
      <c r="H412" s="40">
        <f t="shared" si="31"/>
        <v>2.3255813953488372E-2</v>
      </c>
    </row>
    <row r="413" spans="1:8" s="32" customFormat="1" ht="30" x14ac:dyDescent="0.2">
      <c r="A413" s="45"/>
      <c r="B413" s="37" t="s">
        <v>302</v>
      </c>
      <c r="C413" s="38">
        <v>0</v>
      </c>
      <c r="D413" s="38">
        <v>0</v>
      </c>
      <c r="E413" s="43" t="str">
        <f t="shared" si="28"/>
        <v/>
      </c>
      <c r="F413" s="43" t="str">
        <f t="shared" si="29"/>
        <v/>
      </c>
      <c r="G413" s="39" t="str">
        <f t="shared" si="30"/>
        <v>0</v>
      </c>
      <c r="H413" s="40" t="str">
        <f t="shared" si="31"/>
        <v/>
      </c>
    </row>
    <row r="414" spans="1:8" s="32" customFormat="1" ht="15" x14ac:dyDescent="0.2">
      <c r="A414" s="65" t="s">
        <v>616</v>
      </c>
      <c r="B414" s="37" t="s">
        <v>604</v>
      </c>
      <c r="C414" s="38"/>
      <c r="D414" s="38">
        <v>0</v>
      </c>
      <c r="E414" s="43" t="str">
        <f t="shared" si="28"/>
        <v/>
      </c>
      <c r="F414" s="43" t="str">
        <f t="shared" si="29"/>
        <v/>
      </c>
      <c r="G414" s="39" t="str">
        <f t="shared" si="30"/>
        <v>0</v>
      </c>
      <c r="H414" s="40" t="str">
        <f t="shared" si="31"/>
        <v/>
      </c>
    </row>
    <row r="415" spans="1:8" s="32" customFormat="1" ht="15" x14ac:dyDescent="0.2">
      <c r="A415" s="65" t="s">
        <v>616</v>
      </c>
      <c r="B415" s="37" t="s">
        <v>605</v>
      </c>
      <c r="C415" s="38"/>
      <c r="D415" s="38">
        <v>0</v>
      </c>
      <c r="E415" s="43" t="str">
        <f t="shared" si="28"/>
        <v/>
      </c>
      <c r="F415" s="43" t="str">
        <f t="shared" si="29"/>
        <v/>
      </c>
      <c r="G415" s="39" t="str">
        <f t="shared" si="30"/>
        <v>0</v>
      </c>
      <c r="H415" s="40" t="str">
        <f t="shared" si="31"/>
        <v/>
      </c>
    </row>
    <row r="416" spans="1:8" s="32" customFormat="1" ht="15" x14ac:dyDescent="0.2">
      <c r="A416" s="45"/>
      <c r="B416" s="37" t="s">
        <v>112</v>
      </c>
      <c r="C416" s="38">
        <v>0</v>
      </c>
      <c r="D416" s="38">
        <v>0</v>
      </c>
      <c r="E416" s="43" t="str">
        <f t="shared" si="28"/>
        <v/>
      </c>
      <c r="F416" s="43" t="str">
        <f t="shared" si="29"/>
        <v/>
      </c>
      <c r="G416" s="39" t="str">
        <f t="shared" si="30"/>
        <v>0</v>
      </c>
      <c r="H416" s="40" t="str">
        <f t="shared" si="31"/>
        <v/>
      </c>
    </row>
    <row r="417" spans="1:8" s="32" customFormat="1" ht="15" x14ac:dyDescent="0.2">
      <c r="A417" s="65" t="s">
        <v>616</v>
      </c>
      <c r="B417" s="37" t="s">
        <v>606</v>
      </c>
      <c r="C417" s="38"/>
      <c r="D417" s="38">
        <v>0</v>
      </c>
      <c r="E417" s="43" t="str">
        <f t="shared" si="28"/>
        <v/>
      </c>
      <c r="F417" s="43" t="str">
        <f t="shared" si="29"/>
        <v/>
      </c>
      <c r="G417" s="39" t="str">
        <f t="shared" si="30"/>
        <v>0</v>
      </c>
      <c r="H417" s="40" t="str">
        <f t="shared" si="31"/>
        <v/>
      </c>
    </row>
    <row r="418" spans="1:8" s="32" customFormat="1" ht="15" x14ac:dyDescent="0.2">
      <c r="A418" s="65" t="s">
        <v>616</v>
      </c>
      <c r="B418" s="37" t="s">
        <v>607</v>
      </c>
      <c r="C418" s="38"/>
      <c r="D418" s="38">
        <v>0</v>
      </c>
      <c r="E418" s="43" t="str">
        <f t="shared" si="28"/>
        <v/>
      </c>
      <c r="F418" s="43" t="str">
        <f t="shared" si="29"/>
        <v/>
      </c>
      <c r="G418" s="39" t="str">
        <f t="shared" si="30"/>
        <v>0</v>
      </c>
      <c r="H418" s="40" t="str">
        <f t="shared" si="31"/>
        <v/>
      </c>
    </row>
    <row r="419" spans="1:8" s="32" customFormat="1" ht="30" x14ac:dyDescent="0.2">
      <c r="A419" s="65" t="s">
        <v>616</v>
      </c>
      <c r="B419" s="37" t="s">
        <v>608</v>
      </c>
      <c r="C419" s="38"/>
      <c r="D419" s="38">
        <v>0</v>
      </c>
      <c r="E419" s="43" t="str">
        <f t="shared" si="28"/>
        <v/>
      </c>
      <c r="F419" s="43" t="str">
        <f t="shared" si="29"/>
        <v/>
      </c>
      <c r="G419" s="39" t="str">
        <f t="shared" si="30"/>
        <v>0</v>
      </c>
      <c r="H419" s="40" t="str">
        <f t="shared" si="31"/>
        <v/>
      </c>
    </row>
    <row r="420" spans="1:8" s="32" customFormat="1" ht="15" x14ac:dyDescent="0.2">
      <c r="A420" s="45"/>
      <c r="B420" s="37" t="s">
        <v>545</v>
      </c>
      <c r="C420" s="38">
        <v>0</v>
      </c>
      <c r="D420" s="38">
        <v>0</v>
      </c>
      <c r="E420" s="43" t="str">
        <f t="shared" si="28"/>
        <v/>
      </c>
      <c r="F420" s="43" t="str">
        <f t="shared" si="29"/>
        <v/>
      </c>
      <c r="G420" s="39" t="str">
        <f t="shared" si="30"/>
        <v>0</v>
      </c>
      <c r="H420" s="40" t="str">
        <f t="shared" si="31"/>
        <v/>
      </c>
    </row>
    <row r="421" spans="1:8" s="32" customFormat="1" ht="15" x14ac:dyDescent="0.2">
      <c r="A421" s="45"/>
      <c r="B421" s="37" t="s">
        <v>119</v>
      </c>
      <c r="C421" s="38">
        <v>0</v>
      </c>
      <c r="D421" s="38">
        <v>0</v>
      </c>
      <c r="E421" s="43" t="str">
        <f t="shared" si="28"/>
        <v/>
      </c>
      <c r="F421" s="43" t="str">
        <f t="shared" si="29"/>
        <v/>
      </c>
      <c r="G421" s="39" t="str">
        <f t="shared" si="30"/>
        <v>0</v>
      </c>
      <c r="H421" s="40" t="str">
        <f t="shared" si="31"/>
        <v/>
      </c>
    </row>
    <row r="422" spans="1:8" s="32" customFormat="1" ht="15" x14ac:dyDescent="0.2">
      <c r="A422" s="45"/>
      <c r="B422" s="37" t="s">
        <v>128</v>
      </c>
      <c r="C422" s="38">
        <v>0</v>
      </c>
      <c r="D422" s="38">
        <v>0</v>
      </c>
      <c r="E422" s="43" t="str">
        <f t="shared" si="28"/>
        <v/>
      </c>
      <c r="F422" s="43" t="str">
        <f t="shared" si="29"/>
        <v/>
      </c>
      <c r="G422" s="39" t="str">
        <f t="shared" si="30"/>
        <v>0</v>
      </c>
      <c r="H422" s="40" t="str">
        <f t="shared" si="31"/>
        <v/>
      </c>
    </row>
    <row r="423" spans="1:8" s="32" customFormat="1" ht="15" x14ac:dyDescent="0.2">
      <c r="A423" s="45"/>
      <c r="B423" s="37" t="s">
        <v>127</v>
      </c>
      <c r="C423" s="38">
        <v>1</v>
      </c>
      <c r="D423" s="38">
        <v>1</v>
      </c>
      <c r="E423" s="43">
        <f t="shared" si="28"/>
        <v>2.3255813953488372E-3</v>
      </c>
      <c r="F423" s="43">
        <f t="shared" si="29"/>
        <v>1.0050251256281408E-3</v>
      </c>
      <c r="G423" s="39">
        <f t="shared" si="30"/>
        <v>0</v>
      </c>
      <c r="H423" s="40">
        <f t="shared" si="31"/>
        <v>0</v>
      </c>
    </row>
    <row r="424" spans="1:8" s="32" customFormat="1" ht="15" x14ac:dyDescent="0.2">
      <c r="A424" s="45"/>
      <c r="B424" s="37" t="s">
        <v>303</v>
      </c>
      <c r="C424" s="38">
        <v>0</v>
      </c>
      <c r="D424" s="38">
        <v>1</v>
      </c>
      <c r="E424" s="43" t="str">
        <f t="shared" si="28"/>
        <v/>
      </c>
      <c r="F424" s="43">
        <f t="shared" si="29"/>
        <v>1.0050251256281408E-3</v>
      </c>
      <c r="G424" s="39" t="str">
        <f t="shared" si="30"/>
        <v>0</v>
      </c>
      <c r="H424" s="40" t="str">
        <f t="shared" si="31"/>
        <v/>
      </c>
    </row>
    <row r="425" spans="1:8" s="32" customFormat="1" ht="30" x14ac:dyDescent="0.2">
      <c r="A425" s="45"/>
      <c r="B425" s="37" t="s">
        <v>546</v>
      </c>
      <c r="C425" s="38">
        <v>0</v>
      </c>
      <c r="D425" s="38">
        <v>0</v>
      </c>
      <c r="E425" s="43" t="str">
        <f t="shared" si="28"/>
        <v/>
      </c>
      <c r="F425" s="43" t="str">
        <f t="shared" si="29"/>
        <v/>
      </c>
      <c r="G425" s="39" t="str">
        <f t="shared" si="30"/>
        <v>0</v>
      </c>
      <c r="H425" s="40" t="str">
        <f t="shared" si="31"/>
        <v/>
      </c>
    </row>
    <row r="426" spans="1:8" s="32" customFormat="1" ht="45" x14ac:dyDescent="0.2">
      <c r="A426" s="45"/>
      <c r="B426" s="37" t="s">
        <v>547</v>
      </c>
      <c r="C426" s="38">
        <v>0</v>
      </c>
      <c r="D426" s="38">
        <v>1</v>
      </c>
      <c r="E426" s="43" t="str">
        <f t="shared" si="28"/>
        <v/>
      </c>
      <c r="F426" s="43">
        <f t="shared" si="29"/>
        <v>1.0050251256281408E-3</v>
      </c>
      <c r="G426" s="39" t="str">
        <f t="shared" si="30"/>
        <v>0</v>
      </c>
      <c r="H426" s="40" t="str">
        <f t="shared" si="31"/>
        <v/>
      </c>
    </row>
    <row r="427" spans="1:8" s="32" customFormat="1" ht="30" x14ac:dyDescent="0.2">
      <c r="A427" s="45"/>
      <c r="B427" s="37" t="s">
        <v>548</v>
      </c>
      <c r="C427" s="38">
        <v>0</v>
      </c>
      <c r="D427" s="38">
        <v>0</v>
      </c>
      <c r="E427" s="43" t="str">
        <f t="shared" si="28"/>
        <v/>
      </c>
      <c r="F427" s="43" t="str">
        <f t="shared" si="29"/>
        <v/>
      </c>
      <c r="G427" s="39" t="str">
        <f t="shared" si="30"/>
        <v>0</v>
      </c>
      <c r="H427" s="40" t="str">
        <f t="shared" si="31"/>
        <v/>
      </c>
    </row>
    <row r="428" spans="1:8" s="32" customFormat="1" ht="15" x14ac:dyDescent="0.2">
      <c r="A428" s="45"/>
      <c r="B428" s="37" t="s">
        <v>123</v>
      </c>
      <c r="C428" s="38">
        <v>0</v>
      </c>
      <c r="D428" s="38">
        <v>4</v>
      </c>
      <c r="E428" s="43" t="str">
        <f t="shared" si="28"/>
        <v/>
      </c>
      <c r="F428" s="43">
        <f t="shared" si="29"/>
        <v>4.0201005025125632E-3</v>
      </c>
      <c r="G428" s="39" t="str">
        <f t="shared" si="30"/>
        <v>0</v>
      </c>
      <c r="H428" s="40" t="str">
        <f t="shared" si="31"/>
        <v/>
      </c>
    </row>
    <row r="429" spans="1:8" s="32" customFormat="1" ht="30" x14ac:dyDescent="0.2">
      <c r="A429" s="45"/>
      <c r="B429" s="37" t="s">
        <v>304</v>
      </c>
      <c r="C429" s="38">
        <v>0</v>
      </c>
      <c r="D429" s="38">
        <v>0</v>
      </c>
      <c r="E429" s="43" t="str">
        <f t="shared" si="28"/>
        <v/>
      </c>
      <c r="F429" s="43" t="str">
        <f t="shared" si="29"/>
        <v/>
      </c>
      <c r="G429" s="39" t="str">
        <f t="shared" si="30"/>
        <v>0</v>
      </c>
      <c r="H429" s="40" t="str">
        <f t="shared" si="31"/>
        <v/>
      </c>
    </row>
    <row r="430" spans="1:8" s="32" customFormat="1" ht="15" x14ac:dyDescent="0.2">
      <c r="A430" s="45"/>
      <c r="B430" s="37" t="s">
        <v>124</v>
      </c>
      <c r="C430" s="38">
        <v>0</v>
      </c>
      <c r="D430" s="38">
        <v>0</v>
      </c>
      <c r="E430" s="43" t="str">
        <f t="shared" si="28"/>
        <v/>
      </c>
      <c r="F430" s="43" t="str">
        <f t="shared" si="29"/>
        <v/>
      </c>
      <c r="G430" s="39" t="str">
        <f t="shared" si="30"/>
        <v>0</v>
      </c>
      <c r="H430" s="40" t="str">
        <f t="shared" si="31"/>
        <v/>
      </c>
    </row>
    <row r="431" spans="1:8" s="32" customFormat="1" ht="15" x14ac:dyDescent="0.2">
      <c r="A431" s="45"/>
      <c r="B431" s="37" t="s">
        <v>412</v>
      </c>
      <c r="C431" s="38">
        <v>0</v>
      </c>
      <c r="D431" s="38">
        <v>1</v>
      </c>
      <c r="E431" s="43" t="str">
        <f t="shared" si="28"/>
        <v/>
      </c>
      <c r="F431" s="43">
        <f t="shared" si="29"/>
        <v>1.0050251256281408E-3</v>
      </c>
      <c r="G431" s="39" t="str">
        <f t="shared" si="30"/>
        <v>0</v>
      </c>
      <c r="H431" s="40" t="str">
        <f t="shared" si="31"/>
        <v/>
      </c>
    </row>
    <row r="432" spans="1:8" s="32" customFormat="1" ht="15" x14ac:dyDescent="0.2">
      <c r="A432" s="45"/>
      <c r="B432" s="37" t="s">
        <v>122</v>
      </c>
      <c r="C432" s="38">
        <v>0</v>
      </c>
      <c r="D432" s="38">
        <v>0</v>
      </c>
      <c r="E432" s="43" t="str">
        <f t="shared" si="28"/>
        <v/>
      </c>
      <c r="F432" s="43" t="str">
        <f t="shared" si="29"/>
        <v/>
      </c>
      <c r="G432" s="39" t="str">
        <f t="shared" si="30"/>
        <v>0</v>
      </c>
      <c r="H432" s="40" t="str">
        <f t="shared" si="31"/>
        <v/>
      </c>
    </row>
    <row r="433" spans="1:8" s="32" customFormat="1" ht="15" x14ac:dyDescent="0.2">
      <c r="A433" s="45"/>
      <c r="B433" s="37" t="s">
        <v>305</v>
      </c>
      <c r="C433" s="38">
        <v>2</v>
      </c>
      <c r="D433" s="38">
        <v>107</v>
      </c>
      <c r="E433" s="43">
        <f t="shared" si="28"/>
        <v>4.6511627906976744E-3</v>
      </c>
      <c r="F433" s="43">
        <f t="shared" si="29"/>
        <v>0.10753768844221105</v>
      </c>
      <c r="G433" s="39">
        <f t="shared" si="30"/>
        <v>52.5</v>
      </c>
      <c r="H433" s="40">
        <f t="shared" si="31"/>
        <v>0.2441860465116279</v>
      </c>
    </row>
    <row r="434" spans="1:8" s="32" customFormat="1" ht="15" x14ac:dyDescent="0.2">
      <c r="A434" s="45"/>
      <c r="B434" s="37" t="s">
        <v>121</v>
      </c>
      <c r="C434" s="38">
        <v>0</v>
      </c>
      <c r="D434" s="38">
        <v>0</v>
      </c>
      <c r="E434" s="43" t="str">
        <f t="shared" si="28"/>
        <v/>
      </c>
      <c r="F434" s="43" t="str">
        <f t="shared" si="29"/>
        <v/>
      </c>
      <c r="G434" s="39" t="str">
        <f t="shared" si="30"/>
        <v>0</v>
      </c>
      <c r="H434" s="40" t="str">
        <f t="shared" si="31"/>
        <v/>
      </c>
    </row>
    <row r="435" spans="1:8" s="32" customFormat="1" ht="15" x14ac:dyDescent="0.2">
      <c r="A435" s="45"/>
      <c r="B435" s="37" t="s">
        <v>375</v>
      </c>
      <c r="C435" s="38">
        <v>2</v>
      </c>
      <c r="D435" s="38">
        <v>0</v>
      </c>
      <c r="E435" s="43">
        <f t="shared" si="28"/>
        <v>4.6511627906976744E-3</v>
      </c>
      <c r="F435" s="43" t="str">
        <f t="shared" si="29"/>
        <v/>
      </c>
      <c r="G435" s="39" t="str">
        <f t="shared" si="30"/>
        <v>0</v>
      </c>
      <c r="H435" s="40">
        <f t="shared" si="31"/>
        <v>0</v>
      </c>
    </row>
    <row r="436" spans="1:8" s="32" customFormat="1" ht="15" x14ac:dyDescent="0.2">
      <c r="A436" s="45"/>
      <c r="B436" s="37" t="s">
        <v>131</v>
      </c>
      <c r="C436" s="38">
        <v>0</v>
      </c>
      <c r="D436" s="38">
        <v>0</v>
      </c>
      <c r="E436" s="43" t="str">
        <f t="shared" si="28"/>
        <v/>
      </c>
      <c r="F436" s="43" t="str">
        <f t="shared" si="29"/>
        <v/>
      </c>
      <c r="G436" s="39" t="str">
        <f t="shared" si="30"/>
        <v>0</v>
      </c>
      <c r="H436" s="40" t="str">
        <f t="shared" si="31"/>
        <v/>
      </c>
    </row>
    <row r="437" spans="1:8" s="32" customFormat="1" ht="15" x14ac:dyDescent="0.2">
      <c r="A437" s="45"/>
      <c r="B437" s="37" t="s">
        <v>118</v>
      </c>
      <c r="C437" s="38">
        <v>0</v>
      </c>
      <c r="D437" s="38">
        <v>0</v>
      </c>
      <c r="E437" s="43" t="str">
        <f t="shared" si="28"/>
        <v/>
      </c>
      <c r="F437" s="43" t="str">
        <f t="shared" si="29"/>
        <v/>
      </c>
      <c r="G437" s="39" t="str">
        <f t="shared" si="30"/>
        <v>0</v>
      </c>
      <c r="H437" s="40" t="str">
        <f t="shared" si="31"/>
        <v/>
      </c>
    </row>
    <row r="438" spans="1:8" s="32" customFormat="1" ht="15" x14ac:dyDescent="0.2">
      <c r="A438" s="45"/>
      <c r="B438" s="37" t="s">
        <v>306</v>
      </c>
      <c r="C438" s="38">
        <v>9</v>
      </c>
      <c r="D438" s="38">
        <v>34</v>
      </c>
      <c r="E438" s="43">
        <f t="shared" si="28"/>
        <v>2.0930232558139535E-2</v>
      </c>
      <c r="F438" s="43">
        <f t="shared" si="29"/>
        <v>3.4170854271356785E-2</v>
      </c>
      <c r="G438" s="39">
        <f t="shared" si="30"/>
        <v>2.7777777777777777</v>
      </c>
      <c r="H438" s="40">
        <f t="shared" si="31"/>
        <v>5.8139534883720929E-2</v>
      </c>
    </row>
    <row r="439" spans="1:8" s="32" customFormat="1" ht="30" x14ac:dyDescent="0.2">
      <c r="A439" s="45"/>
      <c r="B439" s="37" t="s">
        <v>549</v>
      </c>
      <c r="C439" s="38">
        <v>0</v>
      </c>
      <c r="D439" s="38">
        <v>0</v>
      </c>
      <c r="E439" s="43" t="str">
        <f t="shared" si="28"/>
        <v/>
      </c>
      <c r="F439" s="43" t="str">
        <f t="shared" si="29"/>
        <v/>
      </c>
      <c r="G439" s="39" t="str">
        <f t="shared" si="30"/>
        <v>0</v>
      </c>
      <c r="H439" s="40" t="str">
        <f t="shared" si="31"/>
        <v/>
      </c>
    </row>
    <row r="440" spans="1:8" s="32" customFormat="1" ht="15" x14ac:dyDescent="0.2">
      <c r="A440" s="45"/>
      <c r="B440" s="37" t="s">
        <v>125</v>
      </c>
      <c r="C440" s="38">
        <v>0</v>
      </c>
      <c r="D440" s="38">
        <v>0</v>
      </c>
      <c r="E440" s="43" t="str">
        <f t="shared" si="28"/>
        <v/>
      </c>
      <c r="F440" s="43" t="str">
        <f t="shared" si="29"/>
        <v/>
      </c>
      <c r="G440" s="39" t="str">
        <f t="shared" si="30"/>
        <v>0</v>
      </c>
      <c r="H440" s="40" t="str">
        <f t="shared" si="31"/>
        <v/>
      </c>
    </row>
    <row r="441" spans="1:8" s="32" customFormat="1" ht="15" x14ac:dyDescent="0.2">
      <c r="A441" s="45"/>
      <c r="B441" s="37" t="s">
        <v>129</v>
      </c>
      <c r="C441" s="38">
        <v>0</v>
      </c>
      <c r="D441" s="38">
        <v>0</v>
      </c>
      <c r="E441" s="43" t="str">
        <f t="shared" si="28"/>
        <v/>
      </c>
      <c r="F441" s="43" t="str">
        <f t="shared" si="29"/>
        <v/>
      </c>
      <c r="G441" s="39" t="str">
        <f t="shared" si="30"/>
        <v>0</v>
      </c>
      <c r="H441" s="40" t="str">
        <f t="shared" si="31"/>
        <v/>
      </c>
    </row>
    <row r="442" spans="1:8" s="32" customFormat="1" ht="15" x14ac:dyDescent="0.2">
      <c r="A442" s="45"/>
      <c r="B442" s="37" t="s">
        <v>116</v>
      </c>
      <c r="C442" s="38">
        <v>0</v>
      </c>
      <c r="D442" s="38">
        <v>0</v>
      </c>
      <c r="E442" s="43" t="str">
        <f t="shared" si="28"/>
        <v/>
      </c>
      <c r="F442" s="43" t="str">
        <f t="shared" si="29"/>
        <v/>
      </c>
      <c r="G442" s="39" t="str">
        <f t="shared" si="30"/>
        <v>0</v>
      </c>
      <c r="H442" s="40" t="str">
        <f t="shared" si="31"/>
        <v/>
      </c>
    </row>
    <row r="443" spans="1:8" s="32" customFormat="1" ht="15" x14ac:dyDescent="0.2">
      <c r="A443" s="45"/>
      <c r="B443" s="37" t="s">
        <v>120</v>
      </c>
      <c r="C443" s="38">
        <v>0</v>
      </c>
      <c r="D443" s="38">
        <v>0</v>
      </c>
      <c r="E443" s="43" t="str">
        <f t="shared" si="28"/>
        <v/>
      </c>
      <c r="F443" s="43" t="str">
        <f t="shared" si="29"/>
        <v/>
      </c>
      <c r="G443" s="39" t="str">
        <f t="shared" si="30"/>
        <v>0</v>
      </c>
      <c r="H443" s="40" t="str">
        <f t="shared" si="31"/>
        <v/>
      </c>
    </row>
    <row r="444" spans="1:8" s="32" customFormat="1" ht="15" x14ac:dyDescent="0.2">
      <c r="A444" s="45"/>
      <c r="B444" s="37" t="s">
        <v>126</v>
      </c>
      <c r="C444" s="38">
        <v>0</v>
      </c>
      <c r="D444" s="38">
        <v>0</v>
      </c>
      <c r="E444" s="43" t="str">
        <f t="shared" si="28"/>
        <v/>
      </c>
      <c r="F444" s="43" t="str">
        <f t="shared" si="29"/>
        <v/>
      </c>
      <c r="G444" s="39" t="str">
        <f t="shared" si="30"/>
        <v>0</v>
      </c>
      <c r="H444" s="40" t="str">
        <f t="shared" si="31"/>
        <v/>
      </c>
    </row>
    <row r="445" spans="1:8" s="32" customFormat="1" ht="15" x14ac:dyDescent="0.2">
      <c r="A445" s="45"/>
      <c r="B445" s="37" t="s">
        <v>130</v>
      </c>
      <c r="C445" s="38">
        <v>0</v>
      </c>
      <c r="D445" s="38">
        <v>0</v>
      </c>
      <c r="E445" s="43" t="str">
        <f t="shared" si="28"/>
        <v/>
      </c>
      <c r="F445" s="43" t="str">
        <f t="shared" si="29"/>
        <v/>
      </c>
      <c r="G445" s="39" t="str">
        <f t="shared" si="30"/>
        <v>0</v>
      </c>
      <c r="H445" s="40" t="str">
        <f t="shared" si="31"/>
        <v/>
      </c>
    </row>
    <row r="446" spans="1:8" s="32" customFormat="1" ht="15" x14ac:dyDescent="0.2">
      <c r="A446" s="45"/>
      <c r="B446" s="37" t="s">
        <v>307</v>
      </c>
      <c r="C446" s="38">
        <v>0</v>
      </c>
      <c r="D446" s="38">
        <v>0</v>
      </c>
      <c r="E446" s="43" t="str">
        <f t="shared" si="28"/>
        <v/>
      </c>
      <c r="F446" s="43" t="str">
        <f t="shared" si="29"/>
        <v/>
      </c>
      <c r="G446" s="39" t="str">
        <f t="shared" si="30"/>
        <v>0</v>
      </c>
      <c r="H446" s="40" t="str">
        <f t="shared" si="31"/>
        <v/>
      </c>
    </row>
    <row r="447" spans="1:8" s="32" customFormat="1" ht="30" x14ac:dyDescent="0.2">
      <c r="A447" s="45"/>
      <c r="B447" s="37" t="s">
        <v>550</v>
      </c>
      <c r="C447" s="38">
        <v>0</v>
      </c>
      <c r="D447" s="38">
        <v>0</v>
      </c>
      <c r="E447" s="43" t="str">
        <f t="shared" si="28"/>
        <v/>
      </c>
      <c r="F447" s="43" t="str">
        <f t="shared" si="29"/>
        <v/>
      </c>
      <c r="G447" s="39" t="str">
        <f t="shared" si="30"/>
        <v>0</v>
      </c>
      <c r="H447" s="40" t="str">
        <f t="shared" si="31"/>
        <v/>
      </c>
    </row>
    <row r="448" spans="1:8" s="32" customFormat="1" ht="15" x14ac:dyDescent="0.2">
      <c r="A448" s="45"/>
      <c r="B448" s="37" t="s">
        <v>308</v>
      </c>
      <c r="C448" s="38">
        <v>1</v>
      </c>
      <c r="D448" s="38">
        <v>0</v>
      </c>
      <c r="E448" s="43">
        <f t="shared" si="28"/>
        <v>2.3255813953488372E-3</v>
      </c>
      <c r="F448" s="43" t="str">
        <f t="shared" si="29"/>
        <v/>
      </c>
      <c r="G448" s="39" t="str">
        <f t="shared" si="30"/>
        <v>0</v>
      </c>
      <c r="H448" s="40">
        <f t="shared" si="31"/>
        <v>0</v>
      </c>
    </row>
    <row r="449" spans="1:8" s="32" customFormat="1" ht="15" x14ac:dyDescent="0.2">
      <c r="A449" s="45"/>
      <c r="B449" s="37" t="s">
        <v>309</v>
      </c>
      <c r="C449" s="38">
        <v>0</v>
      </c>
      <c r="D449" s="38">
        <v>0</v>
      </c>
      <c r="E449" s="43" t="str">
        <f t="shared" si="28"/>
        <v/>
      </c>
      <c r="F449" s="43" t="str">
        <f t="shared" si="29"/>
        <v/>
      </c>
      <c r="G449" s="39" t="str">
        <f t="shared" si="30"/>
        <v>0</v>
      </c>
      <c r="H449" s="40" t="str">
        <f t="shared" si="31"/>
        <v/>
      </c>
    </row>
    <row r="450" spans="1:8" s="32" customFormat="1" ht="30" x14ac:dyDescent="0.2">
      <c r="A450" s="45"/>
      <c r="B450" s="37" t="s">
        <v>551</v>
      </c>
      <c r="C450" s="38">
        <v>0</v>
      </c>
      <c r="D450" s="38">
        <v>1</v>
      </c>
      <c r="E450" s="43" t="str">
        <f t="shared" si="28"/>
        <v/>
      </c>
      <c r="F450" s="43">
        <f t="shared" si="29"/>
        <v>1.0050251256281408E-3</v>
      </c>
      <c r="G450" s="39" t="str">
        <f t="shared" si="30"/>
        <v>0</v>
      </c>
      <c r="H450" s="40" t="str">
        <f t="shared" si="31"/>
        <v/>
      </c>
    </row>
    <row r="451" spans="1:8" s="32" customFormat="1" ht="15" x14ac:dyDescent="0.2">
      <c r="A451" s="45"/>
      <c r="B451" s="37" t="s">
        <v>310</v>
      </c>
      <c r="C451" s="38">
        <v>2</v>
      </c>
      <c r="D451" s="38">
        <v>8</v>
      </c>
      <c r="E451" s="43">
        <f t="shared" si="28"/>
        <v>4.6511627906976744E-3</v>
      </c>
      <c r="F451" s="43">
        <f t="shared" si="29"/>
        <v>8.0402010050251264E-3</v>
      </c>
      <c r="G451" s="39">
        <f t="shared" si="30"/>
        <v>3</v>
      </c>
      <c r="H451" s="40">
        <f t="shared" si="31"/>
        <v>1.3953488372093023E-2</v>
      </c>
    </row>
    <row r="452" spans="1:8" s="32" customFormat="1" ht="15" x14ac:dyDescent="0.2">
      <c r="A452" s="45"/>
      <c r="B452" s="37" t="s">
        <v>311</v>
      </c>
      <c r="C452" s="38">
        <v>0</v>
      </c>
      <c r="D452" s="38">
        <v>0</v>
      </c>
      <c r="E452" s="43" t="str">
        <f t="shared" si="28"/>
        <v/>
      </c>
      <c r="F452" s="43" t="str">
        <f t="shared" si="29"/>
        <v/>
      </c>
      <c r="G452" s="39" t="str">
        <f t="shared" si="30"/>
        <v>0</v>
      </c>
      <c r="H452" s="40" t="str">
        <f t="shared" si="31"/>
        <v/>
      </c>
    </row>
    <row r="453" spans="1:8" s="32" customFormat="1" ht="15" x14ac:dyDescent="0.2">
      <c r="A453" s="45"/>
      <c r="B453" s="37" t="s">
        <v>312</v>
      </c>
      <c r="C453" s="38">
        <v>2</v>
      </c>
      <c r="D453" s="38">
        <v>0</v>
      </c>
      <c r="E453" s="43">
        <f t="shared" si="28"/>
        <v>4.6511627906976744E-3</v>
      </c>
      <c r="F453" s="43" t="str">
        <f t="shared" si="29"/>
        <v/>
      </c>
      <c r="G453" s="39" t="str">
        <f t="shared" si="30"/>
        <v>0</v>
      </c>
      <c r="H453" s="40">
        <f t="shared" si="31"/>
        <v>0</v>
      </c>
    </row>
    <row r="454" spans="1:8" s="32" customFormat="1" ht="15" x14ac:dyDescent="0.2">
      <c r="A454" s="45"/>
      <c r="B454" s="37" t="s">
        <v>117</v>
      </c>
      <c r="C454" s="38">
        <v>0</v>
      </c>
      <c r="D454" s="38">
        <v>0</v>
      </c>
      <c r="E454" s="43" t="str">
        <f t="shared" si="28"/>
        <v/>
      </c>
      <c r="F454" s="43" t="str">
        <f t="shared" si="29"/>
        <v/>
      </c>
      <c r="G454" s="39" t="str">
        <f t="shared" si="30"/>
        <v>0</v>
      </c>
      <c r="H454" s="40" t="str">
        <f t="shared" si="31"/>
        <v/>
      </c>
    </row>
    <row r="455" spans="1:8" s="32" customFormat="1" ht="15" x14ac:dyDescent="0.2">
      <c r="A455" s="45"/>
      <c r="B455" s="37" t="s">
        <v>313</v>
      </c>
      <c r="C455" s="38">
        <v>0</v>
      </c>
      <c r="D455" s="38">
        <v>0</v>
      </c>
      <c r="E455" s="43" t="str">
        <f t="shared" si="28"/>
        <v/>
      </c>
      <c r="F455" s="43" t="str">
        <f t="shared" si="29"/>
        <v/>
      </c>
      <c r="G455" s="39" t="str">
        <f t="shared" si="30"/>
        <v>0</v>
      </c>
      <c r="H455" s="40" t="str">
        <f t="shared" si="31"/>
        <v/>
      </c>
    </row>
    <row r="456" spans="1:8" s="32" customFormat="1" ht="15" x14ac:dyDescent="0.2">
      <c r="A456" s="45"/>
      <c r="B456" s="37" t="s">
        <v>314</v>
      </c>
      <c r="C456" s="38">
        <v>1</v>
      </c>
      <c r="D456" s="38">
        <v>0</v>
      </c>
      <c r="E456" s="43">
        <f t="shared" si="28"/>
        <v>2.3255813953488372E-3</v>
      </c>
      <c r="F456" s="43" t="str">
        <f t="shared" si="29"/>
        <v/>
      </c>
      <c r="G456" s="39" t="str">
        <f t="shared" si="30"/>
        <v>0</v>
      </c>
      <c r="H456" s="40">
        <f t="shared" si="31"/>
        <v>0</v>
      </c>
    </row>
    <row r="457" spans="1:8" s="32" customFormat="1" ht="15" x14ac:dyDescent="0.2">
      <c r="A457" s="45"/>
      <c r="B457" s="37" t="s">
        <v>552</v>
      </c>
      <c r="C457" s="38">
        <v>2</v>
      </c>
      <c r="D457" s="38">
        <v>1</v>
      </c>
      <c r="E457" s="43">
        <f t="shared" si="28"/>
        <v>4.6511627906976744E-3</v>
      </c>
      <c r="F457" s="43">
        <f t="shared" si="29"/>
        <v>1.0050251256281408E-3</v>
      </c>
      <c r="G457" s="39">
        <f t="shared" si="30"/>
        <v>-0.5</v>
      </c>
      <c r="H457" s="40">
        <f t="shared" si="31"/>
        <v>-2.3255813953488372E-3</v>
      </c>
    </row>
    <row r="458" spans="1:8" s="32" customFormat="1" ht="30" x14ac:dyDescent="0.2">
      <c r="A458" s="45"/>
      <c r="B458" s="37" t="s">
        <v>315</v>
      </c>
      <c r="C458" s="38">
        <v>0</v>
      </c>
      <c r="D458" s="38">
        <v>1</v>
      </c>
      <c r="E458" s="43" t="str">
        <f t="shared" si="28"/>
        <v/>
      </c>
      <c r="F458" s="43">
        <f t="shared" si="29"/>
        <v>1.0050251256281408E-3</v>
      </c>
      <c r="G458" s="39" t="str">
        <f t="shared" si="30"/>
        <v>0</v>
      </c>
      <c r="H458" s="40" t="str">
        <f t="shared" si="31"/>
        <v/>
      </c>
    </row>
    <row r="459" spans="1:8" s="32" customFormat="1" ht="30" x14ac:dyDescent="0.2">
      <c r="A459" s="45"/>
      <c r="B459" s="37" t="s">
        <v>316</v>
      </c>
      <c r="C459" s="38">
        <v>0</v>
      </c>
      <c r="D459" s="38">
        <v>3</v>
      </c>
      <c r="E459" s="43" t="str">
        <f t="shared" ref="E459:E522" si="32">+IF(C459=0,"",C459/C$329)</f>
        <v/>
      </c>
      <c r="F459" s="43">
        <f t="shared" ref="F459:F522" si="33">+IF(D459=0,"",D459/D$329)</f>
        <v>3.015075376884422E-3</v>
      </c>
      <c r="G459" s="39" t="str">
        <f t="shared" ref="G459:G522" si="34">+IF(OR(AND(D459=0),(C459=0)),"0",((D459-C459)/C459))</f>
        <v>0</v>
      </c>
      <c r="H459" s="40" t="str">
        <f t="shared" ref="H459:H522" si="35">+IF(OR(AND(E459=""),(G459="")),"",E459*G459)</f>
        <v/>
      </c>
    </row>
    <row r="460" spans="1:8" s="32" customFormat="1" ht="15" x14ac:dyDescent="0.2">
      <c r="A460" s="45"/>
      <c r="B460" s="37" t="s">
        <v>317</v>
      </c>
      <c r="C460" s="38">
        <v>0</v>
      </c>
      <c r="D460" s="38">
        <v>0</v>
      </c>
      <c r="E460" s="43" t="str">
        <f t="shared" si="32"/>
        <v/>
      </c>
      <c r="F460" s="43" t="str">
        <f t="shared" si="33"/>
        <v/>
      </c>
      <c r="G460" s="39" t="str">
        <f t="shared" si="34"/>
        <v>0</v>
      </c>
      <c r="H460" s="40" t="str">
        <f t="shared" si="35"/>
        <v/>
      </c>
    </row>
    <row r="461" spans="1:8" s="32" customFormat="1" ht="30" x14ac:dyDescent="0.2">
      <c r="A461" s="45"/>
      <c r="B461" s="37" t="s">
        <v>318</v>
      </c>
      <c r="C461" s="38">
        <v>0</v>
      </c>
      <c r="D461" s="38">
        <v>0</v>
      </c>
      <c r="E461" s="43" t="str">
        <f t="shared" si="32"/>
        <v/>
      </c>
      <c r="F461" s="43" t="str">
        <f t="shared" si="33"/>
        <v/>
      </c>
      <c r="G461" s="39" t="str">
        <f t="shared" si="34"/>
        <v>0</v>
      </c>
      <c r="H461" s="40" t="str">
        <f t="shared" si="35"/>
        <v/>
      </c>
    </row>
    <row r="462" spans="1:8" s="32" customFormat="1" ht="30" x14ac:dyDescent="0.2">
      <c r="A462" s="45"/>
      <c r="B462" s="37" t="s">
        <v>141</v>
      </c>
      <c r="C462" s="38">
        <v>1</v>
      </c>
      <c r="D462" s="38">
        <v>0</v>
      </c>
      <c r="E462" s="43">
        <f t="shared" si="32"/>
        <v>2.3255813953488372E-3</v>
      </c>
      <c r="F462" s="43" t="str">
        <f t="shared" si="33"/>
        <v/>
      </c>
      <c r="G462" s="39" t="str">
        <f t="shared" si="34"/>
        <v>0</v>
      </c>
      <c r="H462" s="40">
        <f t="shared" si="35"/>
        <v>0</v>
      </c>
    </row>
    <row r="463" spans="1:8" s="32" customFormat="1" ht="30" x14ac:dyDescent="0.2">
      <c r="A463" s="45"/>
      <c r="B463" s="37" t="s">
        <v>142</v>
      </c>
      <c r="C463" s="38">
        <v>0</v>
      </c>
      <c r="D463" s="38">
        <v>0</v>
      </c>
      <c r="E463" s="43" t="str">
        <f t="shared" si="32"/>
        <v/>
      </c>
      <c r="F463" s="43" t="str">
        <f t="shared" si="33"/>
        <v/>
      </c>
      <c r="G463" s="39" t="str">
        <f t="shared" si="34"/>
        <v>0</v>
      </c>
      <c r="H463" s="40" t="str">
        <f t="shared" si="35"/>
        <v/>
      </c>
    </row>
    <row r="464" spans="1:8" s="32" customFormat="1" ht="15" x14ac:dyDescent="0.2">
      <c r="A464" s="45"/>
      <c r="B464" s="37" t="s">
        <v>319</v>
      </c>
      <c r="C464" s="38">
        <v>0</v>
      </c>
      <c r="D464" s="38">
        <v>0</v>
      </c>
      <c r="E464" s="43" t="str">
        <f t="shared" si="32"/>
        <v/>
      </c>
      <c r="F464" s="43" t="str">
        <f t="shared" si="33"/>
        <v/>
      </c>
      <c r="G464" s="39" t="str">
        <f t="shared" si="34"/>
        <v>0</v>
      </c>
      <c r="H464" s="40" t="str">
        <f t="shared" si="35"/>
        <v/>
      </c>
    </row>
    <row r="465" spans="1:8" s="32" customFormat="1" ht="30" x14ac:dyDescent="0.2">
      <c r="A465" s="45"/>
      <c r="B465" s="37" t="s">
        <v>320</v>
      </c>
      <c r="C465" s="38">
        <v>0</v>
      </c>
      <c r="D465" s="38">
        <v>0</v>
      </c>
      <c r="E465" s="43" t="str">
        <f t="shared" si="32"/>
        <v/>
      </c>
      <c r="F465" s="43" t="str">
        <f t="shared" si="33"/>
        <v/>
      </c>
      <c r="G465" s="39" t="str">
        <f t="shared" si="34"/>
        <v>0</v>
      </c>
      <c r="H465" s="40" t="str">
        <f t="shared" si="35"/>
        <v/>
      </c>
    </row>
    <row r="466" spans="1:8" s="32" customFormat="1" ht="45" x14ac:dyDescent="0.2">
      <c r="A466" s="45"/>
      <c r="B466" s="37" t="s">
        <v>321</v>
      </c>
      <c r="C466" s="38">
        <v>0</v>
      </c>
      <c r="D466" s="38">
        <v>0</v>
      </c>
      <c r="E466" s="43" t="str">
        <f t="shared" si="32"/>
        <v/>
      </c>
      <c r="F466" s="43" t="str">
        <f t="shared" si="33"/>
        <v/>
      </c>
      <c r="G466" s="39" t="str">
        <f t="shared" si="34"/>
        <v>0</v>
      </c>
      <c r="H466" s="40" t="str">
        <f t="shared" si="35"/>
        <v/>
      </c>
    </row>
    <row r="467" spans="1:8" s="32" customFormat="1" ht="30" x14ac:dyDescent="0.2">
      <c r="A467" s="45"/>
      <c r="B467" s="37" t="s">
        <v>139</v>
      </c>
      <c r="C467" s="38">
        <v>0</v>
      </c>
      <c r="D467" s="38">
        <v>0</v>
      </c>
      <c r="E467" s="43" t="str">
        <f t="shared" si="32"/>
        <v/>
      </c>
      <c r="F467" s="43" t="str">
        <f t="shared" si="33"/>
        <v/>
      </c>
      <c r="G467" s="39" t="str">
        <f t="shared" si="34"/>
        <v>0</v>
      </c>
      <c r="H467" s="40" t="str">
        <f t="shared" si="35"/>
        <v/>
      </c>
    </row>
    <row r="468" spans="1:8" s="32" customFormat="1" ht="30" x14ac:dyDescent="0.2">
      <c r="A468" s="45"/>
      <c r="B468" s="37" t="s">
        <v>322</v>
      </c>
      <c r="C468" s="38">
        <v>1</v>
      </c>
      <c r="D468" s="38">
        <v>0</v>
      </c>
      <c r="E468" s="43">
        <f t="shared" si="32"/>
        <v>2.3255813953488372E-3</v>
      </c>
      <c r="F468" s="43" t="str">
        <f t="shared" si="33"/>
        <v/>
      </c>
      <c r="G468" s="39" t="str">
        <f t="shared" si="34"/>
        <v>0</v>
      </c>
      <c r="H468" s="40">
        <f t="shared" si="35"/>
        <v>0</v>
      </c>
    </row>
    <row r="469" spans="1:8" s="32" customFormat="1" ht="30" x14ac:dyDescent="0.2">
      <c r="A469" s="45"/>
      <c r="B469" s="37" t="s">
        <v>323</v>
      </c>
      <c r="C469" s="38">
        <v>0</v>
      </c>
      <c r="D469" s="38">
        <v>0</v>
      </c>
      <c r="E469" s="43" t="str">
        <f t="shared" si="32"/>
        <v/>
      </c>
      <c r="F469" s="43" t="str">
        <f t="shared" si="33"/>
        <v/>
      </c>
      <c r="G469" s="39" t="str">
        <f t="shared" si="34"/>
        <v>0</v>
      </c>
      <c r="H469" s="40" t="str">
        <f t="shared" si="35"/>
        <v/>
      </c>
    </row>
    <row r="470" spans="1:8" s="32" customFormat="1" ht="30" x14ac:dyDescent="0.2">
      <c r="A470" s="45"/>
      <c r="B470" s="37" t="s">
        <v>324</v>
      </c>
      <c r="C470" s="38">
        <v>0</v>
      </c>
      <c r="D470" s="38">
        <v>0</v>
      </c>
      <c r="E470" s="43" t="str">
        <f t="shared" si="32"/>
        <v/>
      </c>
      <c r="F470" s="43" t="str">
        <f t="shared" si="33"/>
        <v/>
      </c>
      <c r="G470" s="39" t="str">
        <f t="shared" si="34"/>
        <v>0</v>
      </c>
      <c r="H470" s="40" t="str">
        <f t="shared" si="35"/>
        <v/>
      </c>
    </row>
    <row r="471" spans="1:8" s="32" customFormat="1" ht="30" x14ac:dyDescent="0.2">
      <c r="A471" s="45"/>
      <c r="B471" s="37" t="s">
        <v>325</v>
      </c>
      <c r="C471" s="38">
        <v>0</v>
      </c>
      <c r="D471" s="38">
        <v>0</v>
      </c>
      <c r="E471" s="43" t="str">
        <f t="shared" si="32"/>
        <v/>
      </c>
      <c r="F471" s="43" t="str">
        <f t="shared" si="33"/>
        <v/>
      </c>
      <c r="G471" s="39" t="str">
        <f t="shared" si="34"/>
        <v>0</v>
      </c>
      <c r="H471" s="40" t="str">
        <f t="shared" si="35"/>
        <v/>
      </c>
    </row>
    <row r="472" spans="1:8" s="32" customFormat="1" ht="30" x14ac:dyDescent="0.2">
      <c r="A472" s="45"/>
      <c r="B472" s="37" t="s">
        <v>137</v>
      </c>
      <c r="C472" s="38">
        <v>0</v>
      </c>
      <c r="D472" s="38">
        <v>0</v>
      </c>
      <c r="E472" s="43" t="str">
        <f t="shared" si="32"/>
        <v/>
      </c>
      <c r="F472" s="43" t="str">
        <f t="shared" si="33"/>
        <v/>
      </c>
      <c r="G472" s="39" t="str">
        <f t="shared" si="34"/>
        <v>0</v>
      </c>
      <c r="H472" s="40" t="str">
        <f t="shared" si="35"/>
        <v/>
      </c>
    </row>
    <row r="473" spans="1:8" s="32" customFormat="1" ht="30" x14ac:dyDescent="0.2">
      <c r="A473" s="45"/>
      <c r="B473" s="37" t="s">
        <v>326</v>
      </c>
      <c r="C473" s="38">
        <v>0</v>
      </c>
      <c r="D473" s="38">
        <v>0</v>
      </c>
      <c r="E473" s="43" t="str">
        <f t="shared" si="32"/>
        <v/>
      </c>
      <c r="F473" s="43" t="str">
        <f t="shared" si="33"/>
        <v/>
      </c>
      <c r="G473" s="39" t="str">
        <f t="shared" si="34"/>
        <v>0</v>
      </c>
      <c r="H473" s="40" t="str">
        <f t="shared" si="35"/>
        <v/>
      </c>
    </row>
    <row r="474" spans="1:8" s="32" customFormat="1" ht="30" x14ac:dyDescent="0.2">
      <c r="A474" s="45"/>
      <c r="B474" s="37" t="s">
        <v>327</v>
      </c>
      <c r="C474" s="38">
        <v>0</v>
      </c>
      <c r="D474" s="38">
        <v>0</v>
      </c>
      <c r="E474" s="43" t="str">
        <f t="shared" si="32"/>
        <v/>
      </c>
      <c r="F474" s="43" t="str">
        <f t="shared" si="33"/>
        <v/>
      </c>
      <c r="G474" s="39" t="str">
        <f t="shared" si="34"/>
        <v>0</v>
      </c>
      <c r="H474" s="40" t="str">
        <f t="shared" si="35"/>
        <v/>
      </c>
    </row>
    <row r="475" spans="1:8" s="32" customFormat="1" ht="30" x14ac:dyDescent="0.2">
      <c r="A475" s="45"/>
      <c r="B475" s="37" t="s">
        <v>553</v>
      </c>
      <c r="C475" s="38">
        <v>0</v>
      </c>
      <c r="D475" s="38">
        <v>0</v>
      </c>
      <c r="E475" s="43" t="str">
        <f t="shared" si="32"/>
        <v/>
      </c>
      <c r="F475" s="43" t="str">
        <f t="shared" si="33"/>
        <v/>
      </c>
      <c r="G475" s="39" t="str">
        <f t="shared" si="34"/>
        <v>0</v>
      </c>
      <c r="H475" s="40" t="str">
        <f t="shared" si="35"/>
        <v/>
      </c>
    </row>
    <row r="476" spans="1:8" s="32" customFormat="1" ht="15" x14ac:dyDescent="0.2">
      <c r="A476" s="45"/>
      <c r="B476" s="37" t="s">
        <v>145</v>
      </c>
      <c r="C476" s="38">
        <v>0</v>
      </c>
      <c r="D476" s="38">
        <v>0</v>
      </c>
      <c r="E476" s="43" t="str">
        <f t="shared" si="32"/>
        <v/>
      </c>
      <c r="F476" s="43" t="str">
        <f t="shared" si="33"/>
        <v/>
      </c>
      <c r="G476" s="39" t="str">
        <f t="shared" si="34"/>
        <v>0</v>
      </c>
      <c r="H476" s="40" t="str">
        <f t="shared" si="35"/>
        <v/>
      </c>
    </row>
    <row r="477" spans="1:8" s="32" customFormat="1" ht="15" x14ac:dyDescent="0.2">
      <c r="A477" s="45"/>
      <c r="B477" s="37" t="s">
        <v>554</v>
      </c>
      <c r="C477" s="38">
        <v>5</v>
      </c>
      <c r="D477" s="38">
        <v>10</v>
      </c>
      <c r="E477" s="43">
        <f t="shared" si="32"/>
        <v>1.1627906976744186E-2</v>
      </c>
      <c r="F477" s="43">
        <f t="shared" si="33"/>
        <v>1.0050251256281407E-2</v>
      </c>
      <c r="G477" s="39">
        <f t="shared" si="34"/>
        <v>1</v>
      </c>
      <c r="H477" s="40">
        <f t="shared" si="35"/>
        <v>1.1627906976744186E-2</v>
      </c>
    </row>
    <row r="478" spans="1:8" s="32" customFormat="1" ht="15" x14ac:dyDescent="0.2">
      <c r="A478" s="45"/>
      <c r="B478" s="37" t="s">
        <v>138</v>
      </c>
      <c r="C478" s="38">
        <v>7</v>
      </c>
      <c r="D478" s="38">
        <v>9</v>
      </c>
      <c r="E478" s="43">
        <f t="shared" si="32"/>
        <v>1.627906976744186E-2</v>
      </c>
      <c r="F478" s="43">
        <f t="shared" si="33"/>
        <v>9.0452261306532659E-3</v>
      </c>
      <c r="G478" s="39">
        <f t="shared" si="34"/>
        <v>0.2857142857142857</v>
      </c>
      <c r="H478" s="40">
        <f t="shared" si="35"/>
        <v>4.6511627906976744E-3</v>
      </c>
    </row>
    <row r="479" spans="1:8" s="32" customFormat="1" ht="45" x14ac:dyDescent="0.2">
      <c r="A479" s="45"/>
      <c r="B479" s="37" t="s">
        <v>328</v>
      </c>
      <c r="C479" s="38">
        <v>0</v>
      </c>
      <c r="D479" s="38">
        <v>0</v>
      </c>
      <c r="E479" s="43" t="str">
        <f t="shared" si="32"/>
        <v/>
      </c>
      <c r="F479" s="43" t="str">
        <f t="shared" si="33"/>
        <v/>
      </c>
      <c r="G479" s="39" t="str">
        <f t="shared" si="34"/>
        <v>0</v>
      </c>
      <c r="H479" s="40" t="str">
        <f t="shared" si="35"/>
        <v/>
      </c>
    </row>
    <row r="480" spans="1:8" s="32" customFormat="1" ht="30" x14ac:dyDescent="0.2">
      <c r="A480" s="45"/>
      <c r="B480" s="37" t="s">
        <v>140</v>
      </c>
      <c r="C480" s="38">
        <v>0</v>
      </c>
      <c r="D480" s="38">
        <v>0</v>
      </c>
      <c r="E480" s="43" t="str">
        <f t="shared" si="32"/>
        <v/>
      </c>
      <c r="F480" s="43" t="str">
        <f t="shared" si="33"/>
        <v/>
      </c>
      <c r="G480" s="39" t="str">
        <f t="shared" si="34"/>
        <v>0</v>
      </c>
      <c r="H480" s="40" t="str">
        <f t="shared" si="35"/>
        <v/>
      </c>
    </row>
    <row r="481" spans="1:8" s="32" customFormat="1" ht="30" x14ac:dyDescent="0.2">
      <c r="A481" s="45"/>
      <c r="B481" s="37" t="s">
        <v>329</v>
      </c>
      <c r="C481" s="38">
        <v>0</v>
      </c>
      <c r="D481" s="38">
        <v>2</v>
      </c>
      <c r="E481" s="43" t="str">
        <f t="shared" si="32"/>
        <v/>
      </c>
      <c r="F481" s="43">
        <f t="shared" si="33"/>
        <v>2.0100502512562816E-3</v>
      </c>
      <c r="G481" s="39" t="str">
        <f t="shared" si="34"/>
        <v>0</v>
      </c>
      <c r="H481" s="40" t="str">
        <f t="shared" si="35"/>
        <v/>
      </c>
    </row>
    <row r="482" spans="1:8" s="32" customFormat="1" ht="45" x14ac:dyDescent="0.2">
      <c r="A482" s="45"/>
      <c r="B482" s="37" t="s">
        <v>330</v>
      </c>
      <c r="C482" s="38">
        <v>2</v>
      </c>
      <c r="D482" s="38">
        <v>0</v>
      </c>
      <c r="E482" s="43">
        <f t="shared" si="32"/>
        <v>4.6511627906976744E-3</v>
      </c>
      <c r="F482" s="43" t="str">
        <f t="shared" si="33"/>
        <v/>
      </c>
      <c r="G482" s="39" t="str">
        <f t="shared" si="34"/>
        <v>0</v>
      </c>
      <c r="H482" s="40">
        <f t="shared" si="35"/>
        <v>0</v>
      </c>
    </row>
    <row r="483" spans="1:8" s="32" customFormat="1" ht="15" x14ac:dyDescent="0.2">
      <c r="A483" s="45"/>
      <c r="B483" s="37" t="s">
        <v>132</v>
      </c>
      <c r="C483" s="38">
        <v>70</v>
      </c>
      <c r="D483" s="38">
        <v>28</v>
      </c>
      <c r="E483" s="43">
        <f t="shared" si="32"/>
        <v>0.16279069767441862</v>
      </c>
      <c r="F483" s="43">
        <f t="shared" si="33"/>
        <v>2.8140703517587941E-2</v>
      </c>
      <c r="G483" s="39">
        <f t="shared" si="34"/>
        <v>-0.6</v>
      </c>
      <c r="H483" s="40">
        <f t="shared" si="35"/>
        <v>-9.7674418604651161E-2</v>
      </c>
    </row>
    <row r="484" spans="1:8" s="32" customFormat="1" ht="30" x14ac:dyDescent="0.2">
      <c r="A484" s="45"/>
      <c r="B484" s="37" t="s">
        <v>555</v>
      </c>
      <c r="C484" s="38">
        <v>0</v>
      </c>
      <c r="D484" s="38">
        <v>0</v>
      </c>
      <c r="E484" s="43" t="str">
        <f t="shared" si="32"/>
        <v/>
      </c>
      <c r="F484" s="43" t="str">
        <f t="shared" si="33"/>
        <v/>
      </c>
      <c r="G484" s="39" t="str">
        <f t="shared" si="34"/>
        <v>0</v>
      </c>
      <c r="H484" s="40" t="str">
        <f t="shared" si="35"/>
        <v/>
      </c>
    </row>
    <row r="485" spans="1:8" s="32" customFormat="1" ht="30" x14ac:dyDescent="0.2">
      <c r="A485" s="45"/>
      <c r="B485" s="37" t="s">
        <v>331</v>
      </c>
      <c r="C485" s="38">
        <v>0</v>
      </c>
      <c r="D485" s="38">
        <v>0</v>
      </c>
      <c r="E485" s="43" t="str">
        <f t="shared" si="32"/>
        <v/>
      </c>
      <c r="F485" s="43" t="str">
        <f t="shared" si="33"/>
        <v/>
      </c>
      <c r="G485" s="39" t="str">
        <f t="shared" si="34"/>
        <v>0</v>
      </c>
      <c r="H485" s="40" t="str">
        <f t="shared" si="35"/>
        <v/>
      </c>
    </row>
    <row r="486" spans="1:8" s="32" customFormat="1" ht="30" x14ac:dyDescent="0.2">
      <c r="A486" s="45"/>
      <c r="B486" s="37" t="s">
        <v>136</v>
      </c>
      <c r="C486" s="38">
        <v>0</v>
      </c>
      <c r="D486" s="38"/>
      <c r="E486" s="43" t="str">
        <f t="shared" si="32"/>
        <v/>
      </c>
      <c r="F486" s="43" t="str">
        <f t="shared" si="33"/>
        <v/>
      </c>
      <c r="G486" s="39" t="str">
        <f t="shared" si="34"/>
        <v>0</v>
      </c>
      <c r="H486" s="40" t="str">
        <f t="shared" si="35"/>
        <v/>
      </c>
    </row>
    <row r="487" spans="1:8" s="32" customFormat="1" ht="15" x14ac:dyDescent="0.2">
      <c r="A487" s="45"/>
      <c r="B487" s="37" t="s">
        <v>332</v>
      </c>
      <c r="C487" s="38">
        <v>0</v>
      </c>
      <c r="D487" s="38"/>
      <c r="E487" s="43" t="str">
        <f t="shared" si="32"/>
        <v/>
      </c>
      <c r="F487" s="43" t="str">
        <f t="shared" si="33"/>
        <v/>
      </c>
      <c r="G487" s="39" t="str">
        <f t="shared" si="34"/>
        <v>0</v>
      </c>
      <c r="H487" s="40" t="str">
        <f t="shared" si="35"/>
        <v/>
      </c>
    </row>
    <row r="488" spans="1:8" s="32" customFormat="1" ht="30" x14ac:dyDescent="0.2">
      <c r="A488" s="45"/>
      <c r="B488" s="37" t="s">
        <v>333</v>
      </c>
      <c r="C488" s="38">
        <v>0</v>
      </c>
      <c r="D488" s="38"/>
      <c r="E488" s="43" t="str">
        <f t="shared" si="32"/>
        <v/>
      </c>
      <c r="F488" s="43" t="str">
        <f t="shared" si="33"/>
        <v/>
      </c>
      <c r="G488" s="39" t="str">
        <f t="shared" si="34"/>
        <v>0</v>
      </c>
      <c r="H488" s="40" t="str">
        <f t="shared" si="35"/>
        <v/>
      </c>
    </row>
    <row r="489" spans="1:8" s="32" customFormat="1" ht="30" x14ac:dyDescent="0.2">
      <c r="A489" s="45"/>
      <c r="B489" s="37" t="s">
        <v>334</v>
      </c>
      <c r="C489" s="38">
        <v>0</v>
      </c>
      <c r="D489" s="38"/>
      <c r="E489" s="43" t="str">
        <f t="shared" si="32"/>
        <v/>
      </c>
      <c r="F489" s="43" t="str">
        <f t="shared" si="33"/>
        <v/>
      </c>
      <c r="G489" s="39" t="str">
        <f t="shared" si="34"/>
        <v>0</v>
      </c>
      <c r="H489" s="40" t="str">
        <f t="shared" si="35"/>
        <v/>
      </c>
    </row>
    <row r="490" spans="1:8" s="32" customFormat="1" ht="15" x14ac:dyDescent="0.2">
      <c r="A490" s="45"/>
      <c r="B490" s="37" t="s">
        <v>335</v>
      </c>
      <c r="C490" s="38">
        <v>0</v>
      </c>
      <c r="D490" s="38">
        <v>0</v>
      </c>
      <c r="E490" s="43" t="str">
        <f t="shared" si="32"/>
        <v/>
      </c>
      <c r="F490" s="43" t="str">
        <f t="shared" si="33"/>
        <v/>
      </c>
      <c r="G490" s="39" t="str">
        <f t="shared" si="34"/>
        <v>0</v>
      </c>
      <c r="H490" s="40" t="str">
        <f t="shared" si="35"/>
        <v/>
      </c>
    </row>
    <row r="491" spans="1:8" s="32" customFormat="1" ht="30" x14ac:dyDescent="0.2">
      <c r="A491" s="45"/>
      <c r="B491" s="37" t="s">
        <v>556</v>
      </c>
      <c r="C491" s="38">
        <v>0</v>
      </c>
      <c r="D491" s="38">
        <v>0</v>
      </c>
      <c r="E491" s="43" t="str">
        <f t="shared" si="32"/>
        <v/>
      </c>
      <c r="F491" s="43" t="str">
        <f t="shared" si="33"/>
        <v/>
      </c>
      <c r="G491" s="39" t="str">
        <f t="shared" si="34"/>
        <v>0</v>
      </c>
      <c r="H491" s="40" t="str">
        <f t="shared" si="35"/>
        <v/>
      </c>
    </row>
    <row r="492" spans="1:8" s="32" customFormat="1" ht="15" x14ac:dyDescent="0.2">
      <c r="A492" s="45"/>
      <c r="B492" s="37" t="s">
        <v>557</v>
      </c>
      <c r="C492" s="38">
        <v>0</v>
      </c>
      <c r="D492" s="38">
        <v>0</v>
      </c>
      <c r="E492" s="43" t="str">
        <f t="shared" si="32"/>
        <v/>
      </c>
      <c r="F492" s="43" t="str">
        <f t="shared" si="33"/>
        <v/>
      </c>
      <c r="G492" s="39" t="str">
        <f t="shared" si="34"/>
        <v>0</v>
      </c>
      <c r="H492" s="40" t="str">
        <f t="shared" si="35"/>
        <v/>
      </c>
    </row>
    <row r="493" spans="1:8" s="32" customFormat="1" ht="30" x14ac:dyDescent="0.2">
      <c r="A493" s="45"/>
      <c r="B493" s="37" t="s">
        <v>336</v>
      </c>
      <c r="C493" s="38">
        <v>0</v>
      </c>
      <c r="D493" s="38">
        <v>0</v>
      </c>
      <c r="E493" s="43" t="str">
        <f t="shared" si="32"/>
        <v/>
      </c>
      <c r="F493" s="43" t="str">
        <f t="shared" si="33"/>
        <v/>
      </c>
      <c r="G493" s="39" t="str">
        <f t="shared" si="34"/>
        <v>0</v>
      </c>
      <c r="H493" s="40" t="str">
        <f t="shared" si="35"/>
        <v/>
      </c>
    </row>
    <row r="494" spans="1:8" s="32" customFormat="1" ht="45" x14ac:dyDescent="0.2">
      <c r="A494" s="45"/>
      <c r="B494" s="37" t="s">
        <v>337</v>
      </c>
      <c r="C494" s="38">
        <v>0</v>
      </c>
      <c r="D494" s="38">
        <v>0</v>
      </c>
      <c r="E494" s="43" t="str">
        <f t="shared" si="32"/>
        <v/>
      </c>
      <c r="F494" s="43" t="str">
        <f t="shared" si="33"/>
        <v/>
      </c>
      <c r="G494" s="39" t="str">
        <f t="shared" si="34"/>
        <v>0</v>
      </c>
      <c r="H494" s="40" t="str">
        <f t="shared" si="35"/>
        <v/>
      </c>
    </row>
    <row r="495" spans="1:8" s="32" customFormat="1" ht="30" x14ac:dyDescent="0.2">
      <c r="A495" s="45"/>
      <c r="B495" s="37" t="s">
        <v>338</v>
      </c>
      <c r="C495" s="38">
        <v>0</v>
      </c>
      <c r="D495" s="38">
        <v>0</v>
      </c>
      <c r="E495" s="43" t="str">
        <f t="shared" si="32"/>
        <v/>
      </c>
      <c r="F495" s="43" t="str">
        <f t="shared" si="33"/>
        <v/>
      </c>
      <c r="G495" s="39" t="str">
        <f t="shared" si="34"/>
        <v>0</v>
      </c>
      <c r="H495" s="40" t="str">
        <f t="shared" si="35"/>
        <v/>
      </c>
    </row>
    <row r="496" spans="1:8" s="32" customFormat="1" ht="30" x14ac:dyDescent="0.2">
      <c r="A496" s="45"/>
      <c r="B496" s="37" t="s">
        <v>134</v>
      </c>
      <c r="C496" s="38">
        <v>0</v>
      </c>
      <c r="D496" s="38">
        <v>0</v>
      </c>
      <c r="E496" s="43" t="str">
        <f t="shared" si="32"/>
        <v/>
      </c>
      <c r="F496" s="43" t="str">
        <f t="shared" si="33"/>
        <v/>
      </c>
      <c r="G496" s="39" t="str">
        <f t="shared" si="34"/>
        <v>0</v>
      </c>
      <c r="H496" s="40" t="str">
        <f t="shared" si="35"/>
        <v/>
      </c>
    </row>
    <row r="497" spans="1:8" s="32" customFormat="1" ht="45" x14ac:dyDescent="0.2">
      <c r="A497" s="45"/>
      <c r="B497" s="37" t="s">
        <v>339</v>
      </c>
      <c r="C497" s="38">
        <v>0</v>
      </c>
      <c r="D497" s="38">
        <v>0</v>
      </c>
      <c r="E497" s="43" t="str">
        <f t="shared" si="32"/>
        <v/>
      </c>
      <c r="F497" s="43" t="str">
        <f t="shared" si="33"/>
        <v/>
      </c>
      <c r="G497" s="39" t="str">
        <f t="shared" si="34"/>
        <v>0</v>
      </c>
      <c r="H497" s="40" t="str">
        <f t="shared" si="35"/>
        <v/>
      </c>
    </row>
    <row r="498" spans="1:8" s="32" customFormat="1" ht="30" x14ac:dyDescent="0.2">
      <c r="A498" s="45"/>
      <c r="B498" s="37" t="s">
        <v>143</v>
      </c>
      <c r="C498" s="38">
        <v>0</v>
      </c>
      <c r="D498" s="38">
        <v>0</v>
      </c>
      <c r="E498" s="43" t="str">
        <f t="shared" si="32"/>
        <v/>
      </c>
      <c r="F498" s="43" t="str">
        <f t="shared" si="33"/>
        <v/>
      </c>
      <c r="G498" s="39" t="str">
        <f t="shared" si="34"/>
        <v>0</v>
      </c>
      <c r="H498" s="40" t="str">
        <f t="shared" si="35"/>
        <v/>
      </c>
    </row>
    <row r="499" spans="1:8" s="32" customFormat="1" ht="30" x14ac:dyDescent="0.2">
      <c r="A499" s="45"/>
      <c r="B499" s="37" t="s">
        <v>133</v>
      </c>
      <c r="C499" s="38">
        <v>0</v>
      </c>
      <c r="D499" s="38">
        <v>0</v>
      </c>
      <c r="E499" s="43" t="str">
        <f t="shared" si="32"/>
        <v/>
      </c>
      <c r="F499" s="43" t="str">
        <f t="shared" si="33"/>
        <v/>
      </c>
      <c r="G499" s="39" t="str">
        <f t="shared" si="34"/>
        <v>0</v>
      </c>
      <c r="H499" s="40" t="str">
        <f t="shared" si="35"/>
        <v/>
      </c>
    </row>
    <row r="500" spans="1:8" s="32" customFormat="1" ht="15" x14ac:dyDescent="0.2">
      <c r="A500" s="45"/>
      <c r="B500" s="37" t="s">
        <v>135</v>
      </c>
      <c r="C500" s="38">
        <v>0</v>
      </c>
      <c r="D500" s="38">
        <v>0</v>
      </c>
      <c r="E500" s="43" t="str">
        <f t="shared" si="32"/>
        <v/>
      </c>
      <c r="F500" s="43" t="str">
        <f t="shared" si="33"/>
        <v/>
      </c>
      <c r="G500" s="39" t="str">
        <f t="shared" si="34"/>
        <v>0</v>
      </c>
      <c r="H500" s="40" t="str">
        <f t="shared" si="35"/>
        <v/>
      </c>
    </row>
    <row r="501" spans="1:8" s="32" customFormat="1" ht="30" x14ac:dyDescent="0.2">
      <c r="A501" s="45"/>
      <c r="B501" s="37" t="s">
        <v>340</v>
      </c>
      <c r="C501" s="38">
        <v>0</v>
      </c>
      <c r="D501" s="38">
        <v>2</v>
      </c>
      <c r="E501" s="43" t="str">
        <f t="shared" si="32"/>
        <v/>
      </c>
      <c r="F501" s="43">
        <f t="shared" si="33"/>
        <v>2.0100502512562816E-3</v>
      </c>
      <c r="G501" s="39" t="str">
        <f t="shared" si="34"/>
        <v>0</v>
      </c>
      <c r="H501" s="40" t="str">
        <f t="shared" si="35"/>
        <v/>
      </c>
    </row>
    <row r="502" spans="1:8" s="32" customFormat="1" ht="15" x14ac:dyDescent="0.2">
      <c r="A502" s="45"/>
      <c r="B502" s="37" t="s">
        <v>341</v>
      </c>
      <c r="C502" s="38">
        <v>0</v>
      </c>
      <c r="D502" s="38">
        <v>0</v>
      </c>
      <c r="E502" s="43" t="str">
        <f t="shared" si="32"/>
        <v/>
      </c>
      <c r="F502" s="43" t="str">
        <f t="shared" si="33"/>
        <v/>
      </c>
      <c r="G502" s="39" t="str">
        <f t="shared" si="34"/>
        <v>0</v>
      </c>
      <c r="H502" s="40" t="str">
        <f t="shared" si="35"/>
        <v/>
      </c>
    </row>
    <row r="503" spans="1:8" s="32" customFormat="1" ht="15" x14ac:dyDescent="0.2">
      <c r="A503" s="45"/>
      <c r="B503" s="37" t="s">
        <v>144</v>
      </c>
      <c r="C503" s="38">
        <v>0</v>
      </c>
      <c r="D503" s="38">
        <v>7</v>
      </c>
      <c r="E503" s="43" t="str">
        <f t="shared" si="32"/>
        <v/>
      </c>
      <c r="F503" s="43">
        <f t="shared" si="33"/>
        <v>7.0351758793969852E-3</v>
      </c>
      <c r="G503" s="39" t="str">
        <f t="shared" si="34"/>
        <v>0</v>
      </c>
      <c r="H503" s="40" t="str">
        <f t="shared" si="35"/>
        <v/>
      </c>
    </row>
    <row r="504" spans="1:8" s="32" customFormat="1" ht="15" x14ac:dyDescent="0.2">
      <c r="A504" s="45"/>
      <c r="B504" s="37" t="s">
        <v>558</v>
      </c>
      <c r="C504" s="38">
        <v>0</v>
      </c>
      <c r="D504" s="38">
        <v>0</v>
      </c>
      <c r="E504" s="43" t="str">
        <f t="shared" si="32"/>
        <v/>
      </c>
      <c r="F504" s="43" t="str">
        <f t="shared" si="33"/>
        <v/>
      </c>
      <c r="G504" s="39" t="str">
        <f t="shared" si="34"/>
        <v>0</v>
      </c>
      <c r="H504" s="40" t="str">
        <f t="shared" si="35"/>
        <v/>
      </c>
    </row>
    <row r="505" spans="1:8" s="32" customFormat="1" ht="15" x14ac:dyDescent="0.2">
      <c r="A505" s="65" t="s">
        <v>616</v>
      </c>
      <c r="B505" s="37" t="s">
        <v>615</v>
      </c>
      <c r="C505" s="38"/>
      <c r="D505" s="38">
        <v>0</v>
      </c>
      <c r="E505" s="43" t="str">
        <f t="shared" si="32"/>
        <v/>
      </c>
      <c r="F505" s="43" t="str">
        <f t="shared" si="33"/>
        <v/>
      </c>
      <c r="G505" s="39" t="str">
        <f t="shared" si="34"/>
        <v>0</v>
      </c>
      <c r="H505" s="40" t="str">
        <f t="shared" si="35"/>
        <v/>
      </c>
    </row>
    <row r="506" spans="1:8" s="32" customFormat="1" ht="15" x14ac:dyDescent="0.2">
      <c r="A506" s="45"/>
      <c r="B506" s="37" t="s">
        <v>151</v>
      </c>
      <c r="C506" s="38">
        <v>23</v>
      </c>
      <c r="D506" s="38">
        <v>104</v>
      </c>
      <c r="E506" s="43">
        <f t="shared" si="32"/>
        <v>5.3488372093023255E-2</v>
      </c>
      <c r="F506" s="43">
        <f t="shared" si="33"/>
        <v>0.10452261306532663</v>
      </c>
      <c r="G506" s="39">
        <f t="shared" si="34"/>
        <v>3.5217391304347827</v>
      </c>
      <c r="H506" s="40">
        <f t="shared" si="35"/>
        <v>0.1883720930232558</v>
      </c>
    </row>
    <row r="507" spans="1:8" s="32" customFormat="1" ht="30" x14ac:dyDescent="0.2">
      <c r="A507" s="45"/>
      <c r="B507" s="37" t="s">
        <v>559</v>
      </c>
      <c r="C507" s="38">
        <v>0</v>
      </c>
      <c r="D507" s="38">
        <v>1</v>
      </c>
      <c r="E507" s="43" t="str">
        <f t="shared" si="32"/>
        <v/>
      </c>
      <c r="F507" s="43">
        <f t="shared" si="33"/>
        <v>1.0050251256281408E-3</v>
      </c>
      <c r="G507" s="39" t="str">
        <f t="shared" si="34"/>
        <v>0</v>
      </c>
      <c r="H507" s="40" t="str">
        <f t="shared" si="35"/>
        <v/>
      </c>
    </row>
    <row r="508" spans="1:8" s="32" customFormat="1" ht="15" x14ac:dyDescent="0.2">
      <c r="A508" s="45"/>
      <c r="B508" s="37" t="s">
        <v>149</v>
      </c>
      <c r="C508" s="38">
        <v>0</v>
      </c>
      <c r="D508" s="38">
        <v>0</v>
      </c>
      <c r="E508" s="43" t="str">
        <f t="shared" si="32"/>
        <v/>
      </c>
      <c r="F508" s="43" t="str">
        <f t="shared" si="33"/>
        <v/>
      </c>
      <c r="G508" s="39" t="str">
        <f t="shared" si="34"/>
        <v>0</v>
      </c>
      <c r="H508" s="40" t="str">
        <f t="shared" si="35"/>
        <v/>
      </c>
    </row>
    <row r="509" spans="1:8" s="32" customFormat="1" ht="15" x14ac:dyDescent="0.2">
      <c r="A509" s="45"/>
      <c r="B509" s="37" t="s">
        <v>376</v>
      </c>
      <c r="C509" s="38">
        <v>3</v>
      </c>
      <c r="D509" s="38">
        <v>3</v>
      </c>
      <c r="E509" s="43">
        <f t="shared" si="32"/>
        <v>6.9767441860465115E-3</v>
      </c>
      <c r="F509" s="43">
        <f t="shared" si="33"/>
        <v>3.015075376884422E-3</v>
      </c>
      <c r="G509" s="39">
        <f t="shared" si="34"/>
        <v>0</v>
      </c>
      <c r="H509" s="40">
        <f t="shared" si="35"/>
        <v>0</v>
      </c>
    </row>
    <row r="510" spans="1:8" s="32" customFormat="1" ht="15" x14ac:dyDescent="0.2">
      <c r="A510" s="45"/>
      <c r="B510" s="37" t="s">
        <v>377</v>
      </c>
      <c r="C510" s="38">
        <v>0</v>
      </c>
      <c r="D510" s="38">
        <v>0</v>
      </c>
      <c r="E510" s="43" t="str">
        <f t="shared" si="32"/>
        <v/>
      </c>
      <c r="F510" s="43" t="str">
        <f t="shared" si="33"/>
        <v/>
      </c>
      <c r="G510" s="39" t="str">
        <f t="shared" si="34"/>
        <v>0</v>
      </c>
      <c r="H510" s="40" t="str">
        <f t="shared" si="35"/>
        <v/>
      </c>
    </row>
    <row r="511" spans="1:8" s="32" customFormat="1" ht="15" x14ac:dyDescent="0.2">
      <c r="A511" s="45"/>
      <c r="B511" s="37" t="s">
        <v>560</v>
      </c>
      <c r="C511" s="38">
        <v>0</v>
      </c>
      <c r="D511" s="38">
        <v>0</v>
      </c>
      <c r="E511" s="43" t="str">
        <f t="shared" si="32"/>
        <v/>
      </c>
      <c r="F511" s="43" t="str">
        <f t="shared" si="33"/>
        <v/>
      </c>
      <c r="G511" s="39" t="str">
        <f t="shared" si="34"/>
        <v>0</v>
      </c>
      <c r="H511" s="40" t="str">
        <f t="shared" si="35"/>
        <v/>
      </c>
    </row>
    <row r="512" spans="1:8" s="32" customFormat="1" ht="15" x14ac:dyDescent="0.2">
      <c r="A512" s="45"/>
      <c r="B512" s="37" t="s">
        <v>153</v>
      </c>
      <c r="C512" s="38">
        <v>0</v>
      </c>
      <c r="D512" s="38">
        <v>0</v>
      </c>
      <c r="E512" s="43" t="str">
        <f t="shared" si="32"/>
        <v/>
      </c>
      <c r="F512" s="43" t="str">
        <f t="shared" si="33"/>
        <v/>
      </c>
      <c r="G512" s="39" t="str">
        <f t="shared" si="34"/>
        <v>0</v>
      </c>
      <c r="H512" s="40" t="str">
        <f t="shared" si="35"/>
        <v/>
      </c>
    </row>
    <row r="513" spans="1:8" s="32" customFormat="1" ht="15" x14ac:dyDescent="0.2">
      <c r="A513" s="45"/>
      <c r="B513" s="37" t="s">
        <v>378</v>
      </c>
      <c r="C513" s="38">
        <v>0</v>
      </c>
      <c r="D513" s="38">
        <v>1</v>
      </c>
      <c r="E513" s="43" t="str">
        <f t="shared" si="32"/>
        <v/>
      </c>
      <c r="F513" s="43">
        <f t="shared" si="33"/>
        <v>1.0050251256281408E-3</v>
      </c>
      <c r="G513" s="39" t="str">
        <f t="shared" si="34"/>
        <v>0</v>
      </c>
      <c r="H513" s="40" t="str">
        <f t="shared" si="35"/>
        <v/>
      </c>
    </row>
    <row r="514" spans="1:8" s="32" customFormat="1" ht="15" x14ac:dyDescent="0.2">
      <c r="A514" s="45"/>
      <c r="B514" s="37" t="s">
        <v>157</v>
      </c>
      <c r="C514" s="38">
        <v>0</v>
      </c>
      <c r="D514" s="38">
        <v>0</v>
      </c>
      <c r="E514" s="43" t="str">
        <f t="shared" si="32"/>
        <v/>
      </c>
      <c r="F514" s="43" t="str">
        <f t="shared" si="33"/>
        <v/>
      </c>
      <c r="G514" s="39" t="str">
        <f t="shared" si="34"/>
        <v>0</v>
      </c>
      <c r="H514" s="40" t="str">
        <f t="shared" si="35"/>
        <v/>
      </c>
    </row>
    <row r="515" spans="1:8" s="32" customFormat="1" ht="15" x14ac:dyDescent="0.2">
      <c r="A515" s="45"/>
      <c r="B515" s="37" t="s">
        <v>150</v>
      </c>
      <c r="C515" s="38">
        <v>0</v>
      </c>
      <c r="D515" s="38">
        <v>0</v>
      </c>
      <c r="E515" s="43" t="str">
        <f t="shared" si="32"/>
        <v/>
      </c>
      <c r="F515" s="43" t="str">
        <f t="shared" si="33"/>
        <v/>
      </c>
      <c r="G515" s="39" t="str">
        <f t="shared" si="34"/>
        <v>0</v>
      </c>
      <c r="H515" s="40" t="str">
        <f t="shared" si="35"/>
        <v/>
      </c>
    </row>
    <row r="516" spans="1:8" s="32" customFormat="1" ht="15" x14ac:dyDescent="0.2">
      <c r="A516" s="45"/>
      <c r="B516" s="37" t="s">
        <v>342</v>
      </c>
      <c r="C516" s="38">
        <v>0</v>
      </c>
      <c r="D516" s="38">
        <v>0</v>
      </c>
      <c r="E516" s="43" t="str">
        <f t="shared" si="32"/>
        <v/>
      </c>
      <c r="F516" s="43" t="str">
        <f t="shared" si="33"/>
        <v/>
      </c>
      <c r="G516" s="39" t="str">
        <f t="shared" si="34"/>
        <v>0</v>
      </c>
      <c r="H516" s="40" t="str">
        <f t="shared" si="35"/>
        <v/>
      </c>
    </row>
    <row r="517" spans="1:8" s="32" customFormat="1" ht="15" x14ac:dyDescent="0.2">
      <c r="A517" s="45"/>
      <c r="B517" s="37" t="s">
        <v>146</v>
      </c>
      <c r="C517" s="38">
        <v>0</v>
      </c>
      <c r="D517" s="38">
        <v>0</v>
      </c>
      <c r="E517" s="43" t="str">
        <f t="shared" si="32"/>
        <v/>
      </c>
      <c r="F517" s="43" t="str">
        <f t="shared" si="33"/>
        <v/>
      </c>
      <c r="G517" s="39" t="str">
        <f t="shared" si="34"/>
        <v>0</v>
      </c>
      <c r="H517" s="40" t="str">
        <f t="shared" si="35"/>
        <v/>
      </c>
    </row>
    <row r="518" spans="1:8" s="32" customFormat="1" ht="15" x14ac:dyDescent="0.2">
      <c r="A518" s="45"/>
      <c r="B518" s="37" t="s">
        <v>159</v>
      </c>
      <c r="C518" s="38">
        <v>0</v>
      </c>
      <c r="D518" s="38">
        <v>0</v>
      </c>
      <c r="E518" s="43" t="str">
        <f t="shared" si="32"/>
        <v/>
      </c>
      <c r="F518" s="43" t="str">
        <f t="shared" si="33"/>
        <v/>
      </c>
      <c r="G518" s="39" t="str">
        <f t="shared" si="34"/>
        <v>0</v>
      </c>
      <c r="H518" s="40" t="str">
        <f t="shared" si="35"/>
        <v/>
      </c>
    </row>
    <row r="519" spans="1:8" s="32" customFormat="1" ht="30" x14ac:dyDescent="0.2">
      <c r="A519" s="45"/>
      <c r="B519" s="37" t="s">
        <v>343</v>
      </c>
      <c r="C519" s="38">
        <v>1</v>
      </c>
      <c r="D519" s="38">
        <v>0</v>
      </c>
      <c r="E519" s="43">
        <f t="shared" si="32"/>
        <v>2.3255813953488372E-3</v>
      </c>
      <c r="F519" s="43" t="str">
        <f t="shared" si="33"/>
        <v/>
      </c>
      <c r="G519" s="39" t="str">
        <f t="shared" si="34"/>
        <v>0</v>
      </c>
      <c r="H519" s="40">
        <f t="shared" si="35"/>
        <v>0</v>
      </c>
    </row>
    <row r="520" spans="1:8" s="32" customFormat="1" ht="30" x14ac:dyDescent="0.2">
      <c r="A520" s="45"/>
      <c r="B520" s="37" t="s">
        <v>344</v>
      </c>
      <c r="C520" s="38">
        <v>0</v>
      </c>
      <c r="D520" s="38">
        <v>0</v>
      </c>
      <c r="E520" s="43" t="str">
        <f t="shared" si="32"/>
        <v/>
      </c>
      <c r="F520" s="43" t="str">
        <f t="shared" si="33"/>
        <v/>
      </c>
      <c r="G520" s="39" t="str">
        <f t="shared" si="34"/>
        <v>0</v>
      </c>
      <c r="H520" s="40" t="str">
        <f t="shared" si="35"/>
        <v/>
      </c>
    </row>
    <row r="521" spans="1:8" s="32" customFormat="1" ht="15" x14ac:dyDescent="0.2">
      <c r="A521" s="45"/>
      <c r="B521" s="37" t="s">
        <v>345</v>
      </c>
      <c r="C521" s="38">
        <v>1</v>
      </c>
      <c r="D521" s="38">
        <v>3</v>
      </c>
      <c r="E521" s="43">
        <f t="shared" si="32"/>
        <v>2.3255813953488372E-3</v>
      </c>
      <c r="F521" s="43">
        <f t="shared" si="33"/>
        <v>3.015075376884422E-3</v>
      </c>
      <c r="G521" s="39">
        <f t="shared" si="34"/>
        <v>2</v>
      </c>
      <c r="H521" s="40">
        <f t="shared" si="35"/>
        <v>4.6511627906976744E-3</v>
      </c>
    </row>
    <row r="522" spans="1:8" s="32" customFormat="1" ht="45" x14ac:dyDescent="0.2">
      <c r="A522" s="45"/>
      <c r="B522" s="37" t="s">
        <v>561</v>
      </c>
      <c r="C522" s="38">
        <v>0</v>
      </c>
      <c r="D522" s="38">
        <v>0</v>
      </c>
      <c r="E522" s="43" t="str">
        <f t="shared" si="32"/>
        <v/>
      </c>
      <c r="F522" s="43" t="str">
        <f t="shared" si="33"/>
        <v/>
      </c>
      <c r="G522" s="39" t="str">
        <f t="shared" si="34"/>
        <v>0</v>
      </c>
      <c r="H522" s="40" t="str">
        <f t="shared" si="35"/>
        <v/>
      </c>
    </row>
    <row r="523" spans="1:8" s="32" customFormat="1" ht="15" x14ac:dyDescent="0.2">
      <c r="A523" s="45"/>
      <c r="B523" s="37" t="s">
        <v>156</v>
      </c>
      <c r="C523" s="38">
        <v>0</v>
      </c>
      <c r="D523" s="38">
        <v>0</v>
      </c>
      <c r="E523" s="43" t="str">
        <f t="shared" ref="E523:E546" si="36">+IF(C523=0,"",C523/C$329)</f>
        <v/>
      </c>
      <c r="F523" s="43" t="str">
        <f t="shared" ref="F523:F546" si="37">+IF(D523=0,"",D523/D$329)</f>
        <v/>
      </c>
      <c r="G523" s="39" t="str">
        <f t="shared" ref="G523:G546" si="38">+IF(OR(AND(D523=0),(C523=0)),"0",((D523-C523)/C523))</f>
        <v>0</v>
      </c>
      <c r="H523" s="40" t="str">
        <f t="shared" ref="H523:H546" si="39">+IF(OR(AND(E523=""),(G523="")),"",E523*G523)</f>
        <v/>
      </c>
    </row>
    <row r="524" spans="1:8" s="32" customFormat="1" ht="15" x14ac:dyDescent="0.2">
      <c r="A524" s="45"/>
      <c r="B524" s="37" t="s">
        <v>346</v>
      </c>
      <c r="C524" s="38">
        <v>2</v>
      </c>
      <c r="D524" s="38">
        <v>2</v>
      </c>
      <c r="E524" s="43">
        <f t="shared" si="36"/>
        <v>4.6511627906976744E-3</v>
      </c>
      <c r="F524" s="43">
        <f t="shared" si="37"/>
        <v>2.0100502512562816E-3</v>
      </c>
      <c r="G524" s="39">
        <f t="shared" si="38"/>
        <v>0</v>
      </c>
      <c r="H524" s="40">
        <f t="shared" si="39"/>
        <v>0</v>
      </c>
    </row>
    <row r="525" spans="1:8" s="32" customFormat="1" ht="30" x14ac:dyDescent="0.2">
      <c r="A525" s="45"/>
      <c r="B525" s="37" t="s">
        <v>347</v>
      </c>
      <c r="C525" s="38">
        <v>0</v>
      </c>
      <c r="D525" s="38">
        <v>1</v>
      </c>
      <c r="E525" s="43" t="str">
        <f t="shared" si="36"/>
        <v/>
      </c>
      <c r="F525" s="43">
        <f t="shared" si="37"/>
        <v>1.0050251256281408E-3</v>
      </c>
      <c r="G525" s="39" t="str">
        <f t="shared" si="38"/>
        <v>0</v>
      </c>
      <c r="H525" s="40" t="str">
        <f t="shared" si="39"/>
        <v/>
      </c>
    </row>
    <row r="526" spans="1:8" s="32" customFormat="1" ht="15" x14ac:dyDescent="0.2">
      <c r="A526" s="45"/>
      <c r="B526" s="37" t="s">
        <v>348</v>
      </c>
      <c r="C526" s="38">
        <v>0</v>
      </c>
      <c r="D526" s="38">
        <v>4</v>
      </c>
      <c r="E526" s="43" t="str">
        <f t="shared" si="36"/>
        <v/>
      </c>
      <c r="F526" s="43">
        <f t="shared" si="37"/>
        <v>4.0201005025125632E-3</v>
      </c>
      <c r="G526" s="39" t="str">
        <f t="shared" si="38"/>
        <v>0</v>
      </c>
      <c r="H526" s="40" t="str">
        <f t="shared" si="39"/>
        <v/>
      </c>
    </row>
    <row r="527" spans="1:8" s="32" customFormat="1" ht="15" x14ac:dyDescent="0.2">
      <c r="A527" s="45"/>
      <c r="B527" s="37" t="s">
        <v>152</v>
      </c>
      <c r="C527" s="38">
        <v>0</v>
      </c>
      <c r="D527" s="38">
        <v>0</v>
      </c>
      <c r="E527" s="43" t="str">
        <f t="shared" si="36"/>
        <v/>
      </c>
      <c r="F527" s="43" t="str">
        <f t="shared" si="37"/>
        <v/>
      </c>
      <c r="G527" s="39" t="str">
        <f t="shared" si="38"/>
        <v>0</v>
      </c>
      <c r="H527" s="40" t="str">
        <f t="shared" si="39"/>
        <v/>
      </c>
    </row>
    <row r="528" spans="1:8" s="32" customFormat="1" ht="15" x14ac:dyDescent="0.2">
      <c r="A528" s="45"/>
      <c r="B528" s="37" t="s">
        <v>154</v>
      </c>
      <c r="C528" s="38">
        <v>0</v>
      </c>
      <c r="D528" s="38">
        <v>0</v>
      </c>
      <c r="E528" s="43" t="str">
        <f t="shared" si="36"/>
        <v/>
      </c>
      <c r="F528" s="43" t="str">
        <f t="shared" si="37"/>
        <v/>
      </c>
      <c r="G528" s="39" t="str">
        <f t="shared" si="38"/>
        <v>0</v>
      </c>
      <c r="H528" s="40" t="str">
        <f t="shared" si="39"/>
        <v/>
      </c>
    </row>
    <row r="529" spans="1:8" s="32" customFormat="1" ht="15" x14ac:dyDescent="0.2">
      <c r="A529" s="45"/>
      <c r="B529" s="37" t="s">
        <v>349</v>
      </c>
      <c r="C529" s="38">
        <v>1</v>
      </c>
      <c r="D529" s="38">
        <v>4</v>
      </c>
      <c r="E529" s="43">
        <f t="shared" si="36"/>
        <v>2.3255813953488372E-3</v>
      </c>
      <c r="F529" s="43">
        <f t="shared" si="37"/>
        <v>4.0201005025125632E-3</v>
      </c>
      <c r="G529" s="39">
        <f t="shared" si="38"/>
        <v>3</v>
      </c>
      <c r="H529" s="40">
        <f t="shared" si="39"/>
        <v>6.9767441860465115E-3</v>
      </c>
    </row>
    <row r="530" spans="1:8" s="32" customFormat="1" ht="30" x14ac:dyDescent="0.2">
      <c r="A530" s="45"/>
      <c r="B530" s="37" t="s">
        <v>158</v>
      </c>
      <c r="C530" s="38">
        <v>1</v>
      </c>
      <c r="D530" s="38">
        <v>4</v>
      </c>
      <c r="E530" s="43">
        <f t="shared" si="36"/>
        <v>2.3255813953488372E-3</v>
      </c>
      <c r="F530" s="43">
        <f t="shared" si="37"/>
        <v>4.0201005025125632E-3</v>
      </c>
      <c r="G530" s="39">
        <f t="shared" si="38"/>
        <v>3</v>
      </c>
      <c r="H530" s="40">
        <f t="shared" si="39"/>
        <v>6.9767441860465115E-3</v>
      </c>
    </row>
    <row r="531" spans="1:8" s="32" customFormat="1" ht="15" x14ac:dyDescent="0.2">
      <c r="A531" s="45"/>
      <c r="B531" s="37" t="s">
        <v>350</v>
      </c>
      <c r="C531" s="38">
        <v>34</v>
      </c>
      <c r="D531" s="38">
        <v>19</v>
      </c>
      <c r="E531" s="43">
        <f t="shared" si="36"/>
        <v>7.9069767441860464E-2</v>
      </c>
      <c r="F531" s="43">
        <f t="shared" si="37"/>
        <v>1.9095477386934675E-2</v>
      </c>
      <c r="G531" s="39">
        <f t="shared" si="38"/>
        <v>-0.44117647058823528</v>
      </c>
      <c r="H531" s="40">
        <f t="shared" si="39"/>
        <v>-3.4883720930232558E-2</v>
      </c>
    </row>
    <row r="532" spans="1:8" s="32" customFormat="1" ht="15" x14ac:dyDescent="0.2">
      <c r="A532" s="65" t="s">
        <v>616</v>
      </c>
      <c r="B532" s="37" t="s">
        <v>609</v>
      </c>
      <c r="C532" s="38"/>
      <c r="D532" s="38">
        <v>0</v>
      </c>
      <c r="E532" s="43" t="str">
        <f t="shared" si="36"/>
        <v/>
      </c>
      <c r="F532" s="43" t="str">
        <f t="shared" si="37"/>
        <v/>
      </c>
      <c r="G532" s="39" t="str">
        <f t="shared" si="38"/>
        <v>0</v>
      </c>
      <c r="H532" s="40" t="str">
        <f t="shared" si="39"/>
        <v/>
      </c>
    </row>
    <row r="533" spans="1:8" s="32" customFormat="1" ht="15" x14ac:dyDescent="0.2">
      <c r="A533" s="45"/>
      <c r="B533" s="37" t="s">
        <v>147</v>
      </c>
      <c r="C533" s="38">
        <v>0</v>
      </c>
      <c r="D533" s="38">
        <v>0</v>
      </c>
      <c r="E533" s="43" t="str">
        <f t="shared" si="36"/>
        <v/>
      </c>
      <c r="F533" s="43" t="str">
        <f t="shared" si="37"/>
        <v/>
      </c>
      <c r="G533" s="39" t="str">
        <f t="shared" si="38"/>
        <v>0</v>
      </c>
      <c r="H533" s="40" t="str">
        <f t="shared" si="39"/>
        <v/>
      </c>
    </row>
    <row r="534" spans="1:8" s="32" customFormat="1" ht="15" x14ac:dyDescent="0.2">
      <c r="A534" s="45"/>
      <c r="B534" s="37" t="s">
        <v>351</v>
      </c>
      <c r="C534" s="38">
        <v>0</v>
      </c>
      <c r="D534" s="38">
        <v>0</v>
      </c>
      <c r="E534" s="43" t="str">
        <f t="shared" si="36"/>
        <v/>
      </c>
      <c r="F534" s="43" t="str">
        <f t="shared" si="37"/>
        <v/>
      </c>
      <c r="G534" s="39" t="str">
        <f t="shared" si="38"/>
        <v>0</v>
      </c>
      <c r="H534" s="40" t="str">
        <f t="shared" si="39"/>
        <v/>
      </c>
    </row>
    <row r="535" spans="1:8" s="32" customFormat="1" ht="15" x14ac:dyDescent="0.2">
      <c r="A535" s="45"/>
      <c r="B535" s="37" t="s">
        <v>352</v>
      </c>
      <c r="C535" s="38">
        <v>0</v>
      </c>
      <c r="D535" s="38">
        <v>0</v>
      </c>
      <c r="E535" s="43" t="str">
        <f t="shared" si="36"/>
        <v/>
      </c>
      <c r="F535" s="43" t="str">
        <f t="shared" si="37"/>
        <v/>
      </c>
      <c r="G535" s="39" t="str">
        <f t="shared" si="38"/>
        <v>0</v>
      </c>
      <c r="H535" s="40" t="str">
        <f t="shared" si="39"/>
        <v/>
      </c>
    </row>
    <row r="536" spans="1:8" s="32" customFormat="1" ht="15" x14ac:dyDescent="0.2">
      <c r="A536" s="45"/>
      <c r="B536" s="37" t="s">
        <v>562</v>
      </c>
      <c r="C536" s="38">
        <v>0</v>
      </c>
      <c r="D536" s="38">
        <v>0</v>
      </c>
      <c r="E536" s="43" t="str">
        <f t="shared" si="36"/>
        <v/>
      </c>
      <c r="F536" s="43" t="str">
        <f t="shared" si="37"/>
        <v/>
      </c>
      <c r="G536" s="39" t="str">
        <f t="shared" si="38"/>
        <v>0</v>
      </c>
      <c r="H536" s="40" t="str">
        <f t="shared" si="39"/>
        <v/>
      </c>
    </row>
    <row r="537" spans="1:8" s="32" customFormat="1" ht="15" x14ac:dyDescent="0.2">
      <c r="A537" s="45"/>
      <c r="B537" s="37" t="s">
        <v>148</v>
      </c>
      <c r="C537" s="38">
        <v>0</v>
      </c>
      <c r="D537" s="38">
        <v>0</v>
      </c>
      <c r="E537" s="43" t="str">
        <f t="shared" si="36"/>
        <v/>
      </c>
      <c r="F537" s="43" t="str">
        <f t="shared" si="37"/>
        <v/>
      </c>
      <c r="G537" s="39" t="str">
        <f t="shared" si="38"/>
        <v>0</v>
      </c>
      <c r="H537" s="40" t="str">
        <f t="shared" si="39"/>
        <v/>
      </c>
    </row>
    <row r="538" spans="1:8" s="32" customFormat="1" ht="30" x14ac:dyDescent="0.2">
      <c r="A538" s="45"/>
      <c r="B538" s="37" t="s">
        <v>155</v>
      </c>
      <c r="C538" s="38">
        <v>1</v>
      </c>
      <c r="D538" s="38">
        <v>27</v>
      </c>
      <c r="E538" s="43">
        <f t="shared" si="36"/>
        <v>2.3255813953488372E-3</v>
      </c>
      <c r="F538" s="43">
        <f t="shared" si="37"/>
        <v>2.7135678391959798E-2</v>
      </c>
      <c r="G538" s="39">
        <f t="shared" si="38"/>
        <v>26</v>
      </c>
      <c r="H538" s="40">
        <f t="shared" si="39"/>
        <v>6.0465116279069767E-2</v>
      </c>
    </row>
    <row r="539" spans="1:8" s="32" customFormat="1" ht="15" x14ac:dyDescent="0.2">
      <c r="A539" s="45"/>
      <c r="B539" s="37" t="s">
        <v>563</v>
      </c>
      <c r="C539" s="38">
        <v>4</v>
      </c>
      <c r="D539" s="38">
        <v>1</v>
      </c>
      <c r="E539" s="43">
        <f t="shared" si="36"/>
        <v>9.3023255813953487E-3</v>
      </c>
      <c r="F539" s="43">
        <f t="shared" si="37"/>
        <v>1.0050251256281408E-3</v>
      </c>
      <c r="G539" s="39">
        <f t="shared" si="38"/>
        <v>-0.75</v>
      </c>
      <c r="H539" s="40">
        <f t="shared" si="39"/>
        <v>-6.9767441860465115E-3</v>
      </c>
    </row>
    <row r="540" spans="1:8" s="32" customFormat="1" ht="15" x14ac:dyDescent="0.2">
      <c r="A540" s="45"/>
      <c r="B540" s="37" t="s">
        <v>353</v>
      </c>
      <c r="C540" s="38">
        <v>4</v>
      </c>
      <c r="D540" s="38">
        <v>5</v>
      </c>
      <c r="E540" s="43">
        <f t="shared" si="36"/>
        <v>9.3023255813953487E-3</v>
      </c>
      <c r="F540" s="43">
        <f t="shared" si="37"/>
        <v>5.0251256281407036E-3</v>
      </c>
      <c r="G540" s="39">
        <f t="shared" si="38"/>
        <v>0.25</v>
      </c>
      <c r="H540" s="40">
        <f t="shared" si="39"/>
        <v>2.3255813953488372E-3</v>
      </c>
    </row>
    <row r="541" spans="1:8" s="32" customFormat="1" ht="30" x14ac:dyDescent="0.2">
      <c r="A541" s="45"/>
      <c r="B541" s="37" t="s">
        <v>354</v>
      </c>
      <c r="C541" s="38">
        <v>0</v>
      </c>
      <c r="D541" s="38">
        <v>0</v>
      </c>
      <c r="E541" s="43" t="str">
        <f t="shared" si="36"/>
        <v/>
      </c>
      <c r="F541" s="43" t="str">
        <f t="shared" si="37"/>
        <v/>
      </c>
      <c r="G541" s="39" t="str">
        <f t="shared" si="38"/>
        <v>0</v>
      </c>
      <c r="H541" s="40" t="str">
        <f t="shared" si="39"/>
        <v/>
      </c>
    </row>
    <row r="542" spans="1:8" s="32" customFormat="1" ht="30" x14ac:dyDescent="0.2">
      <c r="A542" s="45"/>
      <c r="B542" s="37" t="s">
        <v>355</v>
      </c>
      <c r="C542" s="38">
        <v>0</v>
      </c>
      <c r="D542" s="38">
        <v>0</v>
      </c>
      <c r="E542" s="43" t="str">
        <f t="shared" si="36"/>
        <v/>
      </c>
      <c r="F542" s="43" t="str">
        <f t="shared" si="37"/>
        <v/>
      </c>
      <c r="G542" s="39" t="str">
        <f t="shared" si="38"/>
        <v>0</v>
      </c>
      <c r="H542" s="40" t="str">
        <f t="shared" si="39"/>
        <v/>
      </c>
    </row>
    <row r="543" spans="1:8" s="36" customFormat="1" ht="15" x14ac:dyDescent="0.2">
      <c r="B543" s="37" t="s">
        <v>356</v>
      </c>
      <c r="C543" s="38">
        <v>0</v>
      </c>
      <c r="D543" s="38">
        <v>0</v>
      </c>
      <c r="E543" s="43" t="str">
        <f t="shared" si="36"/>
        <v/>
      </c>
      <c r="F543" s="43" t="str">
        <f t="shared" si="37"/>
        <v/>
      </c>
      <c r="G543" s="39" t="str">
        <f t="shared" si="38"/>
        <v>0</v>
      </c>
      <c r="H543" s="40" t="str">
        <f t="shared" si="39"/>
        <v/>
      </c>
    </row>
    <row r="544" spans="1:8" s="32" customFormat="1" ht="15" x14ac:dyDescent="0.2">
      <c r="A544" s="45"/>
      <c r="B544" s="37" t="s">
        <v>357</v>
      </c>
      <c r="C544" s="38">
        <v>0</v>
      </c>
      <c r="D544" s="38">
        <v>0</v>
      </c>
      <c r="E544" s="43" t="str">
        <f t="shared" si="36"/>
        <v/>
      </c>
      <c r="F544" s="43" t="str">
        <f t="shared" si="37"/>
        <v/>
      </c>
      <c r="G544" s="39" t="str">
        <f t="shared" si="38"/>
        <v>0</v>
      </c>
      <c r="H544" s="40" t="str">
        <f t="shared" si="39"/>
        <v/>
      </c>
    </row>
    <row r="545" spans="1:8" s="32" customFormat="1" ht="30" x14ac:dyDescent="0.2">
      <c r="A545" s="45"/>
      <c r="B545" s="37" t="s">
        <v>564</v>
      </c>
      <c r="C545" s="38">
        <v>0</v>
      </c>
      <c r="D545" s="38">
        <v>0</v>
      </c>
      <c r="E545" s="43" t="str">
        <f t="shared" si="36"/>
        <v/>
      </c>
      <c r="F545" s="43" t="str">
        <f t="shared" si="37"/>
        <v/>
      </c>
      <c r="G545" s="39" t="str">
        <f t="shared" si="38"/>
        <v>0</v>
      </c>
      <c r="H545" s="40" t="str">
        <f t="shared" si="39"/>
        <v/>
      </c>
    </row>
    <row r="546" spans="1:8" s="32" customFormat="1" ht="30" x14ac:dyDescent="0.2">
      <c r="A546" s="45"/>
      <c r="B546" s="37" t="s">
        <v>565</v>
      </c>
      <c r="C546" s="38">
        <v>0</v>
      </c>
      <c r="D546" s="38">
        <v>0</v>
      </c>
      <c r="E546" s="43" t="str">
        <f t="shared" si="36"/>
        <v/>
      </c>
      <c r="F546" s="43" t="str">
        <f t="shared" si="37"/>
        <v/>
      </c>
      <c r="G546" s="39" t="str">
        <f t="shared" si="38"/>
        <v>0</v>
      </c>
      <c r="H546" s="40" t="str">
        <f t="shared" si="39"/>
        <v/>
      </c>
    </row>
    <row r="547" spans="1:8" s="16" customFormat="1" ht="15" x14ac:dyDescent="0.2">
      <c r="A547" s="35"/>
      <c r="B547" s="5"/>
      <c r="E547" s="28"/>
      <c r="F547" s="28"/>
      <c r="G547" s="29"/>
      <c r="H547" s="30"/>
    </row>
    <row r="548" spans="1:8" s="16" customFormat="1" x14ac:dyDescent="0.2">
      <c r="A548" s="35"/>
      <c r="B548" s="25"/>
      <c r="C548" s="25"/>
      <c r="D548" s="25"/>
    </row>
    <row r="549" spans="1:8" s="16" customFormat="1" ht="13.5" thickBot="1" x14ac:dyDescent="0.25">
      <c r="A549" s="35"/>
      <c r="B549" s="27"/>
      <c r="C549" s="27"/>
      <c r="D549" s="27"/>
      <c r="E549" s="27"/>
      <c r="F549" s="27"/>
    </row>
    <row r="550" spans="1:8" s="35" customFormat="1" ht="29.25" customHeight="1" x14ac:dyDescent="0.2">
      <c r="B550" s="47" t="s">
        <v>404</v>
      </c>
      <c r="C550" s="49" t="s">
        <v>405</v>
      </c>
      <c r="D550" s="50"/>
      <c r="E550" s="49" t="s">
        <v>458</v>
      </c>
      <c r="F550" s="50"/>
      <c r="G550" s="51" t="s">
        <v>460</v>
      </c>
      <c r="H550" s="53" t="s">
        <v>379</v>
      </c>
    </row>
    <row r="551" spans="1:8" s="16" customFormat="1" ht="13.5" thickBot="1" x14ac:dyDescent="0.25">
      <c r="A551" s="35"/>
      <c r="B551" s="48"/>
      <c r="C551" s="17">
        <v>2016</v>
      </c>
      <c r="D551" s="17">
        <v>2017</v>
      </c>
      <c r="E551" s="17">
        <v>2016</v>
      </c>
      <c r="F551" s="17">
        <v>2017</v>
      </c>
      <c r="G551" s="52"/>
      <c r="H551" s="54"/>
    </row>
    <row r="552" spans="1:8" s="16" customFormat="1" ht="25.5" x14ac:dyDescent="0.2">
      <c r="A552" s="35"/>
      <c r="B552" s="18" t="s">
        <v>410</v>
      </c>
      <c r="C552" s="19">
        <f>SUM(C553:C579)</f>
        <v>217</v>
      </c>
      <c r="D552" s="19">
        <f>SUM(D553:D579)</f>
        <v>426</v>
      </c>
      <c r="E552" s="15">
        <f>+IF(C552=0,"",C552/C$552)</f>
        <v>1</v>
      </c>
      <c r="F552" s="15">
        <f>+IF(D552=0,"",D552/D$552)</f>
        <v>1</v>
      </c>
      <c r="G552" s="15">
        <f>+IF(OR(AND(D552=0),(C552=0)),"0",((D552-C552)/C552))</f>
        <v>0.96313364055299544</v>
      </c>
      <c r="H552" s="15">
        <f>+IF(OR(AND(E552=""),(G552="")),"",E552*G552)</f>
        <v>0.96313364055299544</v>
      </c>
    </row>
    <row r="553" spans="1:8" s="32" customFormat="1" ht="15" x14ac:dyDescent="0.2">
      <c r="A553" s="45"/>
      <c r="B553" s="37" t="s">
        <v>358</v>
      </c>
      <c r="C553" s="38">
        <v>0</v>
      </c>
      <c r="D553" s="38">
        <v>1</v>
      </c>
      <c r="E553" s="43" t="str">
        <f>+IF(C553=0,"",C553/C$552)</f>
        <v/>
      </c>
      <c r="F553" s="43">
        <f>+IF(D553=0,"",D553/D$552)</f>
        <v>2.3474178403755869E-3</v>
      </c>
      <c r="G553" s="39" t="str">
        <f>+IF(OR(AND(D553=0),(C553=0)),"0",((D553-C553)/C553))</f>
        <v>0</v>
      </c>
      <c r="H553" s="40" t="str">
        <f>+IF(OR(AND(E553=""),(G553="")),"",E553*G553)</f>
        <v/>
      </c>
    </row>
    <row r="554" spans="1:8" s="32" customFormat="1" ht="15" x14ac:dyDescent="0.2">
      <c r="A554" s="45"/>
      <c r="B554" s="37" t="s">
        <v>161</v>
      </c>
      <c r="C554" s="38">
        <v>20</v>
      </c>
      <c r="D554" s="38">
        <v>2</v>
      </c>
      <c r="E554" s="43">
        <f t="shared" ref="E554:E579" si="40">+IF(C554=0,"",C554/C$552)</f>
        <v>9.2165898617511524E-2</v>
      </c>
      <c r="F554" s="43">
        <f t="shared" ref="F554:F579" si="41">+IF(D554=0,"",D554/D$552)</f>
        <v>4.6948356807511738E-3</v>
      </c>
      <c r="G554" s="39">
        <f t="shared" ref="G554:G579" si="42">+IF(OR(AND(D554=0),(C554=0)),"0",((D554-C554)/C554))</f>
        <v>-0.9</v>
      </c>
      <c r="H554" s="40">
        <f t="shared" ref="H554:H579" si="43">+IF(OR(AND(E554=""),(G554="")),"",E554*G554)</f>
        <v>-8.294930875576037E-2</v>
      </c>
    </row>
    <row r="555" spans="1:8" s="32" customFormat="1" ht="15" x14ac:dyDescent="0.2">
      <c r="A555" s="45"/>
      <c r="B555" s="37" t="s">
        <v>359</v>
      </c>
      <c r="C555" s="38">
        <v>49</v>
      </c>
      <c r="D555" s="38">
        <v>19</v>
      </c>
      <c r="E555" s="43">
        <f t="shared" si="40"/>
        <v>0.22580645161290322</v>
      </c>
      <c r="F555" s="43">
        <f t="shared" si="41"/>
        <v>4.4600938967136149E-2</v>
      </c>
      <c r="G555" s="39">
        <f t="shared" si="42"/>
        <v>-0.61224489795918369</v>
      </c>
      <c r="H555" s="40">
        <f t="shared" si="43"/>
        <v>-0.13824884792626729</v>
      </c>
    </row>
    <row r="556" spans="1:8" s="32" customFormat="1" ht="15" x14ac:dyDescent="0.2">
      <c r="A556" s="45"/>
      <c r="B556" s="37" t="s">
        <v>360</v>
      </c>
      <c r="C556" s="38">
        <v>5</v>
      </c>
      <c r="D556" s="38">
        <v>17</v>
      </c>
      <c r="E556" s="43">
        <f t="shared" si="40"/>
        <v>2.3041474654377881E-2</v>
      </c>
      <c r="F556" s="43">
        <f t="shared" si="41"/>
        <v>3.9906103286384977E-2</v>
      </c>
      <c r="G556" s="39">
        <f t="shared" si="42"/>
        <v>2.4</v>
      </c>
      <c r="H556" s="40">
        <f t="shared" si="43"/>
        <v>5.5299539170506916E-2</v>
      </c>
    </row>
    <row r="557" spans="1:8" s="32" customFormat="1" ht="15" x14ac:dyDescent="0.2">
      <c r="A557" s="45"/>
      <c r="B557" s="37" t="s">
        <v>162</v>
      </c>
      <c r="C557" s="38">
        <v>0</v>
      </c>
      <c r="D557" s="38">
        <v>0</v>
      </c>
      <c r="E557" s="43" t="str">
        <f t="shared" si="40"/>
        <v/>
      </c>
      <c r="F557" s="43" t="str">
        <f t="shared" si="41"/>
        <v/>
      </c>
      <c r="G557" s="39" t="str">
        <f t="shared" si="42"/>
        <v>0</v>
      </c>
      <c r="H557" s="40" t="str">
        <f t="shared" si="43"/>
        <v/>
      </c>
    </row>
    <row r="558" spans="1:8" s="32" customFormat="1" ht="15" x14ac:dyDescent="0.2">
      <c r="A558" s="45"/>
      <c r="B558" s="37" t="s">
        <v>160</v>
      </c>
      <c r="C558" s="38">
        <v>0</v>
      </c>
      <c r="D558" s="38">
        <v>0</v>
      </c>
      <c r="E558" s="43" t="str">
        <f t="shared" si="40"/>
        <v/>
      </c>
      <c r="F558" s="43" t="str">
        <f t="shared" si="41"/>
        <v/>
      </c>
      <c r="G558" s="39" t="str">
        <f t="shared" si="42"/>
        <v>0</v>
      </c>
      <c r="H558" s="40" t="str">
        <f t="shared" si="43"/>
        <v/>
      </c>
    </row>
    <row r="559" spans="1:8" s="32" customFormat="1" ht="15" x14ac:dyDescent="0.2">
      <c r="A559" s="65" t="s">
        <v>616</v>
      </c>
      <c r="B559" s="37" t="s">
        <v>599</v>
      </c>
      <c r="C559" s="38"/>
      <c r="D559" s="38">
        <v>0</v>
      </c>
      <c r="E559" s="43" t="str">
        <f t="shared" si="40"/>
        <v/>
      </c>
      <c r="F559" s="43" t="str">
        <f t="shared" si="41"/>
        <v/>
      </c>
      <c r="G559" s="39" t="str">
        <f t="shared" si="42"/>
        <v>0</v>
      </c>
      <c r="H559" s="40" t="str">
        <f t="shared" si="43"/>
        <v/>
      </c>
    </row>
    <row r="560" spans="1:8" s="32" customFormat="1" ht="15" x14ac:dyDescent="0.2">
      <c r="A560" s="45"/>
      <c r="B560" s="37" t="s">
        <v>163</v>
      </c>
      <c r="C560" s="38">
        <v>0</v>
      </c>
      <c r="D560" s="38">
        <v>0</v>
      </c>
      <c r="E560" s="43" t="str">
        <f t="shared" si="40"/>
        <v/>
      </c>
      <c r="F560" s="43" t="str">
        <f t="shared" si="41"/>
        <v/>
      </c>
      <c r="G560" s="39" t="str">
        <f t="shared" si="42"/>
        <v>0</v>
      </c>
      <c r="H560" s="40" t="str">
        <f t="shared" si="43"/>
        <v/>
      </c>
    </row>
    <row r="561" spans="1:8" s="32" customFormat="1" ht="30" x14ac:dyDescent="0.2">
      <c r="A561" s="45"/>
      <c r="B561" s="37" t="s">
        <v>361</v>
      </c>
      <c r="C561" s="38">
        <v>0</v>
      </c>
      <c r="D561" s="38">
        <v>0</v>
      </c>
      <c r="E561" s="43" t="str">
        <f t="shared" si="40"/>
        <v/>
      </c>
      <c r="F561" s="43" t="str">
        <f t="shared" si="41"/>
        <v/>
      </c>
      <c r="G561" s="39" t="str">
        <f t="shared" si="42"/>
        <v>0</v>
      </c>
      <c r="H561" s="40" t="str">
        <f t="shared" si="43"/>
        <v/>
      </c>
    </row>
    <row r="562" spans="1:8" s="32" customFormat="1" ht="15" x14ac:dyDescent="0.2">
      <c r="A562" s="45"/>
      <c r="B562" s="37" t="s">
        <v>362</v>
      </c>
      <c r="C562" s="38">
        <v>0</v>
      </c>
      <c r="D562" s="38">
        <v>0</v>
      </c>
      <c r="E562" s="43" t="str">
        <f t="shared" si="40"/>
        <v/>
      </c>
      <c r="F562" s="43" t="str">
        <f t="shared" si="41"/>
        <v/>
      </c>
      <c r="G562" s="39" t="str">
        <f t="shared" si="42"/>
        <v>0</v>
      </c>
      <c r="H562" s="40" t="str">
        <f t="shared" si="43"/>
        <v/>
      </c>
    </row>
    <row r="563" spans="1:8" s="32" customFormat="1" ht="30" x14ac:dyDescent="0.2">
      <c r="A563" s="45"/>
      <c r="B563" s="37" t="s">
        <v>566</v>
      </c>
      <c r="C563" s="38">
        <v>0</v>
      </c>
      <c r="D563" s="38">
        <v>0</v>
      </c>
      <c r="E563" s="43" t="str">
        <f t="shared" si="40"/>
        <v/>
      </c>
      <c r="F563" s="43" t="str">
        <f t="shared" si="41"/>
        <v/>
      </c>
      <c r="G563" s="39" t="str">
        <f t="shared" si="42"/>
        <v>0</v>
      </c>
      <c r="H563" s="40" t="str">
        <f t="shared" si="43"/>
        <v/>
      </c>
    </row>
    <row r="564" spans="1:8" s="32" customFormat="1" ht="15" x14ac:dyDescent="0.2">
      <c r="A564" s="65" t="s">
        <v>616</v>
      </c>
      <c r="B564" s="37" t="s">
        <v>600</v>
      </c>
      <c r="C564" s="38"/>
      <c r="D564" s="38">
        <v>0</v>
      </c>
      <c r="E564" s="43" t="str">
        <f t="shared" si="40"/>
        <v/>
      </c>
      <c r="F564" s="43" t="str">
        <f t="shared" si="41"/>
        <v/>
      </c>
      <c r="G564" s="39" t="str">
        <f t="shared" si="42"/>
        <v>0</v>
      </c>
      <c r="H564" s="40" t="str">
        <f t="shared" si="43"/>
        <v/>
      </c>
    </row>
    <row r="565" spans="1:8" s="32" customFormat="1" ht="15" x14ac:dyDescent="0.2">
      <c r="A565" s="45"/>
      <c r="B565" s="37" t="s">
        <v>363</v>
      </c>
      <c r="C565" s="38">
        <v>0</v>
      </c>
      <c r="D565" s="38">
        <v>0</v>
      </c>
      <c r="E565" s="43" t="str">
        <f t="shared" si="40"/>
        <v/>
      </c>
      <c r="F565" s="43" t="str">
        <f t="shared" si="41"/>
        <v/>
      </c>
      <c r="G565" s="39" t="str">
        <f t="shared" si="42"/>
        <v>0</v>
      </c>
      <c r="H565" s="40" t="str">
        <f t="shared" si="43"/>
        <v/>
      </c>
    </row>
    <row r="566" spans="1:8" s="32" customFormat="1" ht="30" x14ac:dyDescent="0.2">
      <c r="A566" s="45"/>
      <c r="B566" s="37" t="s">
        <v>364</v>
      </c>
      <c r="C566" s="38">
        <v>115</v>
      </c>
      <c r="D566" s="38">
        <v>41</v>
      </c>
      <c r="E566" s="43">
        <f t="shared" si="40"/>
        <v>0.52995391705069128</v>
      </c>
      <c r="F566" s="43">
        <f t="shared" si="41"/>
        <v>9.6244131455399062E-2</v>
      </c>
      <c r="G566" s="39">
        <f t="shared" si="42"/>
        <v>-0.64347826086956517</v>
      </c>
      <c r="H566" s="40">
        <f t="shared" si="43"/>
        <v>-0.34101382488479265</v>
      </c>
    </row>
    <row r="567" spans="1:8" s="32" customFormat="1" ht="15" x14ac:dyDescent="0.2">
      <c r="A567" s="45"/>
      <c r="B567" s="37" t="s">
        <v>164</v>
      </c>
      <c r="C567" s="38">
        <v>9</v>
      </c>
      <c r="D567" s="38">
        <v>26</v>
      </c>
      <c r="E567" s="43">
        <f t="shared" si="40"/>
        <v>4.1474654377880185E-2</v>
      </c>
      <c r="F567" s="43">
        <f t="shared" si="41"/>
        <v>6.1032863849765258E-2</v>
      </c>
      <c r="G567" s="39">
        <f t="shared" si="42"/>
        <v>1.8888888888888888</v>
      </c>
      <c r="H567" s="40">
        <f t="shared" si="43"/>
        <v>7.8341013824884786E-2</v>
      </c>
    </row>
    <row r="568" spans="1:8" s="32" customFormat="1" ht="15" x14ac:dyDescent="0.2">
      <c r="A568" s="45"/>
      <c r="B568" s="37" t="s">
        <v>166</v>
      </c>
      <c r="C568" s="38">
        <v>4</v>
      </c>
      <c r="D568" s="38">
        <v>2</v>
      </c>
      <c r="E568" s="43">
        <f t="shared" si="40"/>
        <v>1.8433179723502304E-2</v>
      </c>
      <c r="F568" s="43">
        <f t="shared" si="41"/>
        <v>4.6948356807511738E-3</v>
      </c>
      <c r="G568" s="39">
        <f t="shared" si="42"/>
        <v>-0.5</v>
      </c>
      <c r="H568" s="40">
        <f t="shared" si="43"/>
        <v>-9.2165898617511521E-3</v>
      </c>
    </row>
    <row r="569" spans="1:8" s="32" customFormat="1" ht="15" x14ac:dyDescent="0.2">
      <c r="A569" s="45"/>
      <c r="B569" s="37" t="s">
        <v>165</v>
      </c>
      <c r="C569" s="38">
        <v>0</v>
      </c>
      <c r="D569" s="38"/>
      <c r="E569" s="43" t="str">
        <f t="shared" si="40"/>
        <v/>
      </c>
      <c r="F569" s="43" t="str">
        <f t="shared" si="41"/>
        <v/>
      </c>
      <c r="G569" s="39" t="str">
        <f t="shared" si="42"/>
        <v>0</v>
      </c>
      <c r="H569" s="40" t="str">
        <f t="shared" si="43"/>
        <v/>
      </c>
    </row>
    <row r="570" spans="1:8" s="32" customFormat="1" ht="15" x14ac:dyDescent="0.2">
      <c r="A570" s="45"/>
      <c r="B570" s="37" t="s">
        <v>365</v>
      </c>
      <c r="C570" s="38">
        <v>10</v>
      </c>
      <c r="D570" s="38">
        <v>294</v>
      </c>
      <c r="E570" s="43">
        <f t="shared" si="40"/>
        <v>4.6082949308755762E-2</v>
      </c>
      <c r="F570" s="43">
        <f t="shared" si="41"/>
        <v>0.6901408450704225</v>
      </c>
      <c r="G570" s="39">
        <f t="shared" si="42"/>
        <v>28.4</v>
      </c>
      <c r="H570" s="40">
        <f t="shared" si="43"/>
        <v>1.3087557603686635</v>
      </c>
    </row>
    <row r="571" spans="1:8" s="32" customFormat="1" ht="15" x14ac:dyDescent="0.2">
      <c r="A571" s="45"/>
      <c r="B571" s="37" t="s">
        <v>167</v>
      </c>
      <c r="C571" s="38">
        <v>3</v>
      </c>
      <c r="D571" s="38">
        <v>13</v>
      </c>
      <c r="E571" s="43">
        <f t="shared" si="40"/>
        <v>1.3824884792626729E-2</v>
      </c>
      <c r="F571" s="43">
        <f t="shared" si="41"/>
        <v>3.0516431924882629E-2</v>
      </c>
      <c r="G571" s="39">
        <f t="shared" si="42"/>
        <v>3.3333333333333335</v>
      </c>
      <c r="H571" s="40">
        <f t="shared" si="43"/>
        <v>4.6082949308755762E-2</v>
      </c>
    </row>
    <row r="572" spans="1:8" s="32" customFormat="1" ht="15" x14ac:dyDescent="0.2">
      <c r="A572" s="45"/>
      <c r="B572" s="37" t="s">
        <v>366</v>
      </c>
      <c r="C572" s="38">
        <v>0</v>
      </c>
      <c r="D572" s="38">
        <v>0</v>
      </c>
      <c r="E572" s="43" t="str">
        <f t="shared" si="40"/>
        <v/>
      </c>
      <c r="F572" s="43" t="str">
        <f t="shared" si="41"/>
        <v/>
      </c>
      <c r="G572" s="39" t="str">
        <f t="shared" si="42"/>
        <v>0</v>
      </c>
      <c r="H572" s="40" t="str">
        <f t="shared" si="43"/>
        <v/>
      </c>
    </row>
    <row r="573" spans="1:8" s="32" customFormat="1" ht="15" x14ac:dyDescent="0.2">
      <c r="A573" s="45"/>
      <c r="B573" s="37" t="s">
        <v>168</v>
      </c>
      <c r="C573" s="38">
        <v>1</v>
      </c>
      <c r="D573" s="38">
        <v>4</v>
      </c>
      <c r="E573" s="43">
        <f t="shared" si="40"/>
        <v>4.608294930875576E-3</v>
      </c>
      <c r="F573" s="43">
        <f t="shared" si="41"/>
        <v>9.3896713615023476E-3</v>
      </c>
      <c r="G573" s="39">
        <f t="shared" si="42"/>
        <v>3</v>
      </c>
      <c r="H573" s="40">
        <f t="shared" si="43"/>
        <v>1.3824884792626727E-2</v>
      </c>
    </row>
    <row r="574" spans="1:8" s="32" customFormat="1" ht="30" x14ac:dyDescent="0.2">
      <c r="A574" s="45"/>
      <c r="B574" s="37" t="s">
        <v>169</v>
      </c>
      <c r="C574" s="38">
        <v>0</v>
      </c>
      <c r="D574" s="38">
        <v>0</v>
      </c>
      <c r="E574" s="43" t="str">
        <f t="shared" si="40"/>
        <v/>
      </c>
      <c r="F574" s="43" t="str">
        <f t="shared" si="41"/>
        <v/>
      </c>
      <c r="G574" s="39" t="str">
        <f t="shared" si="42"/>
        <v>0</v>
      </c>
      <c r="H574" s="40" t="str">
        <f t="shared" si="43"/>
        <v/>
      </c>
    </row>
    <row r="575" spans="1:8" s="32" customFormat="1" ht="15" x14ac:dyDescent="0.2">
      <c r="A575" s="45"/>
      <c r="B575" s="37" t="s">
        <v>367</v>
      </c>
      <c r="C575" s="38">
        <v>0</v>
      </c>
      <c r="D575" s="38">
        <v>1</v>
      </c>
      <c r="E575" s="43" t="str">
        <f t="shared" si="40"/>
        <v/>
      </c>
      <c r="F575" s="43">
        <f t="shared" si="41"/>
        <v>2.3474178403755869E-3</v>
      </c>
      <c r="G575" s="39" t="str">
        <f t="shared" si="42"/>
        <v>0</v>
      </c>
      <c r="H575" s="40" t="str">
        <f t="shared" si="43"/>
        <v/>
      </c>
    </row>
    <row r="576" spans="1:8" s="32" customFormat="1" ht="15" x14ac:dyDescent="0.2">
      <c r="A576" s="45"/>
      <c r="B576" s="37" t="s">
        <v>368</v>
      </c>
      <c r="C576" s="38">
        <v>0</v>
      </c>
      <c r="D576" s="38">
        <v>0</v>
      </c>
      <c r="E576" s="43" t="str">
        <f t="shared" si="40"/>
        <v/>
      </c>
      <c r="F576" s="43" t="str">
        <f t="shared" si="41"/>
        <v/>
      </c>
      <c r="G576" s="39" t="str">
        <f t="shared" si="42"/>
        <v>0</v>
      </c>
      <c r="H576" s="40" t="str">
        <f t="shared" si="43"/>
        <v/>
      </c>
    </row>
    <row r="577" spans="1:8" s="32" customFormat="1" ht="30" x14ac:dyDescent="0.2">
      <c r="A577" s="45"/>
      <c r="B577" s="37" t="s">
        <v>369</v>
      </c>
      <c r="C577" s="38">
        <v>0</v>
      </c>
      <c r="D577" s="38">
        <v>1</v>
      </c>
      <c r="E577" s="43" t="str">
        <f t="shared" si="40"/>
        <v/>
      </c>
      <c r="F577" s="43">
        <f t="shared" si="41"/>
        <v>2.3474178403755869E-3</v>
      </c>
      <c r="G577" s="39" t="str">
        <f t="shared" si="42"/>
        <v>0</v>
      </c>
      <c r="H577" s="40" t="str">
        <f t="shared" si="43"/>
        <v/>
      </c>
    </row>
    <row r="578" spans="1:8" s="32" customFormat="1" ht="30" x14ac:dyDescent="0.2">
      <c r="A578" s="45"/>
      <c r="B578" s="76" t="s">
        <v>370</v>
      </c>
      <c r="C578" s="38">
        <v>0</v>
      </c>
      <c r="D578" s="38">
        <v>4</v>
      </c>
      <c r="E578" s="43" t="str">
        <f t="shared" si="40"/>
        <v/>
      </c>
      <c r="F578" s="43">
        <f t="shared" si="41"/>
        <v>9.3896713615023476E-3</v>
      </c>
      <c r="G578" s="39" t="str">
        <f t="shared" si="42"/>
        <v>0</v>
      </c>
      <c r="H578" s="40" t="str">
        <f t="shared" si="43"/>
        <v/>
      </c>
    </row>
    <row r="579" spans="1:8" s="32" customFormat="1" ht="30" x14ac:dyDescent="0.2">
      <c r="A579" s="45"/>
      <c r="B579" s="37" t="s">
        <v>567</v>
      </c>
      <c r="C579" s="38">
        <v>1</v>
      </c>
      <c r="D579" s="38">
        <v>1</v>
      </c>
      <c r="E579" s="43">
        <f t="shared" si="40"/>
        <v>4.608294930875576E-3</v>
      </c>
      <c r="F579" s="43">
        <f t="shared" si="41"/>
        <v>2.3474178403755869E-3</v>
      </c>
      <c r="G579" s="39">
        <f t="shared" si="42"/>
        <v>0</v>
      </c>
      <c r="H579" s="40">
        <f t="shared" si="43"/>
        <v>0</v>
      </c>
    </row>
    <row r="580" spans="1:8" x14ac:dyDescent="0.2">
      <c r="B580" s="4" t="s">
        <v>411</v>
      </c>
      <c r="D580" s="2"/>
    </row>
  </sheetData>
  <mergeCells count="33">
    <mergeCell ref="D1:H2"/>
    <mergeCell ref="E3:H3"/>
    <mergeCell ref="D4:H5"/>
    <mergeCell ref="B550:B551"/>
    <mergeCell ref="B327:B328"/>
    <mergeCell ref="B159:B160"/>
    <mergeCell ref="C327:D327"/>
    <mergeCell ref="E16:F16"/>
    <mergeCell ref="B69:B70"/>
    <mergeCell ref="C69:D69"/>
    <mergeCell ref="E69:F69"/>
    <mergeCell ref="B16:B17"/>
    <mergeCell ref="C16:D16"/>
    <mergeCell ref="C550:D550"/>
    <mergeCell ref="E550:F550"/>
    <mergeCell ref="G550:G551"/>
    <mergeCell ref="H550:H551"/>
    <mergeCell ref="G69:G70"/>
    <mergeCell ref="H69:H70"/>
    <mergeCell ref="C159:D159"/>
    <mergeCell ref="E159:F159"/>
    <mergeCell ref="G159:G160"/>
    <mergeCell ref="H159:H160"/>
    <mergeCell ref="G16:G17"/>
    <mergeCell ref="H16:H17"/>
    <mergeCell ref="E327:F327"/>
    <mergeCell ref="G327:G328"/>
    <mergeCell ref="H327:H328"/>
    <mergeCell ref="B6:B7"/>
    <mergeCell ref="C6:D6"/>
    <mergeCell ref="E6:F6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80"/>
  <sheetViews>
    <sheetView showGridLines="0" tabSelected="1" workbookViewId="0"/>
  </sheetViews>
  <sheetFormatPr baseColWidth="10" defaultRowHeight="12.75" x14ac:dyDescent="0.2"/>
  <cols>
    <col min="1" max="1" width="7.42578125" style="44" customWidth="1"/>
    <col min="2" max="2" width="42.5703125" style="1" customWidth="1"/>
    <col min="3" max="3" width="11.85546875" style="1" customWidth="1"/>
    <col min="4" max="4" width="12.28515625" style="1" customWidth="1"/>
    <col min="5" max="5" width="11.42578125" style="2" hidden="1" customWidth="1"/>
    <col min="6" max="6" width="11.42578125" style="2"/>
    <col min="7" max="7" width="17.140625" style="2" customWidth="1"/>
    <col min="8" max="16384" width="11.42578125" style="2"/>
  </cols>
  <sheetData>
    <row r="1" spans="1:9" ht="20.100000000000001" customHeight="1" x14ac:dyDescent="0.2">
      <c r="B1" s="10"/>
      <c r="C1" s="11"/>
      <c r="D1" s="55" t="s">
        <v>414</v>
      </c>
      <c r="E1" s="55"/>
      <c r="F1" s="55"/>
      <c r="G1" s="55"/>
      <c r="H1" s="55"/>
    </row>
    <row r="2" spans="1:9" ht="20.100000000000001" customHeight="1" thickBot="1" x14ac:dyDescent="0.25">
      <c r="B2" s="12"/>
      <c r="C2" s="13"/>
      <c r="D2" s="55"/>
      <c r="E2" s="55"/>
      <c r="F2" s="55"/>
      <c r="G2" s="55"/>
      <c r="H2" s="55"/>
    </row>
    <row r="3" spans="1:9" ht="20.100000000000001" customHeight="1" thickBot="1" x14ac:dyDescent="0.25">
      <c r="B3" s="12"/>
      <c r="C3" s="13"/>
      <c r="D3" s="14" t="s">
        <v>415</v>
      </c>
      <c r="E3" s="56" t="s">
        <v>459</v>
      </c>
      <c r="F3" s="57"/>
      <c r="G3" s="57"/>
      <c r="H3" s="58"/>
    </row>
    <row r="4" spans="1:9" ht="20.100000000000001" customHeight="1" x14ac:dyDescent="0.2">
      <c r="B4" s="12"/>
      <c r="C4" s="7"/>
      <c r="D4" s="59" t="s">
        <v>438</v>
      </c>
      <c r="E4" s="60"/>
      <c r="F4" s="60"/>
      <c r="G4" s="60"/>
      <c r="H4" s="61"/>
    </row>
    <row r="5" spans="1:9" ht="13.5" thickBot="1" x14ac:dyDescent="0.25">
      <c r="B5" s="8"/>
      <c r="C5" s="9"/>
      <c r="D5" s="62"/>
      <c r="E5" s="63"/>
      <c r="F5" s="63"/>
      <c r="G5" s="63"/>
      <c r="H5" s="64"/>
    </row>
    <row r="6" spans="1:9" s="35" customFormat="1" ht="29.25" customHeight="1" x14ac:dyDescent="0.2">
      <c r="B6" s="47" t="s">
        <v>404</v>
      </c>
      <c r="C6" s="49" t="s">
        <v>405</v>
      </c>
      <c r="D6" s="50"/>
      <c r="E6" s="49" t="s">
        <v>458</v>
      </c>
      <c r="F6" s="50"/>
      <c r="G6" s="51" t="s">
        <v>460</v>
      </c>
      <c r="H6" s="53" t="s">
        <v>379</v>
      </c>
    </row>
    <row r="7" spans="1:9" s="16" customFormat="1" ht="13.5" thickBot="1" x14ac:dyDescent="0.25">
      <c r="A7" s="35"/>
      <c r="B7" s="48"/>
      <c r="C7" s="17">
        <v>2016</v>
      </c>
      <c r="D7" s="17">
        <v>2017</v>
      </c>
      <c r="E7" s="17">
        <v>2016</v>
      </c>
      <c r="F7" s="17">
        <v>2017</v>
      </c>
      <c r="G7" s="52"/>
      <c r="H7" s="54"/>
    </row>
    <row r="8" spans="1:9" s="16" customFormat="1" x14ac:dyDescent="0.2">
      <c r="A8" s="35"/>
      <c r="B8" s="18" t="s">
        <v>396</v>
      </c>
      <c r="C8" s="19">
        <f>+C18+C71+C161+C329+C552</f>
        <v>1333</v>
      </c>
      <c r="D8" s="19">
        <f>+D18+D71+D161+D329+D552</f>
        <v>1295</v>
      </c>
      <c r="E8" s="15">
        <f>SUM(E9:E13)</f>
        <v>1</v>
      </c>
      <c r="F8" s="15">
        <f>SUM(F9:F13)</f>
        <v>1</v>
      </c>
      <c r="G8" s="15">
        <f>+(D8-C8)/C8</f>
        <v>-2.8507126781695424E-2</v>
      </c>
      <c r="H8" s="15">
        <f>+E8*G8</f>
        <v>-2.8507126781695424E-2</v>
      </c>
      <c r="I8" s="20"/>
    </row>
    <row r="9" spans="1:9" s="16" customFormat="1" ht="24" x14ac:dyDescent="0.2">
      <c r="A9" s="35"/>
      <c r="B9" s="6" t="str">
        <f>+B18</f>
        <v>Total Colocaciones  en ocupaciones de nivel Directivo</v>
      </c>
      <c r="C9" s="21">
        <f>+C18</f>
        <v>9</v>
      </c>
      <c r="D9" s="21">
        <f>+D18</f>
        <v>12</v>
      </c>
      <c r="E9" s="22">
        <f>C9/$C$8</f>
        <v>6.7516879219804947E-3</v>
      </c>
      <c r="F9" s="22">
        <f>D9/$D$8</f>
        <v>9.2664092664092659E-3</v>
      </c>
      <c r="G9" s="23">
        <f>+IF(OR(AND(D9=0),(C9=0)),"0",((D9-C9)/C9))</f>
        <v>0.33333333333333331</v>
      </c>
      <c r="H9" s="24">
        <f>+IF(OR(AND(E9=""),(G9="")),"",E9*G9)</f>
        <v>2.2505626406601649E-3</v>
      </c>
      <c r="I9" s="20"/>
    </row>
    <row r="10" spans="1:9" s="16" customFormat="1" ht="24" x14ac:dyDescent="0.2">
      <c r="A10" s="35"/>
      <c r="B10" s="6" t="str">
        <f>+B71</f>
        <v xml:space="preserve">Total Colocaciones  en ocupaciones de nivel Profesional </v>
      </c>
      <c r="C10" s="21">
        <f>+C71</f>
        <v>169</v>
      </c>
      <c r="D10" s="21">
        <f>+D71</f>
        <v>115</v>
      </c>
      <c r="E10" s="22">
        <f>C10/$C$8</f>
        <v>0.12678169542385595</v>
      </c>
      <c r="F10" s="22">
        <f>D10/$D$8</f>
        <v>8.8803088803088806E-2</v>
      </c>
      <c r="G10" s="23">
        <f>+IF(OR(AND(D10=0),(C10=0)),"0",((D10-C10)/C10))</f>
        <v>-0.31952662721893493</v>
      </c>
      <c r="H10" s="24">
        <f>+IF(OR(AND(E10=""),(G10="")),"",E10*G10)</f>
        <v>-4.0510127531882968E-2</v>
      </c>
      <c r="I10" s="20"/>
    </row>
    <row r="11" spans="1:9" s="16" customFormat="1" ht="24" x14ac:dyDescent="0.2">
      <c r="A11" s="35"/>
      <c r="B11" s="6" t="str">
        <f>+B161</f>
        <v>Total Colocaciones  en ocupaciones de nivel Técnicos Profesionales - Tecnólogos</v>
      </c>
      <c r="C11" s="21">
        <f>+C161</f>
        <v>168</v>
      </c>
      <c r="D11" s="21">
        <f>+D161</f>
        <v>180</v>
      </c>
      <c r="E11" s="22">
        <f>C11/$C$8</f>
        <v>0.12603150787696923</v>
      </c>
      <c r="F11" s="22">
        <f>D11/$D$8</f>
        <v>0.138996138996139</v>
      </c>
      <c r="G11" s="23">
        <f>+IF(OR(AND(D11=0),(C11=0)),"0",((D11-C11)/C11))</f>
        <v>7.1428571428571425E-2</v>
      </c>
      <c r="H11" s="24">
        <f>+IF(OR(AND(E11=""),(G11="")),"",E11*G11)</f>
        <v>9.0022505626406596E-3</v>
      </c>
      <c r="I11" s="20"/>
    </row>
    <row r="12" spans="1:9" s="16" customFormat="1" ht="24" x14ac:dyDescent="0.2">
      <c r="A12" s="35"/>
      <c r="B12" s="6" t="str">
        <f>+B329</f>
        <v>Total Colocaciones   en ocupaciones de nivel Calificados</v>
      </c>
      <c r="C12" s="21">
        <f>+C329</f>
        <v>879</v>
      </c>
      <c r="D12" s="21">
        <f>+D329</f>
        <v>705</v>
      </c>
      <c r="E12" s="22">
        <f>C12/$C$8</f>
        <v>0.65941485371342834</v>
      </c>
      <c r="F12" s="22">
        <f>D12/$D$8</f>
        <v>0.54440154440154442</v>
      </c>
      <c r="G12" s="23">
        <f>+IF(OR(AND(D12=0),(C12=0)),"0",((D12-C12)/C12))</f>
        <v>-0.19795221843003413</v>
      </c>
      <c r="H12" s="24">
        <f>+IF(OR(AND(E12=""),(G12="")),"",E12*G12)</f>
        <v>-0.13053263315828956</v>
      </c>
      <c r="I12" s="20"/>
    </row>
    <row r="13" spans="1:9" s="16" customFormat="1" ht="24" x14ac:dyDescent="0.2">
      <c r="A13" s="35"/>
      <c r="B13" s="6" t="str">
        <f>+B552</f>
        <v>Total  Colocaciones en ocupaciones de nivel Elemental</v>
      </c>
      <c r="C13" s="21">
        <f>+C552</f>
        <v>108</v>
      </c>
      <c r="D13" s="21">
        <f>+D552</f>
        <v>283</v>
      </c>
      <c r="E13" s="22">
        <f>C13/$C$8</f>
        <v>8.1020255063765936E-2</v>
      </c>
      <c r="F13" s="22">
        <f>D13/$D$8</f>
        <v>0.21853281853281853</v>
      </c>
      <c r="G13" s="23">
        <f>+IF(OR(AND(D13=0),(C13=0)),"0",((D13-C13)/C13))</f>
        <v>1.6203703703703705</v>
      </c>
      <c r="H13" s="24">
        <f>+IF(OR(AND(E13=""),(G13="")),"",E13*G13)</f>
        <v>0.1312828207051763</v>
      </c>
      <c r="I13" s="20"/>
    </row>
    <row r="14" spans="1:9" s="16" customFormat="1" x14ac:dyDescent="0.2">
      <c r="A14" s="35"/>
      <c r="B14" s="25"/>
      <c r="C14" s="25"/>
      <c r="D14" s="25"/>
    </row>
    <row r="15" spans="1:9" s="16" customFormat="1" ht="13.5" thickBot="1" x14ac:dyDescent="0.25">
      <c r="A15" s="35"/>
      <c r="B15" s="25"/>
      <c r="C15" s="25"/>
      <c r="D15" s="25"/>
    </row>
    <row r="16" spans="1:9" s="35" customFormat="1" ht="29.25" customHeight="1" x14ac:dyDescent="0.2">
      <c r="B16" s="47" t="s">
        <v>404</v>
      </c>
      <c r="C16" s="49" t="s">
        <v>405</v>
      </c>
      <c r="D16" s="50"/>
      <c r="E16" s="49" t="s">
        <v>458</v>
      </c>
      <c r="F16" s="50"/>
      <c r="G16" s="51" t="s">
        <v>460</v>
      </c>
      <c r="H16" s="53" t="s">
        <v>379</v>
      </c>
    </row>
    <row r="17" spans="1:8" s="16" customFormat="1" ht="13.5" thickBot="1" x14ac:dyDescent="0.25">
      <c r="A17" s="35"/>
      <c r="B17" s="48"/>
      <c r="C17" s="17">
        <v>2016</v>
      </c>
      <c r="D17" s="17">
        <v>2017</v>
      </c>
      <c r="E17" s="17">
        <v>2016</v>
      </c>
      <c r="F17" s="17">
        <v>2017</v>
      </c>
      <c r="G17" s="52"/>
      <c r="H17" s="54"/>
    </row>
    <row r="18" spans="1:8" s="16" customFormat="1" ht="25.5" x14ac:dyDescent="0.2">
      <c r="A18" s="35"/>
      <c r="B18" s="18" t="s">
        <v>406</v>
      </c>
      <c r="C18" s="19">
        <f>SUM(C19:C65)</f>
        <v>9</v>
      </c>
      <c r="D18" s="19">
        <f>SUM(D19:D65)</f>
        <v>12</v>
      </c>
      <c r="E18" s="15">
        <f>+IF(C18=0,"",C18/C$18)</f>
        <v>1</v>
      </c>
      <c r="F18" s="15">
        <f>+IF(D18=0,"",D18/D$18)</f>
        <v>1</v>
      </c>
      <c r="G18" s="15">
        <f>+IF(OR(AND(D18=0),(C18=0)),"0",((D18-C18)/C18))</f>
        <v>0.33333333333333331</v>
      </c>
      <c r="H18" s="15">
        <f>+IF(OR(AND(E18=""),(G18="")),"",E18*G18)</f>
        <v>0.33333333333333331</v>
      </c>
    </row>
    <row r="19" spans="1:8" s="32" customFormat="1" ht="15" x14ac:dyDescent="0.2">
      <c r="A19" s="45"/>
      <c r="B19" s="37" t="s">
        <v>0</v>
      </c>
      <c r="C19" s="38">
        <v>0</v>
      </c>
      <c r="D19" s="38">
        <v>0</v>
      </c>
      <c r="E19" s="22" t="str">
        <f>+IF(C19=0,"",C19/C$18)</f>
        <v/>
      </c>
      <c r="F19" s="22" t="str">
        <f>+IF(D19=0,"",D19/D$18)</f>
        <v/>
      </c>
      <c r="G19" s="39" t="str">
        <f>+IF(OR(AND(D19=0),(C19=0)),"0",((D19-C19)/C19))</f>
        <v>0</v>
      </c>
      <c r="H19" s="40" t="str">
        <f>+IF(OR(AND(E19=""),(G19="")),"",E19*G19)</f>
        <v/>
      </c>
    </row>
    <row r="20" spans="1:8" s="32" customFormat="1" ht="30" x14ac:dyDescent="0.2">
      <c r="A20" s="45"/>
      <c r="B20" s="37" t="s">
        <v>170</v>
      </c>
      <c r="C20" s="38">
        <v>0</v>
      </c>
      <c r="D20" s="38">
        <v>0</v>
      </c>
      <c r="E20" s="22" t="str">
        <f t="shared" ref="E20:E65" si="0">+IF(C20=0,"",C20/C$18)</f>
        <v/>
      </c>
      <c r="F20" s="22" t="str">
        <f t="shared" ref="F20:F65" si="1">+IF(D20=0,"",D20/D$18)</f>
        <v/>
      </c>
      <c r="G20" s="39" t="str">
        <f t="shared" ref="G20:G65" si="2">+IF(OR(AND(D20=0),(C20=0)),"0",((D20-C20)/C20))</f>
        <v>0</v>
      </c>
      <c r="H20" s="40" t="str">
        <f t="shared" ref="H20:H65" si="3">+IF(OR(AND(E20=""),(G20="")),"",E20*G20)</f>
        <v/>
      </c>
    </row>
    <row r="21" spans="1:8" s="32" customFormat="1" ht="45" x14ac:dyDescent="0.2">
      <c r="A21" s="45"/>
      <c r="B21" s="37" t="s">
        <v>1</v>
      </c>
      <c r="C21" s="38">
        <v>0</v>
      </c>
      <c r="D21" s="38">
        <v>0</v>
      </c>
      <c r="E21" s="22" t="str">
        <f t="shared" si="0"/>
        <v/>
      </c>
      <c r="F21" s="22" t="str">
        <f t="shared" si="1"/>
        <v/>
      </c>
      <c r="G21" s="39" t="str">
        <f t="shared" si="2"/>
        <v>0</v>
      </c>
      <c r="H21" s="40" t="str">
        <f t="shared" si="3"/>
        <v/>
      </c>
    </row>
    <row r="22" spans="1:8" s="32" customFormat="1" ht="45" x14ac:dyDescent="0.2">
      <c r="A22" s="45"/>
      <c r="B22" s="37" t="s">
        <v>463</v>
      </c>
      <c r="C22" s="38">
        <v>0</v>
      </c>
      <c r="D22" s="38">
        <v>0</v>
      </c>
      <c r="E22" s="22" t="str">
        <f t="shared" si="0"/>
        <v/>
      </c>
      <c r="F22" s="22" t="str">
        <f t="shared" si="1"/>
        <v/>
      </c>
      <c r="G22" s="39" t="str">
        <f t="shared" si="2"/>
        <v>0</v>
      </c>
      <c r="H22" s="40" t="str">
        <f t="shared" si="3"/>
        <v/>
      </c>
    </row>
    <row r="23" spans="1:8" s="32" customFormat="1" ht="30" x14ac:dyDescent="0.2">
      <c r="A23" s="45"/>
      <c r="B23" s="37" t="s">
        <v>171</v>
      </c>
      <c r="C23" s="38">
        <v>0</v>
      </c>
      <c r="D23" s="38">
        <v>0</v>
      </c>
      <c r="E23" s="22" t="str">
        <f t="shared" si="0"/>
        <v/>
      </c>
      <c r="F23" s="22" t="str">
        <f t="shared" si="1"/>
        <v/>
      </c>
      <c r="G23" s="39" t="str">
        <f t="shared" si="2"/>
        <v>0</v>
      </c>
      <c r="H23" s="40" t="str">
        <f t="shared" si="3"/>
        <v/>
      </c>
    </row>
    <row r="24" spans="1:8" s="32" customFormat="1" ht="45" x14ac:dyDescent="0.2">
      <c r="A24" s="45"/>
      <c r="B24" s="37" t="s">
        <v>172</v>
      </c>
      <c r="C24" s="38">
        <v>0</v>
      </c>
      <c r="D24" s="38">
        <v>0</v>
      </c>
      <c r="E24" s="22" t="str">
        <f t="shared" si="0"/>
        <v/>
      </c>
      <c r="F24" s="22" t="str">
        <f t="shared" si="1"/>
        <v/>
      </c>
      <c r="G24" s="39" t="str">
        <f t="shared" si="2"/>
        <v>0</v>
      </c>
      <c r="H24" s="40" t="str">
        <f t="shared" si="3"/>
        <v/>
      </c>
    </row>
    <row r="25" spans="1:8" s="32" customFormat="1" ht="30" x14ac:dyDescent="0.2">
      <c r="A25" s="65" t="s">
        <v>616</v>
      </c>
      <c r="B25" s="37" t="s">
        <v>568</v>
      </c>
      <c r="C25" s="38"/>
      <c r="D25" s="38">
        <v>0</v>
      </c>
      <c r="E25" s="22" t="str">
        <f t="shared" si="0"/>
        <v/>
      </c>
      <c r="F25" s="22" t="str">
        <f t="shared" si="1"/>
        <v/>
      </c>
      <c r="G25" s="39" t="str">
        <f t="shared" si="2"/>
        <v>0</v>
      </c>
      <c r="H25" s="40" t="str">
        <f t="shared" si="3"/>
        <v/>
      </c>
    </row>
    <row r="26" spans="1:8" s="32" customFormat="1" ht="15" x14ac:dyDescent="0.2">
      <c r="A26" s="45"/>
      <c r="B26" s="37" t="s">
        <v>2</v>
      </c>
      <c r="C26" s="38">
        <v>1</v>
      </c>
      <c r="D26" s="38">
        <v>0</v>
      </c>
      <c r="E26" s="22">
        <f t="shared" si="0"/>
        <v>0.1111111111111111</v>
      </c>
      <c r="F26" s="22" t="str">
        <f t="shared" si="1"/>
        <v/>
      </c>
      <c r="G26" s="39" t="str">
        <f t="shared" si="2"/>
        <v>0</v>
      </c>
      <c r="H26" s="40">
        <f t="shared" si="3"/>
        <v>0</v>
      </c>
    </row>
    <row r="27" spans="1:8" s="32" customFormat="1" ht="15" x14ac:dyDescent="0.2">
      <c r="A27" s="45"/>
      <c r="B27" s="37" t="s">
        <v>6</v>
      </c>
      <c r="C27" s="38">
        <v>2</v>
      </c>
      <c r="D27" s="38">
        <v>2</v>
      </c>
      <c r="E27" s="22">
        <f t="shared" si="0"/>
        <v>0.22222222222222221</v>
      </c>
      <c r="F27" s="22">
        <f t="shared" si="1"/>
        <v>0.16666666666666666</v>
      </c>
      <c r="G27" s="39">
        <f t="shared" si="2"/>
        <v>0</v>
      </c>
      <c r="H27" s="40">
        <f t="shared" si="3"/>
        <v>0</v>
      </c>
    </row>
    <row r="28" spans="1:8" s="32" customFormat="1" ht="15" x14ac:dyDescent="0.2">
      <c r="A28" s="45"/>
      <c r="B28" s="37" t="s">
        <v>3</v>
      </c>
      <c r="C28" s="38">
        <v>0</v>
      </c>
      <c r="D28" s="38">
        <v>0</v>
      </c>
      <c r="E28" s="22" t="str">
        <f t="shared" si="0"/>
        <v/>
      </c>
      <c r="F28" s="22" t="str">
        <f t="shared" si="1"/>
        <v/>
      </c>
      <c r="G28" s="39" t="str">
        <f t="shared" si="2"/>
        <v>0</v>
      </c>
      <c r="H28" s="40" t="str">
        <f t="shared" si="3"/>
        <v/>
      </c>
    </row>
    <row r="29" spans="1:8" s="32" customFormat="1" ht="15" x14ac:dyDescent="0.2">
      <c r="A29" s="45"/>
      <c r="B29" s="37" t="s">
        <v>5</v>
      </c>
      <c r="C29" s="38">
        <v>2</v>
      </c>
      <c r="D29" s="38">
        <v>3</v>
      </c>
      <c r="E29" s="22">
        <f t="shared" si="0"/>
        <v>0.22222222222222221</v>
      </c>
      <c r="F29" s="22">
        <f t="shared" si="1"/>
        <v>0.25</v>
      </c>
      <c r="G29" s="39">
        <f t="shared" si="2"/>
        <v>0.5</v>
      </c>
      <c r="H29" s="40">
        <f t="shared" si="3"/>
        <v>0.1111111111111111</v>
      </c>
    </row>
    <row r="30" spans="1:8" s="32" customFormat="1" ht="30" x14ac:dyDescent="0.2">
      <c r="A30" s="45"/>
      <c r="B30" s="37" t="s">
        <v>173</v>
      </c>
      <c r="C30" s="38">
        <v>0</v>
      </c>
      <c r="D30" s="38">
        <v>0</v>
      </c>
      <c r="E30" s="22" t="str">
        <f t="shared" si="0"/>
        <v/>
      </c>
      <c r="F30" s="22" t="str">
        <f t="shared" si="1"/>
        <v/>
      </c>
      <c r="G30" s="39" t="str">
        <f t="shared" si="2"/>
        <v>0</v>
      </c>
      <c r="H30" s="40" t="str">
        <f t="shared" si="3"/>
        <v/>
      </c>
    </row>
    <row r="31" spans="1:8" s="32" customFormat="1" ht="15" x14ac:dyDescent="0.2">
      <c r="A31" s="45"/>
      <c r="B31" s="37" t="s">
        <v>174</v>
      </c>
      <c r="C31" s="38">
        <v>0</v>
      </c>
      <c r="D31" s="38">
        <v>0</v>
      </c>
      <c r="E31" s="22" t="str">
        <f t="shared" si="0"/>
        <v/>
      </c>
      <c r="F31" s="22" t="str">
        <f t="shared" si="1"/>
        <v/>
      </c>
      <c r="G31" s="39" t="str">
        <f t="shared" si="2"/>
        <v>0</v>
      </c>
      <c r="H31" s="40" t="str">
        <f t="shared" si="3"/>
        <v/>
      </c>
    </row>
    <row r="32" spans="1:8" s="32" customFormat="1" ht="15" x14ac:dyDescent="0.2">
      <c r="A32" s="45"/>
      <c r="B32" s="37" t="s">
        <v>4</v>
      </c>
      <c r="C32" s="38">
        <v>0</v>
      </c>
      <c r="D32" s="38">
        <v>0</v>
      </c>
      <c r="E32" s="22" t="str">
        <f t="shared" si="0"/>
        <v/>
      </c>
      <c r="F32" s="22" t="str">
        <f t="shared" si="1"/>
        <v/>
      </c>
      <c r="G32" s="39" t="str">
        <f t="shared" si="2"/>
        <v>0</v>
      </c>
      <c r="H32" s="40" t="str">
        <f t="shared" si="3"/>
        <v/>
      </c>
    </row>
    <row r="33" spans="1:8" s="32" customFormat="1" ht="30" x14ac:dyDescent="0.2">
      <c r="A33" s="45"/>
      <c r="B33" s="37" t="s">
        <v>7</v>
      </c>
      <c r="C33" s="38">
        <v>0</v>
      </c>
      <c r="D33" s="38">
        <v>0</v>
      </c>
      <c r="E33" s="22" t="str">
        <f t="shared" si="0"/>
        <v/>
      </c>
      <c r="F33" s="22" t="str">
        <f t="shared" si="1"/>
        <v/>
      </c>
      <c r="G33" s="39" t="str">
        <f t="shared" si="2"/>
        <v>0</v>
      </c>
      <c r="H33" s="40" t="str">
        <f t="shared" si="3"/>
        <v/>
      </c>
    </row>
    <row r="34" spans="1:8" s="32" customFormat="1" ht="15" x14ac:dyDescent="0.2">
      <c r="A34" s="45"/>
      <c r="B34" s="37" t="s">
        <v>175</v>
      </c>
      <c r="C34" s="38">
        <v>0</v>
      </c>
      <c r="D34" s="38">
        <v>0</v>
      </c>
      <c r="E34" s="22" t="str">
        <f t="shared" si="0"/>
        <v/>
      </c>
      <c r="F34" s="22" t="str">
        <f t="shared" si="1"/>
        <v/>
      </c>
      <c r="G34" s="39" t="str">
        <f t="shared" si="2"/>
        <v>0</v>
      </c>
      <c r="H34" s="40" t="str">
        <f t="shared" si="3"/>
        <v/>
      </c>
    </row>
    <row r="35" spans="1:8" s="32" customFormat="1" ht="15" x14ac:dyDescent="0.2">
      <c r="A35" s="45"/>
      <c r="B35" s="37" t="s">
        <v>176</v>
      </c>
      <c r="C35" s="38">
        <v>0</v>
      </c>
      <c r="D35" s="38">
        <v>0</v>
      </c>
      <c r="E35" s="22" t="str">
        <f t="shared" si="0"/>
        <v/>
      </c>
      <c r="F35" s="22" t="str">
        <f t="shared" si="1"/>
        <v/>
      </c>
      <c r="G35" s="39" t="str">
        <f t="shared" si="2"/>
        <v>0</v>
      </c>
      <c r="H35" s="40" t="str">
        <f t="shared" si="3"/>
        <v/>
      </c>
    </row>
    <row r="36" spans="1:8" s="32" customFormat="1" ht="30" x14ac:dyDescent="0.2">
      <c r="A36" s="45"/>
      <c r="B36" s="37" t="s">
        <v>177</v>
      </c>
      <c r="C36" s="38">
        <v>0</v>
      </c>
      <c r="D36" s="38">
        <v>0</v>
      </c>
      <c r="E36" s="22" t="str">
        <f t="shared" si="0"/>
        <v/>
      </c>
      <c r="F36" s="22" t="str">
        <f t="shared" si="1"/>
        <v/>
      </c>
      <c r="G36" s="39" t="str">
        <f t="shared" si="2"/>
        <v>0</v>
      </c>
      <c r="H36" s="40" t="str">
        <f t="shared" si="3"/>
        <v/>
      </c>
    </row>
    <row r="37" spans="1:8" s="32" customFormat="1" ht="30" x14ac:dyDescent="0.2">
      <c r="A37" s="45"/>
      <c r="B37" s="37" t="s">
        <v>178</v>
      </c>
      <c r="C37" s="38">
        <v>1</v>
      </c>
      <c r="D37" s="38">
        <v>0</v>
      </c>
      <c r="E37" s="22">
        <f t="shared" si="0"/>
        <v>0.1111111111111111</v>
      </c>
      <c r="F37" s="22" t="str">
        <f t="shared" si="1"/>
        <v/>
      </c>
      <c r="G37" s="39" t="str">
        <f t="shared" si="2"/>
        <v>0</v>
      </c>
      <c r="H37" s="40">
        <f t="shared" si="3"/>
        <v>0</v>
      </c>
    </row>
    <row r="38" spans="1:8" s="32" customFormat="1" ht="15" x14ac:dyDescent="0.2">
      <c r="A38" s="45"/>
      <c r="B38" s="37" t="s">
        <v>8</v>
      </c>
      <c r="C38" s="38">
        <v>1</v>
      </c>
      <c r="D38" s="38">
        <v>0</v>
      </c>
      <c r="E38" s="22">
        <f t="shared" si="0"/>
        <v>0.1111111111111111</v>
      </c>
      <c r="F38" s="22" t="str">
        <f t="shared" si="1"/>
        <v/>
      </c>
      <c r="G38" s="39" t="str">
        <f t="shared" si="2"/>
        <v>0</v>
      </c>
      <c r="H38" s="40">
        <f t="shared" si="3"/>
        <v>0</v>
      </c>
    </row>
    <row r="39" spans="1:8" s="32" customFormat="1" ht="30" x14ac:dyDescent="0.2">
      <c r="A39" s="45"/>
      <c r="B39" s="37" t="s">
        <v>179</v>
      </c>
      <c r="C39" s="38">
        <v>0</v>
      </c>
      <c r="D39" s="38">
        <v>0</v>
      </c>
      <c r="E39" s="22" t="str">
        <f t="shared" si="0"/>
        <v/>
      </c>
      <c r="F39" s="22" t="str">
        <f t="shared" si="1"/>
        <v/>
      </c>
      <c r="G39" s="39" t="str">
        <f t="shared" si="2"/>
        <v>0</v>
      </c>
      <c r="H39" s="40" t="str">
        <f t="shared" si="3"/>
        <v/>
      </c>
    </row>
    <row r="40" spans="1:8" s="32" customFormat="1" ht="30" x14ac:dyDescent="0.2">
      <c r="A40" s="45"/>
      <c r="B40" s="37" t="s">
        <v>180</v>
      </c>
      <c r="C40" s="38">
        <v>0</v>
      </c>
      <c r="D40" s="38">
        <v>0</v>
      </c>
      <c r="E40" s="22" t="str">
        <f t="shared" si="0"/>
        <v/>
      </c>
      <c r="F40" s="22" t="str">
        <f t="shared" si="1"/>
        <v/>
      </c>
      <c r="G40" s="39" t="str">
        <f t="shared" si="2"/>
        <v>0</v>
      </c>
      <c r="H40" s="40" t="str">
        <f t="shared" si="3"/>
        <v/>
      </c>
    </row>
    <row r="41" spans="1:8" s="32" customFormat="1" ht="15" x14ac:dyDescent="0.2">
      <c r="A41" s="45"/>
      <c r="B41" s="37" t="s">
        <v>181</v>
      </c>
      <c r="C41" s="38">
        <v>0</v>
      </c>
      <c r="D41" s="38">
        <v>0</v>
      </c>
      <c r="E41" s="22" t="str">
        <f t="shared" si="0"/>
        <v/>
      </c>
      <c r="F41" s="22" t="str">
        <f t="shared" si="1"/>
        <v/>
      </c>
      <c r="G41" s="39" t="str">
        <f t="shared" si="2"/>
        <v>0</v>
      </c>
      <c r="H41" s="40" t="str">
        <f t="shared" si="3"/>
        <v/>
      </c>
    </row>
    <row r="42" spans="1:8" s="32" customFormat="1" ht="15" x14ac:dyDescent="0.2">
      <c r="A42" s="45"/>
      <c r="B42" s="37" t="s">
        <v>182</v>
      </c>
      <c r="C42" s="38">
        <v>0</v>
      </c>
      <c r="D42" s="38">
        <v>0</v>
      </c>
      <c r="E42" s="22" t="str">
        <f t="shared" si="0"/>
        <v/>
      </c>
      <c r="F42" s="22" t="str">
        <f t="shared" si="1"/>
        <v/>
      </c>
      <c r="G42" s="39" t="str">
        <f t="shared" si="2"/>
        <v>0</v>
      </c>
      <c r="H42" s="40" t="str">
        <f t="shared" si="3"/>
        <v/>
      </c>
    </row>
    <row r="43" spans="1:8" s="32" customFormat="1" ht="30" x14ac:dyDescent="0.2">
      <c r="A43" s="45"/>
      <c r="B43" s="37" t="s">
        <v>183</v>
      </c>
      <c r="C43" s="38">
        <v>0</v>
      </c>
      <c r="D43" s="38">
        <v>0</v>
      </c>
      <c r="E43" s="22" t="str">
        <f t="shared" si="0"/>
        <v/>
      </c>
      <c r="F43" s="22" t="str">
        <f t="shared" si="1"/>
        <v/>
      </c>
      <c r="G43" s="39" t="str">
        <f t="shared" si="2"/>
        <v>0</v>
      </c>
      <c r="H43" s="40" t="str">
        <f t="shared" si="3"/>
        <v/>
      </c>
    </row>
    <row r="44" spans="1:8" s="32" customFormat="1" ht="30" x14ac:dyDescent="0.2">
      <c r="A44" s="45"/>
      <c r="B44" s="37" t="s">
        <v>184</v>
      </c>
      <c r="C44" s="38">
        <v>0</v>
      </c>
      <c r="D44" s="38">
        <v>0</v>
      </c>
      <c r="E44" s="22" t="str">
        <f t="shared" si="0"/>
        <v/>
      </c>
      <c r="F44" s="22" t="str">
        <f t="shared" si="1"/>
        <v/>
      </c>
      <c r="G44" s="39" t="str">
        <f t="shared" si="2"/>
        <v>0</v>
      </c>
      <c r="H44" s="40" t="str">
        <f t="shared" si="3"/>
        <v/>
      </c>
    </row>
    <row r="45" spans="1:8" s="32" customFormat="1" ht="30" x14ac:dyDescent="0.2">
      <c r="A45" s="45"/>
      <c r="B45" s="37" t="s">
        <v>9</v>
      </c>
      <c r="C45" s="38">
        <v>0</v>
      </c>
      <c r="D45" s="38">
        <v>0</v>
      </c>
      <c r="E45" s="22" t="str">
        <f t="shared" si="0"/>
        <v/>
      </c>
      <c r="F45" s="22" t="str">
        <f t="shared" si="1"/>
        <v/>
      </c>
      <c r="G45" s="39" t="str">
        <f t="shared" si="2"/>
        <v>0</v>
      </c>
      <c r="H45" s="40" t="str">
        <f t="shared" si="3"/>
        <v/>
      </c>
    </row>
    <row r="46" spans="1:8" s="32" customFormat="1" ht="30" x14ac:dyDescent="0.2">
      <c r="A46" s="45"/>
      <c r="B46" s="37" t="s">
        <v>464</v>
      </c>
      <c r="C46" s="38">
        <v>0</v>
      </c>
      <c r="D46" s="38">
        <v>0</v>
      </c>
      <c r="E46" s="22" t="str">
        <f t="shared" si="0"/>
        <v/>
      </c>
      <c r="F46" s="22" t="str">
        <f t="shared" si="1"/>
        <v/>
      </c>
      <c r="G46" s="39" t="str">
        <f t="shared" si="2"/>
        <v>0</v>
      </c>
      <c r="H46" s="40" t="str">
        <f t="shared" si="3"/>
        <v/>
      </c>
    </row>
    <row r="47" spans="1:8" s="32" customFormat="1" ht="30" x14ac:dyDescent="0.2">
      <c r="A47" s="45"/>
      <c r="B47" s="37" t="s">
        <v>185</v>
      </c>
      <c r="C47" s="38">
        <v>0</v>
      </c>
      <c r="D47" s="38">
        <v>0</v>
      </c>
      <c r="E47" s="22" t="str">
        <f t="shared" si="0"/>
        <v/>
      </c>
      <c r="F47" s="22" t="str">
        <f t="shared" si="1"/>
        <v/>
      </c>
      <c r="G47" s="39" t="str">
        <f t="shared" si="2"/>
        <v>0</v>
      </c>
      <c r="H47" s="40" t="str">
        <f t="shared" si="3"/>
        <v/>
      </c>
    </row>
    <row r="48" spans="1:8" s="32" customFormat="1" ht="30" x14ac:dyDescent="0.2">
      <c r="A48" s="45"/>
      <c r="B48" s="37" t="s">
        <v>10</v>
      </c>
      <c r="C48" s="38">
        <v>0</v>
      </c>
      <c r="D48" s="38">
        <v>0</v>
      </c>
      <c r="E48" s="22" t="str">
        <f t="shared" si="0"/>
        <v/>
      </c>
      <c r="F48" s="22" t="str">
        <f t="shared" si="1"/>
        <v/>
      </c>
      <c r="G48" s="39" t="str">
        <f t="shared" si="2"/>
        <v>0</v>
      </c>
      <c r="H48" s="40" t="str">
        <f t="shared" si="3"/>
        <v/>
      </c>
    </row>
    <row r="49" spans="1:8" s="32" customFormat="1" ht="15" x14ac:dyDescent="0.2">
      <c r="A49" s="45"/>
      <c r="B49" s="37" t="s">
        <v>11</v>
      </c>
      <c r="C49" s="38">
        <v>1</v>
      </c>
      <c r="D49" s="38">
        <v>3</v>
      </c>
      <c r="E49" s="22">
        <f t="shared" si="0"/>
        <v>0.1111111111111111</v>
      </c>
      <c r="F49" s="22">
        <f t="shared" si="1"/>
        <v>0.25</v>
      </c>
      <c r="G49" s="39">
        <f t="shared" si="2"/>
        <v>2</v>
      </c>
      <c r="H49" s="40">
        <f t="shared" si="3"/>
        <v>0.22222222222222221</v>
      </c>
    </row>
    <row r="50" spans="1:8" s="32" customFormat="1" ht="15" x14ac:dyDescent="0.2">
      <c r="A50" s="45"/>
      <c r="B50" s="37" t="s">
        <v>15</v>
      </c>
      <c r="C50" s="38">
        <v>0</v>
      </c>
      <c r="D50" s="38">
        <v>0</v>
      </c>
      <c r="E50" s="22" t="str">
        <f t="shared" si="0"/>
        <v/>
      </c>
      <c r="F50" s="22" t="str">
        <f t="shared" si="1"/>
        <v/>
      </c>
      <c r="G50" s="39" t="str">
        <f t="shared" si="2"/>
        <v>0</v>
      </c>
      <c r="H50" s="40" t="str">
        <f t="shared" si="3"/>
        <v/>
      </c>
    </row>
    <row r="51" spans="1:8" s="32" customFormat="1" ht="15" x14ac:dyDescent="0.2">
      <c r="A51" s="45"/>
      <c r="B51" s="37" t="s">
        <v>14</v>
      </c>
      <c r="C51" s="38">
        <v>0</v>
      </c>
      <c r="D51" s="38">
        <v>0</v>
      </c>
      <c r="E51" s="22" t="str">
        <f t="shared" si="0"/>
        <v/>
      </c>
      <c r="F51" s="22" t="str">
        <f t="shared" si="1"/>
        <v/>
      </c>
      <c r="G51" s="39" t="str">
        <f t="shared" si="2"/>
        <v>0</v>
      </c>
      <c r="H51" s="40" t="str">
        <f t="shared" si="3"/>
        <v/>
      </c>
    </row>
    <row r="52" spans="1:8" s="32" customFormat="1" ht="30" x14ac:dyDescent="0.2">
      <c r="A52" s="45"/>
      <c r="B52" s="37" t="s">
        <v>13</v>
      </c>
      <c r="C52" s="38">
        <v>0</v>
      </c>
      <c r="D52" s="38">
        <v>0</v>
      </c>
      <c r="E52" s="22" t="str">
        <f t="shared" si="0"/>
        <v/>
      </c>
      <c r="F52" s="22" t="str">
        <f t="shared" si="1"/>
        <v/>
      </c>
      <c r="G52" s="39" t="str">
        <f t="shared" si="2"/>
        <v>0</v>
      </c>
      <c r="H52" s="40" t="str">
        <f t="shared" si="3"/>
        <v/>
      </c>
    </row>
    <row r="53" spans="1:8" s="32" customFormat="1" ht="15" x14ac:dyDescent="0.2">
      <c r="A53" s="45"/>
      <c r="B53" s="37" t="s">
        <v>465</v>
      </c>
      <c r="C53" s="38">
        <v>0</v>
      </c>
      <c r="D53" s="38">
        <v>0</v>
      </c>
      <c r="E53" s="22" t="str">
        <f t="shared" si="0"/>
        <v/>
      </c>
      <c r="F53" s="22" t="str">
        <f t="shared" si="1"/>
        <v/>
      </c>
      <c r="G53" s="39" t="str">
        <f t="shared" si="2"/>
        <v>0</v>
      </c>
      <c r="H53" s="40" t="str">
        <f t="shared" si="3"/>
        <v/>
      </c>
    </row>
    <row r="54" spans="1:8" s="32" customFormat="1" ht="15" x14ac:dyDescent="0.2">
      <c r="A54" s="45"/>
      <c r="B54" s="37" t="s">
        <v>12</v>
      </c>
      <c r="C54" s="38">
        <v>0</v>
      </c>
      <c r="D54" s="38">
        <v>0</v>
      </c>
      <c r="E54" s="22" t="str">
        <f t="shared" si="0"/>
        <v/>
      </c>
      <c r="F54" s="22" t="str">
        <f t="shared" si="1"/>
        <v/>
      </c>
      <c r="G54" s="39" t="str">
        <f t="shared" si="2"/>
        <v>0</v>
      </c>
      <c r="H54" s="40" t="str">
        <f t="shared" si="3"/>
        <v/>
      </c>
    </row>
    <row r="55" spans="1:8" s="32" customFormat="1" ht="15" x14ac:dyDescent="0.2">
      <c r="A55" s="45"/>
      <c r="B55" s="37" t="s">
        <v>186</v>
      </c>
      <c r="C55" s="38">
        <v>0</v>
      </c>
      <c r="D55" s="38">
        <v>0</v>
      </c>
      <c r="E55" s="22" t="str">
        <f t="shared" si="0"/>
        <v/>
      </c>
      <c r="F55" s="22" t="str">
        <f t="shared" si="1"/>
        <v/>
      </c>
      <c r="G55" s="39" t="str">
        <f t="shared" si="2"/>
        <v>0</v>
      </c>
      <c r="H55" s="40" t="str">
        <f t="shared" si="3"/>
        <v/>
      </c>
    </row>
    <row r="56" spans="1:8" s="32" customFormat="1" ht="15" x14ac:dyDescent="0.2">
      <c r="A56" s="45"/>
      <c r="B56" s="37" t="s">
        <v>16</v>
      </c>
      <c r="C56" s="38">
        <v>0</v>
      </c>
      <c r="D56" s="38">
        <v>0</v>
      </c>
      <c r="E56" s="22" t="str">
        <f t="shared" si="0"/>
        <v/>
      </c>
      <c r="F56" s="22" t="str">
        <f t="shared" si="1"/>
        <v/>
      </c>
      <c r="G56" s="39" t="str">
        <f t="shared" si="2"/>
        <v>0</v>
      </c>
      <c r="H56" s="40" t="str">
        <f t="shared" si="3"/>
        <v/>
      </c>
    </row>
    <row r="57" spans="1:8" s="32" customFormat="1" ht="15" x14ac:dyDescent="0.2">
      <c r="A57" s="45"/>
      <c r="B57" s="37" t="s">
        <v>17</v>
      </c>
      <c r="C57" s="38">
        <v>0</v>
      </c>
      <c r="D57" s="38">
        <v>0</v>
      </c>
      <c r="E57" s="22" t="str">
        <f t="shared" si="0"/>
        <v/>
      </c>
      <c r="F57" s="22" t="str">
        <f t="shared" si="1"/>
        <v/>
      </c>
      <c r="G57" s="39" t="str">
        <f t="shared" si="2"/>
        <v>0</v>
      </c>
      <c r="H57" s="40" t="str">
        <f t="shared" si="3"/>
        <v/>
      </c>
    </row>
    <row r="58" spans="1:8" s="32" customFormat="1" ht="30" x14ac:dyDescent="0.2">
      <c r="A58" s="45"/>
      <c r="B58" s="37" t="s">
        <v>187</v>
      </c>
      <c r="C58" s="38">
        <v>0</v>
      </c>
      <c r="D58" s="38">
        <v>0</v>
      </c>
      <c r="E58" s="22" t="str">
        <f t="shared" si="0"/>
        <v/>
      </c>
      <c r="F58" s="22" t="str">
        <f t="shared" si="1"/>
        <v/>
      </c>
      <c r="G58" s="39" t="str">
        <f t="shared" si="2"/>
        <v>0</v>
      </c>
      <c r="H58" s="40" t="str">
        <f t="shared" si="3"/>
        <v/>
      </c>
    </row>
    <row r="59" spans="1:8" s="32" customFormat="1" ht="30" x14ac:dyDescent="0.2">
      <c r="A59" s="45"/>
      <c r="B59" s="37" t="s">
        <v>466</v>
      </c>
      <c r="C59" s="38">
        <v>0</v>
      </c>
      <c r="D59" s="38">
        <v>0</v>
      </c>
      <c r="E59" s="22" t="str">
        <f t="shared" si="0"/>
        <v/>
      </c>
      <c r="F59" s="22" t="str">
        <f t="shared" si="1"/>
        <v/>
      </c>
      <c r="G59" s="39" t="str">
        <f t="shared" si="2"/>
        <v>0</v>
      </c>
      <c r="H59" s="40" t="str">
        <f t="shared" si="3"/>
        <v/>
      </c>
    </row>
    <row r="60" spans="1:8" s="32" customFormat="1" ht="15" x14ac:dyDescent="0.2">
      <c r="A60" s="45"/>
      <c r="B60" s="37" t="s">
        <v>188</v>
      </c>
      <c r="C60" s="38">
        <v>0</v>
      </c>
      <c r="D60" s="38">
        <v>0</v>
      </c>
      <c r="E60" s="22" t="str">
        <f t="shared" si="0"/>
        <v/>
      </c>
      <c r="F60" s="22" t="str">
        <f t="shared" si="1"/>
        <v/>
      </c>
      <c r="G60" s="39" t="str">
        <f t="shared" si="2"/>
        <v>0</v>
      </c>
      <c r="H60" s="40" t="str">
        <f t="shared" si="3"/>
        <v/>
      </c>
    </row>
    <row r="61" spans="1:8" s="32" customFormat="1" ht="15" x14ac:dyDescent="0.2">
      <c r="A61" s="45"/>
      <c r="B61" s="37" t="s">
        <v>189</v>
      </c>
      <c r="C61" s="38">
        <v>1</v>
      </c>
      <c r="D61" s="38">
        <v>1</v>
      </c>
      <c r="E61" s="22">
        <f t="shared" si="0"/>
        <v>0.1111111111111111</v>
      </c>
      <c r="F61" s="22">
        <f t="shared" si="1"/>
        <v>8.3333333333333329E-2</v>
      </c>
      <c r="G61" s="39">
        <f t="shared" si="2"/>
        <v>0</v>
      </c>
      <c r="H61" s="40">
        <f t="shared" si="3"/>
        <v>0</v>
      </c>
    </row>
    <row r="62" spans="1:8" s="32" customFormat="1" ht="30" x14ac:dyDescent="0.2">
      <c r="A62" s="45"/>
      <c r="B62" s="37" t="s">
        <v>190</v>
      </c>
      <c r="C62" s="38">
        <v>0</v>
      </c>
      <c r="D62" s="38">
        <v>0</v>
      </c>
      <c r="E62" s="22" t="str">
        <f t="shared" si="0"/>
        <v/>
      </c>
      <c r="F62" s="22" t="str">
        <f t="shared" si="1"/>
        <v/>
      </c>
      <c r="G62" s="39" t="str">
        <f t="shared" si="2"/>
        <v>0</v>
      </c>
      <c r="H62" s="40" t="str">
        <f t="shared" si="3"/>
        <v/>
      </c>
    </row>
    <row r="63" spans="1:8" s="32" customFormat="1" ht="15" x14ac:dyDescent="0.2">
      <c r="A63" s="45"/>
      <c r="B63" s="37" t="s">
        <v>18</v>
      </c>
      <c r="C63" s="38">
        <v>0</v>
      </c>
      <c r="D63" s="38">
        <v>1</v>
      </c>
      <c r="E63" s="22" t="str">
        <f t="shared" si="0"/>
        <v/>
      </c>
      <c r="F63" s="22">
        <f t="shared" si="1"/>
        <v>8.3333333333333329E-2</v>
      </c>
      <c r="G63" s="39" t="str">
        <f t="shared" si="2"/>
        <v>0</v>
      </c>
      <c r="H63" s="40" t="str">
        <f t="shared" si="3"/>
        <v/>
      </c>
    </row>
    <row r="64" spans="1:8" s="32" customFormat="1" ht="15" x14ac:dyDescent="0.2">
      <c r="A64" s="45"/>
      <c r="B64" s="37" t="s">
        <v>191</v>
      </c>
      <c r="C64" s="38">
        <v>0</v>
      </c>
      <c r="D64" s="38">
        <v>2</v>
      </c>
      <c r="E64" s="22" t="str">
        <f t="shared" si="0"/>
        <v/>
      </c>
      <c r="F64" s="22">
        <f t="shared" si="1"/>
        <v>0.16666666666666666</v>
      </c>
      <c r="G64" s="39" t="str">
        <f t="shared" si="2"/>
        <v>0</v>
      </c>
      <c r="H64" s="40" t="str">
        <f t="shared" si="3"/>
        <v/>
      </c>
    </row>
    <row r="65" spans="1:8" s="32" customFormat="1" ht="15" x14ac:dyDescent="0.2">
      <c r="A65" s="45"/>
      <c r="B65" s="37" t="s">
        <v>192</v>
      </c>
      <c r="C65" s="38">
        <v>0</v>
      </c>
      <c r="D65" s="38">
        <v>0</v>
      </c>
      <c r="E65" s="22" t="str">
        <f t="shared" si="0"/>
        <v/>
      </c>
      <c r="F65" s="22" t="str">
        <f t="shared" si="1"/>
        <v/>
      </c>
      <c r="G65" s="39" t="str">
        <f t="shared" si="2"/>
        <v>0</v>
      </c>
      <c r="H65" s="40" t="str">
        <f t="shared" si="3"/>
        <v/>
      </c>
    </row>
    <row r="66" spans="1:8" s="16" customFormat="1" x14ac:dyDescent="0.2">
      <c r="A66" s="35"/>
    </row>
    <row r="67" spans="1:8" s="16" customFormat="1" x14ac:dyDescent="0.2">
      <c r="A67" s="35"/>
    </row>
    <row r="68" spans="1:8" s="16" customFormat="1" ht="15.75" thickBot="1" x14ac:dyDescent="0.25">
      <c r="A68" s="35"/>
      <c r="B68" s="26"/>
      <c r="C68" s="26"/>
      <c r="D68" s="26"/>
      <c r="E68" s="26"/>
      <c r="F68" s="26"/>
    </row>
    <row r="69" spans="1:8" s="35" customFormat="1" ht="29.25" customHeight="1" x14ac:dyDescent="0.2">
      <c r="B69" s="47" t="s">
        <v>404</v>
      </c>
      <c r="C69" s="49" t="s">
        <v>405</v>
      </c>
      <c r="D69" s="50"/>
      <c r="E69" s="49" t="s">
        <v>458</v>
      </c>
      <c r="F69" s="50"/>
      <c r="G69" s="51" t="s">
        <v>460</v>
      </c>
      <c r="H69" s="53" t="s">
        <v>379</v>
      </c>
    </row>
    <row r="70" spans="1:8" s="16" customFormat="1" ht="13.5" thickBot="1" x14ac:dyDescent="0.25">
      <c r="A70" s="35"/>
      <c r="B70" s="48"/>
      <c r="C70" s="17">
        <v>2016</v>
      </c>
      <c r="D70" s="17">
        <v>2017</v>
      </c>
      <c r="E70" s="17">
        <v>2016</v>
      </c>
      <c r="F70" s="17">
        <v>2017</v>
      </c>
      <c r="G70" s="52"/>
      <c r="H70" s="54"/>
    </row>
    <row r="71" spans="1:8" s="16" customFormat="1" ht="25.5" x14ac:dyDescent="0.2">
      <c r="A71" s="35"/>
      <c r="B71" s="18" t="s">
        <v>407</v>
      </c>
      <c r="C71" s="19">
        <f>SUM(C72:C151)</f>
        <v>169</v>
      </c>
      <c r="D71" s="19">
        <f>SUM(D72:D155)</f>
        <v>115</v>
      </c>
      <c r="E71" s="15">
        <f>+IF(C71=0,"",C71/C$71)</f>
        <v>1</v>
      </c>
      <c r="F71" s="15">
        <f>+IF(D71=0,"",D71/D$71)</f>
        <v>1</v>
      </c>
      <c r="G71" s="15">
        <f>+IF(OR(AND(D71=0),(C71=0)),"0",((D71-C71)/C71))</f>
        <v>-0.31952662721893493</v>
      </c>
      <c r="H71" s="15">
        <f>+IF(OR(AND(E71=""),(G71="")),"",E71*G71)</f>
        <v>-0.31952662721893493</v>
      </c>
    </row>
    <row r="72" spans="1:8" s="32" customFormat="1" ht="15" x14ac:dyDescent="0.2">
      <c r="A72" s="45"/>
      <c r="B72" s="37" t="s">
        <v>467</v>
      </c>
      <c r="C72" s="38">
        <v>3</v>
      </c>
      <c r="D72" s="38">
        <v>4</v>
      </c>
      <c r="E72" s="43">
        <f>+IF(C72=0,"",C72/C$71)</f>
        <v>1.7751479289940829E-2</v>
      </c>
      <c r="F72" s="43">
        <f>+IF(D72=0,"",D72/D$71)</f>
        <v>3.4782608695652174E-2</v>
      </c>
      <c r="G72" s="39">
        <f>+IF(OR(AND(D72=0),(C72=0)),"0",((D72-C72)/C72))</f>
        <v>0.33333333333333331</v>
      </c>
      <c r="H72" s="40">
        <f>+IF(OR(AND(E72=""),(G72="")),"",E72*G72)</f>
        <v>5.9171597633136093E-3</v>
      </c>
    </row>
    <row r="73" spans="1:8" s="32" customFormat="1" ht="15" x14ac:dyDescent="0.2">
      <c r="A73" s="45"/>
      <c r="B73" s="37" t="s">
        <v>19</v>
      </c>
      <c r="C73" s="38">
        <v>1</v>
      </c>
      <c r="D73" s="38">
        <v>0</v>
      </c>
      <c r="E73" s="43">
        <f t="shared" ref="E73:E136" si="4">+IF(C73=0,"",C73/C$71)</f>
        <v>5.9171597633136093E-3</v>
      </c>
      <c r="F73" s="43" t="str">
        <f t="shared" ref="F73:F136" si="5">+IF(D73=0,"",D73/D$71)</f>
        <v/>
      </c>
      <c r="G73" s="39" t="str">
        <f t="shared" ref="G73:G136" si="6">+IF(OR(AND(D73=0),(C73=0)),"0",((D73-C73)/C73))</f>
        <v>0</v>
      </c>
      <c r="H73" s="40">
        <f t="shared" ref="H73:H136" si="7">+IF(OR(AND(E73=""),(G73="")),"",E73*G73)</f>
        <v>0</v>
      </c>
    </row>
    <row r="74" spans="1:8" s="32" customFormat="1" ht="15" x14ac:dyDescent="0.2">
      <c r="A74" s="65" t="s">
        <v>616</v>
      </c>
      <c r="B74" s="37" t="s">
        <v>569</v>
      </c>
      <c r="C74" s="38"/>
      <c r="D74" s="38">
        <v>0</v>
      </c>
      <c r="E74" s="43" t="str">
        <f t="shared" si="4"/>
        <v/>
      </c>
      <c r="F74" s="43" t="str">
        <f t="shared" si="5"/>
        <v/>
      </c>
      <c r="G74" s="39" t="str">
        <f t="shared" si="6"/>
        <v>0</v>
      </c>
      <c r="H74" s="40" t="str">
        <f t="shared" si="7"/>
        <v/>
      </c>
    </row>
    <row r="75" spans="1:8" s="32" customFormat="1" ht="15" x14ac:dyDescent="0.2">
      <c r="A75" s="45"/>
      <c r="B75" s="37" t="s">
        <v>20</v>
      </c>
      <c r="C75" s="38">
        <v>4</v>
      </c>
      <c r="D75" s="38">
        <v>5</v>
      </c>
      <c r="E75" s="43">
        <f t="shared" si="4"/>
        <v>2.3668639053254437E-2</v>
      </c>
      <c r="F75" s="43">
        <f t="shared" si="5"/>
        <v>4.3478260869565216E-2</v>
      </c>
      <c r="G75" s="39">
        <f t="shared" si="6"/>
        <v>0.25</v>
      </c>
      <c r="H75" s="40">
        <f t="shared" si="7"/>
        <v>5.9171597633136093E-3</v>
      </c>
    </row>
    <row r="76" spans="1:8" s="32" customFormat="1" ht="30" x14ac:dyDescent="0.2">
      <c r="A76" s="45"/>
      <c r="B76" s="37" t="s">
        <v>193</v>
      </c>
      <c r="C76" s="38">
        <v>1</v>
      </c>
      <c r="D76" s="38">
        <v>0</v>
      </c>
      <c r="E76" s="43">
        <f t="shared" si="4"/>
        <v>5.9171597633136093E-3</v>
      </c>
      <c r="F76" s="43" t="str">
        <f t="shared" si="5"/>
        <v/>
      </c>
      <c r="G76" s="39" t="str">
        <f t="shared" si="6"/>
        <v>0</v>
      </c>
      <c r="H76" s="40">
        <f t="shared" si="7"/>
        <v>0</v>
      </c>
    </row>
    <row r="77" spans="1:8" s="32" customFormat="1" ht="15" x14ac:dyDescent="0.2">
      <c r="A77" s="45"/>
      <c r="B77" s="37" t="s">
        <v>21</v>
      </c>
      <c r="C77" s="38">
        <v>0</v>
      </c>
      <c r="D77" s="38">
        <v>0</v>
      </c>
      <c r="E77" s="43" t="str">
        <f t="shared" si="4"/>
        <v/>
      </c>
      <c r="F77" s="43" t="str">
        <f t="shared" si="5"/>
        <v/>
      </c>
      <c r="G77" s="39" t="str">
        <f t="shared" si="6"/>
        <v>0</v>
      </c>
      <c r="H77" s="40" t="str">
        <f t="shared" si="7"/>
        <v/>
      </c>
    </row>
    <row r="78" spans="1:8" s="32" customFormat="1" ht="15" x14ac:dyDescent="0.2">
      <c r="A78" s="45"/>
      <c r="B78" s="37" t="s">
        <v>40</v>
      </c>
      <c r="C78" s="38">
        <v>4</v>
      </c>
      <c r="D78" s="38">
        <v>1</v>
      </c>
      <c r="E78" s="43">
        <f t="shared" si="4"/>
        <v>2.3668639053254437E-2</v>
      </c>
      <c r="F78" s="43">
        <f t="shared" si="5"/>
        <v>8.6956521739130436E-3</v>
      </c>
      <c r="G78" s="39">
        <f t="shared" si="6"/>
        <v>-0.75</v>
      </c>
      <c r="H78" s="40">
        <f t="shared" si="7"/>
        <v>-1.7751479289940829E-2</v>
      </c>
    </row>
    <row r="79" spans="1:8" s="32" customFormat="1" ht="15" x14ac:dyDescent="0.2">
      <c r="A79" s="45"/>
      <c r="B79" s="37" t="s">
        <v>194</v>
      </c>
      <c r="C79" s="38">
        <v>0</v>
      </c>
      <c r="D79" s="38">
        <v>0</v>
      </c>
      <c r="E79" s="43" t="str">
        <f t="shared" si="4"/>
        <v/>
      </c>
      <c r="F79" s="43" t="str">
        <f t="shared" si="5"/>
        <v/>
      </c>
      <c r="G79" s="39" t="str">
        <f t="shared" si="6"/>
        <v>0</v>
      </c>
      <c r="H79" s="40" t="str">
        <f t="shared" si="7"/>
        <v/>
      </c>
    </row>
    <row r="80" spans="1:8" s="32" customFormat="1" ht="15" x14ac:dyDescent="0.2">
      <c r="A80" s="45"/>
      <c r="B80" s="37" t="s">
        <v>195</v>
      </c>
      <c r="C80" s="38">
        <v>0</v>
      </c>
      <c r="D80" s="38">
        <v>0</v>
      </c>
      <c r="E80" s="43" t="str">
        <f t="shared" si="4"/>
        <v/>
      </c>
      <c r="F80" s="43" t="str">
        <f t="shared" si="5"/>
        <v/>
      </c>
      <c r="G80" s="39" t="str">
        <f t="shared" si="6"/>
        <v>0</v>
      </c>
      <c r="H80" s="40" t="str">
        <f t="shared" si="7"/>
        <v/>
      </c>
    </row>
    <row r="81" spans="1:8" s="32" customFormat="1" ht="15" x14ac:dyDescent="0.2">
      <c r="A81" s="45"/>
      <c r="B81" s="37" t="s">
        <v>468</v>
      </c>
      <c r="C81" s="38">
        <v>0</v>
      </c>
      <c r="D81" s="38">
        <v>0</v>
      </c>
      <c r="E81" s="43" t="str">
        <f t="shared" si="4"/>
        <v/>
      </c>
      <c r="F81" s="43" t="str">
        <f t="shared" si="5"/>
        <v/>
      </c>
      <c r="G81" s="39" t="str">
        <f t="shared" si="6"/>
        <v>0</v>
      </c>
      <c r="H81" s="40" t="str">
        <f t="shared" si="7"/>
        <v/>
      </c>
    </row>
    <row r="82" spans="1:8" s="32" customFormat="1" ht="15" x14ac:dyDescent="0.2">
      <c r="A82" s="45"/>
      <c r="B82" s="37" t="s">
        <v>196</v>
      </c>
      <c r="C82" s="38">
        <v>0</v>
      </c>
      <c r="D82" s="38">
        <v>0</v>
      </c>
      <c r="E82" s="43" t="str">
        <f t="shared" si="4"/>
        <v/>
      </c>
      <c r="F82" s="43" t="str">
        <f t="shared" si="5"/>
        <v/>
      </c>
      <c r="G82" s="39" t="str">
        <f t="shared" si="6"/>
        <v>0</v>
      </c>
      <c r="H82" s="40" t="str">
        <f t="shared" si="7"/>
        <v/>
      </c>
    </row>
    <row r="83" spans="1:8" s="32" customFormat="1" ht="15" x14ac:dyDescent="0.2">
      <c r="A83" s="45"/>
      <c r="B83" s="37" t="s">
        <v>197</v>
      </c>
      <c r="C83" s="38">
        <v>4</v>
      </c>
      <c r="D83" s="38">
        <v>1</v>
      </c>
      <c r="E83" s="43">
        <f t="shared" si="4"/>
        <v>2.3668639053254437E-2</v>
      </c>
      <c r="F83" s="43">
        <f t="shared" si="5"/>
        <v>8.6956521739130436E-3</v>
      </c>
      <c r="G83" s="39">
        <f t="shared" si="6"/>
        <v>-0.75</v>
      </c>
      <c r="H83" s="40">
        <f t="shared" si="7"/>
        <v>-1.7751479289940829E-2</v>
      </c>
    </row>
    <row r="84" spans="1:8" s="32" customFormat="1" ht="15" x14ac:dyDescent="0.2">
      <c r="A84" s="45"/>
      <c r="B84" s="37" t="s">
        <v>22</v>
      </c>
      <c r="C84" s="38">
        <v>0</v>
      </c>
      <c r="D84" s="38">
        <v>1</v>
      </c>
      <c r="E84" s="43" t="str">
        <f t="shared" si="4"/>
        <v/>
      </c>
      <c r="F84" s="43">
        <f t="shared" si="5"/>
        <v>8.6956521739130436E-3</v>
      </c>
      <c r="G84" s="39" t="str">
        <f t="shared" si="6"/>
        <v>0</v>
      </c>
      <c r="H84" s="40" t="str">
        <f t="shared" si="7"/>
        <v/>
      </c>
    </row>
    <row r="85" spans="1:8" s="32" customFormat="1" ht="15" x14ac:dyDescent="0.2">
      <c r="A85" s="45"/>
      <c r="B85" s="37" t="s">
        <v>198</v>
      </c>
      <c r="C85" s="38">
        <v>4</v>
      </c>
      <c r="D85" s="38">
        <v>2</v>
      </c>
      <c r="E85" s="43">
        <f t="shared" si="4"/>
        <v>2.3668639053254437E-2</v>
      </c>
      <c r="F85" s="43">
        <f t="shared" si="5"/>
        <v>1.7391304347826087E-2</v>
      </c>
      <c r="G85" s="39">
        <f t="shared" si="6"/>
        <v>-0.5</v>
      </c>
      <c r="H85" s="40">
        <f t="shared" si="7"/>
        <v>-1.1834319526627219E-2</v>
      </c>
    </row>
    <row r="86" spans="1:8" s="32" customFormat="1" ht="15" x14ac:dyDescent="0.2">
      <c r="A86" s="65" t="s">
        <v>616</v>
      </c>
      <c r="B86" s="37" t="s">
        <v>573</v>
      </c>
      <c r="C86" s="38"/>
      <c r="D86" s="38">
        <v>1</v>
      </c>
      <c r="E86" s="43" t="str">
        <f t="shared" si="4"/>
        <v/>
      </c>
      <c r="F86" s="43">
        <f t="shared" si="5"/>
        <v>8.6956521739130436E-3</v>
      </c>
      <c r="G86" s="39" t="str">
        <f t="shared" si="6"/>
        <v>0</v>
      </c>
      <c r="H86" s="40" t="str">
        <f t="shared" si="7"/>
        <v/>
      </c>
    </row>
    <row r="87" spans="1:8" s="32" customFormat="1" ht="15" x14ac:dyDescent="0.2">
      <c r="A87" s="45"/>
      <c r="B87" s="37" t="s">
        <v>199</v>
      </c>
      <c r="C87" s="38">
        <v>5</v>
      </c>
      <c r="D87" s="38">
        <v>0</v>
      </c>
      <c r="E87" s="43">
        <f t="shared" si="4"/>
        <v>2.9585798816568046E-2</v>
      </c>
      <c r="F87" s="43" t="str">
        <f t="shared" si="5"/>
        <v/>
      </c>
      <c r="G87" s="39" t="str">
        <f t="shared" si="6"/>
        <v>0</v>
      </c>
      <c r="H87" s="40">
        <f t="shared" si="7"/>
        <v>0</v>
      </c>
    </row>
    <row r="88" spans="1:8" s="32" customFormat="1" ht="15" x14ac:dyDescent="0.2">
      <c r="A88" s="45"/>
      <c r="B88" s="37" t="s">
        <v>200</v>
      </c>
      <c r="C88" s="38">
        <v>0</v>
      </c>
      <c r="D88" s="38">
        <v>1</v>
      </c>
      <c r="E88" s="43" t="str">
        <f t="shared" si="4"/>
        <v/>
      </c>
      <c r="F88" s="43">
        <f t="shared" si="5"/>
        <v>8.6956521739130436E-3</v>
      </c>
      <c r="G88" s="39" t="str">
        <f t="shared" si="6"/>
        <v>0</v>
      </c>
      <c r="H88" s="40" t="str">
        <f t="shared" si="7"/>
        <v/>
      </c>
    </row>
    <row r="89" spans="1:8" s="32" customFormat="1" ht="15" x14ac:dyDescent="0.2">
      <c r="A89" s="45"/>
      <c r="B89" s="37" t="s">
        <v>26</v>
      </c>
      <c r="C89" s="38">
        <v>1</v>
      </c>
      <c r="D89" s="38">
        <v>2</v>
      </c>
      <c r="E89" s="43">
        <f t="shared" si="4"/>
        <v>5.9171597633136093E-3</v>
      </c>
      <c r="F89" s="43">
        <f t="shared" si="5"/>
        <v>1.7391304347826087E-2</v>
      </c>
      <c r="G89" s="39">
        <f t="shared" si="6"/>
        <v>1</v>
      </c>
      <c r="H89" s="40">
        <f t="shared" si="7"/>
        <v>5.9171597633136093E-3</v>
      </c>
    </row>
    <row r="90" spans="1:8" s="32" customFormat="1" ht="15" x14ac:dyDescent="0.2">
      <c r="A90" s="45"/>
      <c r="B90" s="37" t="s">
        <v>469</v>
      </c>
      <c r="C90" s="38">
        <v>0</v>
      </c>
      <c r="D90" s="38">
        <v>0</v>
      </c>
      <c r="E90" s="43" t="str">
        <f t="shared" si="4"/>
        <v/>
      </c>
      <c r="F90" s="43" t="str">
        <f t="shared" si="5"/>
        <v/>
      </c>
      <c r="G90" s="39" t="str">
        <f t="shared" si="6"/>
        <v>0</v>
      </c>
      <c r="H90" s="40" t="str">
        <f t="shared" si="7"/>
        <v/>
      </c>
    </row>
    <row r="91" spans="1:8" s="32" customFormat="1" ht="15" x14ac:dyDescent="0.2">
      <c r="A91" s="45"/>
      <c r="B91" s="37" t="s">
        <v>201</v>
      </c>
      <c r="C91" s="38">
        <v>0</v>
      </c>
      <c r="D91" s="38">
        <v>0</v>
      </c>
      <c r="E91" s="43" t="str">
        <f t="shared" si="4"/>
        <v/>
      </c>
      <c r="F91" s="43" t="str">
        <f t="shared" si="5"/>
        <v/>
      </c>
      <c r="G91" s="39" t="str">
        <f t="shared" si="6"/>
        <v>0</v>
      </c>
      <c r="H91" s="40" t="str">
        <f t="shared" si="7"/>
        <v/>
      </c>
    </row>
    <row r="92" spans="1:8" s="32" customFormat="1" ht="30" x14ac:dyDescent="0.2">
      <c r="A92" s="65" t="s">
        <v>616</v>
      </c>
      <c r="B92" s="37" t="s">
        <v>574</v>
      </c>
      <c r="C92" s="38"/>
      <c r="D92" s="38">
        <v>0</v>
      </c>
      <c r="E92" s="43" t="str">
        <f t="shared" si="4"/>
        <v/>
      </c>
      <c r="F92" s="43" t="str">
        <f t="shared" si="5"/>
        <v/>
      </c>
      <c r="G92" s="39" t="str">
        <f t="shared" si="6"/>
        <v>0</v>
      </c>
      <c r="H92" s="40" t="str">
        <f t="shared" si="7"/>
        <v/>
      </c>
    </row>
    <row r="93" spans="1:8" s="32" customFormat="1" ht="15" x14ac:dyDescent="0.2">
      <c r="A93" s="65" t="s">
        <v>616</v>
      </c>
      <c r="B93" s="37" t="s">
        <v>575</v>
      </c>
      <c r="C93" s="38"/>
      <c r="D93" s="38">
        <v>0</v>
      </c>
      <c r="E93" s="43" t="str">
        <f t="shared" si="4"/>
        <v/>
      </c>
      <c r="F93" s="43" t="str">
        <f t="shared" si="5"/>
        <v/>
      </c>
      <c r="G93" s="39" t="str">
        <f t="shared" si="6"/>
        <v>0</v>
      </c>
      <c r="H93" s="40" t="str">
        <f t="shared" si="7"/>
        <v/>
      </c>
    </row>
    <row r="94" spans="1:8" s="32" customFormat="1" ht="15" x14ac:dyDescent="0.2">
      <c r="A94" s="45"/>
      <c r="B94" s="37" t="s">
        <v>202</v>
      </c>
      <c r="C94" s="38">
        <v>3</v>
      </c>
      <c r="D94" s="38">
        <v>2</v>
      </c>
      <c r="E94" s="43">
        <f t="shared" si="4"/>
        <v>1.7751479289940829E-2</v>
      </c>
      <c r="F94" s="43">
        <f t="shared" si="5"/>
        <v>1.7391304347826087E-2</v>
      </c>
      <c r="G94" s="39">
        <f t="shared" si="6"/>
        <v>-0.33333333333333331</v>
      </c>
      <c r="H94" s="40">
        <f t="shared" si="7"/>
        <v>-5.9171597633136093E-3</v>
      </c>
    </row>
    <row r="95" spans="1:8" s="32" customFormat="1" ht="15" x14ac:dyDescent="0.2">
      <c r="A95" s="45"/>
      <c r="B95" s="37" t="s">
        <v>24</v>
      </c>
      <c r="C95" s="38">
        <v>0</v>
      </c>
      <c r="D95" s="38">
        <v>0</v>
      </c>
      <c r="E95" s="43" t="str">
        <f t="shared" si="4"/>
        <v/>
      </c>
      <c r="F95" s="43" t="str">
        <f t="shared" si="5"/>
        <v/>
      </c>
      <c r="G95" s="39" t="str">
        <f t="shared" si="6"/>
        <v>0</v>
      </c>
      <c r="H95" s="40" t="str">
        <f t="shared" si="7"/>
        <v/>
      </c>
    </row>
    <row r="96" spans="1:8" s="32" customFormat="1" ht="15" x14ac:dyDescent="0.2">
      <c r="A96" s="45"/>
      <c r="B96" s="37" t="s">
        <v>27</v>
      </c>
      <c r="C96" s="38">
        <v>0</v>
      </c>
      <c r="D96" s="38">
        <v>0</v>
      </c>
      <c r="E96" s="43" t="str">
        <f t="shared" si="4"/>
        <v/>
      </c>
      <c r="F96" s="43" t="str">
        <f t="shared" si="5"/>
        <v/>
      </c>
      <c r="G96" s="39" t="str">
        <f t="shared" si="6"/>
        <v>0</v>
      </c>
      <c r="H96" s="40" t="str">
        <f t="shared" si="7"/>
        <v/>
      </c>
    </row>
    <row r="97" spans="1:8" s="32" customFormat="1" ht="15" x14ac:dyDescent="0.2">
      <c r="A97" s="45"/>
      <c r="B97" s="37" t="s">
        <v>203</v>
      </c>
      <c r="C97" s="38">
        <v>0</v>
      </c>
      <c r="D97" s="38">
        <v>0</v>
      </c>
      <c r="E97" s="43" t="str">
        <f t="shared" si="4"/>
        <v/>
      </c>
      <c r="F97" s="43" t="str">
        <f t="shared" si="5"/>
        <v/>
      </c>
      <c r="G97" s="39" t="str">
        <f t="shared" si="6"/>
        <v>0</v>
      </c>
      <c r="H97" s="40" t="str">
        <f t="shared" si="7"/>
        <v/>
      </c>
    </row>
    <row r="98" spans="1:8" s="32" customFormat="1" ht="30" x14ac:dyDescent="0.2">
      <c r="A98" s="45"/>
      <c r="B98" s="37" t="s">
        <v>204</v>
      </c>
      <c r="C98" s="38">
        <v>2</v>
      </c>
      <c r="D98" s="38">
        <v>2</v>
      </c>
      <c r="E98" s="43">
        <f t="shared" si="4"/>
        <v>1.1834319526627219E-2</v>
      </c>
      <c r="F98" s="43">
        <f t="shared" si="5"/>
        <v>1.7391304347826087E-2</v>
      </c>
      <c r="G98" s="39">
        <f t="shared" si="6"/>
        <v>0</v>
      </c>
      <c r="H98" s="40">
        <f t="shared" si="7"/>
        <v>0</v>
      </c>
    </row>
    <row r="99" spans="1:8" s="32" customFormat="1" ht="15" x14ac:dyDescent="0.2">
      <c r="A99" s="45"/>
      <c r="B99" s="37" t="s">
        <v>470</v>
      </c>
      <c r="C99" s="38">
        <v>0</v>
      </c>
      <c r="D99" s="38">
        <v>2</v>
      </c>
      <c r="E99" s="43" t="str">
        <f t="shared" si="4"/>
        <v/>
      </c>
      <c r="F99" s="43">
        <f t="shared" si="5"/>
        <v>1.7391304347826087E-2</v>
      </c>
      <c r="G99" s="39" t="str">
        <f t="shared" si="6"/>
        <v>0</v>
      </c>
      <c r="H99" s="40" t="str">
        <f t="shared" si="7"/>
        <v/>
      </c>
    </row>
    <row r="100" spans="1:8" s="32" customFormat="1" ht="15" x14ac:dyDescent="0.2">
      <c r="A100" s="45"/>
      <c r="B100" s="37" t="s">
        <v>23</v>
      </c>
      <c r="C100" s="38">
        <v>1</v>
      </c>
      <c r="D100" s="38">
        <v>2</v>
      </c>
      <c r="E100" s="43">
        <f t="shared" si="4"/>
        <v>5.9171597633136093E-3</v>
      </c>
      <c r="F100" s="43">
        <f t="shared" si="5"/>
        <v>1.7391304347826087E-2</v>
      </c>
      <c r="G100" s="39">
        <f t="shared" si="6"/>
        <v>1</v>
      </c>
      <c r="H100" s="40">
        <f t="shared" si="7"/>
        <v>5.9171597633136093E-3</v>
      </c>
    </row>
    <row r="101" spans="1:8" s="32" customFormat="1" ht="15" x14ac:dyDescent="0.2">
      <c r="A101" s="45"/>
      <c r="B101" s="37" t="s">
        <v>25</v>
      </c>
      <c r="C101" s="38">
        <v>0</v>
      </c>
      <c r="D101" s="38">
        <v>0</v>
      </c>
      <c r="E101" s="43" t="str">
        <f t="shared" si="4"/>
        <v/>
      </c>
      <c r="F101" s="43" t="str">
        <f t="shared" si="5"/>
        <v/>
      </c>
      <c r="G101" s="39" t="str">
        <f t="shared" si="6"/>
        <v>0</v>
      </c>
      <c r="H101" s="40" t="str">
        <f t="shared" si="7"/>
        <v/>
      </c>
    </row>
    <row r="102" spans="1:8" s="32" customFormat="1" ht="15" x14ac:dyDescent="0.2">
      <c r="A102" s="45"/>
      <c r="B102" s="37" t="s">
        <v>205</v>
      </c>
      <c r="C102" s="38">
        <v>0</v>
      </c>
      <c r="D102" s="38">
        <v>0</v>
      </c>
      <c r="E102" s="43" t="str">
        <f t="shared" si="4"/>
        <v/>
      </c>
      <c r="F102" s="43" t="str">
        <f t="shared" si="5"/>
        <v/>
      </c>
      <c r="G102" s="39" t="str">
        <f t="shared" si="6"/>
        <v>0</v>
      </c>
      <c r="H102" s="40" t="str">
        <f t="shared" si="7"/>
        <v/>
      </c>
    </row>
    <row r="103" spans="1:8" s="32" customFormat="1" ht="15" x14ac:dyDescent="0.2">
      <c r="A103" s="65" t="s">
        <v>616</v>
      </c>
      <c r="B103" s="37" t="s">
        <v>241</v>
      </c>
      <c r="C103" s="38"/>
      <c r="D103" s="38">
        <v>0</v>
      </c>
      <c r="E103" s="43" t="str">
        <f t="shared" si="4"/>
        <v/>
      </c>
      <c r="F103" s="43" t="str">
        <f t="shared" si="5"/>
        <v/>
      </c>
      <c r="G103" s="39" t="str">
        <f t="shared" si="6"/>
        <v>0</v>
      </c>
      <c r="H103" s="40" t="str">
        <f t="shared" si="7"/>
        <v/>
      </c>
    </row>
    <row r="104" spans="1:8" s="32" customFormat="1" ht="15" x14ac:dyDescent="0.2">
      <c r="A104" s="45"/>
      <c r="B104" s="37" t="s">
        <v>206</v>
      </c>
      <c r="C104" s="38">
        <v>0</v>
      </c>
      <c r="D104" s="38">
        <v>0</v>
      </c>
      <c r="E104" s="43" t="str">
        <f t="shared" si="4"/>
        <v/>
      </c>
      <c r="F104" s="43" t="str">
        <f t="shared" si="5"/>
        <v/>
      </c>
      <c r="G104" s="39" t="str">
        <f t="shared" si="6"/>
        <v>0</v>
      </c>
      <c r="H104" s="40" t="str">
        <f t="shared" si="7"/>
        <v/>
      </c>
    </row>
    <row r="105" spans="1:8" s="32" customFormat="1" ht="15" x14ac:dyDescent="0.2">
      <c r="A105" s="45"/>
      <c r="B105" s="37" t="s">
        <v>207</v>
      </c>
      <c r="C105" s="38">
        <v>37</v>
      </c>
      <c r="D105" s="38">
        <v>1</v>
      </c>
      <c r="E105" s="43">
        <f t="shared" si="4"/>
        <v>0.21893491124260356</v>
      </c>
      <c r="F105" s="43">
        <f t="shared" si="5"/>
        <v>8.6956521739130436E-3</v>
      </c>
      <c r="G105" s="39">
        <f t="shared" si="6"/>
        <v>-0.97297297297297303</v>
      </c>
      <c r="H105" s="40">
        <f t="shared" si="7"/>
        <v>-0.21301775147928997</v>
      </c>
    </row>
    <row r="106" spans="1:8" s="32" customFormat="1" ht="15" x14ac:dyDescent="0.2">
      <c r="A106" s="45"/>
      <c r="B106" s="37" t="s">
        <v>208</v>
      </c>
      <c r="C106" s="38">
        <v>0</v>
      </c>
      <c r="D106" s="38">
        <v>0</v>
      </c>
      <c r="E106" s="43" t="str">
        <f t="shared" si="4"/>
        <v/>
      </c>
      <c r="F106" s="43" t="str">
        <f t="shared" si="5"/>
        <v/>
      </c>
      <c r="G106" s="39" t="str">
        <f t="shared" si="6"/>
        <v>0</v>
      </c>
      <c r="H106" s="40" t="str">
        <f t="shared" si="7"/>
        <v/>
      </c>
    </row>
    <row r="107" spans="1:8" s="32" customFormat="1" ht="15" x14ac:dyDescent="0.2">
      <c r="A107" s="45"/>
      <c r="B107" s="37" t="s">
        <v>209</v>
      </c>
      <c r="C107" s="38">
        <v>4</v>
      </c>
      <c r="D107" s="38">
        <v>3</v>
      </c>
      <c r="E107" s="43">
        <f t="shared" si="4"/>
        <v>2.3668639053254437E-2</v>
      </c>
      <c r="F107" s="43">
        <f t="shared" si="5"/>
        <v>2.6086956521739129E-2</v>
      </c>
      <c r="G107" s="39">
        <f t="shared" si="6"/>
        <v>-0.25</v>
      </c>
      <c r="H107" s="40">
        <f t="shared" si="7"/>
        <v>-5.9171597633136093E-3</v>
      </c>
    </row>
    <row r="108" spans="1:8" s="32" customFormat="1" ht="15" x14ac:dyDescent="0.2">
      <c r="A108" s="45"/>
      <c r="B108" s="37" t="s">
        <v>210</v>
      </c>
      <c r="C108" s="38">
        <v>4</v>
      </c>
      <c r="D108" s="38">
        <v>1</v>
      </c>
      <c r="E108" s="43">
        <f t="shared" si="4"/>
        <v>2.3668639053254437E-2</v>
      </c>
      <c r="F108" s="43">
        <f t="shared" si="5"/>
        <v>8.6956521739130436E-3</v>
      </c>
      <c r="G108" s="39">
        <f t="shared" si="6"/>
        <v>-0.75</v>
      </c>
      <c r="H108" s="40">
        <f t="shared" si="7"/>
        <v>-1.7751479289940829E-2</v>
      </c>
    </row>
    <row r="109" spans="1:8" s="32" customFormat="1" ht="15" x14ac:dyDescent="0.2">
      <c r="A109" s="45"/>
      <c r="B109" s="37" t="s">
        <v>211</v>
      </c>
      <c r="C109" s="38">
        <v>16</v>
      </c>
      <c r="D109" s="38">
        <v>0</v>
      </c>
      <c r="E109" s="43">
        <f t="shared" si="4"/>
        <v>9.4674556213017749E-2</v>
      </c>
      <c r="F109" s="43" t="str">
        <f t="shared" si="5"/>
        <v/>
      </c>
      <c r="G109" s="39" t="str">
        <f t="shared" si="6"/>
        <v>0</v>
      </c>
      <c r="H109" s="40">
        <f t="shared" si="7"/>
        <v>0</v>
      </c>
    </row>
    <row r="110" spans="1:8" s="32" customFormat="1" ht="15" x14ac:dyDescent="0.2">
      <c r="A110" s="45"/>
      <c r="B110" s="37" t="s">
        <v>212</v>
      </c>
      <c r="C110" s="38">
        <v>0</v>
      </c>
      <c r="D110" s="38">
        <v>0</v>
      </c>
      <c r="E110" s="43" t="str">
        <f t="shared" si="4"/>
        <v/>
      </c>
      <c r="F110" s="43" t="str">
        <f t="shared" si="5"/>
        <v/>
      </c>
      <c r="G110" s="39" t="str">
        <f t="shared" si="6"/>
        <v>0</v>
      </c>
      <c r="H110" s="40" t="str">
        <f t="shared" si="7"/>
        <v/>
      </c>
    </row>
    <row r="111" spans="1:8" s="32" customFormat="1" ht="15" x14ac:dyDescent="0.2">
      <c r="A111" s="45"/>
      <c r="B111" s="37" t="s">
        <v>32</v>
      </c>
      <c r="C111" s="38">
        <v>0</v>
      </c>
      <c r="D111" s="38">
        <v>0</v>
      </c>
      <c r="E111" s="43" t="str">
        <f t="shared" si="4"/>
        <v/>
      </c>
      <c r="F111" s="43" t="str">
        <f t="shared" si="5"/>
        <v/>
      </c>
      <c r="G111" s="39" t="str">
        <f t="shared" si="6"/>
        <v>0</v>
      </c>
      <c r="H111" s="40" t="str">
        <f t="shared" si="7"/>
        <v/>
      </c>
    </row>
    <row r="112" spans="1:8" s="32" customFormat="1" ht="15" x14ac:dyDescent="0.2">
      <c r="A112" s="45"/>
      <c r="B112" s="37" t="s">
        <v>213</v>
      </c>
      <c r="C112" s="38">
        <v>0</v>
      </c>
      <c r="D112" s="38">
        <v>0</v>
      </c>
      <c r="E112" s="43" t="str">
        <f t="shared" si="4"/>
        <v/>
      </c>
      <c r="F112" s="43" t="str">
        <f t="shared" si="5"/>
        <v/>
      </c>
      <c r="G112" s="39" t="str">
        <f t="shared" si="6"/>
        <v>0</v>
      </c>
      <c r="H112" s="40" t="str">
        <f t="shared" si="7"/>
        <v/>
      </c>
    </row>
    <row r="113" spans="1:8" s="32" customFormat="1" ht="30" x14ac:dyDescent="0.2">
      <c r="A113" s="45"/>
      <c r="B113" s="37" t="s">
        <v>471</v>
      </c>
      <c r="C113" s="38">
        <v>0</v>
      </c>
      <c r="D113" s="38">
        <v>0</v>
      </c>
      <c r="E113" s="43" t="str">
        <f t="shared" si="4"/>
        <v/>
      </c>
      <c r="F113" s="43" t="str">
        <f t="shared" si="5"/>
        <v/>
      </c>
      <c r="G113" s="39" t="str">
        <f t="shared" si="6"/>
        <v>0</v>
      </c>
      <c r="H113" s="40" t="str">
        <f t="shared" si="7"/>
        <v/>
      </c>
    </row>
    <row r="114" spans="1:8" s="32" customFormat="1" ht="15" x14ac:dyDescent="0.2">
      <c r="A114" s="45"/>
      <c r="B114" s="37" t="s">
        <v>214</v>
      </c>
      <c r="C114" s="38">
        <v>2</v>
      </c>
      <c r="D114" s="38">
        <v>1</v>
      </c>
      <c r="E114" s="43">
        <f t="shared" si="4"/>
        <v>1.1834319526627219E-2</v>
      </c>
      <c r="F114" s="43">
        <f t="shared" si="5"/>
        <v>8.6956521739130436E-3</v>
      </c>
      <c r="G114" s="39">
        <f t="shared" si="6"/>
        <v>-0.5</v>
      </c>
      <c r="H114" s="40">
        <f t="shared" si="7"/>
        <v>-5.9171597633136093E-3</v>
      </c>
    </row>
    <row r="115" spans="1:8" s="32" customFormat="1" ht="15" x14ac:dyDescent="0.2">
      <c r="A115" s="45"/>
      <c r="B115" s="37" t="s">
        <v>29</v>
      </c>
      <c r="C115" s="38">
        <v>3</v>
      </c>
      <c r="D115" s="38">
        <v>0</v>
      </c>
      <c r="E115" s="43">
        <f t="shared" si="4"/>
        <v>1.7751479289940829E-2</v>
      </c>
      <c r="F115" s="43" t="str">
        <f t="shared" si="5"/>
        <v/>
      </c>
      <c r="G115" s="39" t="str">
        <f t="shared" si="6"/>
        <v>0</v>
      </c>
      <c r="H115" s="40">
        <f t="shared" si="7"/>
        <v>0</v>
      </c>
    </row>
    <row r="116" spans="1:8" s="32" customFormat="1" ht="15" x14ac:dyDescent="0.2">
      <c r="A116" s="45"/>
      <c r="B116" s="37" t="s">
        <v>215</v>
      </c>
      <c r="C116" s="38">
        <v>1</v>
      </c>
      <c r="D116" s="38">
        <v>1</v>
      </c>
      <c r="E116" s="43">
        <f t="shared" si="4"/>
        <v>5.9171597633136093E-3</v>
      </c>
      <c r="F116" s="43">
        <f t="shared" si="5"/>
        <v>8.6956521739130436E-3</v>
      </c>
      <c r="G116" s="39">
        <f t="shared" si="6"/>
        <v>0</v>
      </c>
      <c r="H116" s="40">
        <f t="shared" si="7"/>
        <v>0</v>
      </c>
    </row>
    <row r="117" spans="1:8" s="32" customFormat="1" ht="15" x14ac:dyDescent="0.2">
      <c r="A117" s="45"/>
      <c r="B117" s="37" t="s">
        <v>30</v>
      </c>
      <c r="C117" s="38">
        <v>2</v>
      </c>
      <c r="D117" s="38">
        <v>1</v>
      </c>
      <c r="E117" s="43">
        <f t="shared" si="4"/>
        <v>1.1834319526627219E-2</v>
      </c>
      <c r="F117" s="43">
        <f t="shared" si="5"/>
        <v>8.6956521739130436E-3</v>
      </c>
      <c r="G117" s="39">
        <f t="shared" si="6"/>
        <v>-0.5</v>
      </c>
      <c r="H117" s="40">
        <f t="shared" si="7"/>
        <v>-5.9171597633136093E-3</v>
      </c>
    </row>
    <row r="118" spans="1:8" s="32" customFormat="1" ht="15" x14ac:dyDescent="0.2">
      <c r="A118" s="45"/>
      <c r="B118" s="37" t="s">
        <v>28</v>
      </c>
      <c r="C118" s="38">
        <v>1</v>
      </c>
      <c r="D118" s="38">
        <v>0</v>
      </c>
      <c r="E118" s="43">
        <f t="shared" si="4"/>
        <v>5.9171597633136093E-3</v>
      </c>
      <c r="F118" s="43" t="str">
        <f t="shared" si="5"/>
        <v/>
      </c>
      <c r="G118" s="39" t="str">
        <f t="shared" si="6"/>
        <v>0</v>
      </c>
      <c r="H118" s="40">
        <f t="shared" si="7"/>
        <v>0</v>
      </c>
    </row>
    <row r="119" spans="1:8" s="32" customFormat="1" ht="15" x14ac:dyDescent="0.2">
      <c r="A119" s="45"/>
      <c r="B119" s="37" t="s">
        <v>31</v>
      </c>
      <c r="C119" s="38">
        <v>2</v>
      </c>
      <c r="D119" s="38">
        <v>2</v>
      </c>
      <c r="E119" s="43">
        <f t="shared" si="4"/>
        <v>1.1834319526627219E-2</v>
      </c>
      <c r="F119" s="43">
        <f t="shared" si="5"/>
        <v>1.7391304347826087E-2</v>
      </c>
      <c r="G119" s="39">
        <f t="shared" si="6"/>
        <v>0</v>
      </c>
      <c r="H119" s="40">
        <f t="shared" si="7"/>
        <v>0</v>
      </c>
    </row>
    <row r="120" spans="1:8" s="32" customFormat="1" ht="15" x14ac:dyDescent="0.2">
      <c r="A120" s="45"/>
      <c r="B120" s="37" t="s">
        <v>216</v>
      </c>
      <c r="C120" s="38">
        <v>3</v>
      </c>
      <c r="D120" s="38">
        <v>0</v>
      </c>
      <c r="E120" s="43">
        <f t="shared" si="4"/>
        <v>1.7751479289940829E-2</v>
      </c>
      <c r="F120" s="43" t="str">
        <f t="shared" si="5"/>
        <v/>
      </c>
      <c r="G120" s="39" t="str">
        <f t="shared" si="6"/>
        <v>0</v>
      </c>
      <c r="H120" s="40">
        <f t="shared" si="7"/>
        <v>0</v>
      </c>
    </row>
    <row r="121" spans="1:8" s="32" customFormat="1" ht="15" x14ac:dyDescent="0.2">
      <c r="A121" s="45"/>
      <c r="B121" s="37" t="s">
        <v>36</v>
      </c>
      <c r="C121" s="38">
        <v>0</v>
      </c>
      <c r="D121" s="38">
        <v>0</v>
      </c>
      <c r="E121" s="43" t="str">
        <f t="shared" si="4"/>
        <v/>
      </c>
      <c r="F121" s="43" t="str">
        <f t="shared" si="5"/>
        <v/>
      </c>
      <c r="G121" s="39" t="str">
        <f t="shared" si="6"/>
        <v>0</v>
      </c>
      <c r="H121" s="40" t="str">
        <f t="shared" si="7"/>
        <v/>
      </c>
    </row>
    <row r="122" spans="1:8" s="32" customFormat="1" ht="15" x14ac:dyDescent="0.2">
      <c r="A122" s="45"/>
      <c r="B122" s="37" t="s">
        <v>38</v>
      </c>
      <c r="C122" s="38">
        <v>4</v>
      </c>
      <c r="D122" s="38">
        <v>0</v>
      </c>
      <c r="E122" s="43">
        <f t="shared" si="4"/>
        <v>2.3668639053254437E-2</v>
      </c>
      <c r="F122" s="43" t="str">
        <f t="shared" si="5"/>
        <v/>
      </c>
      <c r="G122" s="39" t="str">
        <f t="shared" si="6"/>
        <v>0</v>
      </c>
      <c r="H122" s="40">
        <f t="shared" si="7"/>
        <v>0</v>
      </c>
    </row>
    <row r="123" spans="1:8" s="32" customFormat="1" ht="15" x14ac:dyDescent="0.2">
      <c r="A123" s="45"/>
      <c r="B123" s="37" t="s">
        <v>217</v>
      </c>
      <c r="C123" s="38">
        <v>23</v>
      </c>
      <c r="D123" s="38">
        <v>2</v>
      </c>
      <c r="E123" s="43">
        <f t="shared" si="4"/>
        <v>0.13609467455621302</v>
      </c>
      <c r="F123" s="43">
        <f t="shared" si="5"/>
        <v>1.7391304347826087E-2</v>
      </c>
      <c r="G123" s="39">
        <f t="shared" si="6"/>
        <v>-0.91304347826086951</v>
      </c>
      <c r="H123" s="40">
        <f t="shared" si="7"/>
        <v>-0.1242603550295858</v>
      </c>
    </row>
    <row r="124" spans="1:8" s="32" customFormat="1" ht="15" x14ac:dyDescent="0.2">
      <c r="A124" s="45"/>
      <c r="B124" s="37" t="s">
        <v>472</v>
      </c>
      <c r="C124" s="38">
        <v>0</v>
      </c>
      <c r="D124" s="38">
        <v>0</v>
      </c>
      <c r="E124" s="43" t="str">
        <f t="shared" si="4"/>
        <v/>
      </c>
      <c r="F124" s="43" t="str">
        <f t="shared" si="5"/>
        <v/>
      </c>
      <c r="G124" s="39" t="str">
        <f t="shared" si="6"/>
        <v>0</v>
      </c>
      <c r="H124" s="40" t="str">
        <f t="shared" si="7"/>
        <v/>
      </c>
    </row>
    <row r="125" spans="1:8" s="32" customFormat="1" ht="30" x14ac:dyDescent="0.2">
      <c r="A125" s="45"/>
      <c r="B125" s="37" t="s">
        <v>473</v>
      </c>
      <c r="C125" s="38">
        <v>26</v>
      </c>
      <c r="D125" s="38">
        <v>61</v>
      </c>
      <c r="E125" s="43">
        <f t="shared" si="4"/>
        <v>0.15384615384615385</v>
      </c>
      <c r="F125" s="43">
        <f t="shared" si="5"/>
        <v>0.5304347826086957</v>
      </c>
      <c r="G125" s="39">
        <f t="shared" si="6"/>
        <v>1.3461538461538463</v>
      </c>
      <c r="H125" s="40">
        <f t="shared" si="7"/>
        <v>0.20710059171597636</v>
      </c>
    </row>
    <row r="126" spans="1:8" s="32" customFormat="1" ht="30" x14ac:dyDescent="0.2">
      <c r="A126" s="45"/>
      <c r="B126" s="37" t="s">
        <v>218</v>
      </c>
      <c r="C126" s="38">
        <v>0</v>
      </c>
      <c r="D126" s="38">
        <v>1</v>
      </c>
      <c r="E126" s="43" t="str">
        <f t="shared" si="4"/>
        <v/>
      </c>
      <c r="F126" s="43">
        <f t="shared" si="5"/>
        <v>8.6956521739130436E-3</v>
      </c>
      <c r="G126" s="39" t="str">
        <f t="shared" si="6"/>
        <v>0</v>
      </c>
      <c r="H126" s="40" t="str">
        <f t="shared" si="7"/>
        <v/>
      </c>
    </row>
    <row r="127" spans="1:8" s="32" customFormat="1" ht="15" x14ac:dyDescent="0.2">
      <c r="A127" s="45"/>
      <c r="B127" s="37" t="s">
        <v>219</v>
      </c>
      <c r="C127" s="38">
        <v>0</v>
      </c>
      <c r="D127" s="38">
        <v>1</v>
      </c>
      <c r="E127" s="43" t="str">
        <f t="shared" si="4"/>
        <v/>
      </c>
      <c r="F127" s="43">
        <f t="shared" si="5"/>
        <v>8.6956521739130436E-3</v>
      </c>
      <c r="G127" s="39" t="str">
        <f t="shared" si="6"/>
        <v>0</v>
      </c>
      <c r="H127" s="40" t="str">
        <f t="shared" si="7"/>
        <v/>
      </c>
    </row>
    <row r="128" spans="1:8" s="32" customFormat="1" ht="15" x14ac:dyDescent="0.2">
      <c r="A128" s="45"/>
      <c r="B128" s="37" t="s">
        <v>33</v>
      </c>
      <c r="C128" s="38">
        <v>1</v>
      </c>
      <c r="D128" s="38">
        <v>0</v>
      </c>
      <c r="E128" s="43">
        <f t="shared" si="4"/>
        <v>5.9171597633136093E-3</v>
      </c>
      <c r="F128" s="43" t="str">
        <f t="shared" si="5"/>
        <v/>
      </c>
      <c r="G128" s="39" t="str">
        <f t="shared" si="6"/>
        <v>0</v>
      </c>
      <c r="H128" s="40">
        <f t="shared" si="7"/>
        <v>0</v>
      </c>
    </row>
    <row r="129" spans="1:8" s="32" customFormat="1" ht="15" x14ac:dyDescent="0.2">
      <c r="A129" s="45"/>
      <c r="B129" s="37" t="s">
        <v>37</v>
      </c>
      <c r="C129" s="38">
        <v>0</v>
      </c>
      <c r="D129" s="38">
        <v>0</v>
      </c>
      <c r="E129" s="43" t="str">
        <f t="shared" si="4"/>
        <v/>
      </c>
      <c r="F129" s="43" t="str">
        <f t="shared" si="5"/>
        <v/>
      </c>
      <c r="G129" s="39" t="str">
        <f t="shared" si="6"/>
        <v>0</v>
      </c>
      <c r="H129" s="40" t="str">
        <f t="shared" si="7"/>
        <v/>
      </c>
    </row>
    <row r="130" spans="1:8" s="32" customFormat="1" ht="15" x14ac:dyDescent="0.2">
      <c r="A130" s="65" t="s">
        <v>616</v>
      </c>
      <c r="B130" s="37" t="s">
        <v>579</v>
      </c>
      <c r="C130" s="38"/>
      <c r="D130" s="38">
        <v>0</v>
      </c>
      <c r="E130" s="43" t="str">
        <f t="shared" si="4"/>
        <v/>
      </c>
      <c r="F130" s="43" t="str">
        <f t="shared" si="5"/>
        <v/>
      </c>
      <c r="G130" s="39" t="str">
        <f t="shared" si="6"/>
        <v>0</v>
      </c>
      <c r="H130" s="40" t="str">
        <f t="shared" si="7"/>
        <v/>
      </c>
    </row>
    <row r="131" spans="1:8" s="32" customFormat="1" ht="30" x14ac:dyDescent="0.2">
      <c r="A131" s="45"/>
      <c r="B131" s="37" t="s">
        <v>35</v>
      </c>
      <c r="C131" s="38">
        <v>0</v>
      </c>
      <c r="D131" s="38">
        <v>2</v>
      </c>
      <c r="E131" s="43" t="str">
        <f t="shared" si="4"/>
        <v/>
      </c>
      <c r="F131" s="43">
        <f t="shared" si="5"/>
        <v>1.7391304347826087E-2</v>
      </c>
      <c r="G131" s="39" t="str">
        <f t="shared" si="6"/>
        <v>0</v>
      </c>
      <c r="H131" s="40" t="str">
        <f t="shared" si="7"/>
        <v/>
      </c>
    </row>
    <row r="132" spans="1:8" s="32" customFormat="1" ht="15" x14ac:dyDescent="0.2">
      <c r="A132" s="45"/>
      <c r="B132" s="37" t="s">
        <v>34</v>
      </c>
      <c r="C132" s="38">
        <v>0</v>
      </c>
      <c r="D132" s="38">
        <v>0</v>
      </c>
      <c r="E132" s="43" t="str">
        <f t="shared" si="4"/>
        <v/>
      </c>
      <c r="F132" s="43" t="str">
        <f t="shared" si="5"/>
        <v/>
      </c>
      <c r="G132" s="39" t="str">
        <f t="shared" si="6"/>
        <v>0</v>
      </c>
      <c r="H132" s="40" t="str">
        <f t="shared" si="7"/>
        <v/>
      </c>
    </row>
    <row r="133" spans="1:8" s="32" customFormat="1" ht="15" x14ac:dyDescent="0.2">
      <c r="A133" s="45"/>
      <c r="B133" s="37" t="s">
        <v>220</v>
      </c>
      <c r="C133" s="38">
        <v>0</v>
      </c>
      <c r="D133" s="38">
        <v>1</v>
      </c>
      <c r="E133" s="43" t="str">
        <f t="shared" si="4"/>
        <v/>
      </c>
      <c r="F133" s="43">
        <f t="shared" si="5"/>
        <v>8.6956521739130436E-3</v>
      </c>
      <c r="G133" s="39" t="str">
        <f t="shared" si="6"/>
        <v>0</v>
      </c>
      <c r="H133" s="40" t="str">
        <f t="shared" si="7"/>
        <v/>
      </c>
    </row>
    <row r="134" spans="1:8" s="32" customFormat="1" ht="15" x14ac:dyDescent="0.2">
      <c r="A134" s="45"/>
      <c r="B134" s="37" t="s">
        <v>221</v>
      </c>
      <c r="C134" s="38">
        <v>0</v>
      </c>
      <c r="D134" s="38">
        <v>0</v>
      </c>
      <c r="E134" s="43" t="str">
        <f t="shared" si="4"/>
        <v/>
      </c>
      <c r="F134" s="43" t="str">
        <f t="shared" si="5"/>
        <v/>
      </c>
      <c r="G134" s="39" t="str">
        <f t="shared" si="6"/>
        <v>0</v>
      </c>
      <c r="H134" s="40" t="str">
        <f t="shared" si="7"/>
        <v/>
      </c>
    </row>
    <row r="135" spans="1:8" s="32" customFormat="1" ht="30" x14ac:dyDescent="0.2">
      <c r="A135" s="45"/>
      <c r="B135" s="37" t="s">
        <v>222</v>
      </c>
      <c r="C135" s="38">
        <v>0</v>
      </c>
      <c r="D135" s="38">
        <v>0</v>
      </c>
      <c r="E135" s="43" t="str">
        <f t="shared" si="4"/>
        <v/>
      </c>
      <c r="F135" s="43" t="str">
        <f t="shared" si="5"/>
        <v/>
      </c>
      <c r="G135" s="39" t="str">
        <f t="shared" si="6"/>
        <v>0</v>
      </c>
      <c r="H135" s="40" t="str">
        <f t="shared" si="7"/>
        <v/>
      </c>
    </row>
    <row r="136" spans="1:8" s="32" customFormat="1" ht="30" x14ac:dyDescent="0.2">
      <c r="A136" s="45"/>
      <c r="B136" s="37" t="s">
        <v>223</v>
      </c>
      <c r="C136" s="38">
        <v>0</v>
      </c>
      <c r="D136" s="38">
        <v>0</v>
      </c>
      <c r="E136" s="43" t="str">
        <f t="shared" si="4"/>
        <v/>
      </c>
      <c r="F136" s="43" t="str">
        <f t="shared" si="5"/>
        <v/>
      </c>
      <c r="G136" s="39" t="str">
        <f t="shared" si="6"/>
        <v>0</v>
      </c>
      <c r="H136" s="40" t="str">
        <f t="shared" si="7"/>
        <v/>
      </c>
    </row>
    <row r="137" spans="1:8" s="32" customFormat="1" ht="30" x14ac:dyDescent="0.2">
      <c r="A137" s="45"/>
      <c r="B137" s="37" t="s">
        <v>474</v>
      </c>
      <c r="C137" s="38">
        <v>0</v>
      </c>
      <c r="D137" s="38">
        <v>0</v>
      </c>
      <c r="E137" s="43" t="str">
        <f t="shared" ref="E137:E155" si="8">+IF(C137=0,"",C137/C$71)</f>
        <v/>
      </c>
      <c r="F137" s="43" t="str">
        <f t="shared" ref="F137:F155" si="9">+IF(D137=0,"",D137/D$71)</f>
        <v/>
      </c>
      <c r="G137" s="39" t="str">
        <f t="shared" ref="G137:G155" si="10">+IF(OR(AND(D137=0),(C137=0)),"0",((D137-C137)/C137))</f>
        <v>0</v>
      </c>
      <c r="H137" s="40" t="str">
        <f t="shared" ref="H137:H155" si="11">+IF(OR(AND(E137=""),(G137="")),"",E137*G137)</f>
        <v/>
      </c>
    </row>
    <row r="138" spans="1:8" s="32" customFormat="1" ht="30" x14ac:dyDescent="0.2">
      <c r="A138" s="45"/>
      <c r="B138" s="37" t="s">
        <v>224</v>
      </c>
      <c r="C138" s="38">
        <v>0</v>
      </c>
      <c r="D138" s="38">
        <v>0</v>
      </c>
      <c r="E138" s="43" t="str">
        <f t="shared" si="8"/>
        <v/>
      </c>
      <c r="F138" s="43" t="str">
        <f t="shared" si="9"/>
        <v/>
      </c>
      <c r="G138" s="39" t="str">
        <f t="shared" si="10"/>
        <v>0</v>
      </c>
      <c r="H138" s="40" t="str">
        <f t="shared" si="11"/>
        <v/>
      </c>
    </row>
    <row r="139" spans="1:8" s="32" customFormat="1" ht="30" x14ac:dyDescent="0.2">
      <c r="A139" s="45"/>
      <c r="B139" s="37" t="s">
        <v>225</v>
      </c>
      <c r="C139" s="38">
        <v>0</v>
      </c>
      <c r="D139" s="38">
        <v>0</v>
      </c>
      <c r="E139" s="43" t="str">
        <f t="shared" si="8"/>
        <v/>
      </c>
      <c r="F139" s="43" t="str">
        <f t="shared" si="9"/>
        <v/>
      </c>
      <c r="G139" s="39" t="str">
        <f t="shared" si="10"/>
        <v>0</v>
      </c>
      <c r="H139" s="40" t="str">
        <f t="shared" si="11"/>
        <v/>
      </c>
    </row>
    <row r="140" spans="1:8" s="32" customFormat="1" ht="15" x14ac:dyDescent="0.2">
      <c r="A140" s="45"/>
      <c r="B140" s="37" t="s">
        <v>46</v>
      </c>
      <c r="C140" s="38">
        <v>2</v>
      </c>
      <c r="D140" s="38">
        <v>0</v>
      </c>
      <c r="E140" s="43">
        <f t="shared" si="8"/>
        <v>1.1834319526627219E-2</v>
      </c>
      <c r="F140" s="43" t="str">
        <f t="shared" si="9"/>
        <v/>
      </c>
      <c r="G140" s="39" t="str">
        <f t="shared" si="10"/>
        <v>0</v>
      </c>
      <c r="H140" s="40">
        <f t="shared" si="11"/>
        <v>0</v>
      </c>
    </row>
    <row r="141" spans="1:8" s="32" customFormat="1" ht="15" x14ac:dyDescent="0.2">
      <c r="A141" s="45"/>
      <c r="B141" s="37" t="s">
        <v>42</v>
      </c>
      <c r="C141" s="38">
        <v>0</v>
      </c>
      <c r="D141" s="38">
        <v>0</v>
      </c>
      <c r="E141" s="43" t="str">
        <f t="shared" si="8"/>
        <v/>
      </c>
      <c r="F141" s="43" t="str">
        <f t="shared" si="9"/>
        <v/>
      </c>
      <c r="G141" s="39" t="str">
        <f t="shared" si="10"/>
        <v>0</v>
      </c>
      <c r="H141" s="40" t="str">
        <f t="shared" si="11"/>
        <v/>
      </c>
    </row>
    <row r="142" spans="1:8" s="32" customFormat="1" ht="15" x14ac:dyDescent="0.2">
      <c r="A142" s="45"/>
      <c r="B142" s="37" t="s">
        <v>41</v>
      </c>
      <c r="C142" s="38">
        <v>0</v>
      </c>
      <c r="D142" s="38">
        <v>0</v>
      </c>
      <c r="E142" s="43" t="str">
        <f t="shared" si="8"/>
        <v/>
      </c>
      <c r="F142" s="43" t="str">
        <f t="shared" si="9"/>
        <v/>
      </c>
      <c r="G142" s="39" t="str">
        <f t="shared" si="10"/>
        <v>0</v>
      </c>
      <c r="H142" s="40" t="str">
        <f t="shared" si="11"/>
        <v/>
      </c>
    </row>
    <row r="143" spans="1:8" s="32" customFormat="1" ht="15" x14ac:dyDescent="0.2">
      <c r="A143" s="45"/>
      <c r="B143" s="37" t="s">
        <v>475</v>
      </c>
      <c r="C143" s="38">
        <v>0</v>
      </c>
      <c r="D143" s="38">
        <v>0</v>
      </c>
      <c r="E143" s="43" t="str">
        <f t="shared" si="8"/>
        <v/>
      </c>
      <c r="F143" s="43" t="str">
        <f t="shared" si="9"/>
        <v/>
      </c>
      <c r="G143" s="39" t="str">
        <f t="shared" si="10"/>
        <v>0</v>
      </c>
      <c r="H143" s="40" t="str">
        <f t="shared" si="11"/>
        <v/>
      </c>
    </row>
    <row r="144" spans="1:8" s="32" customFormat="1" ht="15" x14ac:dyDescent="0.2">
      <c r="A144" s="45"/>
      <c r="B144" s="37" t="s">
        <v>39</v>
      </c>
      <c r="C144" s="38">
        <v>0</v>
      </c>
      <c r="D144" s="38">
        <v>0</v>
      </c>
      <c r="E144" s="43" t="str">
        <f t="shared" si="8"/>
        <v/>
      </c>
      <c r="F144" s="43" t="str">
        <f t="shared" si="9"/>
        <v/>
      </c>
      <c r="G144" s="39" t="str">
        <f t="shared" si="10"/>
        <v>0</v>
      </c>
      <c r="H144" s="40" t="str">
        <f t="shared" si="11"/>
        <v/>
      </c>
    </row>
    <row r="145" spans="1:8" s="32" customFormat="1" ht="15" x14ac:dyDescent="0.2">
      <c r="A145" s="45"/>
      <c r="B145" s="37" t="s">
        <v>226</v>
      </c>
      <c r="C145" s="38">
        <v>0</v>
      </c>
      <c r="D145" s="38">
        <v>0</v>
      </c>
      <c r="E145" s="43" t="str">
        <f t="shared" si="8"/>
        <v/>
      </c>
      <c r="F145" s="43" t="str">
        <f t="shared" si="9"/>
        <v/>
      </c>
      <c r="G145" s="39" t="str">
        <f t="shared" si="10"/>
        <v>0</v>
      </c>
      <c r="H145" s="40" t="str">
        <f t="shared" si="11"/>
        <v/>
      </c>
    </row>
    <row r="146" spans="1:8" s="32" customFormat="1" ht="30" x14ac:dyDescent="0.2">
      <c r="A146" s="45"/>
      <c r="B146" s="37" t="s">
        <v>227</v>
      </c>
      <c r="C146" s="38">
        <v>0</v>
      </c>
      <c r="D146" s="38">
        <v>1</v>
      </c>
      <c r="E146" s="43" t="str">
        <f t="shared" si="8"/>
        <v/>
      </c>
      <c r="F146" s="43">
        <f t="shared" si="9"/>
        <v>8.6956521739130436E-3</v>
      </c>
      <c r="G146" s="39" t="str">
        <f t="shared" si="10"/>
        <v>0</v>
      </c>
      <c r="H146" s="40" t="str">
        <f t="shared" si="11"/>
        <v/>
      </c>
    </row>
    <row r="147" spans="1:8" s="32" customFormat="1" ht="30" x14ac:dyDescent="0.2">
      <c r="A147" s="45"/>
      <c r="B147" s="37" t="s">
        <v>228</v>
      </c>
      <c r="C147" s="38">
        <v>0</v>
      </c>
      <c r="D147" s="38">
        <v>0</v>
      </c>
      <c r="E147" s="43" t="str">
        <f t="shared" si="8"/>
        <v/>
      </c>
      <c r="F147" s="43" t="str">
        <f t="shared" si="9"/>
        <v/>
      </c>
      <c r="G147" s="39" t="str">
        <f t="shared" si="10"/>
        <v>0</v>
      </c>
      <c r="H147" s="40" t="str">
        <f t="shared" si="11"/>
        <v/>
      </c>
    </row>
    <row r="148" spans="1:8" s="32" customFormat="1" ht="30" x14ac:dyDescent="0.2">
      <c r="A148" s="45"/>
      <c r="B148" s="37" t="s">
        <v>476</v>
      </c>
      <c r="C148" s="38">
        <v>5</v>
      </c>
      <c r="D148" s="38">
        <v>3</v>
      </c>
      <c r="E148" s="43">
        <f t="shared" si="8"/>
        <v>2.9585798816568046E-2</v>
      </c>
      <c r="F148" s="43">
        <f t="shared" si="9"/>
        <v>2.6086956521739129E-2</v>
      </c>
      <c r="G148" s="39">
        <f t="shared" si="10"/>
        <v>-0.4</v>
      </c>
      <c r="H148" s="40">
        <f t="shared" si="11"/>
        <v>-1.1834319526627219E-2</v>
      </c>
    </row>
    <row r="149" spans="1:8" s="32" customFormat="1" ht="15" x14ac:dyDescent="0.2">
      <c r="A149" s="45"/>
      <c r="B149" s="37" t="s">
        <v>45</v>
      </c>
      <c r="C149" s="38">
        <v>0</v>
      </c>
      <c r="D149" s="38">
        <v>0</v>
      </c>
      <c r="E149" s="43" t="str">
        <f t="shared" si="8"/>
        <v/>
      </c>
      <c r="F149" s="43" t="str">
        <f t="shared" si="9"/>
        <v/>
      </c>
      <c r="G149" s="39" t="str">
        <f t="shared" si="10"/>
        <v>0</v>
      </c>
      <c r="H149" s="40" t="str">
        <f t="shared" si="11"/>
        <v/>
      </c>
    </row>
    <row r="150" spans="1:8" s="32" customFormat="1" ht="15" x14ac:dyDescent="0.2">
      <c r="A150" s="45"/>
      <c r="B150" s="37" t="s">
        <v>43</v>
      </c>
      <c r="C150" s="38">
        <v>0</v>
      </c>
      <c r="D150" s="38">
        <v>0</v>
      </c>
      <c r="E150" s="43" t="str">
        <f t="shared" si="8"/>
        <v/>
      </c>
      <c r="F150" s="43" t="str">
        <f t="shared" si="9"/>
        <v/>
      </c>
      <c r="G150" s="39" t="str">
        <f t="shared" si="10"/>
        <v>0</v>
      </c>
      <c r="H150" s="40" t="str">
        <f t="shared" si="11"/>
        <v/>
      </c>
    </row>
    <row r="151" spans="1:8" s="32" customFormat="1" ht="15" x14ac:dyDescent="0.2">
      <c r="A151" s="45"/>
      <c r="B151" s="37" t="s">
        <v>44</v>
      </c>
      <c r="C151" s="38">
        <v>0</v>
      </c>
      <c r="D151" s="38">
        <v>0</v>
      </c>
      <c r="E151" s="43" t="str">
        <f t="shared" si="8"/>
        <v/>
      </c>
      <c r="F151" s="43" t="str">
        <f t="shared" si="9"/>
        <v/>
      </c>
      <c r="G151" s="39" t="str">
        <f t="shared" si="10"/>
        <v>0</v>
      </c>
      <c r="H151" s="40" t="str">
        <f t="shared" si="11"/>
        <v/>
      </c>
    </row>
    <row r="152" spans="1:8" s="32" customFormat="1" ht="15" x14ac:dyDescent="0.2">
      <c r="A152" s="65" t="s">
        <v>616</v>
      </c>
      <c r="B152" s="37" t="s">
        <v>580</v>
      </c>
      <c r="C152" s="38"/>
      <c r="D152" s="38">
        <v>7</v>
      </c>
      <c r="E152" s="43" t="str">
        <f t="shared" si="8"/>
        <v/>
      </c>
      <c r="F152" s="43">
        <f t="shared" si="9"/>
        <v>6.0869565217391307E-2</v>
      </c>
      <c r="G152" s="39" t="str">
        <f t="shared" si="10"/>
        <v>0</v>
      </c>
      <c r="H152" s="40" t="str">
        <f t="shared" si="11"/>
        <v/>
      </c>
    </row>
    <row r="153" spans="1:8" s="32" customFormat="1" ht="45" x14ac:dyDescent="0.2">
      <c r="A153" s="65" t="s">
        <v>616</v>
      </c>
      <c r="B153" s="37" t="s">
        <v>601</v>
      </c>
      <c r="C153" s="38"/>
      <c r="D153" s="38">
        <v>0</v>
      </c>
      <c r="E153" s="43" t="str">
        <f t="shared" si="8"/>
        <v/>
      </c>
      <c r="F153" s="43" t="str">
        <f t="shared" si="9"/>
        <v/>
      </c>
      <c r="G153" s="39" t="str">
        <f t="shared" si="10"/>
        <v>0</v>
      </c>
      <c r="H153" s="40" t="str">
        <f t="shared" si="11"/>
        <v/>
      </c>
    </row>
    <row r="154" spans="1:8" s="32" customFormat="1" ht="30" x14ac:dyDescent="0.2">
      <c r="A154" s="65" t="s">
        <v>616</v>
      </c>
      <c r="B154" s="37" t="s">
        <v>610</v>
      </c>
      <c r="C154" s="38"/>
      <c r="D154" s="38">
        <v>0</v>
      </c>
      <c r="E154" s="43" t="str">
        <f t="shared" si="8"/>
        <v/>
      </c>
      <c r="F154" s="43" t="str">
        <f t="shared" si="9"/>
        <v/>
      </c>
      <c r="G154" s="39" t="str">
        <f t="shared" si="10"/>
        <v>0</v>
      </c>
      <c r="H154" s="40" t="str">
        <f t="shared" si="11"/>
        <v/>
      </c>
    </row>
    <row r="155" spans="1:8" s="32" customFormat="1" ht="15" x14ac:dyDescent="0.2">
      <c r="A155" s="65" t="s">
        <v>616</v>
      </c>
      <c r="B155" s="37" t="s">
        <v>611</v>
      </c>
      <c r="C155" s="38"/>
      <c r="D155" s="38">
        <v>0</v>
      </c>
      <c r="E155" s="43" t="str">
        <f t="shared" si="8"/>
        <v/>
      </c>
      <c r="F155" s="43" t="str">
        <f t="shared" si="9"/>
        <v/>
      </c>
      <c r="G155" s="39" t="str">
        <f t="shared" si="10"/>
        <v>0</v>
      </c>
      <c r="H155" s="40" t="str">
        <f t="shared" si="11"/>
        <v/>
      </c>
    </row>
    <row r="156" spans="1:8" s="32" customFormat="1" x14ac:dyDescent="0.2">
      <c r="A156" s="45"/>
    </row>
    <row r="157" spans="1:8" s="32" customFormat="1" x14ac:dyDescent="0.2">
      <c r="A157" s="45"/>
    </row>
    <row r="158" spans="1:8" s="32" customFormat="1" ht="13.5" thickBot="1" x14ac:dyDescent="0.25">
      <c r="A158" s="45"/>
      <c r="B158" s="66"/>
      <c r="C158" s="66"/>
      <c r="D158" s="66"/>
      <c r="E158" s="66"/>
      <c r="F158" s="66"/>
    </row>
    <row r="159" spans="1:8" s="35" customFormat="1" ht="29.25" customHeight="1" x14ac:dyDescent="0.2">
      <c r="B159" s="47" t="s">
        <v>404</v>
      </c>
      <c r="C159" s="49" t="s">
        <v>405</v>
      </c>
      <c r="D159" s="50"/>
      <c r="E159" s="49" t="s">
        <v>458</v>
      </c>
      <c r="F159" s="50"/>
      <c r="G159" s="51" t="s">
        <v>460</v>
      </c>
      <c r="H159" s="53" t="s">
        <v>379</v>
      </c>
    </row>
    <row r="160" spans="1:8" s="16" customFormat="1" ht="13.5" thickBot="1" x14ac:dyDescent="0.25">
      <c r="A160" s="35"/>
      <c r="B160" s="48"/>
      <c r="C160" s="17">
        <v>2016</v>
      </c>
      <c r="D160" s="17">
        <v>2017</v>
      </c>
      <c r="E160" s="17">
        <v>2016</v>
      </c>
      <c r="F160" s="17">
        <v>2017</v>
      </c>
      <c r="G160" s="52"/>
      <c r="H160" s="54"/>
    </row>
    <row r="161" spans="1:8" s="16" customFormat="1" ht="25.5" x14ac:dyDescent="0.2">
      <c r="A161" s="35"/>
      <c r="B161" s="18" t="s">
        <v>408</v>
      </c>
      <c r="C161" s="19">
        <f>SUM(C162:C320)</f>
        <v>168</v>
      </c>
      <c r="D161" s="19">
        <f>SUM(D162:D323)</f>
        <v>180</v>
      </c>
      <c r="E161" s="15">
        <f>+IF(C161=0,"",C161/C$161)</f>
        <v>1</v>
      </c>
      <c r="F161" s="15">
        <f>+IF(D161=0,"",D161/D$161)</f>
        <v>1</v>
      </c>
      <c r="G161" s="15">
        <f>+IF(OR(AND(D161=0),(C161=0)),"0",((D161-C161)/C161))</f>
        <v>7.1428571428571425E-2</v>
      </c>
      <c r="H161" s="15">
        <f>+IF(OR(AND(E161=""),(G161="")),"",E161*G161)</f>
        <v>7.1428571428571425E-2</v>
      </c>
    </row>
    <row r="162" spans="1:8" s="32" customFormat="1" ht="30" x14ac:dyDescent="0.2">
      <c r="A162" s="45"/>
      <c r="B162" s="67" t="s">
        <v>477</v>
      </c>
      <c r="C162" s="38">
        <v>1</v>
      </c>
      <c r="D162" s="38">
        <v>1</v>
      </c>
      <c r="E162" s="43">
        <f>+IF(C162=0,"",C162/C$161)</f>
        <v>5.9523809523809521E-3</v>
      </c>
      <c r="F162" s="43">
        <f>+IF(D162=0,"",D162/D$161)</f>
        <v>5.5555555555555558E-3</v>
      </c>
      <c r="G162" s="39">
        <f>+IF(OR(AND(D162=0),(C162=0)),"0",((D162-C162)/C162))</f>
        <v>0</v>
      </c>
      <c r="H162" s="40">
        <f>+IF(OR(AND(E162=""),(G162="")),"",E162*G162)</f>
        <v>0</v>
      </c>
    </row>
    <row r="163" spans="1:8" s="32" customFormat="1" ht="30" x14ac:dyDescent="0.2">
      <c r="A163" s="45"/>
      <c r="B163" s="67" t="s">
        <v>478</v>
      </c>
      <c r="C163" s="38">
        <v>1</v>
      </c>
      <c r="D163" s="38">
        <v>2</v>
      </c>
      <c r="E163" s="43">
        <f t="shared" ref="E163:E226" si="12">+IF(C163=0,"",C163/C$161)</f>
        <v>5.9523809523809521E-3</v>
      </c>
      <c r="F163" s="43">
        <f t="shared" ref="F163:F226" si="13">+IF(D163=0,"",D163/D$161)</f>
        <v>1.1111111111111112E-2</v>
      </c>
      <c r="G163" s="39">
        <f t="shared" ref="G163:G226" si="14">+IF(OR(AND(D163=0),(C163=0)),"0",((D163-C163)/C163))</f>
        <v>1</v>
      </c>
      <c r="H163" s="40">
        <f t="shared" ref="H163:H226" si="15">+IF(OR(AND(E163=""),(G163="")),"",E163*G163)</f>
        <v>5.9523809523809521E-3</v>
      </c>
    </row>
    <row r="164" spans="1:8" s="32" customFormat="1" ht="45" x14ac:dyDescent="0.2">
      <c r="A164" s="45"/>
      <c r="B164" s="67" t="s">
        <v>479</v>
      </c>
      <c r="C164" s="38">
        <v>0</v>
      </c>
      <c r="D164" s="38">
        <v>1</v>
      </c>
      <c r="E164" s="43" t="str">
        <f t="shared" si="12"/>
        <v/>
      </c>
      <c r="F164" s="43">
        <f t="shared" si="13"/>
        <v>5.5555555555555558E-3</v>
      </c>
      <c r="G164" s="39" t="str">
        <f t="shared" si="14"/>
        <v>0</v>
      </c>
      <c r="H164" s="40" t="str">
        <f t="shared" si="15"/>
        <v/>
      </c>
    </row>
    <row r="165" spans="1:8" s="32" customFormat="1" ht="30" x14ac:dyDescent="0.2">
      <c r="A165" s="45"/>
      <c r="B165" s="67" t="s">
        <v>480</v>
      </c>
      <c r="C165" s="38">
        <v>0</v>
      </c>
      <c r="D165" s="38">
        <v>0</v>
      </c>
      <c r="E165" s="43" t="str">
        <f t="shared" si="12"/>
        <v/>
      </c>
      <c r="F165" s="43" t="str">
        <f t="shared" si="13"/>
        <v/>
      </c>
      <c r="G165" s="39" t="str">
        <f t="shared" si="14"/>
        <v>0</v>
      </c>
      <c r="H165" s="40" t="str">
        <f t="shared" si="15"/>
        <v/>
      </c>
    </row>
    <row r="166" spans="1:8" s="32" customFormat="1" ht="30" x14ac:dyDescent="0.2">
      <c r="A166" s="45"/>
      <c r="B166" s="67" t="s">
        <v>481</v>
      </c>
      <c r="C166" s="38">
        <v>2</v>
      </c>
      <c r="D166" s="38">
        <v>4</v>
      </c>
      <c r="E166" s="43">
        <f t="shared" si="12"/>
        <v>1.1904761904761904E-2</v>
      </c>
      <c r="F166" s="43">
        <f t="shared" si="13"/>
        <v>2.2222222222222223E-2</v>
      </c>
      <c r="G166" s="39">
        <f t="shared" si="14"/>
        <v>1</v>
      </c>
      <c r="H166" s="40">
        <f t="shared" si="15"/>
        <v>1.1904761904761904E-2</v>
      </c>
    </row>
    <row r="167" spans="1:8" s="32" customFormat="1" ht="15" x14ac:dyDescent="0.2">
      <c r="A167" s="45"/>
      <c r="B167" s="67" t="s">
        <v>49</v>
      </c>
      <c r="C167" s="38">
        <v>12</v>
      </c>
      <c r="D167" s="38">
        <v>21</v>
      </c>
      <c r="E167" s="43">
        <f t="shared" si="12"/>
        <v>7.1428571428571425E-2</v>
      </c>
      <c r="F167" s="43">
        <f t="shared" si="13"/>
        <v>0.11666666666666667</v>
      </c>
      <c r="G167" s="39">
        <f t="shared" si="14"/>
        <v>0.75</v>
      </c>
      <c r="H167" s="40">
        <f t="shared" si="15"/>
        <v>5.3571428571428568E-2</v>
      </c>
    </row>
    <row r="168" spans="1:8" s="32" customFormat="1" ht="15" x14ac:dyDescent="0.2">
      <c r="A168" s="45"/>
      <c r="B168" s="67" t="s">
        <v>52</v>
      </c>
      <c r="C168" s="38">
        <v>1</v>
      </c>
      <c r="D168" s="38">
        <v>3</v>
      </c>
      <c r="E168" s="43">
        <f t="shared" si="12"/>
        <v>5.9523809523809521E-3</v>
      </c>
      <c r="F168" s="43">
        <f t="shared" si="13"/>
        <v>1.6666666666666666E-2</v>
      </c>
      <c r="G168" s="39">
        <f t="shared" si="14"/>
        <v>2</v>
      </c>
      <c r="H168" s="40">
        <f t="shared" si="15"/>
        <v>1.1904761904761904E-2</v>
      </c>
    </row>
    <row r="169" spans="1:8" s="32" customFormat="1" ht="15" x14ac:dyDescent="0.2">
      <c r="A169" s="45"/>
      <c r="B169" s="67" t="s">
        <v>229</v>
      </c>
      <c r="C169" s="38">
        <v>0</v>
      </c>
      <c r="D169" s="38">
        <v>0</v>
      </c>
      <c r="E169" s="43" t="str">
        <f t="shared" si="12"/>
        <v/>
      </c>
      <c r="F169" s="43" t="str">
        <f t="shared" si="13"/>
        <v/>
      </c>
      <c r="G169" s="39" t="str">
        <f t="shared" si="14"/>
        <v>0</v>
      </c>
      <c r="H169" s="40" t="str">
        <f t="shared" si="15"/>
        <v/>
      </c>
    </row>
    <row r="170" spans="1:8" s="32" customFormat="1" ht="15" x14ac:dyDescent="0.2">
      <c r="A170" s="45"/>
      <c r="B170" s="67" t="s">
        <v>50</v>
      </c>
      <c r="C170" s="38">
        <v>0</v>
      </c>
      <c r="D170" s="38">
        <v>0</v>
      </c>
      <c r="E170" s="43" t="str">
        <f t="shared" si="12"/>
        <v/>
      </c>
      <c r="F170" s="43" t="str">
        <f t="shared" si="13"/>
        <v/>
      </c>
      <c r="G170" s="39" t="str">
        <f t="shared" si="14"/>
        <v>0</v>
      </c>
      <c r="H170" s="40" t="str">
        <f t="shared" si="15"/>
        <v/>
      </c>
    </row>
    <row r="171" spans="1:8" s="32" customFormat="1" ht="15" x14ac:dyDescent="0.2">
      <c r="A171" s="45"/>
      <c r="B171" s="67" t="s">
        <v>47</v>
      </c>
      <c r="C171" s="38">
        <v>0</v>
      </c>
      <c r="D171" s="38">
        <v>0</v>
      </c>
      <c r="E171" s="43" t="str">
        <f t="shared" si="12"/>
        <v/>
      </c>
      <c r="F171" s="43" t="str">
        <f t="shared" si="13"/>
        <v/>
      </c>
      <c r="G171" s="39" t="str">
        <f t="shared" si="14"/>
        <v>0</v>
      </c>
      <c r="H171" s="40" t="str">
        <f t="shared" si="15"/>
        <v/>
      </c>
    </row>
    <row r="172" spans="1:8" s="32" customFormat="1" ht="30" x14ac:dyDescent="0.2">
      <c r="A172" s="45"/>
      <c r="B172" s="67" t="s">
        <v>230</v>
      </c>
      <c r="C172" s="38">
        <v>0</v>
      </c>
      <c r="D172" s="38">
        <v>0</v>
      </c>
      <c r="E172" s="43" t="str">
        <f t="shared" si="12"/>
        <v/>
      </c>
      <c r="F172" s="43" t="str">
        <f t="shared" si="13"/>
        <v/>
      </c>
      <c r="G172" s="39" t="str">
        <f t="shared" si="14"/>
        <v>0</v>
      </c>
      <c r="H172" s="40" t="str">
        <f t="shared" si="15"/>
        <v/>
      </c>
    </row>
    <row r="173" spans="1:8" s="32" customFormat="1" ht="15" x14ac:dyDescent="0.2">
      <c r="A173" s="45"/>
      <c r="B173" s="67" t="s">
        <v>54</v>
      </c>
      <c r="C173" s="38">
        <v>0</v>
      </c>
      <c r="D173" s="38">
        <v>1</v>
      </c>
      <c r="E173" s="43" t="str">
        <f t="shared" si="12"/>
        <v/>
      </c>
      <c r="F173" s="43">
        <f t="shared" si="13"/>
        <v>5.5555555555555558E-3</v>
      </c>
      <c r="G173" s="39" t="str">
        <f t="shared" si="14"/>
        <v>0</v>
      </c>
      <c r="H173" s="40" t="str">
        <f t="shared" si="15"/>
        <v/>
      </c>
    </row>
    <row r="174" spans="1:8" s="32" customFormat="1" ht="15" x14ac:dyDescent="0.2">
      <c r="A174" s="45"/>
      <c r="B174" s="67" t="s">
        <v>51</v>
      </c>
      <c r="C174" s="38">
        <v>1</v>
      </c>
      <c r="D174" s="38">
        <v>0</v>
      </c>
      <c r="E174" s="43">
        <f t="shared" si="12"/>
        <v>5.9523809523809521E-3</v>
      </c>
      <c r="F174" s="43" t="str">
        <f t="shared" si="13"/>
        <v/>
      </c>
      <c r="G174" s="39" t="str">
        <f t="shared" si="14"/>
        <v>0</v>
      </c>
      <c r="H174" s="40">
        <f t="shared" si="15"/>
        <v>0</v>
      </c>
    </row>
    <row r="175" spans="1:8" s="32" customFormat="1" ht="15" x14ac:dyDescent="0.2">
      <c r="A175" s="65" t="s">
        <v>616</v>
      </c>
      <c r="B175" s="67" t="s">
        <v>570</v>
      </c>
      <c r="C175" s="38"/>
      <c r="D175" s="38">
        <v>0</v>
      </c>
      <c r="E175" s="43" t="str">
        <f t="shared" si="12"/>
        <v/>
      </c>
      <c r="F175" s="43" t="str">
        <f t="shared" si="13"/>
        <v/>
      </c>
      <c r="G175" s="39" t="str">
        <f t="shared" si="14"/>
        <v>0</v>
      </c>
      <c r="H175" s="40" t="str">
        <f t="shared" si="15"/>
        <v/>
      </c>
    </row>
    <row r="176" spans="1:8" s="32" customFormat="1" ht="15" x14ac:dyDescent="0.2">
      <c r="A176" s="45"/>
      <c r="B176" s="67" t="s">
        <v>482</v>
      </c>
      <c r="C176" s="38">
        <v>3</v>
      </c>
      <c r="D176" s="38">
        <v>1</v>
      </c>
      <c r="E176" s="43">
        <f t="shared" si="12"/>
        <v>1.7857142857142856E-2</v>
      </c>
      <c r="F176" s="43">
        <f t="shared" si="13"/>
        <v>5.5555555555555558E-3</v>
      </c>
      <c r="G176" s="39">
        <f t="shared" si="14"/>
        <v>-0.66666666666666663</v>
      </c>
      <c r="H176" s="40">
        <f t="shared" si="15"/>
        <v>-1.1904761904761904E-2</v>
      </c>
    </row>
    <row r="177" spans="1:8" s="32" customFormat="1" ht="15" x14ac:dyDescent="0.2">
      <c r="A177" s="45"/>
      <c r="B177" s="67" t="s">
        <v>231</v>
      </c>
      <c r="C177" s="38">
        <v>0</v>
      </c>
      <c r="D177" s="38">
        <v>1</v>
      </c>
      <c r="E177" s="43" t="str">
        <f t="shared" si="12"/>
        <v/>
      </c>
      <c r="F177" s="43">
        <f t="shared" si="13"/>
        <v>5.5555555555555558E-3</v>
      </c>
      <c r="G177" s="39" t="str">
        <f t="shared" si="14"/>
        <v>0</v>
      </c>
      <c r="H177" s="40" t="str">
        <f t="shared" si="15"/>
        <v/>
      </c>
    </row>
    <row r="178" spans="1:8" s="32" customFormat="1" ht="15" x14ac:dyDescent="0.2">
      <c r="A178" s="45"/>
      <c r="B178" s="67" t="s">
        <v>48</v>
      </c>
      <c r="C178" s="38">
        <v>1</v>
      </c>
      <c r="D178" s="38">
        <v>0</v>
      </c>
      <c r="E178" s="43">
        <f t="shared" si="12"/>
        <v>5.9523809523809521E-3</v>
      </c>
      <c r="F178" s="43" t="str">
        <f t="shared" si="13"/>
        <v/>
      </c>
      <c r="G178" s="39" t="str">
        <f t="shared" si="14"/>
        <v>0</v>
      </c>
      <c r="H178" s="40">
        <f t="shared" si="15"/>
        <v>0</v>
      </c>
    </row>
    <row r="179" spans="1:8" s="32" customFormat="1" ht="15" x14ac:dyDescent="0.2">
      <c r="A179" s="45"/>
      <c r="B179" s="67" t="s">
        <v>53</v>
      </c>
      <c r="C179" s="38">
        <v>0</v>
      </c>
      <c r="D179" s="38">
        <v>0</v>
      </c>
      <c r="E179" s="43" t="str">
        <f t="shared" si="12"/>
        <v/>
      </c>
      <c r="F179" s="43" t="str">
        <f t="shared" si="13"/>
        <v/>
      </c>
      <c r="G179" s="39" t="str">
        <f t="shared" si="14"/>
        <v>0</v>
      </c>
      <c r="H179" s="40" t="str">
        <f t="shared" si="15"/>
        <v/>
      </c>
    </row>
    <row r="180" spans="1:8" s="32" customFormat="1" ht="15" x14ac:dyDescent="0.2">
      <c r="A180" s="65" t="s">
        <v>616</v>
      </c>
      <c r="B180" s="67" t="s">
        <v>571</v>
      </c>
      <c r="C180" s="38"/>
      <c r="D180" s="38">
        <v>0</v>
      </c>
      <c r="E180" s="43" t="str">
        <f t="shared" si="12"/>
        <v/>
      </c>
      <c r="F180" s="43" t="str">
        <f t="shared" si="13"/>
        <v/>
      </c>
      <c r="G180" s="39" t="str">
        <f t="shared" si="14"/>
        <v>0</v>
      </c>
      <c r="H180" s="40" t="str">
        <f t="shared" si="15"/>
        <v/>
      </c>
    </row>
    <row r="181" spans="1:8" s="32" customFormat="1" ht="15" x14ac:dyDescent="0.2">
      <c r="A181" s="65" t="s">
        <v>616</v>
      </c>
      <c r="B181" s="67" t="s">
        <v>572</v>
      </c>
      <c r="C181" s="38"/>
      <c r="D181" s="38">
        <v>0</v>
      </c>
      <c r="E181" s="43" t="str">
        <f t="shared" si="12"/>
        <v/>
      </c>
      <c r="F181" s="43" t="str">
        <f t="shared" si="13"/>
        <v/>
      </c>
      <c r="G181" s="39" t="str">
        <f t="shared" si="14"/>
        <v>0</v>
      </c>
      <c r="H181" s="40" t="str">
        <f t="shared" si="15"/>
        <v/>
      </c>
    </row>
    <row r="182" spans="1:8" s="32" customFormat="1" ht="15" x14ac:dyDescent="0.2">
      <c r="A182" s="45"/>
      <c r="B182" s="67" t="s">
        <v>232</v>
      </c>
      <c r="C182" s="38">
        <v>3</v>
      </c>
      <c r="D182" s="38">
        <v>2</v>
      </c>
      <c r="E182" s="43">
        <f t="shared" si="12"/>
        <v>1.7857142857142856E-2</v>
      </c>
      <c r="F182" s="43">
        <f t="shared" si="13"/>
        <v>1.1111111111111112E-2</v>
      </c>
      <c r="G182" s="39">
        <f t="shared" si="14"/>
        <v>-0.33333333333333331</v>
      </c>
      <c r="H182" s="40">
        <f t="shared" si="15"/>
        <v>-5.9523809523809521E-3</v>
      </c>
    </row>
    <row r="183" spans="1:8" s="32" customFormat="1" ht="15" x14ac:dyDescent="0.2">
      <c r="A183" s="45"/>
      <c r="B183" s="67" t="s">
        <v>233</v>
      </c>
      <c r="C183" s="38">
        <v>2</v>
      </c>
      <c r="D183" s="38">
        <v>2</v>
      </c>
      <c r="E183" s="43">
        <f t="shared" si="12"/>
        <v>1.1904761904761904E-2</v>
      </c>
      <c r="F183" s="43">
        <f t="shared" si="13"/>
        <v>1.1111111111111112E-2</v>
      </c>
      <c r="G183" s="39">
        <f t="shared" si="14"/>
        <v>0</v>
      </c>
      <c r="H183" s="40">
        <f t="shared" si="15"/>
        <v>0</v>
      </c>
    </row>
    <row r="184" spans="1:8" s="32" customFormat="1" ht="15" x14ac:dyDescent="0.2">
      <c r="A184" s="45"/>
      <c r="B184" s="67" t="s">
        <v>234</v>
      </c>
      <c r="C184" s="38">
        <v>0</v>
      </c>
      <c r="D184" s="38">
        <v>0</v>
      </c>
      <c r="E184" s="43" t="str">
        <f t="shared" si="12"/>
        <v/>
      </c>
      <c r="F184" s="43" t="str">
        <f t="shared" si="13"/>
        <v/>
      </c>
      <c r="G184" s="39" t="str">
        <f t="shared" si="14"/>
        <v>0</v>
      </c>
      <c r="H184" s="40" t="str">
        <f t="shared" si="15"/>
        <v/>
      </c>
    </row>
    <row r="185" spans="1:8" s="32" customFormat="1" ht="15" x14ac:dyDescent="0.2">
      <c r="A185" s="45"/>
      <c r="B185" s="67" t="s">
        <v>235</v>
      </c>
      <c r="C185" s="38">
        <v>0</v>
      </c>
      <c r="D185" s="38">
        <v>0</v>
      </c>
      <c r="E185" s="43" t="str">
        <f t="shared" si="12"/>
        <v/>
      </c>
      <c r="F185" s="43" t="str">
        <f t="shared" si="13"/>
        <v/>
      </c>
      <c r="G185" s="39" t="str">
        <f t="shared" si="14"/>
        <v>0</v>
      </c>
      <c r="H185" s="40" t="str">
        <f t="shared" si="15"/>
        <v/>
      </c>
    </row>
    <row r="186" spans="1:8" s="32" customFormat="1" ht="15" x14ac:dyDescent="0.2">
      <c r="A186" s="45"/>
      <c r="B186" s="67" t="s">
        <v>483</v>
      </c>
      <c r="C186" s="38">
        <v>2</v>
      </c>
      <c r="D186" s="38">
        <v>2</v>
      </c>
      <c r="E186" s="43">
        <f t="shared" si="12"/>
        <v>1.1904761904761904E-2</v>
      </c>
      <c r="F186" s="43">
        <f t="shared" si="13"/>
        <v>1.1111111111111112E-2</v>
      </c>
      <c r="G186" s="39">
        <f t="shared" si="14"/>
        <v>0</v>
      </c>
      <c r="H186" s="40">
        <f t="shared" si="15"/>
        <v>0</v>
      </c>
    </row>
    <row r="187" spans="1:8" s="32" customFormat="1" ht="30" x14ac:dyDescent="0.2">
      <c r="A187" s="65" t="s">
        <v>616</v>
      </c>
      <c r="B187" s="67" t="s">
        <v>576</v>
      </c>
      <c r="C187" s="38"/>
      <c r="D187" s="38">
        <v>0</v>
      </c>
      <c r="E187" s="43" t="str">
        <f t="shared" si="12"/>
        <v/>
      </c>
      <c r="F187" s="43" t="str">
        <f t="shared" si="13"/>
        <v/>
      </c>
      <c r="G187" s="39" t="str">
        <f t="shared" si="14"/>
        <v>0</v>
      </c>
      <c r="H187" s="40" t="str">
        <f t="shared" si="15"/>
        <v/>
      </c>
    </row>
    <row r="188" spans="1:8" s="32" customFormat="1" ht="15" x14ac:dyDescent="0.2">
      <c r="A188" s="45"/>
      <c r="B188" s="67" t="s">
        <v>236</v>
      </c>
      <c r="C188" s="38">
        <v>6</v>
      </c>
      <c r="D188" s="38">
        <v>4</v>
      </c>
      <c r="E188" s="43">
        <f t="shared" si="12"/>
        <v>3.5714285714285712E-2</v>
      </c>
      <c r="F188" s="43">
        <f t="shared" si="13"/>
        <v>2.2222222222222223E-2</v>
      </c>
      <c r="G188" s="39">
        <f t="shared" si="14"/>
        <v>-0.33333333333333331</v>
      </c>
      <c r="H188" s="40">
        <f t="shared" si="15"/>
        <v>-1.1904761904761904E-2</v>
      </c>
    </row>
    <row r="189" spans="1:8" s="32" customFormat="1" ht="30" x14ac:dyDescent="0.2">
      <c r="A189" s="45"/>
      <c r="B189" s="67" t="s">
        <v>237</v>
      </c>
      <c r="C189" s="38">
        <v>2</v>
      </c>
      <c r="D189" s="38">
        <v>17</v>
      </c>
      <c r="E189" s="43">
        <f t="shared" si="12"/>
        <v>1.1904761904761904E-2</v>
      </c>
      <c r="F189" s="43">
        <f t="shared" si="13"/>
        <v>9.4444444444444442E-2</v>
      </c>
      <c r="G189" s="39">
        <f t="shared" si="14"/>
        <v>7.5</v>
      </c>
      <c r="H189" s="40">
        <f t="shared" si="15"/>
        <v>8.9285714285714274E-2</v>
      </c>
    </row>
    <row r="190" spans="1:8" s="32" customFormat="1" ht="15" x14ac:dyDescent="0.2">
      <c r="A190" s="45"/>
      <c r="B190" s="67" t="s">
        <v>238</v>
      </c>
      <c r="C190" s="38">
        <v>2</v>
      </c>
      <c r="D190" s="38">
        <v>1</v>
      </c>
      <c r="E190" s="43">
        <f t="shared" si="12"/>
        <v>1.1904761904761904E-2</v>
      </c>
      <c r="F190" s="43">
        <f t="shared" si="13"/>
        <v>5.5555555555555558E-3</v>
      </c>
      <c r="G190" s="39">
        <f t="shared" si="14"/>
        <v>-0.5</v>
      </c>
      <c r="H190" s="40">
        <f t="shared" si="15"/>
        <v>-5.9523809523809521E-3</v>
      </c>
    </row>
    <row r="191" spans="1:8" s="32" customFormat="1" ht="15" x14ac:dyDescent="0.2">
      <c r="A191" s="45"/>
      <c r="B191" s="67" t="s">
        <v>239</v>
      </c>
      <c r="C191" s="38">
        <v>5</v>
      </c>
      <c r="D191" s="38">
        <v>24</v>
      </c>
      <c r="E191" s="43">
        <f t="shared" si="12"/>
        <v>2.976190476190476E-2</v>
      </c>
      <c r="F191" s="43">
        <f t="shared" si="13"/>
        <v>0.13333333333333333</v>
      </c>
      <c r="G191" s="39">
        <f t="shared" si="14"/>
        <v>3.8</v>
      </c>
      <c r="H191" s="40">
        <f t="shared" si="15"/>
        <v>0.11309523809523808</v>
      </c>
    </row>
    <row r="192" spans="1:8" s="32" customFormat="1" ht="15" x14ac:dyDescent="0.2">
      <c r="A192" s="45"/>
      <c r="B192" s="67" t="s">
        <v>484</v>
      </c>
      <c r="C192" s="38">
        <v>3</v>
      </c>
      <c r="D192" s="38">
        <v>6</v>
      </c>
      <c r="E192" s="43">
        <f t="shared" si="12"/>
        <v>1.7857142857142856E-2</v>
      </c>
      <c r="F192" s="43">
        <f t="shared" si="13"/>
        <v>3.3333333333333333E-2</v>
      </c>
      <c r="G192" s="39">
        <f t="shared" si="14"/>
        <v>1</v>
      </c>
      <c r="H192" s="40">
        <f t="shared" si="15"/>
        <v>1.7857142857142856E-2</v>
      </c>
    </row>
    <row r="193" spans="1:8" s="32" customFormat="1" ht="30" x14ac:dyDescent="0.2">
      <c r="A193" s="45"/>
      <c r="B193" s="67" t="s">
        <v>485</v>
      </c>
      <c r="C193" s="38">
        <v>0</v>
      </c>
      <c r="D193" s="38">
        <v>2</v>
      </c>
      <c r="E193" s="43" t="str">
        <f t="shared" si="12"/>
        <v/>
      </c>
      <c r="F193" s="43">
        <f t="shared" si="13"/>
        <v>1.1111111111111112E-2</v>
      </c>
      <c r="G193" s="39" t="str">
        <f t="shared" si="14"/>
        <v>0</v>
      </c>
      <c r="H193" s="40" t="str">
        <f t="shared" si="15"/>
        <v/>
      </c>
    </row>
    <row r="194" spans="1:8" s="32" customFormat="1" ht="15" x14ac:dyDescent="0.2">
      <c r="A194" s="45"/>
      <c r="B194" s="67" t="s">
        <v>240</v>
      </c>
      <c r="C194" s="38">
        <v>0</v>
      </c>
      <c r="D194" s="38">
        <v>0</v>
      </c>
      <c r="E194" s="43" t="str">
        <f t="shared" si="12"/>
        <v/>
      </c>
      <c r="F194" s="43" t="str">
        <f t="shared" si="13"/>
        <v/>
      </c>
      <c r="G194" s="39" t="str">
        <f t="shared" si="14"/>
        <v>0</v>
      </c>
      <c r="H194" s="40" t="str">
        <f t="shared" si="15"/>
        <v/>
      </c>
    </row>
    <row r="195" spans="1:8" s="32" customFormat="1" ht="15" x14ac:dyDescent="0.2">
      <c r="A195" s="65" t="s">
        <v>616</v>
      </c>
      <c r="B195" s="67" t="s">
        <v>577</v>
      </c>
      <c r="C195" s="38"/>
      <c r="D195" s="38">
        <v>1</v>
      </c>
      <c r="E195" s="43" t="str">
        <f t="shared" si="12"/>
        <v/>
      </c>
      <c r="F195" s="43">
        <f t="shared" si="13"/>
        <v>5.5555555555555558E-3</v>
      </c>
      <c r="G195" s="39" t="str">
        <f t="shared" si="14"/>
        <v>0</v>
      </c>
      <c r="H195" s="40" t="str">
        <f t="shared" si="15"/>
        <v/>
      </c>
    </row>
    <row r="196" spans="1:8" s="32" customFormat="1" ht="15" x14ac:dyDescent="0.2">
      <c r="A196" s="45"/>
      <c r="B196" s="67" t="s">
        <v>241</v>
      </c>
      <c r="C196" s="38">
        <v>0</v>
      </c>
      <c r="D196" s="38"/>
      <c r="E196" s="43" t="str">
        <f t="shared" si="12"/>
        <v/>
      </c>
      <c r="F196" s="43" t="str">
        <f t="shared" si="13"/>
        <v/>
      </c>
      <c r="G196" s="39" t="str">
        <f t="shared" si="14"/>
        <v>0</v>
      </c>
      <c r="H196" s="40" t="str">
        <f t="shared" si="15"/>
        <v/>
      </c>
    </row>
    <row r="197" spans="1:8" s="32" customFormat="1" ht="15" x14ac:dyDescent="0.2">
      <c r="A197" s="45"/>
      <c r="B197" s="67" t="s">
        <v>242</v>
      </c>
      <c r="C197" s="38">
        <v>1</v>
      </c>
      <c r="D197" s="38">
        <v>2</v>
      </c>
      <c r="E197" s="43">
        <f t="shared" si="12"/>
        <v>5.9523809523809521E-3</v>
      </c>
      <c r="F197" s="43">
        <f t="shared" si="13"/>
        <v>1.1111111111111112E-2</v>
      </c>
      <c r="G197" s="39">
        <f t="shared" si="14"/>
        <v>1</v>
      </c>
      <c r="H197" s="40">
        <f t="shared" si="15"/>
        <v>5.9523809523809521E-3</v>
      </c>
    </row>
    <row r="198" spans="1:8" s="32" customFormat="1" ht="15" x14ac:dyDescent="0.2">
      <c r="A198" s="45"/>
      <c r="B198" s="67" t="s">
        <v>243</v>
      </c>
      <c r="C198" s="38">
        <v>2</v>
      </c>
      <c r="D198" s="38">
        <v>3</v>
      </c>
      <c r="E198" s="43">
        <f t="shared" si="12"/>
        <v>1.1904761904761904E-2</v>
      </c>
      <c r="F198" s="43">
        <f t="shared" si="13"/>
        <v>1.6666666666666666E-2</v>
      </c>
      <c r="G198" s="39">
        <f t="shared" si="14"/>
        <v>0.5</v>
      </c>
      <c r="H198" s="40">
        <f t="shared" si="15"/>
        <v>5.9523809523809521E-3</v>
      </c>
    </row>
    <row r="199" spans="1:8" s="32" customFormat="1" ht="15" x14ac:dyDescent="0.2">
      <c r="A199" s="45"/>
      <c r="B199" s="67" t="s">
        <v>244</v>
      </c>
      <c r="C199" s="38">
        <v>0</v>
      </c>
      <c r="D199" s="38">
        <v>0</v>
      </c>
      <c r="E199" s="43" t="str">
        <f t="shared" si="12"/>
        <v/>
      </c>
      <c r="F199" s="43" t="str">
        <f t="shared" si="13"/>
        <v/>
      </c>
      <c r="G199" s="39" t="str">
        <f t="shared" si="14"/>
        <v>0</v>
      </c>
      <c r="H199" s="40" t="str">
        <f t="shared" si="15"/>
        <v/>
      </c>
    </row>
    <row r="200" spans="1:8" s="32" customFormat="1" ht="15" x14ac:dyDescent="0.2">
      <c r="A200" s="45"/>
      <c r="B200" s="67" t="s">
        <v>55</v>
      </c>
      <c r="C200" s="38">
        <v>0</v>
      </c>
      <c r="D200" s="38">
        <v>0</v>
      </c>
      <c r="E200" s="43" t="str">
        <f t="shared" si="12"/>
        <v/>
      </c>
      <c r="F200" s="43" t="str">
        <f t="shared" si="13"/>
        <v/>
      </c>
      <c r="G200" s="39" t="str">
        <f t="shared" si="14"/>
        <v>0</v>
      </c>
      <c r="H200" s="40" t="str">
        <f t="shared" si="15"/>
        <v/>
      </c>
    </row>
    <row r="201" spans="1:8" s="32" customFormat="1" ht="30" x14ac:dyDescent="0.2">
      <c r="A201" s="45"/>
      <c r="B201" s="67" t="s">
        <v>56</v>
      </c>
      <c r="C201" s="38">
        <v>18</v>
      </c>
      <c r="D201" s="38">
        <v>25</v>
      </c>
      <c r="E201" s="43">
        <f t="shared" si="12"/>
        <v>0.10714285714285714</v>
      </c>
      <c r="F201" s="43">
        <f t="shared" si="13"/>
        <v>0.1388888888888889</v>
      </c>
      <c r="G201" s="39">
        <f t="shared" si="14"/>
        <v>0.3888888888888889</v>
      </c>
      <c r="H201" s="40">
        <f t="shared" si="15"/>
        <v>4.1666666666666664E-2</v>
      </c>
    </row>
    <row r="202" spans="1:8" s="32" customFormat="1" ht="15" x14ac:dyDescent="0.2">
      <c r="A202" s="45"/>
      <c r="B202" s="67" t="s">
        <v>245</v>
      </c>
      <c r="C202" s="38">
        <v>0</v>
      </c>
      <c r="D202" s="38">
        <v>1</v>
      </c>
      <c r="E202" s="43" t="str">
        <f t="shared" si="12"/>
        <v/>
      </c>
      <c r="F202" s="43">
        <f t="shared" si="13"/>
        <v>5.5555555555555558E-3</v>
      </c>
      <c r="G202" s="39" t="str">
        <f t="shared" si="14"/>
        <v>0</v>
      </c>
      <c r="H202" s="40" t="str">
        <f t="shared" si="15"/>
        <v/>
      </c>
    </row>
    <row r="203" spans="1:8" s="32" customFormat="1" ht="30" x14ac:dyDescent="0.2">
      <c r="A203" s="45"/>
      <c r="B203" s="67" t="s">
        <v>246</v>
      </c>
      <c r="C203" s="38">
        <v>0</v>
      </c>
      <c r="D203" s="38">
        <v>1</v>
      </c>
      <c r="E203" s="43" t="str">
        <f t="shared" si="12"/>
        <v/>
      </c>
      <c r="F203" s="43">
        <f t="shared" si="13"/>
        <v>5.5555555555555558E-3</v>
      </c>
      <c r="G203" s="39" t="str">
        <f t="shared" si="14"/>
        <v>0</v>
      </c>
      <c r="H203" s="40" t="str">
        <f t="shared" si="15"/>
        <v/>
      </c>
    </row>
    <row r="204" spans="1:8" s="32" customFormat="1" ht="30" x14ac:dyDescent="0.2">
      <c r="A204" s="45"/>
      <c r="B204" s="67" t="s">
        <v>486</v>
      </c>
      <c r="C204" s="38">
        <v>0</v>
      </c>
      <c r="D204" s="38">
        <v>2</v>
      </c>
      <c r="E204" s="43" t="str">
        <f t="shared" si="12"/>
        <v/>
      </c>
      <c r="F204" s="43">
        <f t="shared" si="13"/>
        <v>1.1111111111111112E-2</v>
      </c>
      <c r="G204" s="39" t="str">
        <f t="shared" si="14"/>
        <v>0</v>
      </c>
      <c r="H204" s="40" t="str">
        <f t="shared" si="15"/>
        <v/>
      </c>
    </row>
    <row r="205" spans="1:8" s="32" customFormat="1" ht="15" x14ac:dyDescent="0.2">
      <c r="A205" s="65" t="s">
        <v>616</v>
      </c>
      <c r="B205" s="67" t="s">
        <v>578</v>
      </c>
      <c r="C205" s="38"/>
      <c r="D205" s="38">
        <v>0</v>
      </c>
      <c r="E205" s="43" t="str">
        <f t="shared" si="12"/>
        <v/>
      </c>
      <c r="F205" s="43" t="str">
        <f t="shared" si="13"/>
        <v/>
      </c>
      <c r="G205" s="39" t="str">
        <f t="shared" si="14"/>
        <v>0</v>
      </c>
      <c r="H205" s="40" t="str">
        <f t="shared" si="15"/>
        <v/>
      </c>
    </row>
    <row r="206" spans="1:8" s="32" customFormat="1" ht="15" x14ac:dyDescent="0.2">
      <c r="A206" s="45"/>
      <c r="B206" s="67" t="s">
        <v>487</v>
      </c>
      <c r="C206" s="38">
        <v>0</v>
      </c>
      <c r="D206" s="38">
        <v>0</v>
      </c>
      <c r="E206" s="43" t="str">
        <f t="shared" si="12"/>
        <v/>
      </c>
      <c r="F206" s="43" t="str">
        <f t="shared" si="13"/>
        <v/>
      </c>
      <c r="G206" s="39" t="str">
        <f t="shared" si="14"/>
        <v>0</v>
      </c>
      <c r="H206" s="40" t="str">
        <f t="shared" si="15"/>
        <v/>
      </c>
    </row>
    <row r="207" spans="1:8" s="32" customFormat="1" ht="15" x14ac:dyDescent="0.2">
      <c r="A207" s="45"/>
      <c r="B207" s="67" t="s">
        <v>247</v>
      </c>
      <c r="C207" s="38">
        <v>1</v>
      </c>
      <c r="D207" s="38">
        <v>0</v>
      </c>
      <c r="E207" s="43">
        <f t="shared" si="12"/>
        <v>5.9523809523809521E-3</v>
      </c>
      <c r="F207" s="43" t="str">
        <f t="shared" si="13"/>
        <v/>
      </c>
      <c r="G207" s="39" t="str">
        <f t="shared" si="14"/>
        <v>0</v>
      </c>
      <c r="H207" s="40">
        <f t="shared" si="15"/>
        <v>0</v>
      </c>
    </row>
    <row r="208" spans="1:8" s="32" customFormat="1" ht="15" x14ac:dyDescent="0.2">
      <c r="A208" s="45"/>
      <c r="B208" s="67" t="s">
        <v>57</v>
      </c>
      <c r="C208" s="38">
        <v>0</v>
      </c>
      <c r="D208" s="38">
        <v>0</v>
      </c>
      <c r="E208" s="43" t="str">
        <f t="shared" si="12"/>
        <v/>
      </c>
      <c r="F208" s="43" t="str">
        <f t="shared" si="13"/>
        <v/>
      </c>
      <c r="G208" s="39" t="str">
        <f t="shared" si="14"/>
        <v>0</v>
      </c>
      <c r="H208" s="40" t="str">
        <f t="shared" si="15"/>
        <v/>
      </c>
    </row>
    <row r="209" spans="1:8" s="32" customFormat="1" ht="15" x14ac:dyDescent="0.2">
      <c r="A209" s="45"/>
      <c r="B209" s="67" t="s">
        <v>248</v>
      </c>
      <c r="C209" s="38">
        <v>0</v>
      </c>
      <c r="D209" s="38">
        <v>0</v>
      </c>
      <c r="E209" s="43" t="str">
        <f t="shared" si="12"/>
        <v/>
      </c>
      <c r="F209" s="43" t="str">
        <f t="shared" si="13"/>
        <v/>
      </c>
      <c r="G209" s="39" t="str">
        <f t="shared" si="14"/>
        <v>0</v>
      </c>
      <c r="H209" s="40" t="str">
        <f t="shared" si="15"/>
        <v/>
      </c>
    </row>
    <row r="210" spans="1:8" s="32" customFormat="1" ht="30" x14ac:dyDescent="0.2">
      <c r="A210" s="45"/>
      <c r="B210" s="67" t="s">
        <v>249</v>
      </c>
      <c r="C210" s="38">
        <v>0</v>
      </c>
      <c r="D210" s="38">
        <v>0</v>
      </c>
      <c r="E210" s="43" t="str">
        <f t="shared" si="12"/>
        <v/>
      </c>
      <c r="F210" s="43" t="str">
        <f t="shared" si="13"/>
        <v/>
      </c>
      <c r="G210" s="39" t="str">
        <f t="shared" si="14"/>
        <v>0</v>
      </c>
      <c r="H210" s="40" t="str">
        <f t="shared" si="15"/>
        <v/>
      </c>
    </row>
    <row r="211" spans="1:8" s="32" customFormat="1" ht="15" x14ac:dyDescent="0.2">
      <c r="A211" s="45"/>
      <c r="B211" s="67" t="s">
        <v>488</v>
      </c>
      <c r="C211" s="38">
        <v>2</v>
      </c>
      <c r="D211" s="38">
        <v>0</v>
      </c>
      <c r="E211" s="43">
        <f t="shared" si="12"/>
        <v>1.1904761904761904E-2</v>
      </c>
      <c r="F211" s="43" t="str">
        <f t="shared" si="13"/>
        <v/>
      </c>
      <c r="G211" s="39" t="str">
        <f t="shared" si="14"/>
        <v>0</v>
      </c>
      <c r="H211" s="40">
        <f t="shared" si="15"/>
        <v>0</v>
      </c>
    </row>
    <row r="212" spans="1:8" s="32" customFormat="1" ht="15" x14ac:dyDescent="0.2">
      <c r="A212" s="45"/>
      <c r="B212" s="67" t="s">
        <v>250</v>
      </c>
      <c r="C212" s="38">
        <v>27</v>
      </c>
      <c r="D212" s="38">
        <v>10</v>
      </c>
      <c r="E212" s="43">
        <f t="shared" si="12"/>
        <v>0.16071428571428573</v>
      </c>
      <c r="F212" s="43">
        <f t="shared" si="13"/>
        <v>5.5555555555555552E-2</v>
      </c>
      <c r="G212" s="39">
        <f t="shared" si="14"/>
        <v>-0.62962962962962965</v>
      </c>
      <c r="H212" s="40">
        <f t="shared" si="15"/>
        <v>-0.10119047619047621</v>
      </c>
    </row>
    <row r="213" spans="1:8" s="32" customFormat="1" ht="15" x14ac:dyDescent="0.2">
      <c r="A213" s="45"/>
      <c r="B213" s="67" t="s">
        <v>251</v>
      </c>
      <c r="C213" s="38">
        <v>0</v>
      </c>
      <c r="D213" s="38">
        <v>0</v>
      </c>
      <c r="E213" s="43" t="str">
        <f t="shared" si="12"/>
        <v/>
      </c>
      <c r="F213" s="43" t="str">
        <f t="shared" si="13"/>
        <v/>
      </c>
      <c r="G213" s="39" t="str">
        <f t="shared" si="14"/>
        <v>0</v>
      </c>
      <c r="H213" s="40" t="str">
        <f t="shared" si="15"/>
        <v/>
      </c>
    </row>
    <row r="214" spans="1:8" s="32" customFormat="1" ht="30" x14ac:dyDescent="0.2">
      <c r="A214" s="45"/>
      <c r="B214" s="67" t="s">
        <v>252</v>
      </c>
      <c r="C214" s="38">
        <v>0</v>
      </c>
      <c r="D214" s="38">
        <v>0</v>
      </c>
      <c r="E214" s="43" t="str">
        <f t="shared" si="12"/>
        <v/>
      </c>
      <c r="F214" s="43" t="str">
        <f t="shared" si="13"/>
        <v/>
      </c>
      <c r="G214" s="39" t="str">
        <f t="shared" si="14"/>
        <v>0</v>
      </c>
      <c r="H214" s="40" t="str">
        <f t="shared" si="15"/>
        <v/>
      </c>
    </row>
    <row r="215" spans="1:8" s="32" customFormat="1" ht="15" x14ac:dyDescent="0.2">
      <c r="A215" s="45"/>
      <c r="B215" s="67" t="s">
        <v>253</v>
      </c>
      <c r="C215" s="38">
        <v>3</v>
      </c>
      <c r="D215" s="38">
        <v>0</v>
      </c>
      <c r="E215" s="43">
        <f t="shared" si="12"/>
        <v>1.7857142857142856E-2</v>
      </c>
      <c r="F215" s="43" t="str">
        <f t="shared" si="13"/>
        <v/>
      </c>
      <c r="G215" s="39" t="str">
        <f t="shared" si="14"/>
        <v>0</v>
      </c>
      <c r="H215" s="40">
        <f t="shared" si="15"/>
        <v>0</v>
      </c>
    </row>
    <row r="216" spans="1:8" s="32" customFormat="1" ht="15" x14ac:dyDescent="0.2">
      <c r="A216" s="45"/>
      <c r="B216" s="67" t="s">
        <v>254</v>
      </c>
      <c r="C216" s="38">
        <v>0</v>
      </c>
      <c r="D216" s="38">
        <v>0</v>
      </c>
      <c r="E216" s="43" t="str">
        <f t="shared" si="12"/>
        <v/>
      </c>
      <c r="F216" s="43" t="str">
        <f t="shared" si="13"/>
        <v/>
      </c>
      <c r="G216" s="39" t="str">
        <f t="shared" si="14"/>
        <v>0</v>
      </c>
      <c r="H216" s="40" t="str">
        <f t="shared" si="15"/>
        <v/>
      </c>
    </row>
    <row r="217" spans="1:8" s="32" customFormat="1" ht="15" x14ac:dyDescent="0.2">
      <c r="A217" s="45"/>
      <c r="B217" s="67" t="s">
        <v>489</v>
      </c>
      <c r="C217" s="38">
        <v>5</v>
      </c>
      <c r="D217" s="38">
        <v>1</v>
      </c>
      <c r="E217" s="43">
        <f t="shared" si="12"/>
        <v>2.976190476190476E-2</v>
      </c>
      <c r="F217" s="43">
        <f t="shared" si="13"/>
        <v>5.5555555555555558E-3</v>
      </c>
      <c r="G217" s="39">
        <f t="shared" si="14"/>
        <v>-0.8</v>
      </c>
      <c r="H217" s="40">
        <f t="shared" si="15"/>
        <v>-2.3809523809523808E-2</v>
      </c>
    </row>
    <row r="218" spans="1:8" s="32" customFormat="1" ht="15" x14ac:dyDescent="0.2">
      <c r="A218" s="45"/>
      <c r="B218" s="67" t="s">
        <v>255</v>
      </c>
      <c r="C218" s="38">
        <v>0</v>
      </c>
      <c r="D218" s="38">
        <v>0</v>
      </c>
      <c r="E218" s="43" t="str">
        <f t="shared" si="12"/>
        <v/>
      </c>
      <c r="F218" s="43" t="str">
        <f t="shared" si="13"/>
        <v/>
      </c>
      <c r="G218" s="39" t="str">
        <f t="shared" si="14"/>
        <v>0</v>
      </c>
      <c r="H218" s="40" t="str">
        <f t="shared" si="15"/>
        <v/>
      </c>
    </row>
    <row r="219" spans="1:8" s="32" customFormat="1" ht="15" x14ac:dyDescent="0.2">
      <c r="A219" s="45"/>
      <c r="B219" s="67" t="s">
        <v>59</v>
      </c>
      <c r="C219" s="38">
        <v>1</v>
      </c>
      <c r="D219" s="38">
        <v>0</v>
      </c>
      <c r="E219" s="43">
        <f t="shared" si="12"/>
        <v>5.9523809523809521E-3</v>
      </c>
      <c r="F219" s="43" t="str">
        <f t="shared" si="13"/>
        <v/>
      </c>
      <c r="G219" s="39" t="str">
        <f t="shared" si="14"/>
        <v>0</v>
      </c>
      <c r="H219" s="40">
        <f t="shared" si="15"/>
        <v>0</v>
      </c>
    </row>
    <row r="220" spans="1:8" s="32" customFormat="1" ht="15" x14ac:dyDescent="0.2">
      <c r="A220" s="45"/>
      <c r="B220" s="67" t="s">
        <v>256</v>
      </c>
      <c r="C220" s="38">
        <v>0</v>
      </c>
      <c r="D220" s="38">
        <v>0</v>
      </c>
      <c r="E220" s="43" t="str">
        <f t="shared" si="12"/>
        <v/>
      </c>
      <c r="F220" s="43" t="str">
        <f t="shared" si="13"/>
        <v/>
      </c>
      <c r="G220" s="39" t="str">
        <f t="shared" si="14"/>
        <v>0</v>
      </c>
      <c r="H220" s="40" t="str">
        <f t="shared" si="15"/>
        <v/>
      </c>
    </row>
    <row r="221" spans="1:8" s="32" customFormat="1" ht="15" x14ac:dyDescent="0.2">
      <c r="A221" s="45"/>
      <c r="B221" s="67" t="s">
        <v>58</v>
      </c>
      <c r="C221" s="38">
        <v>0</v>
      </c>
      <c r="D221" s="38">
        <v>0</v>
      </c>
      <c r="E221" s="43" t="str">
        <f t="shared" si="12"/>
        <v/>
      </c>
      <c r="F221" s="43" t="str">
        <f t="shared" si="13"/>
        <v/>
      </c>
      <c r="G221" s="39" t="str">
        <f t="shared" si="14"/>
        <v>0</v>
      </c>
      <c r="H221" s="40" t="str">
        <f t="shared" si="15"/>
        <v/>
      </c>
    </row>
    <row r="222" spans="1:8" s="32" customFormat="1" ht="30" x14ac:dyDescent="0.2">
      <c r="A222" s="45"/>
      <c r="B222" s="67" t="s">
        <v>257</v>
      </c>
      <c r="C222" s="38">
        <v>0</v>
      </c>
      <c r="D222" s="38">
        <v>0</v>
      </c>
      <c r="E222" s="43" t="str">
        <f t="shared" si="12"/>
        <v/>
      </c>
      <c r="F222" s="43" t="str">
        <f t="shared" si="13"/>
        <v/>
      </c>
      <c r="G222" s="39" t="str">
        <f t="shared" si="14"/>
        <v>0</v>
      </c>
      <c r="H222" s="40" t="str">
        <f t="shared" si="15"/>
        <v/>
      </c>
    </row>
    <row r="223" spans="1:8" s="32" customFormat="1" ht="30" x14ac:dyDescent="0.2">
      <c r="A223" s="45"/>
      <c r="B223" s="67" t="s">
        <v>490</v>
      </c>
      <c r="C223" s="38">
        <v>0</v>
      </c>
      <c r="D223" s="38">
        <v>0</v>
      </c>
      <c r="E223" s="43" t="str">
        <f t="shared" si="12"/>
        <v/>
      </c>
      <c r="F223" s="43" t="str">
        <f t="shared" si="13"/>
        <v/>
      </c>
      <c r="G223" s="39" t="str">
        <f t="shared" si="14"/>
        <v>0</v>
      </c>
      <c r="H223" s="40" t="str">
        <f t="shared" si="15"/>
        <v/>
      </c>
    </row>
    <row r="224" spans="1:8" s="32" customFormat="1" ht="15" x14ac:dyDescent="0.2">
      <c r="A224" s="45"/>
      <c r="B224" s="67" t="s">
        <v>64</v>
      </c>
      <c r="C224" s="38">
        <v>2</v>
      </c>
      <c r="D224" s="38">
        <v>1</v>
      </c>
      <c r="E224" s="43">
        <f t="shared" si="12"/>
        <v>1.1904761904761904E-2</v>
      </c>
      <c r="F224" s="43">
        <f t="shared" si="13"/>
        <v>5.5555555555555558E-3</v>
      </c>
      <c r="G224" s="39">
        <f t="shared" si="14"/>
        <v>-0.5</v>
      </c>
      <c r="H224" s="40">
        <f t="shared" si="15"/>
        <v>-5.9523809523809521E-3</v>
      </c>
    </row>
    <row r="225" spans="1:8" s="32" customFormat="1" ht="15" x14ac:dyDescent="0.2">
      <c r="A225" s="45"/>
      <c r="B225" s="67" t="s">
        <v>63</v>
      </c>
      <c r="C225" s="38">
        <v>0</v>
      </c>
      <c r="D225" s="38">
        <v>0</v>
      </c>
      <c r="E225" s="43" t="str">
        <f t="shared" si="12"/>
        <v/>
      </c>
      <c r="F225" s="43" t="str">
        <f t="shared" si="13"/>
        <v/>
      </c>
      <c r="G225" s="39" t="str">
        <f t="shared" si="14"/>
        <v>0</v>
      </c>
      <c r="H225" s="40" t="str">
        <f t="shared" si="15"/>
        <v/>
      </c>
    </row>
    <row r="226" spans="1:8" s="32" customFormat="1" ht="30" x14ac:dyDescent="0.2">
      <c r="A226" s="45"/>
      <c r="B226" s="67" t="s">
        <v>491</v>
      </c>
      <c r="C226" s="38">
        <v>0</v>
      </c>
      <c r="D226" s="38">
        <v>0</v>
      </c>
      <c r="E226" s="43" t="str">
        <f t="shared" si="12"/>
        <v/>
      </c>
      <c r="F226" s="43" t="str">
        <f t="shared" si="13"/>
        <v/>
      </c>
      <c r="G226" s="39" t="str">
        <f t="shared" si="14"/>
        <v>0</v>
      </c>
      <c r="H226" s="40" t="str">
        <f t="shared" si="15"/>
        <v/>
      </c>
    </row>
    <row r="227" spans="1:8" s="32" customFormat="1" ht="15" x14ac:dyDescent="0.2">
      <c r="A227" s="45"/>
      <c r="B227" s="67" t="s">
        <v>61</v>
      </c>
      <c r="C227" s="38">
        <v>0</v>
      </c>
      <c r="D227" s="38">
        <v>1</v>
      </c>
      <c r="E227" s="43" t="str">
        <f t="shared" ref="E227:E290" si="16">+IF(C227=0,"",C227/C$161)</f>
        <v/>
      </c>
      <c r="F227" s="43">
        <f t="shared" ref="F227:F290" si="17">+IF(D227=0,"",D227/D$161)</f>
        <v>5.5555555555555558E-3</v>
      </c>
      <c r="G227" s="39" t="str">
        <f t="shared" ref="G227:G290" si="18">+IF(OR(AND(D227=0),(C227=0)),"0",((D227-C227)/C227))</f>
        <v>0</v>
      </c>
      <c r="H227" s="40" t="str">
        <f t="shared" ref="H227:H290" si="19">+IF(OR(AND(E227=""),(G227="")),"",E227*G227)</f>
        <v/>
      </c>
    </row>
    <row r="228" spans="1:8" s="32" customFormat="1" ht="15" x14ac:dyDescent="0.2">
      <c r="A228" s="45"/>
      <c r="B228" s="67" t="s">
        <v>60</v>
      </c>
      <c r="C228" s="38">
        <v>0</v>
      </c>
      <c r="D228" s="38">
        <v>0</v>
      </c>
      <c r="E228" s="43" t="str">
        <f t="shared" si="16"/>
        <v/>
      </c>
      <c r="F228" s="43" t="str">
        <f t="shared" si="17"/>
        <v/>
      </c>
      <c r="G228" s="39" t="str">
        <f t="shared" si="18"/>
        <v>0</v>
      </c>
      <c r="H228" s="40" t="str">
        <f t="shared" si="19"/>
        <v/>
      </c>
    </row>
    <row r="229" spans="1:8" s="32" customFormat="1" ht="15" x14ac:dyDescent="0.2">
      <c r="A229" s="45"/>
      <c r="B229" s="67" t="s">
        <v>258</v>
      </c>
      <c r="C229" s="38">
        <v>0</v>
      </c>
      <c r="D229" s="38">
        <v>0</v>
      </c>
      <c r="E229" s="43" t="str">
        <f t="shared" si="16"/>
        <v/>
      </c>
      <c r="F229" s="43" t="str">
        <f t="shared" si="17"/>
        <v/>
      </c>
      <c r="G229" s="39" t="str">
        <f t="shared" si="18"/>
        <v>0</v>
      </c>
      <c r="H229" s="40" t="str">
        <f t="shared" si="19"/>
        <v/>
      </c>
    </row>
    <row r="230" spans="1:8" s="32" customFormat="1" ht="15" x14ac:dyDescent="0.2">
      <c r="A230" s="45"/>
      <c r="B230" s="67" t="s">
        <v>62</v>
      </c>
      <c r="C230" s="38">
        <v>2</v>
      </c>
      <c r="D230" s="38">
        <v>0</v>
      </c>
      <c r="E230" s="43">
        <f t="shared" si="16"/>
        <v>1.1904761904761904E-2</v>
      </c>
      <c r="F230" s="43" t="str">
        <f t="shared" si="17"/>
        <v/>
      </c>
      <c r="G230" s="39" t="str">
        <f t="shared" si="18"/>
        <v>0</v>
      </c>
      <c r="H230" s="40">
        <f t="shared" si="19"/>
        <v>0</v>
      </c>
    </row>
    <row r="231" spans="1:8" s="32" customFormat="1" ht="30" x14ac:dyDescent="0.2">
      <c r="A231" s="45"/>
      <c r="B231" s="67" t="s">
        <v>259</v>
      </c>
      <c r="C231" s="38">
        <v>0</v>
      </c>
      <c r="D231" s="38">
        <v>0</v>
      </c>
      <c r="E231" s="43" t="str">
        <f t="shared" si="16"/>
        <v/>
      </c>
      <c r="F231" s="43" t="str">
        <f t="shared" si="17"/>
        <v/>
      </c>
      <c r="G231" s="39" t="str">
        <f t="shared" si="18"/>
        <v>0</v>
      </c>
      <c r="H231" s="40" t="str">
        <f t="shared" si="19"/>
        <v/>
      </c>
    </row>
    <row r="232" spans="1:8" s="32" customFormat="1" ht="15" x14ac:dyDescent="0.2">
      <c r="A232" s="45"/>
      <c r="B232" s="67" t="s">
        <v>492</v>
      </c>
      <c r="C232" s="38">
        <v>2</v>
      </c>
      <c r="D232" s="38">
        <v>1</v>
      </c>
      <c r="E232" s="43">
        <f t="shared" si="16"/>
        <v>1.1904761904761904E-2</v>
      </c>
      <c r="F232" s="43">
        <f t="shared" si="17"/>
        <v>5.5555555555555558E-3</v>
      </c>
      <c r="G232" s="39">
        <f t="shared" si="18"/>
        <v>-0.5</v>
      </c>
      <c r="H232" s="40">
        <f t="shared" si="19"/>
        <v>-5.9523809523809521E-3</v>
      </c>
    </row>
    <row r="233" spans="1:8" s="32" customFormat="1" ht="30" x14ac:dyDescent="0.2">
      <c r="A233" s="45"/>
      <c r="B233" s="67" t="s">
        <v>371</v>
      </c>
      <c r="C233" s="38">
        <v>0</v>
      </c>
      <c r="D233" s="38">
        <v>0</v>
      </c>
      <c r="E233" s="43" t="str">
        <f t="shared" si="16"/>
        <v/>
      </c>
      <c r="F233" s="43" t="str">
        <f t="shared" si="17"/>
        <v/>
      </c>
      <c r="G233" s="39" t="str">
        <f t="shared" si="18"/>
        <v>0</v>
      </c>
      <c r="H233" s="40" t="str">
        <f t="shared" si="19"/>
        <v/>
      </c>
    </row>
    <row r="234" spans="1:8" s="32" customFormat="1" ht="15" x14ac:dyDescent="0.2">
      <c r="A234" s="45"/>
      <c r="B234" s="67" t="s">
        <v>260</v>
      </c>
      <c r="C234" s="38">
        <v>0</v>
      </c>
      <c r="D234" s="38">
        <v>0</v>
      </c>
      <c r="E234" s="43" t="str">
        <f t="shared" si="16"/>
        <v/>
      </c>
      <c r="F234" s="43" t="str">
        <f t="shared" si="17"/>
        <v/>
      </c>
      <c r="G234" s="39" t="str">
        <f t="shared" si="18"/>
        <v>0</v>
      </c>
      <c r="H234" s="40" t="str">
        <f t="shared" si="19"/>
        <v/>
      </c>
    </row>
    <row r="235" spans="1:8" s="32" customFormat="1" ht="15" x14ac:dyDescent="0.2">
      <c r="A235" s="45"/>
      <c r="B235" s="67" t="s">
        <v>261</v>
      </c>
      <c r="C235" s="38">
        <v>0</v>
      </c>
      <c r="D235" s="38">
        <v>0</v>
      </c>
      <c r="E235" s="43" t="str">
        <f t="shared" si="16"/>
        <v/>
      </c>
      <c r="F235" s="43" t="str">
        <f t="shared" si="17"/>
        <v/>
      </c>
      <c r="G235" s="39" t="str">
        <f t="shared" si="18"/>
        <v>0</v>
      </c>
      <c r="H235" s="40" t="str">
        <f t="shared" si="19"/>
        <v/>
      </c>
    </row>
    <row r="236" spans="1:8" s="32" customFormat="1" ht="15" x14ac:dyDescent="0.2">
      <c r="A236" s="45"/>
      <c r="B236" s="67" t="s">
        <v>493</v>
      </c>
      <c r="C236" s="38">
        <v>0</v>
      </c>
      <c r="D236" s="38">
        <v>0</v>
      </c>
      <c r="E236" s="43" t="str">
        <f t="shared" si="16"/>
        <v/>
      </c>
      <c r="F236" s="43" t="str">
        <f t="shared" si="17"/>
        <v/>
      </c>
      <c r="G236" s="39" t="str">
        <f t="shared" si="18"/>
        <v>0</v>
      </c>
      <c r="H236" s="40" t="str">
        <f t="shared" si="19"/>
        <v/>
      </c>
    </row>
    <row r="237" spans="1:8" s="32" customFormat="1" ht="15" x14ac:dyDescent="0.2">
      <c r="A237" s="45"/>
      <c r="B237" s="67" t="s">
        <v>262</v>
      </c>
      <c r="C237" s="38">
        <v>0</v>
      </c>
      <c r="D237" s="38">
        <v>0</v>
      </c>
      <c r="E237" s="43" t="str">
        <f t="shared" si="16"/>
        <v/>
      </c>
      <c r="F237" s="43" t="str">
        <f t="shared" si="17"/>
        <v/>
      </c>
      <c r="G237" s="39" t="str">
        <f t="shared" si="18"/>
        <v>0</v>
      </c>
      <c r="H237" s="40" t="str">
        <f t="shared" si="19"/>
        <v/>
      </c>
    </row>
    <row r="238" spans="1:8" s="32" customFormat="1" ht="15" x14ac:dyDescent="0.2">
      <c r="A238" s="45"/>
      <c r="B238" s="67" t="s">
        <v>494</v>
      </c>
      <c r="C238" s="38">
        <v>0</v>
      </c>
      <c r="D238" s="38">
        <v>0</v>
      </c>
      <c r="E238" s="43" t="str">
        <f t="shared" si="16"/>
        <v/>
      </c>
      <c r="F238" s="43" t="str">
        <f t="shared" si="17"/>
        <v/>
      </c>
      <c r="G238" s="39" t="str">
        <f t="shared" si="18"/>
        <v>0</v>
      </c>
      <c r="H238" s="40" t="str">
        <f t="shared" si="19"/>
        <v/>
      </c>
    </row>
    <row r="239" spans="1:8" s="32" customFormat="1" ht="30" x14ac:dyDescent="0.2">
      <c r="A239" s="45"/>
      <c r="B239" s="67" t="s">
        <v>495</v>
      </c>
      <c r="C239" s="38">
        <v>0</v>
      </c>
      <c r="D239" s="38">
        <v>0</v>
      </c>
      <c r="E239" s="43" t="str">
        <f t="shared" si="16"/>
        <v/>
      </c>
      <c r="F239" s="43" t="str">
        <f t="shared" si="17"/>
        <v/>
      </c>
      <c r="G239" s="39" t="str">
        <f t="shared" si="18"/>
        <v>0</v>
      </c>
      <c r="H239" s="40" t="str">
        <f t="shared" si="19"/>
        <v/>
      </c>
    </row>
    <row r="240" spans="1:8" s="32" customFormat="1" ht="30" x14ac:dyDescent="0.2">
      <c r="A240" s="45"/>
      <c r="B240" s="67" t="s">
        <v>461</v>
      </c>
      <c r="C240" s="38">
        <v>0</v>
      </c>
      <c r="D240" s="38">
        <v>0</v>
      </c>
      <c r="E240" s="43" t="str">
        <f t="shared" si="16"/>
        <v/>
      </c>
      <c r="F240" s="43" t="str">
        <f t="shared" si="17"/>
        <v/>
      </c>
      <c r="G240" s="39" t="str">
        <f t="shared" si="18"/>
        <v>0</v>
      </c>
      <c r="H240" s="40" t="str">
        <f t="shared" si="19"/>
        <v/>
      </c>
    </row>
    <row r="241" spans="1:8" s="32" customFormat="1" ht="15" x14ac:dyDescent="0.2">
      <c r="A241" s="45"/>
      <c r="B241" s="67" t="s">
        <v>462</v>
      </c>
      <c r="C241" s="38">
        <v>0</v>
      </c>
      <c r="D241" s="38">
        <v>0</v>
      </c>
      <c r="E241" s="43" t="str">
        <f t="shared" si="16"/>
        <v/>
      </c>
      <c r="F241" s="43" t="str">
        <f t="shared" si="17"/>
        <v/>
      </c>
      <c r="G241" s="39" t="str">
        <f t="shared" si="18"/>
        <v>0</v>
      </c>
      <c r="H241" s="40" t="str">
        <f t="shared" si="19"/>
        <v/>
      </c>
    </row>
    <row r="242" spans="1:8" s="32" customFormat="1" ht="30" x14ac:dyDescent="0.2">
      <c r="A242" s="45"/>
      <c r="B242" s="67" t="s">
        <v>496</v>
      </c>
      <c r="C242" s="38">
        <v>0</v>
      </c>
      <c r="D242" s="38">
        <v>0</v>
      </c>
      <c r="E242" s="43" t="str">
        <f t="shared" si="16"/>
        <v/>
      </c>
      <c r="F242" s="43" t="str">
        <f t="shared" si="17"/>
        <v/>
      </c>
      <c r="G242" s="39" t="str">
        <f t="shared" si="18"/>
        <v>0</v>
      </c>
      <c r="H242" s="40" t="str">
        <f t="shared" si="19"/>
        <v/>
      </c>
    </row>
    <row r="243" spans="1:8" s="32" customFormat="1" ht="15" x14ac:dyDescent="0.2">
      <c r="A243" s="45"/>
      <c r="B243" s="67" t="s">
        <v>372</v>
      </c>
      <c r="C243" s="38">
        <v>0</v>
      </c>
      <c r="D243" s="38">
        <v>0</v>
      </c>
      <c r="E243" s="43" t="str">
        <f t="shared" si="16"/>
        <v/>
      </c>
      <c r="F243" s="43" t="str">
        <f t="shared" si="17"/>
        <v/>
      </c>
      <c r="G243" s="39" t="str">
        <f t="shared" si="18"/>
        <v>0</v>
      </c>
      <c r="H243" s="40" t="str">
        <f t="shared" si="19"/>
        <v/>
      </c>
    </row>
    <row r="244" spans="1:8" s="32" customFormat="1" ht="15" x14ac:dyDescent="0.2">
      <c r="A244" s="45"/>
      <c r="B244" s="67" t="s">
        <v>497</v>
      </c>
      <c r="C244" s="38">
        <v>0</v>
      </c>
      <c r="D244" s="38">
        <v>0</v>
      </c>
      <c r="E244" s="43" t="str">
        <f t="shared" si="16"/>
        <v/>
      </c>
      <c r="F244" s="43" t="str">
        <f t="shared" si="17"/>
        <v/>
      </c>
      <c r="G244" s="39" t="str">
        <f t="shared" si="18"/>
        <v>0</v>
      </c>
      <c r="H244" s="40" t="str">
        <f t="shared" si="19"/>
        <v/>
      </c>
    </row>
    <row r="245" spans="1:8" s="32" customFormat="1" ht="15" x14ac:dyDescent="0.2">
      <c r="A245" s="45"/>
      <c r="B245" s="67" t="s">
        <v>263</v>
      </c>
      <c r="C245" s="38">
        <v>13</v>
      </c>
      <c r="D245" s="38"/>
      <c r="E245" s="43">
        <f t="shared" si="16"/>
        <v>7.7380952380952384E-2</v>
      </c>
      <c r="F245" s="43" t="str">
        <f t="shared" si="17"/>
        <v/>
      </c>
      <c r="G245" s="39" t="str">
        <f t="shared" si="18"/>
        <v>0</v>
      </c>
      <c r="H245" s="40">
        <f t="shared" si="19"/>
        <v>0</v>
      </c>
    </row>
    <row r="246" spans="1:8" s="32" customFormat="1" ht="15" x14ac:dyDescent="0.2">
      <c r="A246" s="45"/>
      <c r="B246" s="67" t="s">
        <v>264</v>
      </c>
      <c r="C246" s="38">
        <v>0</v>
      </c>
      <c r="D246" s="38">
        <v>0</v>
      </c>
      <c r="E246" s="43" t="str">
        <f t="shared" si="16"/>
        <v/>
      </c>
      <c r="F246" s="43" t="str">
        <f t="shared" si="17"/>
        <v/>
      </c>
      <c r="G246" s="39" t="str">
        <f t="shared" si="18"/>
        <v>0</v>
      </c>
      <c r="H246" s="40" t="str">
        <f t="shared" si="19"/>
        <v/>
      </c>
    </row>
    <row r="247" spans="1:8" s="32" customFormat="1" ht="30" x14ac:dyDescent="0.2">
      <c r="A247" s="45"/>
      <c r="B247" s="67" t="s">
        <v>498</v>
      </c>
      <c r="C247" s="38">
        <v>0</v>
      </c>
      <c r="D247" s="38">
        <v>1</v>
      </c>
      <c r="E247" s="43" t="str">
        <f t="shared" si="16"/>
        <v/>
      </c>
      <c r="F247" s="43">
        <f t="shared" si="17"/>
        <v>5.5555555555555558E-3</v>
      </c>
      <c r="G247" s="39" t="str">
        <f t="shared" si="18"/>
        <v>0</v>
      </c>
      <c r="H247" s="40" t="str">
        <f t="shared" si="19"/>
        <v/>
      </c>
    </row>
    <row r="248" spans="1:8" s="32" customFormat="1" ht="15" x14ac:dyDescent="0.2">
      <c r="A248" s="45"/>
      <c r="B248" s="67" t="s">
        <v>66</v>
      </c>
      <c r="C248" s="38">
        <v>0</v>
      </c>
      <c r="D248" s="38"/>
      <c r="E248" s="43" t="str">
        <f t="shared" si="16"/>
        <v/>
      </c>
      <c r="F248" s="43" t="str">
        <f t="shared" si="17"/>
        <v/>
      </c>
      <c r="G248" s="39" t="str">
        <f t="shared" si="18"/>
        <v>0</v>
      </c>
      <c r="H248" s="40" t="str">
        <f t="shared" si="19"/>
        <v/>
      </c>
    </row>
    <row r="249" spans="1:8" s="32" customFormat="1" ht="15" x14ac:dyDescent="0.2">
      <c r="A249" s="45"/>
      <c r="B249" s="67" t="s">
        <v>499</v>
      </c>
      <c r="C249" s="38">
        <v>1</v>
      </c>
      <c r="D249" s="38">
        <v>0</v>
      </c>
      <c r="E249" s="43">
        <f t="shared" si="16"/>
        <v>5.9523809523809521E-3</v>
      </c>
      <c r="F249" s="43" t="str">
        <f t="shared" si="17"/>
        <v/>
      </c>
      <c r="G249" s="39" t="str">
        <f t="shared" si="18"/>
        <v>0</v>
      </c>
      <c r="H249" s="40">
        <f t="shared" si="19"/>
        <v>0</v>
      </c>
    </row>
    <row r="250" spans="1:8" s="32" customFormat="1" ht="15" x14ac:dyDescent="0.2">
      <c r="A250" s="65" t="s">
        <v>616</v>
      </c>
      <c r="B250" s="67" t="s">
        <v>581</v>
      </c>
      <c r="C250" s="38"/>
      <c r="D250" s="38">
        <v>0</v>
      </c>
      <c r="E250" s="43" t="str">
        <f t="shared" si="16"/>
        <v/>
      </c>
      <c r="F250" s="43" t="str">
        <f t="shared" si="17"/>
        <v/>
      </c>
      <c r="G250" s="39" t="str">
        <f t="shared" si="18"/>
        <v>0</v>
      </c>
      <c r="H250" s="40" t="str">
        <f t="shared" si="19"/>
        <v/>
      </c>
    </row>
    <row r="251" spans="1:8" s="32" customFormat="1" ht="15" x14ac:dyDescent="0.2">
      <c r="A251" s="65" t="s">
        <v>616</v>
      </c>
      <c r="B251" s="67" t="s">
        <v>582</v>
      </c>
      <c r="C251" s="38"/>
      <c r="D251" s="38">
        <v>0</v>
      </c>
      <c r="E251" s="43" t="str">
        <f t="shared" si="16"/>
        <v/>
      </c>
      <c r="F251" s="43" t="str">
        <f t="shared" si="17"/>
        <v/>
      </c>
      <c r="G251" s="39" t="str">
        <f t="shared" si="18"/>
        <v>0</v>
      </c>
      <c r="H251" s="40" t="str">
        <f t="shared" si="19"/>
        <v/>
      </c>
    </row>
    <row r="252" spans="1:8" s="32" customFormat="1" ht="15" x14ac:dyDescent="0.2">
      <c r="A252" s="45"/>
      <c r="B252" s="67" t="s">
        <v>65</v>
      </c>
      <c r="C252" s="38">
        <v>0</v>
      </c>
      <c r="D252" s="38">
        <v>0</v>
      </c>
      <c r="E252" s="43" t="str">
        <f t="shared" si="16"/>
        <v/>
      </c>
      <c r="F252" s="43" t="str">
        <f t="shared" si="17"/>
        <v/>
      </c>
      <c r="G252" s="39" t="str">
        <f t="shared" si="18"/>
        <v>0</v>
      </c>
      <c r="H252" s="40" t="str">
        <f t="shared" si="19"/>
        <v/>
      </c>
    </row>
    <row r="253" spans="1:8" s="32" customFormat="1" ht="15" x14ac:dyDescent="0.2">
      <c r="A253" s="45"/>
      <c r="B253" s="67" t="s">
        <v>265</v>
      </c>
      <c r="C253" s="38">
        <v>11</v>
      </c>
      <c r="D253" s="38">
        <v>1</v>
      </c>
      <c r="E253" s="43">
        <f t="shared" si="16"/>
        <v>6.5476190476190479E-2</v>
      </c>
      <c r="F253" s="43">
        <f t="shared" si="17"/>
        <v>5.5555555555555558E-3</v>
      </c>
      <c r="G253" s="39">
        <f t="shared" si="18"/>
        <v>-0.90909090909090906</v>
      </c>
      <c r="H253" s="40">
        <f t="shared" si="19"/>
        <v>-5.9523809523809527E-2</v>
      </c>
    </row>
    <row r="254" spans="1:8" s="32" customFormat="1" ht="15" x14ac:dyDescent="0.2">
      <c r="A254" s="45"/>
      <c r="B254" s="67" t="s">
        <v>266</v>
      </c>
      <c r="C254" s="38">
        <v>0</v>
      </c>
      <c r="D254" s="38">
        <v>0</v>
      </c>
      <c r="E254" s="43" t="str">
        <f t="shared" si="16"/>
        <v/>
      </c>
      <c r="F254" s="43" t="str">
        <f t="shared" si="17"/>
        <v/>
      </c>
      <c r="G254" s="39" t="str">
        <f t="shared" si="18"/>
        <v>0</v>
      </c>
      <c r="H254" s="40" t="str">
        <f t="shared" si="19"/>
        <v/>
      </c>
    </row>
    <row r="255" spans="1:8" s="32" customFormat="1" ht="15" x14ac:dyDescent="0.2">
      <c r="A255" s="65" t="s">
        <v>616</v>
      </c>
      <c r="B255" s="67" t="s">
        <v>583</v>
      </c>
      <c r="C255" s="38"/>
      <c r="D255" s="38">
        <v>0</v>
      </c>
      <c r="E255" s="43" t="str">
        <f t="shared" si="16"/>
        <v/>
      </c>
      <c r="F255" s="43" t="str">
        <f t="shared" si="17"/>
        <v/>
      </c>
      <c r="G255" s="39" t="str">
        <f t="shared" si="18"/>
        <v>0</v>
      </c>
      <c r="H255" s="40" t="str">
        <f t="shared" si="19"/>
        <v/>
      </c>
    </row>
    <row r="256" spans="1:8" s="32" customFormat="1" ht="15" x14ac:dyDescent="0.2">
      <c r="A256" s="65" t="s">
        <v>616</v>
      </c>
      <c r="B256" s="67" t="s">
        <v>584</v>
      </c>
      <c r="C256" s="38"/>
      <c r="D256" s="38">
        <v>0</v>
      </c>
      <c r="E256" s="43" t="str">
        <f t="shared" si="16"/>
        <v/>
      </c>
      <c r="F256" s="43" t="str">
        <f t="shared" si="17"/>
        <v/>
      </c>
      <c r="G256" s="39" t="str">
        <f t="shared" si="18"/>
        <v>0</v>
      </c>
      <c r="H256" s="40" t="str">
        <f t="shared" si="19"/>
        <v/>
      </c>
    </row>
    <row r="257" spans="1:8" s="32" customFormat="1" ht="15" x14ac:dyDescent="0.2">
      <c r="A257" s="65" t="s">
        <v>616</v>
      </c>
      <c r="B257" s="67" t="s">
        <v>585</v>
      </c>
      <c r="C257" s="38"/>
      <c r="D257" s="38">
        <v>0</v>
      </c>
      <c r="E257" s="43" t="str">
        <f t="shared" si="16"/>
        <v/>
      </c>
      <c r="F257" s="43" t="str">
        <f t="shared" si="17"/>
        <v/>
      </c>
      <c r="G257" s="39" t="str">
        <f t="shared" si="18"/>
        <v>0</v>
      </c>
      <c r="H257" s="40" t="str">
        <f t="shared" si="19"/>
        <v/>
      </c>
    </row>
    <row r="258" spans="1:8" s="32" customFormat="1" ht="15" x14ac:dyDescent="0.2">
      <c r="A258" s="65" t="s">
        <v>616</v>
      </c>
      <c r="B258" s="67" t="s">
        <v>586</v>
      </c>
      <c r="C258" s="38"/>
      <c r="D258" s="38">
        <v>0</v>
      </c>
      <c r="E258" s="43" t="str">
        <f t="shared" si="16"/>
        <v/>
      </c>
      <c r="F258" s="43" t="str">
        <f t="shared" si="17"/>
        <v/>
      </c>
      <c r="G258" s="39" t="str">
        <f t="shared" si="18"/>
        <v>0</v>
      </c>
      <c r="H258" s="40" t="str">
        <f t="shared" si="19"/>
        <v/>
      </c>
    </row>
    <row r="259" spans="1:8" s="32" customFormat="1" ht="15" x14ac:dyDescent="0.2">
      <c r="A259" s="65" t="s">
        <v>616</v>
      </c>
      <c r="B259" s="67" t="s">
        <v>587</v>
      </c>
      <c r="C259" s="38"/>
      <c r="D259" s="38">
        <v>0</v>
      </c>
      <c r="E259" s="43" t="str">
        <f t="shared" si="16"/>
        <v/>
      </c>
      <c r="F259" s="43" t="str">
        <f t="shared" si="17"/>
        <v/>
      </c>
      <c r="G259" s="39" t="str">
        <f t="shared" si="18"/>
        <v>0</v>
      </c>
      <c r="H259" s="40" t="str">
        <f t="shared" si="19"/>
        <v/>
      </c>
    </row>
    <row r="260" spans="1:8" s="32" customFormat="1" ht="15" x14ac:dyDescent="0.2">
      <c r="A260" s="65" t="s">
        <v>616</v>
      </c>
      <c r="B260" s="67" t="s">
        <v>588</v>
      </c>
      <c r="C260" s="38"/>
      <c r="D260" s="38">
        <v>1</v>
      </c>
      <c r="E260" s="43" t="str">
        <f t="shared" si="16"/>
        <v/>
      </c>
      <c r="F260" s="43">
        <f t="shared" si="17"/>
        <v>5.5555555555555558E-3</v>
      </c>
      <c r="G260" s="39" t="str">
        <f t="shared" si="18"/>
        <v>0</v>
      </c>
      <c r="H260" s="40" t="str">
        <f t="shared" si="19"/>
        <v/>
      </c>
    </row>
    <row r="261" spans="1:8" s="32" customFormat="1" ht="15" x14ac:dyDescent="0.2">
      <c r="A261" s="45"/>
      <c r="B261" s="67" t="s">
        <v>69</v>
      </c>
      <c r="C261" s="38">
        <v>5</v>
      </c>
      <c r="D261" s="38">
        <v>1</v>
      </c>
      <c r="E261" s="43">
        <f t="shared" si="16"/>
        <v>2.976190476190476E-2</v>
      </c>
      <c r="F261" s="43">
        <f t="shared" si="17"/>
        <v>5.5555555555555558E-3</v>
      </c>
      <c r="G261" s="39">
        <f t="shared" si="18"/>
        <v>-0.8</v>
      </c>
      <c r="H261" s="40">
        <f t="shared" si="19"/>
        <v>-2.3809523809523808E-2</v>
      </c>
    </row>
    <row r="262" spans="1:8" s="32" customFormat="1" ht="30" x14ac:dyDescent="0.2">
      <c r="A262" s="45"/>
      <c r="B262" s="67" t="s">
        <v>74</v>
      </c>
      <c r="C262" s="38">
        <v>0</v>
      </c>
      <c r="D262" s="38">
        <v>10</v>
      </c>
      <c r="E262" s="43" t="str">
        <f t="shared" si="16"/>
        <v/>
      </c>
      <c r="F262" s="43">
        <f t="shared" si="17"/>
        <v>5.5555555555555552E-2</v>
      </c>
      <c r="G262" s="39" t="str">
        <f t="shared" si="18"/>
        <v>0</v>
      </c>
      <c r="H262" s="40" t="str">
        <f t="shared" si="19"/>
        <v/>
      </c>
    </row>
    <row r="263" spans="1:8" s="32" customFormat="1" ht="15" x14ac:dyDescent="0.2">
      <c r="A263" s="45"/>
      <c r="B263" s="67" t="s">
        <v>70</v>
      </c>
      <c r="C263" s="38">
        <v>1</v>
      </c>
      <c r="D263" s="38">
        <v>0</v>
      </c>
      <c r="E263" s="43">
        <f t="shared" si="16"/>
        <v>5.9523809523809521E-3</v>
      </c>
      <c r="F263" s="43" t="str">
        <f t="shared" si="17"/>
        <v/>
      </c>
      <c r="G263" s="39" t="str">
        <f t="shared" si="18"/>
        <v>0</v>
      </c>
      <c r="H263" s="40">
        <f t="shared" si="19"/>
        <v>0</v>
      </c>
    </row>
    <row r="264" spans="1:8" s="32" customFormat="1" ht="30" x14ac:dyDescent="0.2">
      <c r="A264" s="45"/>
      <c r="B264" s="67" t="s">
        <v>267</v>
      </c>
      <c r="C264" s="38">
        <v>1</v>
      </c>
      <c r="D264" s="38">
        <v>0</v>
      </c>
      <c r="E264" s="43">
        <f t="shared" si="16"/>
        <v>5.9523809523809521E-3</v>
      </c>
      <c r="F264" s="43" t="str">
        <f t="shared" si="17"/>
        <v/>
      </c>
      <c r="G264" s="39" t="str">
        <f t="shared" si="18"/>
        <v>0</v>
      </c>
      <c r="H264" s="40">
        <f t="shared" si="19"/>
        <v>0</v>
      </c>
    </row>
    <row r="265" spans="1:8" s="32" customFormat="1" ht="15" x14ac:dyDescent="0.2">
      <c r="A265" s="45"/>
      <c r="B265" s="67" t="s">
        <v>67</v>
      </c>
      <c r="C265" s="38">
        <v>0</v>
      </c>
      <c r="D265" s="38">
        <v>0</v>
      </c>
      <c r="E265" s="43" t="str">
        <f t="shared" si="16"/>
        <v/>
      </c>
      <c r="F265" s="43" t="str">
        <f t="shared" si="17"/>
        <v/>
      </c>
      <c r="G265" s="39" t="str">
        <f t="shared" si="18"/>
        <v>0</v>
      </c>
      <c r="H265" s="40" t="str">
        <f t="shared" si="19"/>
        <v/>
      </c>
    </row>
    <row r="266" spans="1:8" s="32" customFormat="1" ht="30" x14ac:dyDescent="0.2">
      <c r="A266" s="65" t="s">
        <v>616</v>
      </c>
      <c r="B266" s="67" t="s">
        <v>589</v>
      </c>
      <c r="C266" s="38"/>
      <c r="D266" s="38">
        <v>0</v>
      </c>
      <c r="E266" s="43" t="str">
        <f t="shared" si="16"/>
        <v/>
      </c>
      <c r="F266" s="43" t="str">
        <f t="shared" si="17"/>
        <v/>
      </c>
      <c r="G266" s="39" t="str">
        <f t="shared" si="18"/>
        <v>0</v>
      </c>
      <c r="H266" s="40" t="str">
        <f t="shared" si="19"/>
        <v/>
      </c>
    </row>
    <row r="267" spans="1:8" s="32" customFormat="1" ht="15" x14ac:dyDescent="0.2">
      <c r="A267" s="45"/>
      <c r="B267" s="67" t="s">
        <v>72</v>
      </c>
      <c r="C267" s="38">
        <v>0</v>
      </c>
      <c r="D267" s="38">
        <v>0</v>
      </c>
      <c r="E267" s="43" t="str">
        <f t="shared" si="16"/>
        <v/>
      </c>
      <c r="F267" s="43" t="str">
        <f t="shared" si="17"/>
        <v/>
      </c>
      <c r="G267" s="39" t="str">
        <f t="shared" si="18"/>
        <v>0</v>
      </c>
      <c r="H267" s="40" t="str">
        <f t="shared" si="19"/>
        <v/>
      </c>
    </row>
    <row r="268" spans="1:8" s="32" customFormat="1" ht="15" x14ac:dyDescent="0.2">
      <c r="A268" s="45"/>
      <c r="B268" s="67" t="s">
        <v>500</v>
      </c>
      <c r="C268" s="38">
        <v>0</v>
      </c>
      <c r="D268" s="38">
        <v>0</v>
      </c>
      <c r="E268" s="43" t="str">
        <f t="shared" si="16"/>
        <v/>
      </c>
      <c r="F268" s="43" t="str">
        <f t="shared" si="17"/>
        <v/>
      </c>
      <c r="G268" s="39" t="str">
        <f t="shared" si="18"/>
        <v>0</v>
      </c>
      <c r="H268" s="40" t="str">
        <f t="shared" si="19"/>
        <v/>
      </c>
    </row>
    <row r="269" spans="1:8" s="32" customFormat="1" ht="15" x14ac:dyDescent="0.2">
      <c r="A269" s="45"/>
      <c r="B269" s="67" t="s">
        <v>68</v>
      </c>
      <c r="C269" s="38">
        <v>0</v>
      </c>
      <c r="D269" s="38">
        <v>2</v>
      </c>
      <c r="E269" s="43" t="str">
        <f t="shared" si="16"/>
        <v/>
      </c>
      <c r="F269" s="43">
        <f t="shared" si="17"/>
        <v>1.1111111111111112E-2</v>
      </c>
      <c r="G269" s="39" t="str">
        <f t="shared" si="18"/>
        <v>0</v>
      </c>
      <c r="H269" s="40" t="str">
        <f t="shared" si="19"/>
        <v/>
      </c>
    </row>
    <row r="270" spans="1:8" s="32" customFormat="1" ht="15" x14ac:dyDescent="0.2">
      <c r="A270" s="45"/>
      <c r="B270" s="67" t="s">
        <v>73</v>
      </c>
      <c r="C270" s="38">
        <v>0</v>
      </c>
      <c r="D270" s="38">
        <v>0</v>
      </c>
      <c r="E270" s="43" t="str">
        <f t="shared" si="16"/>
        <v/>
      </c>
      <c r="F270" s="43" t="str">
        <f t="shared" si="17"/>
        <v/>
      </c>
      <c r="G270" s="39" t="str">
        <f t="shared" si="18"/>
        <v>0</v>
      </c>
      <c r="H270" s="40" t="str">
        <f t="shared" si="19"/>
        <v/>
      </c>
    </row>
    <row r="271" spans="1:8" s="32" customFormat="1" ht="15" x14ac:dyDescent="0.2">
      <c r="A271" s="45"/>
      <c r="B271" s="67" t="s">
        <v>268</v>
      </c>
      <c r="C271" s="38">
        <v>2</v>
      </c>
      <c r="D271" s="38">
        <v>2</v>
      </c>
      <c r="E271" s="43">
        <f t="shared" si="16"/>
        <v>1.1904761904761904E-2</v>
      </c>
      <c r="F271" s="43">
        <f t="shared" si="17"/>
        <v>1.1111111111111112E-2</v>
      </c>
      <c r="G271" s="39">
        <f t="shared" si="18"/>
        <v>0</v>
      </c>
      <c r="H271" s="40">
        <f t="shared" si="19"/>
        <v>0</v>
      </c>
    </row>
    <row r="272" spans="1:8" s="32" customFormat="1" ht="15" x14ac:dyDescent="0.2">
      <c r="A272" s="45"/>
      <c r="B272" s="67" t="s">
        <v>501</v>
      </c>
      <c r="C272" s="38">
        <v>1</v>
      </c>
      <c r="D272" s="38">
        <v>5</v>
      </c>
      <c r="E272" s="43">
        <f t="shared" si="16"/>
        <v>5.9523809523809521E-3</v>
      </c>
      <c r="F272" s="43">
        <f t="shared" si="17"/>
        <v>2.7777777777777776E-2</v>
      </c>
      <c r="G272" s="39">
        <f t="shared" si="18"/>
        <v>4</v>
      </c>
      <c r="H272" s="40">
        <f t="shared" si="19"/>
        <v>2.3809523809523808E-2</v>
      </c>
    </row>
    <row r="273" spans="1:8" s="32" customFormat="1" ht="15" x14ac:dyDescent="0.2">
      <c r="A273" s="45"/>
      <c r="B273" s="67" t="s">
        <v>75</v>
      </c>
      <c r="C273" s="38">
        <v>2</v>
      </c>
      <c r="D273" s="38">
        <v>3</v>
      </c>
      <c r="E273" s="43">
        <f t="shared" si="16"/>
        <v>1.1904761904761904E-2</v>
      </c>
      <c r="F273" s="43">
        <f t="shared" si="17"/>
        <v>1.6666666666666666E-2</v>
      </c>
      <c r="G273" s="39">
        <f t="shared" si="18"/>
        <v>0.5</v>
      </c>
      <c r="H273" s="40">
        <f t="shared" si="19"/>
        <v>5.9523809523809521E-3</v>
      </c>
    </row>
    <row r="274" spans="1:8" s="32" customFormat="1" ht="15" x14ac:dyDescent="0.2">
      <c r="A274" s="65" t="s">
        <v>616</v>
      </c>
      <c r="B274" s="67" t="s">
        <v>590</v>
      </c>
      <c r="C274" s="38"/>
      <c r="D274" s="38">
        <v>0</v>
      </c>
      <c r="E274" s="43" t="str">
        <f t="shared" si="16"/>
        <v/>
      </c>
      <c r="F274" s="43" t="str">
        <f t="shared" si="17"/>
        <v/>
      </c>
      <c r="G274" s="39" t="str">
        <f t="shared" si="18"/>
        <v>0</v>
      </c>
      <c r="H274" s="40" t="str">
        <f t="shared" si="19"/>
        <v/>
      </c>
    </row>
    <row r="275" spans="1:8" s="32" customFormat="1" ht="15" x14ac:dyDescent="0.2">
      <c r="A275" s="65" t="s">
        <v>616</v>
      </c>
      <c r="B275" s="67" t="s">
        <v>591</v>
      </c>
      <c r="C275" s="38"/>
      <c r="D275" s="38">
        <v>0</v>
      </c>
      <c r="E275" s="43" t="str">
        <f t="shared" si="16"/>
        <v/>
      </c>
      <c r="F275" s="43" t="str">
        <f t="shared" si="17"/>
        <v/>
      </c>
      <c r="G275" s="39" t="str">
        <f t="shared" si="18"/>
        <v>0</v>
      </c>
      <c r="H275" s="40" t="str">
        <f t="shared" si="19"/>
        <v/>
      </c>
    </row>
    <row r="276" spans="1:8" s="32" customFormat="1" ht="15" x14ac:dyDescent="0.2">
      <c r="A276" s="45"/>
      <c r="B276" s="67" t="s">
        <v>76</v>
      </c>
      <c r="C276" s="38">
        <v>10</v>
      </c>
      <c r="D276" s="38">
        <v>1</v>
      </c>
      <c r="E276" s="43">
        <f t="shared" si="16"/>
        <v>5.9523809523809521E-2</v>
      </c>
      <c r="F276" s="43">
        <f t="shared" si="17"/>
        <v>5.5555555555555558E-3</v>
      </c>
      <c r="G276" s="39">
        <f t="shared" si="18"/>
        <v>-0.9</v>
      </c>
      <c r="H276" s="40">
        <f t="shared" si="19"/>
        <v>-5.3571428571428568E-2</v>
      </c>
    </row>
    <row r="277" spans="1:8" s="32" customFormat="1" ht="15" x14ac:dyDescent="0.2">
      <c r="A277" s="45"/>
      <c r="B277" s="67" t="s">
        <v>71</v>
      </c>
      <c r="C277" s="38">
        <v>0</v>
      </c>
      <c r="D277" s="38">
        <v>0</v>
      </c>
      <c r="E277" s="43" t="str">
        <f t="shared" si="16"/>
        <v/>
      </c>
      <c r="F277" s="43" t="str">
        <f t="shared" si="17"/>
        <v/>
      </c>
      <c r="G277" s="39" t="str">
        <f t="shared" si="18"/>
        <v>0</v>
      </c>
      <c r="H277" s="40" t="str">
        <f t="shared" si="19"/>
        <v/>
      </c>
    </row>
    <row r="278" spans="1:8" s="32" customFormat="1" ht="15" x14ac:dyDescent="0.2">
      <c r="A278" s="65" t="s">
        <v>616</v>
      </c>
      <c r="B278" s="67" t="s">
        <v>592</v>
      </c>
      <c r="C278" s="38"/>
      <c r="D278" s="38">
        <v>0</v>
      </c>
      <c r="E278" s="43" t="str">
        <f t="shared" si="16"/>
        <v/>
      </c>
      <c r="F278" s="43" t="str">
        <f t="shared" si="17"/>
        <v/>
      </c>
      <c r="G278" s="39" t="str">
        <f t="shared" si="18"/>
        <v>0</v>
      </c>
      <c r="H278" s="40" t="str">
        <f t="shared" si="19"/>
        <v/>
      </c>
    </row>
    <row r="279" spans="1:8" s="32" customFormat="1" ht="15" x14ac:dyDescent="0.2">
      <c r="A279" s="65" t="s">
        <v>616</v>
      </c>
      <c r="B279" s="67" t="s">
        <v>593</v>
      </c>
      <c r="C279" s="38"/>
      <c r="D279" s="38">
        <v>0</v>
      </c>
      <c r="E279" s="43" t="str">
        <f t="shared" si="16"/>
        <v/>
      </c>
      <c r="F279" s="43" t="str">
        <f t="shared" si="17"/>
        <v/>
      </c>
      <c r="G279" s="39" t="str">
        <f t="shared" si="18"/>
        <v>0</v>
      </c>
      <c r="H279" s="40" t="str">
        <f t="shared" si="19"/>
        <v/>
      </c>
    </row>
    <row r="280" spans="1:8" s="32" customFormat="1" ht="30" x14ac:dyDescent="0.2">
      <c r="A280" s="65" t="s">
        <v>616</v>
      </c>
      <c r="B280" s="67" t="s">
        <v>594</v>
      </c>
      <c r="C280" s="38"/>
      <c r="D280" s="38">
        <v>0</v>
      </c>
      <c r="E280" s="43" t="str">
        <f t="shared" si="16"/>
        <v/>
      </c>
      <c r="F280" s="43" t="str">
        <f t="shared" si="17"/>
        <v/>
      </c>
      <c r="G280" s="39" t="str">
        <f t="shared" si="18"/>
        <v>0</v>
      </c>
      <c r="H280" s="40" t="str">
        <f t="shared" si="19"/>
        <v/>
      </c>
    </row>
    <row r="281" spans="1:8" s="32" customFormat="1" ht="15" x14ac:dyDescent="0.2">
      <c r="A281" s="45"/>
      <c r="B281" s="67" t="s">
        <v>502</v>
      </c>
      <c r="C281" s="38">
        <v>1</v>
      </c>
      <c r="D281" s="38">
        <v>0</v>
      </c>
      <c r="E281" s="43">
        <f t="shared" si="16"/>
        <v>5.9523809523809521E-3</v>
      </c>
      <c r="F281" s="43" t="str">
        <f t="shared" si="17"/>
        <v/>
      </c>
      <c r="G281" s="39" t="str">
        <f t="shared" si="18"/>
        <v>0</v>
      </c>
      <c r="H281" s="40">
        <f t="shared" si="19"/>
        <v>0</v>
      </c>
    </row>
    <row r="282" spans="1:8" s="32" customFormat="1" ht="30" x14ac:dyDescent="0.2">
      <c r="A282" s="45"/>
      <c r="B282" s="67" t="s">
        <v>503</v>
      </c>
      <c r="C282" s="38">
        <v>0</v>
      </c>
      <c r="D282" s="38">
        <v>0</v>
      </c>
      <c r="E282" s="43" t="str">
        <f t="shared" si="16"/>
        <v/>
      </c>
      <c r="F282" s="43" t="str">
        <f t="shared" si="17"/>
        <v/>
      </c>
      <c r="G282" s="39" t="str">
        <f t="shared" si="18"/>
        <v>0</v>
      </c>
      <c r="H282" s="40" t="str">
        <f t="shared" si="19"/>
        <v/>
      </c>
    </row>
    <row r="283" spans="1:8" s="32" customFormat="1" ht="30" x14ac:dyDescent="0.2">
      <c r="A283" s="65" t="s">
        <v>616</v>
      </c>
      <c r="B283" s="67" t="s">
        <v>602</v>
      </c>
      <c r="C283" s="38"/>
      <c r="D283" s="38">
        <v>0</v>
      </c>
      <c r="E283" s="43" t="str">
        <f t="shared" si="16"/>
        <v/>
      </c>
      <c r="F283" s="43" t="str">
        <f t="shared" si="17"/>
        <v/>
      </c>
      <c r="G283" s="39" t="str">
        <f t="shared" si="18"/>
        <v>0</v>
      </c>
      <c r="H283" s="40" t="str">
        <f t="shared" si="19"/>
        <v/>
      </c>
    </row>
    <row r="284" spans="1:8" s="32" customFormat="1" ht="15" x14ac:dyDescent="0.2">
      <c r="A284" s="45"/>
      <c r="B284" s="67" t="s">
        <v>504</v>
      </c>
      <c r="C284" s="38">
        <v>0</v>
      </c>
      <c r="D284" s="38">
        <v>0</v>
      </c>
      <c r="E284" s="43" t="str">
        <f t="shared" si="16"/>
        <v/>
      </c>
      <c r="F284" s="43" t="str">
        <f t="shared" si="17"/>
        <v/>
      </c>
      <c r="G284" s="39" t="str">
        <f t="shared" si="18"/>
        <v>0</v>
      </c>
      <c r="H284" s="40" t="str">
        <f t="shared" si="19"/>
        <v/>
      </c>
    </row>
    <row r="285" spans="1:8" s="32" customFormat="1" ht="15" x14ac:dyDescent="0.2">
      <c r="A285" s="45"/>
      <c r="B285" s="67" t="s">
        <v>505</v>
      </c>
      <c r="C285" s="38">
        <v>0</v>
      </c>
      <c r="D285" s="38">
        <v>0</v>
      </c>
      <c r="E285" s="43" t="str">
        <f t="shared" si="16"/>
        <v/>
      </c>
      <c r="F285" s="43" t="str">
        <f t="shared" si="17"/>
        <v/>
      </c>
      <c r="G285" s="39" t="str">
        <f t="shared" si="18"/>
        <v>0</v>
      </c>
      <c r="H285" s="40" t="str">
        <f t="shared" si="19"/>
        <v/>
      </c>
    </row>
    <row r="286" spans="1:8" s="32" customFormat="1" ht="30" x14ac:dyDescent="0.2">
      <c r="A286" s="45"/>
      <c r="B286" s="67" t="s">
        <v>506</v>
      </c>
      <c r="C286" s="38">
        <v>0</v>
      </c>
      <c r="D286" s="38">
        <v>0</v>
      </c>
      <c r="E286" s="43" t="str">
        <f t="shared" si="16"/>
        <v/>
      </c>
      <c r="F286" s="43" t="str">
        <f t="shared" si="17"/>
        <v/>
      </c>
      <c r="G286" s="39" t="str">
        <f t="shared" si="18"/>
        <v>0</v>
      </c>
      <c r="H286" s="40" t="str">
        <f t="shared" si="19"/>
        <v/>
      </c>
    </row>
    <row r="287" spans="1:8" s="32" customFormat="1" ht="15" x14ac:dyDescent="0.2">
      <c r="A287" s="45"/>
      <c r="B287" s="67" t="s">
        <v>77</v>
      </c>
      <c r="C287" s="38">
        <v>2</v>
      </c>
      <c r="D287" s="38">
        <v>1</v>
      </c>
      <c r="E287" s="43">
        <f t="shared" si="16"/>
        <v>1.1904761904761904E-2</v>
      </c>
      <c r="F287" s="43">
        <f t="shared" si="17"/>
        <v>5.5555555555555558E-3</v>
      </c>
      <c r="G287" s="39">
        <f t="shared" si="18"/>
        <v>-0.5</v>
      </c>
      <c r="H287" s="40">
        <f t="shared" si="19"/>
        <v>-5.9523809523809521E-3</v>
      </c>
    </row>
    <row r="288" spans="1:8" s="32" customFormat="1" ht="30" x14ac:dyDescent="0.2">
      <c r="A288" s="45"/>
      <c r="B288" s="67" t="s">
        <v>269</v>
      </c>
      <c r="C288" s="38">
        <v>0</v>
      </c>
      <c r="D288" s="38">
        <v>0</v>
      </c>
      <c r="E288" s="43" t="str">
        <f t="shared" si="16"/>
        <v/>
      </c>
      <c r="F288" s="43" t="str">
        <f t="shared" si="17"/>
        <v/>
      </c>
      <c r="G288" s="39" t="str">
        <f t="shared" si="18"/>
        <v>0</v>
      </c>
      <c r="H288" s="40" t="str">
        <f t="shared" si="19"/>
        <v/>
      </c>
    </row>
    <row r="289" spans="1:8" s="32" customFormat="1" ht="30" x14ac:dyDescent="0.2">
      <c r="A289" s="45"/>
      <c r="B289" s="67" t="s">
        <v>270</v>
      </c>
      <c r="C289" s="38">
        <v>0</v>
      </c>
      <c r="D289" s="38">
        <v>0</v>
      </c>
      <c r="E289" s="43" t="str">
        <f t="shared" si="16"/>
        <v/>
      </c>
      <c r="F289" s="43" t="str">
        <f t="shared" si="17"/>
        <v/>
      </c>
      <c r="G289" s="39" t="str">
        <f t="shared" si="18"/>
        <v>0</v>
      </c>
      <c r="H289" s="40" t="str">
        <f t="shared" si="19"/>
        <v/>
      </c>
    </row>
    <row r="290" spans="1:8" s="32" customFormat="1" ht="15" x14ac:dyDescent="0.2">
      <c r="A290" s="45"/>
      <c r="B290" s="67" t="s">
        <v>271</v>
      </c>
      <c r="C290" s="38">
        <v>0</v>
      </c>
      <c r="D290" s="38"/>
      <c r="E290" s="43" t="str">
        <f t="shared" si="16"/>
        <v/>
      </c>
      <c r="F290" s="43" t="str">
        <f t="shared" si="17"/>
        <v/>
      </c>
      <c r="G290" s="39" t="str">
        <f t="shared" si="18"/>
        <v>0</v>
      </c>
      <c r="H290" s="40" t="str">
        <f t="shared" si="19"/>
        <v/>
      </c>
    </row>
    <row r="291" spans="1:8" s="32" customFormat="1" ht="15" x14ac:dyDescent="0.2">
      <c r="A291" s="45"/>
      <c r="B291" s="67" t="s">
        <v>78</v>
      </c>
      <c r="C291" s="38">
        <v>0</v>
      </c>
      <c r="D291" s="38">
        <v>0</v>
      </c>
      <c r="E291" s="43" t="str">
        <f t="shared" ref="E291:E323" si="20">+IF(C291=0,"",C291/C$161)</f>
        <v/>
      </c>
      <c r="F291" s="43" t="str">
        <f t="shared" ref="F291:F323" si="21">+IF(D291=0,"",D291/D$161)</f>
        <v/>
      </c>
      <c r="G291" s="39" t="str">
        <f t="shared" ref="G291:G323" si="22">+IF(OR(AND(D291=0),(C291=0)),"0",((D291-C291)/C291))</f>
        <v>0</v>
      </c>
      <c r="H291" s="40" t="str">
        <f t="shared" ref="H291:H323" si="23">+IF(OR(AND(E291=""),(G291="")),"",E291*G291)</f>
        <v/>
      </c>
    </row>
    <row r="292" spans="1:8" s="32" customFormat="1" ht="45" x14ac:dyDescent="0.2">
      <c r="A292" s="45"/>
      <c r="B292" s="67" t="s">
        <v>507</v>
      </c>
      <c r="C292" s="38">
        <v>0</v>
      </c>
      <c r="D292" s="38">
        <v>0</v>
      </c>
      <c r="E292" s="43" t="str">
        <f t="shared" si="20"/>
        <v/>
      </c>
      <c r="F292" s="43" t="str">
        <f t="shared" si="21"/>
        <v/>
      </c>
      <c r="G292" s="39" t="str">
        <f t="shared" si="22"/>
        <v>0</v>
      </c>
      <c r="H292" s="40" t="str">
        <f t="shared" si="23"/>
        <v/>
      </c>
    </row>
    <row r="293" spans="1:8" s="32" customFormat="1" ht="30" x14ac:dyDescent="0.2">
      <c r="A293" s="45"/>
      <c r="B293" s="67" t="s">
        <v>508</v>
      </c>
      <c r="C293" s="38">
        <v>0</v>
      </c>
      <c r="D293" s="38">
        <v>0</v>
      </c>
      <c r="E293" s="43" t="str">
        <f t="shared" si="20"/>
        <v/>
      </c>
      <c r="F293" s="43" t="str">
        <f t="shared" si="21"/>
        <v/>
      </c>
      <c r="G293" s="39" t="str">
        <f t="shared" si="22"/>
        <v>0</v>
      </c>
      <c r="H293" s="40" t="str">
        <f t="shared" si="23"/>
        <v/>
      </c>
    </row>
    <row r="294" spans="1:8" s="32" customFormat="1" ht="30" x14ac:dyDescent="0.2">
      <c r="A294" s="45"/>
      <c r="B294" s="67" t="s">
        <v>509</v>
      </c>
      <c r="C294" s="38">
        <v>0</v>
      </c>
      <c r="D294" s="38">
        <v>0</v>
      </c>
      <c r="E294" s="43" t="str">
        <f t="shared" si="20"/>
        <v/>
      </c>
      <c r="F294" s="43" t="str">
        <f t="shared" si="21"/>
        <v/>
      </c>
      <c r="G294" s="39" t="str">
        <f t="shared" si="22"/>
        <v>0</v>
      </c>
      <c r="H294" s="40" t="str">
        <f t="shared" si="23"/>
        <v/>
      </c>
    </row>
    <row r="295" spans="1:8" s="32" customFormat="1" ht="30" x14ac:dyDescent="0.2">
      <c r="A295" s="45"/>
      <c r="B295" s="67" t="s">
        <v>510</v>
      </c>
      <c r="C295" s="38">
        <v>0</v>
      </c>
      <c r="D295" s="38">
        <v>0</v>
      </c>
      <c r="E295" s="43" t="str">
        <f t="shared" si="20"/>
        <v/>
      </c>
      <c r="F295" s="43" t="str">
        <f t="shared" si="21"/>
        <v/>
      </c>
      <c r="G295" s="39" t="str">
        <f t="shared" si="22"/>
        <v>0</v>
      </c>
      <c r="H295" s="40" t="str">
        <f t="shared" si="23"/>
        <v/>
      </c>
    </row>
    <row r="296" spans="1:8" s="32" customFormat="1" ht="15" x14ac:dyDescent="0.2">
      <c r="A296" s="45"/>
      <c r="B296" s="67" t="s">
        <v>511</v>
      </c>
      <c r="C296" s="38">
        <v>0</v>
      </c>
      <c r="D296" s="38">
        <v>0</v>
      </c>
      <c r="E296" s="43" t="str">
        <f t="shared" si="20"/>
        <v/>
      </c>
      <c r="F296" s="43" t="str">
        <f t="shared" si="21"/>
        <v/>
      </c>
      <c r="G296" s="39" t="str">
        <f t="shared" si="22"/>
        <v>0</v>
      </c>
      <c r="H296" s="40" t="str">
        <f t="shared" si="23"/>
        <v/>
      </c>
    </row>
    <row r="297" spans="1:8" s="32" customFormat="1" ht="15" x14ac:dyDescent="0.2">
      <c r="A297" s="45"/>
      <c r="B297" s="67" t="s">
        <v>512</v>
      </c>
      <c r="C297" s="38">
        <v>0</v>
      </c>
      <c r="D297" s="38">
        <v>0</v>
      </c>
      <c r="E297" s="43" t="str">
        <f t="shared" si="20"/>
        <v/>
      </c>
      <c r="F297" s="43" t="str">
        <f t="shared" si="21"/>
        <v/>
      </c>
      <c r="G297" s="39" t="str">
        <f t="shared" si="22"/>
        <v>0</v>
      </c>
      <c r="H297" s="40" t="str">
        <f t="shared" si="23"/>
        <v/>
      </c>
    </row>
    <row r="298" spans="1:8" s="32" customFormat="1" ht="30" x14ac:dyDescent="0.2">
      <c r="A298" s="45"/>
      <c r="B298" s="67" t="s">
        <v>513</v>
      </c>
      <c r="C298" s="38">
        <v>0</v>
      </c>
      <c r="D298" s="38">
        <v>0</v>
      </c>
      <c r="E298" s="43" t="str">
        <f t="shared" si="20"/>
        <v/>
      </c>
      <c r="F298" s="43" t="str">
        <f t="shared" si="21"/>
        <v/>
      </c>
      <c r="G298" s="39" t="str">
        <f t="shared" si="22"/>
        <v>0</v>
      </c>
      <c r="H298" s="40" t="str">
        <f t="shared" si="23"/>
        <v/>
      </c>
    </row>
    <row r="299" spans="1:8" s="32" customFormat="1" ht="45" x14ac:dyDescent="0.2">
      <c r="A299" s="45"/>
      <c r="B299" s="67" t="s">
        <v>514</v>
      </c>
      <c r="C299" s="38">
        <v>2</v>
      </c>
      <c r="D299" s="38">
        <v>3</v>
      </c>
      <c r="E299" s="43">
        <f t="shared" si="20"/>
        <v>1.1904761904761904E-2</v>
      </c>
      <c r="F299" s="43">
        <f t="shared" si="21"/>
        <v>1.6666666666666666E-2</v>
      </c>
      <c r="G299" s="39">
        <f t="shared" si="22"/>
        <v>0.5</v>
      </c>
      <c r="H299" s="40">
        <f t="shared" si="23"/>
        <v>5.9523809523809521E-3</v>
      </c>
    </row>
    <row r="300" spans="1:8" s="32" customFormat="1" ht="30" x14ac:dyDescent="0.2">
      <c r="A300" s="45"/>
      <c r="B300" s="67" t="s">
        <v>272</v>
      </c>
      <c r="C300" s="38">
        <v>0</v>
      </c>
      <c r="D300" s="38">
        <v>0</v>
      </c>
      <c r="E300" s="43" t="str">
        <f t="shared" si="20"/>
        <v/>
      </c>
      <c r="F300" s="43" t="str">
        <f t="shared" si="21"/>
        <v/>
      </c>
      <c r="G300" s="39" t="str">
        <f t="shared" si="22"/>
        <v>0</v>
      </c>
      <c r="H300" s="40" t="str">
        <f t="shared" si="23"/>
        <v/>
      </c>
    </row>
    <row r="301" spans="1:8" s="32" customFormat="1" ht="30" x14ac:dyDescent="0.2">
      <c r="A301" s="45"/>
      <c r="B301" s="67" t="s">
        <v>273</v>
      </c>
      <c r="C301" s="38">
        <v>0</v>
      </c>
      <c r="D301" s="38">
        <v>0</v>
      </c>
      <c r="E301" s="43" t="str">
        <f t="shared" si="20"/>
        <v/>
      </c>
      <c r="F301" s="43" t="str">
        <f t="shared" si="21"/>
        <v/>
      </c>
      <c r="G301" s="39" t="str">
        <f t="shared" si="22"/>
        <v>0</v>
      </c>
      <c r="H301" s="40" t="str">
        <f t="shared" si="23"/>
        <v/>
      </c>
    </row>
    <row r="302" spans="1:8" s="32" customFormat="1" ht="30" x14ac:dyDescent="0.2">
      <c r="A302" s="45"/>
      <c r="B302" s="67" t="s">
        <v>515</v>
      </c>
      <c r="C302" s="38">
        <v>0</v>
      </c>
      <c r="D302" s="38">
        <v>0</v>
      </c>
      <c r="E302" s="43" t="str">
        <f t="shared" si="20"/>
        <v/>
      </c>
      <c r="F302" s="43" t="str">
        <f t="shared" si="21"/>
        <v/>
      </c>
      <c r="G302" s="39" t="str">
        <f t="shared" si="22"/>
        <v>0</v>
      </c>
      <c r="H302" s="40" t="str">
        <f t="shared" si="23"/>
        <v/>
      </c>
    </row>
    <row r="303" spans="1:8" s="32" customFormat="1" ht="45" x14ac:dyDescent="0.2">
      <c r="A303" s="45"/>
      <c r="B303" s="67" t="s">
        <v>516</v>
      </c>
      <c r="C303" s="38">
        <v>1</v>
      </c>
      <c r="D303" s="38">
        <v>2</v>
      </c>
      <c r="E303" s="43">
        <f t="shared" si="20"/>
        <v>5.9523809523809521E-3</v>
      </c>
      <c r="F303" s="43">
        <f t="shared" si="21"/>
        <v>1.1111111111111112E-2</v>
      </c>
      <c r="G303" s="39">
        <f t="shared" si="22"/>
        <v>1</v>
      </c>
      <c r="H303" s="40">
        <f t="shared" si="23"/>
        <v>5.9523809523809521E-3</v>
      </c>
    </row>
    <row r="304" spans="1:8" s="32" customFormat="1" ht="30" x14ac:dyDescent="0.2">
      <c r="A304" s="45"/>
      <c r="B304" s="67" t="s">
        <v>517</v>
      </c>
      <c r="C304" s="38">
        <v>0</v>
      </c>
      <c r="D304" s="38">
        <v>3</v>
      </c>
      <c r="E304" s="43" t="str">
        <f t="shared" si="20"/>
        <v/>
      </c>
      <c r="F304" s="43">
        <f t="shared" si="21"/>
        <v>1.6666666666666666E-2</v>
      </c>
      <c r="G304" s="39" t="str">
        <f t="shared" si="22"/>
        <v>0</v>
      </c>
      <c r="H304" s="40" t="str">
        <f t="shared" si="23"/>
        <v/>
      </c>
    </row>
    <row r="305" spans="1:8" s="32" customFormat="1" ht="30" x14ac:dyDescent="0.2">
      <c r="A305" s="45"/>
      <c r="B305" s="67" t="s">
        <v>518</v>
      </c>
      <c r="C305" s="38">
        <v>0</v>
      </c>
      <c r="D305" s="38">
        <v>0</v>
      </c>
      <c r="E305" s="43" t="str">
        <f t="shared" si="20"/>
        <v/>
      </c>
      <c r="F305" s="43" t="str">
        <f t="shared" si="21"/>
        <v/>
      </c>
      <c r="G305" s="39" t="str">
        <f t="shared" si="22"/>
        <v>0</v>
      </c>
      <c r="H305" s="40" t="str">
        <f t="shared" si="23"/>
        <v/>
      </c>
    </row>
    <row r="306" spans="1:8" s="32" customFormat="1" ht="30" x14ac:dyDescent="0.2">
      <c r="A306" s="45"/>
      <c r="B306" s="67" t="s">
        <v>519</v>
      </c>
      <c r="C306" s="38">
        <v>0</v>
      </c>
      <c r="D306" s="38">
        <v>0</v>
      </c>
      <c r="E306" s="43" t="str">
        <f t="shared" si="20"/>
        <v/>
      </c>
      <c r="F306" s="43" t="str">
        <f t="shared" si="21"/>
        <v/>
      </c>
      <c r="G306" s="39" t="str">
        <f t="shared" si="22"/>
        <v>0</v>
      </c>
      <c r="H306" s="40" t="str">
        <f t="shared" si="23"/>
        <v/>
      </c>
    </row>
    <row r="307" spans="1:8" s="32" customFormat="1" ht="15" x14ac:dyDescent="0.2">
      <c r="A307" s="45"/>
      <c r="B307" s="67" t="s">
        <v>520</v>
      </c>
      <c r="C307" s="38">
        <v>0</v>
      </c>
      <c r="D307" s="38">
        <v>0</v>
      </c>
      <c r="E307" s="43" t="str">
        <f t="shared" si="20"/>
        <v/>
      </c>
      <c r="F307" s="43" t="str">
        <f t="shared" si="21"/>
        <v/>
      </c>
      <c r="G307" s="39" t="str">
        <f t="shared" si="22"/>
        <v>0</v>
      </c>
      <c r="H307" s="40" t="str">
        <f t="shared" si="23"/>
        <v/>
      </c>
    </row>
    <row r="308" spans="1:8" s="32" customFormat="1" ht="30" x14ac:dyDescent="0.2">
      <c r="A308" s="65" t="s">
        <v>616</v>
      </c>
      <c r="B308" s="67" t="s">
        <v>136</v>
      </c>
      <c r="C308" s="38"/>
      <c r="D308" s="38">
        <v>0</v>
      </c>
      <c r="E308" s="43" t="str">
        <f t="shared" si="20"/>
        <v/>
      </c>
      <c r="F308" s="43" t="str">
        <f t="shared" si="21"/>
        <v/>
      </c>
      <c r="G308" s="39" t="str">
        <f t="shared" si="22"/>
        <v>0</v>
      </c>
      <c r="H308" s="40" t="str">
        <f t="shared" si="23"/>
        <v/>
      </c>
    </row>
    <row r="309" spans="1:8" s="32" customFormat="1" ht="30" x14ac:dyDescent="0.2">
      <c r="A309" s="45"/>
      <c r="B309" s="67" t="s">
        <v>521</v>
      </c>
      <c r="C309" s="38">
        <v>0</v>
      </c>
      <c r="D309" s="38">
        <v>0</v>
      </c>
      <c r="E309" s="43" t="str">
        <f t="shared" si="20"/>
        <v/>
      </c>
      <c r="F309" s="43" t="str">
        <f t="shared" si="21"/>
        <v/>
      </c>
      <c r="G309" s="39" t="str">
        <f t="shared" si="22"/>
        <v>0</v>
      </c>
      <c r="H309" s="40" t="str">
        <f t="shared" si="23"/>
        <v/>
      </c>
    </row>
    <row r="310" spans="1:8" s="32" customFormat="1" ht="30" x14ac:dyDescent="0.2">
      <c r="A310" s="45"/>
      <c r="B310" s="67" t="s">
        <v>522</v>
      </c>
      <c r="C310" s="38">
        <v>0</v>
      </c>
      <c r="D310" s="38">
        <v>0</v>
      </c>
      <c r="E310" s="43" t="str">
        <f t="shared" si="20"/>
        <v/>
      </c>
      <c r="F310" s="43" t="str">
        <f t="shared" si="21"/>
        <v/>
      </c>
      <c r="G310" s="39" t="str">
        <f t="shared" si="22"/>
        <v>0</v>
      </c>
      <c r="H310" s="40" t="str">
        <f t="shared" si="23"/>
        <v/>
      </c>
    </row>
    <row r="311" spans="1:8" s="32" customFormat="1" ht="30" x14ac:dyDescent="0.2">
      <c r="A311" s="45"/>
      <c r="B311" s="67" t="s">
        <v>523</v>
      </c>
      <c r="C311" s="38">
        <v>0</v>
      </c>
      <c r="D311" s="38">
        <v>0</v>
      </c>
      <c r="E311" s="43" t="str">
        <f t="shared" si="20"/>
        <v/>
      </c>
      <c r="F311" s="43" t="str">
        <f t="shared" si="21"/>
        <v/>
      </c>
      <c r="G311" s="39" t="str">
        <f t="shared" si="22"/>
        <v>0</v>
      </c>
      <c r="H311" s="40" t="str">
        <f t="shared" si="23"/>
        <v/>
      </c>
    </row>
    <row r="312" spans="1:8" s="32" customFormat="1" ht="30" x14ac:dyDescent="0.2">
      <c r="A312" s="45"/>
      <c r="B312" s="67" t="s">
        <v>524</v>
      </c>
      <c r="C312" s="38">
        <v>0</v>
      </c>
      <c r="D312" s="38">
        <v>0</v>
      </c>
      <c r="E312" s="43" t="str">
        <f t="shared" si="20"/>
        <v/>
      </c>
      <c r="F312" s="43" t="str">
        <f t="shared" si="21"/>
        <v/>
      </c>
      <c r="G312" s="39" t="str">
        <f t="shared" si="22"/>
        <v>0</v>
      </c>
      <c r="H312" s="40" t="str">
        <f t="shared" si="23"/>
        <v/>
      </c>
    </row>
    <row r="313" spans="1:8" s="32" customFormat="1" ht="30" x14ac:dyDescent="0.2">
      <c r="A313" s="45"/>
      <c r="B313" s="67" t="s">
        <v>525</v>
      </c>
      <c r="C313" s="38">
        <v>2</v>
      </c>
      <c r="D313" s="38">
        <v>0</v>
      </c>
      <c r="E313" s="43">
        <f t="shared" si="20"/>
        <v>1.1904761904761904E-2</v>
      </c>
      <c r="F313" s="43" t="str">
        <f t="shared" si="21"/>
        <v/>
      </c>
      <c r="G313" s="39" t="str">
        <f t="shared" si="22"/>
        <v>0</v>
      </c>
      <c r="H313" s="40">
        <f t="shared" si="23"/>
        <v>0</v>
      </c>
    </row>
    <row r="314" spans="1:8" s="32" customFormat="1" ht="30" x14ac:dyDescent="0.2">
      <c r="A314" s="45"/>
      <c r="B314" s="67" t="s">
        <v>526</v>
      </c>
      <c r="C314" s="38">
        <v>0</v>
      </c>
      <c r="D314" s="38">
        <v>0</v>
      </c>
      <c r="E314" s="43" t="str">
        <f t="shared" si="20"/>
        <v/>
      </c>
      <c r="F314" s="43" t="str">
        <f t="shared" si="21"/>
        <v/>
      </c>
      <c r="G314" s="39" t="str">
        <f t="shared" si="22"/>
        <v>0</v>
      </c>
      <c r="H314" s="40" t="str">
        <f t="shared" si="23"/>
        <v/>
      </c>
    </row>
    <row r="315" spans="1:8" s="32" customFormat="1" ht="30" x14ac:dyDescent="0.2">
      <c r="A315" s="45"/>
      <c r="B315" s="67" t="s">
        <v>527</v>
      </c>
      <c r="C315" s="38">
        <v>0</v>
      </c>
      <c r="D315" s="38">
        <v>0</v>
      </c>
      <c r="E315" s="43" t="str">
        <f t="shared" si="20"/>
        <v/>
      </c>
      <c r="F315" s="43" t="str">
        <f t="shared" si="21"/>
        <v/>
      </c>
      <c r="G315" s="39" t="str">
        <f t="shared" si="22"/>
        <v>0</v>
      </c>
      <c r="H315" s="40" t="str">
        <f t="shared" si="23"/>
        <v/>
      </c>
    </row>
    <row r="316" spans="1:8" s="32" customFormat="1" ht="30" x14ac:dyDescent="0.2">
      <c r="A316" s="45"/>
      <c r="B316" s="67" t="s">
        <v>528</v>
      </c>
      <c r="C316" s="38">
        <v>0</v>
      </c>
      <c r="D316" s="38">
        <v>0</v>
      </c>
      <c r="E316" s="43" t="str">
        <f t="shared" si="20"/>
        <v/>
      </c>
      <c r="F316" s="43" t="str">
        <f t="shared" si="21"/>
        <v/>
      </c>
      <c r="G316" s="39" t="str">
        <f t="shared" si="22"/>
        <v>0</v>
      </c>
      <c r="H316" s="40" t="str">
        <f t="shared" si="23"/>
        <v/>
      </c>
    </row>
    <row r="317" spans="1:8" s="32" customFormat="1" ht="30" x14ac:dyDescent="0.2">
      <c r="A317" s="45"/>
      <c r="B317" s="67" t="s">
        <v>79</v>
      </c>
      <c r="C317" s="38">
        <v>0</v>
      </c>
      <c r="D317" s="38">
        <v>0</v>
      </c>
      <c r="E317" s="43" t="str">
        <f t="shared" si="20"/>
        <v/>
      </c>
      <c r="F317" s="43" t="str">
        <f t="shared" si="21"/>
        <v/>
      </c>
      <c r="G317" s="39" t="str">
        <f t="shared" si="22"/>
        <v>0</v>
      </c>
      <c r="H317" s="40" t="str">
        <f t="shared" si="23"/>
        <v/>
      </c>
    </row>
    <row r="318" spans="1:8" s="32" customFormat="1" ht="30" x14ac:dyDescent="0.2">
      <c r="A318" s="45"/>
      <c r="B318" s="67" t="s">
        <v>274</v>
      </c>
      <c r="C318" s="38">
        <v>0</v>
      </c>
      <c r="D318" s="38">
        <v>0</v>
      </c>
      <c r="E318" s="43" t="str">
        <f t="shared" si="20"/>
        <v/>
      </c>
      <c r="F318" s="43" t="str">
        <f t="shared" si="21"/>
        <v/>
      </c>
      <c r="G318" s="39" t="str">
        <f t="shared" si="22"/>
        <v>0</v>
      </c>
      <c r="H318" s="40" t="str">
        <f t="shared" si="23"/>
        <v/>
      </c>
    </row>
    <row r="319" spans="1:8" s="32" customFormat="1" ht="30" x14ac:dyDescent="0.2">
      <c r="A319" s="45"/>
      <c r="B319" s="67" t="s">
        <v>275</v>
      </c>
      <c r="C319" s="38">
        <v>0</v>
      </c>
      <c r="D319" s="38">
        <v>0</v>
      </c>
      <c r="E319" s="43" t="str">
        <f t="shared" si="20"/>
        <v/>
      </c>
      <c r="F319" s="43" t="str">
        <f t="shared" si="21"/>
        <v/>
      </c>
      <c r="G319" s="39" t="str">
        <f t="shared" si="22"/>
        <v>0</v>
      </c>
      <c r="H319" s="40" t="str">
        <f t="shared" si="23"/>
        <v/>
      </c>
    </row>
    <row r="320" spans="1:8" s="32" customFormat="1" ht="30" x14ac:dyDescent="0.2">
      <c r="A320" s="45"/>
      <c r="B320" s="67" t="s">
        <v>276</v>
      </c>
      <c r="C320" s="38">
        <v>0</v>
      </c>
      <c r="D320" s="38">
        <v>0</v>
      </c>
      <c r="E320" s="43" t="str">
        <f t="shared" si="20"/>
        <v/>
      </c>
      <c r="F320" s="43" t="str">
        <f t="shared" si="21"/>
        <v/>
      </c>
      <c r="G320" s="39" t="str">
        <f t="shared" si="22"/>
        <v>0</v>
      </c>
      <c r="H320" s="40" t="str">
        <f t="shared" si="23"/>
        <v/>
      </c>
    </row>
    <row r="321" spans="1:8" s="32" customFormat="1" ht="15" x14ac:dyDescent="0.2">
      <c r="A321" s="65" t="s">
        <v>616</v>
      </c>
      <c r="B321" s="67" t="s">
        <v>612</v>
      </c>
      <c r="C321" s="38"/>
      <c r="D321" s="38">
        <v>0</v>
      </c>
      <c r="E321" s="43" t="str">
        <f t="shared" si="20"/>
        <v/>
      </c>
      <c r="F321" s="43" t="str">
        <f t="shared" si="21"/>
        <v/>
      </c>
      <c r="G321" s="39" t="str">
        <f t="shared" si="22"/>
        <v>0</v>
      </c>
      <c r="H321" s="40" t="str">
        <f t="shared" si="23"/>
        <v/>
      </c>
    </row>
    <row r="322" spans="1:8" s="32" customFormat="1" ht="15" x14ac:dyDescent="0.2">
      <c r="A322" s="65" t="s">
        <v>616</v>
      </c>
      <c r="B322" s="67" t="s">
        <v>613</v>
      </c>
      <c r="C322" s="38"/>
      <c r="D322" s="38">
        <v>0</v>
      </c>
      <c r="E322" s="43" t="str">
        <f t="shared" si="20"/>
        <v/>
      </c>
      <c r="F322" s="43" t="str">
        <f t="shared" si="21"/>
        <v/>
      </c>
      <c r="G322" s="39" t="str">
        <f t="shared" si="22"/>
        <v>0</v>
      </c>
      <c r="H322" s="40" t="str">
        <f t="shared" si="23"/>
        <v/>
      </c>
    </row>
    <row r="323" spans="1:8" s="32" customFormat="1" ht="30" x14ac:dyDescent="0.2">
      <c r="A323" s="65" t="s">
        <v>616</v>
      </c>
      <c r="B323" s="67" t="s">
        <v>614</v>
      </c>
      <c r="C323" s="38"/>
      <c r="D323" s="38">
        <v>0</v>
      </c>
      <c r="E323" s="43" t="str">
        <f t="shared" si="20"/>
        <v/>
      </c>
      <c r="F323" s="43" t="str">
        <f t="shared" si="21"/>
        <v/>
      </c>
      <c r="G323" s="39" t="str">
        <f t="shared" si="22"/>
        <v>0</v>
      </c>
      <c r="H323" s="40" t="str">
        <f t="shared" si="23"/>
        <v/>
      </c>
    </row>
    <row r="324" spans="1:8" s="32" customFormat="1" ht="15" x14ac:dyDescent="0.2">
      <c r="A324" s="45"/>
      <c r="B324" s="70"/>
      <c r="E324" s="71"/>
      <c r="F324" s="71"/>
      <c r="G324" s="72"/>
      <c r="H324" s="73"/>
    </row>
    <row r="325" spans="1:8" s="32" customFormat="1" ht="15" x14ac:dyDescent="0.2">
      <c r="A325" s="45"/>
      <c r="B325" s="70"/>
      <c r="E325" s="71"/>
      <c r="F325" s="71"/>
      <c r="G325" s="72"/>
      <c r="H325" s="73"/>
    </row>
    <row r="326" spans="1:8" s="36" customFormat="1" ht="15.75" thickBot="1" x14ac:dyDescent="0.25">
      <c r="B326" s="66"/>
      <c r="C326" s="66"/>
      <c r="D326" s="66"/>
      <c r="E326" s="66"/>
      <c r="F326" s="66"/>
      <c r="H326" s="74"/>
    </row>
    <row r="327" spans="1:8" s="35" customFormat="1" ht="29.25" customHeight="1" x14ac:dyDescent="0.2">
      <c r="B327" s="47" t="s">
        <v>404</v>
      </c>
      <c r="C327" s="49" t="s">
        <v>405</v>
      </c>
      <c r="D327" s="50"/>
      <c r="E327" s="49" t="s">
        <v>458</v>
      </c>
      <c r="F327" s="50"/>
      <c r="G327" s="51" t="s">
        <v>460</v>
      </c>
      <c r="H327" s="53" t="s">
        <v>379</v>
      </c>
    </row>
    <row r="328" spans="1:8" s="16" customFormat="1" ht="13.5" thickBot="1" x14ac:dyDescent="0.25">
      <c r="A328" s="35"/>
      <c r="B328" s="48"/>
      <c r="C328" s="17">
        <v>2016</v>
      </c>
      <c r="D328" s="17">
        <v>2017</v>
      </c>
      <c r="E328" s="17">
        <v>2016</v>
      </c>
      <c r="F328" s="17">
        <v>2017</v>
      </c>
      <c r="G328" s="52"/>
      <c r="H328" s="54"/>
    </row>
    <row r="329" spans="1:8" s="16" customFormat="1" ht="25.5" x14ac:dyDescent="0.2">
      <c r="A329" s="35"/>
      <c r="B329" s="18" t="s">
        <v>409</v>
      </c>
      <c r="C329" s="19">
        <f>SUM(C330:C546)</f>
        <v>879</v>
      </c>
      <c r="D329" s="19">
        <f>SUM(D330:D546)</f>
        <v>705</v>
      </c>
      <c r="E329" s="15">
        <f>+IF(C329=0,"",C329/C$329)</f>
        <v>1</v>
      </c>
      <c r="F329" s="15">
        <f>+IF(D329=0,"",D329/D$329)</f>
        <v>1</v>
      </c>
      <c r="G329" s="15">
        <f>+IF(OR(AND(D329=0),(C329=0)),"0",((D329-C329)/C329))</f>
        <v>-0.19795221843003413</v>
      </c>
      <c r="H329" s="15">
        <f>+IF(OR(AND(E329=""),(G329="")),"",E329*G329)</f>
        <v>-0.19795221843003413</v>
      </c>
    </row>
    <row r="330" spans="1:8" s="32" customFormat="1" ht="15" x14ac:dyDescent="0.2">
      <c r="A330" s="45"/>
      <c r="B330" s="37" t="s">
        <v>85</v>
      </c>
      <c r="C330" s="38">
        <v>33</v>
      </c>
      <c r="D330" s="38">
        <v>29</v>
      </c>
      <c r="E330" s="43">
        <f>+IF(C330=0,"",C330/C$329)</f>
        <v>3.7542662116040959E-2</v>
      </c>
      <c r="F330" s="43">
        <f>+IF(D330=0,"",D330/D$329)</f>
        <v>4.1134751773049642E-2</v>
      </c>
      <c r="G330" s="39">
        <f>+IF(OR(AND(D330=0),(C330=0)),"0",((D330-C330)/C330))</f>
        <v>-0.12121212121212122</v>
      </c>
      <c r="H330" s="40">
        <f>+IF(OR(AND(E330=""),(G330="")),"",E330*G330)</f>
        <v>-4.550625711035268E-3</v>
      </c>
    </row>
    <row r="331" spans="1:8" s="32" customFormat="1" ht="15" x14ac:dyDescent="0.2">
      <c r="A331" s="45"/>
      <c r="B331" s="37" t="s">
        <v>97</v>
      </c>
      <c r="C331" s="38">
        <v>6</v>
      </c>
      <c r="D331" s="38">
        <v>0</v>
      </c>
      <c r="E331" s="43">
        <f t="shared" ref="E331:E394" si="24">+IF(C331=0,"",C331/C$329)</f>
        <v>6.8259385665529011E-3</v>
      </c>
      <c r="F331" s="43" t="str">
        <f t="shared" ref="F331:F394" si="25">+IF(D331=0,"",D331/D$329)</f>
        <v/>
      </c>
      <c r="G331" s="39" t="str">
        <f t="shared" ref="G331:G394" si="26">+IF(OR(AND(D331=0),(C331=0)),"0",((D331-C331)/C331))</f>
        <v>0</v>
      </c>
      <c r="H331" s="40">
        <f t="shared" ref="H331:H394" si="27">+IF(OR(AND(E331=""),(G331="")),"",E331*G331)</f>
        <v>0</v>
      </c>
    </row>
    <row r="332" spans="1:8" s="32" customFormat="1" ht="15" x14ac:dyDescent="0.2">
      <c r="A332" s="45"/>
      <c r="B332" s="37" t="s">
        <v>89</v>
      </c>
      <c r="C332" s="38">
        <v>6</v>
      </c>
      <c r="D332" s="38">
        <v>7</v>
      </c>
      <c r="E332" s="43">
        <f t="shared" si="24"/>
        <v>6.8259385665529011E-3</v>
      </c>
      <c r="F332" s="43">
        <f t="shared" si="25"/>
        <v>9.9290780141843976E-3</v>
      </c>
      <c r="G332" s="39">
        <f t="shared" si="26"/>
        <v>0.16666666666666666</v>
      </c>
      <c r="H332" s="40">
        <f t="shared" si="27"/>
        <v>1.1376564277588168E-3</v>
      </c>
    </row>
    <row r="333" spans="1:8" s="32" customFormat="1" ht="15" x14ac:dyDescent="0.2">
      <c r="A333" s="45"/>
      <c r="B333" s="37" t="s">
        <v>80</v>
      </c>
      <c r="C333" s="38">
        <v>1</v>
      </c>
      <c r="D333" s="38">
        <v>0</v>
      </c>
      <c r="E333" s="43">
        <f t="shared" si="24"/>
        <v>1.1376564277588168E-3</v>
      </c>
      <c r="F333" s="43" t="str">
        <f t="shared" si="25"/>
        <v/>
      </c>
      <c r="G333" s="39" t="str">
        <f t="shared" si="26"/>
        <v>0</v>
      </c>
      <c r="H333" s="40">
        <f t="shared" si="27"/>
        <v>0</v>
      </c>
    </row>
    <row r="334" spans="1:8" s="32" customFormat="1" ht="15" x14ac:dyDescent="0.2">
      <c r="A334" s="45"/>
      <c r="B334" s="37" t="s">
        <v>96</v>
      </c>
      <c r="C334" s="38">
        <v>0</v>
      </c>
      <c r="D334" s="38">
        <v>0</v>
      </c>
      <c r="E334" s="43" t="str">
        <f t="shared" si="24"/>
        <v/>
      </c>
      <c r="F334" s="43" t="str">
        <f t="shared" si="25"/>
        <v/>
      </c>
      <c r="G334" s="39" t="str">
        <f t="shared" si="26"/>
        <v>0</v>
      </c>
      <c r="H334" s="40" t="str">
        <f t="shared" si="27"/>
        <v/>
      </c>
    </row>
    <row r="335" spans="1:8" s="32" customFormat="1" ht="15" x14ac:dyDescent="0.2">
      <c r="A335" s="45"/>
      <c r="B335" s="37" t="s">
        <v>95</v>
      </c>
      <c r="C335" s="38">
        <v>0</v>
      </c>
      <c r="D335" s="38">
        <v>0</v>
      </c>
      <c r="E335" s="43" t="str">
        <f t="shared" si="24"/>
        <v/>
      </c>
      <c r="F335" s="43" t="str">
        <f t="shared" si="25"/>
        <v/>
      </c>
      <c r="G335" s="39" t="str">
        <f t="shared" si="26"/>
        <v>0</v>
      </c>
      <c r="H335" s="40" t="str">
        <f t="shared" si="27"/>
        <v/>
      </c>
    </row>
    <row r="336" spans="1:8" s="32" customFormat="1" ht="30" x14ac:dyDescent="0.2">
      <c r="A336" s="45"/>
      <c r="B336" s="37" t="s">
        <v>529</v>
      </c>
      <c r="C336" s="38">
        <v>86</v>
      </c>
      <c r="D336" s="38">
        <v>59</v>
      </c>
      <c r="E336" s="43">
        <f t="shared" si="24"/>
        <v>9.7838452787258251E-2</v>
      </c>
      <c r="F336" s="43">
        <f t="shared" si="25"/>
        <v>8.3687943262411343E-2</v>
      </c>
      <c r="G336" s="39">
        <f t="shared" si="26"/>
        <v>-0.31395348837209303</v>
      </c>
      <c r="H336" s="40">
        <f t="shared" si="27"/>
        <v>-3.0716723549488057E-2</v>
      </c>
    </row>
    <row r="337" spans="1:8" s="32" customFormat="1" ht="15" x14ac:dyDescent="0.2">
      <c r="A337" s="45"/>
      <c r="B337" s="37" t="s">
        <v>93</v>
      </c>
      <c r="C337" s="38">
        <v>1</v>
      </c>
      <c r="D337" s="38">
        <v>3</v>
      </c>
      <c r="E337" s="43">
        <f t="shared" si="24"/>
        <v>1.1376564277588168E-3</v>
      </c>
      <c r="F337" s="43">
        <f t="shared" si="25"/>
        <v>4.2553191489361703E-3</v>
      </c>
      <c r="G337" s="39">
        <f t="shared" si="26"/>
        <v>2</v>
      </c>
      <c r="H337" s="40">
        <f t="shared" si="27"/>
        <v>2.2753128555176336E-3</v>
      </c>
    </row>
    <row r="338" spans="1:8" s="32" customFormat="1" ht="30" x14ac:dyDescent="0.2">
      <c r="A338" s="45"/>
      <c r="B338" s="37" t="s">
        <v>92</v>
      </c>
      <c r="C338" s="38">
        <v>3</v>
      </c>
      <c r="D338" s="38">
        <v>0</v>
      </c>
      <c r="E338" s="43">
        <f t="shared" si="24"/>
        <v>3.4129692832764505E-3</v>
      </c>
      <c r="F338" s="43" t="str">
        <f t="shared" si="25"/>
        <v/>
      </c>
      <c r="G338" s="39" t="str">
        <f t="shared" si="26"/>
        <v>0</v>
      </c>
      <c r="H338" s="40">
        <f t="shared" si="27"/>
        <v>0</v>
      </c>
    </row>
    <row r="339" spans="1:8" s="32" customFormat="1" ht="15" x14ac:dyDescent="0.2">
      <c r="A339" s="45"/>
      <c r="B339" s="37" t="s">
        <v>91</v>
      </c>
      <c r="C339" s="38">
        <v>12</v>
      </c>
      <c r="D339" s="38">
        <v>13</v>
      </c>
      <c r="E339" s="43">
        <f t="shared" si="24"/>
        <v>1.3651877133105802E-2</v>
      </c>
      <c r="F339" s="43">
        <f t="shared" si="25"/>
        <v>1.8439716312056736E-2</v>
      </c>
      <c r="G339" s="39">
        <f t="shared" si="26"/>
        <v>8.3333333333333329E-2</v>
      </c>
      <c r="H339" s="40">
        <f t="shared" si="27"/>
        <v>1.1376564277588168E-3</v>
      </c>
    </row>
    <row r="340" spans="1:8" s="32" customFormat="1" ht="15" x14ac:dyDescent="0.2">
      <c r="A340" s="45"/>
      <c r="B340" s="37" t="s">
        <v>277</v>
      </c>
      <c r="C340" s="38">
        <v>4</v>
      </c>
      <c r="D340" s="38">
        <v>2</v>
      </c>
      <c r="E340" s="43">
        <f t="shared" si="24"/>
        <v>4.5506257110352671E-3</v>
      </c>
      <c r="F340" s="43">
        <f t="shared" si="25"/>
        <v>2.8368794326241137E-3</v>
      </c>
      <c r="G340" s="39">
        <f t="shared" si="26"/>
        <v>-0.5</v>
      </c>
      <c r="H340" s="40">
        <f t="shared" si="27"/>
        <v>-2.2753128555176336E-3</v>
      </c>
    </row>
    <row r="341" spans="1:8" s="32" customFormat="1" ht="15" x14ac:dyDescent="0.2">
      <c r="A341" s="45"/>
      <c r="B341" s="37" t="s">
        <v>530</v>
      </c>
      <c r="C341" s="38">
        <v>0</v>
      </c>
      <c r="D341" s="38">
        <v>0</v>
      </c>
      <c r="E341" s="43" t="str">
        <f t="shared" si="24"/>
        <v/>
      </c>
      <c r="F341" s="43" t="str">
        <f t="shared" si="25"/>
        <v/>
      </c>
      <c r="G341" s="39" t="str">
        <f t="shared" si="26"/>
        <v>0</v>
      </c>
      <c r="H341" s="40" t="str">
        <f t="shared" si="27"/>
        <v/>
      </c>
    </row>
    <row r="342" spans="1:8" s="32" customFormat="1" ht="15" x14ac:dyDescent="0.2">
      <c r="A342" s="45"/>
      <c r="B342" s="37" t="s">
        <v>94</v>
      </c>
      <c r="C342" s="38">
        <v>62</v>
      </c>
      <c r="D342" s="38">
        <v>36</v>
      </c>
      <c r="E342" s="43">
        <f t="shared" si="24"/>
        <v>7.0534698521046643E-2</v>
      </c>
      <c r="F342" s="43">
        <f t="shared" si="25"/>
        <v>5.106382978723404E-2</v>
      </c>
      <c r="G342" s="39">
        <f t="shared" si="26"/>
        <v>-0.41935483870967744</v>
      </c>
      <c r="H342" s="40">
        <f t="shared" si="27"/>
        <v>-2.9579067121729238E-2</v>
      </c>
    </row>
    <row r="343" spans="1:8" s="32" customFormat="1" ht="15" x14ac:dyDescent="0.2">
      <c r="A343" s="45"/>
      <c r="B343" s="37" t="s">
        <v>84</v>
      </c>
      <c r="C343" s="38">
        <v>3</v>
      </c>
      <c r="D343" s="38">
        <v>2</v>
      </c>
      <c r="E343" s="43">
        <f t="shared" si="24"/>
        <v>3.4129692832764505E-3</v>
      </c>
      <c r="F343" s="43">
        <f t="shared" si="25"/>
        <v>2.8368794326241137E-3</v>
      </c>
      <c r="G343" s="39">
        <f t="shared" si="26"/>
        <v>-0.33333333333333331</v>
      </c>
      <c r="H343" s="40">
        <f t="shared" si="27"/>
        <v>-1.1376564277588168E-3</v>
      </c>
    </row>
    <row r="344" spans="1:8" s="32" customFormat="1" ht="15" x14ac:dyDescent="0.2">
      <c r="A344" s="45"/>
      <c r="B344" s="37" t="s">
        <v>81</v>
      </c>
      <c r="C344" s="38">
        <v>0</v>
      </c>
      <c r="D344" s="38">
        <v>0</v>
      </c>
      <c r="E344" s="43" t="str">
        <f t="shared" si="24"/>
        <v/>
      </c>
      <c r="F344" s="43" t="str">
        <f t="shared" si="25"/>
        <v/>
      </c>
      <c r="G344" s="39" t="str">
        <f t="shared" si="26"/>
        <v>0</v>
      </c>
      <c r="H344" s="40" t="str">
        <f t="shared" si="27"/>
        <v/>
      </c>
    </row>
    <row r="345" spans="1:8" s="32" customFormat="1" ht="15" x14ac:dyDescent="0.2">
      <c r="A345" s="45"/>
      <c r="B345" s="37" t="s">
        <v>90</v>
      </c>
      <c r="C345" s="38">
        <v>29</v>
      </c>
      <c r="D345" s="38">
        <v>4</v>
      </c>
      <c r="E345" s="43">
        <f t="shared" si="24"/>
        <v>3.2992036405005691E-2</v>
      </c>
      <c r="F345" s="43">
        <f t="shared" si="25"/>
        <v>5.6737588652482273E-3</v>
      </c>
      <c r="G345" s="39">
        <f t="shared" si="26"/>
        <v>-0.86206896551724133</v>
      </c>
      <c r="H345" s="40">
        <f t="shared" si="27"/>
        <v>-2.8441410693970423E-2</v>
      </c>
    </row>
    <row r="346" spans="1:8" s="32" customFormat="1" ht="15" x14ac:dyDescent="0.2">
      <c r="A346" s="45"/>
      <c r="B346" s="37" t="s">
        <v>87</v>
      </c>
      <c r="C346" s="38">
        <v>27</v>
      </c>
      <c r="D346" s="38">
        <v>3</v>
      </c>
      <c r="E346" s="43">
        <f t="shared" si="24"/>
        <v>3.0716723549488054E-2</v>
      </c>
      <c r="F346" s="43">
        <f t="shared" si="25"/>
        <v>4.2553191489361703E-3</v>
      </c>
      <c r="G346" s="39">
        <f t="shared" si="26"/>
        <v>-0.88888888888888884</v>
      </c>
      <c r="H346" s="40">
        <f t="shared" si="27"/>
        <v>-2.7303754266211601E-2</v>
      </c>
    </row>
    <row r="347" spans="1:8" s="32" customFormat="1" ht="15" x14ac:dyDescent="0.2">
      <c r="A347" s="45"/>
      <c r="B347" s="37" t="s">
        <v>82</v>
      </c>
      <c r="C347" s="38">
        <v>0</v>
      </c>
      <c r="D347" s="38">
        <v>0</v>
      </c>
      <c r="E347" s="43" t="str">
        <f t="shared" si="24"/>
        <v/>
      </c>
      <c r="F347" s="43" t="str">
        <f t="shared" si="25"/>
        <v/>
      </c>
      <c r="G347" s="39" t="str">
        <f t="shared" si="26"/>
        <v>0</v>
      </c>
      <c r="H347" s="40" t="str">
        <f t="shared" si="27"/>
        <v/>
      </c>
    </row>
    <row r="348" spans="1:8" s="32" customFormat="1" ht="15" x14ac:dyDescent="0.2">
      <c r="A348" s="45"/>
      <c r="B348" s="37" t="s">
        <v>278</v>
      </c>
      <c r="C348" s="38">
        <v>1</v>
      </c>
      <c r="D348" s="38">
        <v>0</v>
      </c>
      <c r="E348" s="43">
        <f t="shared" si="24"/>
        <v>1.1376564277588168E-3</v>
      </c>
      <c r="F348" s="43" t="str">
        <f t="shared" si="25"/>
        <v/>
      </c>
      <c r="G348" s="39" t="str">
        <f t="shared" si="26"/>
        <v>0</v>
      </c>
      <c r="H348" s="40">
        <f t="shared" si="27"/>
        <v>0</v>
      </c>
    </row>
    <row r="349" spans="1:8" s="32" customFormat="1" ht="15" x14ac:dyDescent="0.2">
      <c r="A349" s="45"/>
      <c r="B349" s="37" t="s">
        <v>279</v>
      </c>
      <c r="C349" s="38">
        <v>17</v>
      </c>
      <c r="D349" s="38">
        <v>9</v>
      </c>
      <c r="E349" s="43">
        <f t="shared" si="24"/>
        <v>1.9340159271899887E-2</v>
      </c>
      <c r="F349" s="43">
        <f t="shared" si="25"/>
        <v>1.276595744680851E-2</v>
      </c>
      <c r="G349" s="39">
        <f t="shared" si="26"/>
        <v>-0.47058823529411764</v>
      </c>
      <c r="H349" s="40">
        <f t="shared" si="27"/>
        <v>-9.1012514220705342E-3</v>
      </c>
    </row>
    <row r="350" spans="1:8" s="32" customFormat="1" ht="15" x14ac:dyDescent="0.2">
      <c r="A350" s="45"/>
      <c r="B350" s="37" t="s">
        <v>280</v>
      </c>
      <c r="C350" s="38">
        <v>0</v>
      </c>
      <c r="D350" s="38">
        <v>1</v>
      </c>
      <c r="E350" s="43" t="str">
        <f t="shared" si="24"/>
        <v/>
      </c>
      <c r="F350" s="43">
        <f t="shared" si="25"/>
        <v>1.4184397163120568E-3</v>
      </c>
      <c r="G350" s="39" t="str">
        <f t="shared" si="26"/>
        <v>0</v>
      </c>
      <c r="H350" s="40" t="str">
        <f t="shared" si="27"/>
        <v/>
      </c>
    </row>
    <row r="351" spans="1:8" s="32" customFormat="1" ht="15" x14ac:dyDescent="0.2">
      <c r="A351" s="45"/>
      <c r="B351" s="37" t="s">
        <v>86</v>
      </c>
      <c r="C351" s="38">
        <v>0</v>
      </c>
      <c r="D351" s="38">
        <v>0</v>
      </c>
      <c r="E351" s="43" t="str">
        <f t="shared" si="24"/>
        <v/>
      </c>
      <c r="F351" s="43" t="str">
        <f t="shared" si="25"/>
        <v/>
      </c>
      <c r="G351" s="39" t="str">
        <f t="shared" si="26"/>
        <v>0</v>
      </c>
      <c r="H351" s="40" t="str">
        <f t="shared" si="27"/>
        <v/>
      </c>
    </row>
    <row r="352" spans="1:8" s="32" customFormat="1" ht="15" x14ac:dyDescent="0.2">
      <c r="A352" s="45"/>
      <c r="B352" s="37" t="s">
        <v>88</v>
      </c>
      <c r="C352" s="38">
        <v>4</v>
      </c>
      <c r="D352" s="38">
        <v>1</v>
      </c>
      <c r="E352" s="43">
        <f t="shared" si="24"/>
        <v>4.5506257110352671E-3</v>
      </c>
      <c r="F352" s="43">
        <f t="shared" si="25"/>
        <v>1.4184397163120568E-3</v>
      </c>
      <c r="G352" s="39">
        <f t="shared" si="26"/>
        <v>-0.75</v>
      </c>
      <c r="H352" s="40">
        <f t="shared" si="27"/>
        <v>-3.4129692832764501E-3</v>
      </c>
    </row>
    <row r="353" spans="1:8" s="32" customFormat="1" ht="15" x14ac:dyDescent="0.2">
      <c r="A353" s="45"/>
      <c r="B353" s="37" t="s">
        <v>281</v>
      </c>
      <c r="C353" s="38">
        <v>20</v>
      </c>
      <c r="D353" s="38">
        <v>14</v>
      </c>
      <c r="E353" s="43">
        <f t="shared" si="24"/>
        <v>2.2753128555176336E-2</v>
      </c>
      <c r="F353" s="43">
        <f t="shared" si="25"/>
        <v>1.9858156028368795E-2</v>
      </c>
      <c r="G353" s="39">
        <f t="shared" si="26"/>
        <v>-0.3</v>
      </c>
      <c r="H353" s="40">
        <f t="shared" si="27"/>
        <v>-6.8259385665529011E-3</v>
      </c>
    </row>
    <row r="354" spans="1:8" s="32" customFormat="1" ht="15" x14ac:dyDescent="0.2">
      <c r="A354" s="45"/>
      <c r="B354" s="37" t="s">
        <v>99</v>
      </c>
      <c r="C354" s="38">
        <v>1</v>
      </c>
      <c r="D354" s="38">
        <v>1</v>
      </c>
      <c r="E354" s="43">
        <f t="shared" si="24"/>
        <v>1.1376564277588168E-3</v>
      </c>
      <c r="F354" s="43">
        <f t="shared" si="25"/>
        <v>1.4184397163120568E-3</v>
      </c>
      <c r="G354" s="39">
        <f t="shared" si="26"/>
        <v>0</v>
      </c>
      <c r="H354" s="40">
        <f t="shared" si="27"/>
        <v>0</v>
      </c>
    </row>
    <row r="355" spans="1:8" s="32" customFormat="1" ht="15" x14ac:dyDescent="0.2">
      <c r="A355" s="45"/>
      <c r="B355" s="37" t="s">
        <v>98</v>
      </c>
      <c r="C355" s="38">
        <v>0</v>
      </c>
      <c r="D355" s="38">
        <v>0</v>
      </c>
      <c r="E355" s="43" t="str">
        <f t="shared" si="24"/>
        <v/>
      </c>
      <c r="F355" s="43" t="str">
        <f t="shared" si="25"/>
        <v/>
      </c>
      <c r="G355" s="39" t="str">
        <f t="shared" si="26"/>
        <v>0</v>
      </c>
      <c r="H355" s="40" t="str">
        <f t="shared" si="27"/>
        <v/>
      </c>
    </row>
    <row r="356" spans="1:8" s="32" customFormat="1" ht="15" x14ac:dyDescent="0.2">
      <c r="A356" s="45"/>
      <c r="B356" s="37" t="s">
        <v>83</v>
      </c>
      <c r="C356" s="38">
        <v>0</v>
      </c>
      <c r="D356" s="38">
        <v>0</v>
      </c>
      <c r="E356" s="43" t="str">
        <f t="shared" si="24"/>
        <v/>
      </c>
      <c r="F356" s="43" t="str">
        <f t="shared" si="25"/>
        <v/>
      </c>
      <c r="G356" s="39" t="str">
        <f t="shared" si="26"/>
        <v>0</v>
      </c>
      <c r="H356" s="40" t="str">
        <f t="shared" si="27"/>
        <v/>
      </c>
    </row>
    <row r="357" spans="1:8" s="32" customFormat="1" ht="15" x14ac:dyDescent="0.2">
      <c r="A357" s="45"/>
      <c r="B357" s="37" t="s">
        <v>282</v>
      </c>
      <c r="C357" s="38">
        <v>0</v>
      </c>
      <c r="D357" s="38">
        <v>0</v>
      </c>
      <c r="E357" s="43" t="str">
        <f t="shared" si="24"/>
        <v/>
      </c>
      <c r="F357" s="43" t="str">
        <f t="shared" si="25"/>
        <v/>
      </c>
      <c r="G357" s="39" t="str">
        <f t="shared" si="26"/>
        <v>0</v>
      </c>
      <c r="H357" s="40" t="str">
        <f t="shared" si="27"/>
        <v/>
      </c>
    </row>
    <row r="358" spans="1:8" s="32" customFormat="1" ht="15" x14ac:dyDescent="0.2">
      <c r="A358" s="45"/>
      <c r="B358" s="37" t="s">
        <v>373</v>
      </c>
      <c r="C358" s="38">
        <v>0</v>
      </c>
      <c r="D358" s="38">
        <v>0</v>
      </c>
      <c r="E358" s="43" t="str">
        <f t="shared" si="24"/>
        <v/>
      </c>
      <c r="F358" s="43" t="str">
        <f t="shared" si="25"/>
        <v/>
      </c>
      <c r="G358" s="39" t="str">
        <f t="shared" si="26"/>
        <v>0</v>
      </c>
      <c r="H358" s="40" t="str">
        <f t="shared" si="27"/>
        <v/>
      </c>
    </row>
    <row r="359" spans="1:8" s="32" customFormat="1" ht="15" x14ac:dyDescent="0.2">
      <c r="A359" s="45"/>
      <c r="B359" s="37" t="s">
        <v>374</v>
      </c>
      <c r="C359" s="38">
        <v>0</v>
      </c>
      <c r="D359" s="38">
        <v>1</v>
      </c>
      <c r="E359" s="43" t="str">
        <f t="shared" si="24"/>
        <v/>
      </c>
      <c r="F359" s="43">
        <f t="shared" si="25"/>
        <v>1.4184397163120568E-3</v>
      </c>
      <c r="G359" s="39" t="str">
        <f t="shared" si="26"/>
        <v>0</v>
      </c>
      <c r="H359" s="40" t="str">
        <f t="shared" si="27"/>
        <v/>
      </c>
    </row>
    <row r="360" spans="1:8" s="32" customFormat="1" ht="30" x14ac:dyDescent="0.2">
      <c r="A360" s="45"/>
      <c r="B360" s="37" t="s">
        <v>531</v>
      </c>
      <c r="C360" s="38">
        <v>0</v>
      </c>
      <c r="D360" s="38">
        <v>0</v>
      </c>
      <c r="E360" s="43" t="str">
        <f t="shared" si="24"/>
        <v/>
      </c>
      <c r="F360" s="43" t="str">
        <f t="shared" si="25"/>
        <v/>
      </c>
      <c r="G360" s="39" t="str">
        <f t="shared" si="26"/>
        <v>0</v>
      </c>
      <c r="H360" s="40" t="str">
        <f t="shared" si="27"/>
        <v/>
      </c>
    </row>
    <row r="361" spans="1:8" s="32" customFormat="1" ht="15" x14ac:dyDescent="0.2">
      <c r="A361" s="45"/>
      <c r="B361" s="37" t="s">
        <v>532</v>
      </c>
      <c r="C361" s="38">
        <v>102</v>
      </c>
      <c r="D361" s="38">
        <v>8</v>
      </c>
      <c r="E361" s="43">
        <f t="shared" si="24"/>
        <v>0.11604095563139932</v>
      </c>
      <c r="F361" s="43">
        <f t="shared" si="25"/>
        <v>1.1347517730496455E-2</v>
      </c>
      <c r="G361" s="39">
        <f t="shared" si="26"/>
        <v>-0.92156862745098034</v>
      </c>
      <c r="H361" s="40">
        <f t="shared" si="27"/>
        <v>-0.10693970420932879</v>
      </c>
    </row>
    <row r="362" spans="1:8" s="32" customFormat="1" ht="15" x14ac:dyDescent="0.2">
      <c r="A362" s="45"/>
      <c r="B362" s="37" t="s">
        <v>533</v>
      </c>
      <c r="C362" s="38">
        <v>0</v>
      </c>
      <c r="D362" s="38">
        <v>2</v>
      </c>
      <c r="E362" s="43" t="str">
        <f t="shared" si="24"/>
        <v/>
      </c>
      <c r="F362" s="43">
        <f t="shared" si="25"/>
        <v>2.8368794326241137E-3</v>
      </c>
      <c r="G362" s="39" t="str">
        <f t="shared" si="26"/>
        <v>0</v>
      </c>
      <c r="H362" s="40" t="str">
        <f t="shared" si="27"/>
        <v/>
      </c>
    </row>
    <row r="363" spans="1:8" s="32" customFormat="1" ht="15" x14ac:dyDescent="0.2">
      <c r="A363" s="45"/>
      <c r="B363" s="37" t="s">
        <v>534</v>
      </c>
      <c r="C363" s="38">
        <v>0</v>
      </c>
      <c r="D363" s="38">
        <v>0</v>
      </c>
      <c r="E363" s="43" t="str">
        <f t="shared" si="24"/>
        <v/>
      </c>
      <c r="F363" s="43" t="str">
        <f t="shared" si="25"/>
        <v/>
      </c>
      <c r="G363" s="39" t="str">
        <f t="shared" si="26"/>
        <v>0</v>
      </c>
      <c r="H363" s="40" t="str">
        <f t="shared" si="27"/>
        <v/>
      </c>
    </row>
    <row r="364" spans="1:8" s="32" customFormat="1" ht="15" x14ac:dyDescent="0.2">
      <c r="A364" s="45"/>
      <c r="B364" s="37" t="s">
        <v>283</v>
      </c>
      <c r="C364" s="38">
        <v>0</v>
      </c>
      <c r="D364" s="38">
        <v>0</v>
      </c>
      <c r="E364" s="43" t="str">
        <f t="shared" si="24"/>
        <v/>
      </c>
      <c r="F364" s="43" t="str">
        <f t="shared" si="25"/>
        <v/>
      </c>
      <c r="G364" s="39" t="str">
        <f t="shared" si="26"/>
        <v>0</v>
      </c>
      <c r="H364" s="40" t="str">
        <f t="shared" si="27"/>
        <v/>
      </c>
    </row>
    <row r="365" spans="1:8" s="32" customFormat="1" ht="15" x14ac:dyDescent="0.2">
      <c r="A365" s="45"/>
      <c r="B365" s="37" t="s">
        <v>284</v>
      </c>
      <c r="C365" s="38">
        <v>6</v>
      </c>
      <c r="D365" s="38">
        <v>2</v>
      </c>
      <c r="E365" s="43">
        <f t="shared" si="24"/>
        <v>6.8259385665529011E-3</v>
      </c>
      <c r="F365" s="43">
        <f t="shared" si="25"/>
        <v>2.8368794326241137E-3</v>
      </c>
      <c r="G365" s="39">
        <f t="shared" si="26"/>
        <v>-0.66666666666666663</v>
      </c>
      <c r="H365" s="40">
        <f t="shared" si="27"/>
        <v>-4.5506257110352671E-3</v>
      </c>
    </row>
    <row r="366" spans="1:8" s="32" customFormat="1" ht="15" x14ac:dyDescent="0.2">
      <c r="A366" s="45"/>
      <c r="B366" s="37" t="s">
        <v>535</v>
      </c>
      <c r="C366" s="38">
        <v>0</v>
      </c>
      <c r="D366" s="38">
        <v>0</v>
      </c>
      <c r="E366" s="43" t="str">
        <f t="shared" si="24"/>
        <v/>
      </c>
      <c r="F366" s="43" t="str">
        <f t="shared" si="25"/>
        <v/>
      </c>
      <c r="G366" s="39" t="str">
        <f t="shared" si="26"/>
        <v>0</v>
      </c>
      <c r="H366" s="40" t="str">
        <f t="shared" si="27"/>
        <v/>
      </c>
    </row>
    <row r="367" spans="1:8" s="32" customFormat="1" ht="15" x14ac:dyDescent="0.2">
      <c r="A367" s="45"/>
      <c r="B367" s="37" t="s">
        <v>536</v>
      </c>
      <c r="C367" s="38">
        <v>103</v>
      </c>
      <c r="D367" s="38">
        <v>108</v>
      </c>
      <c r="E367" s="43">
        <f t="shared" si="24"/>
        <v>0.11717861205915814</v>
      </c>
      <c r="F367" s="43">
        <f t="shared" si="25"/>
        <v>0.15319148936170213</v>
      </c>
      <c r="G367" s="39">
        <f t="shared" si="26"/>
        <v>4.8543689320388349E-2</v>
      </c>
      <c r="H367" s="40">
        <f t="shared" si="27"/>
        <v>5.6882821387940841E-3</v>
      </c>
    </row>
    <row r="368" spans="1:8" s="32" customFormat="1" ht="15" x14ac:dyDescent="0.2">
      <c r="A368" s="45"/>
      <c r="B368" s="37" t="s">
        <v>108</v>
      </c>
      <c r="C368" s="38">
        <v>4</v>
      </c>
      <c r="D368" s="38">
        <v>25</v>
      </c>
      <c r="E368" s="43">
        <f t="shared" si="24"/>
        <v>4.5506257110352671E-3</v>
      </c>
      <c r="F368" s="43">
        <f t="shared" si="25"/>
        <v>3.5460992907801421E-2</v>
      </c>
      <c r="G368" s="39">
        <f t="shared" si="26"/>
        <v>5.25</v>
      </c>
      <c r="H368" s="40">
        <f t="shared" si="27"/>
        <v>2.3890784982935152E-2</v>
      </c>
    </row>
    <row r="369" spans="1:8" s="32" customFormat="1" ht="15" x14ac:dyDescent="0.2">
      <c r="A369" s="45"/>
      <c r="B369" s="37" t="s">
        <v>101</v>
      </c>
      <c r="C369" s="38">
        <v>9</v>
      </c>
      <c r="D369" s="38">
        <v>14</v>
      </c>
      <c r="E369" s="43">
        <f t="shared" si="24"/>
        <v>1.0238907849829351E-2</v>
      </c>
      <c r="F369" s="43">
        <f t="shared" si="25"/>
        <v>1.9858156028368795E-2</v>
      </c>
      <c r="G369" s="39">
        <f t="shared" si="26"/>
        <v>0.55555555555555558</v>
      </c>
      <c r="H369" s="40">
        <f t="shared" si="27"/>
        <v>5.6882821387940841E-3</v>
      </c>
    </row>
    <row r="370" spans="1:8" s="32" customFormat="1" ht="15" x14ac:dyDescent="0.2">
      <c r="A370" s="45"/>
      <c r="B370" s="37" t="s">
        <v>107</v>
      </c>
      <c r="C370" s="38">
        <v>17</v>
      </c>
      <c r="D370" s="38">
        <v>48</v>
      </c>
      <c r="E370" s="43">
        <f t="shared" si="24"/>
        <v>1.9340159271899887E-2</v>
      </c>
      <c r="F370" s="43">
        <f t="shared" si="25"/>
        <v>6.8085106382978725E-2</v>
      </c>
      <c r="G370" s="39">
        <f t="shared" si="26"/>
        <v>1.8235294117647058</v>
      </c>
      <c r="H370" s="40">
        <f t="shared" si="27"/>
        <v>3.5267349260523322E-2</v>
      </c>
    </row>
    <row r="371" spans="1:8" s="32" customFormat="1" ht="15" x14ac:dyDescent="0.2">
      <c r="A371" s="45"/>
      <c r="B371" s="37" t="s">
        <v>110</v>
      </c>
      <c r="C371" s="38">
        <v>0</v>
      </c>
      <c r="D371" s="38">
        <v>0</v>
      </c>
      <c r="E371" s="43" t="str">
        <f t="shared" si="24"/>
        <v/>
      </c>
      <c r="F371" s="43" t="str">
        <f t="shared" si="25"/>
        <v/>
      </c>
      <c r="G371" s="39" t="str">
        <f t="shared" si="26"/>
        <v>0</v>
      </c>
      <c r="H371" s="40" t="str">
        <f t="shared" si="27"/>
        <v/>
      </c>
    </row>
    <row r="372" spans="1:8" s="32" customFormat="1" ht="15" x14ac:dyDescent="0.2">
      <c r="A372" s="45"/>
      <c r="B372" s="37" t="s">
        <v>111</v>
      </c>
      <c r="C372" s="38">
        <v>0</v>
      </c>
      <c r="D372" s="38">
        <v>0</v>
      </c>
      <c r="E372" s="43" t="str">
        <f t="shared" si="24"/>
        <v/>
      </c>
      <c r="F372" s="43" t="str">
        <f t="shared" si="25"/>
        <v/>
      </c>
      <c r="G372" s="39" t="str">
        <f t="shared" si="26"/>
        <v>0</v>
      </c>
      <c r="H372" s="40" t="str">
        <f t="shared" si="27"/>
        <v/>
      </c>
    </row>
    <row r="373" spans="1:8" s="32" customFormat="1" ht="30" x14ac:dyDescent="0.2">
      <c r="A373" s="45"/>
      <c r="B373" s="37" t="s">
        <v>285</v>
      </c>
      <c r="C373" s="38">
        <v>0</v>
      </c>
      <c r="D373" s="38">
        <v>1</v>
      </c>
      <c r="E373" s="43" t="str">
        <f t="shared" si="24"/>
        <v/>
      </c>
      <c r="F373" s="43">
        <f t="shared" si="25"/>
        <v>1.4184397163120568E-3</v>
      </c>
      <c r="G373" s="39" t="str">
        <f t="shared" si="26"/>
        <v>0</v>
      </c>
      <c r="H373" s="40" t="str">
        <f t="shared" si="27"/>
        <v/>
      </c>
    </row>
    <row r="374" spans="1:8" s="32" customFormat="1" ht="15" x14ac:dyDescent="0.2">
      <c r="A374" s="45"/>
      <c r="B374" s="37" t="s">
        <v>286</v>
      </c>
      <c r="C374" s="38">
        <v>1</v>
      </c>
      <c r="D374" s="38">
        <v>3</v>
      </c>
      <c r="E374" s="43">
        <f t="shared" si="24"/>
        <v>1.1376564277588168E-3</v>
      </c>
      <c r="F374" s="43">
        <f t="shared" si="25"/>
        <v>4.2553191489361703E-3</v>
      </c>
      <c r="G374" s="39">
        <f t="shared" si="26"/>
        <v>2</v>
      </c>
      <c r="H374" s="40">
        <f t="shared" si="27"/>
        <v>2.2753128555176336E-3</v>
      </c>
    </row>
    <row r="375" spans="1:8" s="32" customFormat="1" ht="15" x14ac:dyDescent="0.2">
      <c r="A375" s="45"/>
      <c r="B375" s="37" t="s">
        <v>287</v>
      </c>
      <c r="C375" s="38">
        <v>0</v>
      </c>
      <c r="D375" s="38">
        <v>0</v>
      </c>
      <c r="E375" s="43" t="str">
        <f t="shared" si="24"/>
        <v/>
      </c>
      <c r="F375" s="43" t="str">
        <f t="shared" si="25"/>
        <v/>
      </c>
      <c r="G375" s="39" t="str">
        <f t="shared" si="26"/>
        <v>0</v>
      </c>
      <c r="H375" s="40" t="str">
        <f t="shared" si="27"/>
        <v/>
      </c>
    </row>
    <row r="376" spans="1:8" s="32" customFormat="1" ht="15" x14ac:dyDescent="0.2">
      <c r="A376" s="45"/>
      <c r="B376" s="37" t="s">
        <v>100</v>
      </c>
      <c r="C376" s="38">
        <v>0</v>
      </c>
      <c r="D376" s="38">
        <v>0</v>
      </c>
      <c r="E376" s="43" t="str">
        <f t="shared" si="24"/>
        <v/>
      </c>
      <c r="F376" s="43" t="str">
        <f t="shared" si="25"/>
        <v/>
      </c>
      <c r="G376" s="39" t="str">
        <f t="shared" si="26"/>
        <v>0</v>
      </c>
      <c r="H376" s="40" t="str">
        <f t="shared" si="27"/>
        <v/>
      </c>
    </row>
    <row r="377" spans="1:8" s="32" customFormat="1" ht="15" x14ac:dyDescent="0.2">
      <c r="A377" s="45"/>
      <c r="B377" s="37" t="s">
        <v>288</v>
      </c>
      <c r="C377" s="38">
        <v>0</v>
      </c>
      <c r="D377" s="38">
        <v>0</v>
      </c>
      <c r="E377" s="43" t="str">
        <f t="shared" si="24"/>
        <v/>
      </c>
      <c r="F377" s="43" t="str">
        <f t="shared" si="25"/>
        <v/>
      </c>
      <c r="G377" s="39" t="str">
        <f t="shared" si="26"/>
        <v>0</v>
      </c>
      <c r="H377" s="40" t="str">
        <f t="shared" si="27"/>
        <v/>
      </c>
    </row>
    <row r="378" spans="1:8" s="32" customFormat="1" ht="30" x14ac:dyDescent="0.2">
      <c r="A378" s="45"/>
      <c r="B378" s="37" t="s">
        <v>537</v>
      </c>
      <c r="C378" s="38">
        <v>3</v>
      </c>
      <c r="D378" s="38">
        <v>10</v>
      </c>
      <c r="E378" s="43">
        <f t="shared" si="24"/>
        <v>3.4129692832764505E-3</v>
      </c>
      <c r="F378" s="43">
        <f t="shared" si="25"/>
        <v>1.4184397163120567E-2</v>
      </c>
      <c r="G378" s="39">
        <f t="shared" si="26"/>
        <v>2.3333333333333335</v>
      </c>
      <c r="H378" s="40">
        <f t="shared" si="27"/>
        <v>7.963594994311719E-3</v>
      </c>
    </row>
    <row r="379" spans="1:8" s="32" customFormat="1" ht="15" x14ac:dyDescent="0.2">
      <c r="A379" s="45"/>
      <c r="B379" s="37" t="s">
        <v>109</v>
      </c>
      <c r="C379" s="38">
        <v>7</v>
      </c>
      <c r="D379" s="38">
        <v>4</v>
      </c>
      <c r="E379" s="43">
        <f t="shared" si="24"/>
        <v>7.9635949943117172E-3</v>
      </c>
      <c r="F379" s="43">
        <f t="shared" si="25"/>
        <v>5.6737588652482273E-3</v>
      </c>
      <c r="G379" s="39">
        <f t="shared" si="26"/>
        <v>-0.42857142857142855</v>
      </c>
      <c r="H379" s="40">
        <f t="shared" si="27"/>
        <v>-3.4129692832764501E-3</v>
      </c>
    </row>
    <row r="380" spans="1:8" s="32" customFormat="1" ht="15" x14ac:dyDescent="0.2">
      <c r="A380" s="45"/>
      <c r="B380" s="37" t="s">
        <v>289</v>
      </c>
      <c r="C380" s="38">
        <v>11</v>
      </c>
      <c r="D380" s="38">
        <v>9</v>
      </c>
      <c r="E380" s="43">
        <f t="shared" si="24"/>
        <v>1.2514220705346985E-2</v>
      </c>
      <c r="F380" s="43">
        <f t="shared" si="25"/>
        <v>1.276595744680851E-2</v>
      </c>
      <c r="G380" s="39">
        <f t="shared" si="26"/>
        <v>-0.18181818181818182</v>
      </c>
      <c r="H380" s="40">
        <f t="shared" si="27"/>
        <v>-2.2753128555176336E-3</v>
      </c>
    </row>
    <row r="381" spans="1:8" s="32" customFormat="1" ht="15" x14ac:dyDescent="0.2">
      <c r="A381" s="45"/>
      <c r="B381" s="37" t="s">
        <v>538</v>
      </c>
      <c r="C381" s="38">
        <v>1</v>
      </c>
      <c r="D381" s="38">
        <v>2</v>
      </c>
      <c r="E381" s="43">
        <f t="shared" si="24"/>
        <v>1.1376564277588168E-3</v>
      </c>
      <c r="F381" s="43">
        <f t="shared" si="25"/>
        <v>2.8368794326241137E-3</v>
      </c>
      <c r="G381" s="39">
        <f t="shared" si="26"/>
        <v>1</v>
      </c>
      <c r="H381" s="40">
        <f t="shared" si="27"/>
        <v>1.1376564277588168E-3</v>
      </c>
    </row>
    <row r="382" spans="1:8" s="32" customFormat="1" ht="15" x14ac:dyDescent="0.2">
      <c r="A382" s="45"/>
      <c r="B382" s="37" t="s">
        <v>103</v>
      </c>
      <c r="C382" s="38">
        <v>2</v>
      </c>
      <c r="D382" s="38">
        <v>7</v>
      </c>
      <c r="E382" s="43">
        <f t="shared" si="24"/>
        <v>2.2753128555176336E-3</v>
      </c>
      <c r="F382" s="43">
        <f t="shared" si="25"/>
        <v>9.9290780141843976E-3</v>
      </c>
      <c r="G382" s="39">
        <f t="shared" si="26"/>
        <v>2.5</v>
      </c>
      <c r="H382" s="40">
        <f t="shared" si="27"/>
        <v>5.6882821387940841E-3</v>
      </c>
    </row>
    <row r="383" spans="1:8" s="32" customFormat="1" ht="15" x14ac:dyDescent="0.2">
      <c r="A383" s="65" t="s">
        <v>616</v>
      </c>
      <c r="B383" s="37" t="s">
        <v>595</v>
      </c>
      <c r="C383" s="38"/>
      <c r="D383" s="38">
        <v>0</v>
      </c>
      <c r="E383" s="43" t="str">
        <f t="shared" si="24"/>
        <v/>
      </c>
      <c r="F383" s="43" t="str">
        <f t="shared" si="25"/>
        <v/>
      </c>
      <c r="G383" s="39" t="str">
        <f t="shared" si="26"/>
        <v>0</v>
      </c>
      <c r="H383" s="40" t="str">
        <f t="shared" si="27"/>
        <v/>
      </c>
    </row>
    <row r="384" spans="1:8" s="32" customFormat="1" ht="15" x14ac:dyDescent="0.2">
      <c r="A384" s="45"/>
      <c r="B384" s="37" t="s">
        <v>290</v>
      </c>
      <c r="C384" s="38">
        <v>0</v>
      </c>
      <c r="D384" s="38">
        <v>0</v>
      </c>
      <c r="E384" s="43" t="str">
        <f t="shared" si="24"/>
        <v/>
      </c>
      <c r="F384" s="43" t="str">
        <f t="shared" si="25"/>
        <v/>
      </c>
      <c r="G384" s="39" t="str">
        <f t="shared" si="26"/>
        <v>0</v>
      </c>
      <c r="H384" s="40" t="str">
        <f t="shared" si="27"/>
        <v/>
      </c>
    </row>
    <row r="385" spans="1:8" s="32" customFormat="1" ht="15" x14ac:dyDescent="0.2">
      <c r="A385" s="45"/>
      <c r="B385" s="37" t="s">
        <v>291</v>
      </c>
      <c r="C385" s="38">
        <v>0</v>
      </c>
      <c r="D385" s="38">
        <v>0</v>
      </c>
      <c r="E385" s="43" t="str">
        <f t="shared" si="24"/>
        <v/>
      </c>
      <c r="F385" s="43" t="str">
        <f t="shared" si="25"/>
        <v/>
      </c>
      <c r="G385" s="39" t="str">
        <f t="shared" si="26"/>
        <v>0</v>
      </c>
      <c r="H385" s="40" t="str">
        <f t="shared" si="27"/>
        <v/>
      </c>
    </row>
    <row r="386" spans="1:8" s="32" customFormat="1" ht="15" x14ac:dyDescent="0.2">
      <c r="A386" s="45"/>
      <c r="B386" s="37" t="s">
        <v>539</v>
      </c>
      <c r="C386" s="38">
        <v>0</v>
      </c>
      <c r="D386" s="38">
        <v>0</v>
      </c>
      <c r="E386" s="43" t="str">
        <f t="shared" si="24"/>
        <v/>
      </c>
      <c r="F386" s="43" t="str">
        <f t="shared" si="25"/>
        <v/>
      </c>
      <c r="G386" s="39" t="str">
        <f t="shared" si="26"/>
        <v>0</v>
      </c>
      <c r="H386" s="40" t="str">
        <f t="shared" si="27"/>
        <v/>
      </c>
    </row>
    <row r="387" spans="1:8" s="32" customFormat="1" ht="15" x14ac:dyDescent="0.2">
      <c r="A387" s="45"/>
      <c r="B387" s="37" t="s">
        <v>102</v>
      </c>
      <c r="C387" s="38">
        <v>0</v>
      </c>
      <c r="D387" s="38">
        <v>0</v>
      </c>
      <c r="E387" s="43" t="str">
        <f t="shared" si="24"/>
        <v/>
      </c>
      <c r="F387" s="43" t="str">
        <f t="shared" si="25"/>
        <v/>
      </c>
      <c r="G387" s="39" t="str">
        <f t="shared" si="26"/>
        <v>0</v>
      </c>
      <c r="H387" s="40" t="str">
        <f t="shared" si="27"/>
        <v/>
      </c>
    </row>
    <row r="388" spans="1:8" s="32" customFormat="1" ht="15" x14ac:dyDescent="0.2">
      <c r="A388" s="45"/>
      <c r="B388" s="37" t="s">
        <v>292</v>
      </c>
      <c r="C388" s="38">
        <v>0</v>
      </c>
      <c r="D388" s="38">
        <v>0</v>
      </c>
      <c r="E388" s="43" t="str">
        <f t="shared" si="24"/>
        <v/>
      </c>
      <c r="F388" s="43" t="str">
        <f t="shared" si="25"/>
        <v/>
      </c>
      <c r="G388" s="39" t="str">
        <f t="shared" si="26"/>
        <v>0</v>
      </c>
      <c r="H388" s="40" t="str">
        <f t="shared" si="27"/>
        <v/>
      </c>
    </row>
    <row r="389" spans="1:8" s="32" customFormat="1" ht="15" x14ac:dyDescent="0.2">
      <c r="A389" s="45"/>
      <c r="B389" s="37" t="s">
        <v>106</v>
      </c>
      <c r="C389" s="38">
        <v>0</v>
      </c>
      <c r="D389" s="38">
        <v>0</v>
      </c>
      <c r="E389" s="43" t="str">
        <f t="shared" si="24"/>
        <v/>
      </c>
      <c r="F389" s="43" t="str">
        <f t="shared" si="25"/>
        <v/>
      </c>
      <c r="G389" s="39" t="str">
        <f t="shared" si="26"/>
        <v>0</v>
      </c>
      <c r="H389" s="40" t="str">
        <f t="shared" si="27"/>
        <v/>
      </c>
    </row>
    <row r="390" spans="1:8" s="32" customFormat="1" ht="15" x14ac:dyDescent="0.2">
      <c r="A390" s="45"/>
      <c r="B390" s="37" t="s">
        <v>105</v>
      </c>
      <c r="C390" s="38">
        <v>4</v>
      </c>
      <c r="D390" s="38">
        <v>20</v>
      </c>
      <c r="E390" s="43">
        <f t="shared" si="24"/>
        <v>4.5506257110352671E-3</v>
      </c>
      <c r="F390" s="43">
        <f t="shared" si="25"/>
        <v>2.8368794326241134E-2</v>
      </c>
      <c r="G390" s="39">
        <f t="shared" si="26"/>
        <v>4</v>
      </c>
      <c r="H390" s="40">
        <f t="shared" si="27"/>
        <v>1.8202502844141068E-2</v>
      </c>
    </row>
    <row r="391" spans="1:8" s="32" customFormat="1" ht="30" x14ac:dyDescent="0.2">
      <c r="A391" s="45"/>
      <c r="B391" s="37" t="s">
        <v>540</v>
      </c>
      <c r="C391" s="38">
        <v>0</v>
      </c>
      <c r="D391" s="38">
        <v>0</v>
      </c>
      <c r="E391" s="43" t="str">
        <f t="shared" si="24"/>
        <v/>
      </c>
      <c r="F391" s="43" t="str">
        <f t="shared" si="25"/>
        <v/>
      </c>
      <c r="G391" s="39" t="str">
        <f t="shared" si="26"/>
        <v>0</v>
      </c>
      <c r="H391" s="40" t="str">
        <f t="shared" si="27"/>
        <v/>
      </c>
    </row>
    <row r="392" spans="1:8" s="32" customFormat="1" ht="15" x14ac:dyDescent="0.2">
      <c r="A392" s="45"/>
      <c r="B392" s="37" t="s">
        <v>293</v>
      </c>
      <c r="C392" s="38">
        <v>0</v>
      </c>
      <c r="D392" s="38">
        <v>0</v>
      </c>
      <c r="E392" s="43" t="str">
        <f t="shared" si="24"/>
        <v/>
      </c>
      <c r="F392" s="43" t="str">
        <f t="shared" si="25"/>
        <v/>
      </c>
      <c r="G392" s="39" t="str">
        <f t="shared" si="26"/>
        <v>0</v>
      </c>
      <c r="H392" s="40" t="str">
        <f t="shared" si="27"/>
        <v/>
      </c>
    </row>
    <row r="393" spans="1:8" s="32" customFormat="1" ht="15" x14ac:dyDescent="0.2">
      <c r="A393" s="45"/>
      <c r="B393" s="37" t="s">
        <v>294</v>
      </c>
      <c r="C393" s="38">
        <v>3</v>
      </c>
      <c r="D393" s="38">
        <v>2</v>
      </c>
      <c r="E393" s="43">
        <f t="shared" si="24"/>
        <v>3.4129692832764505E-3</v>
      </c>
      <c r="F393" s="43">
        <f t="shared" si="25"/>
        <v>2.8368794326241137E-3</v>
      </c>
      <c r="G393" s="39">
        <f t="shared" si="26"/>
        <v>-0.33333333333333331</v>
      </c>
      <c r="H393" s="40">
        <f t="shared" si="27"/>
        <v>-1.1376564277588168E-3</v>
      </c>
    </row>
    <row r="394" spans="1:8" s="32" customFormat="1" ht="15" x14ac:dyDescent="0.2">
      <c r="A394" s="45"/>
      <c r="B394" s="37" t="s">
        <v>541</v>
      </c>
      <c r="C394" s="38">
        <v>10</v>
      </c>
      <c r="D394" s="38">
        <v>1</v>
      </c>
      <c r="E394" s="43">
        <f t="shared" si="24"/>
        <v>1.1376564277588168E-2</v>
      </c>
      <c r="F394" s="43">
        <f t="shared" si="25"/>
        <v>1.4184397163120568E-3</v>
      </c>
      <c r="G394" s="39">
        <f t="shared" si="26"/>
        <v>-0.9</v>
      </c>
      <c r="H394" s="40">
        <f t="shared" si="27"/>
        <v>-1.0238907849829351E-2</v>
      </c>
    </row>
    <row r="395" spans="1:8" s="32" customFormat="1" ht="15" x14ac:dyDescent="0.2">
      <c r="A395" s="45"/>
      <c r="B395" s="37" t="s">
        <v>104</v>
      </c>
      <c r="C395" s="38">
        <v>0</v>
      </c>
      <c r="D395" s="38">
        <v>0</v>
      </c>
      <c r="E395" s="43" t="str">
        <f t="shared" ref="E395:E458" si="28">+IF(C395=0,"",C395/C$329)</f>
        <v/>
      </c>
      <c r="F395" s="43" t="str">
        <f t="shared" ref="F395:F458" si="29">+IF(D395=0,"",D395/D$329)</f>
        <v/>
      </c>
      <c r="G395" s="39" t="str">
        <f t="shared" ref="G395:G458" si="30">+IF(OR(AND(D395=0),(C395=0)),"0",((D395-C395)/C395))</f>
        <v>0</v>
      </c>
      <c r="H395" s="40" t="str">
        <f t="shared" ref="H395:H458" si="31">+IF(OR(AND(E395=""),(G395="")),"",E395*G395)</f>
        <v/>
      </c>
    </row>
    <row r="396" spans="1:8" s="32" customFormat="1" ht="15" x14ac:dyDescent="0.2">
      <c r="A396" s="45"/>
      <c r="B396" s="37" t="s">
        <v>542</v>
      </c>
      <c r="C396" s="38">
        <v>1</v>
      </c>
      <c r="D396" s="38">
        <v>0</v>
      </c>
      <c r="E396" s="43">
        <f t="shared" si="28"/>
        <v>1.1376564277588168E-3</v>
      </c>
      <c r="F396" s="43" t="str">
        <f t="shared" si="29"/>
        <v/>
      </c>
      <c r="G396" s="39" t="str">
        <f t="shared" si="30"/>
        <v>0</v>
      </c>
      <c r="H396" s="40">
        <f t="shared" si="31"/>
        <v>0</v>
      </c>
    </row>
    <row r="397" spans="1:8" s="32" customFormat="1" ht="15" x14ac:dyDescent="0.2">
      <c r="A397" s="45"/>
      <c r="B397" s="37" t="s">
        <v>295</v>
      </c>
      <c r="C397" s="38">
        <v>0</v>
      </c>
      <c r="D397" s="38">
        <v>0</v>
      </c>
      <c r="E397" s="43" t="str">
        <f t="shared" si="28"/>
        <v/>
      </c>
      <c r="F397" s="43" t="str">
        <f t="shared" si="29"/>
        <v/>
      </c>
      <c r="G397" s="39" t="str">
        <f t="shared" si="30"/>
        <v>0</v>
      </c>
      <c r="H397" s="40" t="str">
        <f t="shared" si="31"/>
        <v/>
      </c>
    </row>
    <row r="398" spans="1:8" s="32" customFormat="1" ht="15" x14ac:dyDescent="0.2">
      <c r="A398" s="65" t="s">
        <v>616</v>
      </c>
      <c r="B398" s="37" t="s">
        <v>596</v>
      </c>
      <c r="C398" s="38"/>
      <c r="D398" s="38">
        <v>0</v>
      </c>
      <c r="E398" s="43" t="str">
        <f t="shared" si="28"/>
        <v/>
      </c>
      <c r="F398" s="43" t="str">
        <f t="shared" si="29"/>
        <v/>
      </c>
      <c r="G398" s="39" t="str">
        <f t="shared" si="30"/>
        <v>0</v>
      </c>
      <c r="H398" s="40" t="str">
        <f t="shared" si="31"/>
        <v/>
      </c>
    </row>
    <row r="399" spans="1:8" s="32" customFormat="1" ht="15" x14ac:dyDescent="0.2">
      <c r="A399" s="65" t="s">
        <v>616</v>
      </c>
      <c r="B399" s="37" t="s">
        <v>597</v>
      </c>
      <c r="C399" s="38"/>
      <c r="D399" s="38">
        <v>0</v>
      </c>
      <c r="E399" s="43" t="str">
        <f t="shared" si="28"/>
        <v/>
      </c>
      <c r="F399" s="43" t="str">
        <f t="shared" si="29"/>
        <v/>
      </c>
      <c r="G399" s="39" t="str">
        <f t="shared" si="30"/>
        <v>0</v>
      </c>
      <c r="H399" s="40" t="str">
        <f t="shared" si="31"/>
        <v/>
      </c>
    </row>
    <row r="400" spans="1:8" s="32" customFormat="1" ht="15" x14ac:dyDescent="0.2">
      <c r="A400" s="65" t="s">
        <v>616</v>
      </c>
      <c r="B400" s="37" t="s">
        <v>598</v>
      </c>
      <c r="C400" s="38"/>
      <c r="D400" s="38">
        <v>0</v>
      </c>
      <c r="E400" s="43" t="str">
        <f t="shared" si="28"/>
        <v/>
      </c>
      <c r="F400" s="43" t="str">
        <f t="shared" si="29"/>
        <v/>
      </c>
      <c r="G400" s="39" t="str">
        <f t="shared" si="30"/>
        <v>0</v>
      </c>
      <c r="H400" s="40" t="str">
        <f t="shared" si="31"/>
        <v/>
      </c>
    </row>
    <row r="401" spans="1:8" s="32" customFormat="1" ht="30" x14ac:dyDescent="0.2">
      <c r="A401" s="45"/>
      <c r="B401" s="37" t="s">
        <v>296</v>
      </c>
      <c r="C401" s="38">
        <v>0</v>
      </c>
      <c r="D401" s="38">
        <v>2</v>
      </c>
      <c r="E401" s="43" t="str">
        <f t="shared" si="28"/>
        <v/>
      </c>
      <c r="F401" s="43">
        <f t="shared" si="29"/>
        <v>2.8368794326241137E-3</v>
      </c>
      <c r="G401" s="39" t="str">
        <f t="shared" si="30"/>
        <v>0</v>
      </c>
      <c r="H401" s="40" t="str">
        <f t="shared" si="31"/>
        <v/>
      </c>
    </row>
    <row r="402" spans="1:8" s="32" customFormat="1" ht="30" x14ac:dyDescent="0.2">
      <c r="A402" s="45"/>
      <c r="B402" s="37" t="s">
        <v>297</v>
      </c>
      <c r="C402" s="38">
        <v>0</v>
      </c>
      <c r="D402" s="38">
        <v>3</v>
      </c>
      <c r="E402" s="43" t="str">
        <f t="shared" si="28"/>
        <v/>
      </c>
      <c r="F402" s="43">
        <f t="shared" si="29"/>
        <v>4.2553191489361703E-3</v>
      </c>
      <c r="G402" s="39" t="str">
        <f t="shared" si="30"/>
        <v>0</v>
      </c>
      <c r="H402" s="40" t="str">
        <f t="shared" si="31"/>
        <v/>
      </c>
    </row>
    <row r="403" spans="1:8" s="32" customFormat="1" ht="15" x14ac:dyDescent="0.2">
      <c r="A403" s="45"/>
      <c r="B403" s="37" t="s">
        <v>543</v>
      </c>
      <c r="C403" s="38">
        <v>159</v>
      </c>
      <c r="D403" s="38">
        <v>25</v>
      </c>
      <c r="E403" s="43">
        <f t="shared" si="28"/>
        <v>0.18088737201365188</v>
      </c>
      <c r="F403" s="43">
        <f t="shared" si="29"/>
        <v>3.5460992907801421E-2</v>
      </c>
      <c r="G403" s="39">
        <f t="shared" si="30"/>
        <v>-0.84276729559748431</v>
      </c>
      <c r="H403" s="40">
        <f t="shared" si="31"/>
        <v>-0.15244596131968147</v>
      </c>
    </row>
    <row r="404" spans="1:8" s="32" customFormat="1" ht="30" x14ac:dyDescent="0.2">
      <c r="A404" s="45"/>
      <c r="B404" s="37" t="s">
        <v>298</v>
      </c>
      <c r="C404" s="38">
        <v>0</v>
      </c>
      <c r="D404" s="38">
        <v>0</v>
      </c>
      <c r="E404" s="43" t="str">
        <f t="shared" si="28"/>
        <v/>
      </c>
      <c r="F404" s="43" t="str">
        <f t="shared" si="29"/>
        <v/>
      </c>
      <c r="G404" s="39" t="str">
        <f t="shared" si="30"/>
        <v>0</v>
      </c>
      <c r="H404" s="40" t="str">
        <f t="shared" si="31"/>
        <v/>
      </c>
    </row>
    <row r="405" spans="1:8" s="32" customFormat="1" ht="30" x14ac:dyDescent="0.2">
      <c r="A405" s="45"/>
      <c r="B405" s="37" t="s">
        <v>544</v>
      </c>
      <c r="C405" s="38">
        <v>0</v>
      </c>
      <c r="D405" s="38">
        <v>0</v>
      </c>
      <c r="E405" s="43" t="str">
        <f t="shared" si="28"/>
        <v/>
      </c>
      <c r="F405" s="43" t="str">
        <f t="shared" si="29"/>
        <v/>
      </c>
      <c r="G405" s="39" t="str">
        <f t="shared" si="30"/>
        <v>0</v>
      </c>
      <c r="H405" s="40" t="str">
        <f t="shared" si="31"/>
        <v/>
      </c>
    </row>
    <row r="406" spans="1:8" s="32" customFormat="1" x14ac:dyDescent="0.2">
      <c r="A406" s="65" t="s">
        <v>616</v>
      </c>
      <c r="B406" s="75" t="s">
        <v>603</v>
      </c>
      <c r="C406" s="38"/>
      <c r="D406" s="38">
        <v>0</v>
      </c>
      <c r="E406" s="43" t="str">
        <f t="shared" si="28"/>
        <v/>
      </c>
      <c r="F406" s="43" t="str">
        <f t="shared" si="29"/>
        <v/>
      </c>
      <c r="G406" s="39" t="str">
        <f t="shared" si="30"/>
        <v>0</v>
      </c>
      <c r="H406" s="40" t="str">
        <f t="shared" si="31"/>
        <v/>
      </c>
    </row>
    <row r="407" spans="1:8" s="32" customFormat="1" ht="15" x14ac:dyDescent="0.2">
      <c r="A407" s="45"/>
      <c r="B407" s="37" t="s">
        <v>299</v>
      </c>
      <c r="C407" s="38">
        <v>0</v>
      </c>
      <c r="D407" s="38">
        <v>0</v>
      </c>
      <c r="E407" s="43" t="str">
        <f t="shared" si="28"/>
        <v/>
      </c>
      <c r="F407" s="43" t="str">
        <f t="shared" si="29"/>
        <v/>
      </c>
      <c r="G407" s="39" t="str">
        <f t="shared" si="30"/>
        <v>0</v>
      </c>
      <c r="H407" s="40" t="str">
        <f t="shared" si="31"/>
        <v/>
      </c>
    </row>
    <row r="408" spans="1:8" s="32" customFormat="1" ht="15" x14ac:dyDescent="0.2">
      <c r="A408" s="45"/>
      <c r="B408" s="37" t="s">
        <v>300</v>
      </c>
      <c r="C408" s="38">
        <v>0</v>
      </c>
      <c r="D408" s="38">
        <v>0</v>
      </c>
      <c r="E408" s="43" t="str">
        <f t="shared" si="28"/>
        <v/>
      </c>
      <c r="F408" s="43" t="str">
        <f t="shared" si="29"/>
        <v/>
      </c>
      <c r="G408" s="39" t="str">
        <f t="shared" si="30"/>
        <v>0</v>
      </c>
      <c r="H408" s="40" t="str">
        <f t="shared" si="31"/>
        <v/>
      </c>
    </row>
    <row r="409" spans="1:8" s="32" customFormat="1" ht="15" x14ac:dyDescent="0.2">
      <c r="A409" s="45"/>
      <c r="B409" s="37" t="s">
        <v>301</v>
      </c>
      <c r="C409" s="38">
        <v>0</v>
      </c>
      <c r="D409" s="38">
        <v>1</v>
      </c>
      <c r="E409" s="43" t="str">
        <f t="shared" si="28"/>
        <v/>
      </c>
      <c r="F409" s="43">
        <f t="shared" si="29"/>
        <v>1.4184397163120568E-3</v>
      </c>
      <c r="G409" s="39" t="str">
        <f t="shared" si="30"/>
        <v>0</v>
      </c>
      <c r="H409" s="40" t="str">
        <f t="shared" si="31"/>
        <v/>
      </c>
    </row>
    <row r="410" spans="1:8" s="32" customFormat="1" ht="15" x14ac:dyDescent="0.2">
      <c r="A410" s="45"/>
      <c r="B410" s="37" t="s">
        <v>113</v>
      </c>
      <c r="C410" s="38">
        <v>0</v>
      </c>
      <c r="D410" s="38">
        <v>0</v>
      </c>
      <c r="E410" s="43" t="str">
        <f t="shared" si="28"/>
        <v/>
      </c>
      <c r="F410" s="43" t="str">
        <f t="shared" si="29"/>
        <v/>
      </c>
      <c r="G410" s="39" t="str">
        <f t="shared" si="30"/>
        <v>0</v>
      </c>
      <c r="H410" s="40" t="str">
        <f t="shared" si="31"/>
        <v/>
      </c>
    </row>
    <row r="411" spans="1:8" s="32" customFormat="1" ht="15" x14ac:dyDescent="0.2">
      <c r="A411" s="45"/>
      <c r="B411" s="37" t="s">
        <v>114</v>
      </c>
      <c r="C411" s="38">
        <v>1</v>
      </c>
      <c r="D411" s="38">
        <v>0</v>
      </c>
      <c r="E411" s="43">
        <f t="shared" si="28"/>
        <v>1.1376564277588168E-3</v>
      </c>
      <c r="F411" s="43" t="str">
        <f t="shared" si="29"/>
        <v/>
      </c>
      <c r="G411" s="39" t="str">
        <f t="shared" si="30"/>
        <v>0</v>
      </c>
      <c r="H411" s="40">
        <f t="shared" si="31"/>
        <v>0</v>
      </c>
    </row>
    <row r="412" spans="1:8" s="32" customFormat="1" ht="15" x14ac:dyDescent="0.2">
      <c r="A412" s="45"/>
      <c r="B412" s="37" t="s">
        <v>115</v>
      </c>
      <c r="C412" s="38">
        <v>0</v>
      </c>
      <c r="D412" s="38">
        <v>0</v>
      </c>
      <c r="E412" s="43" t="str">
        <f t="shared" si="28"/>
        <v/>
      </c>
      <c r="F412" s="43" t="str">
        <f t="shared" si="29"/>
        <v/>
      </c>
      <c r="G412" s="39" t="str">
        <f t="shared" si="30"/>
        <v>0</v>
      </c>
      <c r="H412" s="40" t="str">
        <f t="shared" si="31"/>
        <v/>
      </c>
    </row>
    <row r="413" spans="1:8" s="32" customFormat="1" ht="30" x14ac:dyDescent="0.2">
      <c r="A413" s="45"/>
      <c r="B413" s="37" t="s">
        <v>302</v>
      </c>
      <c r="C413" s="38">
        <v>0</v>
      </c>
      <c r="D413" s="38">
        <v>0</v>
      </c>
      <c r="E413" s="43" t="str">
        <f t="shared" si="28"/>
        <v/>
      </c>
      <c r="F413" s="43" t="str">
        <f t="shared" si="29"/>
        <v/>
      </c>
      <c r="G413" s="39" t="str">
        <f t="shared" si="30"/>
        <v>0</v>
      </c>
      <c r="H413" s="40" t="str">
        <f t="shared" si="31"/>
        <v/>
      </c>
    </row>
    <row r="414" spans="1:8" s="32" customFormat="1" ht="15" x14ac:dyDescent="0.2">
      <c r="A414" s="65" t="s">
        <v>616</v>
      </c>
      <c r="B414" s="37" t="s">
        <v>604</v>
      </c>
      <c r="C414" s="38"/>
      <c r="D414" s="38">
        <v>0</v>
      </c>
      <c r="E414" s="43" t="str">
        <f t="shared" si="28"/>
        <v/>
      </c>
      <c r="F414" s="43" t="str">
        <f t="shared" si="29"/>
        <v/>
      </c>
      <c r="G414" s="39" t="str">
        <f t="shared" si="30"/>
        <v>0</v>
      </c>
      <c r="H414" s="40" t="str">
        <f t="shared" si="31"/>
        <v/>
      </c>
    </row>
    <row r="415" spans="1:8" s="32" customFormat="1" ht="15" x14ac:dyDescent="0.2">
      <c r="A415" s="65" t="s">
        <v>616</v>
      </c>
      <c r="B415" s="37" t="s">
        <v>605</v>
      </c>
      <c r="C415" s="38"/>
      <c r="D415" s="38">
        <v>0</v>
      </c>
      <c r="E415" s="43" t="str">
        <f t="shared" si="28"/>
        <v/>
      </c>
      <c r="F415" s="43" t="str">
        <f t="shared" si="29"/>
        <v/>
      </c>
      <c r="G415" s="39" t="str">
        <f t="shared" si="30"/>
        <v>0</v>
      </c>
      <c r="H415" s="40" t="str">
        <f t="shared" si="31"/>
        <v/>
      </c>
    </row>
    <row r="416" spans="1:8" s="32" customFormat="1" ht="15" x14ac:dyDescent="0.2">
      <c r="A416" s="45"/>
      <c r="B416" s="37" t="s">
        <v>112</v>
      </c>
      <c r="C416" s="38">
        <v>0</v>
      </c>
      <c r="D416" s="38">
        <v>0</v>
      </c>
      <c r="E416" s="43" t="str">
        <f t="shared" si="28"/>
        <v/>
      </c>
      <c r="F416" s="43" t="str">
        <f t="shared" si="29"/>
        <v/>
      </c>
      <c r="G416" s="39" t="str">
        <f t="shared" si="30"/>
        <v>0</v>
      </c>
      <c r="H416" s="40" t="str">
        <f t="shared" si="31"/>
        <v/>
      </c>
    </row>
    <row r="417" spans="1:8" s="32" customFormat="1" ht="15" x14ac:dyDescent="0.2">
      <c r="A417" s="65" t="s">
        <v>616</v>
      </c>
      <c r="B417" s="37" t="s">
        <v>606</v>
      </c>
      <c r="C417" s="38"/>
      <c r="D417" s="38">
        <v>0</v>
      </c>
      <c r="E417" s="43" t="str">
        <f t="shared" si="28"/>
        <v/>
      </c>
      <c r="F417" s="43" t="str">
        <f t="shared" si="29"/>
        <v/>
      </c>
      <c r="G417" s="39" t="str">
        <f t="shared" si="30"/>
        <v>0</v>
      </c>
      <c r="H417" s="40" t="str">
        <f t="shared" si="31"/>
        <v/>
      </c>
    </row>
    <row r="418" spans="1:8" s="32" customFormat="1" ht="15" x14ac:dyDescent="0.2">
      <c r="A418" s="65" t="s">
        <v>616</v>
      </c>
      <c r="B418" s="37" t="s">
        <v>607</v>
      </c>
      <c r="C418" s="38"/>
      <c r="D418" s="38">
        <v>0</v>
      </c>
      <c r="E418" s="43" t="str">
        <f t="shared" si="28"/>
        <v/>
      </c>
      <c r="F418" s="43" t="str">
        <f t="shared" si="29"/>
        <v/>
      </c>
      <c r="G418" s="39" t="str">
        <f t="shared" si="30"/>
        <v>0</v>
      </c>
      <c r="H418" s="40" t="str">
        <f t="shared" si="31"/>
        <v/>
      </c>
    </row>
    <row r="419" spans="1:8" s="32" customFormat="1" ht="30" x14ac:dyDescent="0.2">
      <c r="A419" s="65" t="s">
        <v>616</v>
      </c>
      <c r="B419" s="37" t="s">
        <v>608</v>
      </c>
      <c r="C419" s="38"/>
      <c r="D419" s="38">
        <v>0</v>
      </c>
      <c r="E419" s="43" t="str">
        <f t="shared" si="28"/>
        <v/>
      </c>
      <c r="F419" s="43" t="str">
        <f t="shared" si="29"/>
        <v/>
      </c>
      <c r="G419" s="39" t="str">
        <f t="shared" si="30"/>
        <v>0</v>
      </c>
      <c r="H419" s="40" t="str">
        <f t="shared" si="31"/>
        <v/>
      </c>
    </row>
    <row r="420" spans="1:8" s="32" customFormat="1" ht="15" x14ac:dyDescent="0.2">
      <c r="A420" s="45"/>
      <c r="B420" s="37" t="s">
        <v>545</v>
      </c>
      <c r="C420" s="38">
        <v>2</v>
      </c>
      <c r="D420" s="38">
        <v>0</v>
      </c>
      <c r="E420" s="43">
        <f t="shared" si="28"/>
        <v>2.2753128555176336E-3</v>
      </c>
      <c r="F420" s="43" t="str">
        <f t="shared" si="29"/>
        <v/>
      </c>
      <c r="G420" s="39" t="str">
        <f t="shared" si="30"/>
        <v>0</v>
      </c>
      <c r="H420" s="40">
        <f t="shared" si="31"/>
        <v>0</v>
      </c>
    </row>
    <row r="421" spans="1:8" s="32" customFormat="1" ht="15" x14ac:dyDescent="0.2">
      <c r="A421" s="45"/>
      <c r="B421" s="37" t="s">
        <v>119</v>
      </c>
      <c r="C421" s="38">
        <v>0</v>
      </c>
      <c r="D421" s="38">
        <v>0</v>
      </c>
      <c r="E421" s="43" t="str">
        <f t="shared" si="28"/>
        <v/>
      </c>
      <c r="F421" s="43" t="str">
        <f t="shared" si="29"/>
        <v/>
      </c>
      <c r="G421" s="39" t="str">
        <f t="shared" si="30"/>
        <v>0</v>
      </c>
      <c r="H421" s="40" t="str">
        <f t="shared" si="31"/>
        <v/>
      </c>
    </row>
    <row r="422" spans="1:8" s="32" customFormat="1" ht="15" x14ac:dyDescent="0.2">
      <c r="A422" s="45"/>
      <c r="B422" s="37" t="s">
        <v>128</v>
      </c>
      <c r="C422" s="38">
        <v>7</v>
      </c>
      <c r="D422" s="38">
        <v>6</v>
      </c>
      <c r="E422" s="43">
        <f t="shared" si="28"/>
        <v>7.9635949943117172E-3</v>
      </c>
      <c r="F422" s="43">
        <f t="shared" si="29"/>
        <v>8.5106382978723406E-3</v>
      </c>
      <c r="G422" s="39">
        <f t="shared" si="30"/>
        <v>-0.14285714285714285</v>
      </c>
      <c r="H422" s="40">
        <f t="shared" si="31"/>
        <v>-1.1376564277588168E-3</v>
      </c>
    </row>
    <row r="423" spans="1:8" s="32" customFormat="1" ht="15" x14ac:dyDescent="0.2">
      <c r="A423" s="45"/>
      <c r="B423" s="37" t="s">
        <v>127</v>
      </c>
      <c r="C423" s="38">
        <v>2</v>
      </c>
      <c r="D423" s="38">
        <v>16</v>
      </c>
      <c r="E423" s="43">
        <f t="shared" si="28"/>
        <v>2.2753128555176336E-3</v>
      </c>
      <c r="F423" s="43">
        <f t="shared" si="29"/>
        <v>2.2695035460992909E-2</v>
      </c>
      <c r="G423" s="39">
        <f t="shared" si="30"/>
        <v>7</v>
      </c>
      <c r="H423" s="40">
        <f t="shared" si="31"/>
        <v>1.5927189988623434E-2</v>
      </c>
    </row>
    <row r="424" spans="1:8" s="32" customFormat="1" ht="15" x14ac:dyDescent="0.2">
      <c r="A424" s="45"/>
      <c r="B424" s="37" t="s">
        <v>303</v>
      </c>
      <c r="C424" s="38">
        <v>3</v>
      </c>
      <c r="D424" s="38">
        <v>1</v>
      </c>
      <c r="E424" s="43">
        <f t="shared" si="28"/>
        <v>3.4129692832764505E-3</v>
      </c>
      <c r="F424" s="43">
        <f t="shared" si="29"/>
        <v>1.4184397163120568E-3</v>
      </c>
      <c r="G424" s="39">
        <f t="shared" si="30"/>
        <v>-0.66666666666666663</v>
      </c>
      <c r="H424" s="40">
        <f t="shared" si="31"/>
        <v>-2.2753128555176336E-3</v>
      </c>
    </row>
    <row r="425" spans="1:8" s="32" customFormat="1" ht="30" x14ac:dyDescent="0.2">
      <c r="A425" s="45"/>
      <c r="B425" s="37" t="s">
        <v>546</v>
      </c>
      <c r="C425" s="38">
        <v>3</v>
      </c>
      <c r="D425" s="38">
        <v>2</v>
      </c>
      <c r="E425" s="43">
        <f t="shared" si="28"/>
        <v>3.4129692832764505E-3</v>
      </c>
      <c r="F425" s="43">
        <f t="shared" si="29"/>
        <v>2.8368794326241137E-3</v>
      </c>
      <c r="G425" s="39">
        <f t="shared" si="30"/>
        <v>-0.33333333333333331</v>
      </c>
      <c r="H425" s="40">
        <f t="shared" si="31"/>
        <v>-1.1376564277588168E-3</v>
      </c>
    </row>
    <row r="426" spans="1:8" s="32" customFormat="1" ht="45" x14ac:dyDescent="0.2">
      <c r="A426" s="45"/>
      <c r="B426" s="37" t="s">
        <v>547</v>
      </c>
      <c r="C426" s="38">
        <v>0</v>
      </c>
      <c r="D426" s="38">
        <v>0</v>
      </c>
      <c r="E426" s="43" t="str">
        <f t="shared" si="28"/>
        <v/>
      </c>
      <c r="F426" s="43" t="str">
        <f t="shared" si="29"/>
        <v/>
      </c>
      <c r="G426" s="39" t="str">
        <f t="shared" si="30"/>
        <v>0</v>
      </c>
      <c r="H426" s="40" t="str">
        <f t="shared" si="31"/>
        <v/>
      </c>
    </row>
    <row r="427" spans="1:8" s="32" customFormat="1" ht="30" x14ac:dyDescent="0.2">
      <c r="A427" s="45"/>
      <c r="B427" s="37" t="s">
        <v>548</v>
      </c>
      <c r="C427" s="38">
        <v>0</v>
      </c>
      <c r="D427" s="38">
        <v>0</v>
      </c>
      <c r="E427" s="43" t="str">
        <f t="shared" si="28"/>
        <v/>
      </c>
      <c r="F427" s="43" t="str">
        <f t="shared" si="29"/>
        <v/>
      </c>
      <c r="G427" s="39" t="str">
        <f t="shared" si="30"/>
        <v>0</v>
      </c>
      <c r="H427" s="40" t="str">
        <f t="shared" si="31"/>
        <v/>
      </c>
    </row>
    <row r="428" spans="1:8" s="32" customFormat="1" ht="15" x14ac:dyDescent="0.2">
      <c r="A428" s="45"/>
      <c r="B428" s="37" t="s">
        <v>123</v>
      </c>
      <c r="C428" s="38">
        <v>0</v>
      </c>
      <c r="D428" s="38">
        <v>0</v>
      </c>
      <c r="E428" s="43" t="str">
        <f t="shared" si="28"/>
        <v/>
      </c>
      <c r="F428" s="43" t="str">
        <f t="shared" si="29"/>
        <v/>
      </c>
      <c r="G428" s="39" t="str">
        <f t="shared" si="30"/>
        <v>0</v>
      </c>
      <c r="H428" s="40" t="str">
        <f t="shared" si="31"/>
        <v/>
      </c>
    </row>
    <row r="429" spans="1:8" s="32" customFormat="1" ht="30" x14ac:dyDescent="0.2">
      <c r="A429" s="45"/>
      <c r="B429" s="37" t="s">
        <v>304</v>
      </c>
      <c r="C429" s="38">
        <v>0</v>
      </c>
      <c r="D429" s="38">
        <v>0</v>
      </c>
      <c r="E429" s="43" t="str">
        <f t="shared" si="28"/>
        <v/>
      </c>
      <c r="F429" s="43" t="str">
        <f t="shared" si="29"/>
        <v/>
      </c>
      <c r="G429" s="39" t="str">
        <f t="shared" si="30"/>
        <v>0</v>
      </c>
      <c r="H429" s="40" t="str">
        <f t="shared" si="31"/>
        <v/>
      </c>
    </row>
    <row r="430" spans="1:8" s="32" customFormat="1" ht="15" x14ac:dyDescent="0.2">
      <c r="A430" s="45"/>
      <c r="B430" s="37" t="s">
        <v>124</v>
      </c>
      <c r="C430" s="38">
        <v>0</v>
      </c>
      <c r="D430" s="38">
        <v>2</v>
      </c>
      <c r="E430" s="43" t="str">
        <f t="shared" si="28"/>
        <v/>
      </c>
      <c r="F430" s="43">
        <f t="shared" si="29"/>
        <v>2.8368794326241137E-3</v>
      </c>
      <c r="G430" s="39" t="str">
        <f t="shared" si="30"/>
        <v>0</v>
      </c>
      <c r="H430" s="40" t="str">
        <f t="shared" si="31"/>
        <v/>
      </c>
    </row>
    <row r="431" spans="1:8" s="32" customFormat="1" ht="15" x14ac:dyDescent="0.2">
      <c r="A431" s="45"/>
      <c r="B431" s="37" t="s">
        <v>412</v>
      </c>
      <c r="C431" s="38">
        <v>0</v>
      </c>
      <c r="D431" s="38">
        <v>0</v>
      </c>
      <c r="E431" s="43" t="str">
        <f t="shared" si="28"/>
        <v/>
      </c>
      <c r="F431" s="43" t="str">
        <f t="shared" si="29"/>
        <v/>
      </c>
      <c r="G431" s="39" t="str">
        <f t="shared" si="30"/>
        <v>0</v>
      </c>
      <c r="H431" s="40" t="str">
        <f t="shared" si="31"/>
        <v/>
      </c>
    </row>
    <row r="432" spans="1:8" s="32" customFormat="1" ht="15" x14ac:dyDescent="0.2">
      <c r="A432" s="45"/>
      <c r="B432" s="37" t="s">
        <v>122</v>
      </c>
      <c r="C432" s="38">
        <v>3</v>
      </c>
      <c r="D432" s="38">
        <v>14</v>
      </c>
      <c r="E432" s="43">
        <f t="shared" si="28"/>
        <v>3.4129692832764505E-3</v>
      </c>
      <c r="F432" s="43">
        <f t="shared" si="29"/>
        <v>1.9858156028368795E-2</v>
      </c>
      <c r="G432" s="39">
        <f t="shared" si="30"/>
        <v>3.6666666666666665</v>
      </c>
      <c r="H432" s="40">
        <f t="shared" si="31"/>
        <v>1.2514220705346985E-2</v>
      </c>
    </row>
    <row r="433" spans="1:8" s="32" customFormat="1" ht="15" x14ac:dyDescent="0.2">
      <c r="A433" s="45"/>
      <c r="B433" s="37" t="s">
        <v>305</v>
      </c>
      <c r="C433" s="38">
        <v>0</v>
      </c>
      <c r="D433" s="38">
        <v>17</v>
      </c>
      <c r="E433" s="43" t="str">
        <f t="shared" si="28"/>
        <v/>
      </c>
      <c r="F433" s="43">
        <f t="shared" si="29"/>
        <v>2.4113475177304965E-2</v>
      </c>
      <c r="G433" s="39" t="str">
        <f t="shared" si="30"/>
        <v>0</v>
      </c>
      <c r="H433" s="40" t="str">
        <f t="shared" si="31"/>
        <v/>
      </c>
    </row>
    <row r="434" spans="1:8" s="32" customFormat="1" ht="15" x14ac:dyDescent="0.2">
      <c r="A434" s="45"/>
      <c r="B434" s="37" t="s">
        <v>121</v>
      </c>
      <c r="C434" s="38">
        <v>1</v>
      </c>
      <c r="D434" s="38">
        <v>0</v>
      </c>
      <c r="E434" s="43">
        <f t="shared" si="28"/>
        <v>1.1376564277588168E-3</v>
      </c>
      <c r="F434" s="43" t="str">
        <f t="shared" si="29"/>
        <v/>
      </c>
      <c r="G434" s="39" t="str">
        <f t="shared" si="30"/>
        <v>0</v>
      </c>
      <c r="H434" s="40">
        <f t="shared" si="31"/>
        <v>0</v>
      </c>
    </row>
    <row r="435" spans="1:8" s="32" customFormat="1" ht="15" x14ac:dyDescent="0.2">
      <c r="A435" s="45"/>
      <c r="B435" s="37" t="s">
        <v>375</v>
      </c>
      <c r="C435" s="38">
        <v>0</v>
      </c>
      <c r="D435" s="38">
        <v>0</v>
      </c>
      <c r="E435" s="43" t="str">
        <f t="shared" si="28"/>
        <v/>
      </c>
      <c r="F435" s="43" t="str">
        <f t="shared" si="29"/>
        <v/>
      </c>
      <c r="G435" s="39" t="str">
        <f t="shared" si="30"/>
        <v>0</v>
      </c>
      <c r="H435" s="40" t="str">
        <f t="shared" si="31"/>
        <v/>
      </c>
    </row>
    <row r="436" spans="1:8" s="32" customFormat="1" ht="15" x14ac:dyDescent="0.2">
      <c r="A436" s="45"/>
      <c r="B436" s="37" t="s">
        <v>131</v>
      </c>
      <c r="C436" s="38">
        <v>1</v>
      </c>
      <c r="D436" s="38">
        <v>1</v>
      </c>
      <c r="E436" s="43">
        <f t="shared" si="28"/>
        <v>1.1376564277588168E-3</v>
      </c>
      <c r="F436" s="43">
        <f t="shared" si="29"/>
        <v>1.4184397163120568E-3</v>
      </c>
      <c r="G436" s="39">
        <f t="shared" si="30"/>
        <v>0</v>
      </c>
      <c r="H436" s="40">
        <f t="shared" si="31"/>
        <v>0</v>
      </c>
    </row>
    <row r="437" spans="1:8" s="32" customFormat="1" ht="15" x14ac:dyDescent="0.2">
      <c r="A437" s="45"/>
      <c r="B437" s="37" t="s">
        <v>118</v>
      </c>
      <c r="C437" s="38">
        <v>0</v>
      </c>
      <c r="D437" s="38">
        <v>0</v>
      </c>
      <c r="E437" s="43" t="str">
        <f t="shared" si="28"/>
        <v/>
      </c>
      <c r="F437" s="43" t="str">
        <f t="shared" si="29"/>
        <v/>
      </c>
      <c r="G437" s="39" t="str">
        <f t="shared" si="30"/>
        <v>0</v>
      </c>
      <c r="H437" s="40" t="str">
        <f t="shared" si="31"/>
        <v/>
      </c>
    </row>
    <row r="438" spans="1:8" s="32" customFormat="1" ht="15" x14ac:dyDescent="0.2">
      <c r="A438" s="45"/>
      <c r="B438" s="37" t="s">
        <v>306</v>
      </c>
      <c r="C438" s="38">
        <v>7</v>
      </c>
      <c r="D438" s="38">
        <v>36</v>
      </c>
      <c r="E438" s="43">
        <f t="shared" si="28"/>
        <v>7.9635949943117172E-3</v>
      </c>
      <c r="F438" s="43">
        <f t="shared" si="29"/>
        <v>5.106382978723404E-2</v>
      </c>
      <c r="G438" s="39">
        <f t="shared" si="30"/>
        <v>4.1428571428571432</v>
      </c>
      <c r="H438" s="40">
        <f t="shared" si="31"/>
        <v>3.2992036405005691E-2</v>
      </c>
    </row>
    <row r="439" spans="1:8" s="32" customFormat="1" ht="30" x14ac:dyDescent="0.2">
      <c r="A439" s="45"/>
      <c r="B439" s="37" t="s">
        <v>549</v>
      </c>
      <c r="C439" s="38">
        <v>0</v>
      </c>
      <c r="D439" s="38">
        <v>0</v>
      </c>
      <c r="E439" s="43" t="str">
        <f t="shared" si="28"/>
        <v/>
      </c>
      <c r="F439" s="43" t="str">
        <f t="shared" si="29"/>
        <v/>
      </c>
      <c r="G439" s="39" t="str">
        <f t="shared" si="30"/>
        <v>0</v>
      </c>
      <c r="H439" s="40" t="str">
        <f t="shared" si="31"/>
        <v/>
      </c>
    </row>
    <row r="440" spans="1:8" s="32" customFormat="1" ht="15" x14ac:dyDescent="0.2">
      <c r="A440" s="45"/>
      <c r="B440" s="37" t="s">
        <v>125</v>
      </c>
      <c r="C440" s="38">
        <v>0</v>
      </c>
      <c r="D440" s="38">
        <v>0</v>
      </c>
      <c r="E440" s="43" t="str">
        <f t="shared" si="28"/>
        <v/>
      </c>
      <c r="F440" s="43" t="str">
        <f t="shared" si="29"/>
        <v/>
      </c>
      <c r="G440" s="39" t="str">
        <f t="shared" si="30"/>
        <v>0</v>
      </c>
      <c r="H440" s="40" t="str">
        <f t="shared" si="31"/>
        <v/>
      </c>
    </row>
    <row r="441" spans="1:8" s="32" customFormat="1" ht="15" x14ac:dyDescent="0.2">
      <c r="A441" s="45"/>
      <c r="B441" s="37" t="s">
        <v>129</v>
      </c>
      <c r="C441" s="38">
        <v>0</v>
      </c>
      <c r="D441" s="38">
        <v>0</v>
      </c>
      <c r="E441" s="43" t="str">
        <f t="shared" si="28"/>
        <v/>
      </c>
      <c r="F441" s="43" t="str">
        <f t="shared" si="29"/>
        <v/>
      </c>
      <c r="G441" s="39" t="str">
        <f t="shared" si="30"/>
        <v>0</v>
      </c>
      <c r="H441" s="40" t="str">
        <f t="shared" si="31"/>
        <v/>
      </c>
    </row>
    <row r="442" spans="1:8" s="32" customFormat="1" ht="15" x14ac:dyDescent="0.2">
      <c r="A442" s="45"/>
      <c r="B442" s="37" t="s">
        <v>116</v>
      </c>
      <c r="C442" s="38">
        <v>0</v>
      </c>
      <c r="D442" s="38">
        <v>0</v>
      </c>
      <c r="E442" s="43" t="str">
        <f t="shared" si="28"/>
        <v/>
      </c>
      <c r="F442" s="43" t="str">
        <f t="shared" si="29"/>
        <v/>
      </c>
      <c r="G442" s="39" t="str">
        <f t="shared" si="30"/>
        <v>0</v>
      </c>
      <c r="H442" s="40" t="str">
        <f t="shared" si="31"/>
        <v/>
      </c>
    </row>
    <row r="443" spans="1:8" s="32" customFormat="1" ht="15" x14ac:dyDescent="0.2">
      <c r="A443" s="45"/>
      <c r="B443" s="37" t="s">
        <v>120</v>
      </c>
      <c r="C443" s="38">
        <v>0</v>
      </c>
      <c r="D443" s="38">
        <v>3</v>
      </c>
      <c r="E443" s="43" t="str">
        <f t="shared" si="28"/>
        <v/>
      </c>
      <c r="F443" s="43">
        <f t="shared" si="29"/>
        <v>4.2553191489361703E-3</v>
      </c>
      <c r="G443" s="39" t="str">
        <f t="shared" si="30"/>
        <v>0</v>
      </c>
      <c r="H443" s="40" t="str">
        <f t="shared" si="31"/>
        <v/>
      </c>
    </row>
    <row r="444" spans="1:8" s="32" customFormat="1" ht="15" x14ac:dyDescent="0.2">
      <c r="A444" s="45"/>
      <c r="B444" s="37" t="s">
        <v>126</v>
      </c>
      <c r="C444" s="38">
        <v>0</v>
      </c>
      <c r="D444" s="38">
        <v>0</v>
      </c>
      <c r="E444" s="43" t="str">
        <f t="shared" si="28"/>
        <v/>
      </c>
      <c r="F444" s="43" t="str">
        <f t="shared" si="29"/>
        <v/>
      </c>
      <c r="G444" s="39" t="str">
        <f t="shared" si="30"/>
        <v>0</v>
      </c>
      <c r="H444" s="40" t="str">
        <f t="shared" si="31"/>
        <v/>
      </c>
    </row>
    <row r="445" spans="1:8" s="32" customFormat="1" ht="15" x14ac:dyDescent="0.2">
      <c r="A445" s="45"/>
      <c r="B445" s="37" t="s">
        <v>130</v>
      </c>
      <c r="C445" s="38">
        <v>0</v>
      </c>
      <c r="D445" s="38">
        <v>0</v>
      </c>
      <c r="E445" s="43" t="str">
        <f t="shared" si="28"/>
        <v/>
      </c>
      <c r="F445" s="43" t="str">
        <f t="shared" si="29"/>
        <v/>
      </c>
      <c r="G445" s="39" t="str">
        <f t="shared" si="30"/>
        <v>0</v>
      </c>
      <c r="H445" s="40" t="str">
        <f t="shared" si="31"/>
        <v/>
      </c>
    </row>
    <row r="446" spans="1:8" s="32" customFormat="1" ht="15" x14ac:dyDescent="0.2">
      <c r="A446" s="45"/>
      <c r="B446" s="37" t="s">
        <v>307</v>
      </c>
      <c r="C446" s="38">
        <v>9</v>
      </c>
      <c r="D446" s="38">
        <v>26</v>
      </c>
      <c r="E446" s="43">
        <f t="shared" si="28"/>
        <v>1.0238907849829351E-2</v>
      </c>
      <c r="F446" s="43">
        <f t="shared" si="29"/>
        <v>3.6879432624113473E-2</v>
      </c>
      <c r="G446" s="39">
        <f t="shared" si="30"/>
        <v>1.8888888888888888</v>
      </c>
      <c r="H446" s="40">
        <f t="shared" si="31"/>
        <v>1.9340159271899884E-2</v>
      </c>
    </row>
    <row r="447" spans="1:8" s="32" customFormat="1" ht="30" x14ac:dyDescent="0.2">
      <c r="A447" s="45"/>
      <c r="B447" s="37" t="s">
        <v>550</v>
      </c>
      <c r="C447" s="38">
        <v>0</v>
      </c>
      <c r="D447" s="38">
        <v>0</v>
      </c>
      <c r="E447" s="43" t="str">
        <f t="shared" si="28"/>
        <v/>
      </c>
      <c r="F447" s="43" t="str">
        <f t="shared" si="29"/>
        <v/>
      </c>
      <c r="G447" s="39" t="str">
        <f t="shared" si="30"/>
        <v>0</v>
      </c>
      <c r="H447" s="40" t="str">
        <f t="shared" si="31"/>
        <v/>
      </c>
    </row>
    <row r="448" spans="1:8" s="32" customFormat="1" ht="15" x14ac:dyDescent="0.2">
      <c r="A448" s="45"/>
      <c r="B448" s="37" t="s">
        <v>308</v>
      </c>
      <c r="C448" s="38">
        <v>2</v>
      </c>
      <c r="D448" s="38">
        <v>1</v>
      </c>
      <c r="E448" s="43">
        <f t="shared" si="28"/>
        <v>2.2753128555176336E-3</v>
      </c>
      <c r="F448" s="43">
        <f t="shared" si="29"/>
        <v>1.4184397163120568E-3</v>
      </c>
      <c r="G448" s="39">
        <f t="shared" si="30"/>
        <v>-0.5</v>
      </c>
      <c r="H448" s="40">
        <f t="shared" si="31"/>
        <v>-1.1376564277588168E-3</v>
      </c>
    </row>
    <row r="449" spans="1:8" s="32" customFormat="1" ht="15" x14ac:dyDescent="0.2">
      <c r="A449" s="45"/>
      <c r="B449" s="37" t="s">
        <v>309</v>
      </c>
      <c r="C449" s="38">
        <v>0</v>
      </c>
      <c r="D449" s="38">
        <v>0</v>
      </c>
      <c r="E449" s="43" t="str">
        <f t="shared" si="28"/>
        <v/>
      </c>
      <c r="F449" s="43" t="str">
        <f t="shared" si="29"/>
        <v/>
      </c>
      <c r="G449" s="39" t="str">
        <f t="shared" si="30"/>
        <v>0</v>
      </c>
      <c r="H449" s="40" t="str">
        <f t="shared" si="31"/>
        <v/>
      </c>
    </row>
    <row r="450" spans="1:8" s="32" customFormat="1" ht="30" x14ac:dyDescent="0.2">
      <c r="A450" s="45"/>
      <c r="B450" s="37" t="s">
        <v>551</v>
      </c>
      <c r="C450" s="38">
        <v>4</v>
      </c>
      <c r="D450" s="38">
        <v>1</v>
      </c>
      <c r="E450" s="43">
        <f t="shared" si="28"/>
        <v>4.5506257110352671E-3</v>
      </c>
      <c r="F450" s="43">
        <f t="shared" si="29"/>
        <v>1.4184397163120568E-3</v>
      </c>
      <c r="G450" s="39">
        <f t="shared" si="30"/>
        <v>-0.75</v>
      </c>
      <c r="H450" s="40">
        <f t="shared" si="31"/>
        <v>-3.4129692832764501E-3</v>
      </c>
    </row>
    <row r="451" spans="1:8" s="32" customFormat="1" ht="15" x14ac:dyDescent="0.2">
      <c r="A451" s="45"/>
      <c r="B451" s="37" t="s">
        <v>310</v>
      </c>
      <c r="C451" s="38">
        <v>5</v>
      </c>
      <c r="D451" s="38">
        <v>11</v>
      </c>
      <c r="E451" s="43">
        <f t="shared" si="28"/>
        <v>5.6882821387940841E-3</v>
      </c>
      <c r="F451" s="43">
        <f t="shared" si="29"/>
        <v>1.5602836879432624E-2</v>
      </c>
      <c r="G451" s="39">
        <f t="shared" si="30"/>
        <v>1.2</v>
      </c>
      <c r="H451" s="40">
        <f t="shared" si="31"/>
        <v>6.8259385665529011E-3</v>
      </c>
    </row>
    <row r="452" spans="1:8" s="32" customFormat="1" ht="15" x14ac:dyDescent="0.2">
      <c r="A452" s="45"/>
      <c r="B452" s="37" t="s">
        <v>311</v>
      </c>
      <c r="C452" s="38">
        <v>1</v>
      </c>
      <c r="D452" s="38">
        <v>1</v>
      </c>
      <c r="E452" s="43">
        <f t="shared" si="28"/>
        <v>1.1376564277588168E-3</v>
      </c>
      <c r="F452" s="43">
        <f t="shared" si="29"/>
        <v>1.4184397163120568E-3</v>
      </c>
      <c r="G452" s="39">
        <f t="shared" si="30"/>
        <v>0</v>
      </c>
      <c r="H452" s="40">
        <f t="shared" si="31"/>
        <v>0</v>
      </c>
    </row>
    <row r="453" spans="1:8" s="32" customFormat="1" ht="15" x14ac:dyDescent="0.2">
      <c r="A453" s="45"/>
      <c r="B453" s="37" t="s">
        <v>312</v>
      </c>
      <c r="C453" s="38">
        <v>1</v>
      </c>
      <c r="D453" s="38">
        <v>3</v>
      </c>
      <c r="E453" s="43">
        <f t="shared" si="28"/>
        <v>1.1376564277588168E-3</v>
      </c>
      <c r="F453" s="43">
        <f t="shared" si="29"/>
        <v>4.2553191489361703E-3</v>
      </c>
      <c r="G453" s="39">
        <f t="shared" si="30"/>
        <v>2</v>
      </c>
      <c r="H453" s="40">
        <f t="shared" si="31"/>
        <v>2.2753128555176336E-3</v>
      </c>
    </row>
    <row r="454" spans="1:8" s="32" customFormat="1" ht="15" x14ac:dyDescent="0.2">
      <c r="A454" s="45"/>
      <c r="B454" s="37" t="s">
        <v>117</v>
      </c>
      <c r="C454" s="38">
        <v>0</v>
      </c>
      <c r="D454" s="38">
        <v>0</v>
      </c>
      <c r="E454" s="43" t="str">
        <f t="shared" si="28"/>
        <v/>
      </c>
      <c r="F454" s="43" t="str">
        <f t="shared" si="29"/>
        <v/>
      </c>
      <c r="G454" s="39" t="str">
        <f t="shared" si="30"/>
        <v>0</v>
      </c>
      <c r="H454" s="40" t="str">
        <f t="shared" si="31"/>
        <v/>
      </c>
    </row>
    <row r="455" spans="1:8" s="32" customFormat="1" ht="15" x14ac:dyDescent="0.2">
      <c r="A455" s="45"/>
      <c r="B455" s="37" t="s">
        <v>313</v>
      </c>
      <c r="C455" s="38">
        <v>0</v>
      </c>
      <c r="D455" s="38">
        <v>0</v>
      </c>
      <c r="E455" s="43" t="str">
        <f t="shared" si="28"/>
        <v/>
      </c>
      <c r="F455" s="43" t="str">
        <f t="shared" si="29"/>
        <v/>
      </c>
      <c r="G455" s="39" t="str">
        <f t="shared" si="30"/>
        <v>0</v>
      </c>
      <c r="H455" s="40" t="str">
        <f t="shared" si="31"/>
        <v/>
      </c>
    </row>
    <row r="456" spans="1:8" s="32" customFormat="1" ht="15" x14ac:dyDescent="0.2">
      <c r="A456" s="45"/>
      <c r="B456" s="37" t="s">
        <v>314</v>
      </c>
      <c r="C456" s="38">
        <v>0</v>
      </c>
      <c r="D456" s="38">
        <v>0</v>
      </c>
      <c r="E456" s="43" t="str">
        <f t="shared" si="28"/>
        <v/>
      </c>
      <c r="F456" s="43" t="str">
        <f t="shared" si="29"/>
        <v/>
      </c>
      <c r="G456" s="39" t="str">
        <f t="shared" si="30"/>
        <v>0</v>
      </c>
      <c r="H456" s="40" t="str">
        <f t="shared" si="31"/>
        <v/>
      </c>
    </row>
    <row r="457" spans="1:8" s="32" customFormat="1" ht="15" x14ac:dyDescent="0.2">
      <c r="A457" s="45"/>
      <c r="B457" s="37" t="s">
        <v>552</v>
      </c>
      <c r="C457" s="38">
        <v>0</v>
      </c>
      <c r="D457" s="38">
        <v>1</v>
      </c>
      <c r="E457" s="43" t="str">
        <f t="shared" si="28"/>
        <v/>
      </c>
      <c r="F457" s="43">
        <f t="shared" si="29"/>
        <v>1.4184397163120568E-3</v>
      </c>
      <c r="G457" s="39" t="str">
        <f t="shared" si="30"/>
        <v>0</v>
      </c>
      <c r="H457" s="40" t="str">
        <f t="shared" si="31"/>
        <v/>
      </c>
    </row>
    <row r="458" spans="1:8" s="32" customFormat="1" ht="30" x14ac:dyDescent="0.2">
      <c r="A458" s="45"/>
      <c r="B458" s="37" t="s">
        <v>315</v>
      </c>
      <c r="C458" s="38">
        <v>0</v>
      </c>
      <c r="D458" s="38">
        <v>0</v>
      </c>
      <c r="E458" s="43" t="str">
        <f t="shared" si="28"/>
        <v/>
      </c>
      <c r="F458" s="43" t="str">
        <f t="shared" si="29"/>
        <v/>
      </c>
      <c r="G458" s="39" t="str">
        <f t="shared" si="30"/>
        <v>0</v>
      </c>
      <c r="H458" s="40" t="str">
        <f t="shared" si="31"/>
        <v/>
      </c>
    </row>
    <row r="459" spans="1:8" s="32" customFormat="1" ht="30" x14ac:dyDescent="0.2">
      <c r="A459" s="45"/>
      <c r="B459" s="37" t="s">
        <v>316</v>
      </c>
      <c r="C459" s="38">
        <v>1</v>
      </c>
      <c r="D459" s="38">
        <v>0</v>
      </c>
      <c r="E459" s="43">
        <f t="shared" ref="E459:E522" si="32">+IF(C459=0,"",C459/C$329)</f>
        <v>1.1376564277588168E-3</v>
      </c>
      <c r="F459" s="43" t="str">
        <f t="shared" ref="F459:F522" si="33">+IF(D459=0,"",D459/D$329)</f>
        <v/>
      </c>
      <c r="G459" s="39" t="str">
        <f t="shared" ref="G459:G522" si="34">+IF(OR(AND(D459=0),(C459=0)),"0",((D459-C459)/C459))</f>
        <v>0</v>
      </c>
      <c r="H459" s="40">
        <f t="shared" ref="H459:H522" si="35">+IF(OR(AND(E459=""),(G459="")),"",E459*G459)</f>
        <v>0</v>
      </c>
    </row>
    <row r="460" spans="1:8" s="32" customFormat="1" ht="15" x14ac:dyDescent="0.2">
      <c r="A460" s="45"/>
      <c r="B460" s="37" t="s">
        <v>317</v>
      </c>
      <c r="C460" s="38">
        <v>0</v>
      </c>
      <c r="D460" s="38">
        <v>0</v>
      </c>
      <c r="E460" s="43" t="str">
        <f t="shared" si="32"/>
        <v/>
      </c>
      <c r="F460" s="43" t="str">
        <f t="shared" si="33"/>
        <v/>
      </c>
      <c r="G460" s="39" t="str">
        <f t="shared" si="34"/>
        <v>0</v>
      </c>
      <c r="H460" s="40" t="str">
        <f t="shared" si="35"/>
        <v/>
      </c>
    </row>
    <row r="461" spans="1:8" s="32" customFormat="1" ht="30" x14ac:dyDescent="0.2">
      <c r="A461" s="45"/>
      <c r="B461" s="37" t="s">
        <v>318</v>
      </c>
      <c r="C461" s="38">
        <v>1</v>
      </c>
      <c r="D461" s="38">
        <v>0</v>
      </c>
      <c r="E461" s="43">
        <f t="shared" si="32"/>
        <v>1.1376564277588168E-3</v>
      </c>
      <c r="F461" s="43" t="str">
        <f t="shared" si="33"/>
        <v/>
      </c>
      <c r="G461" s="39" t="str">
        <f t="shared" si="34"/>
        <v>0</v>
      </c>
      <c r="H461" s="40">
        <f t="shared" si="35"/>
        <v>0</v>
      </c>
    </row>
    <row r="462" spans="1:8" s="32" customFormat="1" ht="30" x14ac:dyDescent="0.2">
      <c r="A462" s="45"/>
      <c r="B462" s="37" t="s">
        <v>141</v>
      </c>
      <c r="C462" s="38">
        <v>2</v>
      </c>
      <c r="D462" s="38">
        <v>0</v>
      </c>
      <c r="E462" s="43">
        <f t="shared" si="32"/>
        <v>2.2753128555176336E-3</v>
      </c>
      <c r="F462" s="43" t="str">
        <f t="shared" si="33"/>
        <v/>
      </c>
      <c r="G462" s="39" t="str">
        <f t="shared" si="34"/>
        <v>0</v>
      </c>
      <c r="H462" s="40">
        <f t="shared" si="35"/>
        <v>0</v>
      </c>
    </row>
    <row r="463" spans="1:8" s="32" customFormat="1" ht="30" x14ac:dyDescent="0.2">
      <c r="A463" s="45"/>
      <c r="B463" s="37" t="s">
        <v>142</v>
      </c>
      <c r="C463" s="38">
        <v>0</v>
      </c>
      <c r="D463" s="38">
        <v>0</v>
      </c>
      <c r="E463" s="43" t="str">
        <f t="shared" si="32"/>
        <v/>
      </c>
      <c r="F463" s="43" t="str">
        <f t="shared" si="33"/>
        <v/>
      </c>
      <c r="G463" s="39" t="str">
        <f t="shared" si="34"/>
        <v>0</v>
      </c>
      <c r="H463" s="40" t="str">
        <f t="shared" si="35"/>
        <v/>
      </c>
    </row>
    <row r="464" spans="1:8" s="32" customFormat="1" ht="15" x14ac:dyDescent="0.2">
      <c r="A464" s="45"/>
      <c r="B464" s="37" t="s">
        <v>319</v>
      </c>
      <c r="C464" s="38">
        <v>0</v>
      </c>
      <c r="D464" s="38">
        <v>0</v>
      </c>
      <c r="E464" s="43" t="str">
        <f t="shared" si="32"/>
        <v/>
      </c>
      <c r="F464" s="43" t="str">
        <f t="shared" si="33"/>
        <v/>
      </c>
      <c r="G464" s="39" t="str">
        <f t="shared" si="34"/>
        <v>0</v>
      </c>
      <c r="H464" s="40" t="str">
        <f t="shared" si="35"/>
        <v/>
      </c>
    </row>
    <row r="465" spans="1:8" s="32" customFormat="1" ht="30" x14ac:dyDescent="0.2">
      <c r="A465" s="45"/>
      <c r="B465" s="37" t="s">
        <v>320</v>
      </c>
      <c r="C465" s="38">
        <v>1</v>
      </c>
      <c r="D465" s="38">
        <v>0</v>
      </c>
      <c r="E465" s="43">
        <f t="shared" si="32"/>
        <v>1.1376564277588168E-3</v>
      </c>
      <c r="F465" s="43" t="str">
        <f t="shared" si="33"/>
        <v/>
      </c>
      <c r="G465" s="39" t="str">
        <f t="shared" si="34"/>
        <v>0</v>
      </c>
      <c r="H465" s="40">
        <f t="shared" si="35"/>
        <v>0</v>
      </c>
    </row>
    <row r="466" spans="1:8" s="32" customFormat="1" ht="45" x14ac:dyDescent="0.2">
      <c r="A466" s="45"/>
      <c r="B466" s="37" t="s">
        <v>321</v>
      </c>
      <c r="C466" s="38">
        <v>0</v>
      </c>
      <c r="D466" s="38">
        <v>0</v>
      </c>
      <c r="E466" s="43" t="str">
        <f t="shared" si="32"/>
        <v/>
      </c>
      <c r="F466" s="43" t="str">
        <f t="shared" si="33"/>
        <v/>
      </c>
      <c r="G466" s="39" t="str">
        <f t="shared" si="34"/>
        <v>0</v>
      </c>
      <c r="H466" s="40" t="str">
        <f t="shared" si="35"/>
        <v/>
      </c>
    </row>
    <row r="467" spans="1:8" s="32" customFormat="1" ht="30" x14ac:dyDescent="0.2">
      <c r="A467" s="45"/>
      <c r="B467" s="37" t="s">
        <v>139</v>
      </c>
      <c r="C467" s="38">
        <v>3</v>
      </c>
      <c r="D467" s="38">
        <v>0</v>
      </c>
      <c r="E467" s="43">
        <f t="shared" si="32"/>
        <v>3.4129692832764505E-3</v>
      </c>
      <c r="F467" s="43" t="str">
        <f t="shared" si="33"/>
        <v/>
      </c>
      <c r="G467" s="39" t="str">
        <f t="shared" si="34"/>
        <v>0</v>
      </c>
      <c r="H467" s="40">
        <f t="shared" si="35"/>
        <v>0</v>
      </c>
    </row>
    <row r="468" spans="1:8" s="32" customFormat="1" ht="30" x14ac:dyDescent="0.2">
      <c r="A468" s="45"/>
      <c r="B468" s="37" t="s">
        <v>322</v>
      </c>
      <c r="C468" s="38">
        <v>4</v>
      </c>
      <c r="D468" s="38">
        <v>0</v>
      </c>
      <c r="E468" s="43">
        <f t="shared" si="32"/>
        <v>4.5506257110352671E-3</v>
      </c>
      <c r="F468" s="43" t="str">
        <f t="shared" si="33"/>
        <v/>
      </c>
      <c r="G468" s="39" t="str">
        <f t="shared" si="34"/>
        <v>0</v>
      </c>
      <c r="H468" s="40">
        <f t="shared" si="35"/>
        <v>0</v>
      </c>
    </row>
    <row r="469" spans="1:8" s="32" customFormat="1" ht="30" x14ac:dyDescent="0.2">
      <c r="A469" s="45"/>
      <c r="B469" s="37" t="s">
        <v>323</v>
      </c>
      <c r="C469" s="38">
        <v>0</v>
      </c>
      <c r="D469" s="38">
        <v>0</v>
      </c>
      <c r="E469" s="43" t="str">
        <f t="shared" si="32"/>
        <v/>
      </c>
      <c r="F469" s="43" t="str">
        <f t="shared" si="33"/>
        <v/>
      </c>
      <c r="G469" s="39" t="str">
        <f t="shared" si="34"/>
        <v>0</v>
      </c>
      <c r="H469" s="40" t="str">
        <f t="shared" si="35"/>
        <v/>
      </c>
    </row>
    <row r="470" spans="1:8" s="32" customFormat="1" ht="30" x14ac:dyDescent="0.2">
      <c r="A470" s="45"/>
      <c r="B470" s="37" t="s">
        <v>324</v>
      </c>
      <c r="C470" s="38">
        <v>0</v>
      </c>
      <c r="D470" s="38">
        <v>0</v>
      </c>
      <c r="E470" s="43" t="str">
        <f t="shared" si="32"/>
        <v/>
      </c>
      <c r="F470" s="43" t="str">
        <f t="shared" si="33"/>
        <v/>
      </c>
      <c r="G470" s="39" t="str">
        <f t="shared" si="34"/>
        <v>0</v>
      </c>
      <c r="H470" s="40" t="str">
        <f t="shared" si="35"/>
        <v/>
      </c>
    </row>
    <row r="471" spans="1:8" s="32" customFormat="1" ht="30" x14ac:dyDescent="0.2">
      <c r="A471" s="45"/>
      <c r="B471" s="37" t="s">
        <v>325</v>
      </c>
      <c r="C471" s="38">
        <v>1</v>
      </c>
      <c r="D471" s="38">
        <v>0</v>
      </c>
      <c r="E471" s="43">
        <f t="shared" si="32"/>
        <v>1.1376564277588168E-3</v>
      </c>
      <c r="F471" s="43" t="str">
        <f t="shared" si="33"/>
        <v/>
      </c>
      <c r="G471" s="39" t="str">
        <f t="shared" si="34"/>
        <v>0</v>
      </c>
      <c r="H471" s="40">
        <f t="shared" si="35"/>
        <v>0</v>
      </c>
    </row>
    <row r="472" spans="1:8" s="32" customFormat="1" ht="30" x14ac:dyDescent="0.2">
      <c r="A472" s="45"/>
      <c r="B472" s="37" t="s">
        <v>137</v>
      </c>
      <c r="C472" s="38">
        <v>0</v>
      </c>
      <c r="D472" s="38">
        <v>0</v>
      </c>
      <c r="E472" s="43" t="str">
        <f t="shared" si="32"/>
        <v/>
      </c>
      <c r="F472" s="43" t="str">
        <f t="shared" si="33"/>
        <v/>
      </c>
      <c r="G472" s="39" t="str">
        <f t="shared" si="34"/>
        <v>0</v>
      </c>
      <c r="H472" s="40" t="str">
        <f t="shared" si="35"/>
        <v/>
      </c>
    </row>
    <row r="473" spans="1:8" s="32" customFormat="1" ht="30" x14ac:dyDescent="0.2">
      <c r="A473" s="45"/>
      <c r="B473" s="37" t="s">
        <v>326</v>
      </c>
      <c r="C473" s="38">
        <v>0</v>
      </c>
      <c r="D473" s="38">
        <v>0</v>
      </c>
      <c r="E473" s="43" t="str">
        <f t="shared" si="32"/>
        <v/>
      </c>
      <c r="F473" s="43" t="str">
        <f t="shared" si="33"/>
        <v/>
      </c>
      <c r="G473" s="39" t="str">
        <f t="shared" si="34"/>
        <v>0</v>
      </c>
      <c r="H473" s="40" t="str">
        <f t="shared" si="35"/>
        <v/>
      </c>
    </row>
    <row r="474" spans="1:8" s="32" customFormat="1" ht="30" x14ac:dyDescent="0.2">
      <c r="A474" s="45"/>
      <c r="B474" s="37" t="s">
        <v>327</v>
      </c>
      <c r="C474" s="38">
        <v>0</v>
      </c>
      <c r="D474" s="38">
        <v>0</v>
      </c>
      <c r="E474" s="43" t="str">
        <f t="shared" si="32"/>
        <v/>
      </c>
      <c r="F474" s="43" t="str">
        <f t="shared" si="33"/>
        <v/>
      </c>
      <c r="G474" s="39" t="str">
        <f t="shared" si="34"/>
        <v>0</v>
      </c>
      <c r="H474" s="40" t="str">
        <f t="shared" si="35"/>
        <v/>
      </c>
    </row>
    <row r="475" spans="1:8" s="32" customFormat="1" ht="30" x14ac:dyDescent="0.2">
      <c r="A475" s="45"/>
      <c r="B475" s="37" t="s">
        <v>553</v>
      </c>
      <c r="C475" s="38">
        <v>0</v>
      </c>
      <c r="D475" s="38">
        <v>0</v>
      </c>
      <c r="E475" s="43" t="str">
        <f t="shared" si="32"/>
        <v/>
      </c>
      <c r="F475" s="43" t="str">
        <f t="shared" si="33"/>
        <v/>
      </c>
      <c r="G475" s="39" t="str">
        <f t="shared" si="34"/>
        <v>0</v>
      </c>
      <c r="H475" s="40" t="str">
        <f t="shared" si="35"/>
        <v/>
      </c>
    </row>
    <row r="476" spans="1:8" s="32" customFormat="1" ht="15" x14ac:dyDescent="0.2">
      <c r="A476" s="45"/>
      <c r="B476" s="37" t="s">
        <v>145</v>
      </c>
      <c r="C476" s="38">
        <v>0</v>
      </c>
      <c r="D476" s="38">
        <v>0</v>
      </c>
      <c r="E476" s="43" t="str">
        <f t="shared" si="32"/>
        <v/>
      </c>
      <c r="F476" s="43" t="str">
        <f t="shared" si="33"/>
        <v/>
      </c>
      <c r="G476" s="39" t="str">
        <f t="shared" si="34"/>
        <v>0</v>
      </c>
      <c r="H476" s="40" t="str">
        <f t="shared" si="35"/>
        <v/>
      </c>
    </row>
    <row r="477" spans="1:8" s="32" customFormat="1" ht="15" x14ac:dyDescent="0.2">
      <c r="A477" s="45"/>
      <c r="B477" s="37" t="s">
        <v>554</v>
      </c>
      <c r="C477" s="38">
        <v>4</v>
      </c>
      <c r="D477" s="38">
        <v>1</v>
      </c>
      <c r="E477" s="43">
        <f t="shared" si="32"/>
        <v>4.5506257110352671E-3</v>
      </c>
      <c r="F477" s="43">
        <f t="shared" si="33"/>
        <v>1.4184397163120568E-3</v>
      </c>
      <c r="G477" s="39">
        <f t="shared" si="34"/>
        <v>-0.75</v>
      </c>
      <c r="H477" s="40">
        <f t="shared" si="35"/>
        <v>-3.4129692832764501E-3</v>
      </c>
    </row>
    <row r="478" spans="1:8" s="32" customFormat="1" ht="15" x14ac:dyDescent="0.2">
      <c r="A478" s="45"/>
      <c r="B478" s="37" t="s">
        <v>138</v>
      </c>
      <c r="C478" s="38">
        <v>0</v>
      </c>
      <c r="D478" s="38">
        <v>1</v>
      </c>
      <c r="E478" s="43" t="str">
        <f t="shared" si="32"/>
        <v/>
      </c>
      <c r="F478" s="43">
        <f t="shared" si="33"/>
        <v>1.4184397163120568E-3</v>
      </c>
      <c r="G478" s="39" t="str">
        <f t="shared" si="34"/>
        <v>0</v>
      </c>
      <c r="H478" s="40" t="str">
        <f t="shared" si="35"/>
        <v/>
      </c>
    </row>
    <row r="479" spans="1:8" s="32" customFormat="1" ht="45" x14ac:dyDescent="0.2">
      <c r="A479" s="45"/>
      <c r="B479" s="37" t="s">
        <v>328</v>
      </c>
      <c r="C479" s="38">
        <v>2</v>
      </c>
      <c r="D479" s="38">
        <v>2</v>
      </c>
      <c r="E479" s="43">
        <f t="shared" si="32"/>
        <v>2.2753128555176336E-3</v>
      </c>
      <c r="F479" s="43">
        <f t="shared" si="33"/>
        <v>2.8368794326241137E-3</v>
      </c>
      <c r="G479" s="39">
        <f t="shared" si="34"/>
        <v>0</v>
      </c>
      <c r="H479" s="40">
        <f t="shared" si="35"/>
        <v>0</v>
      </c>
    </row>
    <row r="480" spans="1:8" s="32" customFormat="1" ht="30" x14ac:dyDescent="0.2">
      <c r="A480" s="45"/>
      <c r="B480" s="37" t="s">
        <v>140</v>
      </c>
      <c r="C480" s="38">
        <v>0</v>
      </c>
      <c r="D480" s="38">
        <v>0</v>
      </c>
      <c r="E480" s="43" t="str">
        <f t="shared" si="32"/>
        <v/>
      </c>
      <c r="F480" s="43" t="str">
        <f t="shared" si="33"/>
        <v/>
      </c>
      <c r="G480" s="39" t="str">
        <f t="shared" si="34"/>
        <v>0</v>
      </c>
      <c r="H480" s="40" t="str">
        <f t="shared" si="35"/>
        <v/>
      </c>
    </row>
    <row r="481" spans="1:8" s="32" customFormat="1" ht="30" x14ac:dyDescent="0.2">
      <c r="A481" s="45"/>
      <c r="B481" s="37" t="s">
        <v>329</v>
      </c>
      <c r="C481" s="38">
        <v>0</v>
      </c>
      <c r="D481" s="38">
        <v>0</v>
      </c>
      <c r="E481" s="43" t="str">
        <f t="shared" si="32"/>
        <v/>
      </c>
      <c r="F481" s="43" t="str">
        <f t="shared" si="33"/>
        <v/>
      </c>
      <c r="G481" s="39" t="str">
        <f t="shared" si="34"/>
        <v>0</v>
      </c>
      <c r="H481" s="40" t="str">
        <f t="shared" si="35"/>
        <v/>
      </c>
    </row>
    <row r="482" spans="1:8" s="32" customFormat="1" ht="45" x14ac:dyDescent="0.2">
      <c r="A482" s="45"/>
      <c r="B482" s="37" t="s">
        <v>330</v>
      </c>
      <c r="C482" s="38">
        <v>10</v>
      </c>
      <c r="D482" s="38">
        <v>9</v>
      </c>
      <c r="E482" s="43">
        <f t="shared" si="32"/>
        <v>1.1376564277588168E-2</v>
      </c>
      <c r="F482" s="43">
        <f t="shared" si="33"/>
        <v>1.276595744680851E-2</v>
      </c>
      <c r="G482" s="39">
        <f t="shared" si="34"/>
        <v>-0.1</v>
      </c>
      <c r="H482" s="40">
        <f t="shared" si="35"/>
        <v>-1.1376564277588168E-3</v>
      </c>
    </row>
    <row r="483" spans="1:8" s="32" customFormat="1" ht="15" x14ac:dyDescent="0.2">
      <c r="A483" s="45"/>
      <c r="B483" s="37" t="s">
        <v>132</v>
      </c>
      <c r="C483" s="38">
        <v>0</v>
      </c>
      <c r="D483" s="38">
        <v>2</v>
      </c>
      <c r="E483" s="43" t="str">
        <f t="shared" si="32"/>
        <v/>
      </c>
      <c r="F483" s="43">
        <f t="shared" si="33"/>
        <v>2.8368794326241137E-3</v>
      </c>
      <c r="G483" s="39" t="str">
        <f t="shared" si="34"/>
        <v>0</v>
      </c>
      <c r="H483" s="40" t="str">
        <f t="shared" si="35"/>
        <v/>
      </c>
    </row>
    <row r="484" spans="1:8" s="32" customFormat="1" ht="30" x14ac:dyDescent="0.2">
      <c r="A484" s="45"/>
      <c r="B484" s="37" t="s">
        <v>555</v>
      </c>
      <c r="C484" s="38">
        <v>0</v>
      </c>
      <c r="D484" s="38">
        <v>0</v>
      </c>
      <c r="E484" s="43" t="str">
        <f t="shared" si="32"/>
        <v/>
      </c>
      <c r="F484" s="43" t="str">
        <f t="shared" si="33"/>
        <v/>
      </c>
      <c r="G484" s="39" t="str">
        <f t="shared" si="34"/>
        <v>0</v>
      </c>
      <c r="H484" s="40" t="str">
        <f t="shared" si="35"/>
        <v/>
      </c>
    </row>
    <row r="485" spans="1:8" s="32" customFormat="1" ht="30" x14ac:dyDescent="0.2">
      <c r="A485" s="45"/>
      <c r="B485" s="37" t="s">
        <v>331</v>
      </c>
      <c r="C485" s="38">
        <v>0</v>
      </c>
      <c r="D485" s="38">
        <v>0</v>
      </c>
      <c r="E485" s="43" t="str">
        <f t="shared" si="32"/>
        <v/>
      </c>
      <c r="F485" s="43" t="str">
        <f t="shared" si="33"/>
        <v/>
      </c>
      <c r="G485" s="39" t="str">
        <f t="shared" si="34"/>
        <v>0</v>
      </c>
      <c r="H485" s="40" t="str">
        <f t="shared" si="35"/>
        <v/>
      </c>
    </row>
    <row r="486" spans="1:8" s="32" customFormat="1" ht="30" x14ac:dyDescent="0.2">
      <c r="A486" s="45"/>
      <c r="B486" s="37" t="s">
        <v>136</v>
      </c>
      <c r="C486" s="38">
        <v>0</v>
      </c>
      <c r="D486" s="38"/>
      <c r="E486" s="43" t="str">
        <f t="shared" si="32"/>
        <v/>
      </c>
      <c r="F486" s="43" t="str">
        <f t="shared" si="33"/>
        <v/>
      </c>
      <c r="G486" s="39" t="str">
        <f t="shared" si="34"/>
        <v>0</v>
      </c>
      <c r="H486" s="40" t="str">
        <f t="shared" si="35"/>
        <v/>
      </c>
    </row>
    <row r="487" spans="1:8" s="32" customFormat="1" ht="15" x14ac:dyDescent="0.2">
      <c r="A487" s="45"/>
      <c r="B487" s="37" t="s">
        <v>332</v>
      </c>
      <c r="C487" s="38">
        <v>0</v>
      </c>
      <c r="D487" s="38"/>
      <c r="E487" s="43" t="str">
        <f t="shared" si="32"/>
        <v/>
      </c>
      <c r="F487" s="43" t="str">
        <f t="shared" si="33"/>
        <v/>
      </c>
      <c r="G487" s="39" t="str">
        <f t="shared" si="34"/>
        <v>0</v>
      </c>
      <c r="H487" s="40" t="str">
        <f t="shared" si="35"/>
        <v/>
      </c>
    </row>
    <row r="488" spans="1:8" s="32" customFormat="1" ht="30" x14ac:dyDescent="0.2">
      <c r="A488" s="45"/>
      <c r="B488" s="37" t="s">
        <v>333</v>
      </c>
      <c r="C488" s="38">
        <v>0</v>
      </c>
      <c r="D488" s="38"/>
      <c r="E488" s="43" t="str">
        <f t="shared" si="32"/>
        <v/>
      </c>
      <c r="F488" s="43" t="str">
        <f t="shared" si="33"/>
        <v/>
      </c>
      <c r="G488" s="39" t="str">
        <f t="shared" si="34"/>
        <v>0</v>
      </c>
      <c r="H488" s="40" t="str">
        <f t="shared" si="35"/>
        <v/>
      </c>
    </row>
    <row r="489" spans="1:8" s="32" customFormat="1" ht="30" x14ac:dyDescent="0.2">
      <c r="A489" s="45"/>
      <c r="B489" s="37" t="s">
        <v>334</v>
      </c>
      <c r="C489" s="38">
        <v>0</v>
      </c>
      <c r="D489" s="38"/>
      <c r="E489" s="43" t="str">
        <f t="shared" si="32"/>
        <v/>
      </c>
      <c r="F489" s="43" t="str">
        <f t="shared" si="33"/>
        <v/>
      </c>
      <c r="G489" s="39" t="str">
        <f t="shared" si="34"/>
        <v>0</v>
      </c>
      <c r="H489" s="40" t="str">
        <f t="shared" si="35"/>
        <v/>
      </c>
    </row>
    <row r="490" spans="1:8" s="32" customFormat="1" ht="15" x14ac:dyDescent="0.2">
      <c r="A490" s="45"/>
      <c r="B490" s="37" t="s">
        <v>335</v>
      </c>
      <c r="C490" s="38">
        <v>0</v>
      </c>
      <c r="D490" s="38">
        <v>0</v>
      </c>
      <c r="E490" s="43" t="str">
        <f t="shared" si="32"/>
        <v/>
      </c>
      <c r="F490" s="43" t="str">
        <f t="shared" si="33"/>
        <v/>
      </c>
      <c r="G490" s="39" t="str">
        <f t="shared" si="34"/>
        <v>0</v>
      </c>
      <c r="H490" s="40" t="str">
        <f t="shared" si="35"/>
        <v/>
      </c>
    </row>
    <row r="491" spans="1:8" s="32" customFormat="1" ht="30" x14ac:dyDescent="0.2">
      <c r="A491" s="45"/>
      <c r="B491" s="37" t="s">
        <v>556</v>
      </c>
      <c r="C491" s="38">
        <v>0</v>
      </c>
      <c r="D491" s="38">
        <v>0</v>
      </c>
      <c r="E491" s="43" t="str">
        <f t="shared" si="32"/>
        <v/>
      </c>
      <c r="F491" s="43" t="str">
        <f t="shared" si="33"/>
        <v/>
      </c>
      <c r="G491" s="39" t="str">
        <f t="shared" si="34"/>
        <v>0</v>
      </c>
      <c r="H491" s="40" t="str">
        <f t="shared" si="35"/>
        <v/>
      </c>
    </row>
    <row r="492" spans="1:8" s="32" customFormat="1" ht="15" x14ac:dyDescent="0.2">
      <c r="A492" s="45"/>
      <c r="B492" s="37" t="s">
        <v>557</v>
      </c>
      <c r="C492" s="38">
        <v>0</v>
      </c>
      <c r="D492" s="38">
        <v>1</v>
      </c>
      <c r="E492" s="43" t="str">
        <f t="shared" si="32"/>
        <v/>
      </c>
      <c r="F492" s="43">
        <f t="shared" si="33"/>
        <v>1.4184397163120568E-3</v>
      </c>
      <c r="G492" s="39" t="str">
        <f t="shared" si="34"/>
        <v>0</v>
      </c>
      <c r="H492" s="40" t="str">
        <f t="shared" si="35"/>
        <v/>
      </c>
    </row>
    <row r="493" spans="1:8" s="32" customFormat="1" ht="30" x14ac:dyDescent="0.2">
      <c r="A493" s="45"/>
      <c r="B493" s="37" t="s">
        <v>336</v>
      </c>
      <c r="C493" s="38">
        <v>0</v>
      </c>
      <c r="D493" s="38">
        <v>0</v>
      </c>
      <c r="E493" s="43" t="str">
        <f t="shared" si="32"/>
        <v/>
      </c>
      <c r="F493" s="43" t="str">
        <f t="shared" si="33"/>
        <v/>
      </c>
      <c r="G493" s="39" t="str">
        <f t="shared" si="34"/>
        <v>0</v>
      </c>
      <c r="H493" s="40" t="str">
        <f t="shared" si="35"/>
        <v/>
      </c>
    </row>
    <row r="494" spans="1:8" s="32" customFormat="1" ht="45" x14ac:dyDescent="0.2">
      <c r="A494" s="45"/>
      <c r="B494" s="37" t="s">
        <v>337</v>
      </c>
      <c r="C494" s="38">
        <v>0</v>
      </c>
      <c r="D494" s="38">
        <v>0</v>
      </c>
      <c r="E494" s="43" t="str">
        <f t="shared" si="32"/>
        <v/>
      </c>
      <c r="F494" s="43" t="str">
        <f t="shared" si="33"/>
        <v/>
      </c>
      <c r="G494" s="39" t="str">
        <f t="shared" si="34"/>
        <v>0</v>
      </c>
      <c r="H494" s="40" t="str">
        <f t="shared" si="35"/>
        <v/>
      </c>
    </row>
    <row r="495" spans="1:8" s="32" customFormat="1" ht="30" x14ac:dyDescent="0.2">
      <c r="A495" s="45"/>
      <c r="B495" s="37" t="s">
        <v>338</v>
      </c>
      <c r="C495" s="38">
        <v>0</v>
      </c>
      <c r="D495" s="38">
        <v>0</v>
      </c>
      <c r="E495" s="43" t="str">
        <f t="shared" si="32"/>
        <v/>
      </c>
      <c r="F495" s="43" t="str">
        <f t="shared" si="33"/>
        <v/>
      </c>
      <c r="G495" s="39" t="str">
        <f t="shared" si="34"/>
        <v>0</v>
      </c>
      <c r="H495" s="40" t="str">
        <f t="shared" si="35"/>
        <v/>
      </c>
    </row>
    <row r="496" spans="1:8" s="32" customFormat="1" ht="30" x14ac:dyDescent="0.2">
      <c r="A496" s="45"/>
      <c r="B496" s="37" t="s">
        <v>134</v>
      </c>
      <c r="C496" s="38">
        <v>0</v>
      </c>
      <c r="D496" s="38">
        <v>0</v>
      </c>
      <c r="E496" s="43" t="str">
        <f t="shared" si="32"/>
        <v/>
      </c>
      <c r="F496" s="43" t="str">
        <f t="shared" si="33"/>
        <v/>
      </c>
      <c r="G496" s="39" t="str">
        <f t="shared" si="34"/>
        <v>0</v>
      </c>
      <c r="H496" s="40" t="str">
        <f t="shared" si="35"/>
        <v/>
      </c>
    </row>
    <row r="497" spans="1:8" s="32" customFormat="1" ht="45" x14ac:dyDescent="0.2">
      <c r="A497" s="45"/>
      <c r="B497" s="37" t="s">
        <v>339</v>
      </c>
      <c r="C497" s="38">
        <v>0</v>
      </c>
      <c r="D497" s="38">
        <v>0</v>
      </c>
      <c r="E497" s="43" t="str">
        <f t="shared" si="32"/>
        <v/>
      </c>
      <c r="F497" s="43" t="str">
        <f t="shared" si="33"/>
        <v/>
      </c>
      <c r="G497" s="39" t="str">
        <f t="shared" si="34"/>
        <v>0</v>
      </c>
      <c r="H497" s="40" t="str">
        <f t="shared" si="35"/>
        <v/>
      </c>
    </row>
    <row r="498" spans="1:8" s="32" customFormat="1" ht="30" x14ac:dyDescent="0.2">
      <c r="A498" s="45"/>
      <c r="B498" s="37" t="s">
        <v>143</v>
      </c>
      <c r="C498" s="38">
        <v>0</v>
      </c>
      <c r="D498" s="38">
        <v>0</v>
      </c>
      <c r="E498" s="43" t="str">
        <f t="shared" si="32"/>
        <v/>
      </c>
      <c r="F498" s="43" t="str">
        <f t="shared" si="33"/>
        <v/>
      </c>
      <c r="G498" s="39" t="str">
        <f t="shared" si="34"/>
        <v>0</v>
      </c>
      <c r="H498" s="40" t="str">
        <f t="shared" si="35"/>
        <v/>
      </c>
    </row>
    <row r="499" spans="1:8" s="32" customFormat="1" ht="30" x14ac:dyDescent="0.2">
      <c r="A499" s="45"/>
      <c r="B499" s="37" t="s">
        <v>133</v>
      </c>
      <c r="C499" s="38">
        <v>0</v>
      </c>
      <c r="D499" s="38">
        <v>0</v>
      </c>
      <c r="E499" s="43" t="str">
        <f t="shared" si="32"/>
        <v/>
      </c>
      <c r="F499" s="43" t="str">
        <f t="shared" si="33"/>
        <v/>
      </c>
      <c r="G499" s="39" t="str">
        <f t="shared" si="34"/>
        <v>0</v>
      </c>
      <c r="H499" s="40" t="str">
        <f t="shared" si="35"/>
        <v/>
      </c>
    </row>
    <row r="500" spans="1:8" s="32" customFormat="1" ht="15" x14ac:dyDescent="0.2">
      <c r="A500" s="45"/>
      <c r="B500" s="37" t="s">
        <v>135</v>
      </c>
      <c r="C500" s="38">
        <v>0</v>
      </c>
      <c r="D500" s="38">
        <v>1</v>
      </c>
      <c r="E500" s="43" t="str">
        <f t="shared" si="32"/>
        <v/>
      </c>
      <c r="F500" s="43">
        <f t="shared" si="33"/>
        <v>1.4184397163120568E-3</v>
      </c>
      <c r="G500" s="39" t="str">
        <f t="shared" si="34"/>
        <v>0</v>
      </c>
      <c r="H500" s="40" t="str">
        <f t="shared" si="35"/>
        <v/>
      </c>
    </row>
    <row r="501" spans="1:8" s="32" customFormat="1" ht="30" x14ac:dyDescent="0.2">
      <c r="A501" s="45"/>
      <c r="B501" s="37" t="s">
        <v>340</v>
      </c>
      <c r="C501" s="38">
        <v>0</v>
      </c>
      <c r="D501" s="38">
        <v>0</v>
      </c>
      <c r="E501" s="43" t="str">
        <f t="shared" si="32"/>
        <v/>
      </c>
      <c r="F501" s="43" t="str">
        <f t="shared" si="33"/>
        <v/>
      </c>
      <c r="G501" s="39" t="str">
        <f t="shared" si="34"/>
        <v>0</v>
      </c>
      <c r="H501" s="40" t="str">
        <f t="shared" si="35"/>
        <v/>
      </c>
    </row>
    <row r="502" spans="1:8" s="32" customFormat="1" ht="15" x14ac:dyDescent="0.2">
      <c r="A502" s="45"/>
      <c r="B502" s="37" t="s">
        <v>341</v>
      </c>
      <c r="C502" s="38">
        <v>0</v>
      </c>
      <c r="D502" s="38">
        <v>0</v>
      </c>
      <c r="E502" s="43" t="str">
        <f t="shared" si="32"/>
        <v/>
      </c>
      <c r="F502" s="43" t="str">
        <f t="shared" si="33"/>
        <v/>
      </c>
      <c r="G502" s="39" t="str">
        <f t="shared" si="34"/>
        <v>0</v>
      </c>
      <c r="H502" s="40" t="str">
        <f t="shared" si="35"/>
        <v/>
      </c>
    </row>
    <row r="503" spans="1:8" s="32" customFormat="1" ht="15" x14ac:dyDescent="0.2">
      <c r="A503" s="45"/>
      <c r="B503" s="37" t="s">
        <v>144</v>
      </c>
      <c r="C503" s="38">
        <v>0</v>
      </c>
      <c r="D503" s="38">
        <v>0</v>
      </c>
      <c r="E503" s="43" t="str">
        <f t="shared" si="32"/>
        <v/>
      </c>
      <c r="F503" s="43" t="str">
        <f t="shared" si="33"/>
        <v/>
      </c>
      <c r="G503" s="39" t="str">
        <f t="shared" si="34"/>
        <v>0</v>
      </c>
      <c r="H503" s="40" t="str">
        <f t="shared" si="35"/>
        <v/>
      </c>
    </row>
    <row r="504" spans="1:8" s="32" customFormat="1" ht="15" x14ac:dyDescent="0.2">
      <c r="A504" s="45"/>
      <c r="B504" s="37" t="s">
        <v>558</v>
      </c>
      <c r="C504" s="38">
        <v>0</v>
      </c>
      <c r="D504" s="38">
        <v>0</v>
      </c>
      <c r="E504" s="43" t="str">
        <f t="shared" si="32"/>
        <v/>
      </c>
      <c r="F504" s="43" t="str">
        <f t="shared" si="33"/>
        <v/>
      </c>
      <c r="G504" s="39" t="str">
        <f t="shared" si="34"/>
        <v>0</v>
      </c>
      <c r="H504" s="40" t="str">
        <f t="shared" si="35"/>
        <v/>
      </c>
    </row>
    <row r="505" spans="1:8" s="32" customFormat="1" ht="15" x14ac:dyDescent="0.2">
      <c r="A505" s="65" t="s">
        <v>616</v>
      </c>
      <c r="B505" s="37" t="s">
        <v>615</v>
      </c>
      <c r="C505" s="38"/>
      <c r="D505" s="38">
        <v>1</v>
      </c>
      <c r="E505" s="43" t="str">
        <f t="shared" si="32"/>
        <v/>
      </c>
      <c r="F505" s="43">
        <f t="shared" si="33"/>
        <v>1.4184397163120568E-3</v>
      </c>
      <c r="G505" s="39" t="str">
        <f t="shared" si="34"/>
        <v>0</v>
      </c>
      <c r="H505" s="40" t="str">
        <f t="shared" si="35"/>
        <v/>
      </c>
    </row>
    <row r="506" spans="1:8" s="32" customFormat="1" ht="15" x14ac:dyDescent="0.2">
      <c r="A506" s="45"/>
      <c r="B506" s="37" t="s">
        <v>151</v>
      </c>
      <c r="C506" s="38">
        <v>7</v>
      </c>
      <c r="D506" s="38">
        <v>2</v>
      </c>
      <c r="E506" s="43">
        <f t="shared" si="32"/>
        <v>7.9635949943117172E-3</v>
      </c>
      <c r="F506" s="43">
        <f t="shared" si="33"/>
        <v>2.8368794326241137E-3</v>
      </c>
      <c r="G506" s="39">
        <f t="shared" si="34"/>
        <v>-0.7142857142857143</v>
      </c>
      <c r="H506" s="40">
        <f t="shared" si="35"/>
        <v>-5.6882821387940841E-3</v>
      </c>
    </row>
    <row r="507" spans="1:8" s="32" customFormat="1" ht="30" x14ac:dyDescent="0.2">
      <c r="A507" s="45"/>
      <c r="B507" s="37" t="s">
        <v>559</v>
      </c>
      <c r="C507" s="38">
        <v>0</v>
      </c>
      <c r="D507" s="38">
        <v>0</v>
      </c>
      <c r="E507" s="43" t="str">
        <f t="shared" si="32"/>
        <v/>
      </c>
      <c r="F507" s="43" t="str">
        <f t="shared" si="33"/>
        <v/>
      </c>
      <c r="G507" s="39" t="str">
        <f t="shared" si="34"/>
        <v>0</v>
      </c>
      <c r="H507" s="40" t="str">
        <f t="shared" si="35"/>
        <v/>
      </c>
    </row>
    <row r="508" spans="1:8" s="32" customFormat="1" ht="15" x14ac:dyDescent="0.2">
      <c r="A508" s="45"/>
      <c r="B508" s="37" t="s">
        <v>149</v>
      </c>
      <c r="C508" s="38">
        <v>0</v>
      </c>
      <c r="D508" s="38">
        <v>0</v>
      </c>
      <c r="E508" s="43" t="str">
        <f t="shared" si="32"/>
        <v/>
      </c>
      <c r="F508" s="43" t="str">
        <f t="shared" si="33"/>
        <v/>
      </c>
      <c r="G508" s="39" t="str">
        <f t="shared" si="34"/>
        <v>0</v>
      </c>
      <c r="H508" s="40" t="str">
        <f t="shared" si="35"/>
        <v/>
      </c>
    </row>
    <row r="509" spans="1:8" s="32" customFormat="1" ht="15" x14ac:dyDescent="0.2">
      <c r="A509" s="45"/>
      <c r="B509" s="37" t="s">
        <v>376</v>
      </c>
      <c r="C509" s="38">
        <v>0</v>
      </c>
      <c r="D509" s="38">
        <v>3</v>
      </c>
      <c r="E509" s="43" t="str">
        <f t="shared" si="32"/>
        <v/>
      </c>
      <c r="F509" s="43">
        <f t="shared" si="33"/>
        <v>4.2553191489361703E-3</v>
      </c>
      <c r="G509" s="39" t="str">
        <f t="shared" si="34"/>
        <v>0</v>
      </c>
      <c r="H509" s="40" t="str">
        <f t="shared" si="35"/>
        <v/>
      </c>
    </row>
    <row r="510" spans="1:8" s="32" customFormat="1" ht="15" x14ac:dyDescent="0.2">
      <c r="A510" s="45"/>
      <c r="B510" s="37" t="s">
        <v>377</v>
      </c>
      <c r="C510" s="38">
        <v>1</v>
      </c>
      <c r="D510" s="38">
        <v>9</v>
      </c>
      <c r="E510" s="43">
        <f t="shared" si="32"/>
        <v>1.1376564277588168E-3</v>
      </c>
      <c r="F510" s="43">
        <f t="shared" si="33"/>
        <v>1.276595744680851E-2</v>
      </c>
      <c r="G510" s="39">
        <f t="shared" si="34"/>
        <v>8</v>
      </c>
      <c r="H510" s="40">
        <f t="shared" si="35"/>
        <v>9.1012514220705342E-3</v>
      </c>
    </row>
    <row r="511" spans="1:8" s="32" customFormat="1" ht="15" x14ac:dyDescent="0.2">
      <c r="A511" s="45"/>
      <c r="B511" s="37" t="s">
        <v>560</v>
      </c>
      <c r="C511" s="38">
        <v>0</v>
      </c>
      <c r="D511" s="38">
        <v>0</v>
      </c>
      <c r="E511" s="43" t="str">
        <f t="shared" si="32"/>
        <v/>
      </c>
      <c r="F511" s="43" t="str">
        <f t="shared" si="33"/>
        <v/>
      </c>
      <c r="G511" s="39" t="str">
        <f t="shared" si="34"/>
        <v>0</v>
      </c>
      <c r="H511" s="40" t="str">
        <f t="shared" si="35"/>
        <v/>
      </c>
    </row>
    <row r="512" spans="1:8" s="32" customFormat="1" ht="15" x14ac:dyDescent="0.2">
      <c r="A512" s="45"/>
      <c r="B512" s="37" t="s">
        <v>153</v>
      </c>
      <c r="C512" s="38">
        <v>0</v>
      </c>
      <c r="D512" s="38">
        <v>2</v>
      </c>
      <c r="E512" s="43" t="str">
        <f t="shared" si="32"/>
        <v/>
      </c>
      <c r="F512" s="43">
        <f t="shared" si="33"/>
        <v>2.8368794326241137E-3</v>
      </c>
      <c r="G512" s="39" t="str">
        <f t="shared" si="34"/>
        <v>0</v>
      </c>
      <c r="H512" s="40" t="str">
        <f t="shared" si="35"/>
        <v/>
      </c>
    </row>
    <row r="513" spans="1:8" s="32" customFormat="1" ht="15" x14ac:dyDescent="0.2">
      <c r="A513" s="45"/>
      <c r="B513" s="37" t="s">
        <v>378</v>
      </c>
      <c r="C513" s="38">
        <v>0</v>
      </c>
      <c r="D513" s="38">
        <v>0</v>
      </c>
      <c r="E513" s="43" t="str">
        <f t="shared" si="32"/>
        <v/>
      </c>
      <c r="F513" s="43" t="str">
        <f t="shared" si="33"/>
        <v/>
      </c>
      <c r="G513" s="39" t="str">
        <f t="shared" si="34"/>
        <v>0</v>
      </c>
      <c r="H513" s="40" t="str">
        <f t="shared" si="35"/>
        <v/>
      </c>
    </row>
    <row r="514" spans="1:8" s="32" customFormat="1" ht="15" x14ac:dyDescent="0.2">
      <c r="A514" s="45"/>
      <c r="B514" s="37" t="s">
        <v>157</v>
      </c>
      <c r="C514" s="38">
        <v>0</v>
      </c>
      <c r="D514" s="38">
        <v>0</v>
      </c>
      <c r="E514" s="43" t="str">
        <f t="shared" si="32"/>
        <v/>
      </c>
      <c r="F514" s="43" t="str">
        <f t="shared" si="33"/>
        <v/>
      </c>
      <c r="G514" s="39" t="str">
        <f t="shared" si="34"/>
        <v>0</v>
      </c>
      <c r="H514" s="40" t="str">
        <f t="shared" si="35"/>
        <v/>
      </c>
    </row>
    <row r="515" spans="1:8" s="32" customFormat="1" ht="15" x14ac:dyDescent="0.2">
      <c r="A515" s="45"/>
      <c r="B515" s="37" t="s">
        <v>150</v>
      </c>
      <c r="C515" s="38">
        <v>0</v>
      </c>
      <c r="D515" s="38">
        <v>0</v>
      </c>
      <c r="E515" s="43" t="str">
        <f t="shared" si="32"/>
        <v/>
      </c>
      <c r="F515" s="43" t="str">
        <f t="shared" si="33"/>
        <v/>
      </c>
      <c r="G515" s="39" t="str">
        <f t="shared" si="34"/>
        <v>0</v>
      </c>
      <c r="H515" s="40" t="str">
        <f t="shared" si="35"/>
        <v/>
      </c>
    </row>
    <row r="516" spans="1:8" s="32" customFormat="1" ht="15" x14ac:dyDescent="0.2">
      <c r="A516" s="45"/>
      <c r="B516" s="37" t="s">
        <v>342</v>
      </c>
      <c r="C516" s="38">
        <v>0</v>
      </c>
      <c r="D516" s="38">
        <v>0</v>
      </c>
      <c r="E516" s="43" t="str">
        <f t="shared" si="32"/>
        <v/>
      </c>
      <c r="F516" s="43" t="str">
        <f t="shared" si="33"/>
        <v/>
      </c>
      <c r="G516" s="39" t="str">
        <f t="shared" si="34"/>
        <v>0</v>
      </c>
      <c r="H516" s="40" t="str">
        <f t="shared" si="35"/>
        <v/>
      </c>
    </row>
    <row r="517" spans="1:8" s="32" customFormat="1" ht="15" x14ac:dyDescent="0.2">
      <c r="A517" s="45"/>
      <c r="B517" s="37" t="s">
        <v>146</v>
      </c>
      <c r="C517" s="38">
        <v>0</v>
      </c>
      <c r="D517" s="38">
        <v>0</v>
      </c>
      <c r="E517" s="43" t="str">
        <f t="shared" si="32"/>
        <v/>
      </c>
      <c r="F517" s="43" t="str">
        <f t="shared" si="33"/>
        <v/>
      </c>
      <c r="G517" s="39" t="str">
        <f t="shared" si="34"/>
        <v>0</v>
      </c>
      <c r="H517" s="40" t="str">
        <f t="shared" si="35"/>
        <v/>
      </c>
    </row>
    <row r="518" spans="1:8" s="32" customFormat="1" ht="15" x14ac:dyDescent="0.2">
      <c r="A518" s="45"/>
      <c r="B518" s="37" t="s">
        <v>159</v>
      </c>
      <c r="C518" s="38">
        <v>0</v>
      </c>
      <c r="D518" s="38">
        <v>0</v>
      </c>
      <c r="E518" s="43" t="str">
        <f t="shared" si="32"/>
        <v/>
      </c>
      <c r="F518" s="43" t="str">
        <f t="shared" si="33"/>
        <v/>
      </c>
      <c r="G518" s="39" t="str">
        <f t="shared" si="34"/>
        <v>0</v>
      </c>
      <c r="H518" s="40" t="str">
        <f t="shared" si="35"/>
        <v/>
      </c>
    </row>
    <row r="519" spans="1:8" s="32" customFormat="1" ht="30" x14ac:dyDescent="0.2">
      <c r="A519" s="45"/>
      <c r="B519" s="37" t="s">
        <v>343</v>
      </c>
      <c r="C519" s="38">
        <v>0</v>
      </c>
      <c r="D519" s="38">
        <v>0</v>
      </c>
      <c r="E519" s="43" t="str">
        <f t="shared" si="32"/>
        <v/>
      </c>
      <c r="F519" s="43" t="str">
        <f t="shared" si="33"/>
        <v/>
      </c>
      <c r="G519" s="39" t="str">
        <f t="shared" si="34"/>
        <v>0</v>
      </c>
      <c r="H519" s="40" t="str">
        <f t="shared" si="35"/>
        <v/>
      </c>
    </row>
    <row r="520" spans="1:8" s="32" customFormat="1" ht="30" x14ac:dyDescent="0.2">
      <c r="A520" s="45"/>
      <c r="B520" s="37" t="s">
        <v>344</v>
      </c>
      <c r="C520" s="38">
        <v>0</v>
      </c>
      <c r="D520" s="38">
        <v>0</v>
      </c>
      <c r="E520" s="43" t="str">
        <f t="shared" si="32"/>
        <v/>
      </c>
      <c r="F520" s="43" t="str">
        <f t="shared" si="33"/>
        <v/>
      </c>
      <c r="G520" s="39" t="str">
        <f t="shared" si="34"/>
        <v>0</v>
      </c>
      <c r="H520" s="40" t="str">
        <f t="shared" si="35"/>
        <v/>
      </c>
    </row>
    <row r="521" spans="1:8" s="32" customFormat="1" ht="15" x14ac:dyDescent="0.2">
      <c r="A521" s="45"/>
      <c r="B521" s="37" t="s">
        <v>345</v>
      </c>
      <c r="C521" s="38">
        <v>0</v>
      </c>
      <c r="D521" s="38">
        <v>0</v>
      </c>
      <c r="E521" s="43" t="str">
        <f t="shared" si="32"/>
        <v/>
      </c>
      <c r="F521" s="43" t="str">
        <f t="shared" si="33"/>
        <v/>
      </c>
      <c r="G521" s="39" t="str">
        <f t="shared" si="34"/>
        <v>0</v>
      </c>
      <c r="H521" s="40" t="str">
        <f t="shared" si="35"/>
        <v/>
      </c>
    </row>
    <row r="522" spans="1:8" s="32" customFormat="1" ht="45" x14ac:dyDescent="0.2">
      <c r="A522" s="45"/>
      <c r="B522" s="37" t="s">
        <v>561</v>
      </c>
      <c r="C522" s="38">
        <v>0</v>
      </c>
      <c r="D522" s="38">
        <v>0</v>
      </c>
      <c r="E522" s="43" t="str">
        <f t="shared" si="32"/>
        <v/>
      </c>
      <c r="F522" s="43" t="str">
        <f t="shared" si="33"/>
        <v/>
      </c>
      <c r="G522" s="39" t="str">
        <f t="shared" si="34"/>
        <v>0</v>
      </c>
      <c r="H522" s="40" t="str">
        <f t="shared" si="35"/>
        <v/>
      </c>
    </row>
    <row r="523" spans="1:8" s="32" customFormat="1" ht="15" x14ac:dyDescent="0.2">
      <c r="A523" s="45"/>
      <c r="B523" s="37" t="s">
        <v>156</v>
      </c>
      <c r="C523" s="38">
        <v>0</v>
      </c>
      <c r="D523" s="38">
        <v>0</v>
      </c>
      <c r="E523" s="43" t="str">
        <f t="shared" ref="E523:E546" si="36">+IF(C523=0,"",C523/C$329)</f>
        <v/>
      </c>
      <c r="F523" s="43" t="str">
        <f t="shared" ref="F523:F546" si="37">+IF(D523=0,"",D523/D$329)</f>
        <v/>
      </c>
      <c r="G523" s="39" t="str">
        <f t="shared" ref="G523:G546" si="38">+IF(OR(AND(D523=0),(C523=0)),"0",((D523-C523)/C523))</f>
        <v>0</v>
      </c>
      <c r="H523" s="40" t="str">
        <f t="shared" ref="H523:H546" si="39">+IF(OR(AND(E523=""),(G523="")),"",E523*G523)</f>
        <v/>
      </c>
    </row>
    <row r="524" spans="1:8" s="32" customFormat="1" ht="15" x14ac:dyDescent="0.2">
      <c r="A524" s="45"/>
      <c r="B524" s="37" t="s">
        <v>346</v>
      </c>
      <c r="C524" s="38">
        <v>5</v>
      </c>
      <c r="D524" s="38">
        <v>8</v>
      </c>
      <c r="E524" s="43">
        <f t="shared" si="36"/>
        <v>5.6882821387940841E-3</v>
      </c>
      <c r="F524" s="43">
        <f t="shared" si="37"/>
        <v>1.1347517730496455E-2</v>
      </c>
      <c r="G524" s="39">
        <f t="shared" si="38"/>
        <v>0.6</v>
      </c>
      <c r="H524" s="40">
        <f t="shared" si="39"/>
        <v>3.4129692832764505E-3</v>
      </c>
    </row>
    <row r="525" spans="1:8" s="32" customFormat="1" ht="30" x14ac:dyDescent="0.2">
      <c r="A525" s="45"/>
      <c r="B525" s="37" t="s">
        <v>347</v>
      </c>
      <c r="C525" s="38">
        <v>0</v>
      </c>
      <c r="D525" s="38">
        <v>0</v>
      </c>
      <c r="E525" s="43" t="str">
        <f t="shared" si="36"/>
        <v/>
      </c>
      <c r="F525" s="43" t="str">
        <f t="shared" si="37"/>
        <v/>
      </c>
      <c r="G525" s="39" t="str">
        <f t="shared" si="38"/>
        <v>0</v>
      </c>
      <c r="H525" s="40" t="str">
        <f t="shared" si="39"/>
        <v/>
      </c>
    </row>
    <row r="526" spans="1:8" s="32" customFormat="1" ht="15" x14ac:dyDescent="0.2">
      <c r="A526" s="45"/>
      <c r="B526" s="37" t="s">
        <v>348</v>
      </c>
      <c r="C526" s="38">
        <v>0</v>
      </c>
      <c r="D526" s="38">
        <v>2</v>
      </c>
      <c r="E526" s="43" t="str">
        <f t="shared" si="36"/>
        <v/>
      </c>
      <c r="F526" s="43">
        <f t="shared" si="37"/>
        <v>2.8368794326241137E-3</v>
      </c>
      <c r="G526" s="39" t="str">
        <f t="shared" si="38"/>
        <v>0</v>
      </c>
      <c r="H526" s="40" t="str">
        <f t="shared" si="39"/>
        <v/>
      </c>
    </row>
    <row r="527" spans="1:8" s="32" customFormat="1" ht="15" x14ac:dyDescent="0.2">
      <c r="A527" s="45"/>
      <c r="B527" s="37" t="s">
        <v>152</v>
      </c>
      <c r="C527" s="38">
        <v>1</v>
      </c>
      <c r="D527" s="38">
        <v>0</v>
      </c>
      <c r="E527" s="43">
        <f t="shared" si="36"/>
        <v>1.1376564277588168E-3</v>
      </c>
      <c r="F527" s="43" t="str">
        <f t="shared" si="37"/>
        <v/>
      </c>
      <c r="G527" s="39" t="str">
        <f t="shared" si="38"/>
        <v>0</v>
      </c>
      <c r="H527" s="40">
        <f t="shared" si="39"/>
        <v>0</v>
      </c>
    </row>
    <row r="528" spans="1:8" s="32" customFormat="1" ht="15" x14ac:dyDescent="0.2">
      <c r="A528" s="45"/>
      <c r="B528" s="37" t="s">
        <v>154</v>
      </c>
      <c r="C528" s="38">
        <v>0</v>
      </c>
      <c r="D528" s="38">
        <v>0</v>
      </c>
      <c r="E528" s="43" t="str">
        <f t="shared" si="36"/>
        <v/>
      </c>
      <c r="F528" s="43" t="str">
        <f t="shared" si="37"/>
        <v/>
      </c>
      <c r="G528" s="39" t="str">
        <f t="shared" si="38"/>
        <v>0</v>
      </c>
      <c r="H528" s="40" t="str">
        <f t="shared" si="39"/>
        <v/>
      </c>
    </row>
    <row r="529" spans="1:8" s="32" customFormat="1" ht="15" x14ac:dyDescent="0.2">
      <c r="A529" s="45"/>
      <c r="B529" s="37" t="s">
        <v>349</v>
      </c>
      <c r="C529" s="38">
        <v>6</v>
      </c>
      <c r="D529" s="38">
        <v>11</v>
      </c>
      <c r="E529" s="43">
        <f t="shared" si="36"/>
        <v>6.8259385665529011E-3</v>
      </c>
      <c r="F529" s="43">
        <f t="shared" si="37"/>
        <v>1.5602836879432624E-2</v>
      </c>
      <c r="G529" s="39">
        <f t="shared" si="38"/>
        <v>0.83333333333333337</v>
      </c>
      <c r="H529" s="40">
        <f t="shared" si="39"/>
        <v>5.6882821387940841E-3</v>
      </c>
    </row>
    <row r="530" spans="1:8" s="32" customFormat="1" ht="30" x14ac:dyDescent="0.2">
      <c r="A530" s="45"/>
      <c r="B530" s="37" t="s">
        <v>158</v>
      </c>
      <c r="C530" s="38">
        <v>2</v>
      </c>
      <c r="D530" s="38">
        <v>1</v>
      </c>
      <c r="E530" s="43">
        <f t="shared" si="36"/>
        <v>2.2753128555176336E-3</v>
      </c>
      <c r="F530" s="43">
        <f t="shared" si="37"/>
        <v>1.4184397163120568E-3</v>
      </c>
      <c r="G530" s="39">
        <f t="shared" si="38"/>
        <v>-0.5</v>
      </c>
      <c r="H530" s="40">
        <f t="shared" si="39"/>
        <v>-1.1376564277588168E-3</v>
      </c>
    </row>
    <row r="531" spans="1:8" s="32" customFormat="1" ht="15" x14ac:dyDescent="0.2">
      <c r="A531" s="45"/>
      <c r="B531" s="37" t="s">
        <v>350</v>
      </c>
      <c r="C531" s="38">
        <v>14</v>
      </c>
      <c r="D531" s="38">
        <v>11</v>
      </c>
      <c r="E531" s="43">
        <f t="shared" si="36"/>
        <v>1.5927189988623434E-2</v>
      </c>
      <c r="F531" s="43">
        <f t="shared" si="37"/>
        <v>1.5602836879432624E-2</v>
      </c>
      <c r="G531" s="39">
        <f t="shared" si="38"/>
        <v>-0.21428571428571427</v>
      </c>
      <c r="H531" s="40">
        <f t="shared" si="39"/>
        <v>-3.4129692832764501E-3</v>
      </c>
    </row>
    <row r="532" spans="1:8" s="32" customFormat="1" ht="15" x14ac:dyDescent="0.2">
      <c r="A532" s="65" t="s">
        <v>616</v>
      </c>
      <c r="B532" s="37" t="s">
        <v>609</v>
      </c>
      <c r="C532" s="38"/>
      <c r="D532" s="38">
        <v>0</v>
      </c>
      <c r="E532" s="43" t="str">
        <f t="shared" si="36"/>
        <v/>
      </c>
      <c r="F532" s="43" t="str">
        <f t="shared" si="37"/>
        <v/>
      </c>
      <c r="G532" s="39" t="str">
        <f t="shared" si="38"/>
        <v>0</v>
      </c>
      <c r="H532" s="40" t="str">
        <f t="shared" si="39"/>
        <v/>
      </c>
    </row>
    <row r="533" spans="1:8" s="32" customFormat="1" ht="15" x14ac:dyDescent="0.2">
      <c r="A533" s="45"/>
      <c r="B533" s="37" t="s">
        <v>147</v>
      </c>
      <c r="C533" s="38">
        <v>0</v>
      </c>
      <c r="D533" s="38">
        <v>0</v>
      </c>
      <c r="E533" s="43" t="str">
        <f t="shared" si="36"/>
        <v/>
      </c>
      <c r="F533" s="43" t="str">
        <f t="shared" si="37"/>
        <v/>
      </c>
      <c r="G533" s="39" t="str">
        <f t="shared" si="38"/>
        <v>0</v>
      </c>
      <c r="H533" s="40" t="str">
        <f t="shared" si="39"/>
        <v/>
      </c>
    </row>
    <row r="534" spans="1:8" s="32" customFormat="1" ht="15" x14ac:dyDescent="0.2">
      <c r="A534" s="45"/>
      <c r="B534" s="37" t="s">
        <v>351</v>
      </c>
      <c r="C534" s="38">
        <v>0</v>
      </c>
      <c r="D534" s="38">
        <v>0</v>
      </c>
      <c r="E534" s="43" t="str">
        <f t="shared" si="36"/>
        <v/>
      </c>
      <c r="F534" s="43" t="str">
        <f t="shared" si="37"/>
        <v/>
      </c>
      <c r="G534" s="39" t="str">
        <f t="shared" si="38"/>
        <v>0</v>
      </c>
      <c r="H534" s="40" t="str">
        <f t="shared" si="39"/>
        <v/>
      </c>
    </row>
    <row r="535" spans="1:8" s="32" customFormat="1" ht="15" x14ac:dyDescent="0.2">
      <c r="A535" s="45"/>
      <c r="B535" s="37" t="s">
        <v>352</v>
      </c>
      <c r="C535" s="38">
        <v>0</v>
      </c>
      <c r="D535" s="38">
        <v>0</v>
      </c>
      <c r="E535" s="43" t="str">
        <f t="shared" si="36"/>
        <v/>
      </c>
      <c r="F535" s="43" t="str">
        <f t="shared" si="37"/>
        <v/>
      </c>
      <c r="G535" s="39" t="str">
        <f t="shared" si="38"/>
        <v>0</v>
      </c>
      <c r="H535" s="40" t="str">
        <f t="shared" si="39"/>
        <v/>
      </c>
    </row>
    <row r="536" spans="1:8" s="32" customFormat="1" ht="15" x14ac:dyDescent="0.2">
      <c r="A536" s="45"/>
      <c r="B536" s="37" t="s">
        <v>562</v>
      </c>
      <c r="C536" s="38">
        <v>0</v>
      </c>
      <c r="D536" s="38">
        <v>0</v>
      </c>
      <c r="E536" s="43" t="str">
        <f t="shared" si="36"/>
        <v/>
      </c>
      <c r="F536" s="43" t="str">
        <f t="shared" si="37"/>
        <v/>
      </c>
      <c r="G536" s="39" t="str">
        <f t="shared" si="38"/>
        <v>0</v>
      </c>
      <c r="H536" s="40" t="str">
        <f t="shared" si="39"/>
        <v/>
      </c>
    </row>
    <row r="537" spans="1:8" s="32" customFormat="1" ht="15" x14ac:dyDescent="0.2">
      <c r="A537" s="45"/>
      <c r="B537" s="37" t="s">
        <v>148</v>
      </c>
      <c r="C537" s="38">
        <v>0</v>
      </c>
      <c r="D537" s="38">
        <v>0</v>
      </c>
      <c r="E537" s="43" t="str">
        <f t="shared" si="36"/>
        <v/>
      </c>
      <c r="F537" s="43" t="str">
        <f t="shared" si="37"/>
        <v/>
      </c>
      <c r="G537" s="39" t="str">
        <f t="shared" si="38"/>
        <v>0</v>
      </c>
      <c r="H537" s="40" t="str">
        <f t="shared" si="39"/>
        <v/>
      </c>
    </row>
    <row r="538" spans="1:8" s="32" customFormat="1" ht="30" x14ac:dyDescent="0.2">
      <c r="A538" s="45"/>
      <c r="B538" s="37" t="s">
        <v>155</v>
      </c>
      <c r="C538" s="38">
        <v>2</v>
      </c>
      <c r="D538" s="38">
        <v>14</v>
      </c>
      <c r="E538" s="43">
        <f t="shared" si="36"/>
        <v>2.2753128555176336E-3</v>
      </c>
      <c r="F538" s="43">
        <f t="shared" si="37"/>
        <v>1.9858156028368795E-2</v>
      </c>
      <c r="G538" s="39">
        <f t="shared" si="38"/>
        <v>6</v>
      </c>
      <c r="H538" s="40">
        <f t="shared" si="39"/>
        <v>1.36518771331058E-2</v>
      </c>
    </row>
    <row r="539" spans="1:8" s="32" customFormat="1" ht="15" x14ac:dyDescent="0.2">
      <c r="A539" s="45"/>
      <c r="B539" s="37" t="s">
        <v>563</v>
      </c>
      <c r="C539" s="38">
        <v>0</v>
      </c>
      <c r="D539" s="38">
        <v>0</v>
      </c>
      <c r="E539" s="43" t="str">
        <f t="shared" si="36"/>
        <v/>
      </c>
      <c r="F539" s="43" t="str">
        <f t="shared" si="37"/>
        <v/>
      </c>
      <c r="G539" s="39" t="str">
        <f t="shared" si="38"/>
        <v>0</v>
      </c>
      <c r="H539" s="40" t="str">
        <f t="shared" si="39"/>
        <v/>
      </c>
    </row>
    <row r="540" spans="1:8" s="32" customFormat="1" ht="15" x14ac:dyDescent="0.2">
      <c r="A540" s="45"/>
      <c r="B540" s="37" t="s">
        <v>353</v>
      </c>
      <c r="C540" s="38">
        <v>1</v>
      </c>
      <c r="D540" s="38">
        <v>0</v>
      </c>
      <c r="E540" s="43">
        <f t="shared" si="36"/>
        <v>1.1376564277588168E-3</v>
      </c>
      <c r="F540" s="43" t="str">
        <f t="shared" si="37"/>
        <v/>
      </c>
      <c r="G540" s="39" t="str">
        <f t="shared" si="38"/>
        <v>0</v>
      </c>
      <c r="H540" s="40">
        <f t="shared" si="39"/>
        <v>0</v>
      </c>
    </row>
    <row r="541" spans="1:8" s="32" customFormat="1" ht="30" x14ac:dyDescent="0.2">
      <c r="A541" s="45"/>
      <c r="B541" s="37" t="s">
        <v>354</v>
      </c>
      <c r="C541" s="38">
        <v>0</v>
      </c>
      <c r="D541" s="38">
        <v>0</v>
      </c>
      <c r="E541" s="43" t="str">
        <f t="shared" si="36"/>
        <v/>
      </c>
      <c r="F541" s="43" t="str">
        <f t="shared" si="37"/>
        <v/>
      </c>
      <c r="G541" s="39" t="str">
        <f t="shared" si="38"/>
        <v>0</v>
      </c>
      <c r="H541" s="40" t="str">
        <f t="shared" si="39"/>
        <v/>
      </c>
    </row>
    <row r="542" spans="1:8" s="32" customFormat="1" ht="30" x14ac:dyDescent="0.2">
      <c r="A542" s="45"/>
      <c r="B542" s="37" t="s">
        <v>355</v>
      </c>
      <c r="C542" s="38">
        <v>0</v>
      </c>
      <c r="D542" s="38">
        <v>0</v>
      </c>
      <c r="E542" s="43" t="str">
        <f t="shared" si="36"/>
        <v/>
      </c>
      <c r="F542" s="43" t="str">
        <f t="shared" si="37"/>
        <v/>
      </c>
      <c r="G542" s="39" t="str">
        <f t="shared" si="38"/>
        <v>0</v>
      </c>
      <c r="H542" s="40" t="str">
        <f t="shared" si="39"/>
        <v/>
      </c>
    </row>
    <row r="543" spans="1:8" s="36" customFormat="1" ht="15" x14ac:dyDescent="0.2">
      <c r="B543" s="37" t="s">
        <v>356</v>
      </c>
      <c r="C543" s="38">
        <v>0</v>
      </c>
      <c r="D543" s="38">
        <v>0</v>
      </c>
      <c r="E543" s="43" t="str">
        <f t="shared" si="36"/>
        <v/>
      </c>
      <c r="F543" s="43" t="str">
        <f t="shared" si="37"/>
        <v/>
      </c>
      <c r="G543" s="39" t="str">
        <f t="shared" si="38"/>
        <v>0</v>
      </c>
      <c r="H543" s="40" t="str">
        <f t="shared" si="39"/>
        <v/>
      </c>
    </row>
    <row r="544" spans="1:8" s="32" customFormat="1" ht="15" x14ac:dyDescent="0.2">
      <c r="A544" s="45"/>
      <c r="B544" s="37" t="s">
        <v>357</v>
      </c>
      <c r="C544" s="38">
        <v>0</v>
      </c>
      <c r="D544" s="38">
        <v>0</v>
      </c>
      <c r="E544" s="43" t="str">
        <f t="shared" si="36"/>
        <v/>
      </c>
      <c r="F544" s="43" t="str">
        <f t="shared" si="37"/>
        <v/>
      </c>
      <c r="G544" s="39" t="str">
        <f t="shared" si="38"/>
        <v>0</v>
      </c>
      <c r="H544" s="40" t="str">
        <f t="shared" si="39"/>
        <v/>
      </c>
    </row>
    <row r="545" spans="1:8" s="32" customFormat="1" ht="30" x14ac:dyDescent="0.2">
      <c r="A545" s="45"/>
      <c r="B545" s="37" t="s">
        <v>564</v>
      </c>
      <c r="C545" s="38">
        <v>0</v>
      </c>
      <c r="D545" s="38">
        <v>0</v>
      </c>
      <c r="E545" s="43" t="str">
        <f t="shared" si="36"/>
        <v/>
      </c>
      <c r="F545" s="43" t="str">
        <f t="shared" si="37"/>
        <v/>
      </c>
      <c r="G545" s="39" t="str">
        <f t="shared" si="38"/>
        <v>0</v>
      </c>
      <c r="H545" s="40" t="str">
        <f t="shared" si="39"/>
        <v/>
      </c>
    </row>
    <row r="546" spans="1:8" s="32" customFormat="1" ht="30" x14ac:dyDescent="0.2">
      <c r="A546" s="45"/>
      <c r="B546" s="37" t="s">
        <v>565</v>
      </c>
      <c r="C546" s="38">
        <v>0</v>
      </c>
      <c r="D546" s="38">
        <v>0</v>
      </c>
      <c r="E546" s="43" t="str">
        <f t="shared" si="36"/>
        <v/>
      </c>
      <c r="F546" s="43" t="str">
        <f t="shared" si="37"/>
        <v/>
      </c>
      <c r="G546" s="39" t="str">
        <f t="shared" si="38"/>
        <v>0</v>
      </c>
      <c r="H546" s="40" t="str">
        <f t="shared" si="39"/>
        <v/>
      </c>
    </row>
    <row r="547" spans="1:8" s="16" customFormat="1" ht="15" x14ac:dyDescent="0.2">
      <c r="A547" s="35"/>
      <c r="B547" s="5"/>
      <c r="E547" s="28"/>
      <c r="F547" s="28"/>
      <c r="G547" s="29"/>
      <c r="H547" s="30"/>
    </row>
    <row r="548" spans="1:8" s="16" customFormat="1" x14ac:dyDescent="0.2">
      <c r="A548" s="35"/>
      <c r="B548" s="25"/>
      <c r="C548" s="25"/>
      <c r="D548" s="25"/>
    </row>
    <row r="549" spans="1:8" s="16" customFormat="1" ht="13.5" thickBot="1" x14ac:dyDescent="0.25">
      <c r="A549" s="35"/>
      <c r="B549" s="27"/>
      <c r="C549" s="27"/>
      <c r="D549" s="27"/>
      <c r="E549" s="27"/>
      <c r="F549" s="27"/>
    </row>
    <row r="550" spans="1:8" s="35" customFormat="1" ht="29.25" customHeight="1" x14ac:dyDescent="0.2">
      <c r="B550" s="47" t="s">
        <v>404</v>
      </c>
      <c r="C550" s="49" t="s">
        <v>405</v>
      </c>
      <c r="D550" s="50"/>
      <c r="E550" s="49" t="s">
        <v>458</v>
      </c>
      <c r="F550" s="50"/>
      <c r="G550" s="51" t="s">
        <v>460</v>
      </c>
      <c r="H550" s="53" t="s">
        <v>379</v>
      </c>
    </row>
    <row r="551" spans="1:8" s="16" customFormat="1" ht="13.5" thickBot="1" x14ac:dyDescent="0.25">
      <c r="A551" s="35"/>
      <c r="B551" s="48"/>
      <c r="C551" s="17">
        <v>2016</v>
      </c>
      <c r="D551" s="17">
        <v>2017</v>
      </c>
      <c r="E551" s="17">
        <v>2016</v>
      </c>
      <c r="F551" s="17">
        <v>2017</v>
      </c>
      <c r="G551" s="52"/>
      <c r="H551" s="54"/>
    </row>
    <row r="552" spans="1:8" s="16" customFormat="1" ht="25.5" x14ac:dyDescent="0.2">
      <c r="A552" s="35"/>
      <c r="B552" s="18" t="s">
        <v>410</v>
      </c>
      <c r="C552" s="19">
        <f>SUM(C553:C579)</f>
        <v>108</v>
      </c>
      <c r="D552" s="19">
        <f>SUM(D553:D579)</f>
        <v>283</v>
      </c>
      <c r="E552" s="15">
        <f>+IF(C552=0,"",C552/C$552)</f>
        <v>1</v>
      </c>
      <c r="F552" s="15">
        <f>+IF(D552=0,"",D552/D$552)</f>
        <v>1</v>
      </c>
      <c r="G552" s="15">
        <f>+IF(OR(AND(D552=0),(C552=0)),"0",((D552-C552)/C552))</f>
        <v>1.6203703703703705</v>
      </c>
      <c r="H552" s="15">
        <f>+IF(OR(AND(E552=""),(G552="")),"",E552*G552)</f>
        <v>1.6203703703703705</v>
      </c>
    </row>
    <row r="553" spans="1:8" s="32" customFormat="1" ht="15" x14ac:dyDescent="0.2">
      <c r="A553" s="45"/>
      <c r="B553" s="37" t="s">
        <v>358</v>
      </c>
      <c r="C553" s="38">
        <v>0</v>
      </c>
      <c r="D553" s="38">
        <v>2</v>
      </c>
      <c r="E553" s="43" t="str">
        <f>+IF(C553=0,"",C553/C$552)</f>
        <v/>
      </c>
      <c r="F553" s="43">
        <f>+IF(D553=0,"",D553/D$552)</f>
        <v>7.0671378091872791E-3</v>
      </c>
      <c r="G553" s="39" t="str">
        <f>+IF(OR(AND(D553=0),(C553=0)),"0",((D553-C553)/C553))</f>
        <v>0</v>
      </c>
      <c r="H553" s="40" t="str">
        <f>+IF(OR(AND(E553=""),(G553="")),"",E553*G553)</f>
        <v/>
      </c>
    </row>
    <row r="554" spans="1:8" s="32" customFormat="1" ht="15" x14ac:dyDescent="0.2">
      <c r="A554" s="45"/>
      <c r="B554" s="37" t="s">
        <v>161</v>
      </c>
      <c r="C554" s="38">
        <v>3</v>
      </c>
      <c r="D554" s="38">
        <v>36</v>
      </c>
      <c r="E554" s="43">
        <f t="shared" ref="E554:E579" si="40">+IF(C554=0,"",C554/C$552)</f>
        <v>2.7777777777777776E-2</v>
      </c>
      <c r="F554" s="43">
        <f t="shared" ref="F554:F579" si="41">+IF(D554=0,"",D554/D$552)</f>
        <v>0.12720848056537101</v>
      </c>
      <c r="G554" s="39">
        <f t="shared" ref="G554:G579" si="42">+IF(OR(AND(D554=0),(C554=0)),"0",((D554-C554)/C554))</f>
        <v>11</v>
      </c>
      <c r="H554" s="40">
        <f t="shared" ref="H554:H579" si="43">+IF(OR(AND(E554=""),(G554="")),"",E554*G554)</f>
        <v>0.30555555555555552</v>
      </c>
    </row>
    <row r="555" spans="1:8" s="32" customFormat="1" ht="15" x14ac:dyDescent="0.2">
      <c r="A555" s="45"/>
      <c r="B555" s="37" t="s">
        <v>359</v>
      </c>
      <c r="C555" s="38">
        <v>21</v>
      </c>
      <c r="D555" s="38">
        <v>22</v>
      </c>
      <c r="E555" s="43">
        <f t="shared" si="40"/>
        <v>0.19444444444444445</v>
      </c>
      <c r="F555" s="43">
        <f t="shared" si="41"/>
        <v>7.7738515901060068E-2</v>
      </c>
      <c r="G555" s="39">
        <f t="shared" si="42"/>
        <v>4.7619047619047616E-2</v>
      </c>
      <c r="H555" s="40">
        <f t="shared" si="43"/>
        <v>9.2592592592592587E-3</v>
      </c>
    </row>
    <row r="556" spans="1:8" s="32" customFormat="1" ht="15" x14ac:dyDescent="0.2">
      <c r="A556" s="45"/>
      <c r="B556" s="37" t="s">
        <v>360</v>
      </c>
      <c r="C556" s="38">
        <v>28</v>
      </c>
      <c r="D556" s="38">
        <v>5</v>
      </c>
      <c r="E556" s="43">
        <f t="shared" si="40"/>
        <v>0.25925925925925924</v>
      </c>
      <c r="F556" s="43">
        <f t="shared" si="41"/>
        <v>1.7667844522968199E-2</v>
      </c>
      <c r="G556" s="39">
        <f t="shared" si="42"/>
        <v>-0.8214285714285714</v>
      </c>
      <c r="H556" s="40">
        <f t="shared" si="43"/>
        <v>-0.21296296296296294</v>
      </c>
    </row>
    <row r="557" spans="1:8" s="32" customFormat="1" ht="15" x14ac:dyDescent="0.2">
      <c r="A557" s="45"/>
      <c r="B557" s="37" t="s">
        <v>162</v>
      </c>
      <c r="C557" s="38">
        <v>5</v>
      </c>
      <c r="D557" s="38">
        <v>5</v>
      </c>
      <c r="E557" s="43">
        <f t="shared" si="40"/>
        <v>4.6296296296296294E-2</v>
      </c>
      <c r="F557" s="43">
        <f t="shared" si="41"/>
        <v>1.7667844522968199E-2</v>
      </c>
      <c r="G557" s="39">
        <f t="shared" si="42"/>
        <v>0</v>
      </c>
      <c r="H557" s="40">
        <f t="shared" si="43"/>
        <v>0</v>
      </c>
    </row>
    <row r="558" spans="1:8" s="32" customFormat="1" ht="15" x14ac:dyDescent="0.2">
      <c r="A558" s="45"/>
      <c r="B558" s="37" t="s">
        <v>160</v>
      </c>
      <c r="C558" s="38">
        <v>0</v>
      </c>
      <c r="D558" s="38">
        <v>0</v>
      </c>
      <c r="E558" s="43" t="str">
        <f t="shared" si="40"/>
        <v/>
      </c>
      <c r="F558" s="43" t="str">
        <f t="shared" si="41"/>
        <v/>
      </c>
      <c r="G558" s="39" t="str">
        <f t="shared" si="42"/>
        <v>0</v>
      </c>
      <c r="H558" s="40" t="str">
        <f t="shared" si="43"/>
        <v/>
      </c>
    </row>
    <row r="559" spans="1:8" s="32" customFormat="1" ht="15" x14ac:dyDescent="0.2">
      <c r="A559" s="65" t="s">
        <v>616</v>
      </c>
      <c r="B559" s="37" t="s">
        <v>599</v>
      </c>
      <c r="C559" s="38"/>
      <c r="D559" s="38">
        <v>0</v>
      </c>
      <c r="E559" s="43" t="str">
        <f t="shared" si="40"/>
        <v/>
      </c>
      <c r="F559" s="43" t="str">
        <f t="shared" si="41"/>
        <v/>
      </c>
      <c r="G559" s="39" t="str">
        <f t="shared" si="42"/>
        <v>0</v>
      </c>
      <c r="H559" s="40" t="str">
        <f t="shared" si="43"/>
        <v/>
      </c>
    </row>
    <row r="560" spans="1:8" s="32" customFormat="1" ht="15" x14ac:dyDescent="0.2">
      <c r="A560" s="45"/>
      <c r="B560" s="37" t="s">
        <v>163</v>
      </c>
      <c r="C560" s="38">
        <v>0</v>
      </c>
      <c r="D560" s="38">
        <v>0</v>
      </c>
      <c r="E560" s="43" t="str">
        <f t="shared" si="40"/>
        <v/>
      </c>
      <c r="F560" s="43" t="str">
        <f t="shared" si="41"/>
        <v/>
      </c>
      <c r="G560" s="39" t="str">
        <f t="shared" si="42"/>
        <v>0</v>
      </c>
      <c r="H560" s="40" t="str">
        <f t="shared" si="43"/>
        <v/>
      </c>
    </row>
    <row r="561" spans="1:8" s="32" customFormat="1" ht="30" x14ac:dyDescent="0.2">
      <c r="A561" s="45"/>
      <c r="B561" s="37" t="s">
        <v>361</v>
      </c>
      <c r="C561" s="38">
        <v>0</v>
      </c>
      <c r="D561" s="38">
        <v>0</v>
      </c>
      <c r="E561" s="43" t="str">
        <f t="shared" si="40"/>
        <v/>
      </c>
      <c r="F561" s="43" t="str">
        <f t="shared" si="41"/>
        <v/>
      </c>
      <c r="G561" s="39" t="str">
        <f t="shared" si="42"/>
        <v>0</v>
      </c>
      <c r="H561" s="40" t="str">
        <f t="shared" si="43"/>
        <v/>
      </c>
    </row>
    <row r="562" spans="1:8" s="32" customFormat="1" ht="15" x14ac:dyDescent="0.2">
      <c r="A562" s="45"/>
      <c r="B562" s="37" t="s">
        <v>362</v>
      </c>
      <c r="C562" s="38">
        <v>0</v>
      </c>
      <c r="D562" s="38">
        <v>0</v>
      </c>
      <c r="E562" s="43" t="str">
        <f t="shared" si="40"/>
        <v/>
      </c>
      <c r="F562" s="43" t="str">
        <f t="shared" si="41"/>
        <v/>
      </c>
      <c r="G562" s="39" t="str">
        <f t="shared" si="42"/>
        <v>0</v>
      </c>
      <c r="H562" s="40" t="str">
        <f t="shared" si="43"/>
        <v/>
      </c>
    </row>
    <row r="563" spans="1:8" s="32" customFormat="1" ht="30" x14ac:dyDescent="0.2">
      <c r="A563" s="45"/>
      <c r="B563" s="37" t="s">
        <v>566</v>
      </c>
      <c r="C563" s="38">
        <v>6</v>
      </c>
      <c r="D563" s="38">
        <v>0</v>
      </c>
      <c r="E563" s="43">
        <f t="shared" si="40"/>
        <v>5.5555555555555552E-2</v>
      </c>
      <c r="F563" s="43" t="str">
        <f t="shared" si="41"/>
        <v/>
      </c>
      <c r="G563" s="39" t="str">
        <f t="shared" si="42"/>
        <v>0</v>
      </c>
      <c r="H563" s="40">
        <f t="shared" si="43"/>
        <v>0</v>
      </c>
    </row>
    <row r="564" spans="1:8" s="32" customFormat="1" ht="15" x14ac:dyDescent="0.2">
      <c r="A564" s="65" t="s">
        <v>616</v>
      </c>
      <c r="B564" s="37" t="s">
        <v>600</v>
      </c>
      <c r="C564" s="38"/>
      <c r="D564" s="38">
        <v>3</v>
      </c>
      <c r="E564" s="43" t="str">
        <f t="shared" si="40"/>
        <v/>
      </c>
      <c r="F564" s="43">
        <f t="shared" si="41"/>
        <v>1.0600706713780919E-2</v>
      </c>
      <c r="G564" s="39" t="str">
        <f t="shared" si="42"/>
        <v>0</v>
      </c>
      <c r="H564" s="40" t="str">
        <f t="shared" si="43"/>
        <v/>
      </c>
    </row>
    <row r="565" spans="1:8" s="32" customFormat="1" ht="15" x14ac:dyDescent="0.2">
      <c r="A565" s="45"/>
      <c r="B565" s="37" t="s">
        <v>363</v>
      </c>
      <c r="C565" s="38">
        <v>0</v>
      </c>
      <c r="D565" s="38">
        <v>2</v>
      </c>
      <c r="E565" s="43" t="str">
        <f t="shared" si="40"/>
        <v/>
      </c>
      <c r="F565" s="43">
        <f t="shared" si="41"/>
        <v>7.0671378091872791E-3</v>
      </c>
      <c r="G565" s="39" t="str">
        <f t="shared" si="42"/>
        <v>0</v>
      </c>
      <c r="H565" s="40" t="str">
        <f t="shared" si="43"/>
        <v/>
      </c>
    </row>
    <row r="566" spans="1:8" s="32" customFormat="1" ht="30" x14ac:dyDescent="0.2">
      <c r="A566" s="45"/>
      <c r="B566" s="37" t="s">
        <v>364</v>
      </c>
      <c r="C566" s="38">
        <v>0</v>
      </c>
      <c r="D566" s="38">
        <v>0</v>
      </c>
      <c r="E566" s="43" t="str">
        <f t="shared" si="40"/>
        <v/>
      </c>
      <c r="F566" s="43" t="str">
        <f t="shared" si="41"/>
        <v/>
      </c>
      <c r="G566" s="39" t="str">
        <f t="shared" si="42"/>
        <v>0</v>
      </c>
      <c r="H566" s="40" t="str">
        <f t="shared" si="43"/>
        <v/>
      </c>
    </row>
    <row r="567" spans="1:8" s="32" customFormat="1" ht="15" x14ac:dyDescent="0.2">
      <c r="A567" s="45"/>
      <c r="B567" s="37" t="s">
        <v>164</v>
      </c>
      <c r="C567" s="38">
        <v>0</v>
      </c>
      <c r="D567" s="38">
        <v>0</v>
      </c>
      <c r="E567" s="43" t="str">
        <f t="shared" si="40"/>
        <v/>
      </c>
      <c r="F567" s="43" t="str">
        <f t="shared" si="41"/>
        <v/>
      </c>
      <c r="G567" s="39" t="str">
        <f t="shared" si="42"/>
        <v>0</v>
      </c>
      <c r="H567" s="40" t="str">
        <f t="shared" si="43"/>
        <v/>
      </c>
    </row>
    <row r="568" spans="1:8" s="32" customFormat="1" ht="15" x14ac:dyDescent="0.2">
      <c r="A568" s="45"/>
      <c r="B568" s="37" t="s">
        <v>166</v>
      </c>
      <c r="C568" s="38">
        <v>2</v>
      </c>
      <c r="D568" s="38">
        <v>6</v>
      </c>
      <c r="E568" s="43">
        <f t="shared" si="40"/>
        <v>1.8518518518518517E-2</v>
      </c>
      <c r="F568" s="43">
        <f t="shared" si="41"/>
        <v>2.1201413427561839E-2</v>
      </c>
      <c r="G568" s="39">
        <f t="shared" si="42"/>
        <v>2</v>
      </c>
      <c r="H568" s="40">
        <f t="shared" si="43"/>
        <v>3.7037037037037035E-2</v>
      </c>
    </row>
    <row r="569" spans="1:8" s="32" customFormat="1" ht="15" x14ac:dyDescent="0.2">
      <c r="A569" s="45"/>
      <c r="B569" s="37" t="s">
        <v>165</v>
      </c>
      <c r="C569" s="38">
        <v>0</v>
      </c>
      <c r="D569" s="38"/>
      <c r="E569" s="43" t="str">
        <f t="shared" si="40"/>
        <v/>
      </c>
      <c r="F569" s="43" t="str">
        <f t="shared" si="41"/>
        <v/>
      </c>
      <c r="G569" s="39" t="str">
        <f t="shared" si="42"/>
        <v>0</v>
      </c>
      <c r="H569" s="40" t="str">
        <f t="shared" si="43"/>
        <v/>
      </c>
    </row>
    <row r="570" spans="1:8" s="32" customFormat="1" ht="15" x14ac:dyDescent="0.2">
      <c r="A570" s="45"/>
      <c r="B570" s="37" t="s">
        <v>365</v>
      </c>
      <c r="C570" s="38">
        <v>29</v>
      </c>
      <c r="D570" s="38">
        <v>101</v>
      </c>
      <c r="E570" s="43">
        <f t="shared" si="40"/>
        <v>0.26851851851851855</v>
      </c>
      <c r="F570" s="43">
        <f t="shared" si="41"/>
        <v>0.35689045936395758</v>
      </c>
      <c r="G570" s="39">
        <f t="shared" si="42"/>
        <v>2.4827586206896552</v>
      </c>
      <c r="H570" s="40">
        <f t="shared" si="43"/>
        <v>0.66666666666666674</v>
      </c>
    </row>
    <row r="571" spans="1:8" s="32" customFormat="1" ht="15" x14ac:dyDescent="0.2">
      <c r="A571" s="45"/>
      <c r="B571" s="37" t="s">
        <v>167</v>
      </c>
      <c r="C571" s="38">
        <v>5</v>
      </c>
      <c r="D571" s="38">
        <v>90</v>
      </c>
      <c r="E571" s="43">
        <f t="shared" si="40"/>
        <v>4.6296296296296294E-2</v>
      </c>
      <c r="F571" s="43">
        <f t="shared" si="41"/>
        <v>0.31802120141342755</v>
      </c>
      <c r="G571" s="39">
        <f t="shared" si="42"/>
        <v>17</v>
      </c>
      <c r="H571" s="40">
        <f t="shared" si="43"/>
        <v>0.78703703703703698</v>
      </c>
    </row>
    <row r="572" spans="1:8" s="32" customFormat="1" ht="15" x14ac:dyDescent="0.2">
      <c r="A572" s="45"/>
      <c r="B572" s="37" t="s">
        <v>366</v>
      </c>
      <c r="C572" s="38">
        <v>1</v>
      </c>
      <c r="D572" s="38">
        <v>0</v>
      </c>
      <c r="E572" s="43">
        <f t="shared" si="40"/>
        <v>9.2592592592592587E-3</v>
      </c>
      <c r="F572" s="43" t="str">
        <f t="shared" si="41"/>
        <v/>
      </c>
      <c r="G572" s="39" t="str">
        <f t="shared" si="42"/>
        <v>0</v>
      </c>
      <c r="H572" s="40">
        <f t="shared" si="43"/>
        <v>0</v>
      </c>
    </row>
    <row r="573" spans="1:8" s="32" customFormat="1" ht="15" x14ac:dyDescent="0.2">
      <c r="A573" s="45"/>
      <c r="B573" s="37" t="s">
        <v>168</v>
      </c>
      <c r="C573" s="38">
        <v>1</v>
      </c>
      <c r="D573" s="38">
        <v>0</v>
      </c>
      <c r="E573" s="43">
        <f t="shared" si="40"/>
        <v>9.2592592592592587E-3</v>
      </c>
      <c r="F573" s="43" t="str">
        <f t="shared" si="41"/>
        <v/>
      </c>
      <c r="G573" s="39" t="str">
        <f t="shared" si="42"/>
        <v>0</v>
      </c>
      <c r="H573" s="40">
        <f t="shared" si="43"/>
        <v>0</v>
      </c>
    </row>
    <row r="574" spans="1:8" s="32" customFormat="1" ht="30" x14ac:dyDescent="0.2">
      <c r="A574" s="45"/>
      <c r="B574" s="37" t="s">
        <v>169</v>
      </c>
      <c r="C574" s="38">
        <v>0</v>
      </c>
      <c r="D574" s="38">
        <v>0</v>
      </c>
      <c r="E574" s="43" t="str">
        <f t="shared" si="40"/>
        <v/>
      </c>
      <c r="F574" s="43" t="str">
        <f t="shared" si="41"/>
        <v/>
      </c>
      <c r="G574" s="39" t="str">
        <f t="shared" si="42"/>
        <v>0</v>
      </c>
      <c r="H574" s="40" t="str">
        <f t="shared" si="43"/>
        <v/>
      </c>
    </row>
    <row r="575" spans="1:8" s="32" customFormat="1" ht="15" x14ac:dyDescent="0.2">
      <c r="A575" s="45"/>
      <c r="B575" s="37" t="s">
        <v>367</v>
      </c>
      <c r="C575" s="38">
        <v>1</v>
      </c>
      <c r="D575" s="38">
        <v>3</v>
      </c>
      <c r="E575" s="43">
        <f t="shared" si="40"/>
        <v>9.2592592592592587E-3</v>
      </c>
      <c r="F575" s="43">
        <f t="shared" si="41"/>
        <v>1.0600706713780919E-2</v>
      </c>
      <c r="G575" s="39">
        <f t="shared" si="42"/>
        <v>2</v>
      </c>
      <c r="H575" s="40">
        <f t="shared" si="43"/>
        <v>1.8518518518518517E-2</v>
      </c>
    </row>
    <row r="576" spans="1:8" s="32" customFormat="1" ht="15" x14ac:dyDescent="0.2">
      <c r="A576" s="45"/>
      <c r="B576" s="37" t="s">
        <v>368</v>
      </c>
      <c r="C576" s="38">
        <v>0</v>
      </c>
      <c r="D576" s="38">
        <v>0</v>
      </c>
      <c r="E576" s="43" t="str">
        <f t="shared" si="40"/>
        <v/>
      </c>
      <c r="F576" s="43" t="str">
        <f t="shared" si="41"/>
        <v/>
      </c>
      <c r="G576" s="39" t="str">
        <f t="shared" si="42"/>
        <v>0</v>
      </c>
      <c r="H576" s="40" t="str">
        <f t="shared" si="43"/>
        <v/>
      </c>
    </row>
    <row r="577" spans="1:8" s="32" customFormat="1" ht="30" x14ac:dyDescent="0.2">
      <c r="A577" s="45"/>
      <c r="B577" s="37" t="s">
        <v>369</v>
      </c>
      <c r="C577" s="38">
        <v>0</v>
      </c>
      <c r="D577" s="38">
        <v>0</v>
      </c>
      <c r="E577" s="43" t="str">
        <f t="shared" si="40"/>
        <v/>
      </c>
      <c r="F577" s="43" t="str">
        <f t="shared" si="41"/>
        <v/>
      </c>
      <c r="G577" s="39" t="str">
        <f t="shared" si="42"/>
        <v>0</v>
      </c>
      <c r="H577" s="40" t="str">
        <f t="shared" si="43"/>
        <v/>
      </c>
    </row>
    <row r="578" spans="1:8" s="32" customFormat="1" ht="30" x14ac:dyDescent="0.2">
      <c r="A578" s="45"/>
      <c r="B578" s="76" t="s">
        <v>370</v>
      </c>
      <c r="C578" s="38">
        <v>4</v>
      </c>
      <c r="D578" s="38">
        <v>0</v>
      </c>
      <c r="E578" s="43">
        <f t="shared" si="40"/>
        <v>3.7037037037037035E-2</v>
      </c>
      <c r="F578" s="43" t="str">
        <f t="shared" si="41"/>
        <v/>
      </c>
      <c r="G578" s="39" t="str">
        <f t="shared" si="42"/>
        <v>0</v>
      </c>
      <c r="H578" s="40">
        <f t="shared" si="43"/>
        <v>0</v>
      </c>
    </row>
    <row r="579" spans="1:8" s="32" customFormat="1" ht="30" x14ac:dyDescent="0.2">
      <c r="A579" s="45"/>
      <c r="B579" s="37" t="s">
        <v>567</v>
      </c>
      <c r="C579" s="38">
        <v>2</v>
      </c>
      <c r="D579" s="38">
        <v>8</v>
      </c>
      <c r="E579" s="43">
        <f t="shared" si="40"/>
        <v>1.8518518518518517E-2</v>
      </c>
      <c r="F579" s="43">
        <f t="shared" si="41"/>
        <v>2.8268551236749116E-2</v>
      </c>
      <c r="G579" s="39">
        <f t="shared" si="42"/>
        <v>3</v>
      </c>
      <c r="H579" s="40">
        <f t="shared" si="43"/>
        <v>5.5555555555555552E-2</v>
      </c>
    </row>
    <row r="580" spans="1:8" x14ac:dyDescent="0.2">
      <c r="B580" s="4" t="s">
        <v>411</v>
      </c>
      <c r="D580" s="2"/>
    </row>
  </sheetData>
  <mergeCells count="33">
    <mergeCell ref="D1:H2"/>
    <mergeCell ref="E3:H3"/>
    <mergeCell ref="D4:H5"/>
    <mergeCell ref="B550:B551"/>
    <mergeCell ref="B327:B328"/>
    <mergeCell ref="B159:B160"/>
    <mergeCell ref="C327:D327"/>
    <mergeCell ref="E16:F16"/>
    <mergeCell ref="B69:B70"/>
    <mergeCell ref="C69:D69"/>
    <mergeCell ref="E69:F69"/>
    <mergeCell ref="B16:B17"/>
    <mergeCell ref="C16:D16"/>
    <mergeCell ref="C550:D550"/>
    <mergeCell ref="E550:F550"/>
    <mergeCell ref="G550:G551"/>
    <mergeCell ref="H550:H551"/>
    <mergeCell ref="G69:G70"/>
    <mergeCell ref="H69:H70"/>
    <mergeCell ref="C159:D159"/>
    <mergeCell ref="E159:F159"/>
    <mergeCell ref="G159:G160"/>
    <mergeCell ref="H159:H160"/>
    <mergeCell ref="G16:G17"/>
    <mergeCell ref="H16:H17"/>
    <mergeCell ref="E327:F327"/>
    <mergeCell ref="G327:G328"/>
    <mergeCell ref="H327:H328"/>
    <mergeCell ref="B6:B7"/>
    <mergeCell ref="C6:D6"/>
    <mergeCell ref="E6:F6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80"/>
  <sheetViews>
    <sheetView showGridLines="0" tabSelected="1" workbookViewId="0"/>
  </sheetViews>
  <sheetFormatPr baseColWidth="10" defaultRowHeight="12.75" x14ac:dyDescent="0.2"/>
  <cols>
    <col min="1" max="1" width="7.42578125" style="44" customWidth="1"/>
    <col min="2" max="2" width="42.5703125" style="1" customWidth="1"/>
    <col min="3" max="3" width="11.85546875" style="1" customWidth="1"/>
    <col min="4" max="4" width="12.28515625" style="1" customWidth="1"/>
    <col min="5" max="5" width="11.42578125" style="2" hidden="1" customWidth="1"/>
    <col min="6" max="6" width="11.42578125" style="2"/>
    <col min="7" max="7" width="17.140625" style="2" customWidth="1"/>
    <col min="8" max="16384" width="11.42578125" style="2"/>
  </cols>
  <sheetData>
    <row r="1" spans="1:9" ht="20.100000000000001" customHeight="1" x14ac:dyDescent="0.2">
      <c r="B1" s="10"/>
      <c r="C1" s="11"/>
      <c r="D1" s="55" t="s">
        <v>414</v>
      </c>
      <c r="E1" s="55"/>
      <c r="F1" s="55"/>
      <c r="G1" s="55"/>
      <c r="H1" s="55"/>
    </row>
    <row r="2" spans="1:9" ht="20.100000000000001" customHeight="1" thickBot="1" x14ac:dyDescent="0.25">
      <c r="B2" s="12"/>
      <c r="C2" s="13"/>
      <c r="D2" s="55"/>
      <c r="E2" s="55"/>
      <c r="F2" s="55"/>
      <c r="G2" s="55"/>
      <c r="H2" s="55"/>
    </row>
    <row r="3" spans="1:9" ht="20.100000000000001" customHeight="1" thickBot="1" x14ac:dyDescent="0.25">
      <c r="B3" s="12"/>
      <c r="C3" s="13"/>
      <c r="D3" s="14" t="s">
        <v>415</v>
      </c>
      <c r="E3" s="56" t="s">
        <v>459</v>
      </c>
      <c r="F3" s="57"/>
      <c r="G3" s="57"/>
      <c r="H3" s="58"/>
    </row>
    <row r="4" spans="1:9" ht="20.100000000000001" customHeight="1" x14ac:dyDescent="0.2">
      <c r="B4" s="12"/>
      <c r="C4" s="7"/>
      <c r="D4" s="59" t="s">
        <v>439</v>
      </c>
      <c r="E4" s="60"/>
      <c r="F4" s="60"/>
      <c r="G4" s="60"/>
      <c r="H4" s="61"/>
    </row>
    <row r="5" spans="1:9" ht="13.5" thickBot="1" x14ac:dyDescent="0.25">
      <c r="B5" s="8"/>
      <c r="C5" s="9"/>
      <c r="D5" s="62"/>
      <c r="E5" s="63"/>
      <c r="F5" s="63"/>
      <c r="G5" s="63"/>
      <c r="H5" s="64"/>
    </row>
    <row r="6" spans="1:9" s="35" customFormat="1" ht="29.25" customHeight="1" x14ac:dyDescent="0.2">
      <c r="B6" s="47" t="s">
        <v>404</v>
      </c>
      <c r="C6" s="49" t="s">
        <v>405</v>
      </c>
      <c r="D6" s="50"/>
      <c r="E6" s="49" t="s">
        <v>458</v>
      </c>
      <c r="F6" s="50"/>
      <c r="G6" s="51" t="s">
        <v>460</v>
      </c>
      <c r="H6" s="53" t="s">
        <v>379</v>
      </c>
    </row>
    <row r="7" spans="1:9" s="16" customFormat="1" ht="13.5" thickBot="1" x14ac:dyDescent="0.25">
      <c r="A7" s="35"/>
      <c r="B7" s="48"/>
      <c r="C7" s="17">
        <v>2016</v>
      </c>
      <c r="D7" s="17">
        <v>2017</v>
      </c>
      <c r="E7" s="17">
        <v>2016</v>
      </c>
      <c r="F7" s="17">
        <v>2017</v>
      </c>
      <c r="G7" s="52"/>
      <c r="H7" s="54"/>
    </row>
    <row r="8" spans="1:9" s="16" customFormat="1" x14ac:dyDescent="0.2">
      <c r="A8" s="35"/>
      <c r="B8" s="18" t="s">
        <v>397</v>
      </c>
      <c r="C8" s="19">
        <f>+C18+C71+C161+C329+C552</f>
        <v>120</v>
      </c>
      <c r="D8" s="19">
        <f>+D18+D71+D161+D329+D552</f>
        <v>318</v>
      </c>
      <c r="E8" s="15">
        <f>SUM(E9:E13)</f>
        <v>1</v>
      </c>
      <c r="F8" s="15">
        <f>SUM(F9:F13)</f>
        <v>1</v>
      </c>
      <c r="G8" s="15">
        <f>+(D8-C8)/C8</f>
        <v>1.65</v>
      </c>
      <c r="H8" s="15">
        <f>+E8*G8</f>
        <v>1.65</v>
      </c>
      <c r="I8" s="20"/>
    </row>
    <row r="9" spans="1:9" s="16" customFormat="1" ht="24" x14ac:dyDescent="0.2">
      <c r="A9" s="35"/>
      <c r="B9" s="6" t="str">
        <f>+B18</f>
        <v>Total Colocaciones  en ocupaciones de nivel Directivo</v>
      </c>
      <c r="C9" s="21">
        <f>+C18</f>
        <v>5</v>
      </c>
      <c r="D9" s="21">
        <f>+D18</f>
        <v>4</v>
      </c>
      <c r="E9" s="22">
        <f>C9/$C$8</f>
        <v>4.1666666666666664E-2</v>
      </c>
      <c r="F9" s="22">
        <f>D9/$D$8</f>
        <v>1.2578616352201259E-2</v>
      </c>
      <c r="G9" s="23">
        <f>+IF(OR(AND(D9=0),(C9=0)),"0",((D9-C9)/C9))</f>
        <v>-0.2</v>
      </c>
      <c r="H9" s="24">
        <f>+IF(OR(AND(E9=""),(G9="")),"",E9*G9)</f>
        <v>-8.3333333333333332E-3</v>
      </c>
      <c r="I9" s="20"/>
    </row>
    <row r="10" spans="1:9" s="16" customFormat="1" ht="24" x14ac:dyDescent="0.2">
      <c r="A10" s="35"/>
      <c r="B10" s="6" t="str">
        <f>+B71</f>
        <v xml:space="preserve">Total Colocaciones  en ocupaciones de nivel Profesional </v>
      </c>
      <c r="C10" s="21">
        <f>+C71</f>
        <v>31</v>
      </c>
      <c r="D10" s="21">
        <f>+D71</f>
        <v>65</v>
      </c>
      <c r="E10" s="22">
        <f>C10/$C$8</f>
        <v>0.25833333333333336</v>
      </c>
      <c r="F10" s="22">
        <f>D10/$D$8</f>
        <v>0.20440251572327045</v>
      </c>
      <c r="G10" s="23">
        <f>+IF(OR(AND(D10=0),(C10=0)),"0",((D10-C10)/C10))</f>
        <v>1.096774193548387</v>
      </c>
      <c r="H10" s="24">
        <f>+IF(OR(AND(E10=""),(G10="")),"",E10*G10)</f>
        <v>0.28333333333333333</v>
      </c>
      <c r="I10" s="20"/>
    </row>
    <row r="11" spans="1:9" s="16" customFormat="1" ht="24" x14ac:dyDescent="0.2">
      <c r="A11" s="35"/>
      <c r="B11" s="6" t="str">
        <f>+B161</f>
        <v>Total Colocaciones  en ocupaciones de nivel Técnicos Profesionales - Tecnólogos</v>
      </c>
      <c r="C11" s="21">
        <f>+C161</f>
        <v>24</v>
      </c>
      <c r="D11" s="21">
        <f>+D161</f>
        <v>38</v>
      </c>
      <c r="E11" s="22">
        <f>C11/$C$8</f>
        <v>0.2</v>
      </c>
      <c r="F11" s="22">
        <f>D11/$D$8</f>
        <v>0.11949685534591195</v>
      </c>
      <c r="G11" s="23">
        <f>+IF(OR(AND(D11=0),(C11=0)),"0",((D11-C11)/C11))</f>
        <v>0.58333333333333337</v>
      </c>
      <c r="H11" s="24">
        <f>+IF(OR(AND(E11=""),(G11="")),"",E11*G11)</f>
        <v>0.11666666666666668</v>
      </c>
      <c r="I11" s="20"/>
    </row>
    <row r="12" spans="1:9" s="16" customFormat="1" ht="24" x14ac:dyDescent="0.2">
      <c r="A12" s="35"/>
      <c r="B12" s="6" t="str">
        <f>+B329</f>
        <v>Total Colocaciones   en ocupaciones de nivel Calificados</v>
      </c>
      <c r="C12" s="21">
        <f>+C329</f>
        <v>53</v>
      </c>
      <c r="D12" s="21">
        <f>+D329</f>
        <v>149</v>
      </c>
      <c r="E12" s="22">
        <f>C12/$C$8</f>
        <v>0.44166666666666665</v>
      </c>
      <c r="F12" s="22">
        <f>D12/$D$8</f>
        <v>0.46855345911949686</v>
      </c>
      <c r="G12" s="23">
        <f>+IF(OR(AND(D12=0),(C12=0)),"0",((D12-C12)/C12))</f>
        <v>1.8113207547169812</v>
      </c>
      <c r="H12" s="24">
        <f>+IF(OR(AND(E12=""),(G12="")),"",E12*G12)</f>
        <v>0.8</v>
      </c>
      <c r="I12" s="20"/>
    </row>
    <row r="13" spans="1:9" s="16" customFormat="1" ht="24" x14ac:dyDescent="0.2">
      <c r="A13" s="35"/>
      <c r="B13" s="6" t="str">
        <f>+B552</f>
        <v>Total  Colocaciones en ocupaciones de nivel Elemental</v>
      </c>
      <c r="C13" s="21">
        <f>+C552</f>
        <v>7</v>
      </c>
      <c r="D13" s="21">
        <f>+D552</f>
        <v>62</v>
      </c>
      <c r="E13" s="22">
        <f>C13/$C$8</f>
        <v>5.8333333333333334E-2</v>
      </c>
      <c r="F13" s="22">
        <f>D13/$D$8</f>
        <v>0.19496855345911951</v>
      </c>
      <c r="G13" s="23">
        <f>+IF(OR(AND(D13=0),(C13=0)),"0",((D13-C13)/C13))</f>
        <v>7.8571428571428568</v>
      </c>
      <c r="H13" s="24">
        <f>+IF(OR(AND(E13=""),(G13="")),"",E13*G13)</f>
        <v>0.45833333333333331</v>
      </c>
      <c r="I13" s="20"/>
    </row>
    <row r="14" spans="1:9" s="16" customFormat="1" x14ac:dyDescent="0.2">
      <c r="A14" s="35"/>
      <c r="B14" s="25"/>
      <c r="C14" s="25"/>
      <c r="D14" s="25"/>
    </row>
    <row r="15" spans="1:9" s="16" customFormat="1" ht="13.5" thickBot="1" x14ac:dyDescent="0.25">
      <c r="A15" s="35"/>
      <c r="B15" s="25"/>
      <c r="C15" s="25"/>
      <c r="D15" s="25"/>
    </row>
    <row r="16" spans="1:9" s="35" customFormat="1" ht="29.25" customHeight="1" x14ac:dyDescent="0.2">
      <c r="B16" s="47" t="s">
        <v>404</v>
      </c>
      <c r="C16" s="49" t="s">
        <v>405</v>
      </c>
      <c r="D16" s="50"/>
      <c r="E16" s="49" t="s">
        <v>458</v>
      </c>
      <c r="F16" s="50"/>
      <c r="G16" s="51" t="s">
        <v>460</v>
      </c>
      <c r="H16" s="53" t="s">
        <v>379</v>
      </c>
    </row>
    <row r="17" spans="1:8" s="16" customFormat="1" ht="13.5" thickBot="1" x14ac:dyDescent="0.25">
      <c r="A17" s="35"/>
      <c r="B17" s="48"/>
      <c r="C17" s="17">
        <v>2016</v>
      </c>
      <c r="D17" s="17">
        <v>2017</v>
      </c>
      <c r="E17" s="17">
        <v>2016</v>
      </c>
      <c r="F17" s="17">
        <v>2017</v>
      </c>
      <c r="G17" s="52"/>
      <c r="H17" s="54"/>
    </row>
    <row r="18" spans="1:8" s="16" customFormat="1" ht="25.5" x14ac:dyDescent="0.2">
      <c r="A18" s="35"/>
      <c r="B18" s="18" t="s">
        <v>406</v>
      </c>
      <c r="C18" s="19">
        <f>SUM(C19:C65)</f>
        <v>5</v>
      </c>
      <c r="D18" s="19">
        <f>SUM(D19:D65)</f>
        <v>4</v>
      </c>
      <c r="E18" s="15">
        <f>+IF(C18=0,"",C18/C$18)</f>
        <v>1</v>
      </c>
      <c r="F18" s="15">
        <f>+IF(D18=0,"",D18/D$18)</f>
        <v>1</v>
      </c>
      <c r="G18" s="15">
        <f>+IF(OR(AND(D18=0),(C18=0)),"0",((D18-C18)/C18))</f>
        <v>-0.2</v>
      </c>
      <c r="H18" s="15">
        <f>+IF(OR(AND(E18=""),(G18="")),"",E18*G18)</f>
        <v>-0.2</v>
      </c>
    </row>
    <row r="19" spans="1:8" s="32" customFormat="1" ht="15" x14ac:dyDescent="0.2">
      <c r="A19" s="45"/>
      <c r="B19" s="37" t="s">
        <v>0</v>
      </c>
      <c r="C19" s="38">
        <v>0</v>
      </c>
      <c r="D19" s="38">
        <v>0</v>
      </c>
      <c r="E19" s="22" t="str">
        <f>+IF(C19=0,"",C19/C$18)</f>
        <v/>
      </c>
      <c r="F19" s="22" t="str">
        <f>+IF(D19=0,"",D19/D$18)</f>
        <v/>
      </c>
      <c r="G19" s="39" t="str">
        <f>+IF(OR(AND(D19=0),(C19=0)),"0",((D19-C19)/C19))</f>
        <v>0</v>
      </c>
      <c r="H19" s="40" t="str">
        <f>+IF(OR(AND(E19=""),(G19="")),"",E19*G19)</f>
        <v/>
      </c>
    </row>
    <row r="20" spans="1:8" s="32" customFormat="1" ht="30" x14ac:dyDescent="0.2">
      <c r="A20" s="45"/>
      <c r="B20" s="37" t="s">
        <v>170</v>
      </c>
      <c r="C20" s="38">
        <v>0</v>
      </c>
      <c r="D20" s="38">
        <v>0</v>
      </c>
      <c r="E20" s="22" t="str">
        <f t="shared" ref="E20:E65" si="0">+IF(C20=0,"",C20/C$18)</f>
        <v/>
      </c>
      <c r="F20" s="22" t="str">
        <f t="shared" ref="F20:F65" si="1">+IF(D20=0,"",D20/D$18)</f>
        <v/>
      </c>
      <c r="G20" s="39" t="str">
        <f t="shared" ref="G20:G65" si="2">+IF(OR(AND(D20=0),(C20=0)),"0",((D20-C20)/C20))</f>
        <v>0</v>
      </c>
      <c r="H20" s="40" t="str">
        <f t="shared" ref="H20:H65" si="3">+IF(OR(AND(E20=""),(G20="")),"",E20*G20)</f>
        <v/>
      </c>
    </row>
    <row r="21" spans="1:8" s="32" customFormat="1" ht="45" x14ac:dyDescent="0.2">
      <c r="A21" s="45"/>
      <c r="B21" s="37" t="s">
        <v>1</v>
      </c>
      <c r="C21" s="38">
        <v>0</v>
      </c>
      <c r="D21" s="38">
        <v>0</v>
      </c>
      <c r="E21" s="22" t="str">
        <f t="shared" si="0"/>
        <v/>
      </c>
      <c r="F21" s="22" t="str">
        <f t="shared" si="1"/>
        <v/>
      </c>
      <c r="G21" s="39" t="str">
        <f t="shared" si="2"/>
        <v>0</v>
      </c>
      <c r="H21" s="40" t="str">
        <f t="shared" si="3"/>
        <v/>
      </c>
    </row>
    <row r="22" spans="1:8" s="32" customFormat="1" ht="45" x14ac:dyDescent="0.2">
      <c r="A22" s="45"/>
      <c r="B22" s="37" t="s">
        <v>463</v>
      </c>
      <c r="C22" s="38">
        <v>0</v>
      </c>
      <c r="D22" s="38">
        <v>0</v>
      </c>
      <c r="E22" s="22" t="str">
        <f t="shared" si="0"/>
        <v/>
      </c>
      <c r="F22" s="22" t="str">
        <f t="shared" si="1"/>
        <v/>
      </c>
      <c r="G22" s="39" t="str">
        <f t="shared" si="2"/>
        <v>0</v>
      </c>
      <c r="H22" s="40" t="str">
        <f t="shared" si="3"/>
        <v/>
      </c>
    </row>
    <row r="23" spans="1:8" s="32" customFormat="1" ht="30" x14ac:dyDescent="0.2">
      <c r="A23" s="45"/>
      <c r="B23" s="37" t="s">
        <v>171</v>
      </c>
      <c r="C23" s="38">
        <v>0</v>
      </c>
      <c r="D23" s="38">
        <v>0</v>
      </c>
      <c r="E23" s="22" t="str">
        <f t="shared" si="0"/>
        <v/>
      </c>
      <c r="F23" s="22" t="str">
        <f t="shared" si="1"/>
        <v/>
      </c>
      <c r="G23" s="39" t="str">
        <f t="shared" si="2"/>
        <v>0</v>
      </c>
      <c r="H23" s="40" t="str">
        <f t="shared" si="3"/>
        <v/>
      </c>
    </row>
    <row r="24" spans="1:8" s="32" customFormat="1" ht="45" x14ac:dyDescent="0.2">
      <c r="A24" s="45"/>
      <c r="B24" s="37" t="s">
        <v>172</v>
      </c>
      <c r="C24" s="38">
        <v>0</v>
      </c>
      <c r="D24" s="38">
        <v>0</v>
      </c>
      <c r="E24" s="22" t="str">
        <f t="shared" si="0"/>
        <v/>
      </c>
      <c r="F24" s="22" t="str">
        <f t="shared" si="1"/>
        <v/>
      </c>
      <c r="G24" s="39" t="str">
        <f t="shared" si="2"/>
        <v>0</v>
      </c>
      <c r="H24" s="40" t="str">
        <f t="shared" si="3"/>
        <v/>
      </c>
    </row>
    <row r="25" spans="1:8" s="32" customFormat="1" ht="30" x14ac:dyDescent="0.2">
      <c r="A25" s="65" t="s">
        <v>616</v>
      </c>
      <c r="B25" s="37" t="s">
        <v>568</v>
      </c>
      <c r="C25" s="38"/>
      <c r="D25" s="38">
        <v>0</v>
      </c>
      <c r="E25" s="22" t="str">
        <f t="shared" si="0"/>
        <v/>
      </c>
      <c r="F25" s="22" t="str">
        <f t="shared" si="1"/>
        <v/>
      </c>
      <c r="G25" s="39" t="str">
        <f t="shared" si="2"/>
        <v>0</v>
      </c>
      <c r="H25" s="40" t="str">
        <f t="shared" si="3"/>
        <v/>
      </c>
    </row>
    <row r="26" spans="1:8" s="32" customFormat="1" ht="15" x14ac:dyDescent="0.2">
      <c r="A26" s="45"/>
      <c r="B26" s="37" t="s">
        <v>2</v>
      </c>
      <c r="C26" s="38">
        <v>2</v>
      </c>
      <c r="D26" s="38">
        <v>0</v>
      </c>
      <c r="E26" s="22">
        <f t="shared" si="0"/>
        <v>0.4</v>
      </c>
      <c r="F26" s="22" t="str">
        <f t="shared" si="1"/>
        <v/>
      </c>
      <c r="G26" s="39" t="str">
        <f t="shared" si="2"/>
        <v>0</v>
      </c>
      <c r="H26" s="40">
        <f t="shared" si="3"/>
        <v>0</v>
      </c>
    </row>
    <row r="27" spans="1:8" s="32" customFormat="1" ht="15" x14ac:dyDescent="0.2">
      <c r="A27" s="45"/>
      <c r="B27" s="37" t="s">
        <v>6</v>
      </c>
      <c r="C27" s="38">
        <v>0</v>
      </c>
      <c r="D27" s="38">
        <v>0</v>
      </c>
      <c r="E27" s="22" t="str">
        <f t="shared" si="0"/>
        <v/>
      </c>
      <c r="F27" s="22" t="str">
        <f t="shared" si="1"/>
        <v/>
      </c>
      <c r="G27" s="39" t="str">
        <f t="shared" si="2"/>
        <v>0</v>
      </c>
      <c r="H27" s="40" t="str">
        <f t="shared" si="3"/>
        <v/>
      </c>
    </row>
    <row r="28" spans="1:8" s="32" customFormat="1" ht="15" x14ac:dyDescent="0.2">
      <c r="A28" s="45"/>
      <c r="B28" s="37" t="s">
        <v>3</v>
      </c>
      <c r="C28" s="38">
        <v>0</v>
      </c>
      <c r="D28" s="38">
        <v>0</v>
      </c>
      <c r="E28" s="22" t="str">
        <f t="shared" si="0"/>
        <v/>
      </c>
      <c r="F28" s="22" t="str">
        <f t="shared" si="1"/>
        <v/>
      </c>
      <c r="G28" s="39" t="str">
        <f t="shared" si="2"/>
        <v>0</v>
      </c>
      <c r="H28" s="40" t="str">
        <f t="shared" si="3"/>
        <v/>
      </c>
    </row>
    <row r="29" spans="1:8" s="32" customFormat="1" ht="15" x14ac:dyDescent="0.2">
      <c r="A29" s="45"/>
      <c r="B29" s="37" t="s">
        <v>5</v>
      </c>
      <c r="C29" s="38">
        <v>2</v>
      </c>
      <c r="D29" s="38">
        <v>2</v>
      </c>
      <c r="E29" s="22">
        <f t="shared" si="0"/>
        <v>0.4</v>
      </c>
      <c r="F29" s="22">
        <f t="shared" si="1"/>
        <v>0.5</v>
      </c>
      <c r="G29" s="39">
        <f t="shared" si="2"/>
        <v>0</v>
      </c>
      <c r="H29" s="40">
        <f t="shared" si="3"/>
        <v>0</v>
      </c>
    </row>
    <row r="30" spans="1:8" s="32" customFormat="1" ht="30" x14ac:dyDescent="0.2">
      <c r="A30" s="45"/>
      <c r="B30" s="37" t="s">
        <v>173</v>
      </c>
      <c r="C30" s="38">
        <v>0</v>
      </c>
      <c r="D30" s="38">
        <v>0</v>
      </c>
      <c r="E30" s="22" t="str">
        <f t="shared" si="0"/>
        <v/>
      </c>
      <c r="F30" s="22" t="str">
        <f t="shared" si="1"/>
        <v/>
      </c>
      <c r="G30" s="39" t="str">
        <f t="shared" si="2"/>
        <v>0</v>
      </c>
      <c r="H30" s="40" t="str">
        <f t="shared" si="3"/>
        <v/>
      </c>
    </row>
    <row r="31" spans="1:8" s="32" customFormat="1" ht="15" x14ac:dyDescent="0.2">
      <c r="A31" s="45"/>
      <c r="B31" s="37" t="s">
        <v>174</v>
      </c>
      <c r="C31" s="38">
        <v>0</v>
      </c>
      <c r="D31" s="38">
        <v>0</v>
      </c>
      <c r="E31" s="22" t="str">
        <f t="shared" si="0"/>
        <v/>
      </c>
      <c r="F31" s="22" t="str">
        <f t="shared" si="1"/>
        <v/>
      </c>
      <c r="G31" s="39" t="str">
        <f t="shared" si="2"/>
        <v>0</v>
      </c>
      <c r="H31" s="40" t="str">
        <f t="shared" si="3"/>
        <v/>
      </c>
    </row>
    <row r="32" spans="1:8" s="32" customFormat="1" ht="15" x14ac:dyDescent="0.2">
      <c r="A32" s="45"/>
      <c r="B32" s="37" t="s">
        <v>4</v>
      </c>
      <c r="C32" s="38">
        <v>0</v>
      </c>
      <c r="D32" s="38">
        <v>0</v>
      </c>
      <c r="E32" s="22" t="str">
        <f t="shared" si="0"/>
        <v/>
      </c>
      <c r="F32" s="22" t="str">
        <f t="shared" si="1"/>
        <v/>
      </c>
      <c r="G32" s="39" t="str">
        <f t="shared" si="2"/>
        <v>0</v>
      </c>
      <c r="H32" s="40" t="str">
        <f t="shared" si="3"/>
        <v/>
      </c>
    </row>
    <row r="33" spans="1:8" s="32" customFormat="1" ht="30" x14ac:dyDescent="0.2">
      <c r="A33" s="45"/>
      <c r="B33" s="37" t="s">
        <v>7</v>
      </c>
      <c r="C33" s="38">
        <v>0</v>
      </c>
      <c r="D33" s="38">
        <v>0</v>
      </c>
      <c r="E33" s="22" t="str">
        <f t="shared" si="0"/>
        <v/>
      </c>
      <c r="F33" s="22" t="str">
        <f t="shared" si="1"/>
        <v/>
      </c>
      <c r="G33" s="39" t="str">
        <f t="shared" si="2"/>
        <v>0</v>
      </c>
      <c r="H33" s="40" t="str">
        <f t="shared" si="3"/>
        <v/>
      </c>
    </row>
    <row r="34" spans="1:8" s="32" customFormat="1" ht="15" x14ac:dyDescent="0.2">
      <c r="A34" s="45"/>
      <c r="B34" s="37" t="s">
        <v>175</v>
      </c>
      <c r="C34" s="38">
        <v>0</v>
      </c>
      <c r="D34" s="38">
        <v>0</v>
      </c>
      <c r="E34" s="22" t="str">
        <f t="shared" si="0"/>
        <v/>
      </c>
      <c r="F34" s="22" t="str">
        <f t="shared" si="1"/>
        <v/>
      </c>
      <c r="G34" s="39" t="str">
        <f t="shared" si="2"/>
        <v>0</v>
      </c>
      <c r="H34" s="40" t="str">
        <f t="shared" si="3"/>
        <v/>
      </c>
    </row>
    <row r="35" spans="1:8" s="32" customFormat="1" ht="15" x14ac:dyDescent="0.2">
      <c r="A35" s="45"/>
      <c r="B35" s="37" t="s">
        <v>176</v>
      </c>
      <c r="C35" s="38">
        <v>1</v>
      </c>
      <c r="D35" s="38">
        <v>1</v>
      </c>
      <c r="E35" s="22">
        <f t="shared" si="0"/>
        <v>0.2</v>
      </c>
      <c r="F35" s="22">
        <f t="shared" si="1"/>
        <v>0.25</v>
      </c>
      <c r="G35" s="39">
        <f t="shared" si="2"/>
        <v>0</v>
      </c>
      <c r="H35" s="40">
        <f t="shared" si="3"/>
        <v>0</v>
      </c>
    </row>
    <row r="36" spans="1:8" s="32" customFormat="1" ht="30" x14ac:dyDescent="0.2">
      <c r="A36" s="45"/>
      <c r="B36" s="37" t="s">
        <v>177</v>
      </c>
      <c r="C36" s="38">
        <v>0</v>
      </c>
      <c r="D36" s="38">
        <v>0</v>
      </c>
      <c r="E36" s="22" t="str">
        <f t="shared" si="0"/>
        <v/>
      </c>
      <c r="F36" s="22" t="str">
        <f t="shared" si="1"/>
        <v/>
      </c>
      <c r="G36" s="39" t="str">
        <f t="shared" si="2"/>
        <v>0</v>
      </c>
      <c r="H36" s="40" t="str">
        <f t="shared" si="3"/>
        <v/>
      </c>
    </row>
    <row r="37" spans="1:8" s="32" customFormat="1" ht="30" x14ac:dyDescent="0.2">
      <c r="A37" s="45"/>
      <c r="B37" s="37" t="s">
        <v>178</v>
      </c>
      <c r="C37" s="38">
        <v>0</v>
      </c>
      <c r="D37" s="38">
        <v>0</v>
      </c>
      <c r="E37" s="22" t="str">
        <f t="shared" si="0"/>
        <v/>
      </c>
      <c r="F37" s="22" t="str">
        <f t="shared" si="1"/>
        <v/>
      </c>
      <c r="G37" s="39" t="str">
        <f t="shared" si="2"/>
        <v>0</v>
      </c>
      <c r="H37" s="40" t="str">
        <f t="shared" si="3"/>
        <v/>
      </c>
    </row>
    <row r="38" spans="1:8" s="32" customFormat="1" ht="15" x14ac:dyDescent="0.2">
      <c r="A38" s="45"/>
      <c r="B38" s="37" t="s">
        <v>8</v>
      </c>
      <c r="C38" s="38">
        <v>0</v>
      </c>
      <c r="D38" s="38">
        <v>0</v>
      </c>
      <c r="E38" s="22" t="str">
        <f t="shared" si="0"/>
        <v/>
      </c>
      <c r="F38" s="22" t="str">
        <f t="shared" si="1"/>
        <v/>
      </c>
      <c r="G38" s="39" t="str">
        <f t="shared" si="2"/>
        <v>0</v>
      </c>
      <c r="H38" s="40" t="str">
        <f t="shared" si="3"/>
        <v/>
      </c>
    </row>
    <row r="39" spans="1:8" s="32" customFormat="1" ht="30" x14ac:dyDescent="0.2">
      <c r="A39" s="45"/>
      <c r="B39" s="37" t="s">
        <v>179</v>
      </c>
      <c r="C39" s="38">
        <v>0</v>
      </c>
      <c r="D39" s="38">
        <v>0</v>
      </c>
      <c r="E39" s="22" t="str">
        <f t="shared" si="0"/>
        <v/>
      </c>
      <c r="F39" s="22" t="str">
        <f t="shared" si="1"/>
        <v/>
      </c>
      <c r="G39" s="39" t="str">
        <f t="shared" si="2"/>
        <v>0</v>
      </c>
      <c r="H39" s="40" t="str">
        <f t="shared" si="3"/>
        <v/>
      </c>
    </row>
    <row r="40" spans="1:8" s="32" customFormat="1" ht="30" x14ac:dyDescent="0.2">
      <c r="A40" s="45"/>
      <c r="B40" s="37" t="s">
        <v>180</v>
      </c>
      <c r="C40" s="38">
        <v>0</v>
      </c>
      <c r="D40" s="38">
        <v>0</v>
      </c>
      <c r="E40" s="22" t="str">
        <f t="shared" si="0"/>
        <v/>
      </c>
      <c r="F40" s="22" t="str">
        <f t="shared" si="1"/>
        <v/>
      </c>
      <c r="G40" s="39" t="str">
        <f t="shared" si="2"/>
        <v>0</v>
      </c>
      <c r="H40" s="40" t="str">
        <f t="shared" si="3"/>
        <v/>
      </c>
    </row>
    <row r="41" spans="1:8" s="32" customFormat="1" ht="15" x14ac:dyDescent="0.2">
      <c r="A41" s="45"/>
      <c r="B41" s="37" t="s">
        <v>181</v>
      </c>
      <c r="C41" s="38">
        <v>0</v>
      </c>
      <c r="D41" s="38">
        <v>0</v>
      </c>
      <c r="E41" s="22" t="str">
        <f t="shared" si="0"/>
        <v/>
      </c>
      <c r="F41" s="22" t="str">
        <f t="shared" si="1"/>
        <v/>
      </c>
      <c r="G41" s="39" t="str">
        <f t="shared" si="2"/>
        <v>0</v>
      </c>
      <c r="H41" s="40" t="str">
        <f t="shared" si="3"/>
        <v/>
      </c>
    </row>
    <row r="42" spans="1:8" s="32" customFormat="1" ht="15" x14ac:dyDescent="0.2">
      <c r="A42" s="45"/>
      <c r="B42" s="37" t="s">
        <v>182</v>
      </c>
      <c r="C42" s="38">
        <v>0</v>
      </c>
      <c r="D42" s="38">
        <v>0</v>
      </c>
      <c r="E42" s="22" t="str">
        <f t="shared" si="0"/>
        <v/>
      </c>
      <c r="F42" s="22" t="str">
        <f t="shared" si="1"/>
        <v/>
      </c>
      <c r="G42" s="39" t="str">
        <f t="shared" si="2"/>
        <v>0</v>
      </c>
      <c r="H42" s="40" t="str">
        <f t="shared" si="3"/>
        <v/>
      </c>
    </row>
    <row r="43" spans="1:8" s="32" customFormat="1" ht="30" x14ac:dyDescent="0.2">
      <c r="A43" s="45"/>
      <c r="B43" s="37" t="s">
        <v>183</v>
      </c>
      <c r="C43" s="38">
        <v>0</v>
      </c>
      <c r="D43" s="38">
        <v>0</v>
      </c>
      <c r="E43" s="22" t="str">
        <f t="shared" si="0"/>
        <v/>
      </c>
      <c r="F43" s="22" t="str">
        <f t="shared" si="1"/>
        <v/>
      </c>
      <c r="G43" s="39" t="str">
        <f t="shared" si="2"/>
        <v>0</v>
      </c>
      <c r="H43" s="40" t="str">
        <f t="shared" si="3"/>
        <v/>
      </c>
    </row>
    <row r="44" spans="1:8" s="32" customFormat="1" ht="30" x14ac:dyDescent="0.2">
      <c r="A44" s="45"/>
      <c r="B44" s="37" t="s">
        <v>184</v>
      </c>
      <c r="C44" s="38">
        <v>0</v>
      </c>
      <c r="D44" s="38">
        <v>0</v>
      </c>
      <c r="E44" s="22" t="str">
        <f t="shared" si="0"/>
        <v/>
      </c>
      <c r="F44" s="22" t="str">
        <f t="shared" si="1"/>
        <v/>
      </c>
      <c r="G44" s="39" t="str">
        <f t="shared" si="2"/>
        <v>0</v>
      </c>
      <c r="H44" s="40" t="str">
        <f t="shared" si="3"/>
        <v/>
      </c>
    </row>
    <row r="45" spans="1:8" s="32" customFormat="1" ht="30" x14ac:dyDescent="0.2">
      <c r="A45" s="45"/>
      <c r="B45" s="37" t="s">
        <v>9</v>
      </c>
      <c r="C45" s="38">
        <v>0</v>
      </c>
      <c r="D45" s="38">
        <v>0</v>
      </c>
      <c r="E45" s="22" t="str">
        <f t="shared" si="0"/>
        <v/>
      </c>
      <c r="F45" s="22" t="str">
        <f t="shared" si="1"/>
        <v/>
      </c>
      <c r="G45" s="39" t="str">
        <f t="shared" si="2"/>
        <v>0</v>
      </c>
      <c r="H45" s="40" t="str">
        <f t="shared" si="3"/>
        <v/>
      </c>
    </row>
    <row r="46" spans="1:8" s="32" customFormat="1" ht="30" x14ac:dyDescent="0.2">
      <c r="A46" s="45"/>
      <c r="B46" s="37" t="s">
        <v>464</v>
      </c>
      <c r="C46" s="38">
        <v>0</v>
      </c>
      <c r="D46" s="38">
        <v>0</v>
      </c>
      <c r="E46" s="22" t="str">
        <f t="shared" si="0"/>
        <v/>
      </c>
      <c r="F46" s="22" t="str">
        <f t="shared" si="1"/>
        <v/>
      </c>
      <c r="G46" s="39" t="str">
        <f t="shared" si="2"/>
        <v>0</v>
      </c>
      <c r="H46" s="40" t="str">
        <f t="shared" si="3"/>
        <v/>
      </c>
    </row>
    <row r="47" spans="1:8" s="32" customFormat="1" ht="30" x14ac:dyDescent="0.2">
      <c r="A47" s="45"/>
      <c r="B47" s="37" t="s">
        <v>185</v>
      </c>
      <c r="C47" s="38">
        <v>0</v>
      </c>
      <c r="D47" s="38">
        <v>0</v>
      </c>
      <c r="E47" s="22" t="str">
        <f t="shared" si="0"/>
        <v/>
      </c>
      <c r="F47" s="22" t="str">
        <f t="shared" si="1"/>
        <v/>
      </c>
      <c r="G47" s="39" t="str">
        <f t="shared" si="2"/>
        <v>0</v>
      </c>
      <c r="H47" s="40" t="str">
        <f t="shared" si="3"/>
        <v/>
      </c>
    </row>
    <row r="48" spans="1:8" s="32" customFormat="1" ht="30" x14ac:dyDescent="0.2">
      <c r="A48" s="45"/>
      <c r="B48" s="37" t="s">
        <v>10</v>
      </c>
      <c r="C48" s="38">
        <v>0</v>
      </c>
      <c r="D48" s="38">
        <v>0</v>
      </c>
      <c r="E48" s="22" t="str">
        <f t="shared" si="0"/>
        <v/>
      </c>
      <c r="F48" s="22" t="str">
        <f t="shared" si="1"/>
        <v/>
      </c>
      <c r="G48" s="39" t="str">
        <f t="shared" si="2"/>
        <v>0</v>
      </c>
      <c r="H48" s="40" t="str">
        <f t="shared" si="3"/>
        <v/>
      </c>
    </row>
    <row r="49" spans="1:8" s="32" customFormat="1" ht="15" x14ac:dyDescent="0.2">
      <c r="A49" s="45"/>
      <c r="B49" s="37" t="s">
        <v>11</v>
      </c>
      <c r="C49" s="38">
        <v>0</v>
      </c>
      <c r="D49" s="38">
        <v>0</v>
      </c>
      <c r="E49" s="22" t="str">
        <f t="shared" si="0"/>
        <v/>
      </c>
      <c r="F49" s="22" t="str">
        <f t="shared" si="1"/>
        <v/>
      </c>
      <c r="G49" s="39" t="str">
        <f t="shared" si="2"/>
        <v>0</v>
      </c>
      <c r="H49" s="40" t="str">
        <f t="shared" si="3"/>
        <v/>
      </c>
    </row>
    <row r="50" spans="1:8" s="32" customFormat="1" ht="15" x14ac:dyDescent="0.2">
      <c r="A50" s="45"/>
      <c r="B50" s="37" t="s">
        <v>15</v>
      </c>
      <c r="C50" s="38">
        <v>0</v>
      </c>
      <c r="D50" s="38">
        <v>0</v>
      </c>
      <c r="E50" s="22" t="str">
        <f t="shared" si="0"/>
        <v/>
      </c>
      <c r="F50" s="22" t="str">
        <f t="shared" si="1"/>
        <v/>
      </c>
      <c r="G50" s="39" t="str">
        <f t="shared" si="2"/>
        <v>0</v>
      </c>
      <c r="H50" s="40" t="str">
        <f t="shared" si="3"/>
        <v/>
      </c>
    </row>
    <row r="51" spans="1:8" s="32" customFormat="1" ht="15" x14ac:dyDescent="0.2">
      <c r="A51" s="45"/>
      <c r="B51" s="37" t="s">
        <v>14</v>
      </c>
      <c r="C51" s="38">
        <v>0</v>
      </c>
      <c r="D51" s="38">
        <v>0</v>
      </c>
      <c r="E51" s="22" t="str">
        <f t="shared" si="0"/>
        <v/>
      </c>
      <c r="F51" s="22" t="str">
        <f t="shared" si="1"/>
        <v/>
      </c>
      <c r="G51" s="39" t="str">
        <f t="shared" si="2"/>
        <v>0</v>
      </c>
      <c r="H51" s="40" t="str">
        <f t="shared" si="3"/>
        <v/>
      </c>
    </row>
    <row r="52" spans="1:8" s="32" customFormat="1" ht="30" x14ac:dyDescent="0.2">
      <c r="A52" s="45"/>
      <c r="B52" s="37" t="s">
        <v>13</v>
      </c>
      <c r="C52" s="38">
        <v>0</v>
      </c>
      <c r="D52" s="38">
        <v>0</v>
      </c>
      <c r="E52" s="22" t="str">
        <f t="shared" si="0"/>
        <v/>
      </c>
      <c r="F52" s="22" t="str">
        <f t="shared" si="1"/>
        <v/>
      </c>
      <c r="G52" s="39" t="str">
        <f t="shared" si="2"/>
        <v>0</v>
      </c>
      <c r="H52" s="40" t="str">
        <f t="shared" si="3"/>
        <v/>
      </c>
    </row>
    <row r="53" spans="1:8" s="32" customFormat="1" ht="15" x14ac:dyDescent="0.2">
      <c r="A53" s="45"/>
      <c r="B53" s="37" t="s">
        <v>465</v>
      </c>
      <c r="C53" s="38">
        <v>0</v>
      </c>
      <c r="D53" s="38">
        <v>0</v>
      </c>
      <c r="E53" s="22" t="str">
        <f t="shared" si="0"/>
        <v/>
      </c>
      <c r="F53" s="22" t="str">
        <f t="shared" si="1"/>
        <v/>
      </c>
      <c r="G53" s="39" t="str">
        <f t="shared" si="2"/>
        <v>0</v>
      </c>
      <c r="H53" s="40" t="str">
        <f t="shared" si="3"/>
        <v/>
      </c>
    </row>
    <row r="54" spans="1:8" s="32" customFormat="1" ht="15" x14ac:dyDescent="0.2">
      <c r="A54" s="45"/>
      <c r="B54" s="37" t="s">
        <v>12</v>
      </c>
      <c r="C54" s="38">
        <v>0</v>
      </c>
      <c r="D54" s="38">
        <v>0</v>
      </c>
      <c r="E54" s="22" t="str">
        <f t="shared" si="0"/>
        <v/>
      </c>
      <c r="F54" s="22" t="str">
        <f t="shared" si="1"/>
        <v/>
      </c>
      <c r="G54" s="39" t="str">
        <f t="shared" si="2"/>
        <v>0</v>
      </c>
      <c r="H54" s="40" t="str">
        <f t="shared" si="3"/>
        <v/>
      </c>
    </row>
    <row r="55" spans="1:8" s="32" customFormat="1" ht="15" x14ac:dyDescent="0.2">
      <c r="A55" s="45"/>
      <c r="B55" s="37" t="s">
        <v>186</v>
      </c>
      <c r="C55" s="38">
        <v>0</v>
      </c>
      <c r="D55" s="38">
        <v>0</v>
      </c>
      <c r="E55" s="22" t="str">
        <f t="shared" si="0"/>
        <v/>
      </c>
      <c r="F55" s="22" t="str">
        <f t="shared" si="1"/>
        <v/>
      </c>
      <c r="G55" s="39" t="str">
        <f t="shared" si="2"/>
        <v>0</v>
      </c>
      <c r="H55" s="40" t="str">
        <f t="shared" si="3"/>
        <v/>
      </c>
    </row>
    <row r="56" spans="1:8" s="32" customFormat="1" ht="15" x14ac:dyDescent="0.2">
      <c r="A56" s="45"/>
      <c r="B56" s="37" t="s">
        <v>16</v>
      </c>
      <c r="C56" s="38">
        <v>0</v>
      </c>
      <c r="D56" s="38">
        <v>0</v>
      </c>
      <c r="E56" s="22" t="str">
        <f t="shared" si="0"/>
        <v/>
      </c>
      <c r="F56" s="22" t="str">
        <f t="shared" si="1"/>
        <v/>
      </c>
      <c r="G56" s="39" t="str">
        <f t="shared" si="2"/>
        <v>0</v>
      </c>
      <c r="H56" s="40" t="str">
        <f t="shared" si="3"/>
        <v/>
      </c>
    </row>
    <row r="57" spans="1:8" s="32" customFormat="1" ht="15" x14ac:dyDescent="0.2">
      <c r="A57" s="45"/>
      <c r="B57" s="37" t="s">
        <v>17</v>
      </c>
      <c r="C57" s="38">
        <v>0</v>
      </c>
      <c r="D57" s="38">
        <v>0</v>
      </c>
      <c r="E57" s="22" t="str">
        <f t="shared" si="0"/>
        <v/>
      </c>
      <c r="F57" s="22" t="str">
        <f t="shared" si="1"/>
        <v/>
      </c>
      <c r="G57" s="39" t="str">
        <f t="shared" si="2"/>
        <v>0</v>
      </c>
      <c r="H57" s="40" t="str">
        <f t="shared" si="3"/>
        <v/>
      </c>
    </row>
    <row r="58" spans="1:8" s="32" customFormat="1" ht="30" x14ac:dyDescent="0.2">
      <c r="A58" s="45"/>
      <c r="B58" s="37" t="s">
        <v>187</v>
      </c>
      <c r="C58" s="38">
        <v>0</v>
      </c>
      <c r="D58" s="38">
        <v>0</v>
      </c>
      <c r="E58" s="22" t="str">
        <f t="shared" si="0"/>
        <v/>
      </c>
      <c r="F58" s="22" t="str">
        <f t="shared" si="1"/>
        <v/>
      </c>
      <c r="G58" s="39" t="str">
        <f t="shared" si="2"/>
        <v>0</v>
      </c>
      <c r="H58" s="40" t="str">
        <f t="shared" si="3"/>
        <v/>
      </c>
    </row>
    <row r="59" spans="1:8" s="32" customFormat="1" ht="30" x14ac:dyDescent="0.2">
      <c r="A59" s="45"/>
      <c r="B59" s="37" t="s">
        <v>466</v>
      </c>
      <c r="C59" s="38">
        <v>0</v>
      </c>
      <c r="D59" s="38">
        <v>0</v>
      </c>
      <c r="E59" s="22" t="str">
        <f t="shared" si="0"/>
        <v/>
      </c>
      <c r="F59" s="22" t="str">
        <f t="shared" si="1"/>
        <v/>
      </c>
      <c r="G59" s="39" t="str">
        <f t="shared" si="2"/>
        <v>0</v>
      </c>
      <c r="H59" s="40" t="str">
        <f t="shared" si="3"/>
        <v/>
      </c>
    </row>
    <row r="60" spans="1:8" s="32" customFormat="1" ht="15" x14ac:dyDescent="0.2">
      <c r="A60" s="45"/>
      <c r="B60" s="37" t="s">
        <v>188</v>
      </c>
      <c r="C60" s="38">
        <v>0</v>
      </c>
      <c r="D60" s="38">
        <v>0</v>
      </c>
      <c r="E60" s="22" t="str">
        <f t="shared" si="0"/>
        <v/>
      </c>
      <c r="F60" s="22" t="str">
        <f t="shared" si="1"/>
        <v/>
      </c>
      <c r="G60" s="39" t="str">
        <f t="shared" si="2"/>
        <v>0</v>
      </c>
      <c r="H60" s="40" t="str">
        <f t="shared" si="3"/>
        <v/>
      </c>
    </row>
    <row r="61" spans="1:8" s="32" customFormat="1" ht="15" x14ac:dyDescent="0.2">
      <c r="A61" s="45"/>
      <c r="B61" s="37" t="s">
        <v>189</v>
      </c>
      <c r="C61" s="38">
        <v>0</v>
      </c>
      <c r="D61" s="38">
        <v>1</v>
      </c>
      <c r="E61" s="22" t="str">
        <f t="shared" si="0"/>
        <v/>
      </c>
      <c r="F61" s="22">
        <f t="shared" si="1"/>
        <v>0.25</v>
      </c>
      <c r="G61" s="39" t="str">
        <f t="shared" si="2"/>
        <v>0</v>
      </c>
      <c r="H61" s="40" t="str">
        <f t="shared" si="3"/>
        <v/>
      </c>
    </row>
    <row r="62" spans="1:8" s="32" customFormat="1" ht="30" x14ac:dyDescent="0.2">
      <c r="A62" s="45"/>
      <c r="B62" s="37" t="s">
        <v>190</v>
      </c>
      <c r="C62" s="38">
        <v>0</v>
      </c>
      <c r="D62" s="38">
        <v>0</v>
      </c>
      <c r="E62" s="22" t="str">
        <f t="shared" si="0"/>
        <v/>
      </c>
      <c r="F62" s="22" t="str">
        <f t="shared" si="1"/>
        <v/>
      </c>
      <c r="G62" s="39" t="str">
        <f t="shared" si="2"/>
        <v>0</v>
      </c>
      <c r="H62" s="40" t="str">
        <f t="shared" si="3"/>
        <v/>
      </c>
    </row>
    <row r="63" spans="1:8" s="32" customFormat="1" ht="15" x14ac:dyDescent="0.2">
      <c r="A63" s="45"/>
      <c r="B63" s="37" t="s">
        <v>18</v>
      </c>
      <c r="C63" s="38">
        <v>0</v>
      </c>
      <c r="D63" s="38">
        <v>0</v>
      </c>
      <c r="E63" s="22" t="str">
        <f t="shared" si="0"/>
        <v/>
      </c>
      <c r="F63" s="22" t="str">
        <f t="shared" si="1"/>
        <v/>
      </c>
      <c r="G63" s="39" t="str">
        <f t="shared" si="2"/>
        <v>0</v>
      </c>
      <c r="H63" s="40" t="str">
        <f t="shared" si="3"/>
        <v/>
      </c>
    </row>
    <row r="64" spans="1:8" s="32" customFormat="1" ht="15" x14ac:dyDescent="0.2">
      <c r="A64" s="45"/>
      <c r="B64" s="37" t="s">
        <v>191</v>
      </c>
      <c r="C64" s="38">
        <v>0</v>
      </c>
      <c r="D64" s="38">
        <v>0</v>
      </c>
      <c r="E64" s="22" t="str">
        <f t="shared" si="0"/>
        <v/>
      </c>
      <c r="F64" s="22" t="str">
        <f t="shared" si="1"/>
        <v/>
      </c>
      <c r="G64" s="39" t="str">
        <f t="shared" si="2"/>
        <v>0</v>
      </c>
      <c r="H64" s="40" t="str">
        <f t="shared" si="3"/>
        <v/>
      </c>
    </row>
    <row r="65" spans="1:8" s="32" customFormat="1" ht="15" x14ac:dyDescent="0.2">
      <c r="A65" s="45"/>
      <c r="B65" s="37" t="s">
        <v>192</v>
      </c>
      <c r="C65" s="38">
        <v>0</v>
      </c>
      <c r="D65" s="38">
        <v>0</v>
      </c>
      <c r="E65" s="22" t="str">
        <f t="shared" si="0"/>
        <v/>
      </c>
      <c r="F65" s="22" t="str">
        <f t="shared" si="1"/>
        <v/>
      </c>
      <c r="G65" s="39" t="str">
        <f t="shared" si="2"/>
        <v>0</v>
      </c>
      <c r="H65" s="40" t="str">
        <f t="shared" si="3"/>
        <v/>
      </c>
    </row>
    <row r="66" spans="1:8" s="16" customFormat="1" x14ac:dyDescent="0.2">
      <c r="A66" s="35"/>
    </row>
    <row r="67" spans="1:8" s="16" customFormat="1" x14ac:dyDescent="0.2">
      <c r="A67" s="35"/>
    </row>
    <row r="68" spans="1:8" s="16" customFormat="1" ht="15.75" thickBot="1" x14ac:dyDescent="0.25">
      <c r="A68" s="35"/>
      <c r="B68" s="26"/>
      <c r="C68" s="26"/>
      <c r="D68" s="26"/>
      <c r="E68" s="26"/>
      <c r="F68" s="26"/>
    </row>
    <row r="69" spans="1:8" s="35" customFormat="1" ht="29.25" customHeight="1" x14ac:dyDescent="0.2">
      <c r="B69" s="47" t="s">
        <v>404</v>
      </c>
      <c r="C69" s="49" t="s">
        <v>405</v>
      </c>
      <c r="D69" s="50"/>
      <c r="E69" s="49" t="s">
        <v>458</v>
      </c>
      <c r="F69" s="50"/>
      <c r="G69" s="51" t="s">
        <v>460</v>
      </c>
      <c r="H69" s="53" t="s">
        <v>379</v>
      </c>
    </row>
    <row r="70" spans="1:8" s="16" customFormat="1" ht="13.5" thickBot="1" x14ac:dyDescent="0.25">
      <c r="A70" s="35"/>
      <c r="B70" s="48"/>
      <c r="C70" s="17">
        <v>2016</v>
      </c>
      <c r="D70" s="17">
        <v>2017</v>
      </c>
      <c r="E70" s="17">
        <v>2016</v>
      </c>
      <c r="F70" s="17">
        <v>2017</v>
      </c>
      <c r="G70" s="52"/>
      <c r="H70" s="54"/>
    </row>
    <row r="71" spans="1:8" s="16" customFormat="1" ht="25.5" x14ac:dyDescent="0.2">
      <c r="A71" s="35"/>
      <c r="B71" s="18" t="s">
        <v>407</v>
      </c>
      <c r="C71" s="19">
        <f>SUM(C72:C151)</f>
        <v>31</v>
      </c>
      <c r="D71" s="19">
        <f>SUM(D72:D155)</f>
        <v>65</v>
      </c>
      <c r="E71" s="15">
        <f>+IF(C71=0,"",C71/C$71)</f>
        <v>1</v>
      </c>
      <c r="F71" s="15">
        <f>+IF(D71=0,"",D71/D$71)</f>
        <v>1</v>
      </c>
      <c r="G71" s="15">
        <f>+IF(OR(AND(D71=0),(C71=0)),"0",((D71-C71)/C71))</f>
        <v>1.096774193548387</v>
      </c>
      <c r="H71" s="15">
        <f>+IF(OR(AND(E71=""),(G71="")),"",E71*G71)</f>
        <v>1.096774193548387</v>
      </c>
    </row>
    <row r="72" spans="1:8" s="32" customFormat="1" ht="15" x14ac:dyDescent="0.2">
      <c r="A72" s="45"/>
      <c r="B72" s="37" t="s">
        <v>467</v>
      </c>
      <c r="C72" s="38">
        <v>2</v>
      </c>
      <c r="D72" s="38">
        <v>0</v>
      </c>
      <c r="E72" s="43">
        <f>+IF(C72=0,"",C72/C$71)</f>
        <v>6.4516129032258063E-2</v>
      </c>
      <c r="F72" s="43" t="str">
        <f>+IF(D72=0,"",D72/D$71)</f>
        <v/>
      </c>
      <c r="G72" s="39" t="str">
        <f>+IF(OR(AND(D72=0),(C72=0)),"0",((D72-C72)/C72))</f>
        <v>0</v>
      </c>
      <c r="H72" s="40">
        <f>+IF(OR(AND(E72=""),(G72="")),"",E72*G72)</f>
        <v>0</v>
      </c>
    </row>
    <row r="73" spans="1:8" s="32" customFormat="1" ht="15" x14ac:dyDescent="0.2">
      <c r="A73" s="45"/>
      <c r="B73" s="37" t="s">
        <v>19</v>
      </c>
      <c r="C73" s="38">
        <v>0</v>
      </c>
      <c r="D73" s="38">
        <v>0</v>
      </c>
      <c r="E73" s="43" t="str">
        <f t="shared" ref="E73:E136" si="4">+IF(C73=0,"",C73/C$71)</f>
        <v/>
      </c>
      <c r="F73" s="43" t="str">
        <f t="shared" ref="F73:F136" si="5">+IF(D73=0,"",D73/D$71)</f>
        <v/>
      </c>
      <c r="G73" s="39" t="str">
        <f t="shared" ref="G73:G136" si="6">+IF(OR(AND(D73=0),(C73=0)),"0",((D73-C73)/C73))</f>
        <v>0</v>
      </c>
      <c r="H73" s="40" t="str">
        <f t="shared" ref="H73:H136" si="7">+IF(OR(AND(E73=""),(G73="")),"",E73*G73)</f>
        <v/>
      </c>
    </row>
    <row r="74" spans="1:8" s="32" customFormat="1" ht="15" x14ac:dyDescent="0.2">
      <c r="A74" s="65" t="s">
        <v>616</v>
      </c>
      <c r="B74" s="37" t="s">
        <v>569</v>
      </c>
      <c r="C74" s="38"/>
      <c r="D74" s="38">
        <v>0</v>
      </c>
      <c r="E74" s="43" t="str">
        <f t="shared" si="4"/>
        <v/>
      </c>
      <c r="F74" s="43" t="str">
        <f t="shared" si="5"/>
        <v/>
      </c>
      <c r="G74" s="39" t="str">
        <f t="shared" si="6"/>
        <v>0</v>
      </c>
      <c r="H74" s="40" t="str">
        <f t="shared" si="7"/>
        <v/>
      </c>
    </row>
    <row r="75" spans="1:8" s="32" customFormat="1" ht="15" x14ac:dyDescent="0.2">
      <c r="A75" s="45"/>
      <c r="B75" s="37" t="s">
        <v>20</v>
      </c>
      <c r="C75" s="38">
        <v>0</v>
      </c>
      <c r="D75" s="38">
        <v>0</v>
      </c>
      <c r="E75" s="43" t="str">
        <f t="shared" si="4"/>
        <v/>
      </c>
      <c r="F75" s="43" t="str">
        <f t="shared" si="5"/>
        <v/>
      </c>
      <c r="G75" s="39" t="str">
        <f t="shared" si="6"/>
        <v>0</v>
      </c>
      <c r="H75" s="40" t="str">
        <f t="shared" si="7"/>
        <v/>
      </c>
    </row>
    <row r="76" spans="1:8" s="32" customFormat="1" ht="30" x14ac:dyDescent="0.2">
      <c r="A76" s="45"/>
      <c r="B76" s="37" t="s">
        <v>193</v>
      </c>
      <c r="C76" s="38">
        <v>2</v>
      </c>
      <c r="D76" s="38">
        <v>0</v>
      </c>
      <c r="E76" s="43">
        <f t="shared" si="4"/>
        <v>6.4516129032258063E-2</v>
      </c>
      <c r="F76" s="43" t="str">
        <f t="shared" si="5"/>
        <v/>
      </c>
      <c r="G76" s="39" t="str">
        <f t="shared" si="6"/>
        <v>0</v>
      </c>
      <c r="H76" s="40">
        <f t="shared" si="7"/>
        <v>0</v>
      </c>
    </row>
    <row r="77" spans="1:8" s="32" customFormat="1" ht="15" x14ac:dyDescent="0.2">
      <c r="A77" s="45"/>
      <c r="B77" s="37" t="s">
        <v>21</v>
      </c>
      <c r="C77" s="38">
        <v>2</v>
      </c>
      <c r="D77" s="38">
        <v>0</v>
      </c>
      <c r="E77" s="43">
        <f t="shared" si="4"/>
        <v>6.4516129032258063E-2</v>
      </c>
      <c r="F77" s="43" t="str">
        <f t="shared" si="5"/>
        <v/>
      </c>
      <c r="G77" s="39" t="str">
        <f t="shared" si="6"/>
        <v>0</v>
      </c>
      <c r="H77" s="40">
        <f t="shared" si="7"/>
        <v>0</v>
      </c>
    </row>
    <row r="78" spans="1:8" s="32" customFormat="1" ht="15" x14ac:dyDescent="0.2">
      <c r="A78" s="45"/>
      <c r="B78" s="37" t="s">
        <v>40</v>
      </c>
      <c r="C78" s="38">
        <v>0</v>
      </c>
      <c r="D78" s="38">
        <v>0</v>
      </c>
      <c r="E78" s="43" t="str">
        <f t="shared" si="4"/>
        <v/>
      </c>
      <c r="F78" s="43" t="str">
        <f t="shared" si="5"/>
        <v/>
      </c>
      <c r="G78" s="39" t="str">
        <f t="shared" si="6"/>
        <v>0</v>
      </c>
      <c r="H78" s="40" t="str">
        <f t="shared" si="7"/>
        <v/>
      </c>
    </row>
    <row r="79" spans="1:8" s="32" customFormat="1" ht="15" x14ac:dyDescent="0.2">
      <c r="A79" s="45"/>
      <c r="B79" s="37" t="s">
        <v>194</v>
      </c>
      <c r="C79" s="38">
        <v>0</v>
      </c>
      <c r="D79" s="38">
        <v>0</v>
      </c>
      <c r="E79" s="43" t="str">
        <f t="shared" si="4"/>
        <v/>
      </c>
      <c r="F79" s="43" t="str">
        <f t="shared" si="5"/>
        <v/>
      </c>
      <c r="G79" s="39" t="str">
        <f t="shared" si="6"/>
        <v>0</v>
      </c>
      <c r="H79" s="40" t="str">
        <f t="shared" si="7"/>
        <v/>
      </c>
    </row>
    <row r="80" spans="1:8" s="32" customFormat="1" ht="15" x14ac:dyDescent="0.2">
      <c r="A80" s="45"/>
      <c r="B80" s="37" t="s">
        <v>195</v>
      </c>
      <c r="C80" s="38">
        <v>0</v>
      </c>
      <c r="D80" s="38">
        <v>0</v>
      </c>
      <c r="E80" s="43" t="str">
        <f t="shared" si="4"/>
        <v/>
      </c>
      <c r="F80" s="43" t="str">
        <f t="shared" si="5"/>
        <v/>
      </c>
      <c r="G80" s="39" t="str">
        <f t="shared" si="6"/>
        <v>0</v>
      </c>
      <c r="H80" s="40" t="str">
        <f t="shared" si="7"/>
        <v/>
      </c>
    </row>
    <row r="81" spans="1:8" s="32" customFormat="1" ht="15" x14ac:dyDescent="0.2">
      <c r="A81" s="45"/>
      <c r="B81" s="37" t="s">
        <v>468</v>
      </c>
      <c r="C81" s="38">
        <v>0</v>
      </c>
      <c r="D81" s="38">
        <v>0</v>
      </c>
      <c r="E81" s="43" t="str">
        <f t="shared" si="4"/>
        <v/>
      </c>
      <c r="F81" s="43" t="str">
        <f t="shared" si="5"/>
        <v/>
      </c>
      <c r="G81" s="39" t="str">
        <f t="shared" si="6"/>
        <v>0</v>
      </c>
      <c r="H81" s="40" t="str">
        <f t="shared" si="7"/>
        <v/>
      </c>
    </row>
    <row r="82" spans="1:8" s="32" customFormat="1" ht="15" x14ac:dyDescent="0.2">
      <c r="A82" s="45"/>
      <c r="B82" s="37" t="s">
        <v>196</v>
      </c>
      <c r="C82" s="38">
        <v>0</v>
      </c>
      <c r="D82" s="38">
        <v>0</v>
      </c>
      <c r="E82" s="43" t="str">
        <f t="shared" si="4"/>
        <v/>
      </c>
      <c r="F82" s="43" t="str">
        <f t="shared" si="5"/>
        <v/>
      </c>
      <c r="G82" s="39" t="str">
        <f t="shared" si="6"/>
        <v>0</v>
      </c>
      <c r="H82" s="40" t="str">
        <f t="shared" si="7"/>
        <v/>
      </c>
    </row>
    <row r="83" spans="1:8" s="32" customFormat="1" ht="15" x14ac:dyDescent="0.2">
      <c r="A83" s="45"/>
      <c r="B83" s="37" t="s">
        <v>197</v>
      </c>
      <c r="C83" s="38">
        <v>1</v>
      </c>
      <c r="D83" s="38">
        <v>0</v>
      </c>
      <c r="E83" s="43">
        <f t="shared" si="4"/>
        <v>3.2258064516129031E-2</v>
      </c>
      <c r="F83" s="43" t="str">
        <f t="shared" si="5"/>
        <v/>
      </c>
      <c r="G83" s="39" t="str">
        <f t="shared" si="6"/>
        <v>0</v>
      </c>
      <c r="H83" s="40">
        <f t="shared" si="7"/>
        <v>0</v>
      </c>
    </row>
    <row r="84" spans="1:8" s="32" customFormat="1" ht="15" x14ac:dyDescent="0.2">
      <c r="A84" s="45"/>
      <c r="B84" s="37" t="s">
        <v>22</v>
      </c>
      <c r="C84" s="38">
        <v>0</v>
      </c>
      <c r="D84" s="38">
        <v>0</v>
      </c>
      <c r="E84" s="43" t="str">
        <f t="shared" si="4"/>
        <v/>
      </c>
      <c r="F84" s="43" t="str">
        <f t="shared" si="5"/>
        <v/>
      </c>
      <c r="G84" s="39" t="str">
        <f t="shared" si="6"/>
        <v>0</v>
      </c>
      <c r="H84" s="40" t="str">
        <f t="shared" si="7"/>
        <v/>
      </c>
    </row>
    <row r="85" spans="1:8" s="32" customFormat="1" ht="15" x14ac:dyDescent="0.2">
      <c r="A85" s="45"/>
      <c r="B85" s="37" t="s">
        <v>198</v>
      </c>
      <c r="C85" s="38">
        <v>0</v>
      </c>
      <c r="D85" s="38">
        <v>0</v>
      </c>
      <c r="E85" s="43" t="str">
        <f t="shared" si="4"/>
        <v/>
      </c>
      <c r="F85" s="43" t="str">
        <f t="shared" si="5"/>
        <v/>
      </c>
      <c r="G85" s="39" t="str">
        <f t="shared" si="6"/>
        <v>0</v>
      </c>
      <c r="H85" s="40" t="str">
        <f t="shared" si="7"/>
        <v/>
      </c>
    </row>
    <row r="86" spans="1:8" s="32" customFormat="1" ht="15" x14ac:dyDescent="0.2">
      <c r="A86" s="65" t="s">
        <v>616</v>
      </c>
      <c r="B86" s="37" t="s">
        <v>573</v>
      </c>
      <c r="C86" s="38"/>
      <c r="D86" s="38">
        <v>0</v>
      </c>
      <c r="E86" s="43" t="str">
        <f t="shared" si="4"/>
        <v/>
      </c>
      <c r="F86" s="43" t="str">
        <f t="shared" si="5"/>
        <v/>
      </c>
      <c r="G86" s="39" t="str">
        <f t="shared" si="6"/>
        <v>0</v>
      </c>
      <c r="H86" s="40" t="str">
        <f t="shared" si="7"/>
        <v/>
      </c>
    </row>
    <row r="87" spans="1:8" s="32" customFormat="1" ht="15" x14ac:dyDescent="0.2">
      <c r="A87" s="45"/>
      <c r="B87" s="37" t="s">
        <v>199</v>
      </c>
      <c r="C87" s="38">
        <v>0</v>
      </c>
      <c r="D87" s="38">
        <v>1</v>
      </c>
      <c r="E87" s="43" t="str">
        <f t="shared" si="4"/>
        <v/>
      </c>
      <c r="F87" s="43">
        <f t="shared" si="5"/>
        <v>1.5384615384615385E-2</v>
      </c>
      <c r="G87" s="39" t="str">
        <f t="shared" si="6"/>
        <v>0</v>
      </c>
      <c r="H87" s="40" t="str">
        <f t="shared" si="7"/>
        <v/>
      </c>
    </row>
    <row r="88" spans="1:8" s="32" customFormat="1" ht="15" x14ac:dyDescent="0.2">
      <c r="A88" s="45"/>
      <c r="B88" s="37" t="s">
        <v>200</v>
      </c>
      <c r="C88" s="38">
        <v>0</v>
      </c>
      <c r="D88" s="38">
        <v>0</v>
      </c>
      <c r="E88" s="43" t="str">
        <f t="shared" si="4"/>
        <v/>
      </c>
      <c r="F88" s="43" t="str">
        <f t="shared" si="5"/>
        <v/>
      </c>
      <c r="G88" s="39" t="str">
        <f t="shared" si="6"/>
        <v>0</v>
      </c>
      <c r="H88" s="40" t="str">
        <f t="shared" si="7"/>
        <v/>
      </c>
    </row>
    <row r="89" spans="1:8" s="32" customFormat="1" ht="15" x14ac:dyDescent="0.2">
      <c r="A89" s="45"/>
      <c r="B89" s="37" t="s">
        <v>26</v>
      </c>
      <c r="C89" s="38">
        <v>1</v>
      </c>
      <c r="D89" s="38">
        <v>1</v>
      </c>
      <c r="E89" s="43">
        <f t="shared" si="4"/>
        <v>3.2258064516129031E-2</v>
      </c>
      <c r="F89" s="43">
        <f t="shared" si="5"/>
        <v>1.5384615384615385E-2</v>
      </c>
      <c r="G89" s="39">
        <f t="shared" si="6"/>
        <v>0</v>
      </c>
      <c r="H89" s="40">
        <f t="shared" si="7"/>
        <v>0</v>
      </c>
    </row>
    <row r="90" spans="1:8" s="32" customFormat="1" ht="15" x14ac:dyDescent="0.2">
      <c r="A90" s="45"/>
      <c r="B90" s="37" t="s">
        <v>469</v>
      </c>
      <c r="C90" s="38">
        <v>0</v>
      </c>
      <c r="D90" s="38">
        <v>0</v>
      </c>
      <c r="E90" s="43" t="str">
        <f t="shared" si="4"/>
        <v/>
      </c>
      <c r="F90" s="43" t="str">
        <f t="shared" si="5"/>
        <v/>
      </c>
      <c r="G90" s="39" t="str">
        <f t="shared" si="6"/>
        <v>0</v>
      </c>
      <c r="H90" s="40" t="str">
        <f t="shared" si="7"/>
        <v/>
      </c>
    </row>
    <row r="91" spans="1:8" s="32" customFormat="1" ht="15" x14ac:dyDescent="0.2">
      <c r="A91" s="45"/>
      <c r="B91" s="37" t="s">
        <v>201</v>
      </c>
      <c r="C91" s="38">
        <v>0</v>
      </c>
      <c r="D91" s="38">
        <v>0</v>
      </c>
      <c r="E91" s="43" t="str">
        <f t="shared" si="4"/>
        <v/>
      </c>
      <c r="F91" s="43" t="str">
        <f t="shared" si="5"/>
        <v/>
      </c>
      <c r="G91" s="39" t="str">
        <f t="shared" si="6"/>
        <v>0</v>
      </c>
      <c r="H91" s="40" t="str">
        <f t="shared" si="7"/>
        <v/>
      </c>
    </row>
    <row r="92" spans="1:8" s="32" customFormat="1" ht="30" x14ac:dyDescent="0.2">
      <c r="A92" s="65" t="s">
        <v>616</v>
      </c>
      <c r="B92" s="37" t="s">
        <v>574</v>
      </c>
      <c r="C92" s="38"/>
      <c r="D92" s="38">
        <v>0</v>
      </c>
      <c r="E92" s="43" t="str">
        <f t="shared" si="4"/>
        <v/>
      </c>
      <c r="F92" s="43" t="str">
        <f t="shared" si="5"/>
        <v/>
      </c>
      <c r="G92" s="39" t="str">
        <f t="shared" si="6"/>
        <v>0</v>
      </c>
      <c r="H92" s="40" t="str">
        <f t="shared" si="7"/>
        <v/>
      </c>
    </row>
    <row r="93" spans="1:8" s="32" customFormat="1" ht="15" x14ac:dyDescent="0.2">
      <c r="A93" s="65" t="s">
        <v>616</v>
      </c>
      <c r="B93" s="37" t="s">
        <v>575</v>
      </c>
      <c r="C93" s="38"/>
      <c r="D93" s="38">
        <v>0</v>
      </c>
      <c r="E93" s="43" t="str">
        <f t="shared" si="4"/>
        <v/>
      </c>
      <c r="F93" s="43" t="str">
        <f t="shared" si="5"/>
        <v/>
      </c>
      <c r="G93" s="39" t="str">
        <f t="shared" si="6"/>
        <v>0</v>
      </c>
      <c r="H93" s="40" t="str">
        <f t="shared" si="7"/>
        <v/>
      </c>
    </row>
    <row r="94" spans="1:8" s="32" customFormat="1" ht="15" x14ac:dyDescent="0.2">
      <c r="A94" s="45"/>
      <c r="B94" s="37" t="s">
        <v>202</v>
      </c>
      <c r="C94" s="38">
        <v>1</v>
      </c>
      <c r="D94" s="38">
        <v>0</v>
      </c>
      <c r="E94" s="43">
        <f t="shared" si="4"/>
        <v>3.2258064516129031E-2</v>
      </c>
      <c r="F94" s="43" t="str">
        <f t="shared" si="5"/>
        <v/>
      </c>
      <c r="G94" s="39" t="str">
        <f t="shared" si="6"/>
        <v>0</v>
      </c>
      <c r="H94" s="40">
        <f t="shared" si="7"/>
        <v>0</v>
      </c>
    </row>
    <row r="95" spans="1:8" s="32" customFormat="1" ht="15" x14ac:dyDescent="0.2">
      <c r="A95" s="45"/>
      <c r="B95" s="37" t="s">
        <v>24</v>
      </c>
      <c r="C95" s="38">
        <v>0</v>
      </c>
      <c r="D95" s="38">
        <v>0</v>
      </c>
      <c r="E95" s="43" t="str">
        <f t="shared" si="4"/>
        <v/>
      </c>
      <c r="F95" s="43" t="str">
        <f t="shared" si="5"/>
        <v/>
      </c>
      <c r="G95" s="39" t="str">
        <f t="shared" si="6"/>
        <v>0</v>
      </c>
      <c r="H95" s="40" t="str">
        <f t="shared" si="7"/>
        <v/>
      </c>
    </row>
    <row r="96" spans="1:8" s="32" customFormat="1" ht="15" x14ac:dyDescent="0.2">
      <c r="A96" s="45"/>
      <c r="B96" s="37" t="s">
        <v>27</v>
      </c>
      <c r="C96" s="38">
        <v>0</v>
      </c>
      <c r="D96" s="38">
        <v>0</v>
      </c>
      <c r="E96" s="43" t="str">
        <f t="shared" si="4"/>
        <v/>
      </c>
      <c r="F96" s="43" t="str">
        <f t="shared" si="5"/>
        <v/>
      </c>
      <c r="G96" s="39" t="str">
        <f t="shared" si="6"/>
        <v>0</v>
      </c>
      <c r="H96" s="40" t="str">
        <f t="shared" si="7"/>
        <v/>
      </c>
    </row>
    <row r="97" spans="1:8" s="32" customFormat="1" ht="15" x14ac:dyDescent="0.2">
      <c r="A97" s="45"/>
      <c r="B97" s="37" t="s">
        <v>203</v>
      </c>
      <c r="C97" s="38">
        <v>0</v>
      </c>
      <c r="D97" s="38">
        <v>0</v>
      </c>
      <c r="E97" s="43" t="str">
        <f t="shared" si="4"/>
        <v/>
      </c>
      <c r="F97" s="43" t="str">
        <f t="shared" si="5"/>
        <v/>
      </c>
      <c r="G97" s="39" t="str">
        <f t="shared" si="6"/>
        <v>0</v>
      </c>
      <c r="H97" s="40" t="str">
        <f t="shared" si="7"/>
        <v/>
      </c>
    </row>
    <row r="98" spans="1:8" s="32" customFormat="1" ht="30" x14ac:dyDescent="0.2">
      <c r="A98" s="45"/>
      <c r="B98" s="37" t="s">
        <v>204</v>
      </c>
      <c r="C98" s="38">
        <v>0</v>
      </c>
      <c r="D98" s="38">
        <v>0</v>
      </c>
      <c r="E98" s="43" t="str">
        <f t="shared" si="4"/>
        <v/>
      </c>
      <c r="F98" s="43" t="str">
        <f t="shared" si="5"/>
        <v/>
      </c>
      <c r="G98" s="39" t="str">
        <f t="shared" si="6"/>
        <v>0</v>
      </c>
      <c r="H98" s="40" t="str">
        <f t="shared" si="7"/>
        <v/>
      </c>
    </row>
    <row r="99" spans="1:8" s="32" customFormat="1" ht="15" x14ac:dyDescent="0.2">
      <c r="A99" s="45"/>
      <c r="B99" s="37" t="s">
        <v>470</v>
      </c>
      <c r="C99" s="38">
        <v>1</v>
      </c>
      <c r="D99" s="38">
        <v>0</v>
      </c>
      <c r="E99" s="43">
        <f t="shared" si="4"/>
        <v>3.2258064516129031E-2</v>
      </c>
      <c r="F99" s="43" t="str">
        <f t="shared" si="5"/>
        <v/>
      </c>
      <c r="G99" s="39" t="str">
        <f t="shared" si="6"/>
        <v>0</v>
      </c>
      <c r="H99" s="40">
        <f t="shared" si="7"/>
        <v>0</v>
      </c>
    </row>
    <row r="100" spans="1:8" s="32" customFormat="1" ht="15" x14ac:dyDescent="0.2">
      <c r="A100" s="45"/>
      <c r="B100" s="37" t="s">
        <v>23</v>
      </c>
      <c r="C100" s="38">
        <v>0</v>
      </c>
      <c r="D100" s="38">
        <v>0</v>
      </c>
      <c r="E100" s="43" t="str">
        <f t="shared" si="4"/>
        <v/>
      </c>
      <c r="F100" s="43" t="str">
        <f t="shared" si="5"/>
        <v/>
      </c>
      <c r="G100" s="39" t="str">
        <f t="shared" si="6"/>
        <v>0</v>
      </c>
      <c r="H100" s="40" t="str">
        <f t="shared" si="7"/>
        <v/>
      </c>
    </row>
    <row r="101" spans="1:8" s="32" customFormat="1" ht="15" x14ac:dyDescent="0.2">
      <c r="A101" s="45"/>
      <c r="B101" s="37" t="s">
        <v>25</v>
      </c>
      <c r="C101" s="38">
        <v>0</v>
      </c>
      <c r="D101" s="38">
        <v>0</v>
      </c>
      <c r="E101" s="43" t="str">
        <f t="shared" si="4"/>
        <v/>
      </c>
      <c r="F101" s="43" t="str">
        <f t="shared" si="5"/>
        <v/>
      </c>
      <c r="G101" s="39" t="str">
        <f t="shared" si="6"/>
        <v>0</v>
      </c>
      <c r="H101" s="40" t="str">
        <f t="shared" si="7"/>
        <v/>
      </c>
    </row>
    <row r="102" spans="1:8" s="32" customFormat="1" ht="15" x14ac:dyDescent="0.2">
      <c r="A102" s="45"/>
      <c r="B102" s="37" t="s">
        <v>205</v>
      </c>
      <c r="C102" s="38">
        <v>0</v>
      </c>
      <c r="D102" s="38">
        <v>0</v>
      </c>
      <c r="E102" s="43" t="str">
        <f t="shared" si="4"/>
        <v/>
      </c>
      <c r="F102" s="43" t="str">
        <f t="shared" si="5"/>
        <v/>
      </c>
      <c r="G102" s="39" t="str">
        <f t="shared" si="6"/>
        <v>0</v>
      </c>
      <c r="H102" s="40" t="str">
        <f t="shared" si="7"/>
        <v/>
      </c>
    </row>
    <row r="103" spans="1:8" s="32" customFormat="1" ht="15" x14ac:dyDescent="0.2">
      <c r="A103" s="65" t="s">
        <v>616</v>
      </c>
      <c r="B103" s="37" t="s">
        <v>241</v>
      </c>
      <c r="C103" s="38"/>
      <c r="D103" s="38">
        <v>0</v>
      </c>
      <c r="E103" s="43" t="str">
        <f t="shared" si="4"/>
        <v/>
      </c>
      <c r="F103" s="43" t="str">
        <f t="shared" si="5"/>
        <v/>
      </c>
      <c r="G103" s="39" t="str">
        <f t="shared" si="6"/>
        <v>0</v>
      </c>
      <c r="H103" s="40" t="str">
        <f t="shared" si="7"/>
        <v/>
      </c>
    </row>
    <row r="104" spans="1:8" s="32" customFormat="1" ht="15" x14ac:dyDescent="0.2">
      <c r="A104" s="45"/>
      <c r="B104" s="37" t="s">
        <v>206</v>
      </c>
      <c r="C104" s="38">
        <v>0</v>
      </c>
      <c r="D104" s="38">
        <v>0</v>
      </c>
      <c r="E104" s="43" t="str">
        <f t="shared" si="4"/>
        <v/>
      </c>
      <c r="F104" s="43" t="str">
        <f t="shared" si="5"/>
        <v/>
      </c>
      <c r="G104" s="39" t="str">
        <f t="shared" si="6"/>
        <v>0</v>
      </c>
      <c r="H104" s="40" t="str">
        <f t="shared" si="7"/>
        <v/>
      </c>
    </row>
    <row r="105" spans="1:8" s="32" customFormat="1" ht="15" x14ac:dyDescent="0.2">
      <c r="A105" s="45"/>
      <c r="B105" s="37" t="s">
        <v>207</v>
      </c>
      <c r="C105" s="38">
        <v>0</v>
      </c>
      <c r="D105" s="38">
        <v>0</v>
      </c>
      <c r="E105" s="43" t="str">
        <f t="shared" si="4"/>
        <v/>
      </c>
      <c r="F105" s="43" t="str">
        <f t="shared" si="5"/>
        <v/>
      </c>
      <c r="G105" s="39" t="str">
        <f t="shared" si="6"/>
        <v>0</v>
      </c>
      <c r="H105" s="40" t="str">
        <f t="shared" si="7"/>
        <v/>
      </c>
    </row>
    <row r="106" spans="1:8" s="32" customFormat="1" ht="15" x14ac:dyDescent="0.2">
      <c r="A106" s="45"/>
      <c r="B106" s="37" t="s">
        <v>208</v>
      </c>
      <c r="C106" s="38">
        <v>0</v>
      </c>
      <c r="D106" s="38">
        <v>0</v>
      </c>
      <c r="E106" s="43" t="str">
        <f t="shared" si="4"/>
        <v/>
      </c>
      <c r="F106" s="43" t="str">
        <f t="shared" si="5"/>
        <v/>
      </c>
      <c r="G106" s="39" t="str">
        <f t="shared" si="6"/>
        <v>0</v>
      </c>
      <c r="H106" s="40" t="str">
        <f t="shared" si="7"/>
        <v/>
      </c>
    </row>
    <row r="107" spans="1:8" s="32" customFormat="1" ht="15" x14ac:dyDescent="0.2">
      <c r="A107" s="45"/>
      <c r="B107" s="37" t="s">
        <v>209</v>
      </c>
      <c r="C107" s="38">
        <v>0</v>
      </c>
      <c r="D107" s="38">
        <v>0</v>
      </c>
      <c r="E107" s="43" t="str">
        <f t="shared" si="4"/>
        <v/>
      </c>
      <c r="F107" s="43" t="str">
        <f t="shared" si="5"/>
        <v/>
      </c>
      <c r="G107" s="39" t="str">
        <f t="shared" si="6"/>
        <v>0</v>
      </c>
      <c r="H107" s="40" t="str">
        <f t="shared" si="7"/>
        <v/>
      </c>
    </row>
    <row r="108" spans="1:8" s="32" customFormat="1" ht="15" x14ac:dyDescent="0.2">
      <c r="A108" s="45"/>
      <c r="B108" s="37" t="s">
        <v>210</v>
      </c>
      <c r="C108" s="38">
        <v>0</v>
      </c>
      <c r="D108" s="38">
        <v>0</v>
      </c>
      <c r="E108" s="43" t="str">
        <f t="shared" si="4"/>
        <v/>
      </c>
      <c r="F108" s="43" t="str">
        <f t="shared" si="5"/>
        <v/>
      </c>
      <c r="G108" s="39" t="str">
        <f t="shared" si="6"/>
        <v>0</v>
      </c>
      <c r="H108" s="40" t="str">
        <f t="shared" si="7"/>
        <v/>
      </c>
    </row>
    <row r="109" spans="1:8" s="32" customFormat="1" ht="15" x14ac:dyDescent="0.2">
      <c r="A109" s="45"/>
      <c r="B109" s="37" t="s">
        <v>211</v>
      </c>
      <c r="C109" s="38">
        <v>0</v>
      </c>
      <c r="D109" s="38">
        <v>0</v>
      </c>
      <c r="E109" s="43" t="str">
        <f t="shared" si="4"/>
        <v/>
      </c>
      <c r="F109" s="43" t="str">
        <f t="shared" si="5"/>
        <v/>
      </c>
      <c r="G109" s="39" t="str">
        <f t="shared" si="6"/>
        <v>0</v>
      </c>
      <c r="H109" s="40" t="str">
        <f t="shared" si="7"/>
        <v/>
      </c>
    </row>
    <row r="110" spans="1:8" s="32" customFormat="1" ht="15" x14ac:dyDescent="0.2">
      <c r="A110" s="45"/>
      <c r="B110" s="37" t="s">
        <v>212</v>
      </c>
      <c r="C110" s="38">
        <v>0</v>
      </c>
      <c r="D110" s="38">
        <v>0</v>
      </c>
      <c r="E110" s="43" t="str">
        <f t="shared" si="4"/>
        <v/>
      </c>
      <c r="F110" s="43" t="str">
        <f t="shared" si="5"/>
        <v/>
      </c>
      <c r="G110" s="39" t="str">
        <f t="shared" si="6"/>
        <v>0</v>
      </c>
      <c r="H110" s="40" t="str">
        <f t="shared" si="7"/>
        <v/>
      </c>
    </row>
    <row r="111" spans="1:8" s="32" customFormat="1" ht="15" x14ac:dyDescent="0.2">
      <c r="A111" s="45"/>
      <c r="B111" s="37" t="s">
        <v>32</v>
      </c>
      <c r="C111" s="38">
        <v>0</v>
      </c>
      <c r="D111" s="38">
        <v>0</v>
      </c>
      <c r="E111" s="43" t="str">
        <f t="shared" si="4"/>
        <v/>
      </c>
      <c r="F111" s="43" t="str">
        <f t="shared" si="5"/>
        <v/>
      </c>
      <c r="G111" s="39" t="str">
        <f t="shared" si="6"/>
        <v>0</v>
      </c>
      <c r="H111" s="40" t="str">
        <f t="shared" si="7"/>
        <v/>
      </c>
    </row>
    <row r="112" spans="1:8" s="32" customFormat="1" ht="15" x14ac:dyDescent="0.2">
      <c r="A112" s="45"/>
      <c r="B112" s="37" t="s">
        <v>213</v>
      </c>
      <c r="C112" s="38">
        <v>0</v>
      </c>
      <c r="D112" s="38">
        <v>0</v>
      </c>
      <c r="E112" s="43" t="str">
        <f t="shared" si="4"/>
        <v/>
      </c>
      <c r="F112" s="43" t="str">
        <f t="shared" si="5"/>
        <v/>
      </c>
      <c r="G112" s="39" t="str">
        <f t="shared" si="6"/>
        <v>0</v>
      </c>
      <c r="H112" s="40" t="str">
        <f t="shared" si="7"/>
        <v/>
      </c>
    </row>
    <row r="113" spans="1:8" s="32" customFormat="1" ht="30" x14ac:dyDescent="0.2">
      <c r="A113" s="45"/>
      <c r="B113" s="37" t="s">
        <v>471</v>
      </c>
      <c r="C113" s="38">
        <v>0</v>
      </c>
      <c r="D113" s="38">
        <v>0</v>
      </c>
      <c r="E113" s="43" t="str">
        <f t="shared" si="4"/>
        <v/>
      </c>
      <c r="F113" s="43" t="str">
        <f t="shared" si="5"/>
        <v/>
      </c>
      <c r="G113" s="39" t="str">
        <f t="shared" si="6"/>
        <v>0</v>
      </c>
      <c r="H113" s="40" t="str">
        <f t="shared" si="7"/>
        <v/>
      </c>
    </row>
    <row r="114" spans="1:8" s="32" customFormat="1" ht="15" x14ac:dyDescent="0.2">
      <c r="A114" s="45"/>
      <c r="B114" s="37" t="s">
        <v>214</v>
      </c>
      <c r="C114" s="38">
        <v>0</v>
      </c>
      <c r="D114" s="38">
        <v>0</v>
      </c>
      <c r="E114" s="43" t="str">
        <f t="shared" si="4"/>
        <v/>
      </c>
      <c r="F114" s="43" t="str">
        <f t="shared" si="5"/>
        <v/>
      </c>
      <c r="G114" s="39" t="str">
        <f t="shared" si="6"/>
        <v>0</v>
      </c>
      <c r="H114" s="40" t="str">
        <f t="shared" si="7"/>
        <v/>
      </c>
    </row>
    <row r="115" spans="1:8" s="32" customFormat="1" ht="15" x14ac:dyDescent="0.2">
      <c r="A115" s="45"/>
      <c r="B115" s="37" t="s">
        <v>29</v>
      </c>
      <c r="C115" s="38">
        <v>0</v>
      </c>
      <c r="D115" s="38">
        <v>0</v>
      </c>
      <c r="E115" s="43" t="str">
        <f t="shared" si="4"/>
        <v/>
      </c>
      <c r="F115" s="43" t="str">
        <f t="shared" si="5"/>
        <v/>
      </c>
      <c r="G115" s="39" t="str">
        <f t="shared" si="6"/>
        <v>0</v>
      </c>
      <c r="H115" s="40" t="str">
        <f t="shared" si="7"/>
        <v/>
      </c>
    </row>
    <row r="116" spans="1:8" s="32" customFormat="1" ht="15" x14ac:dyDescent="0.2">
      <c r="A116" s="45"/>
      <c r="B116" s="37" t="s">
        <v>215</v>
      </c>
      <c r="C116" s="38">
        <v>0</v>
      </c>
      <c r="D116" s="38">
        <v>0</v>
      </c>
      <c r="E116" s="43" t="str">
        <f t="shared" si="4"/>
        <v/>
      </c>
      <c r="F116" s="43" t="str">
        <f t="shared" si="5"/>
        <v/>
      </c>
      <c r="G116" s="39" t="str">
        <f t="shared" si="6"/>
        <v>0</v>
      </c>
      <c r="H116" s="40" t="str">
        <f t="shared" si="7"/>
        <v/>
      </c>
    </row>
    <row r="117" spans="1:8" s="32" customFormat="1" ht="15" x14ac:dyDescent="0.2">
      <c r="A117" s="45"/>
      <c r="B117" s="37" t="s">
        <v>30</v>
      </c>
      <c r="C117" s="38">
        <v>0</v>
      </c>
      <c r="D117" s="38">
        <v>0</v>
      </c>
      <c r="E117" s="43" t="str">
        <f t="shared" si="4"/>
        <v/>
      </c>
      <c r="F117" s="43" t="str">
        <f t="shared" si="5"/>
        <v/>
      </c>
      <c r="G117" s="39" t="str">
        <f t="shared" si="6"/>
        <v>0</v>
      </c>
      <c r="H117" s="40" t="str">
        <f t="shared" si="7"/>
        <v/>
      </c>
    </row>
    <row r="118" spans="1:8" s="32" customFormat="1" ht="15" x14ac:dyDescent="0.2">
      <c r="A118" s="45"/>
      <c r="B118" s="37" t="s">
        <v>28</v>
      </c>
      <c r="C118" s="38">
        <v>1</v>
      </c>
      <c r="D118" s="38">
        <v>0</v>
      </c>
      <c r="E118" s="43">
        <f t="shared" si="4"/>
        <v>3.2258064516129031E-2</v>
      </c>
      <c r="F118" s="43" t="str">
        <f t="shared" si="5"/>
        <v/>
      </c>
      <c r="G118" s="39" t="str">
        <f t="shared" si="6"/>
        <v>0</v>
      </c>
      <c r="H118" s="40">
        <f t="shared" si="7"/>
        <v>0</v>
      </c>
    </row>
    <row r="119" spans="1:8" s="32" customFormat="1" ht="15" x14ac:dyDescent="0.2">
      <c r="A119" s="45"/>
      <c r="B119" s="37" t="s">
        <v>31</v>
      </c>
      <c r="C119" s="38">
        <v>0</v>
      </c>
      <c r="D119" s="38">
        <v>0</v>
      </c>
      <c r="E119" s="43" t="str">
        <f t="shared" si="4"/>
        <v/>
      </c>
      <c r="F119" s="43" t="str">
        <f t="shared" si="5"/>
        <v/>
      </c>
      <c r="G119" s="39" t="str">
        <f t="shared" si="6"/>
        <v>0</v>
      </c>
      <c r="H119" s="40" t="str">
        <f t="shared" si="7"/>
        <v/>
      </c>
    </row>
    <row r="120" spans="1:8" s="32" customFormat="1" ht="15" x14ac:dyDescent="0.2">
      <c r="A120" s="45"/>
      <c r="B120" s="37" t="s">
        <v>216</v>
      </c>
      <c r="C120" s="38">
        <v>0</v>
      </c>
      <c r="D120" s="38">
        <v>0</v>
      </c>
      <c r="E120" s="43" t="str">
        <f t="shared" si="4"/>
        <v/>
      </c>
      <c r="F120" s="43" t="str">
        <f t="shared" si="5"/>
        <v/>
      </c>
      <c r="G120" s="39" t="str">
        <f t="shared" si="6"/>
        <v>0</v>
      </c>
      <c r="H120" s="40" t="str">
        <f t="shared" si="7"/>
        <v/>
      </c>
    </row>
    <row r="121" spans="1:8" s="32" customFormat="1" ht="15" x14ac:dyDescent="0.2">
      <c r="A121" s="45"/>
      <c r="B121" s="37" t="s">
        <v>36</v>
      </c>
      <c r="C121" s="38">
        <v>0</v>
      </c>
      <c r="D121" s="38">
        <v>0</v>
      </c>
      <c r="E121" s="43" t="str">
        <f t="shared" si="4"/>
        <v/>
      </c>
      <c r="F121" s="43" t="str">
        <f t="shared" si="5"/>
        <v/>
      </c>
      <c r="G121" s="39" t="str">
        <f t="shared" si="6"/>
        <v>0</v>
      </c>
      <c r="H121" s="40" t="str">
        <f t="shared" si="7"/>
        <v/>
      </c>
    </row>
    <row r="122" spans="1:8" s="32" customFormat="1" ht="15" x14ac:dyDescent="0.2">
      <c r="A122" s="45"/>
      <c r="B122" s="37" t="s">
        <v>38</v>
      </c>
      <c r="C122" s="38">
        <v>2</v>
      </c>
      <c r="D122" s="38">
        <v>3</v>
      </c>
      <c r="E122" s="43">
        <f t="shared" si="4"/>
        <v>6.4516129032258063E-2</v>
      </c>
      <c r="F122" s="43">
        <f t="shared" si="5"/>
        <v>4.6153846153846156E-2</v>
      </c>
      <c r="G122" s="39">
        <f t="shared" si="6"/>
        <v>0.5</v>
      </c>
      <c r="H122" s="40">
        <f t="shared" si="7"/>
        <v>3.2258064516129031E-2</v>
      </c>
    </row>
    <row r="123" spans="1:8" s="32" customFormat="1" ht="15" x14ac:dyDescent="0.2">
      <c r="A123" s="45"/>
      <c r="B123" s="37" t="s">
        <v>217</v>
      </c>
      <c r="C123" s="38">
        <v>0</v>
      </c>
      <c r="D123" s="38">
        <v>0</v>
      </c>
      <c r="E123" s="43" t="str">
        <f t="shared" si="4"/>
        <v/>
      </c>
      <c r="F123" s="43" t="str">
        <f t="shared" si="5"/>
        <v/>
      </c>
      <c r="G123" s="39" t="str">
        <f t="shared" si="6"/>
        <v>0</v>
      </c>
      <c r="H123" s="40" t="str">
        <f t="shared" si="7"/>
        <v/>
      </c>
    </row>
    <row r="124" spans="1:8" s="32" customFormat="1" ht="15" x14ac:dyDescent="0.2">
      <c r="A124" s="45"/>
      <c r="B124" s="37" t="s">
        <v>472</v>
      </c>
      <c r="C124" s="38">
        <v>0</v>
      </c>
      <c r="D124" s="38">
        <v>0</v>
      </c>
      <c r="E124" s="43" t="str">
        <f t="shared" si="4"/>
        <v/>
      </c>
      <c r="F124" s="43" t="str">
        <f t="shared" si="5"/>
        <v/>
      </c>
      <c r="G124" s="39" t="str">
        <f t="shared" si="6"/>
        <v>0</v>
      </c>
      <c r="H124" s="40" t="str">
        <f t="shared" si="7"/>
        <v/>
      </c>
    </row>
    <row r="125" spans="1:8" s="32" customFormat="1" ht="30" x14ac:dyDescent="0.2">
      <c r="A125" s="45"/>
      <c r="B125" s="37" t="s">
        <v>473</v>
      </c>
      <c r="C125" s="38">
        <v>12</v>
      </c>
      <c r="D125" s="38">
        <v>55</v>
      </c>
      <c r="E125" s="43">
        <f t="shared" si="4"/>
        <v>0.38709677419354838</v>
      </c>
      <c r="F125" s="43">
        <f t="shared" si="5"/>
        <v>0.84615384615384615</v>
      </c>
      <c r="G125" s="39">
        <f t="shared" si="6"/>
        <v>3.5833333333333335</v>
      </c>
      <c r="H125" s="40">
        <f t="shared" si="7"/>
        <v>1.3870967741935485</v>
      </c>
    </row>
    <row r="126" spans="1:8" s="32" customFormat="1" ht="30" x14ac:dyDescent="0.2">
      <c r="A126" s="45"/>
      <c r="B126" s="37" t="s">
        <v>218</v>
      </c>
      <c r="C126" s="38">
        <v>0</v>
      </c>
      <c r="D126" s="38">
        <v>0</v>
      </c>
      <c r="E126" s="43" t="str">
        <f t="shared" si="4"/>
        <v/>
      </c>
      <c r="F126" s="43" t="str">
        <f t="shared" si="5"/>
        <v/>
      </c>
      <c r="G126" s="39" t="str">
        <f t="shared" si="6"/>
        <v>0</v>
      </c>
      <c r="H126" s="40" t="str">
        <f t="shared" si="7"/>
        <v/>
      </c>
    </row>
    <row r="127" spans="1:8" s="32" customFormat="1" ht="15" x14ac:dyDescent="0.2">
      <c r="A127" s="45"/>
      <c r="B127" s="37" t="s">
        <v>219</v>
      </c>
      <c r="C127" s="38">
        <v>0</v>
      </c>
      <c r="D127" s="38">
        <v>0</v>
      </c>
      <c r="E127" s="43" t="str">
        <f t="shared" si="4"/>
        <v/>
      </c>
      <c r="F127" s="43" t="str">
        <f t="shared" si="5"/>
        <v/>
      </c>
      <c r="G127" s="39" t="str">
        <f t="shared" si="6"/>
        <v>0</v>
      </c>
      <c r="H127" s="40" t="str">
        <f t="shared" si="7"/>
        <v/>
      </c>
    </row>
    <row r="128" spans="1:8" s="32" customFormat="1" ht="15" x14ac:dyDescent="0.2">
      <c r="A128" s="45"/>
      <c r="B128" s="37" t="s">
        <v>33</v>
      </c>
      <c r="C128" s="38">
        <v>0</v>
      </c>
      <c r="D128" s="38">
        <v>0</v>
      </c>
      <c r="E128" s="43" t="str">
        <f t="shared" si="4"/>
        <v/>
      </c>
      <c r="F128" s="43" t="str">
        <f t="shared" si="5"/>
        <v/>
      </c>
      <c r="G128" s="39" t="str">
        <f t="shared" si="6"/>
        <v>0</v>
      </c>
      <c r="H128" s="40" t="str">
        <f t="shared" si="7"/>
        <v/>
      </c>
    </row>
    <row r="129" spans="1:8" s="32" customFormat="1" ht="15" x14ac:dyDescent="0.2">
      <c r="A129" s="45"/>
      <c r="B129" s="37" t="s">
        <v>37</v>
      </c>
      <c r="C129" s="38">
        <v>0</v>
      </c>
      <c r="D129" s="38">
        <v>0</v>
      </c>
      <c r="E129" s="43" t="str">
        <f t="shared" si="4"/>
        <v/>
      </c>
      <c r="F129" s="43" t="str">
        <f t="shared" si="5"/>
        <v/>
      </c>
      <c r="G129" s="39" t="str">
        <f t="shared" si="6"/>
        <v>0</v>
      </c>
      <c r="H129" s="40" t="str">
        <f t="shared" si="7"/>
        <v/>
      </c>
    </row>
    <row r="130" spans="1:8" s="32" customFormat="1" ht="15" x14ac:dyDescent="0.2">
      <c r="A130" s="65" t="s">
        <v>616</v>
      </c>
      <c r="B130" s="37" t="s">
        <v>579</v>
      </c>
      <c r="C130" s="38"/>
      <c r="D130" s="38">
        <v>0</v>
      </c>
      <c r="E130" s="43" t="str">
        <f t="shared" si="4"/>
        <v/>
      </c>
      <c r="F130" s="43" t="str">
        <f t="shared" si="5"/>
        <v/>
      </c>
      <c r="G130" s="39" t="str">
        <f t="shared" si="6"/>
        <v>0</v>
      </c>
      <c r="H130" s="40" t="str">
        <f t="shared" si="7"/>
        <v/>
      </c>
    </row>
    <row r="131" spans="1:8" s="32" customFormat="1" ht="30" x14ac:dyDescent="0.2">
      <c r="A131" s="45"/>
      <c r="B131" s="37" t="s">
        <v>35</v>
      </c>
      <c r="C131" s="38">
        <v>1</v>
      </c>
      <c r="D131" s="38">
        <v>0</v>
      </c>
      <c r="E131" s="43">
        <f t="shared" si="4"/>
        <v>3.2258064516129031E-2</v>
      </c>
      <c r="F131" s="43" t="str">
        <f t="shared" si="5"/>
        <v/>
      </c>
      <c r="G131" s="39" t="str">
        <f t="shared" si="6"/>
        <v>0</v>
      </c>
      <c r="H131" s="40">
        <f t="shared" si="7"/>
        <v>0</v>
      </c>
    </row>
    <row r="132" spans="1:8" s="32" customFormat="1" ht="15" x14ac:dyDescent="0.2">
      <c r="A132" s="45"/>
      <c r="B132" s="37" t="s">
        <v>34</v>
      </c>
      <c r="C132" s="38">
        <v>0</v>
      </c>
      <c r="D132" s="38">
        <v>0</v>
      </c>
      <c r="E132" s="43" t="str">
        <f t="shared" si="4"/>
        <v/>
      </c>
      <c r="F132" s="43" t="str">
        <f t="shared" si="5"/>
        <v/>
      </c>
      <c r="G132" s="39" t="str">
        <f t="shared" si="6"/>
        <v>0</v>
      </c>
      <c r="H132" s="40" t="str">
        <f t="shared" si="7"/>
        <v/>
      </c>
    </row>
    <row r="133" spans="1:8" s="32" customFormat="1" ht="15" x14ac:dyDescent="0.2">
      <c r="A133" s="45"/>
      <c r="B133" s="37" t="s">
        <v>220</v>
      </c>
      <c r="C133" s="38">
        <v>0</v>
      </c>
      <c r="D133" s="38">
        <v>0</v>
      </c>
      <c r="E133" s="43" t="str">
        <f t="shared" si="4"/>
        <v/>
      </c>
      <c r="F133" s="43" t="str">
        <f t="shared" si="5"/>
        <v/>
      </c>
      <c r="G133" s="39" t="str">
        <f t="shared" si="6"/>
        <v>0</v>
      </c>
      <c r="H133" s="40" t="str">
        <f t="shared" si="7"/>
        <v/>
      </c>
    </row>
    <row r="134" spans="1:8" s="32" customFormat="1" ht="15" x14ac:dyDescent="0.2">
      <c r="A134" s="45"/>
      <c r="B134" s="37" t="s">
        <v>221</v>
      </c>
      <c r="C134" s="38">
        <v>0</v>
      </c>
      <c r="D134" s="38">
        <v>0</v>
      </c>
      <c r="E134" s="43" t="str">
        <f t="shared" si="4"/>
        <v/>
      </c>
      <c r="F134" s="43" t="str">
        <f t="shared" si="5"/>
        <v/>
      </c>
      <c r="G134" s="39" t="str">
        <f t="shared" si="6"/>
        <v>0</v>
      </c>
      <c r="H134" s="40" t="str">
        <f t="shared" si="7"/>
        <v/>
      </c>
    </row>
    <row r="135" spans="1:8" s="32" customFormat="1" ht="30" x14ac:dyDescent="0.2">
      <c r="A135" s="45"/>
      <c r="B135" s="37" t="s">
        <v>222</v>
      </c>
      <c r="C135" s="38">
        <v>0</v>
      </c>
      <c r="D135" s="38">
        <v>0</v>
      </c>
      <c r="E135" s="43" t="str">
        <f t="shared" si="4"/>
        <v/>
      </c>
      <c r="F135" s="43" t="str">
        <f t="shared" si="5"/>
        <v/>
      </c>
      <c r="G135" s="39" t="str">
        <f t="shared" si="6"/>
        <v>0</v>
      </c>
      <c r="H135" s="40" t="str">
        <f t="shared" si="7"/>
        <v/>
      </c>
    </row>
    <row r="136" spans="1:8" s="32" customFormat="1" ht="30" x14ac:dyDescent="0.2">
      <c r="A136" s="45"/>
      <c r="B136" s="37" t="s">
        <v>223</v>
      </c>
      <c r="C136" s="38">
        <v>0</v>
      </c>
      <c r="D136" s="38">
        <v>0</v>
      </c>
      <c r="E136" s="43" t="str">
        <f t="shared" si="4"/>
        <v/>
      </c>
      <c r="F136" s="43" t="str">
        <f t="shared" si="5"/>
        <v/>
      </c>
      <c r="G136" s="39" t="str">
        <f t="shared" si="6"/>
        <v>0</v>
      </c>
      <c r="H136" s="40" t="str">
        <f t="shared" si="7"/>
        <v/>
      </c>
    </row>
    <row r="137" spans="1:8" s="32" customFormat="1" ht="30" x14ac:dyDescent="0.2">
      <c r="A137" s="45"/>
      <c r="B137" s="37" t="s">
        <v>474</v>
      </c>
      <c r="C137" s="38">
        <v>0</v>
      </c>
      <c r="D137" s="38">
        <v>2</v>
      </c>
      <c r="E137" s="43" t="str">
        <f t="shared" ref="E137:E155" si="8">+IF(C137=0,"",C137/C$71)</f>
        <v/>
      </c>
      <c r="F137" s="43">
        <f t="shared" ref="F137:F155" si="9">+IF(D137=0,"",D137/D$71)</f>
        <v>3.0769230769230771E-2</v>
      </c>
      <c r="G137" s="39" t="str">
        <f t="shared" ref="G137:G155" si="10">+IF(OR(AND(D137=0),(C137=0)),"0",((D137-C137)/C137))</f>
        <v>0</v>
      </c>
      <c r="H137" s="40" t="str">
        <f t="shared" ref="H137:H155" si="11">+IF(OR(AND(E137=""),(G137="")),"",E137*G137)</f>
        <v/>
      </c>
    </row>
    <row r="138" spans="1:8" s="32" customFormat="1" ht="30" x14ac:dyDescent="0.2">
      <c r="A138" s="45"/>
      <c r="B138" s="37" t="s">
        <v>224</v>
      </c>
      <c r="C138" s="38">
        <v>0</v>
      </c>
      <c r="D138" s="38">
        <v>0</v>
      </c>
      <c r="E138" s="43" t="str">
        <f t="shared" si="8"/>
        <v/>
      </c>
      <c r="F138" s="43" t="str">
        <f t="shared" si="9"/>
        <v/>
      </c>
      <c r="G138" s="39" t="str">
        <f t="shared" si="10"/>
        <v>0</v>
      </c>
      <c r="H138" s="40" t="str">
        <f t="shared" si="11"/>
        <v/>
      </c>
    </row>
    <row r="139" spans="1:8" s="32" customFormat="1" ht="30" x14ac:dyDescent="0.2">
      <c r="A139" s="45"/>
      <c r="B139" s="37" t="s">
        <v>225</v>
      </c>
      <c r="C139" s="38">
        <v>0</v>
      </c>
      <c r="D139" s="38">
        <v>3</v>
      </c>
      <c r="E139" s="43" t="str">
        <f t="shared" si="8"/>
        <v/>
      </c>
      <c r="F139" s="43">
        <f t="shared" si="9"/>
        <v>4.6153846153846156E-2</v>
      </c>
      <c r="G139" s="39" t="str">
        <f t="shared" si="10"/>
        <v>0</v>
      </c>
      <c r="H139" s="40" t="str">
        <f t="shared" si="11"/>
        <v/>
      </c>
    </row>
    <row r="140" spans="1:8" s="32" customFormat="1" ht="15" x14ac:dyDescent="0.2">
      <c r="A140" s="45"/>
      <c r="B140" s="37" t="s">
        <v>46</v>
      </c>
      <c r="C140" s="38">
        <v>0</v>
      </c>
      <c r="D140" s="38">
        <v>0</v>
      </c>
      <c r="E140" s="43" t="str">
        <f t="shared" si="8"/>
        <v/>
      </c>
      <c r="F140" s="43" t="str">
        <f t="shared" si="9"/>
        <v/>
      </c>
      <c r="G140" s="39" t="str">
        <f t="shared" si="10"/>
        <v>0</v>
      </c>
      <c r="H140" s="40" t="str">
        <f t="shared" si="11"/>
        <v/>
      </c>
    </row>
    <row r="141" spans="1:8" s="32" customFormat="1" ht="15" x14ac:dyDescent="0.2">
      <c r="A141" s="45"/>
      <c r="B141" s="37" t="s">
        <v>42</v>
      </c>
      <c r="C141" s="38">
        <v>0</v>
      </c>
      <c r="D141" s="38">
        <v>0</v>
      </c>
      <c r="E141" s="43" t="str">
        <f t="shared" si="8"/>
        <v/>
      </c>
      <c r="F141" s="43" t="str">
        <f t="shared" si="9"/>
        <v/>
      </c>
      <c r="G141" s="39" t="str">
        <f t="shared" si="10"/>
        <v>0</v>
      </c>
      <c r="H141" s="40" t="str">
        <f t="shared" si="11"/>
        <v/>
      </c>
    </row>
    <row r="142" spans="1:8" s="32" customFormat="1" ht="15" x14ac:dyDescent="0.2">
      <c r="A142" s="45"/>
      <c r="B142" s="37" t="s">
        <v>41</v>
      </c>
      <c r="C142" s="38">
        <v>0</v>
      </c>
      <c r="D142" s="38">
        <v>0</v>
      </c>
      <c r="E142" s="43" t="str">
        <f t="shared" si="8"/>
        <v/>
      </c>
      <c r="F142" s="43" t="str">
        <f t="shared" si="9"/>
        <v/>
      </c>
      <c r="G142" s="39" t="str">
        <f t="shared" si="10"/>
        <v>0</v>
      </c>
      <c r="H142" s="40" t="str">
        <f t="shared" si="11"/>
        <v/>
      </c>
    </row>
    <row r="143" spans="1:8" s="32" customFormat="1" ht="15" x14ac:dyDescent="0.2">
      <c r="A143" s="45"/>
      <c r="B143" s="37" t="s">
        <v>475</v>
      </c>
      <c r="C143" s="38">
        <v>0</v>
      </c>
      <c r="D143" s="38">
        <v>0</v>
      </c>
      <c r="E143" s="43" t="str">
        <f t="shared" si="8"/>
        <v/>
      </c>
      <c r="F143" s="43" t="str">
        <f t="shared" si="9"/>
        <v/>
      </c>
      <c r="G143" s="39" t="str">
        <f t="shared" si="10"/>
        <v>0</v>
      </c>
      <c r="H143" s="40" t="str">
        <f t="shared" si="11"/>
        <v/>
      </c>
    </row>
    <row r="144" spans="1:8" s="32" customFormat="1" ht="15" x14ac:dyDescent="0.2">
      <c r="A144" s="45"/>
      <c r="B144" s="37" t="s">
        <v>39</v>
      </c>
      <c r="C144" s="38">
        <v>0</v>
      </c>
      <c r="D144" s="38">
        <v>0</v>
      </c>
      <c r="E144" s="43" t="str">
        <f t="shared" si="8"/>
        <v/>
      </c>
      <c r="F144" s="43" t="str">
        <f t="shared" si="9"/>
        <v/>
      </c>
      <c r="G144" s="39" t="str">
        <f t="shared" si="10"/>
        <v>0</v>
      </c>
      <c r="H144" s="40" t="str">
        <f t="shared" si="11"/>
        <v/>
      </c>
    </row>
    <row r="145" spans="1:8" s="32" customFormat="1" ht="15" x14ac:dyDescent="0.2">
      <c r="A145" s="45"/>
      <c r="B145" s="37" t="s">
        <v>226</v>
      </c>
      <c r="C145" s="38">
        <v>0</v>
      </c>
      <c r="D145" s="38">
        <v>0</v>
      </c>
      <c r="E145" s="43" t="str">
        <f t="shared" si="8"/>
        <v/>
      </c>
      <c r="F145" s="43" t="str">
        <f t="shared" si="9"/>
        <v/>
      </c>
      <c r="G145" s="39" t="str">
        <f t="shared" si="10"/>
        <v>0</v>
      </c>
      <c r="H145" s="40" t="str">
        <f t="shared" si="11"/>
        <v/>
      </c>
    </row>
    <row r="146" spans="1:8" s="32" customFormat="1" ht="30" x14ac:dyDescent="0.2">
      <c r="A146" s="45"/>
      <c r="B146" s="37" t="s">
        <v>227</v>
      </c>
      <c r="C146" s="38">
        <v>0</v>
      </c>
      <c r="D146" s="38">
        <v>0</v>
      </c>
      <c r="E146" s="43" t="str">
        <f t="shared" si="8"/>
        <v/>
      </c>
      <c r="F146" s="43" t="str">
        <f t="shared" si="9"/>
        <v/>
      </c>
      <c r="G146" s="39" t="str">
        <f t="shared" si="10"/>
        <v>0</v>
      </c>
      <c r="H146" s="40" t="str">
        <f t="shared" si="11"/>
        <v/>
      </c>
    </row>
    <row r="147" spans="1:8" s="32" customFormat="1" ht="30" x14ac:dyDescent="0.2">
      <c r="A147" s="45"/>
      <c r="B147" s="37" t="s">
        <v>228</v>
      </c>
      <c r="C147" s="38">
        <v>0</v>
      </c>
      <c r="D147" s="38">
        <v>0</v>
      </c>
      <c r="E147" s="43" t="str">
        <f t="shared" si="8"/>
        <v/>
      </c>
      <c r="F147" s="43" t="str">
        <f t="shared" si="9"/>
        <v/>
      </c>
      <c r="G147" s="39" t="str">
        <f t="shared" si="10"/>
        <v>0</v>
      </c>
      <c r="H147" s="40" t="str">
        <f t="shared" si="11"/>
        <v/>
      </c>
    </row>
    <row r="148" spans="1:8" s="32" customFormat="1" ht="30" x14ac:dyDescent="0.2">
      <c r="A148" s="45"/>
      <c r="B148" s="37" t="s">
        <v>476</v>
      </c>
      <c r="C148" s="38">
        <v>5</v>
      </c>
      <c r="D148" s="38">
        <v>0</v>
      </c>
      <c r="E148" s="43">
        <f t="shared" si="8"/>
        <v>0.16129032258064516</v>
      </c>
      <c r="F148" s="43" t="str">
        <f t="shared" si="9"/>
        <v/>
      </c>
      <c r="G148" s="39" t="str">
        <f t="shared" si="10"/>
        <v>0</v>
      </c>
      <c r="H148" s="40">
        <f t="shared" si="11"/>
        <v>0</v>
      </c>
    </row>
    <row r="149" spans="1:8" s="32" customFormat="1" ht="15" x14ac:dyDescent="0.2">
      <c r="A149" s="45"/>
      <c r="B149" s="37" t="s">
        <v>45</v>
      </c>
      <c r="C149" s="38">
        <v>0</v>
      </c>
      <c r="D149" s="38">
        <v>0</v>
      </c>
      <c r="E149" s="43" t="str">
        <f t="shared" si="8"/>
        <v/>
      </c>
      <c r="F149" s="43" t="str">
        <f t="shared" si="9"/>
        <v/>
      </c>
      <c r="G149" s="39" t="str">
        <f t="shared" si="10"/>
        <v>0</v>
      </c>
      <c r="H149" s="40" t="str">
        <f t="shared" si="11"/>
        <v/>
      </c>
    </row>
    <row r="150" spans="1:8" s="32" customFormat="1" ht="15" x14ac:dyDescent="0.2">
      <c r="A150" s="45"/>
      <c r="B150" s="37" t="s">
        <v>43</v>
      </c>
      <c r="C150" s="38">
        <v>0</v>
      </c>
      <c r="D150" s="38">
        <v>0</v>
      </c>
      <c r="E150" s="43" t="str">
        <f t="shared" si="8"/>
        <v/>
      </c>
      <c r="F150" s="43" t="str">
        <f t="shared" si="9"/>
        <v/>
      </c>
      <c r="G150" s="39" t="str">
        <f t="shared" si="10"/>
        <v>0</v>
      </c>
      <c r="H150" s="40" t="str">
        <f t="shared" si="11"/>
        <v/>
      </c>
    </row>
    <row r="151" spans="1:8" s="32" customFormat="1" ht="15" x14ac:dyDescent="0.2">
      <c r="A151" s="45"/>
      <c r="B151" s="37" t="s">
        <v>44</v>
      </c>
      <c r="C151" s="38">
        <v>0</v>
      </c>
      <c r="D151" s="38">
        <v>0</v>
      </c>
      <c r="E151" s="43" t="str">
        <f t="shared" si="8"/>
        <v/>
      </c>
      <c r="F151" s="43" t="str">
        <f t="shared" si="9"/>
        <v/>
      </c>
      <c r="G151" s="39" t="str">
        <f t="shared" si="10"/>
        <v>0</v>
      </c>
      <c r="H151" s="40" t="str">
        <f t="shared" si="11"/>
        <v/>
      </c>
    </row>
    <row r="152" spans="1:8" s="32" customFormat="1" ht="15" x14ac:dyDescent="0.2">
      <c r="A152" s="65" t="s">
        <v>616</v>
      </c>
      <c r="B152" s="37" t="s">
        <v>580</v>
      </c>
      <c r="C152" s="38"/>
      <c r="D152" s="38">
        <v>0</v>
      </c>
      <c r="E152" s="43" t="str">
        <f t="shared" si="8"/>
        <v/>
      </c>
      <c r="F152" s="43" t="str">
        <f t="shared" si="9"/>
        <v/>
      </c>
      <c r="G152" s="39" t="str">
        <f t="shared" si="10"/>
        <v>0</v>
      </c>
      <c r="H152" s="40" t="str">
        <f t="shared" si="11"/>
        <v/>
      </c>
    </row>
    <row r="153" spans="1:8" s="32" customFormat="1" ht="45" x14ac:dyDescent="0.2">
      <c r="A153" s="65" t="s">
        <v>616</v>
      </c>
      <c r="B153" s="37" t="s">
        <v>601</v>
      </c>
      <c r="C153" s="38"/>
      <c r="D153" s="38">
        <v>0</v>
      </c>
      <c r="E153" s="43" t="str">
        <f t="shared" si="8"/>
        <v/>
      </c>
      <c r="F153" s="43" t="str">
        <f t="shared" si="9"/>
        <v/>
      </c>
      <c r="G153" s="39" t="str">
        <f t="shared" si="10"/>
        <v>0</v>
      </c>
      <c r="H153" s="40" t="str">
        <f t="shared" si="11"/>
        <v/>
      </c>
    </row>
    <row r="154" spans="1:8" s="32" customFormat="1" ht="30" x14ac:dyDescent="0.2">
      <c r="A154" s="65" t="s">
        <v>616</v>
      </c>
      <c r="B154" s="37" t="s">
        <v>610</v>
      </c>
      <c r="C154" s="38"/>
      <c r="D154" s="38">
        <v>0</v>
      </c>
      <c r="E154" s="43" t="str">
        <f t="shared" si="8"/>
        <v/>
      </c>
      <c r="F154" s="43" t="str">
        <f t="shared" si="9"/>
        <v/>
      </c>
      <c r="G154" s="39" t="str">
        <f t="shared" si="10"/>
        <v>0</v>
      </c>
      <c r="H154" s="40" t="str">
        <f t="shared" si="11"/>
        <v/>
      </c>
    </row>
    <row r="155" spans="1:8" s="32" customFormat="1" ht="15" x14ac:dyDescent="0.2">
      <c r="A155" s="65" t="s">
        <v>616</v>
      </c>
      <c r="B155" s="37" t="s">
        <v>611</v>
      </c>
      <c r="C155" s="38"/>
      <c r="D155" s="38">
        <v>0</v>
      </c>
      <c r="E155" s="43" t="str">
        <f t="shared" si="8"/>
        <v/>
      </c>
      <c r="F155" s="43" t="str">
        <f t="shared" si="9"/>
        <v/>
      </c>
      <c r="G155" s="39" t="str">
        <f t="shared" si="10"/>
        <v>0</v>
      </c>
      <c r="H155" s="40" t="str">
        <f t="shared" si="11"/>
        <v/>
      </c>
    </row>
    <row r="156" spans="1:8" s="32" customFormat="1" x14ac:dyDescent="0.2">
      <c r="A156" s="45"/>
    </row>
    <row r="157" spans="1:8" s="32" customFormat="1" x14ac:dyDescent="0.2">
      <c r="A157" s="45"/>
    </row>
    <row r="158" spans="1:8" s="32" customFormat="1" ht="13.5" thickBot="1" x14ac:dyDescent="0.25">
      <c r="A158" s="45"/>
      <c r="B158" s="66"/>
      <c r="C158" s="66"/>
      <c r="D158" s="66"/>
      <c r="E158" s="66"/>
      <c r="F158" s="66"/>
    </row>
    <row r="159" spans="1:8" s="35" customFormat="1" ht="29.25" customHeight="1" x14ac:dyDescent="0.2">
      <c r="B159" s="47" t="s">
        <v>404</v>
      </c>
      <c r="C159" s="49" t="s">
        <v>405</v>
      </c>
      <c r="D159" s="50"/>
      <c r="E159" s="49" t="s">
        <v>458</v>
      </c>
      <c r="F159" s="50"/>
      <c r="G159" s="51" t="s">
        <v>460</v>
      </c>
      <c r="H159" s="53" t="s">
        <v>379</v>
      </c>
    </row>
    <row r="160" spans="1:8" s="16" customFormat="1" ht="13.5" thickBot="1" x14ac:dyDescent="0.25">
      <c r="A160" s="35"/>
      <c r="B160" s="48"/>
      <c r="C160" s="17">
        <v>2016</v>
      </c>
      <c r="D160" s="17">
        <v>2017</v>
      </c>
      <c r="E160" s="17">
        <v>2016</v>
      </c>
      <c r="F160" s="17">
        <v>2017</v>
      </c>
      <c r="G160" s="52"/>
      <c r="H160" s="54"/>
    </row>
    <row r="161" spans="1:8" s="16" customFormat="1" ht="25.5" x14ac:dyDescent="0.2">
      <c r="A161" s="35"/>
      <c r="B161" s="18" t="s">
        <v>408</v>
      </c>
      <c r="C161" s="19">
        <f>SUM(C162:C320)</f>
        <v>24</v>
      </c>
      <c r="D161" s="19">
        <f>SUM(D162:D323)</f>
        <v>38</v>
      </c>
      <c r="E161" s="15">
        <f>+IF(C161=0,"",C161/C$161)</f>
        <v>1</v>
      </c>
      <c r="F161" s="15">
        <f>+IF(D161=0,"",D161/D$161)</f>
        <v>1</v>
      </c>
      <c r="G161" s="15">
        <f>+IF(OR(AND(D161=0),(C161=0)),"0",((D161-C161)/C161))</f>
        <v>0.58333333333333337</v>
      </c>
      <c r="H161" s="15">
        <f>+IF(OR(AND(E161=""),(G161="")),"",E161*G161)</f>
        <v>0.58333333333333337</v>
      </c>
    </row>
    <row r="162" spans="1:8" s="32" customFormat="1" ht="30" x14ac:dyDescent="0.2">
      <c r="A162" s="45"/>
      <c r="B162" s="67" t="s">
        <v>477</v>
      </c>
      <c r="C162" s="38">
        <v>2</v>
      </c>
      <c r="D162" s="38">
        <v>1</v>
      </c>
      <c r="E162" s="43">
        <f>+IF(C162=0,"",C162/C$161)</f>
        <v>8.3333333333333329E-2</v>
      </c>
      <c r="F162" s="43">
        <f>+IF(D162=0,"",D162/D$161)</f>
        <v>2.6315789473684209E-2</v>
      </c>
      <c r="G162" s="39">
        <f>+IF(OR(AND(D162=0),(C162=0)),"0",((D162-C162)/C162))</f>
        <v>-0.5</v>
      </c>
      <c r="H162" s="40">
        <f>+IF(OR(AND(E162=""),(G162="")),"",E162*G162)</f>
        <v>-4.1666666666666664E-2</v>
      </c>
    </row>
    <row r="163" spans="1:8" s="32" customFormat="1" ht="30" x14ac:dyDescent="0.2">
      <c r="A163" s="45"/>
      <c r="B163" s="67" t="s">
        <v>478</v>
      </c>
      <c r="C163" s="38">
        <v>0</v>
      </c>
      <c r="D163" s="38">
        <v>0</v>
      </c>
      <c r="E163" s="43" t="str">
        <f t="shared" ref="E163:E226" si="12">+IF(C163=0,"",C163/C$161)</f>
        <v/>
      </c>
      <c r="F163" s="43" t="str">
        <f t="shared" ref="F163:F226" si="13">+IF(D163=0,"",D163/D$161)</f>
        <v/>
      </c>
      <c r="G163" s="39" t="str">
        <f t="shared" ref="G163:G226" si="14">+IF(OR(AND(D163=0),(C163=0)),"0",((D163-C163)/C163))</f>
        <v>0</v>
      </c>
      <c r="H163" s="40" t="str">
        <f t="shared" ref="H163:H226" si="15">+IF(OR(AND(E163=""),(G163="")),"",E163*G163)</f>
        <v/>
      </c>
    </row>
    <row r="164" spans="1:8" s="32" customFormat="1" ht="45" x14ac:dyDescent="0.2">
      <c r="A164" s="45"/>
      <c r="B164" s="67" t="s">
        <v>479</v>
      </c>
      <c r="C164" s="38">
        <v>0</v>
      </c>
      <c r="D164" s="38">
        <v>0</v>
      </c>
      <c r="E164" s="43" t="str">
        <f t="shared" si="12"/>
        <v/>
      </c>
      <c r="F164" s="43" t="str">
        <f t="shared" si="13"/>
        <v/>
      </c>
      <c r="G164" s="39" t="str">
        <f t="shared" si="14"/>
        <v>0</v>
      </c>
      <c r="H164" s="40" t="str">
        <f t="shared" si="15"/>
        <v/>
      </c>
    </row>
    <row r="165" spans="1:8" s="32" customFormat="1" ht="30" x14ac:dyDescent="0.2">
      <c r="A165" s="45"/>
      <c r="B165" s="67" t="s">
        <v>480</v>
      </c>
      <c r="C165" s="38">
        <v>0</v>
      </c>
      <c r="D165" s="38">
        <v>0</v>
      </c>
      <c r="E165" s="43" t="str">
        <f t="shared" si="12"/>
        <v/>
      </c>
      <c r="F165" s="43" t="str">
        <f t="shared" si="13"/>
        <v/>
      </c>
      <c r="G165" s="39" t="str">
        <f t="shared" si="14"/>
        <v>0</v>
      </c>
      <c r="H165" s="40" t="str">
        <f t="shared" si="15"/>
        <v/>
      </c>
    </row>
    <row r="166" spans="1:8" s="32" customFormat="1" ht="30" x14ac:dyDescent="0.2">
      <c r="A166" s="45"/>
      <c r="B166" s="67" t="s">
        <v>481</v>
      </c>
      <c r="C166" s="38">
        <v>0</v>
      </c>
      <c r="D166" s="38">
        <v>0</v>
      </c>
      <c r="E166" s="43" t="str">
        <f t="shared" si="12"/>
        <v/>
      </c>
      <c r="F166" s="43" t="str">
        <f t="shared" si="13"/>
        <v/>
      </c>
      <c r="G166" s="39" t="str">
        <f t="shared" si="14"/>
        <v>0</v>
      </c>
      <c r="H166" s="40" t="str">
        <f t="shared" si="15"/>
        <v/>
      </c>
    </row>
    <row r="167" spans="1:8" s="32" customFormat="1" ht="15" x14ac:dyDescent="0.2">
      <c r="A167" s="45"/>
      <c r="B167" s="67" t="s">
        <v>49</v>
      </c>
      <c r="C167" s="38">
        <v>0</v>
      </c>
      <c r="D167" s="38">
        <v>3</v>
      </c>
      <c r="E167" s="43" t="str">
        <f t="shared" si="12"/>
        <v/>
      </c>
      <c r="F167" s="43">
        <f t="shared" si="13"/>
        <v>7.8947368421052627E-2</v>
      </c>
      <c r="G167" s="39" t="str">
        <f t="shared" si="14"/>
        <v>0</v>
      </c>
      <c r="H167" s="40" t="str">
        <f t="shared" si="15"/>
        <v/>
      </c>
    </row>
    <row r="168" spans="1:8" s="32" customFormat="1" ht="15" x14ac:dyDescent="0.2">
      <c r="A168" s="45"/>
      <c r="B168" s="67" t="s">
        <v>52</v>
      </c>
      <c r="C168" s="38">
        <v>0</v>
      </c>
      <c r="D168" s="38">
        <v>0</v>
      </c>
      <c r="E168" s="43" t="str">
        <f t="shared" si="12"/>
        <v/>
      </c>
      <c r="F168" s="43" t="str">
        <f t="shared" si="13"/>
        <v/>
      </c>
      <c r="G168" s="39" t="str">
        <f t="shared" si="14"/>
        <v>0</v>
      </c>
      <c r="H168" s="40" t="str">
        <f t="shared" si="15"/>
        <v/>
      </c>
    </row>
    <row r="169" spans="1:8" s="32" customFormat="1" ht="15" x14ac:dyDescent="0.2">
      <c r="A169" s="45"/>
      <c r="B169" s="67" t="s">
        <v>229</v>
      </c>
      <c r="C169" s="38">
        <v>0</v>
      </c>
      <c r="D169" s="38">
        <v>1</v>
      </c>
      <c r="E169" s="43" t="str">
        <f t="shared" si="12"/>
        <v/>
      </c>
      <c r="F169" s="43">
        <f t="shared" si="13"/>
        <v>2.6315789473684209E-2</v>
      </c>
      <c r="G169" s="39" t="str">
        <f t="shared" si="14"/>
        <v>0</v>
      </c>
      <c r="H169" s="40" t="str">
        <f t="shared" si="15"/>
        <v/>
      </c>
    </row>
    <row r="170" spans="1:8" s="32" customFormat="1" ht="15" x14ac:dyDescent="0.2">
      <c r="A170" s="45"/>
      <c r="B170" s="67" t="s">
        <v>50</v>
      </c>
      <c r="C170" s="38">
        <v>0</v>
      </c>
      <c r="D170" s="38">
        <v>0</v>
      </c>
      <c r="E170" s="43" t="str">
        <f t="shared" si="12"/>
        <v/>
      </c>
      <c r="F170" s="43" t="str">
        <f t="shared" si="13"/>
        <v/>
      </c>
      <c r="G170" s="39" t="str">
        <f t="shared" si="14"/>
        <v>0</v>
      </c>
      <c r="H170" s="40" t="str">
        <f t="shared" si="15"/>
        <v/>
      </c>
    </row>
    <row r="171" spans="1:8" s="32" customFormat="1" ht="15" x14ac:dyDescent="0.2">
      <c r="A171" s="45"/>
      <c r="B171" s="67" t="s">
        <v>47</v>
      </c>
      <c r="C171" s="38">
        <v>0</v>
      </c>
      <c r="D171" s="38">
        <v>0</v>
      </c>
      <c r="E171" s="43" t="str">
        <f t="shared" si="12"/>
        <v/>
      </c>
      <c r="F171" s="43" t="str">
        <f t="shared" si="13"/>
        <v/>
      </c>
      <c r="G171" s="39" t="str">
        <f t="shared" si="14"/>
        <v>0</v>
      </c>
      <c r="H171" s="40" t="str">
        <f t="shared" si="15"/>
        <v/>
      </c>
    </row>
    <row r="172" spans="1:8" s="32" customFormat="1" ht="30" x14ac:dyDescent="0.2">
      <c r="A172" s="45"/>
      <c r="B172" s="67" t="s">
        <v>230</v>
      </c>
      <c r="C172" s="38">
        <v>0</v>
      </c>
      <c r="D172" s="38">
        <v>0</v>
      </c>
      <c r="E172" s="43" t="str">
        <f t="shared" si="12"/>
        <v/>
      </c>
      <c r="F172" s="43" t="str">
        <f t="shared" si="13"/>
        <v/>
      </c>
      <c r="G172" s="39" t="str">
        <f t="shared" si="14"/>
        <v>0</v>
      </c>
      <c r="H172" s="40" t="str">
        <f t="shared" si="15"/>
        <v/>
      </c>
    </row>
    <row r="173" spans="1:8" s="32" customFormat="1" ht="15" x14ac:dyDescent="0.2">
      <c r="A173" s="45"/>
      <c r="B173" s="67" t="s">
        <v>54</v>
      </c>
      <c r="C173" s="38">
        <v>0</v>
      </c>
      <c r="D173" s="38">
        <v>0</v>
      </c>
      <c r="E173" s="43" t="str">
        <f t="shared" si="12"/>
        <v/>
      </c>
      <c r="F173" s="43" t="str">
        <f t="shared" si="13"/>
        <v/>
      </c>
      <c r="G173" s="39" t="str">
        <f t="shared" si="14"/>
        <v>0</v>
      </c>
      <c r="H173" s="40" t="str">
        <f t="shared" si="15"/>
        <v/>
      </c>
    </row>
    <row r="174" spans="1:8" s="32" customFormat="1" ht="15" x14ac:dyDescent="0.2">
      <c r="A174" s="45"/>
      <c r="B174" s="67" t="s">
        <v>51</v>
      </c>
      <c r="C174" s="38">
        <v>0</v>
      </c>
      <c r="D174" s="38">
        <v>0</v>
      </c>
      <c r="E174" s="43" t="str">
        <f t="shared" si="12"/>
        <v/>
      </c>
      <c r="F174" s="43" t="str">
        <f t="shared" si="13"/>
        <v/>
      </c>
      <c r="G174" s="39" t="str">
        <f t="shared" si="14"/>
        <v>0</v>
      </c>
      <c r="H174" s="40" t="str">
        <f t="shared" si="15"/>
        <v/>
      </c>
    </row>
    <row r="175" spans="1:8" s="32" customFormat="1" ht="15" x14ac:dyDescent="0.2">
      <c r="A175" s="65" t="s">
        <v>616</v>
      </c>
      <c r="B175" s="67" t="s">
        <v>570</v>
      </c>
      <c r="C175" s="38"/>
      <c r="D175" s="38">
        <v>0</v>
      </c>
      <c r="E175" s="43" t="str">
        <f t="shared" si="12"/>
        <v/>
      </c>
      <c r="F175" s="43" t="str">
        <f t="shared" si="13"/>
        <v/>
      </c>
      <c r="G175" s="39" t="str">
        <f t="shared" si="14"/>
        <v>0</v>
      </c>
      <c r="H175" s="40" t="str">
        <f t="shared" si="15"/>
        <v/>
      </c>
    </row>
    <row r="176" spans="1:8" s="32" customFormat="1" ht="15" x14ac:dyDescent="0.2">
      <c r="A176" s="45"/>
      <c r="B176" s="67" t="s">
        <v>482</v>
      </c>
      <c r="C176" s="38">
        <v>0</v>
      </c>
      <c r="D176" s="38">
        <v>0</v>
      </c>
      <c r="E176" s="43" t="str">
        <f t="shared" si="12"/>
        <v/>
      </c>
      <c r="F176" s="43" t="str">
        <f t="shared" si="13"/>
        <v/>
      </c>
      <c r="G176" s="39" t="str">
        <f t="shared" si="14"/>
        <v>0</v>
      </c>
      <c r="H176" s="40" t="str">
        <f t="shared" si="15"/>
        <v/>
      </c>
    </row>
    <row r="177" spans="1:8" s="32" customFormat="1" ht="15" x14ac:dyDescent="0.2">
      <c r="A177" s="45"/>
      <c r="B177" s="67" t="s">
        <v>231</v>
      </c>
      <c r="C177" s="38">
        <v>0</v>
      </c>
      <c r="D177" s="38">
        <v>0</v>
      </c>
      <c r="E177" s="43" t="str">
        <f t="shared" si="12"/>
        <v/>
      </c>
      <c r="F177" s="43" t="str">
        <f t="shared" si="13"/>
        <v/>
      </c>
      <c r="G177" s="39" t="str">
        <f t="shared" si="14"/>
        <v>0</v>
      </c>
      <c r="H177" s="40" t="str">
        <f t="shared" si="15"/>
        <v/>
      </c>
    </row>
    <row r="178" spans="1:8" s="32" customFormat="1" ht="15" x14ac:dyDescent="0.2">
      <c r="A178" s="45"/>
      <c r="B178" s="67" t="s">
        <v>48</v>
      </c>
      <c r="C178" s="38">
        <v>0</v>
      </c>
      <c r="D178" s="38">
        <v>0</v>
      </c>
      <c r="E178" s="43" t="str">
        <f t="shared" si="12"/>
        <v/>
      </c>
      <c r="F178" s="43" t="str">
        <f t="shared" si="13"/>
        <v/>
      </c>
      <c r="G178" s="39" t="str">
        <f t="shared" si="14"/>
        <v>0</v>
      </c>
      <c r="H178" s="40" t="str">
        <f t="shared" si="15"/>
        <v/>
      </c>
    </row>
    <row r="179" spans="1:8" s="32" customFormat="1" ht="15" x14ac:dyDescent="0.2">
      <c r="A179" s="45"/>
      <c r="B179" s="67" t="s">
        <v>53</v>
      </c>
      <c r="C179" s="38">
        <v>0</v>
      </c>
      <c r="D179" s="38">
        <v>0</v>
      </c>
      <c r="E179" s="43" t="str">
        <f t="shared" si="12"/>
        <v/>
      </c>
      <c r="F179" s="43" t="str">
        <f t="shared" si="13"/>
        <v/>
      </c>
      <c r="G179" s="39" t="str">
        <f t="shared" si="14"/>
        <v>0</v>
      </c>
      <c r="H179" s="40" t="str">
        <f t="shared" si="15"/>
        <v/>
      </c>
    </row>
    <row r="180" spans="1:8" s="32" customFormat="1" ht="15" x14ac:dyDescent="0.2">
      <c r="A180" s="65" t="s">
        <v>616</v>
      </c>
      <c r="B180" s="67" t="s">
        <v>571</v>
      </c>
      <c r="C180" s="38"/>
      <c r="D180" s="38">
        <v>0</v>
      </c>
      <c r="E180" s="43" t="str">
        <f t="shared" si="12"/>
        <v/>
      </c>
      <c r="F180" s="43" t="str">
        <f t="shared" si="13"/>
        <v/>
      </c>
      <c r="G180" s="39" t="str">
        <f t="shared" si="14"/>
        <v>0</v>
      </c>
      <c r="H180" s="40" t="str">
        <f t="shared" si="15"/>
        <v/>
      </c>
    </row>
    <row r="181" spans="1:8" s="32" customFormat="1" ht="15" x14ac:dyDescent="0.2">
      <c r="A181" s="65" t="s">
        <v>616</v>
      </c>
      <c r="B181" s="67" t="s">
        <v>572</v>
      </c>
      <c r="C181" s="38"/>
      <c r="D181" s="38">
        <v>0</v>
      </c>
      <c r="E181" s="43" t="str">
        <f t="shared" si="12"/>
        <v/>
      </c>
      <c r="F181" s="43" t="str">
        <f t="shared" si="13"/>
        <v/>
      </c>
      <c r="G181" s="39" t="str">
        <f t="shared" si="14"/>
        <v>0</v>
      </c>
      <c r="H181" s="40" t="str">
        <f t="shared" si="15"/>
        <v/>
      </c>
    </row>
    <row r="182" spans="1:8" s="32" customFormat="1" ht="15" x14ac:dyDescent="0.2">
      <c r="A182" s="45"/>
      <c r="B182" s="67" t="s">
        <v>232</v>
      </c>
      <c r="C182" s="38">
        <v>0</v>
      </c>
      <c r="D182" s="38">
        <v>0</v>
      </c>
      <c r="E182" s="43" t="str">
        <f t="shared" si="12"/>
        <v/>
      </c>
      <c r="F182" s="43" t="str">
        <f t="shared" si="13"/>
        <v/>
      </c>
      <c r="G182" s="39" t="str">
        <f t="shared" si="14"/>
        <v>0</v>
      </c>
      <c r="H182" s="40" t="str">
        <f t="shared" si="15"/>
        <v/>
      </c>
    </row>
    <row r="183" spans="1:8" s="32" customFormat="1" ht="15" x14ac:dyDescent="0.2">
      <c r="A183" s="45"/>
      <c r="B183" s="67" t="s">
        <v>233</v>
      </c>
      <c r="C183" s="38">
        <v>0</v>
      </c>
      <c r="D183" s="38">
        <v>0</v>
      </c>
      <c r="E183" s="43" t="str">
        <f t="shared" si="12"/>
        <v/>
      </c>
      <c r="F183" s="43" t="str">
        <f t="shared" si="13"/>
        <v/>
      </c>
      <c r="G183" s="39" t="str">
        <f t="shared" si="14"/>
        <v>0</v>
      </c>
      <c r="H183" s="40" t="str">
        <f t="shared" si="15"/>
        <v/>
      </c>
    </row>
    <row r="184" spans="1:8" s="32" customFormat="1" ht="15" x14ac:dyDescent="0.2">
      <c r="A184" s="45"/>
      <c r="B184" s="67" t="s">
        <v>234</v>
      </c>
      <c r="C184" s="38">
        <v>0</v>
      </c>
      <c r="D184" s="38">
        <v>0</v>
      </c>
      <c r="E184" s="43" t="str">
        <f t="shared" si="12"/>
        <v/>
      </c>
      <c r="F184" s="43" t="str">
        <f t="shared" si="13"/>
        <v/>
      </c>
      <c r="G184" s="39" t="str">
        <f t="shared" si="14"/>
        <v>0</v>
      </c>
      <c r="H184" s="40" t="str">
        <f t="shared" si="15"/>
        <v/>
      </c>
    </row>
    <row r="185" spans="1:8" s="32" customFormat="1" ht="15" x14ac:dyDescent="0.2">
      <c r="A185" s="45"/>
      <c r="B185" s="67" t="s">
        <v>235</v>
      </c>
      <c r="C185" s="38">
        <v>0</v>
      </c>
      <c r="D185" s="38">
        <v>0</v>
      </c>
      <c r="E185" s="43" t="str">
        <f t="shared" si="12"/>
        <v/>
      </c>
      <c r="F185" s="43" t="str">
        <f t="shared" si="13"/>
        <v/>
      </c>
      <c r="G185" s="39" t="str">
        <f t="shared" si="14"/>
        <v>0</v>
      </c>
      <c r="H185" s="40" t="str">
        <f t="shared" si="15"/>
        <v/>
      </c>
    </row>
    <row r="186" spans="1:8" s="32" customFormat="1" ht="15" x14ac:dyDescent="0.2">
      <c r="A186" s="45"/>
      <c r="B186" s="67" t="s">
        <v>483</v>
      </c>
      <c r="C186" s="38">
        <v>0</v>
      </c>
      <c r="D186" s="38">
        <v>0</v>
      </c>
      <c r="E186" s="43" t="str">
        <f t="shared" si="12"/>
        <v/>
      </c>
      <c r="F186" s="43" t="str">
        <f t="shared" si="13"/>
        <v/>
      </c>
      <c r="G186" s="39" t="str">
        <f t="shared" si="14"/>
        <v>0</v>
      </c>
      <c r="H186" s="40" t="str">
        <f t="shared" si="15"/>
        <v/>
      </c>
    </row>
    <row r="187" spans="1:8" s="32" customFormat="1" ht="30" x14ac:dyDescent="0.2">
      <c r="A187" s="65" t="s">
        <v>616</v>
      </c>
      <c r="B187" s="67" t="s">
        <v>576</v>
      </c>
      <c r="C187" s="38"/>
      <c r="D187" s="38">
        <v>1</v>
      </c>
      <c r="E187" s="43" t="str">
        <f t="shared" si="12"/>
        <v/>
      </c>
      <c r="F187" s="43">
        <f t="shared" si="13"/>
        <v>2.6315789473684209E-2</v>
      </c>
      <c r="G187" s="39" t="str">
        <f t="shared" si="14"/>
        <v>0</v>
      </c>
      <c r="H187" s="40" t="str">
        <f t="shared" si="15"/>
        <v/>
      </c>
    </row>
    <row r="188" spans="1:8" s="32" customFormat="1" ht="15" x14ac:dyDescent="0.2">
      <c r="A188" s="45"/>
      <c r="B188" s="67" t="s">
        <v>236</v>
      </c>
      <c r="C188" s="38">
        <v>0</v>
      </c>
      <c r="D188" s="38">
        <v>0</v>
      </c>
      <c r="E188" s="43" t="str">
        <f t="shared" si="12"/>
        <v/>
      </c>
      <c r="F188" s="43" t="str">
        <f t="shared" si="13"/>
        <v/>
      </c>
      <c r="G188" s="39" t="str">
        <f t="shared" si="14"/>
        <v>0</v>
      </c>
      <c r="H188" s="40" t="str">
        <f t="shared" si="15"/>
        <v/>
      </c>
    </row>
    <row r="189" spans="1:8" s="32" customFormat="1" ht="30" x14ac:dyDescent="0.2">
      <c r="A189" s="45"/>
      <c r="B189" s="67" t="s">
        <v>237</v>
      </c>
      <c r="C189" s="38">
        <v>0</v>
      </c>
      <c r="D189" s="38">
        <v>0</v>
      </c>
      <c r="E189" s="43" t="str">
        <f t="shared" si="12"/>
        <v/>
      </c>
      <c r="F189" s="43" t="str">
        <f t="shared" si="13"/>
        <v/>
      </c>
      <c r="G189" s="39" t="str">
        <f t="shared" si="14"/>
        <v>0</v>
      </c>
      <c r="H189" s="40" t="str">
        <f t="shared" si="15"/>
        <v/>
      </c>
    </row>
    <row r="190" spans="1:8" s="32" customFormat="1" ht="15" x14ac:dyDescent="0.2">
      <c r="A190" s="45"/>
      <c r="B190" s="67" t="s">
        <v>238</v>
      </c>
      <c r="C190" s="38">
        <v>0</v>
      </c>
      <c r="D190" s="38">
        <v>2</v>
      </c>
      <c r="E190" s="43" t="str">
        <f t="shared" si="12"/>
        <v/>
      </c>
      <c r="F190" s="43">
        <f t="shared" si="13"/>
        <v>5.2631578947368418E-2</v>
      </c>
      <c r="G190" s="39" t="str">
        <f t="shared" si="14"/>
        <v>0</v>
      </c>
      <c r="H190" s="40" t="str">
        <f t="shared" si="15"/>
        <v/>
      </c>
    </row>
    <row r="191" spans="1:8" s="32" customFormat="1" ht="15" x14ac:dyDescent="0.2">
      <c r="A191" s="45"/>
      <c r="B191" s="67" t="s">
        <v>239</v>
      </c>
      <c r="C191" s="38">
        <v>0</v>
      </c>
      <c r="D191" s="38">
        <v>1</v>
      </c>
      <c r="E191" s="43" t="str">
        <f t="shared" si="12"/>
        <v/>
      </c>
      <c r="F191" s="43">
        <f t="shared" si="13"/>
        <v>2.6315789473684209E-2</v>
      </c>
      <c r="G191" s="39" t="str">
        <f t="shared" si="14"/>
        <v>0</v>
      </c>
      <c r="H191" s="40" t="str">
        <f t="shared" si="15"/>
        <v/>
      </c>
    </row>
    <row r="192" spans="1:8" s="32" customFormat="1" ht="15" x14ac:dyDescent="0.2">
      <c r="A192" s="45"/>
      <c r="B192" s="67" t="s">
        <v>484</v>
      </c>
      <c r="C192" s="38">
        <v>0</v>
      </c>
      <c r="D192" s="38">
        <v>1</v>
      </c>
      <c r="E192" s="43" t="str">
        <f t="shared" si="12"/>
        <v/>
      </c>
      <c r="F192" s="43">
        <f t="shared" si="13"/>
        <v>2.6315789473684209E-2</v>
      </c>
      <c r="G192" s="39" t="str">
        <f t="shared" si="14"/>
        <v>0</v>
      </c>
      <c r="H192" s="40" t="str">
        <f t="shared" si="15"/>
        <v/>
      </c>
    </row>
    <row r="193" spans="1:8" s="32" customFormat="1" ht="30" x14ac:dyDescent="0.2">
      <c r="A193" s="45"/>
      <c r="B193" s="67" t="s">
        <v>485</v>
      </c>
      <c r="C193" s="38">
        <v>0</v>
      </c>
      <c r="D193" s="38">
        <v>0</v>
      </c>
      <c r="E193" s="43" t="str">
        <f t="shared" si="12"/>
        <v/>
      </c>
      <c r="F193" s="43" t="str">
        <f t="shared" si="13"/>
        <v/>
      </c>
      <c r="G193" s="39" t="str">
        <f t="shared" si="14"/>
        <v>0</v>
      </c>
      <c r="H193" s="40" t="str">
        <f t="shared" si="15"/>
        <v/>
      </c>
    </row>
    <row r="194" spans="1:8" s="32" customFormat="1" ht="15" x14ac:dyDescent="0.2">
      <c r="A194" s="45"/>
      <c r="B194" s="67" t="s">
        <v>240</v>
      </c>
      <c r="C194" s="38">
        <v>0</v>
      </c>
      <c r="D194" s="38">
        <v>0</v>
      </c>
      <c r="E194" s="43" t="str">
        <f t="shared" si="12"/>
        <v/>
      </c>
      <c r="F194" s="43" t="str">
        <f t="shared" si="13"/>
        <v/>
      </c>
      <c r="G194" s="39" t="str">
        <f t="shared" si="14"/>
        <v>0</v>
      </c>
      <c r="H194" s="40" t="str">
        <f t="shared" si="15"/>
        <v/>
      </c>
    </row>
    <row r="195" spans="1:8" s="32" customFormat="1" ht="15" x14ac:dyDescent="0.2">
      <c r="A195" s="65" t="s">
        <v>616</v>
      </c>
      <c r="B195" s="67" t="s">
        <v>577</v>
      </c>
      <c r="C195" s="38"/>
      <c r="D195" s="38">
        <v>0</v>
      </c>
      <c r="E195" s="43" t="str">
        <f t="shared" si="12"/>
        <v/>
      </c>
      <c r="F195" s="43" t="str">
        <f t="shared" si="13"/>
        <v/>
      </c>
      <c r="G195" s="39" t="str">
        <f t="shared" si="14"/>
        <v>0</v>
      </c>
      <c r="H195" s="40" t="str">
        <f t="shared" si="15"/>
        <v/>
      </c>
    </row>
    <row r="196" spans="1:8" s="32" customFormat="1" ht="15" x14ac:dyDescent="0.2">
      <c r="A196" s="45"/>
      <c r="B196" s="67" t="s">
        <v>241</v>
      </c>
      <c r="C196" s="38">
        <v>1</v>
      </c>
      <c r="D196" s="38"/>
      <c r="E196" s="43">
        <f t="shared" si="12"/>
        <v>4.1666666666666664E-2</v>
      </c>
      <c r="F196" s="43" t="str">
        <f t="shared" si="13"/>
        <v/>
      </c>
      <c r="G196" s="39" t="str">
        <f t="shared" si="14"/>
        <v>0</v>
      </c>
      <c r="H196" s="40">
        <f t="shared" si="15"/>
        <v>0</v>
      </c>
    </row>
    <row r="197" spans="1:8" s="32" customFormat="1" ht="15" x14ac:dyDescent="0.2">
      <c r="A197" s="45"/>
      <c r="B197" s="67" t="s">
        <v>242</v>
      </c>
      <c r="C197" s="38">
        <v>0</v>
      </c>
      <c r="D197" s="38">
        <v>0</v>
      </c>
      <c r="E197" s="43" t="str">
        <f t="shared" si="12"/>
        <v/>
      </c>
      <c r="F197" s="43" t="str">
        <f t="shared" si="13"/>
        <v/>
      </c>
      <c r="G197" s="39" t="str">
        <f t="shared" si="14"/>
        <v>0</v>
      </c>
      <c r="H197" s="40" t="str">
        <f t="shared" si="15"/>
        <v/>
      </c>
    </row>
    <row r="198" spans="1:8" s="32" customFormat="1" ht="15" x14ac:dyDescent="0.2">
      <c r="A198" s="45"/>
      <c r="B198" s="67" t="s">
        <v>243</v>
      </c>
      <c r="C198" s="38">
        <v>0</v>
      </c>
      <c r="D198" s="38">
        <v>1</v>
      </c>
      <c r="E198" s="43" t="str">
        <f t="shared" si="12"/>
        <v/>
      </c>
      <c r="F198" s="43">
        <f t="shared" si="13"/>
        <v>2.6315789473684209E-2</v>
      </c>
      <c r="G198" s="39" t="str">
        <f t="shared" si="14"/>
        <v>0</v>
      </c>
      <c r="H198" s="40" t="str">
        <f t="shared" si="15"/>
        <v/>
      </c>
    </row>
    <row r="199" spans="1:8" s="32" customFormat="1" ht="15" x14ac:dyDescent="0.2">
      <c r="A199" s="45"/>
      <c r="B199" s="67" t="s">
        <v>244</v>
      </c>
      <c r="C199" s="38">
        <v>0</v>
      </c>
      <c r="D199" s="38">
        <v>0</v>
      </c>
      <c r="E199" s="43" t="str">
        <f t="shared" si="12"/>
        <v/>
      </c>
      <c r="F199" s="43" t="str">
        <f t="shared" si="13"/>
        <v/>
      </c>
      <c r="G199" s="39" t="str">
        <f t="shared" si="14"/>
        <v>0</v>
      </c>
      <c r="H199" s="40" t="str">
        <f t="shared" si="15"/>
        <v/>
      </c>
    </row>
    <row r="200" spans="1:8" s="32" customFormat="1" ht="15" x14ac:dyDescent="0.2">
      <c r="A200" s="45"/>
      <c r="B200" s="67" t="s">
        <v>55</v>
      </c>
      <c r="C200" s="38">
        <v>0</v>
      </c>
      <c r="D200" s="38">
        <v>0</v>
      </c>
      <c r="E200" s="43" t="str">
        <f t="shared" si="12"/>
        <v/>
      </c>
      <c r="F200" s="43" t="str">
        <f t="shared" si="13"/>
        <v/>
      </c>
      <c r="G200" s="39" t="str">
        <f t="shared" si="14"/>
        <v>0</v>
      </c>
      <c r="H200" s="40" t="str">
        <f t="shared" si="15"/>
        <v/>
      </c>
    </row>
    <row r="201" spans="1:8" s="32" customFormat="1" ht="30" x14ac:dyDescent="0.2">
      <c r="A201" s="45"/>
      <c r="B201" s="67" t="s">
        <v>56</v>
      </c>
      <c r="C201" s="38">
        <v>1</v>
      </c>
      <c r="D201" s="38">
        <v>3</v>
      </c>
      <c r="E201" s="43">
        <f t="shared" si="12"/>
        <v>4.1666666666666664E-2</v>
      </c>
      <c r="F201" s="43">
        <f t="shared" si="13"/>
        <v>7.8947368421052627E-2</v>
      </c>
      <c r="G201" s="39">
        <f t="shared" si="14"/>
        <v>2</v>
      </c>
      <c r="H201" s="40">
        <f t="shared" si="15"/>
        <v>8.3333333333333329E-2</v>
      </c>
    </row>
    <row r="202" spans="1:8" s="32" customFormat="1" ht="15" x14ac:dyDescent="0.2">
      <c r="A202" s="45"/>
      <c r="B202" s="67" t="s">
        <v>245</v>
      </c>
      <c r="C202" s="38">
        <v>0</v>
      </c>
      <c r="D202" s="38">
        <v>2</v>
      </c>
      <c r="E202" s="43" t="str">
        <f t="shared" si="12"/>
        <v/>
      </c>
      <c r="F202" s="43">
        <f t="shared" si="13"/>
        <v>5.2631578947368418E-2</v>
      </c>
      <c r="G202" s="39" t="str">
        <f t="shared" si="14"/>
        <v>0</v>
      </c>
      <c r="H202" s="40" t="str">
        <f t="shared" si="15"/>
        <v/>
      </c>
    </row>
    <row r="203" spans="1:8" s="32" customFormat="1" ht="30" x14ac:dyDescent="0.2">
      <c r="A203" s="45"/>
      <c r="B203" s="67" t="s">
        <v>246</v>
      </c>
      <c r="C203" s="38">
        <v>1</v>
      </c>
      <c r="D203" s="38">
        <v>1</v>
      </c>
      <c r="E203" s="43">
        <f t="shared" si="12"/>
        <v>4.1666666666666664E-2</v>
      </c>
      <c r="F203" s="43">
        <f t="shared" si="13"/>
        <v>2.6315789473684209E-2</v>
      </c>
      <c r="G203" s="39">
        <f t="shared" si="14"/>
        <v>0</v>
      </c>
      <c r="H203" s="40">
        <f t="shared" si="15"/>
        <v>0</v>
      </c>
    </row>
    <row r="204" spans="1:8" s="32" customFormat="1" ht="30" x14ac:dyDescent="0.2">
      <c r="A204" s="45"/>
      <c r="B204" s="67" t="s">
        <v>486</v>
      </c>
      <c r="C204" s="38">
        <v>0</v>
      </c>
      <c r="D204" s="38">
        <v>0</v>
      </c>
      <c r="E204" s="43" t="str">
        <f t="shared" si="12"/>
        <v/>
      </c>
      <c r="F204" s="43" t="str">
        <f t="shared" si="13"/>
        <v/>
      </c>
      <c r="G204" s="39" t="str">
        <f t="shared" si="14"/>
        <v>0</v>
      </c>
      <c r="H204" s="40" t="str">
        <f t="shared" si="15"/>
        <v/>
      </c>
    </row>
    <row r="205" spans="1:8" s="32" customFormat="1" ht="15" x14ac:dyDescent="0.2">
      <c r="A205" s="65" t="s">
        <v>616</v>
      </c>
      <c r="B205" s="67" t="s">
        <v>578</v>
      </c>
      <c r="C205" s="38"/>
      <c r="D205" s="38">
        <v>0</v>
      </c>
      <c r="E205" s="43" t="str">
        <f t="shared" si="12"/>
        <v/>
      </c>
      <c r="F205" s="43" t="str">
        <f t="shared" si="13"/>
        <v/>
      </c>
      <c r="G205" s="39" t="str">
        <f t="shared" si="14"/>
        <v>0</v>
      </c>
      <c r="H205" s="40" t="str">
        <f t="shared" si="15"/>
        <v/>
      </c>
    </row>
    <row r="206" spans="1:8" s="32" customFormat="1" ht="15" x14ac:dyDescent="0.2">
      <c r="A206" s="45"/>
      <c r="B206" s="67" t="s">
        <v>487</v>
      </c>
      <c r="C206" s="38">
        <v>0</v>
      </c>
      <c r="D206" s="38">
        <v>0</v>
      </c>
      <c r="E206" s="43" t="str">
        <f t="shared" si="12"/>
        <v/>
      </c>
      <c r="F206" s="43" t="str">
        <f t="shared" si="13"/>
        <v/>
      </c>
      <c r="G206" s="39" t="str">
        <f t="shared" si="14"/>
        <v>0</v>
      </c>
      <c r="H206" s="40" t="str">
        <f t="shared" si="15"/>
        <v/>
      </c>
    </row>
    <row r="207" spans="1:8" s="32" customFormat="1" ht="15" x14ac:dyDescent="0.2">
      <c r="A207" s="45"/>
      <c r="B207" s="67" t="s">
        <v>247</v>
      </c>
      <c r="C207" s="38">
        <v>0</v>
      </c>
      <c r="D207" s="38">
        <v>0</v>
      </c>
      <c r="E207" s="43" t="str">
        <f t="shared" si="12"/>
        <v/>
      </c>
      <c r="F207" s="43" t="str">
        <f t="shared" si="13"/>
        <v/>
      </c>
      <c r="G207" s="39" t="str">
        <f t="shared" si="14"/>
        <v>0</v>
      </c>
      <c r="H207" s="40" t="str">
        <f t="shared" si="15"/>
        <v/>
      </c>
    </row>
    <row r="208" spans="1:8" s="32" customFormat="1" ht="15" x14ac:dyDescent="0.2">
      <c r="A208" s="45"/>
      <c r="B208" s="67" t="s">
        <v>57</v>
      </c>
      <c r="C208" s="38">
        <v>0</v>
      </c>
      <c r="D208" s="38">
        <v>0</v>
      </c>
      <c r="E208" s="43" t="str">
        <f t="shared" si="12"/>
        <v/>
      </c>
      <c r="F208" s="43" t="str">
        <f t="shared" si="13"/>
        <v/>
      </c>
      <c r="G208" s="39" t="str">
        <f t="shared" si="14"/>
        <v>0</v>
      </c>
      <c r="H208" s="40" t="str">
        <f t="shared" si="15"/>
        <v/>
      </c>
    </row>
    <row r="209" spans="1:8" s="32" customFormat="1" ht="15" x14ac:dyDescent="0.2">
      <c r="A209" s="45"/>
      <c r="B209" s="67" t="s">
        <v>248</v>
      </c>
      <c r="C209" s="38">
        <v>0</v>
      </c>
      <c r="D209" s="38">
        <v>0</v>
      </c>
      <c r="E209" s="43" t="str">
        <f t="shared" si="12"/>
        <v/>
      </c>
      <c r="F209" s="43" t="str">
        <f t="shared" si="13"/>
        <v/>
      </c>
      <c r="G209" s="39" t="str">
        <f t="shared" si="14"/>
        <v>0</v>
      </c>
      <c r="H209" s="40" t="str">
        <f t="shared" si="15"/>
        <v/>
      </c>
    </row>
    <row r="210" spans="1:8" s="32" customFormat="1" ht="30" x14ac:dyDescent="0.2">
      <c r="A210" s="45"/>
      <c r="B210" s="67" t="s">
        <v>249</v>
      </c>
      <c r="C210" s="38">
        <v>0</v>
      </c>
      <c r="D210" s="38">
        <v>0</v>
      </c>
      <c r="E210" s="43" t="str">
        <f t="shared" si="12"/>
        <v/>
      </c>
      <c r="F210" s="43" t="str">
        <f t="shared" si="13"/>
        <v/>
      </c>
      <c r="G210" s="39" t="str">
        <f t="shared" si="14"/>
        <v>0</v>
      </c>
      <c r="H210" s="40" t="str">
        <f t="shared" si="15"/>
        <v/>
      </c>
    </row>
    <row r="211" spans="1:8" s="32" customFormat="1" ht="15" x14ac:dyDescent="0.2">
      <c r="A211" s="45"/>
      <c r="B211" s="67" t="s">
        <v>488</v>
      </c>
      <c r="C211" s="38">
        <v>0</v>
      </c>
      <c r="D211" s="38">
        <v>3</v>
      </c>
      <c r="E211" s="43" t="str">
        <f t="shared" si="12"/>
        <v/>
      </c>
      <c r="F211" s="43">
        <f t="shared" si="13"/>
        <v>7.8947368421052627E-2</v>
      </c>
      <c r="G211" s="39" t="str">
        <f t="shared" si="14"/>
        <v>0</v>
      </c>
      <c r="H211" s="40" t="str">
        <f t="shared" si="15"/>
        <v/>
      </c>
    </row>
    <row r="212" spans="1:8" s="32" customFormat="1" ht="15" x14ac:dyDescent="0.2">
      <c r="A212" s="45"/>
      <c r="B212" s="67" t="s">
        <v>250</v>
      </c>
      <c r="C212" s="38">
        <v>0</v>
      </c>
      <c r="D212" s="38">
        <v>3</v>
      </c>
      <c r="E212" s="43" t="str">
        <f t="shared" si="12"/>
        <v/>
      </c>
      <c r="F212" s="43">
        <f t="shared" si="13"/>
        <v>7.8947368421052627E-2</v>
      </c>
      <c r="G212" s="39" t="str">
        <f t="shared" si="14"/>
        <v>0</v>
      </c>
      <c r="H212" s="40" t="str">
        <f t="shared" si="15"/>
        <v/>
      </c>
    </row>
    <row r="213" spans="1:8" s="32" customFormat="1" ht="15" x14ac:dyDescent="0.2">
      <c r="A213" s="45"/>
      <c r="B213" s="67" t="s">
        <v>251</v>
      </c>
      <c r="C213" s="38">
        <v>0</v>
      </c>
      <c r="D213" s="38">
        <v>0</v>
      </c>
      <c r="E213" s="43" t="str">
        <f t="shared" si="12"/>
        <v/>
      </c>
      <c r="F213" s="43" t="str">
        <f t="shared" si="13"/>
        <v/>
      </c>
      <c r="G213" s="39" t="str">
        <f t="shared" si="14"/>
        <v>0</v>
      </c>
      <c r="H213" s="40" t="str">
        <f t="shared" si="15"/>
        <v/>
      </c>
    </row>
    <row r="214" spans="1:8" s="32" customFormat="1" ht="30" x14ac:dyDescent="0.2">
      <c r="A214" s="45"/>
      <c r="B214" s="67" t="s">
        <v>252</v>
      </c>
      <c r="C214" s="38">
        <v>0</v>
      </c>
      <c r="D214" s="38">
        <v>0</v>
      </c>
      <c r="E214" s="43" t="str">
        <f t="shared" si="12"/>
        <v/>
      </c>
      <c r="F214" s="43" t="str">
        <f t="shared" si="13"/>
        <v/>
      </c>
      <c r="G214" s="39" t="str">
        <f t="shared" si="14"/>
        <v>0</v>
      </c>
      <c r="H214" s="40" t="str">
        <f t="shared" si="15"/>
        <v/>
      </c>
    </row>
    <row r="215" spans="1:8" s="32" customFormat="1" ht="15" x14ac:dyDescent="0.2">
      <c r="A215" s="45"/>
      <c r="B215" s="67" t="s">
        <v>253</v>
      </c>
      <c r="C215" s="38">
        <v>0</v>
      </c>
      <c r="D215" s="38">
        <v>0</v>
      </c>
      <c r="E215" s="43" t="str">
        <f t="shared" si="12"/>
        <v/>
      </c>
      <c r="F215" s="43" t="str">
        <f t="shared" si="13"/>
        <v/>
      </c>
      <c r="G215" s="39" t="str">
        <f t="shared" si="14"/>
        <v>0</v>
      </c>
      <c r="H215" s="40" t="str">
        <f t="shared" si="15"/>
        <v/>
      </c>
    </row>
    <row r="216" spans="1:8" s="32" customFormat="1" ht="15" x14ac:dyDescent="0.2">
      <c r="A216" s="45"/>
      <c r="B216" s="67" t="s">
        <v>254</v>
      </c>
      <c r="C216" s="38">
        <v>0</v>
      </c>
      <c r="D216" s="38">
        <v>0</v>
      </c>
      <c r="E216" s="43" t="str">
        <f t="shared" si="12"/>
        <v/>
      </c>
      <c r="F216" s="43" t="str">
        <f t="shared" si="13"/>
        <v/>
      </c>
      <c r="G216" s="39" t="str">
        <f t="shared" si="14"/>
        <v>0</v>
      </c>
      <c r="H216" s="40" t="str">
        <f t="shared" si="15"/>
        <v/>
      </c>
    </row>
    <row r="217" spans="1:8" s="32" customFormat="1" ht="15" x14ac:dyDescent="0.2">
      <c r="A217" s="45"/>
      <c r="B217" s="67" t="s">
        <v>489</v>
      </c>
      <c r="C217" s="38">
        <v>0</v>
      </c>
      <c r="D217" s="38">
        <v>0</v>
      </c>
      <c r="E217" s="43" t="str">
        <f t="shared" si="12"/>
        <v/>
      </c>
      <c r="F217" s="43" t="str">
        <f t="shared" si="13"/>
        <v/>
      </c>
      <c r="G217" s="39" t="str">
        <f t="shared" si="14"/>
        <v>0</v>
      </c>
      <c r="H217" s="40" t="str">
        <f t="shared" si="15"/>
        <v/>
      </c>
    </row>
    <row r="218" spans="1:8" s="32" customFormat="1" ht="15" x14ac:dyDescent="0.2">
      <c r="A218" s="45"/>
      <c r="B218" s="67" t="s">
        <v>255</v>
      </c>
      <c r="C218" s="38">
        <v>0</v>
      </c>
      <c r="D218" s="38">
        <v>0</v>
      </c>
      <c r="E218" s="43" t="str">
        <f t="shared" si="12"/>
        <v/>
      </c>
      <c r="F218" s="43" t="str">
        <f t="shared" si="13"/>
        <v/>
      </c>
      <c r="G218" s="39" t="str">
        <f t="shared" si="14"/>
        <v>0</v>
      </c>
      <c r="H218" s="40" t="str">
        <f t="shared" si="15"/>
        <v/>
      </c>
    </row>
    <row r="219" spans="1:8" s="32" customFormat="1" ht="15" x14ac:dyDescent="0.2">
      <c r="A219" s="45"/>
      <c r="B219" s="67" t="s">
        <v>59</v>
      </c>
      <c r="C219" s="38">
        <v>0</v>
      </c>
      <c r="D219" s="38">
        <v>0</v>
      </c>
      <c r="E219" s="43" t="str">
        <f t="shared" si="12"/>
        <v/>
      </c>
      <c r="F219" s="43" t="str">
        <f t="shared" si="13"/>
        <v/>
      </c>
      <c r="G219" s="39" t="str">
        <f t="shared" si="14"/>
        <v>0</v>
      </c>
      <c r="H219" s="40" t="str">
        <f t="shared" si="15"/>
        <v/>
      </c>
    </row>
    <row r="220" spans="1:8" s="32" customFormat="1" ht="15" x14ac:dyDescent="0.2">
      <c r="A220" s="45"/>
      <c r="B220" s="67" t="s">
        <v>256</v>
      </c>
      <c r="C220" s="38">
        <v>0</v>
      </c>
      <c r="D220" s="38">
        <v>0</v>
      </c>
      <c r="E220" s="43" t="str">
        <f t="shared" si="12"/>
        <v/>
      </c>
      <c r="F220" s="43" t="str">
        <f t="shared" si="13"/>
        <v/>
      </c>
      <c r="G220" s="39" t="str">
        <f t="shared" si="14"/>
        <v>0</v>
      </c>
      <c r="H220" s="40" t="str">
        <f t="shared" si="15"/>
        <v/>
      </c>
    </row>
    <row r="221" spans="1:8" s="32" customFormat="1" ht="15" x14ac:dyDescent="0.2">
      <c r="A221" s="45"/>
      <c r="B221" s="67" t="s">
        <v>58</v>
      </c>
      <c r="C221" s="38">
        <v>0</v>
      </c>
      <c r="D221" s="38">
        <v>0</v>
      </c>
      <c r="E221" s="43" t="str">
        <f t="shared" si="12"/>
        <v/>
      </c>
      <c r="F221" s="43" t="str">
        <f t="shared" si="13"/>
        <v/>
      </c>
      <c r="G221" s="39" t="str">
        <f t="shared" si="14"/>
        <v>0</v>
      </c>
      <c r="H221" s="40" t="str">
        <f t="shared" si="15"/>
        <v/>
      </c>
    </row>
    <row r="222" spans="1:8" s="32" customFormat="1" ht="30" x14ac:dyDescent="0.2">
      <c r="A222" s="45"/>
      <c r="B222" s="67" t="s">
        <v>257</v>
      </c>
      <c r="C222" s="38">
        <v>0</v>
      </c>
      <c r="D222" s="38">
        <v>0</v>
      </c>
      <c r="E222" s="43" t="str">
        <f t="shared" si="12"/>
        <v/>
      </c>
      <c r="F222" s="43" t="str">
        <f t="shared" si="13"/>
        <v/>
      </c>
      <c r="G222" s="39" t="str">
        <f t="shared" si="14"/>
        <v>0</v>
      </c>
      <c r="H222" s="40" t="str">
        <f t="shared" si="15"/>
        <v/>
      </c>
    </row>
    <row r="223" spans="1:8" s="32" customFormat="1" ht="30" x14ac:dyDescent="0.2">
      <c r="A223" s="45"/>
      <c r="B223" s="67" t="s">
        <v>490</v>
      </c>
      <c r="C223" s="38">
        <v>0</v>
      </c>
      <c r="D223" s="38">
        <v>0</v>
      </c>
      <c r="E223" s="43" t="str">
        <f t="shared" si="12"/>
        <v/>
      </c>
      <c r="F223" s="43" t="str">
        <f t="shared" si="13"/>
        <v/>
      </c>
      <c r="G223" s="39" t="str">
        <f t="shared" si="14"/>
        <v>0</v>
      </c>
      <c r="H223" s="40" t="str">
        <f t="shared" si="15"/>
        <v/>
      </c>
    </row>
    <row r="224" spans="1:8" s="32" customFormat="1" ht="15" x14ac:dyDescent="0.2">
      <c r="A224" s="45"/>
      <c r="B224" s="67" t="s">
        <v>64</v>
      </c>
      <c r="C224" s="38">
        <v>0</v>
      </c>
      <c r="D224" s="38">
        <v>2</v>
      </c>
      <c r="E224" s="43" t="str">
        <f t="shared" si="12"/>
        <v/>
      </c>
      <c r="F224" s="43">
        <f t="shared" si="13"/>
        <v>5.2631578947368418E-2</v>
      </c>
      <c r="G224" s="39" t="str">
        <f t="shared" si="14"/>
        <v>0</v>
      </c>
      <c r="H224" s="40" t="str">
        <f t="shared" si="15"/>
        <v/>
      </c>
    </row>
    <row r="225" spans="1:8" s="32" customFormat="1" ht="15" x14ac:dyDescent="0.2">
      <c r="A225" s="45"/>
      <c r="B225" s="67" t="s">
        <v>63</v>
      </c>
      <c r="C225" s="38">
        <v>2</v>
      </c>
      <c r="D225" s="38">
        <v>0</v>
      </c>
      <c r="E225" s="43">
        <f t="shared" si="12"/>
        <v>8.3333333333333329E-2</v>
      </c>
      <c r="F225" s="43" t="str">
        <f t="shared" si="13"/>
        <v/>
      </c>
      <c r="G225" s="39" t="str">
        <f t="shared" si="14"/>
        <v>0</v>
      </c>
      <c r="H225" s="40">
        <f t="shared" si="15"/>
        <v>0</v>
      </c>
    </row>
    <row r="226" spans="1:8" s="32" customFormat="1" ht="30" x14ac:dyDescent="0.2">
      <c r="A226" s="45"/>
      <c r="B226" s="67" t="s">
        <v>491</v>
      </c>
      <c r="C226" s="38">
        <v>0</v>
      </c>
      <c r="D226" s="38">
        <v>0</v>
      </c>
      <c r="E226" s="43" t="str">
        <f t="shared" si="12"/>
        <v/>
      </c>
      <c r="F226" s="43" t="str">
        <f t="shared" si="13"/>
        <v/>
      </c>
      <c r="G226" s="39" t="str">
        <f t="shared" si="14"/>
        <v>0</v>
      </c>
      <c r="H226" s="40" t="str">
        <f t="shared" si="15"/>
        <v/>
      </c>
    </row>
    <row r="227" spans="1:8" s="32" customFormat="1" ht="15" x14ac:dyDescent="0.2">
      <c r="A227" s="45"/>
      <c r="B227" s="67" t="s">
        <v>61</v>
      </c>
      <c r="C227" s="38">
        <v>0</v>
      </c>
      <c r="D227" s="38">
        <v>0</v>
      </c>
      <c r="E227" s="43" t="str">
        <f t="shared" ref="E227:E290" si="16">+IF(C227=0,"",C227/C$161)</f>
        <v/>
      </c>
      <c r="F227" s="43" t="str">
        <f t="shared" ref="F227:F290" si="17">+IF(D227=0,"",D227/D$161)</f>
        <v/>
      </c>
      <c r="G227" s="39" t="str">
        <f t="shared" ref="G227:G290" si="18">+IF(OR(AND(D227=0),(C227=0)),"0",((D227-C227)/C227))</f>
        <v>0</v>
      </c>
      <c r="H227" s="40" t="str">
        <f t="shared" ref="H227:H290" si="19">+IF(OR(AND(E227=""),(G227="")),"",E227*G227)</f>
        <v/>
      </c>
    </row>
    <row r="228" spans="1:8" s="32" customFormat="1" ht="15" x14ac:dyDescent="0.2">
      <c r="A228" s="45"/>
      <c r="B228" s="67" t="s">
        <v>60</v>
      </c>
      <c r="C228" s="38">
        <v>0</v>
      </c>
      <c r="D228" s="38">
        <v>0</v>
      </c>
      <c r="E228" s="43" t="str">
        <f t="shared" si="16"/>
        <v/>
      </c>
      <c r="F228" s="43" t="str">
        <f t="shared" si="17"/>
        <v/>
      </c>
      <c r="G228" s="39" t="str">
        <f t="shared" si="18"/>
        <v>0</v>
      </c>
      <c r="H228" s="40" t="str">
        <f t="shared" si="19"/>
        <v/>
      </c>
    </row>
    <row r="229" spans="1:8" s="32" customFormat="1" ht="15" x14ac:dyDescent="0.2">
      <c r="A229" s="45"/>
      <c r="B229" s="67" t="s">
        <v>258</v>
      </c>
      <c r="C229" s="38">
        <v>0</v>
      </c>
      <c r="D229" s="38">
        <v>0</v>
      </c>
      <c r="E229" s="43" t="str">
        <f t="shared" si="16"/>
        <v/>
      </c>
      <c r="F229" s="43" t="str">
        <f t="shared" si="17"/>
        <v/>
      </c>
      <c r="G229" s="39" t="str">
        <f t="shared" si="18"/>
        <v>0</v>
      </c>
      <c r="H229" s="40" t="str">
        <f t="shared" si="19"/>
        <v/>
      </c>
    </row>
    <row r="230" spans="1:8" s="32" customFormat="1" ht="15" x14ac:dyDescent="0.2">
      <c r="A230" s="45"/>
      <c r="B230" s="67" t="s">
        <v>62</v>
      </c>
      <c r="C230" s="38">
        <v>0</v>
      </c>
      <c r="D230" s="38">
        <v>0</v>
      </c>
      <c r="E230" s="43" t="str">
        <f t="shared" si="16"/>
        <v/>
      </c>
      <c r="F230" s="43" t="str">
        <f t="shared" si="17"/>
        <v/>
      </c>
      <c r="G230" s="39" t="str">
        <f t="shared" si="18"/>
        <v>0</v>
      </c>
      <c r="H230" s="40" t="str">
        <f t="shared" si="19"/>
        <v/>
      </c>
    </row>
    <row r="231" spans="1:8" s="32" customFormat="1" ht="30" x14ac:dyDescent="0.2">
      <c r="A231" s="45"/>
      <c r="B231" s="67" t="s">
        <v>259</v>
      </c>
      <c r="C231" s="38">
        <v>0</v>
      </c>
      <c r="D231" s="38">
        <v>0</v>
      </c>
      <c r="E231" s="43" t="str">
        <f t="shared" si="16"/>
        <v/>
      </c>
      <c r="F231" s="43" t="str">
        <f t="shared" si="17"/>
        <v/>
      </c>
      <c r="G231" s="39" t="str">
        <f t="shared" si="18"/>
        <v>0</v>
      </c>
      <c r="H231" s="40" t="str">
        <f t="shared" si="19"/>
        <v/>
      </c>
    </row>
    <row r="232" spans="1:8" s="32" customFormat="1" ht="15" x14ac:dyDescent="0.2">
      <c r="A232" s="45"/>
      <c r="B232" s="67" t="s">
        <v>492</v>
      </c>
      <c r="C232" s="38">
        <v>0</v>
      </c>
      <c r="D232" s="38">
        <v>0</v>
      </c>
      <c r="E232" s="43" t="str">
        <f t="shared" si="16"/>
        <v/>
      </c>
      <c r="F232" s="43" t="str">
        <f t="shared" si="17"/>
        <v/>
      </c>
      <c r="G232" s="39" t="str">
        <f t="shared" si="18"/>
        <v>0</v>
      </c>
      <c r="H232" s="40" t="str">
        <f t="shared" si="19"/>
        <v/>
      </c>
    </row>
    <row r="233" spans="1:8" s="32" customFormat="1" ht="30" x14ac:dyDescent="0.2">
      <c r="A233" s="45"/>
      <c r="B233" s="67" t="s">
        <v>371</v>
      </c>
      <c r="C233" s="38">
        <v>0</v>
      </c>
      <c r="D233" s="38">
        <v>0</v>
      </c>
      <c r="E233" s="43" t="str">
        <f t="shared" si="16"/>
        <v/>
      </c>
      <c r="F233" s="43" t="str">
        <f t="shared" si="17"/>
        <v/>
      </c>
      <c r="G233" s="39" t="str">
        <f t="shared" si="18"/>
        <v>0</v>
      </c>
      <c r="H233" s="40" t="str">
        <f t="shared" si="19"/>
        <v/>
      </c>
    </row>
    <row r="234" spans="1:8" s="32" customFormat="1" ht="15" x14ac:dyDescent="0.2">
      <c r="A234" s="45"/>
      <c r="B234" s="67" t="s">
        <v>260</v>
      </c>
      <c r="C234" s="38">
        <v>0</v>
      </c>
      <c r="D234" s="38">
        <v>0</v>
      </c>
      <c r="E234" s="43" t="str">
        <f t="shared" si="16"/>
        <v/>
      </c>
      <c r="F234" s="43" t="str">
        <f t="shared" si="17"/>
        <v/>
      </c>
      <c r="G234" s="39" t="str">
        <f t="shared" si="18"/>
        <v>0</v>
      </c>
      <c r="H234" s="40" t="str">
        <f t="shared" si="19"/>
        <v/>
      </c>
    </row>
    <row r="235" spans="1:8" s="32" customFormat="1" ht="15" x14ac:dyDescent="0.2">
      <c r="A235" s="45"/>
      <c r="B235" s="67" t="s">
        <v>261</v>
      </c>
      <c r="C235" s="38">
        <v>0</v>
      </c>
      <c r="D235" s="38">
        <v>0</v>
      </c>
      <c r="E235" s="43" t="str">
        <f t="shared" si="16"/>
        <v/>
      </c>
      <c r="F235" s="43" t="str">
        <f t="shared" si="17"/>
        <v/>
      </c>
      <c r="G235" s="39" t="str">
        <f t="shared" si="18"/>
        <v>0</v>
      </c>
      <c r="H235" s="40" t="str">
        <f t="shared" si="19"/>
        <v/>
      </c>
    </row>
    <row r="236" spans="1:8" s="32" customFormat="1" ht="15" x14ac:dyDescent="0.2">
      <c r="A236" s="45"/>
      <c r="B236" s="67" t="s">
        <v>493</v>
      </c>
      <c r="C236" s="38">
        <v>0</v>
      </c>
      <c r="D236" s="38">
        <v>0</v>
      </c>
      <c r="E236" s="43" t="str">
        <f t="shared" si="16"/>
        <v/>
      </c>
      <c r="F236" s="43" t="str">
        <f t="shared" si="17"/>
        <v/>
      </c>
      <c r="G236" s="39" t="str">
        <f t="shared" si="18"/>
        <v>0</v>
      </c>
      <c r="H236" s="40" t="str">
        <f t="shared" si="19"/>
        <v/>
      </c>
    </row>
    <row r="237" spans="1:8" s="32" customFormat="1" ht="15" x14ac:dyDescent="0.2">
      <c r="A237" s="45"/>
      <c r="B237" s="67" t="s">
        <v>262</v>
      </c>
      <c r="C237" s="38">
        <v>0</v>
      </c>
      <c r="D237" s="38">
        <v>0</v>
      </c>
      <c r="E237" s="43" t="str">
        <f t="shared" si="16"/>
        <v/>
      </c>
      <c r="F237" s="43" t="str">
        <f t="shared" si="17"/>
        <v/>
      </c>
      <c r="G237" s="39" t="str">
        <f t="shared" si="18"/>
        <v>0</v>
      </c>
      <c r="H237" s="40" t="str">
        <f t="shared" si="19"/>
        <v/>
      </c>
    </row>
    <row r="238" spans="1:8" s="32" customFormat="1" ht="15" x14ac:dyDescent="0.2">
      <c r="A238" s="45"/>
      <c r="B238" s="67" t="s">
        <v>494</v>
      </c>
      <c r="C238" s="38">
        <v>0</v>
      </c>
      <c r="D238" s="38">
        <v>0</v>
      </c>
      <c r="E238" s="43" t="str">
        <f t="shared" si="16"/>
        <v/>
      </c>
      <c r="F238" s="43" t="str">
        <f t="shared" si="17"/>
        <v/>
      </c>
      <c r="G238" s="39" t="str">
        <f t="shared" si="18"/>
        <v>0</v>
      </c>
      <c r="H238" s="40" t="str">
        <f t="shared" si="19"/>
        <v/>
      </c>
    </row>
    <row r="239" spans="1:8" s="32" customFormat="1" ht="30" x14ac:dyDescent="0.2">
      <c r="A239" s="45"/>
      <c r="B239" s="67" t="s">
        <v>495</v>
      </c>
      <c r="C239" s="38">
        <v>0</v>
      </c>
      <c r="D239" s="38">
        <v>0</v>
      </c>
      <c r="E239" s="43" t="str">
        <f t="shared" si="16"/>
        <v/>
      </c>
      <c r="F239" s="43" t="str">
        <f t="shared" si="17"/>
        <v/>
      </c>
      <c r="G239" s="39" t="str">
        <f t="shared" si="18"/>
        <v>0</v>
      </c>
      <c r="H239" s="40" t="str">
        <f t="shared" si="19"/>
        <v/>
      </c>
    </row>
    <row r="240" spans="1:8" s="32" customFormat="1" ht="30" x14ac:dyDescent="0.2">
      <c r="A240" s="45"/>
      <c r="B240" s="67" t="s">
        <v>461</v>
      </c>
      <c r="C240" s="38">
        <v>0</v>
      </c>
      <c r="D240" s="38">
        <v>0</v>
      </c>
      <c r="E240" s="43" t="str">
        <f t="shared" si="16"/>
        <v/>
      </c>
      <c r="F240" s="43" t="str">
        <f t="shared" si="17"/>
        <v/>
      </c>
      <c r="G240" s="39" t="str">
        <f t="shared" si="18"/>
        <v>0</v>
      </c>
      <c r="H240" s="40" t="str">
        <f t="shared" si="19"/>
        <v/>
      </c>
    </row>
    <row r="241" spans="1:8" s="32" customFormat="1" ht="15" x14ac:dyDescent="0.2">
      <c r="A241" s="45"/>
      <c r="B241" s="67" t="s">
        <v>462</v>
      </c>
      <c r="C241" s="38">
        <v>0</v>
      </c>
      <c r="D241" s="38">
        <v>0</v>
      </c>
      <c r="E241" s="43" t="str">
        <f t="shared" si="16"/>
        <v/>
      </c>
      <c r="F241" s="43" t="str">
        <f t="shared" si="17"/>
        <v/>
      </c>
      <c r="G241" s="39" t="str">
        <f t="shared" si="18"/>
        <v>0</v>
      </c>
      <c r="H241" s="40" t="str">
        <f t="shared" si="19"/>
        <v/>
      </c>
    </row>
    <row r="242" spans="1:8" s="32" customFormat="1" ht="30" x14ac:dyDescent="0.2">
      <c r="A242" s="45"/>
      <c r="B242" s="67" t="s">
        <v>496</v>
      </c>
      <c r="C242" s="38">
        <v>0</v>
      </c>
      <c r="D242" s="38">
        <v>0</v>
      </c>
      <c r="E242" s="43" t="str">
        <f t="shared" si="16"/>
        <v/>
      </c>
      <c r="F242" s="43" t="str">
        <f t="shared" si="17"/>
        <v/>
      </c>
      <c r="G242" s="39" t="str">
        <f t="shared" si="18"/>
        <v>0</v>
      </c>
      <c r="H242" s="40" t="str">
        <f t="shared" si="19"/>
        <v/>
      </c>
    </row>
    <row r="243" spans="1:8" s="32" customFormat="1" ht="15" x14ac:dyDescent="0.2">
      <c r="A243" s="45"/>
      <c r="B243" s="67" t="s">
        <v>372</v>
      </c>
      <c r="C243" s="38">
        <v>0</v>
      </c>
      <c r="D243" s="38">
        <v>0</v>
      </c>
      <c r="E243" s="43" t="str">
        <f t="shared" si="16"/>
        <v/>
      </c>
      <c r="F243" s="43" t="str">
        <f t="shared" si="17"/>
        <v/>
      </c>
      <c r="G243" s="39" t="str">
        <f t="shared" si="18"/>
        <v>0</v>
      </c>
      <c r="H243" s="40" t="str">
        <f t="shared" si="19"/>
        <v/>
      </c>
    </row>
    <row r="244" spans="1:8" s="32" customFormat="1" ht="15" x14ac:dyDescent="0.2">
      <c r="A244" s="45"/>
      <c r="B244" s="67" t="s">
        <v>497</v>
      </c>
      <c r="C244" s="38">
        <v>0</v>
      </c>
      <c r="D244" s="38">
        <v>0</v>
      </c>
      <c r="E244" s="43" t="str">
        <f t="shared" si="16"/>
        <v/>
      </c>
      <c r="F244" s="43" t="str">
        <f t="shared" si="17"/>
        <v/>
      </c>
      <c r="G244" s="39" t="str">
        <f t="shared" si="18"/>
        <v>0</v>
      </c>
      <c r="H244" s="40" t="str">
        <f t="shared" si="19"/>
        <v/>
      </c>
    </row>
    <row r="245" spans="1:8" s="32" customFormat="1" ht="15" x14ac:dyDescent="0.2">
      <c r="A245" s="45"/>
      <c r="B245" s="67" t="s">
        <v>263</v>
      </c>
      <c r="C245" s="38">
        <v>0</v>
      </c>
      <c r="D245" s="38"/>
      <c r="E245" s="43" t="str">
        <f t="shared" si="16"/>
        <v/>
      </c>
      <c r="F245" s="43" t="str">
        <f t="shared" si="17"/>
        <v/>
      </c>
      <c r="G245" s="39" t="str">
        <f t="shared" si="18"/>
        <v>0</v>
      </c>
      <c r="H245" s="40" t="str">
        <f t="shared" si="19"/>
        <v/>
      </c>
    </row>
    <row r="246" spans="1:8" s="32" customFormat="1" ht="15" x14ac:dyDescent="0.2">
      <c r="A246" s="45"/>
      <c r="B246" s="67" t="s">
        <v>264</v>
      </c>
      <c r="C246" s="38">
        <v>0</v>
      </c>
      <c r="D246" s="38">
        <v>0</v>
      </c>
      <c r="E246" s="43" t="str">
        <f t="shared" si="16"/>
        <v/>
      </c>
      <c r="F246" s="43" t="str">
        <f t="shared" si="17"/>
        <v/>
      </c>
      <c r="G246" s="39" t="str">
        <f t="shared" si="18"/>
        <v>0</v>
      </c>
      <c r="H246" s="40" t="str">
        <f t="shared" si="19"/>
        <v/>
      </c>
    </row>
    <row r="247" spans="1:8" s="32" customFormat="1" ht="30" x14ac:dyDescent="0.2">
      <c r="A247" s="45"/>
      <c r="B247" s="67" t="s">
        <v>498</v>
      </c>
      <c r="C247" s="38">
        <v>0</v>
      </c>
      <c r="D247" s="38">
        <v>0</v>
      </c>
      <c r="E247" s="43" t="str">
        <f t="shared" si="16"/>
        <v/>
      </c>
      <c r="F247" s="43" t="str">
        <f t="shared" si="17"/>
        <v/>
      </c>
      <c r="G247" s="39" t="str">
        <f t="shared" si="18"/>
        <v>0</v>
      </c>
      <c r="H247" s="40" t="str">
        <f t="shared" si="19"/>
        <v/>
      </c>
    </row>
    <row r="248" spans="1:8" s="32" customFormat="1" ht="15" x14ac:dyDescent="0.2">
      <c r="A248" s="45"/>
      <c r="B248" s="67" t="s">
        <v>66</v>
      </c>
      <c r="C248" s="38">
        <v>2</v>
      </c>
      <c r="D248" s="38"/>
      <c r="E248" s="43">
        <f t="shared" si="16"/>
        <v>8.3333333333333329E-2</v>
      </c>
      <c r="F248" s="43" t="str">
        <f t="shared" si="17"/>
        <v/>
      </c>
      <c r="G248" s="39" t="str">
        <f t="shared" si="18"/>
        <v>0</v>
      </c>
      <c r="H248" s="40">
        <f t="shared" si="19"/>
        <v>0</v>
      </c>
    </row>
    <row r="249" spans="1:8" s="32" customFormat="1" ht="15" x14ac:dyDescent="0.2">
      <c r="A249" s="45"/>
      <c r="B249" s="67" t="s">
        <v>499</v>
      </c>
      <c r="C249" s="38">
        <v>0</v>
      </c>
      <c r="D249" s="38">
        <v>0</v>
      </c>
      <c r="E249" s="43" t="str">
        <f t="shared" si="16"/>
        <v/>
      </c>
      <c r="F249" s="43" t="str">
        <f t="shared" si="17"/>
        <v/>
      </c>
      <c r="G249" s="39" t="str">
        <f t="shared" si="18"/>
        <v>0</v>
      </c>
      <c r="H249" s="40" t="str">
        <f t="shared" si="19"/>
        <v/>
      </c>
    </row>
    <row r="250" spans="1:8" s="32" customFormat="1" ht="15" x14ac:dyDescent="0.2">
      <c r="A250" s="65" t="s">
        <v>616</v>
      </c>
      <c r="B250" s="67" t="s">
        <v>581</v>
      </c>
      <c r="C250" s="38"/>
      <c r="D250" s="38">
        <v>0</v>
      </c>
      <c r="E250" s="43" t="str">
        <f t="shared" si="16"/>
        <v/>
      </c>
      <c r="F250" s="43" t="str">
        <f t="shared" si="17"/>
        <v/>
      </c>
      <c r="G250" s="39" t="str">
        <f t="shared" si="18"/>
        <v>0</v>
      </c>
      <c r="H250" s="40" t="str">
        <f t="shared" si="19"/>
        <v/>
      </c>
    </row>
    <row r="251" spans="1:8" s="32" customFormat="1" ht="15" x14ac:dyDescent="0.2">
      <c r="A251" s="65" t="s">
        <v>616</v>
      </c>
      <c r="B251" s="67" t="s">
        <v>582</v>
      </c>
      <c r="C251" s="38"/>
      <c r="D251" s="38">
        <v>0</v>
      </c>
      <c r="E251" s="43" t="str">
        <f t="shared" si="16"/>
        <v/>
      </c>
      <c r="F251" s="43" t="str">
        <f t="shared" si="17"/>
        <v/>
      </c>
      <c r="G251" s="39" t="str">
        <f t="shared" si="18"/>
        <v>0</v>
      </c>
      <c r="H251" s="40" t="str">
        <f t="shared" si="19"/>
        <v/>
      </c>
    </row>
    <row r="252" spans="1:8" s="32" customFormat="1" ht="15" x14ac:dyDescent="0.2">
      <c r="A252" s="45"/>
      <c r="B252" s="67" t="s">
        <v>65</v>
      </c>
      <c r="C252" s="38">
        <v>0</v>
      </c>
      <c r="D252" s="38">
        <v>0</v>
      </c>
      <c r="E252" s="43" t="str">
        <f t="shared" si="16"/>
        <v/>
      </c>
      <c r="F252" s="43" t="str">
        <f t="shared" si="17"/>
        <v/>
      </c>
      <c r="G252" s="39" t="str">
        <f t="shared" si="18"/>
        <v>0</v>
      </c>
      <c r="H252" s="40" t="str">
        <f t="shared" si="19"/>
        <v/>
      </c>
    </row>
    <row r="253" spans="1:8" s="32" customFormat="1" ht="15" x14ac:dyDescent="0.2">
      <c r="A253" s="45"/>
      <c r="B253" s="67" t="s">
        <v>265</v>
      </c>
      <c r="C253" s="38">
        <v>0</v>
      </c>
      <c r="D253" s="38">
        <v>1</v>
      </c>
      <c r="E253" s="43" t="str">
        <f t="shared" si="16"/>
        <v/>
      </c>
      <c r="F253" s="43">
        <f t="shared" si="17"/>
        <v>2.6315789473684209E-2</v>
      </c>
      <c r="G253" s="39" t="str">
        <f t="shared" si="18"/>
        <v>0</v>
      </c>
      <c r="H253" s="40" t="str">
        <f t="shared" si="19"/>
        <v/>
      </c>
    </row>
    <row r="254" spans="1:8" s="32" customFormat="1" ht="15" x14ac:dyDescent="0.2">
      <c r="A254" s="45"/>
      <c r="B254" s="67" t="s">
        <v>266</v>
      </c>
      <c r="C254" s="38">
        <v>0</v>
      </c>
      <c r="D254" s="38">
        <v>0</v>
      </c>
      <c r="E254" s="43" t="str">
        <f t="shared" si="16"/>
        <v/>
      </c>
      <c r="F254" s="43" t="str">
        <f t="shared" si="17"/>
        <v/>
      </c>
      <c r="G254" s="39" t="str">
        <f t="shared" si="18"/>
        <v>0</v>
      </c>
      <c r="H254" s="40" t="str">
        <f t="shared" si="19"/>
        <v/>
      </c>
    </row>
    <row r="255" spans="1:8" s="32" customFormat="1" ht="15" x14ac:dyDescent="0.2">
      <c r="A255" s="65" t="s">
        <v>616</v>
      </c>
      <c r="B255" s="67" t="s">
        <v>583</v>
      </c>
      <c r="C255" s="38"/>
      <c r="D255" s="38">
        <v>0</v>
      </c>
      <c r="E255" s="43" t="str">
        <f t="shared" si="16"/>
        <v/>
      </c>
      <c r="F255" s="43" t="str">
        <f t="shared" si="17"/>
        <v/>
      </c>
      <c r="G255" s="39" t="str">
        <f t="shared" si="18"/>
        <v>0</v>
      </c>
      <c r="H255" s="40" t="str">
        <f t="shared" si="19"/>
        <v/>
      </c>
    </row>
    <row r="256" spans="1:8" s="32" customFormat="1" ht="15" x14ac:dyDescent="0.2">
      <c r="A256" s="65" t="s">
        <v>616</v>
      </c>
      <c r="B256" s="67" t="s">
        <v>584</v>
      </c>
      <c r="C256" s="38"/>
      <c r="D256" s="38">
        <v>0</v>
      </c>
      <c r="E256" s="43" t="str">
        <f t="shared" si="16"/>
        <v/>
      </c>
      <c r="F256" s="43" t="str">
        <f t="shared" si="17"/>
        <v/>
      </c>
      <c r="G256" s="39" t="str">
        <f t="shared" si="18"/>
        <v>0</v>
      </c>
      <c r="H256" s="40" t="str">
        <f t="shared" si="19"/>
        <v/>
      </c>
    </row>
    <row r="257" spans="1:8" s="32" customFormat="1" ht="15" x14ac:dyDescent="0.2">
      <c r="A257" s="65" t="s">
        <v>616</v>
      </c>
      <c r="B257" s="67" t="s">
        <v>585</v>
      </c>
      <c r="C257" s="38"/>
      <c r="D257" s="38">
        <v>0</v>
      </c>
      <c r="E257" s="43" t="str">
        <f t="shared" si="16"/>
        <v/>
      </c>
      <c r="F257" s="43" t="str">
        <f t="shared" si="17"/>
        <v/>
      </c>
      <c r="G257" s="39" t="str">
        <f t="shared" si="18"/>
        <v>0</v>
      </c>
      <c r="H257" s="40" t="str">
        <f t="shared" si="19"/>
        <v/>
      </c>
    </row>
    <row r="258" spans="1:8" s="32" customFormat="1" ht="15" x14ac:dyDescent="0.2">
      <c r="A258" s="65" t="s">
        <v>616</v>
      </c>
      <c r="B258" s="67" t="s">
        <v>586</v>
      </c>
      <c r="C258" s="38"/>
      <c r="D258" s="38">
        <v>0</v>
      </c>
      <c r="E258" s="43" t="str">
        <f t="shared" si="16"/>
        <v/>
      </c>
      <c r="F258" s="43" t="str">
        <f t="shared" si="17"/>
        <v/>
      </c>
      <c r="G258" s="39" t="str">
        <f t="shared" si="18"/>
        <v>0</v>
      </c>
      <c r="H258" s="40" t="str">
        <f t="shared" si="19"/>
        <v/>
      </c>
    </row>
    <row r="259" spans="1:8" s="32" customFormat="1" ht="15" x14ac:dyDescent="0.2">
      <c r="A259" s="65" t="s">
        <v>616</v>
      </c>
      <c r="B259" s="67" t="s">
        <v>587</v>
      </c>
      <c r="C259" s="38"/>
      <c r="D259" s="38">
        <v>0</v>
      </c>
      <c r="E259" s="43" t="str">
        <f t="shared" si="16"/>
        <v/>
      </c>
      <c r="F259" s="43" t="str">
        <f t="shared" si="17"/>
        <v/>
      </c>
      <c r="G259" s="39" t="str">
        <f t="shared" si="18"/>
        <v>0</v>
      </c>
      <c r="H259" s="40" t="str">
        <f t="shared" si="19"/>
        <v/>
      </c>
    </row>
    <row r="260" spans="1:8" s="32" customFormat="1" ht="15" x14ac:dyDescent="0.2">
      <c r="A260" s="65" t="s">
        <v>616</v>
      </c>
      <c r="B260" s="67" t="s">
        <v>588</v>
      </c>
      <c r="C260" s="38"/>
      <c r="D260" s="38">
        <v>0</v>
      </c>
      <c r="E260" s="43" t="str">
        <f t="shared" si="16"/>
        <v/>
      </c>
      <c r="F260" s="43" t="str">
        <f t="shared" si="17"/>
        <v/>
      </c>
      <c r="G260" s="39" t="str">
        <f t="shared" si="18"/>
        <v>0</v>
      </c>
      <c r="H260" s="40" t="str">
        <f t="shared" si="19"/>
        <v/>
      </c>
    </row>
    <row r="261" spans="1:8" s="32" customFormat="1" ht="15" x14ac:dyDescent="0.2">
      <c r="A261" s="45"/>
      <c r="B261" s="67" t="s">
        <v>69</v>
      </c>
      <c r="C261" s="38">
        <v>0</v>
      </c>
      <c r="D261" s="38">
        <v>0</v>
      </c>
      <c r="E261" s="43" t="str">
        <f t="shared" si="16"/>
        <v/>
      </c>
      <c r="F261" s="43" t="str">
        <f t="shared" si="17"/>
        <v/>
      </c>
      <c r="G261" s="39" t="str">
        <f t="shared" si="18"/>
        <v>0</v>
      </c>
      <c r="H261" s="40" t="str">
        <f t="shared" si="19"/>
        <v/>
      </c>
    </row>
    <row r="262" spans="1:8" s="32" customFormat="1" ht="30" x14ac:dyDescent="0.2">
      <c r="A262" s="45"/>
      <c r="B262" s="67" t="s">
        <v>74</v>
      </c>
      <c r="C262" s="38">
        <v>1</v>
      </c>
      <c r="D262" s="38">
        <v>0</v>
      </c>
      <c r="E262" s="43">
        <f t="shared" si="16"/>
        <v>4.1666666666666664E-2</v>
      </c>
      <c r="F262" s="43" t="str">
        <f t="shared" si="17"/>
        <v/>
      </c>
      <c r="G262" s="39" t="str">
        <f t="shared" si="18"/>
        <v>0</v>
      </c>
      <c r="H262" s="40">
        <f t="shared" si="19"/>
        <v>0</v>
      </c>
    </row>
    <row r="263" spans="1:8" s="32" customFormat="1" ht="15" x14ac:dyDescent="0.2">
      <c r="A263" s="45"/>
      <c r="B263" s="67" t="s">
        <v>70</v>
      </c>
      <c r="C263" s="38">
        <v>0</v>
      </c>
      <c r="D263" s="38">
        <v>0</v>
      </c>
      <c r="E263" s="43" t="str">
        <f t="shared" si="16"/>
        <v/>
      </c>
      <c r="F263" s="43" t="str">
        <f t="shared" si="17"/>
        <v/>
      </c>
      <c r="G263" s="39" t="str">
        <f t="shared" si="18"/>
        <v>0</v>
      </c>
      <c r="H263" s="40" t="str">
        <f t="shared" si="19"/>
        <v/>
      </c>
    </row>
    <row r="264" spans="1:8" s="32" customFormat="1" ht="30" x14ac:dyDescent="0.2">
      <c r="A264" s="45"/>
      <c r="B264" s="67" t="s">
        <v>267</v>
      </c>
      <c r="C264" s="38">
        <v>0</v>
      </c>
      <c r="D264" s="38">
        <v>0</v>
      </c>
      <c r="E264" s="43" t="str">
        <f t="shared" si="16"/>
        <v/>
      </c>
      <c r="F264" s="43" t="str">
        <f t="shared" si="17"/>
        <v/>
      </c>
      <c r="G264" s="39" t="str">
        <f t="shared" si="18"/>
        <v>0</v>
      </c>
      <c r="H264" s="40" t="str">
        <f t="shared" si="19"/>
        <v/>
      </c>
    </row>
    <row r="265" spans="1:8" s="32" customFormat="1" ht="15" x14ac:dyDescent="0.2">
      <c r="A265" s="45"/>
      <c r="B265" s="67" t="s">
        <v>67</v>
      </c>
      <c r="C265" s="38">
        <v>0</v>
      </c>
      <c r="D265" s="38">
        <v>0</v>
      </c>
      <c r="E265" s="43" t="str">
        <f t="shared" si="16"/>
        <v/>
      </c>
      <c r="F265" s="43" t="str">
        <f t="shared" si="17"/>
        <v/>
      </c>
      <c r="G265" s="39" t="str">
        <f t="shared" si="18"/>
        <v>0</v>
      </c>
      <c r="H265" s="40" t="str">
        <f t="shared" si="19"/>
        <v/>
      </c>
    </row>
    <row r="266" spans="1:8" s="32" customFormat="1" ht="30" x14ac:dyDescent="0.2">
      <c r="A266" s="65" t="s">
        <v>616</v>
      </c>
      <c r="B266" s="67" t="s">
        <v>589</v>
      </c>
      <c r="C266" s="38"/>
      <c r="D266" s="38">
        <v>0</v>
      </c>
      <c r="E266" s="43" t="str">
        <f t="shared" si="16"/>
        <v/>
      </c>
      <c r="F266" s="43" t="str">
        <f t="shared" si="17"/>
        <v/>
      </c>
      <c r="G266" s="39" t="str">
        <f t="shared" si="18"/>
        <v>0</v>
      </c>
      <c r="H266" s="40" t="str">
        <f t="shared" si="19"/>
        <v/>
      </c>
    </row>
    <row r="267" spans="1:8" s="32" customFormat="1" ht="15" x14ac:dyDescent="0.2">
      <c r="A267" s="45"/>
      <c r="B267" s="67" t="s">
        <v>72</v>
      </c>
      <c r="C267" s="38">
        <v>0</v>
      </c>
      <c r="D267" s="38">
        <v>0</v>
      </c>
      <c r="E267" s="43" t="str">
        <f t="shared" si="16"/>
        <v/>
      </c>
      <c r="F267" s="43" t="str">
        <f t="shared" si="17"/>
        <v/>
      </c>
      <c r="G267" s="39" t="str">
        <f t="shared" si="18"/>
        <v>0</v>
      </c>
      <c r="H267" s="40" t="str">
        <f t="shared" si="19"/>
        <v/>
      </c>
    </row>
    <row r="268" spans="1:8" s="32" customFormat="1" ht="15" x14ac:dyDescent="0.2">
      <c r="A268" s="45"/>
      <c r="B268" s="67" t="s">
        <v>500</v>
      </c>
      <c r="C268" s="38">
        <v>0</v>
      </c>
      <c r="D268" s="38">
        <v>0</v>
      </c>
      <c r="E268" s="43" t="str">
        <f t="shared" si="16"/>
        <v/>
      </c>
      <c r="F268" s="43" t="str">
        <f t="shared" si="17"/>
        <v/>
      </c>
      <c r="G268" s="39" t="str">
        <f t="shared" si="18"/>
        <v>0</v>
      </c>
      <c r="H268" s="40" t="str">
        <f t="shared" si="19"/>
        <v/>
      </c>
    </row>
    <row r="269" spans="1:8" s="32" customFormat="1" ht="15" x14ac:dyDescent="0.2">
      <c r="A269" s="45"/>
      <c r="B269" s="67" t="s">
        <v>68</v>
      </c>
      <c r="C269" s="38">
        <v>0</v>
      </c>
      <c r="D269" s="38">
        <v>1</v>
      </c>
      <c r="E269" s="43" t="str">
        <f t="shared" si="16"/>
        <v/>
      </c>
      <c r="F269" s="43">
        <f t="shared" si="17"/>
        <v>2.6315789473684209E-2</v>
      </c>
      <c r="G269" s="39" t="str">
        <f t="shared" si="18"/>
        <v>0</v>
      </c>
      <c r="H269" s="40" t="str">
        <f t="shared" si="19"/>
        <v/>
      </c>
    </row>
    <row r="270" spans="1:8" s="32" customFormat="1" ht="15" x14ac:dyDescent="0.2">
      <c r="A270" s="45"/>
      <c r="B270" s="67" t="s">
        <v>73</v>
      </c>
      <c r="C270" s="38">
        <v>0</v>
      </c>
      <c r="D270" s="38">
        <v>0</v>
      </c>
      <c r="E270" s="43" t="str">
        <f t="shared" si="16"/>
        <v/>
      </c>
      <c r="F270" s="43" t="str">
        <f t="shared" si="17"/>
        <v/>
      </c>
      <c r="G270" s="39" t="str">
        <f t="shared" si="18"/>
        <v>0</v>
      </c>
      <c r="H270" s="40" t="str">
        <f t="shared" si="19"/>
        <v/>
      </c>
    </row>
    <row r="271" spans="1:8" s="32" customFormat="1" ht="15" x14ac:dyDescent="0.2">
      <c r="A271" s="45"/>
      <c r="B271" s="67" t="s">
        <v>268</v>
      </c>
      <c r="C271" s="38">
        <v>0</v>
      </c>
      <c r="D271" s="38">
        <v>6</v>
      </c>
      <c r="E271" s="43" t="str">
        <f t="shared" si="16"/>
        <v/>
      </c>
      <c r="F271" s="43">
        <f t="shared" si="17"/>
        <v>0.15789473684210525</v>
      </c>
      <c r="G271" s="39" t="str">
        <f t="shared" si="18"/>
        <v>0</v>
      </c>
      <c r="H271" s="40" t="str">
        <f t="shared" si="19"/>
        <v/>
      </c>
    </row>
    <row r="272" spans="1:8" s="32" customFormat="1" ht="15" x14ac:dyDescent="0.2">
      <c r="A272" s="45"/>
      <c r="B272" s="67" t="s">
        <v>501</v>
      </c>
      <c r="C272" s="38">
        <v>2</v>
      </c>
      <c r="D272" s="38">
        <v>0</v>
      </c>
      <c r="E272" s="43">
        <f t="shared" si="16"/>
        <v>8.3333333333333329E-2</v>
      </c>
      <c r="F272" s="43" t="str">
        <f t="shared" si="17"/>
        <v/>
      </c>
      <c r="G272" s="39" t="str">
        <f t="shared" si="18"/>
        <v>0</v>
      </c>
      <c r="H272" s="40">
        <f t="shared" si="19"/>
        <v>0</v>
      </c>
    </row>
    <row r="273" spans="1:8" s="32" customFormat="1" ht="15" x14ac:dyDescent="0.2">
      <c r="A273" s="45"/>
      <c r="B273" s="67" t="s">
        <v>75</v>
      </c>
      <c r="C273" s="38">
        <v>0</v>
      </c>
      <c r="D273" s="38">
        <v>2</v>
      </c>
      <c r="E273" s="43" t="str">
        <f t="shared" si="16"/>
        <v/>
      </c>
      <c r="F273" s="43">
        <f t="shared" si="17"/>
        <v>5.2631578947368418E-2</v>
      </c>
      <c r="G273" s="39" t="str">
        <f t="shared" si="18"/>
        <v>0</v>
      </c>
      <c r="H273" s="40" t="str">
        <f t="shared" si="19"/>
        <v/>
      </c>
    </row>
    <row r="274" spans="1:8" s="32" customFormat="1" ht="15" x14ac:dyDescent="0.2">
      <c r="A274" s="65" t="s">
        <v>616</v>
      </c>
      <c r="B274" s="67" t="s">
        <v>590</v>
      </c>
      <c r="C274" s="38"/>
      <c r="D274" s="38">
        <v>0</v>
      </c>
      <c r="E274" s="43" t="str">
        <f t="shared" si="16"/>
        <v/>
      </c>
      <c r="F274" s="43" t="str">
        <f t="shared" si="17"/>
        <v/>
      </c>
      <c r="G274" s="39" t="str">
        <f t="shared" si="18"/>
        <v>0</v>
      </c>
      <c r="H274" s="40" t="str">
        <f t="shared" si="19"/>
        <v/>
      </c>
    </row>
    <row r="275" spans="1:8" s="32" customFormat="1" ht="15" x14ac:dyDescent="0.2">
      <c r="A275" s="65" t="s">
        <v>616</v>
      </c>
      <c r="B275" s="67" t="s">
        <v>591</v>
      </c>
      <c r="C275" s="38"/>
      <c r="D275" s="38">
        <v>0</v>
      </c>
      <c r="E275" s="43" t="str">
        <f t="shared" si="16"/>
        <v/>
      </c>
      <c r="F275" s="43" t="str">
        <f t="shared" si="17"/>
        <v/>
      </c>
      <c r="G275" s="39" t="str">
        <f t="shared" si="18"/>
        <v>0</v>
      </c>
      <c r="H275" s="40" t="str">
        <f t="shared" si="19"/>
        <v/>
      </c>
    </row>
    <row r="276" spans="1:8" s="32" customFormat="1" ht="15" x14ac:dyDescent="0.2">
      <c r="A276" s="45"/>
      <c r="B276" s="67" t="s">
        <v>76</v>
      </c>
      <c r="C276" s="38">
        <v>0</v>
      </c>
      <c r="D276" s="38">
        <v>0</v>
      </c>
      <c r="E276" s="43" t="str">
        <f t="shared" si="16"/>
        <v/>
      </c>
      <c r="F276" s="43" t="str">
        <f t="shared" si="17"/>
        <v/>
      </c>
      <c r="G276" s="39" t="str">
        <f t="shared" si="18"/>
        <v>0</v>
      </c>
      <c r="H276" s="40" t="str">
        <f t="shared" si="19"/>
        <v/>
      </c>
    </row>
    <row r="277" spans="1:8" s="32" customFormat="1" ht="15" x14ac:dyDescent="0.2">
      <c r="A277" s="45"/>
      <c r="B277" s="67" t="s">
        <v>71</v>
      </c>
      <c r="C277" s="38">
        <v>0</v>
      </c>
      <c r="D277" s="38">
        <v>0</v>
      </c>
      <c r="E277" s="43" t="str">
        <f t="shared" si="16"/>
        <v/>
      </c>
      <c r="F277" s="43" t="str">
        <f t="shared" si="17"/>
        <v/>
      </c>
      <c r="G277" s="39" t="str">
        <f t="shared" si="18"/>
        <v>0</v>
      </c>
      <c r="H277" s="40" t="str">
        <f t="shared" si="19"/>
        <v/>
      </c>
    </row>
    <row r="278" spans="1:8" s="32" customFormat="1" ht="15" x14ac:dyDescent="0.2">
      <c r="A278" s="65" t="s">
        <v>616</v>
      </c>
      <c r="B278" s="67" t="s">
        <v>592</v>
      </c>
      <c r="C278" s="38"/>
      <c r="D278" s="38">
        <v>0</v>
      </c>
      <c r="E278" s="43" t="str">
        <f t="shared" si="16"/>
        <v/>
      </c>
      <c r="F278" s="43" t="str">
        <f t="shared" si="17"/>
        <v/>
      </c>
      <c r="G278" s="39" t="str">
        <f t="shared" si="18"/>
        <v>0</v>
      </c>
      <c r="H278" s="40" t="str">
        <f t="shared" si="19"/>
        <v/>
      </c>
    </row>
    <row r="279" spans="1:8" s="32" customFormat="1" ht="15" x14ac:dyDescent="0.2">
      <c r="A279" s="65" t="s">
        <v>616</v>
      </c>
      <c r="B279" s="67" t="s">
        <v>593</v>
      </c>
      <c r="C279" s="38"/>
      <c r="D279" s="38">
        <v>0</v>
      </c>
      <c r="E279" s="43" t="str">
        <f t="shared" si="16"/>
        <v/>
      </c>
      <c r="F279" s="43" t="str">
        <f t="shared" si="17"/>
        <v/>
      </c>
      <c r="G279" s="39" t="str">
        <f t="shared" si="18"/>
        <v>0</v>
      </c>
      <c r="H279" s="40" t="str">
        <f t="shared" si="19"/>
        <v/>
      </c>
    </row>
    <row r="280" spans="1:8" s="32" customFormat="1" ht="30" x14ac:dyDescent="0.2">
      <c r="A280" s="65" t="s">
        <v>616</v>
      </c>
      <c r="B280" s="67" t="s">
        <v>594</v>
      </c>
      <c r="C280" s="38"/>
      <c r="D280" s="38">
        <v>0</v>
      </c>
      <c r="E280" s="43" t="str">
        <f t="shared" si="16"/>
        <v/>
      </c>
      <c r="F280" s="43" t="str">
        <f t="shared" si="17"/>
        <v/>
      </c>
      <c r="G280" s="39" t="str">
        <f t="shared" si="18"/>
        <v>0</v>
      </c>
      <c r="H280" s="40" t="str">
        <f t="shared" si="19"/>
        <v/>
      </c>
    </row>
    <row r="281" spans="1:8" s="32" customFormat="1" ht="15" x14ac:dyDescent="0.2">
      <c r="A281" s="45"/>
      <c r="B281" s="67" t="s">
        <v>502</v>
      </c>
      <c r="C281" s="38">
        <v>0</v>
      </c>
      <c r="D281" s="38">
        <v>0</v>
      </c>
      <c r="E281" s="43" t="str">
        <f t="shared" si="16"/>
        <v/>
      </c>
      <c r="F281" s="43" t="str">
        <f t="shared" si="17"/>
        <v/>
      </c>
      <c r="G281" s="39" t="str">
        <f t="shared" si="18"/>
        <v>0</v>
      </c>
      <c r="H281" s="40" t="str">
        <f t="shared" si="19"/>
        <v/>
      </c>
    </row>
    <row r="282" spans="1:8" s="32" customFormat="1" ht="30" x14ac:dyDescent="0.2">
      <c r="A282" s="45"/>
      <c r="B282" s="67" t="s">
        <v>503</v>
      </c>
      <c r="C282" s="38">
        <v>0</v>
      </c>
      <c r="D282" s="38">
        <v>2</v>
      </c>
      <c r="E282" s="43" t="str">
        <f t="shared" si="16"/>
        <v/>
      </c>
      <c r="F282" s="43">
        <f t="shared" si="17"/>
        <v>5.2631578947368418E-2</v>
      </c>
      <c r="G282" s="39" t="str">
        <f t="shared" si="18"/>
        <v>0</v>
      </c>
      <c r="H282" s="40" t="str">
        <f t="shared" si="19"/>
        <v/>
      </c>
    </row>
    <row r="283" spans="1:8" s="32" customFormat="1" ht="30" x14ac:dyDescent="0.2">
      <c r="A283" s="65" t="s">
        <v>616</v>
      </c>
      <c r="B283" s="67" t="s">
        <v>602</v>
      </c>
      <c r="C283" s="38"/>
      <c r="D283" s="38">
        <v>0</v>
      </c>
      <c r="E283" s="43" t="str">
        <f t="shared" si="16"/>
        <v/>
      </c>
      <c r="F283" s="43" t="str">
        <f t="shared" si="17"/>
        <v/>
      </c>
      <c r="G283" s="39" t="str">
        <f t="shared" si="18"/>
        <v>0</v>
      </c>
      <c r="H283" s="40" t="str">
        <f t="shared" si="19"/>
        <v/>
      </c>
    </row>
    <row r="284" spans="1:8" s="32" customFormat="1" ht="15" x14ac:dyDescent="0.2">
      <c r="A284" s="45"/>
      <c r="B284" s="67" t="s">
        <v>504</v>
      </c>
      <c r="C284" s="38">
        <v>0</v>
      </c>
      <c r="D284" s="38">
        <v>0</v>
      </c>
      <c r="E284" s="43" t="str">
        <f t="shared" si="16"/>
        <v/>
      </c>
      <c r="F284" s="43" t="str">
        <f t="shared" si="17"/>
        <v/>
      </c>
      <c r="G284" s="39" t="str">
        <f t="shared" si="18"/>
        <v>0</v>
      </c>
      <c r="H284" s="40" t="str">
        <f t="shared" si="19"/>
        <v/>
      </c>
    </row>
    <row r="285" spans="1:8" s="32" customFormat="1" ht="15" x14ac:dyDescent="0.2">
      <c r="A285" s="45"/>
      <c r="B285" s="67" t="s">
        <v>505</v>
      </c>
      <c r="C285" s="38">
        <v>0</v>
      </c>
      <c r="D285" s="38">
        <v>0</v>
      </c>
      <c r="E285" s="43" t="str">
        <f t="shared" si="16"/>
        <v/>
      </c>
      <c r="F285" s="43" t="str">
        <f t="shared" si="17"/>
        <v/>
      </c>
      <c r="G285" s="39" t="str">
        <f t="shared" si="18"/>
        <v>0</v>
      </c>
      <c r="H285" s="40" t="str">
        <f t="shared" si="19"/>
        <v/>
      </c>
    </row>
    <row r="286" spans="1:8" s="32" customFormat="1" ht="30" x14ac:dyDescent="0.2">
      <c r="A286" s="45"/>
      <c r="B286" s="67" t="s">
        <v>506</v>
      </c>
      <c r="C286" s="38">
        <v>0</v>
      </c>
      <c r="D286" s="38">
        <v>0</v>
      </c>
      <c r="E286" s="43" t="str">
        <f t="shared" si="16"/>
        <v/>
      </c>
      <c r="F286" s="43" t="str">
        <f t="shared" si="17"/>
        <v/>
      </c>
      <c r="G286" s="39" t="str">
        <f t="shared" si="18"/>
        <v>0</v>
      </c>
      <c r="H286" s="40" t="str">
        <f t="shared" si="19"/>
        <v/>
      </c>
    </row>
    <row r="287" spans="1:8" s="32" customFormat="1" ht="15" x14ac:dyDescent="0.2">
      <c r="A287" s="45"/>
      <c r="B287" s="67" t="s">
        <v>77</v>
      </c>
      <c r="C287" s="38">
        <v>12</v>
      </c>
      <c r="D287" s="38">
        <v>0</v>
      </c>
      <c r="E287" s="43">
        <f t="shared" si="16"/>
        <v>0.5</v>
      </c>
      <c r="F287" s="43" t="str">
        <f t="shared" si="17"/>
        <v/>
      </c>
      <c r="G287" s="39" t="str">
        <f t="shared" si="18"/>
        <v>0</v>
      </c>
      <c r="H287" s="40">
        <f t="shared" si="19"/>
        <v>0</v>
      </c>
    </row>
    <row r="288" spans="1:8" s="32" customFormat="1" ht="30" x14ac:dyDescent="0.2">
      <c r="A288" s="45"/>
      <c r="B288" s="67" t="s">
        <v>269</v>
      </c>
      <c r="C288" s="38">
        <v>0</v>
      </c>
      <c r="D288" s="38">
        <v>0</v>
      </c>
      <c r="E288" s="43" t="str">
        <f t="shared" si="16"/>
        <v/>
      </c>
      <c r="F288" s="43" t="str">
        <f t="shared" si="17"/>
        <v/>
      </c>
      <c r="G288" s="39" t="str">
        <f t="shared" si="18"/>
        <v>0</v>
      </c>
      <c r="H288" s="40" t="str">
        <f t="shared" si="19"/>
        <v/>
      </c>
    </row>
    <row r="289" spans="1:8" s="32" customFormat="1" ht="30" x14ac:dyDescent="0.2">
      <c r="A289" s="45"/>
      <c r="B289" s="67" t="s">
        <v>270</v>
      </c>
      <c r="C289" s="38">
        <v>0</v>
      </c>
      <c r="D289" s="38">
        <v>0</v>
      </c>
      <c r="E289" s="43" t="str">
        <f t="shared" si="16"/>
        <v/>
      </c>
      <c r="F289" s="43" t="str">
        <f t="shared" si="17"/>
        <v/>
      </c>
      <c r="G289" s="39" t="str">
        <f t="shared" si="18"/>
        <v>0</v>
      </c>
      <c r="H289" s="40" t="str">
        <f t="shared" si="19"/>
        <v/>
      </c>
    </row>
    <row r="290" spans="1:8" s="32" customFormat="1" ht="15" x14ac:dyDescent="0.2">
      <c r="A290" s="45"/>
      <c r="B290" s="67" t="s">
        <v>271</v>
      </c>
      <c r="C290" s="38">
        <v>0</v>
      </c>
      <c r="D290" s="38"/>
      <c r="E290" s="43" t="str">
        <f t="shared" si="16"/>
        <v/>
      </c>
      <c r="F290" s="43" t="str">
        <f t="shared" si="17"/>
        <v/>
      </c>
      <c r="G290" s="39" t="str">
        <f t="shared" si="18"/>
        <v>0</v>
      </c>
      <c r="H290" s="40" t="str">
        <f t="shared" si="19"/>
        <v/>
      </c>
    </row>
    <row r="291" spans="1:8" s="32" customFormat="1" ht="15" x14ac:dyDescent="0.2">
      <c r="A291" s="45"/>
      <c r="B291" s="67" t="s">
        <v>78</v>
      </c>
      <c r="C291" s="38">
        <v>0</v>
      </c>
      <c r="D291" s="38">
        <v>0</v>
      </c>
      <c r="E291" s="43" t="str">
        <f t="shared" ref="E291:E323" si="20">+IF(C291=0,"",C291/C$161)</f>
        <v/>
      </c>
      <c r="F291" s="43" t="str">
        <f t="shared" ref="F291:F323" si="21">+IF(D291=0,"",D291/D$161)</f>
        <v/>
      </c>
      <c r="G291" s="39" t="str">
        <f t="shared" ref="G291:G323" si="22">+IF(OR(AND(D291=0),(C291=0)),"0",((D291-C291)/C291))</f>
        <v>0</v>
      </c>
      <c r="H291" s="40" t="str">
        <f t="shared" ref="H291:H323" si="23">+IF(OR(AND(E291=""),(G291="")),"",E291*G291)</f>
        <v/>
      </c>
    </row>
    <row r="292" spans="1:8" s="32" customFormat="1" ht="45" x14ac:dyDescent="0.2">
      <c r="A292" s="45"/>
      <c r="B292" s="67" t="s">
        <v>507</v>
      </c>
      <c r="C292" s="38">
        <v>0</v>
      </c>
      <c r="D292" s="38">
        <v>0</v>
      </c>
      <c r="E292" s="43" t="str">
        <f t="shared" si="20"/>
        <v/>
      </c>
      <c r="F292" s="43" t="str">
        <f t="shared" si="21"/>
        <v/>
      </c>
      <c r="G292" s="39" t="str">
        <f t="shared" si="22"/>
        <v>0</v>
      </c>
      <c r="H292" s="40" t="str">
        <f t="shared" si="23"/>
        <v/>
      </c>
    </row>
    <row r="293" spans="1:8" s="32" customFormat="1" ht="30" x14ac:dyDescent="0.2">
      <c r="A293" s="45"/>
      <c r="B293" s="67" t="s">
        <v>508</v>
      </c>
      <c r="C293" s="38">
        <v>0</v>
      </c>
      <c r="D293" s="38">
        <v>0</v>
      </c>
      <c r="E293" s="43" t="str">
        <f t="shared" si="20"/>
        <v/>
      </c>
      <c r="F293" s="43" t="str">
        <f t="shared" si="21"/>
        <v/>
      </c>
      <c r="G293" s="39" t="str">
        <f t="shared" si="22"/>
        <v>0</v>
      </c>
      <c r="H293" s="40" t="str">
        <f t="shared" si="23"/>
        <v/>
      </c>
    </row>
    <row r="294" spans="1:8" s="32" customFormat="1" ht="30" x14ac:dyDescent="0.2">
      <c r="A294" s="45"/>
      <c r="B294" s="67" t="s">
        <v>509</v>
      </c>
      <c r="C294" s="38">
        <v>0</v>
      </c>
      <c r="D294" s="38">
        <v>0</v>
      </c>
      <c r="E294" s="43" t="str">
        <f t="shared" si="20"/>
        <v/>
      </c>
      <c r="F294" s="43" t="str">
        <f t="shared" si="21"/>
        <v/>
      </c>
      <c r="G294" s="39" t="str">
        <f t="shared" si="22"/>
        <v>0</v>
      </c>
      <c r="H294" s="40" t="str">
        <f t="shared" si="23"/>
        <v/>
      </c>
    </row>
    <row r="295" spans="1:8" s="32" customFormat="1" ht="30" x14ac:dyDescent="0.2">
      <c r="A295" s="45"/>
      <c r="B295" s="67" t="s">
        <v>510</v>
      </c>
      <c r="C295" s="38">
        <v>0</v>
      </c>
      <c r="D295" s="38">
        <v>0</v>
      </c>
      <c r="E295" s="43" t="str">
        <f t="shared" si="20"/>
        <v/>
      </c>
      <c r="F295" s="43" t="str">
        <f t="shared" si="21"/>
        <v/>
      </c>
      <c r="G295" s="39" t="str">
        <f t="shared" si="22"/>
        <v>0</v>
      </c>
      <c r="H295" s="40" t="str">
        <f t="shared" si="23"/>
        <v/>
      </c>
    </row>
    <row r="296" spans="1:8" s="32" customFormat="1" ht="15" x14ac:dyDescent="0.2">
      <c r="A296" s="45"/>
      <c r="B296" s="67" t="s">
        <v>511</v>
      </c>
      <c r="C296" s="38">
        <v>0</v>
      </c>
      <c r="D296" s="38">
        <v>0</v>
      </c>
      <c r="E296" s="43" t="str">
        <f t="shared" si="20"/>
        <v/>
      </c>
      <c r="F296" s="43" t="str">
        <f t="shared" si="21"/>
        <v/>
      </c>
      <c r="G296" s="39" t="str">
        <f t="shared" si="22"/>
        <v>0</v>
      </c>
      <c r="H296" s="40" t="str">
        <f t="shared" si="23"/>
        <v/>
      </c>
    </row>
    <row r="297" spans="1:8" s="32" customFormat="1" ht="15" x14ac:dyDescent="0.2">
      <c r="A297" s="45"/>
      <c r="B297" s="67" t="s">
        <v>512</v>
      </c>
      <c r="C297" s="38">
        <v>0</v>
      </c>
      <c r="D297" s="38">
        <v>0</v>
      </c>
      <c r="E297" s="43" t="str">
        <f t="shared" si="20"/>
        <v/>
      </c>
      <c r="F297" s="43" t="str">
        <f t="shared" si="21"/>
        <v/>
      </c>
      <c r="G297" s="39" t="str">
        <f t="shared" si="22"/>
        <v>0</v>
      </c>
      <c r="H297" s="40" t="str">
        <f t="shared" si="23"/>
        <v/>
      </c>
    </row>
    <row r="298" spans="1:8" s="32" customFormat="1" ht="30" x14ac:dyDescent="0.2">
      <c r="A298" s="45"/>
      <c r="B298" s="67" t="s">
        <v>513</v>
      </c>
      <c r="C298" s="38">
        <v>0</v>
      </c>
      <c r="D298" s="38">
        <v>0</v>
      </c>
      <c r="E298" s="43" t="str">
        <f t="shared" si="20"/>
        <v/>
      </c>
      <c r="F298" s="43" t="str">
        <f t="shared" si="21"/>
        <v/>
      </c>
      <c r="G298" s="39" t="str">
        <f t="shared" si="22"/>
        <v>0</v>
      </c>
      <c r="H298" s="40" t="str">
        <f t="shared" si="23"/>
        <v/>
      </c>
    </row>
    <row r="299" spans="1:8" s="32" customFormat="1" ht="45" x14ac:dyDescent="0.2">
      <c r="A299" s="45"/>
      <c r="B299" s="67" t="s">
        <v>514</v>
      </c>
      <c r="C299" s="38">
        <v>0</v>
      </c>
      <c r="D299" s="38">
        <v>1</v>
      </c>
      <c r="E299" s="43" t="str">
        <f t="shared" si="20"/>
        <v/>
      </c>
      <c r="F299" s="43">
        <f t="shared" si="21"/>
        <v>2.6315789473684209E-2</v>
      </c>
      <c r="G299" s="39" t="str">
        <f t="shared" si="22"/>
        <v>0</v>
      </c>
      <c r="H299" s="40" t="str">
        <f t="shared" si="23"/>
        <v/>
      </c>
    </row>
    <row r="300" spans="1:8" s="32" customFormat="1" ht="30" x14ac:dyDescent="0.2">
      <c r="A300" s="45"/>
      <c r="B300" s="67" t="s">
        <v>272</v>
      </c>
      <c r="C300" s="38">
        <v>0</v>
      </c>
      <c r="D300" s="38">
        <v>0</v>
      </c>
      <c r="E300" s="43" t="str">
        <f t="shared" si="20"/>
        <v/>
      </c>
      <c r="F300" s="43" t="str">
        <f t="shared" si="21"/>
        <v/>
      </c>
      <c r="G300" s="39" t="str">
        <f t="shared" si="22"/>
        <v>0</v>
      </c>
      <c r="H300" s="40" t="str">
        <f t="shared" si="23"/>
        <v/>
      </c>
    </row>
    <row r="301" spans="1:8" s="32" customFormat="1" ht="30" x14ac:dyDescent="0.2">
      <c r="A301" s="45"/>
      <c r="B301" s="67" t="s">
        <v>273</v>
      </c>
      <c r="C301" s="38">
        <v>0</v>
      </c>
      <c r="D301" s="38">
        <v>0</v>
      </c>
      <c r="E301" s="43" t="str">
        <f t="shared" si="20"/>
        <v/>
      </c>
      <c r="F301" s="43" t="str">
        <f t="shared" si="21"/>
        <v/>
      </c>
      <c r="G301" s="39" t="str">
        <f t="shared" si="22"/>
        <v>0</v>
      </c>
      <c r="H301" s="40" t="str">
        <f t="shared" si="23"/>
        <v/>
      </c>
    </row>
    <row r="302" spans="1:8" s="32" customFormat="1" ht="30" x14ac:dyDescent="0.2">
      <c r="A302" s="45"/>
      <c r="B302" s="67" t="s">
        <v>515</v>
      </c>
      <c r="C302" s="38">
        <v>0</v>
      </c>
      <c r="D302" s="38">
        <v>0</v>
      </c>
      <c r="E302" s="43" t="str">
        <f t="shared" si="20"/>
        <v/>
      </c>
      <c r="F302" s="43" t="str">
        <f t="shared" si="21"/>
        <v/>
      </c>
      <c r="G302" s="39" t="str">
        <f t="shared" si="22"/>
        <v>0</v>
      </c>
      <c r="H302" s="40" t="str">
        <f t="shared" si="23"/>
        <v/>
      </c>
    </row>
    <row r="303" spans="1:8" s="32" customFormat="1" ht="45" x14ac:dyDescent="0.2">
      <c r="A303" s="45"/>
      <c r="B303" s="67" t="s">
        <v>516</v>
      </c>
      <c r="C303" s="38">
        <v>0</v>
      </c>
      <c r="D303" s="38">
        <v>0</v>
      </c>
      <c r="E303" s="43" t="str">
        <f t="shared" si="20"/>
        <v/>
      </c>
      <c r="F303" s="43" t="str">
        <f t="shared" si="21"/>
        <v/>
      </c>
      <c r="G303" s="39" t="str">
        <f t="shared" si="22"/>
        <v>0</v>
      </c>
      <c r="H303" s="40" t="str">
        <f t="shared" si="23"/>
        <v/>
      </c>
    </row>
    <row r="304" spans="1:8" s="32" customFormat="1" ht="30" x14ac:dyDescent="0.2">
      <c r="A304" s="45"/>
      <c r="B304" s="67" t="s">
        <v>517</v>
      </c>
      <c r="C304" s="38">
        <v>0</v>
      </c>
      <c r="D304" s="38">
        <v>0</v>
      </c>
      <c r="E304" s="43" t="str">
        <f t="shared" si="20"/>
        <v/>
      </c>
      <c r="F304" s="43" t="str">
        <f t="shared" si="21"/>
        <v/>
      </c>
      <c r="G304" s="39" t="str">
        <f t="shared" si="22"/>
        <v>0</v>
      </c>
      <c r="H304" s="40" t="str">
        <f t="shared" si="23"/>
        <v/>
      </c>
    </row>
    <row r="305" spans="1:8" s="32" customFormat="1" ht="30" x14ac:dyDescent="0.2">
      <c r="A305" s="45"/>
      <c r="B305" s="67" t="s">
        <v>518</v>
      </c>
      <c r="C305" s="38">
        <v>0</v>
      </c>
      <c r="D305" s="38">
        <v>0</v>
      </c>
      <c r="E305" s="43" t="str">
        <f t="shared" si="20"/>
        <v/>
      </c>
      <c r="F305" s="43" t="str">
        <f t="shared" si="21"/>
        <v/>
      </c>
      <c r="G305" s="39" t="str">
        <f t="shared" si="22"/>
        <v>0</v>
      </c>
      <c r="H305" s="40" t="str">
        <f t="shared" si="23"/>
        <v/>
      </c>
    </row>
    <row r="306" spans="1:8" s="32" customFormat="1" ht="30" x14ac:dyDescent="0.2">
      <c r="A306" s="45"/>
      <c r="B306" s="67" t="s">
        <v>519</v>
      </c>
      <c r="C306" s="38">
        <v>0</v>
      </c>
      <c r="D306" s="38">
        <v>0</v>
      </c>
      <c r="E306" s="43" t="str">
        <f t="shared" si="20"/>
        <v/>
      </c>
      <c r="F306" s="43" t="str">
        <f t="shared" si="21"/>
        <v/>
      </c>
      <c r="G306" s="39" t="str">
        <f t="shared" si="22"/>
        <v>0</v>
      </c>
      <c r="H306" s="40" t="str">
        <f t="shared" si="23"/>
        <v/>
      </c>
    </row>
    <row r="307" spans="1:8" s="32" customFormat="1" ht="15" x14ac:dyDescent="0.2">
      <c r="A307" s="45"/>
      <c r="B307" s="67" t="s">
        <v>520</v>
      </c>
      <c r="C307" s="38">
        <v>0</v>
      </c>
      <c r="D307" s="38">
        <v>0</v>
      </c>
      <c r="E307" s="43" t="str">
        <f t="shared" si="20"/>
        <v/>
      </c>
      <c r="F307" s="43" t="str">
        <f t="shared" si="21"/>
        <v/>
      </c>
      <c r="G307" s="39" t="str">
        <f t="shared" si="22"/>
        <v>0</v>
      </c>
      <c r="H307" s="40" t="str">
        <f t="shared" si="23"/>
        <v/>
      </c>
    </row>
    <row r="308" spans="1:8" s="32" customFormat="1" ht="30" x14ac:dyDescent="0.2">
      <c r="A308" s="65" t="s">
        <v>616</v>
      </c>
      <c r="B308" s="67" t="s">
        <v>136</v>
      </c>
      <c r="C308" s="38"/>
      <c r="D308" s="38">
        <v>0</v>
      </c>
      <c r="E308" s="43" t="str">
        <f t="shared" si="20"/>
        <v/>
      </c>
      <c r="F308" s="43" t="str">
        <f t="shared" si="21"/>
        <v/>
      </c>
      <c r="G308" s="39" t="str">
        <f t="shared" si="22"/>
        <v>0</v>
      </c>
      <c r="H308" s="40" t="str">
        <f t="shared" si="23"/>
        <v/>
      </c>
    </row>
    <row r="309" spans="1:8" s="32" customFormat="1" ht="30" x14ac:dyDescent="0.2">
      <c r="A309" s="45"/>
      <c r="B309" s="67" t="s">
        <v>521</v>
      </c>
      <c r="C309" s="38">
        <v>0</v>
      </c>
      <c r="D309" s="38">
        <v>0</v>
      </c>
      <c r="E309" s="43" t="str">
        <f t="shared" si="20"/>
        <v/>
      </c>
      <c r="F309" s="43" t="str">
        <f t="shared" si="21"/>
        <v/>
      </c>
      <c r="G309" s="39" t="str">
        <f t="shared" si="22"/>
        <v>0</v>
      </c>
      <c r="H309" s="40" t="str">
        <f t="shared" si="23"/>
        <v/>
      </c>
    </row>
    <row r="310" spans="1:8" s="32" customFormat="1" ht="30" x14ac:dyDescent="0.2">
      <c r="A310" s="45"/>
      <c r="B310" s="67" t="s">
        <v>522</v>
      </c>
      <c r="C310" s="38">
        <v>0</v>
      </c>
      <c r="D310" s="38">
        <v>0</v>
      </c>
      <c r="E310" s="43" t="str">
        <f t="shared" si="20"/>
        <v/>
      </c>
      <c r="F310" s="43" t="str">
        <f t="shared" si="21"/>
        <v/>
      </c>
      <c r="G310" s="39" t="str">
        <f t="shared" si="22"/>
        <v>0</v>
      </c>
      <c r="H310" s="40" t="str">
        <f t="shared" si="23"/>
        <v/>
      </c>
    </row>
    <row r="311" spans="1:8" s="32" customFormat="1" ht="30" x14ac:dyDescent="0.2">
      <c r="A311" s="45"/>
      <c r="B311" s="67" t="s">
        <v>523</v>
      </c>
      <c r="C311" s="38">
        <v>0</v>
      </c>
      <c r="D311" s="38">
        <v>0</v>
      </c>
      <c r="E311" s="43" t="str">
        <f t="shared" si="20"/>
        <v/>
      </c>
      <c r="F311" s="43" t="str">
        <f t="shared" si="21"/>
        <v/>
      </c>
      <c r="G311" s="39" t="str">
        <f t="shared" si="22"/>
        <v>0</v>
      </c>
      <c r="H311" s="40" t="str">
        <f t="shared" si="23"/>
        <v/>
      </c>
    </row>
    <row r="312" spans="1:8" s="32" customFormat="1" ht="30" x14ac:dyDescent="0.2">
      <c r="A312" s="45"/>
      <c r="B312" s="67" t="s">
        <v>524</v>
      </c>
      <c r="C312" s="38">
        <v>0</v>
      </c>
      <c r="D312" s="38">
        <v>0</v>
      </c>
      <c r="E312" s="43" t="str">
        <f t="shared" si="20"/>
        <v/>
      </c>
      <c r="F312" s="43" t="str">
        <f t="shared" si="21"/>
        <v/>
      </c>
      <c r="G312" s="39" t="str">
        <f t="shared" si="22"/>
        <v>0</v>
      </c>
      <c r="H312" s="40" t="str">
        <f t="shared" si="23"/>
        <v/>
      </c>
    </row>
    <row r="313" spans="1:8" s="32" customFormat="1" ht="30" x14ac:dyDescent="0.2">
      <c r="A313" s="45"/>
      <c r="B313" s="67" t="s">
        <v>525</v>
      </c>
      <c r="C313" s="38">
        <v>0</v>
      </c>
      <c r="D313" s="38">
        <v>0</v>
      </c>
      <c r="E313" s="43" t="str">
        <f t="shared" si="20"/>
        <v/>
      </c>
      <c r="F313" s="43" t="str">
        <f t="shared" si="21"/>
        <v/>
      </c>
      <c r="G313" s="39" t="str">
        <f t="shared" si="22"/>
        <v>0</v>
      </c>
      <c r="H313" s="40" t="str">
        <f t="shared" si="23"/>
        <v/>
      </c>
    </row>
    <row r="314" spans="1:8" s="32" customFormat="1" ht="30" x14ac:dyDescent="0.2">
      <c r="A314" s="45"/>
      <c r="B314" s="67" t="s">
        <v>526</v>
      </c>
      <c r="C314" s="38">
        <v>0</v>
      </c>
      <c r="D314" s="38">
        <v>0</v>
      </c>
      <c r="E314" s="43" t="str">
        <f t="shared" si="20"/>
        <v/>
      </c>
      <c r="F314" s="43" t="str">
        <f t="shared" si="21"/>
        <v/>
      </c>
      <c r="G314" s="39" t="str">
        <f t="shared" si="22"/>
        <v>0</v>
      </c>
      <c r="H314" s="40" t="str">
        <f t="shared" si="23"/>
        <v/>
      </c>
    </row>
    <row r="315" spans="1:8" s="32" customFormat="1" ht="30" x14ac:dyDescent="0.2">
      <c r="A315" s="45"/>
      <c r="B315" s="67" t="s">
        <v>527</v>
      </c>
      <c r="C315" s="38">
        <v>0</v>
      </c>
      <c r="D315" s="38">
        <v>0</v>
      </c>
      <c r="E315" s="43" t="str">
        <f t="shared" si="20"/>
        <v/>
      </c>
      <c r="F315" s="43" t="str">
        <f t="shared" si="21"/>
        <v/>
      </c>
      <c r="G315" s="39" t="str">
        <f t="shared" si="22"/>
        <v>0</v>
      </c>
      <c r="H315" s="40" t="str">
        <f t="shared" si="23"/>
        <v/>
      </c>
    </row>
    <row r="316" spans="1:8" s="32" customFormat="1" ht="30" x14ac:dyDescent="0.2">
      <c r="A316" s="45"/>
      <c r="B316" s="67" t="s">
        <v>528</v>
      </c>
      <c r="C316" s="38">
        <v>0</v>
      </c>
      <c r="D316" s="38">
        <v>0</v>
      </c>
      <c r="E316" s="43" t="str">
        <f t="shared" si="20"/>
        <v/>
      </c>
      <c r="F316" s="43" t="str">
        <f t="shared" si="21"/>
        <v/>
      </c>
      <c r="G316" s="39" t="str">
        <f t="shared" si="22"/>
        <v>0</v>
      </c>
      <c r="H316" s="40" t="str">
        <f t="shared" si="23"/>
        <v/>
      </c>
    </row>
    <row r="317" spans="1:8" s="32" customFormat="1" ht="30" x14ac:dyDescent="0.2">
      <c r="A317" s="45"/>
      <c r="B317" s="67" t="s">
        <v>79</v>
      </c>
      <c r="C317" s="38">
        <v>0</v>
      </c>
      <c r="D317" s="38">
        <v>0</v>
      </c>
      <c r="E317" s="43" t="str">
        <f t="shared" si="20"/>
        <v/>
      </c>
      <c r="F317" s="43" t="str">
        <f t="shared" si="21"/>
        <v/>
      </c>
      <c r="G317" s="39" t="str">
        <f t="shared" si="22"/>
        <v>0</v>
      </c>
      <c r="H317" s="40" t="str">
        <f t="shared" si="23"/>
        <v/>
      </c>
    </row>
    <row r="318" spans="1:8" s="32" customFormat="1" ht="30" x14ac:dyDescent="0.2">
      <c r="A318" s="45"/>
      <c r="B318" s="67" t="s">
        <v>274</v>
      </c>
      <c r="C318" s="38">
        <v>0</v>
      </c>
      <c r="D318" s="38">
        <v>0</v>
      </c>
      <c r="E318" s="43" t="str">
        <f t="shared" si="20"/>
        <v/>
      </c>
      <c r="F318" s="43" t="str">
        <f t="shared" si="21"/>
        <v/>
      </c>
      <c r="G318" s="39" t="str">
        <f t="shared" si="22"/>
        <v>0</v>
      </c>
      <c r="H318" s="40" t="str">
        <f t="shared" si="23"/>
        <v/>
      </c>
    </row>
    <row r="319" spans="1:8" s="32" customFormat="1" ht="30" x14ac:dyDescent="0.2">
      <c r="A319" s="45"/>
      <c r="B319" s="67" t="s">
        <v>275</v>
      </c>
      <c r="C319" s="38">
        <v>0</v>
      </c>
      <c r="D319" s="38">
        <v>0</v>
      </c>
      <c r="E319" s="43" t="str">
        <f t="shared" si="20"/>
        <v/>
      </c>
      <c r="F319" s="43" t="str">
        <f t="shared" si="21"/>
        <v/>
      </c>
      <c r="G319" s="39" t="str">
        <f t="shared" si="22"/>
        <v>0</v>
      </c>
      <c r="H319" s="40" t="str">
        <f t="shared" si="23"/>
        <v/>
      </c>
    </row>
    <row r="320" spans="1:8" s="32" customFormat="1" ht="30" x14ac:dyDescent="0.2">
      <c r="A320" s="45"/>
      <c r="B320" s="67" t="s">
        <v>276</v>
      </c>
      <c r="C320" s="38">
        <v>0</v>
      </c>
      <c r="D320" s="38">
        <v>0</v>
      </c>
      <c r="E320" s="43" t="str">
        <f t="shared" si="20"/>
        <v/>
      </c>
      <c r="F320" s="43" t="str">
        <f t="shared" si="21"/>
        <v/>
      </c>
      <c r="G320" s="39" t="str">
        <f t="shared" si="22"/>
        <v>0</v>
      </c>
      <c r="H320" s="40" t="str">
        <f t="shared" si="23"/>
        <v/>
      </c>
    </row>
    <row r="321" spans="1:8" s="32" customFormat="1" ht="15" x14ac:dyDescent="0.2">
      <c r="A321" s="65" t="s">
        <v>616</v>
      </c>
      <c r="B321" s="67" t="s">
        <v>612</v>
      </c>
      <c r="C321" s="38"/>
      <c r="D321" s="38">
        <v>0</v>
      </c>
      <c r="E321" s="43" t="str">
        <f t="shared" si="20"/>
        <v/>
      </c>
      <c r="F321" s="43" t="str">
        <f t="shared" si="21"/>
        <v/>
      </c>
      <c r="G321" s="39" t="str">
        <f t="shared" si="22"/>
        <v>0</v>
      </c>
      <c r="H321" s="40" t="str">
        <f t="shared" si="23"/>
        <v/>
      </c>
    </row>
    <row r="322" spans="1:8" s="32" customFormat="1" ht="15" x14ac:dyDescent="0.2">
      <c r="A322" s="65" t="s">
        <v>616</v>
      </c>
      <c r="B322" s="67" t="s">
        <v>613</v>
      </c>
      <c r="C322" s="38"/>
      <c r="D322" s="38">
        <v>0</v>
      </c>
      <c r="E322" s="43" t="str">
        <f t="shared" si="20"/>
        <v/>
      </c>
      <c r="F322" s="43" t="str">
        <f t="shared" si="21"/>
        <v/>
      </c>
      <c r="G322" s="39" t="str">
        <f t="shared" si="22"/>
        <v>0</v>
      </c>
      <c r="H322" s="40" t="str">
        <f t="shared" si="23"/>
        <v/>
      </c>
    </row>
    <row r="323" spans="1:8" s="32" customFormat="1" ht="30" x14ac:dyDescent="0.2">
      <c r="A323" s="65" t="s">
        <v>616</v>
      </c>
      <c r="B323" s="67" t="s">
        <v>614</v>
      </c>
      <c r="C323" s="38"/>
      <c r="D323" s="38">
        <v>0</v>
      </c>
      <c r="E323" s="43" t="str">
        <f t="shared" si="20"/>
        <v/>
      </c>
      <c r="F323" s="43" t="str">
        <f t="shared" si="21"/>
        <v/>
      </c>
      <c r="G323" s="39" t="str">
        <f t="shared" si="22"/>
        <v>0</v>
      </c>
      <c r="H323" s="40" t="str">
        <f t="shared" si="23"/>
        <v/>
      </c>
    </row>
    <row r="324" spans="1:8" s="32" customFormat="1" ht="15" x14ac:dyDescent="0.2">
      <c r="A324" s="45"/>
      <c r="B324" s="70"/>
      <c r="E324" s="71"/>
      <c r="F324" s="71"/>
      <c r="G324" s="72"/>
      <c r="H324" s="73"/>
    </row>
    <row r="325" spans="1:8" s="32" customFormat="1" ht="15" x14ac:dyDescent="0.2">
      <c r="A325" s="45"/>
      <c r="B325" s="70"/>
      <c r="E325" s="71"/>
      <c r="F325" s="71"/>
      <c r="G325" s="72"/>
      <c r="H325" s="73"/>
    </row>
    <row r="326" spans="1:8" s="36" customFormat="1" ht="15.75" thickBot="1" x14ac:dyDescent="0.25">
      <c r="B326" s="66"/>
      <c r="C326" s="66"/>
      <c r="D326" s="66"/>
      <c r="E326" s="66"/>
      <c r="F326" s="66"/>
      <c r="H326" s="74"/>
    </row>
    <row r="327" spans="1:8" s="35" customFormat="1" ht="29.25" customHeight="1" x14ac:dyDescent="0.2">
      <c r="B327" s="47" t="s">
        <v>404</v>
      </c>
      <c r="C327" s="49" t="s">
        <v>405</v>
      </c>
      <c r="D327" s="50"/>
      <c r="E327" s="49" t="s">
        <v>458</v>
      </c>
      <c r="F327" s="50"/>
      <c r="G327" s="51" t="s">
        <v>460</v>
      </c>
      <c r="H327" s="53" t="s">
        <v>379</v>
      </c>
    </row>
    <row r="328" spans="1:8" s="16" customFormat="1" ht="13.5" thickBot="1" x14ac:dyDescent="0.25">
      <c r="A328" s="35"/>
      <c r="B328" s="48"/>
      <c r="C328" s="17">
        <v>2016</v>
      </c>
      <c r="D328" s="17">
        <v>2017</v>
      </c>
      <c r="E328" s="17">
        <v>2016</v>
      </c>
      <c r="F328" s="17">
        <v>2017</v>
      </c>
      <c r="G328" s="52"/>
      <c r="H328" s="54"/>
    </row>
    <row r="329" spans="1:8" s="16" customFormat="1" ht="25.5" x14ac:dyDescent="0.2">
      <c r="A329" s="35"/>
      <c r="B329" s="18" t="s">
        <v>409</v>
      </c>
      <c r="C329" s="19">
        <f>SUM(C330:C546)</f>
        <v>53</v>
      </c>
      <c r="D329" s="19">
        <f>SUM(D330:D546)</f>
        <v>149</v>
      </c>
      <c r="E329" s="15">
        <f>+IF(C329=0,"",C329/C$329)</f>
        <v>1</v>
      </c>
      <c r="F329" s="15">
        <f>+IF(D329=0,"",D329/D$329)</f>
        <v>1</v>
      </c>
      <c r="G329" s="15">
        <f>+IF(OR(AND(D329=0),(C329=0)),"0",((D329-C329)/C329))</f>
        <v>1.8113207547169812</v>
      </c>
      <c r="H329" s="15">
        <f>+IF(OR(AND(E329=""),(G329="")),"",E329*G329)</f>
        <v>1.8113207547169812</v>
      </c>
    </row>
    <row r="330" spans="1:8" s="32" customFormat="1" ht="15" x14ac:dyDescent="0.2">
      <c r="A330" s="45"/>
      <c r="B330" s="37" t="s">
        <v>85</v>
      </c>
      <c r="C330" s="38">
        <v>1</v>
      </c>
      <c r="D330" s="38">
        <v>2</v>
      </c>
      <c r="E330" s="43">
        <f>+IF(C330=0,"",C330/C$329)</f>
        <v>1.8867924528301886E-2</v>
      </c>
      <c r="F330" s="43">
        <f>+IF(D330=0,"",D330/D$329)</f>
        <v>1.3422818791946308E-2</v>
      </c>
      <c r="G330" s="39">
        <f>+IF(OR(AND(D330=0),(C330=0)),"0",((D330-C330)/C330))</f>
        <v>1</v>
      </c>
      <c r="H330" s="40">
        <f>+IF(OR(AND(E330=""),(G330="")),"",E330*G330)</f>
        <v>1.8867924528301886E-2</v>
      </c>
    </row>
    <row r="331" spans="1:8" s="32" customFormat="1" ht="15" x14ac:dyDescent="0.2">
      <c r="A331" s="45"/>
      <c r="B331" s="37" t="s">
        <v>97</v>
      </c>
      <c r="C331" s="38">
        <v>0</v>
      </c>
      <c r="D331" s="38">
        <v>0</v>
      </c>
      <c r="E331" s="43" t="str">
        <f t="shared" ref="E331:E394" si="24">+IF(C331=0,"",C331/C$329)</f>
        <v/>
      </c>
      <c r="F331" s="43" t="str">
        <f t="shared" ref="F331:F394" si="25">+IF(D331=0,"",D331/D$329)</f>
        <v/>
      </c>
      <c r="G331" s="39" t="str">
        <f t="shared" ref="G331:G394" si="26">+IF(OR(AND(D331=0),(C331=0)),"0",((D331-C331)/C331))</f>
        <v>0</v>
      </c>
      <c r="H331" s="40" t="str">
        <f t="shared" ref="H331:H394" si="27">+IF(OR(AND(E331=""),(G331="")),"",E331*G331)</f>
        <v/>
      </c>
    </row>
    <row r="332" spans="1:8" s="32" customFormat="1" ht="15" x14ac:dyDescent="0.2">
      <c r="A332" s="45"/>
      <c r="B332" s="37" t="s">
        <v>89</v>
      </c>
      <c r="C332" s="38">
        <v>0</v>
      </c>
      <c r="D332" s="38">
        <v>0</v>
      </c>
      <c r="E332" s="43" t="str">
        <f t="shared" si="24"/>
        <v/>
      </c>
      <c r="F332" s="43" t="str">
        <f t="shared" si="25"/>
        <v/>
      </c>
      <c r="G332" s="39" t="str">
        <f t="shared" si="26"/>
        <v>0</v>
      </c>
      <c r="H332" s="40" t="str">
        <f t="shared" si="27"/>
        <v/>
      </c>
    </row>
    <row r="333" spans="1:8" s="32" customFormat="1" ht="15" x14ac:dyDescent="0.2">
      <c r="A333" s="45"/>
      <c r="B333" s="37" t="s">
        <v>80</v>
      </c>
      <c r="C333" s="38">
        <v>0</v>
      </c>
      <c r="D333" s="38">
        <v>0</v>
      </c>
      <c r="E333" s="43" t="str">
        <f t="shared" si="24"/>
        <v/>
      </c>
      <c r="F333" s="43" t="str">
        <f t="shared" si="25"/>
        <v/>
      </c>
      <c r="G333" s="39" t="str">
        <f t="shared" si="26"/>
        <v>0</v>
      </c>
      <c r="H333" s="40" t="str">
        <f t="shared" si="27"/>
        <v/>
      </c>
    </row>
    <row r="334" spans="1:8" s="32" customFormat="1" ht="15" x14ac:dyDescent="0.2">
      <c r="A334" s="45"/>
      <c r="B334" s="37" t="s">
        <v>96</v>
      </c>
      <c r="C334" s="38">
        <v>0</v>
      </c>
      <c r="D334" s="38">
        <v>0</v>
      </c>
      <c r="E334" s="43" t="str">
        <f t="shared" si="24"/>
        <v/>
      </c>
      <c r="F334" s="43" t="str">
        <f t="shared" si="25"/>
        <v/>
      </c>
      <c r="G334" s="39" t="str">
        <f t="shared" si="26"/>
        <v>0</v>
      </c>
      <c r="H334" s="40" t="str">
        <f t="shared" si="27"/>
        <v/>
      </c>
    </row>
    <row r="335" spans="1:8" s="32" customFormat="1" ht="15" x14ac:dyDescent="0.2">
      <c r="A335" s="45"/>
      <c r="B335" s="37" t="s">
        <v>95</v>
      </c>
      <c r="C335" s="38">
        <v>0</v>
      </c>
      <c r="D335" s="38">
        <v>0</v>
      </c>
      <c r="E335" s="43" t="str">
        <f t="shared" si="24"/>
        <v/>
      </c>
      <c r="F335" s="43" t="str">
        <f t="shared" si="25"/>
        <v/>
      </c>
      <c r="G335" s="39" t="str">
        <f t="shared" si="26"/>
        <v>0</v>
      </c>
      <c r="H335" s="40" t="str">
        <f t="shared" si="27"/>
        <v/>
      </c>
    </row>
    <row r="336" spans="1:8" s="32" customFormat="1" ht="30" x14ac:dyDescent="0.2">
      <c r="A336" s="45"/>
      <c r="B336" s="37" t="s">
        <v>529</v>
      </c>
      <c r="C336" s="38">
        <v>2</v>
      </c>
      <c r="D336" s="38">
        <v>4</v>
      </c>
      <c r="E336" s="43">
        <f t="shared" si="24"/>
        <v>3.7735849056603772E-2</v>
      </c>
      <c r="F336" s="43">
        <f t="shared" si="25"/>
        <v>2.6845637583892617E-2</v>
      </c>
      <c r="G336" s="39">
        <f t="shared" si="26"/>
        <v>1</v>
      </c>
      <c r="H336" s="40">
        <f t="shared" si="27"/>
        <v>3.7735849056603772E-2</v>
      </c>
    </row>
    <row r="337" spans="1:8" s="32" customFormat="1" ht="15" x14ac:dyDescent="0.2">
      <c r="A337" s="45"/>
      <c r="B337" s="37" t="s">
        <v>93</v>
      </c>
      <c r="C337" s="38">
        <v>0</v>
      </c>
      <c r="D337" s="38">
        <v>0</v>
      </c>
      <c r="E337" s="43" t="str">
        <f t="shared" si="24"/>
        <v/>
      </c>
      <c r="F337" s="43" t="str">
        <f t="shared" si="25"/>
        <v/>
      </c>
      <c r="G337" s="39" t="str">
        <f t="shared" si="26"/>
        <v>0</v>
      </c>
      <c r="H337" s="40" t="str">
        <f t="shared" si="27"/>
        <v/>
      </c>
    </row>
    <row r="338" spans="1:8" s="32" customFormat="1" ht="30" x14ac:dyDescent="0.2">
      <c r="A338" s="45"/>
      <c r="B338" s="37" t="s">
        <v>92</v>
      </c>
      <c r="C338" s="38">
        <v>0</v>
      </c>
      <c r="D338" s="38">
        <v>0</v>
      </c>
      <c r="E338" s="43" t="str">
        <f t="shared" si="24"/>
        <v/>
      </c>
      <c r="F338" s="43" t="str">
        <f t="shared" si="25"/>
        <v/>
      </c>
      <c r="G338" s="39" t="str">
        <f t="shared" si="26"/>
        <v>0</v>
      </c>
      <c r="H338" s="40" t="str">
        <f t="shared" si="27"/>
        <v/>
      </c>
    </row>
    <row r="339" spans="1:8" s="32" customFormat="1" ht="15" x14ac:dyDescent="0.2">
      <c r="A339" s="45"/>
      <c r="B339" s="37" t="s">
        <v>91</v>
      </c>
      <c r="C339" s="38">
        <v>0</v>
      </c>
      <c r="D339" s="38">
        <v>0</v>
      </c>
      <c r="E339" s="43" t="str">
        <f t="shared" si="24"/>
        <v/>
      </c>
      <c r="F339" s="43" t="str">
        <f t="shared" si="25"/>
        <v/>
      </c>
      <c r="G339" s="39" t="str">
        <f t="shared" si="26"/>
        <v>0</v>
      </c>
      <c r="H339" s="40" t="str">
        <f t="shared" si="27"/>
        <v/>
      </c>
    </row>
    <row r="340" spans="1:8" s="32" customFormat="1" ht="15" x14ac:dyDescent="0.2">
      <c r="A340" s="45"/>
      <c r="B340" s="37" t="s">
        <v>277</v>
      </c>
      <c r="C340" s="38">
        <v>0</v>
      </c>
      <c r="D340" s="38">
        <v>0</v>
      </c>
      <c r="E340" s="43" t="str">
        <f t="shared" si="24"/>
        <v/>
      </c>
      <c r="F340" s="43" t="str">
        <f t="shared" si="25"/>
        <v/>
      </c>
      <c r="G340" s="39" t="str">
        <f t="shared" si="26"/>
        <v>0</v>
      </c>
      <c r="H340" s="40" t="str">
        <f t="shared" si="27"/>
        <v/>
      </c>
    </row>
    <row r="341" spans="1:8" s="32" customFormat="1" ht="15" x14ac:dyDescent="0.2">
      <c r="A341" s="45"/>
      <c r="B341" s="37" t="s">
        <v>530</v>
      </c>
      <c r="C341" s="38">
        <v>0</v>
      </c>
      <c r="D341" s="38">
        <v>0</v>
      </c>
      <c r="E341" s="43" t="str">
        <f t="shared" si="24"/>
        <v/>
      </c>
      <c r="F341" s="43" t="str">
        <f t="shared" si="25"/>
        <v/>
      </c>
      <c r="G341" s="39" t="str">
        <f t="shared" si="26"/>
        <v>0</v>
      </c>
      <c r="H341" s="40" t="str">
        <f t="shared" si="27"/>
        <v/>
      </c>
    </row>
    <row r="342" spans="1:8" s="32" customFormat="1" ht="15" x14ac:dyDescent="0.2">
      <c r="A342" s="45"/>
      <c r="B342" s="37" t="s">
        <v>94</v>
      </c>
      <c r="C342" s="38">
        <v>1</v>
      </c>
      <c r="D342" s="38">
        <v>2</v>
      </c>
      <c r="E342" s="43">
        <f t="shared" si="24"/>
        <v>1.8867924528301886E-2</v>
      </c>
      <c r="F342" s="43">
        <f t="shared" si="25"/>
        <v>1.3422818791946308E-2</v>
      </c>
      <c r="G342" s="39">
        <f t="shared" si="26"/>
        <v>1</v>
      </c>
      <c r="H342" s="40">
        <f t="shared" si="27"/>
        <v>1.8867924528301886E-2</v>
      </c>
    </row>
    <row r="343" spans="1:8" s="32" customFormat="1" ht="15" x14ac:dyDescent="0.2">
      <c r="A343" s="45"/>
      <c r="B343" s="37" t="s">
        <v>84</v>
      </c>
      <c r="C343" s="38">
        <v>0</v>
      </c>
      <c r="D343" s="38">
        <v>0</v>
      </c>
      <c r="E343" s="43" t="str">
        <f t="shared" si="24"/>
        <v/>
      </c>
      <c r="F343" s="43" t="str">
        <f t="shared" si="25"/>
        <v/>
      </c>
      <c r="G343" s="39" t="str">
        <f t="shared" si="26"/>
        <v>0</v>
      </c>
      <c r="H343" s="40" t="str">
        <f t="shared" si="27"/>
        <v/>
      </c>
    </row>
    <row r="344" spans="1:8" s="32" customFormat="1" ht="15" x14ac:dyDescent="0.2">
      <c r="A344" s="45"/>
      <c r="B344" s="37" t="s">
        <v>81</v>
      </c>
      <c r="C344" s="38">
        <v>0</v>
      </c>
      <c r="D344" s="38">
        <v>0</v>
      </c>
      <c r="E344" s="43" t="str">
        <f t="shared" si="24"/>
        <v/>
      </c>
      <c r="F344" s="43" t="str">
        <f t="shared" si="25"/>
        <v/>
      </c>
      <c r="G344" s="39" t="str">
        <f t="shared" si="26"/>
        <v>0</v>
      </c>
      <c r="H344" s="40" t="str">
        <f t="shared" si="27"/>
        <v/>
      </c>
    </row>
    <row r="345" spans="1:8" s="32" customFormat="1" ht="15" x14ac:dyDescent="0.2">
      <c r="A345" s="45"/>
      <c r="B345" s="37" t="s">
        <v>90</v>
      </c>
      <c r="C345" s="38">
        <v>0</v>
      </c>
      <c r="D345" s="38">
        <v>1</v>
      </c>
      <c r="E345" s="43" t="str">
        <f t="shared" si="24"/>
        <v/>
      </c>
      <c r="F345" s="43">
        <f t="shared" si="25"/>
        <v>6.7114093959731542E-3</v>
      </c>
      <c r="G345" s="39" t="str">
        <f t="shared" si="26"/>
        <v>0</v>
      </c>
      <c r="H345" s="40" t="str">
        <f t="shared" si="27"/>
        <v/>
      </c>
    </row>
    <row r="346" spans="1:8" s="32" customFormat="1" ht="15" x14ac:dyDescent="0.2">
      <c r="A346" s="45"/>
      <c r="B346" s="37" t="s">
        <v>87</v>
      </c>
      <c r="C346" s="38">
        <v>0</v>
      </c>
      <c r="D346" s="38">
        <v>1</v>
      </c>
      <c r="E346" s="43" t="str">
        <f t="shared" si="24"/>
        <v/>
      </c>
      <c r="F346" s="43">
        <f t="shared" si="25"/>
        <v>6.7114093959731542E-3</v>
      </c>
      <c r="G346" s="39" t="str">
        <f t="shared" si="26"/>
        <v>0</v>
      </c>
      <c r="H346" s="40" t="str">
        <f t="shared" si="27"/>
        <v/>
      </c>
    </row>
    <row r="347" spans="1:8" s="32" customFormat="1" ht="15" x14ac:dyDescent="0.2">
      <c r="A347" s="45"/>
      <c r="B347" s="37" t="s">
        <v>82</v>
      </c>
      <c r="C347" s="38">
        <v>0</v>
      </c>
      <c r="D347" s="38">
        <v>0</v>
      </c>
      <c r="E347" s="43" t="str">
        <f t="shared" si="24"/>
        <v/>
      </c>
      <c r="F347" s="43" t="str">
        <f t="shared" si="25"/>
        <v/>
      </c>
      <c r="G347" s="39" t="str">
        <f t="shared" si="26"/>
        <v>0</v>
      </c>
      <c r="H347" s="40" t="str">
        <f t="shared" si="27"/>
        <v/>
      </c>
    </row>
    <row r="348" spans="1:8" s="32" customFormat="1" ht="15" x14ac:dyDescent="0.2">
      <c r="A348" s="45"/>
      <c r="B348" s="37" t="s">
        <v>278</v>
      </c>
      <c r="C348" s="38">
        <v>0</v>
      </c>
      <c r="D348" s="38">
        <v>0</v>
      </c>
      <c r="E348" s="43" t="str">
        <f t="shared" si="24"/>
        <v/>
      </c>
      <c r="F348" s="43" t="str">
        <f t="shared" si="25"/>
        <v/>
      </c>
      <c r="G348" s="39" t="str">
        <f t="shared" si="26"/>
        <v>0</v>
      </c>
      <c r="H348" s="40" t="str">
        <f t="shared" si="27"/>
        <v/>
      </c>
    </row>
    <row r="349" spans="1:8" s="32" customFormat="1" ht="15" x14ac:dyDescent="0.2">
      <c r="A349" s="45"/>
      <c r="B349" s="37" t="s">
        <v>279</v>
      </c>
      <c r="C349" s="38">
        <v>3</v>
      </c>
      <c r="D349" s="38">
        <v>0</v>
      </c>
      <c r="E349" s="43">
        <f t="shared" si="24"/>
        <v>5.6603773584905662E-2</v>
      </c>
      <c r="F349" s="43" t="str">
        <f t="shared" si="25"/>
        <v/>
      </c>
      <c r="G349" s="39" t="str">
        <f t="shared" si="26"/>
        <v>0</v>
      </c>
      <c r="H349" s="40">
        <f t="shared" si="27"/>
        <v>0</v>
      </c>
    </row>
    <row r="350" spans="1:8" s="32" customFormat="1" ht="15" x14ac:dyDescent="0.2">
      <c r="A350" s="45"/>
      <c r="B350" s="37" t="s">
        <v>280</v>
      </c>
      <c r="C350" s="38">
        <v>0</v>
      </c>
      <c r="D350" s="38">
        <v>0</v>
      </c>
      <c r="E350" s="43" t="str">
        <f t="shared" si="24"/>
        <v/>
      </c>
      <c r="F350" s="43" t="str">
        <f t="shared" si="25"/>
        <v/>
      </c>
      <c r="G350" s="39" t="str">
        <f t="shared" si="26"/>
        <v>0</v>
      </c>
      <c r="H350" s="40" t="str">
        <f t="shared" si="27"/>
        <v/>
      </c>
    </row>
    <row r="351" spans="1:8" s="32" customFormat="1" ht="15" x14ac:dyDescent="0.2">
      <c r="A351" s="45"/>
      <c r="B351" s="37" t="s">
        <v>86</v>
      </c>
      <c r="C351" s="38">
        <v>0</v>
      </c>
      <c r="D351" s="38">
        <v>0</v>
      </c>
      <c r="E351" s="43" t="str">
        <f t="shared" si="24"/>
        <v/>
      </c>
      <c r="F351" s="43" t="str">
        <f t="shared" si="25"/>
        <v/>
      </c>
      <c r="G351" s="39" t="str">
        <f t="shared" si="26"/>
        <v>0</v>
      </c>
      <c r="H351" s="40" t="str">
        <f t="shared" si="27"/>
        <v/>
      </c>
    </row>
    <row r="352" spans="1:8" s="32" customFormat="1" ht="15" x14ac:dyDescent="0.2">
      <c r="A352" s="45"/>
      <c r="B352" s="37" t="s">
        <v>88</v>
      </c>
      <c r="C352" s="38">
        <v>0</v>
      </c>
      <c r="D352" s="38">
        <v>0</v>
      </c>
      <c r="E352" s="43" t="str">
        <f t="shared" si="24"/>
        <v/>
      </c>
      <c r="F352" s="43" t="str">
        <f t="shared" si="25"/>
        <v/>
      </c>
      <c r="G352" s="39" t="str">
        <f t="shared" si="26"/>
        <v>0</v>
      </c>
      <c r="H352" s="40" t="str">
        <f t="shared" si="27"/>
        <v/>
      </c>
    </row>
    <row r="353" spans="1:8" s="32" customFormat="1" ht="15" x14ac:dyDescent="0.2">
      <c r="A353" s="45"/>
      <c r="B353" s="37" t="s">
        <v>281</v>
      </c>
      <c r="C353" s="38">
        <v>0</v>
      </c>
      <c r="D353" s="38">
        <v>2</v>
      </c>
      <c r="E353" s="43" t="str">
        <f t="shared" si="24"/>
        <v/>
      </c>
      <c r="F353" s="43">
        <f t="shared" si="25"/>
        <v>1.3422818791946308E-2</v>
      </c>
      <c r="G353" s="39" t="str">
        <f t="shared" si="26"/>
        <v>0</v>
      </c>
      <c r="H353" s="40" t="str">
        <f t="shared" si="27"/>
        <v/>
      </c>
    </row>
    <row r="354" spans="1:8" s="32" customFormat="1" ht="15" x14ac:dyDescent="0.2">
      <c r="A354" s="45"/>
      <c r="B354" s="37" t="s">
        <v>99</v>
      </c>
      <c r="C354" s="38">
        <v>0</v>
      </c>
      <c r="D354" s="38">
        <v>0</v>
      </c>
      <c r="E354" s="43" t="str">
        <f t="shared" si="24"/>
        <v/>
      </c>
      <c r="F354" s="43" t="str">
        <f t="shared" si="25"/>
        <v/>
      </c>
      <c r="G354" s="39" t="str">
        <f t="shared" si="26"/>
        <v>0</v>
      </c>
      <c r="H354" s="40" t="str">
        <f t="shared" si="27"/>
        <v/>
      </c>
    </row>
    <row r="355" spans="1:8" s="32" customFormat="1" ht="15" x14ac:dyDescent="0.2">
      <c r="A355" s="45"/>
      <c r="B355" s="37" t="s">
        <v>98</v>
      </c>
      <c r="C355" s="38">
        <v>0</v>
      </c>
      <c r="D355" s="38">
        <v>0</v>
      </c>
      <c r="E355" s="43" t="str">
        <f t="shared" si="24"/>
        <v/>
      </c>
      <c r="F355" s="43" t="str">
        <f t="shared" si="25"/>
        <v/>
      </c>
      <c r="G355" s="39" t="str">
        <f t="shared" si="26"/>
        <v>0</v>
      </c>
      <c r="H355" s="40" t="str">
        <f t="shared" si="27"/>
        <v/>
      </c>
    </row>
    <row r="356" spans="1:8" s="32" customFormat="1" ht="15" x14ac:dyDescent="0.2">
      <c r="A356" s="45"/>
      <c r="B356" s="37" t="s">
        <v>83</v>
      </c>
      <c r="C356" s="38">
        <v>0</v>
      </c>
      <c r="D356" s="38">
        <v>0</v>
      </c>
      <c r="E356" s="43" t="str">
        <f t="shared" si="24"/>
        <v/>
      </c>
      <c r="F356" s="43" t="str">
        <f t="shared" si="25"/>
        <v/>
      </c>
      <c r="G356" s="39" t="str">
        <f t="shared" si="26"/>
        <v>0</v>
      </c>
      <c r="H356" s="40" t="str">
        <f t="shared" si="27"/>
        <v/>
      </c>
    </row>
    <row r="357" spans="1:8" s="32" customFormat="1" ht="15" x14ac:dyDescent="0.2">
      <c r="A357" s="45"/>
      <c r="B357" s="37" t="s">
        <v>282</v>
      </c>
      <c r="C357" s="38">
        <v>0</v>
      </c>
      <c r="D357" s="38">
        <v>0</v>
      </c>
      <c r="E357" s="43" t="str">
        <f t="shared" si="24"/>
        <v/>
      </c>
      <c r="F357" s="43" t="str">
        <f t="shared" si="25"/>
        <v/>
      </c>
      <c r="G357" s="39" t="str">
        <f t="shared" si="26"/>
        <v>0</v>
      </c>
      <c r="H357" s="40" t="str">
        <f t="shared" si="27"/>
        <v/>
      </c>
    </row>
    <row r="358" spans="1:8" s="32" customFormat="1" ht="15" x14ac:dyDescent="0.2">
      <c r="A358" s="45"/>
      <c r="B358" s="37" t="s">
        <v>373</v>
      </c>
      <c r="C358" s="38">
        <v>0</v>
      </c>
      <c r="D358" s="38">
        <v>0</v>
      </c>
      <c r="E358" s="43" t="str">
        <f t="shared" si="24"/>
        <v/>
      </c>
      <c r="F358" s="43" t="str">
        <f t="shared" si="25"/>
        <v/>
      </c>
      <c r="G358" s="39" t="str">
        <f t="shared" si="26"/>
        <v>0</v>
      </c>
      <c r="H358" s="40" t="str">
        <f t="shared" si="27"/>
        <v/>
      </c>
    </row>
    <row r="359" spans="1:8" s="32" customFormat="1" ht="15" x14ac:dyDescent="0.2">
      <c r="A359" s="45"/>
      <c r="B359" s="37" t="s">
        <v>374</v>
      </c>
      <c r="C359" s="38">
        <v>0</v>
      </c>
      <c r="D359" s="38">
        <v>0</v>
      </c>
      <c r="E359" s="43" t="str">
        <f t="shared" si="24"/>
        <v/>
      </c>
      <c r="F359" s="43" t="str">
        <f t="shared" si="25"/>
        <v/>
      </c>
      <c r="G359" s="39" t="str">
        <f t="shared" si="26"/>
        <v>0</v>
      </c>
      <c r="H359" s="40" t="str">
        <f t="shared" si="27"/>
        <v/>
      </c>
    </row>
    <row r="360" spans="1:8" s="32" customFormat="1" ht="30" x14ac:dyDescent="0.2">
      <c r="A360" s="45"/>
      <c r="B360" s="37" t="s">
        <v>531</v>
      </c>
      <c r="C360" s="38">
        <v>0</v>
      </c>
      <c r="D360" s="38">
        <v>0</v>
      </c>
      <c r="E360" s="43" t="str">
        <f t="shared" si="24"/>
        <v/>
      </c>
      <c r="F360" s="43" t="str">
        <f t="shared" si="25"/>
        <v/>
      </c>
      <c r="G360" s="39" t="str">
        <f t="shared" si="26"/>
        <v>0</v>
      </c>
      <c r="H360" s="40" t="str">
        <f t="shared" si="27"/>
        <v/>
      </c>
    </row>
    <row r="361" spans="1:8" s="32" customFormat="1" ht="15" x14ac:dyDescent="0.2">
      <c r="A361" s="45"/>
      <c r="B361" s="37" t="s">
        <v>532</v>
      </c>
      <c r="C361" s="38">
        <v>0</v>
      </c>
      <c r="D361" s="38">
        <v>0</v>
      </c>
      <c r="E361" s="43" t="str">
        <f t="shared" si="24"/>
        <v/>
      </c>
      <c r="F361" s="43" t="str">
        <f t="shared" si="25"/>
        <v/>
      </c>
      <c r="G361" s="39" t="str">
        <f t="shared" si="26"/>
        <v>0</v>
      </c>
      <c r="H361" s="40" t="str">
        <f t="shared" si="27"/>
        <v/>
      </c>
    </row>
    <row r="362" spans="1:8" s="32" customFormat="1" ht="15" x14ac:dyDescent="0.2">
      <c r="A362" s="45"/>
      <c r="B362" s="37" t="s">
        <v>533</v>
      </c>
      <c r="C362" s="38">
        <v>0</v>
      </c>
      <c r="D362" s="38">
        <v>0</v>
      </c>
      <c r="E362" s="43" t="str">
        <f t="shared" si="24"/>
        <v/>
      </c>
      <c r="F362" s="43" t="str">
        <f t="shared" si="25"/>
        <v/>
      </c>
      <c r="G362" s="39" t="str">
        <f t="shared" si="26"/>
        <v>0</v>
      </c>
      <c r="H362" s="40" t="str">
        <f t="shared" si="27"/>
        <v/>
      </c>
    </row>
    <row r="363" spans="1:8" s="32" customFormat="1" ht="15" x14ac:dyDescent="0.2">
      <c r="A363" s="45"/>
      <c r="B363" s="37" t="s">
        <v>534</v>
      </c>
      <c r="C363" s="38">
        <v>0</v>
      </c>
      <c r="D363" s="38">
        <v>0</v>
      </c>
      <c r="E363" s="43" t="str">
        <f t="shared" si="24"/>
        <v/>
      </c>
      <c r="F363" s="43" t="str">
        <f t="shared" si="25"/>
        <v/>
      </c>
      <c r="G363" s="39" t="str">
        <f t="shared" si="26"/>
        <v>0</v>
      </c>
      <c r="H363" s="40" t="str">
        <f t="shared" si="27"/>
        <v/>
      </c>
    </row>
    <row r="364" spans="1:8" s="32" customFormat="1" ht="15" x14ac:dyDescent="0.2">
      <c r="A364" s="45"/>
      <c r="B364" s="37" t="s">
        <v>283</v>
      </c>
      <c r="C364" s="38">
        <v>0</v>
      </c>
      <c r="D364" s="38">
        <v>0</v>
      </c>
      <c r="E364" s="43" t="str">
        <f t="shared" si="24"/>
        <v/>
      </c>
      <c r="F364" s="43" t="str">
        <f t="shared" si="25"/>
        <v/>
      </c>
      <c r="G364" s="39" t="str">
        <f t="shared" si="26"/>
        <v>0</v>
      </c>
      <c r="H364" s="40" t="str">
        <f t="shared" si="27"/>
        <v/>
      </c>
    </row>
    <row r="365" spans="1:8" s="32" customFormat="1" ht="15" x14ac:dyDescent="0.2">
      <c r="A365" s="45"/>
      <c r="B365" s="37" t="s">
        <v>284</v>
      </c>
      <c r="C365" s="38">
        <v>1</v>
      </c>
      <c r="D365" s="38">
        <v>0</v>
      </c>
      <c r="E365" s="43">
        <f t="shared" si="24"/>
        <v>1.8867924528301886E-2</v>
      </c>
      <c r="F365" s="43" t="str">
        <f t="shared" si="25"/>
        <v/>
      </c>
      <c r="G365" s="39" t="str">
        <f t="shared" si="26"/>
        <v>0</v>
      </c>
      <c r="H365" s="40">
        <f t="shared" si="27"/>
        <v>0</v>
      </c>
    </row>
    <row r="366" spans="1:8" s="32" customFormat="1" ht="15" x14ac:dyDescent="0.2">
      <c r="A366" s="45"/>
      <c r="B366" s="37" t="s">
        <v>535</v>
      </c>
      <c r="C366" s="38">
        <v>0</v>
      </c>
      <c r="D366" s="38">
        <v>0</v>
      </c>
      <c r="E366" s="43" t="str">
        <f t="shared" si="24"/>
        <v/>
      </c>
      <c r="F366" s="43" t="str">
        <f t="shared" si="25"/>
        <v/>
      </c>
      <c r="G366" s="39" t="str">
        <f t="shared" si="26"/>
        <v>0</v>
      </c>
      <c r="H366" s="40" t="str">
        <f t="shared" si="27"/>
        <v/>
      </c>
    </row>
    <row r="367" spans="1:8" s="32" customFormat="1" ht="15" x14ac:dyDescent="0.2">
      <c r="A367" s="45"/>
      <c r="B367" s="37" t="s">
        <v>536</v>
      </c>
      <c r="C367" s="38">
        <v>2</v>
      </c>
      <c r="D367" s="38">
        <v>2</v>
      </c>
      <c r="E367" s="43">
        <f t="shared" si="24"/>
        <v>3.7735849056603772E-2</v>
      </c>
      <c r="F367" s="43">
        <f t="shared" si="25"/>
        <v>1.3422818791946308E-2</v>
      </c>
      <c r="G367" s="39">
        <f t="shared" si="26"/>
        <v>0</v>
      </c>
      <c r="H367" s="40">
        <f t="shared" si="27"/>
        <v>0</v>
      </c>
    </row>
    <row r="368" spans="1:8" s="32" customFormat="1" ht="15" x14ac:dyDescent="0.2">
      <c r="A368" s="45"/>
      <c r="B368" s="37" t="s">
        <v>108</v>
      </c>
      <c r="C368" s="38">
        <v>0</v>
      </c>
      <c r="D368" s="38">
        <v>0</v>
      </c>
      <c r="E368" s="43" t="str">
        <f t="shared" si="24"/>
        <v/>
      </c>
      <c r="F368" s="43" t="str">
        <f t="shared" si="25"/>
        <v/>
      </c>
      <c r="G368" s="39" t="str">
        <f t="shared" si="26"/>
        <v>0</v>
      </c>
      <c r="H368" s="40" t="str">
        <f t="shared" si="27"/>
        <v/>
      </c>
    </row>
    <row r="369" spans="1:8" s="32" customFormat="1" ht="15" x14ac:dyDescent="0.2">
      <c r="A369" s="45"/>
      <c r="B369" s="37" t="s">
        <v>101</v>
      </c>
      <c r="C369" s="38">
        <v>0</v>
      </c>
      <c r="D369" s="38">
        <v>0</v>
      </c>
      <c r="E369" s="43" t="str">
        <f t="shared" si="24"/>
        <v/>
      </c>
      <c r="F369" s="43" t="str">
        <f t="shared" si="25"/>
        <v/>
      </c>
      <c r="G369" s="39" t="str">
        <f t="shared" si="26"/>
        <v>0</v>
      </c>
      <c r="H369" s="40" t="str">
        <f t="shared" si="27"/>
        <v/>
      </c>
    </row>
    <row r="370" spans="1:8" s="32" customFormat="1" ht="15" x14ac:dyDescent="0.2">
      <c r="A370" s="45"/>
      <c r="B370" s="37" t="s">
        <v>107</v>
      </c>
      <c r="C370" s="38">
        <v>0</v>
      </c>
      <c r="D370" s="38">
        <v>1</v>
      </c>
      <c r="E370" s="43" t="str">
        <f t="shared" si="24"/>
        <v/>
      </c>
      <c r="F370" s="43">
        <f t="shared" si="25"/>
        <v>6.7114093959731542E-3</v>
      </c>
      <c r="G370" s="39" t="str">
        <f t="shared" si="26"/>
        <v>0</v>
      </c>
      <c r="H370" s="40" t="str">
        <f t="shared" si="27"/>
        <v/>
      </c>
    </row>
    <row r="371" spans="1:8" s="32" customFormat="1" ht="15" x14ac:dyDescent="0.2">
      <c r="A371" s="45"/>
      <c r="B371" s="37" t="s">
        <v>110</v>
      </c>
      <c r="C371" s="38">
        <v>0</v>
      </c>
      <c r="D371" s="38">
        <v>0</v>
      </c>
      <c r="E371" s="43" t="str">
        <f t="shared" si="24"/>
        <v/>
      </c>
      <c r="F371" s="43" t="str">
        <f t="shared" si="25"/>
        <v/>
      </c>
      <c r="G371" s="39" t="str">
        <f t="shared" si="26"/>
        <v>0</v>
      </c>
      <c r="H371" s="40" t="str">
        <f t="shared" si="27"/>
        <v/>
      </c>
    </row>
    <row r="372" spans="1:8" s="32" customFormat="1" ht="15" x14ac:dyDescent="0.2">
      <c r="A372" s="45"/>
      <c r="B372" s="37" t="s">
        <v>111</v>
      </c>
      <c r="C372" s="38">
        <v>0</v>
      </c>
      <c r="D372" s="38">
        <v>0</v>
      </c>
      <c r="E372" s="43" t="str">
        <f t="shared" si="24"/>
        <v/>
      </c>
      <c r="F372" s="43" t="str">
        <f t="shared" si="25"/>
        <v/>
      </c>
      <c r="G372" s="39" t="str">
        <f t="shared" si="26"/>
        <v>0</v>
      </c>
      <c r="H372" s="40" t="str">
        <f t="shared" si="27"/>
        <v/>
      </c>
    </row>
    <row r="373" spans="1:8" s="32" customFormat="1" ht="30" x14ac:dyDescent="0.2">
      <c r="A373" s="45"/>
      <c r="B373" s="37" t="s">
        <v>285</v>
      </c>
      <c r="C373" s="38">
        <v>0</v>
      </c>
      <c r="D373" s="38">
        <v>0</v>
      </c>
      <c r="E373" s="43" t="str">
        <f t="shared" si="24"/>
        <v/>
      </c>
      <c r="F373" s="43" t="str">
        <f t="shared" si="25"/>
        <v/>
      </c>
      <c r="G373" s="39" t="str">
        <f t="shared" si="26"/>
        <v>0</v>
      </c>
      <c r="H373" s="40" t="str">
        <f t="shared" si="27"/>
        <v/>
      </c>
    </row>
    <row r="374" spans="1:8" s="32" customFormat="1" ht="15" x14ac:dyDescent="0.2">
      <c r="A374" s="45"/>
      <c r="B374" s="37" t="s">
        <v>286</v>
      </c>
      <c r="C374" s="38">
        <v>0</v>
      </c>
      <c r="D374" s="38">
        <v>0</v>
      </c>
      <c r="E374" s="43" t="str">
        <f t="shared" si="24"/>
        <v/>
      </c>
      <c r="F374" s="43" t="str">
        <f t="shared" si="25"/>
        <v/>
      </c>
      <c r="G374" s="39" t="str">
        <f t="shared" si="26"/>
        <v>0</v>
      </c>
      <c r="H374" s="40" t="str">
        <f t="shared" si="27"/>
        <v/>
      </c>
    </row>
    <row r="375" spans="1:8" s="32" customFormat="1" ht="15" x14ac:dyDescent="0.2">
      <c r="A375" s="45"/>
      <c r="B375" s="37" t="s">
        <v>287</v>
      </c>
      <c r="C375" s="38">
        <v>0</v>
      </c>
      <c r="D375" s="38">
        <v>0</v>
      </c>
      <c r="E375" s="43" t="str">
        <f t="shared" si="24"/>
        <v/>
      </c>
      <c r="F375" s="43" t="str">
        <f t="shared" si="25"/>
        <v/>
      </c>
      <c r="G375" s="39" t="str">
        <f t="shared" si="26"/>
        <v>0</v>
      </c>
      <c r="H375" s="40" t="str">
        <f t="shared" si="27"/>
        <v/>
      </c>
    </row>
    <row r="376" spans="1:8" s="32" customFormat="1" ht="15" x14ac:dyDescent="0.2">
      <c r="A376" s="45"/>
      <c r="B376" s="37" t="s">
        <v>100</v>
      </c>
      <c r="C376" s="38">
        <v>0</v>
      </c>
      <c r="D376" s="38">
        <v>0</v>
      </c>
      <c r="E376" s="43" t="str">
        <f t="shared" si="24"/>
        <v/>
      </c>
      <c r="F376" s="43" t="str">
        <f t="shared" si="25"/>
        <v/>
      </c>
      <c r="G376" s="39" t="str">
        <f t="shared" si="26"/>
        <v>0</v>
      </c>
      <c r="H376" s="40" t="str">
        <f t="shared" si="27"/>
        <v/>
      </c>
    </row>
    <row r="377" spans="1:8" s="32" customFormat="1" ht="15" x14ac:dyDescent="0.2">
      <c r="A377" s="45"/>
      <c r="B377" s="37" t="s">
        <v>288</v>
      </c>
      <c r="C377" s="38">
        <v>0</v>
      </c>
      <c r="D377" s="38">
        <v>0</v>
      </c>
      <c r="E377" s="43" t="str">
        <f t="shared" si="24"/>
        <v/>
      </c>
      <c r="F377" s="43" t="str">
        <f t="shared" si="25"/>
        <v/>
      </c>
      <c r="G377" s="39" t="str">
        <f t="shared" si="26"/>
        <v>0</v>
      </c>
      <c r="H377" s="40" t="str">
        <f t="shared" si="27"/>
        <v/>
      </c>
    </row>
    <row r="378" spans="1:8" s="32" customFormat="1" ht="30" x14ac:dyDescent="0.2">
      <c r="A378" s="45"/>
      <c r="B378" s="37" t="s">
        <v>537</v>
      </c>
      <c r="C378" s="38">
        <v>0</v>
      </c>
      <c r="D378" s="38">
        <v>0</v>
      </c>
      <c r="E378" s="43" t="str">
        <f t="shared" si="24"/>
        <v/>
      </c>
      <c r="F378" s="43" t="str">
        <f t="shared" si="25"/>
        <v/>
      </c>
      <c r="G378" s="39" t="str">
        <f t="shared" si="26"/>
        <v>0</v>
      </c>
      <c r="H378" s="40" t="str">
        <f t="shared" si="27"/>
        <v/>
      </c>
    </row>
    <row r="379" spans="1:8" s="32" customFormat="1" ht="15" x14ac:dyDescent="0.2">
      <c r="A379" s="45"/>
      <c r="B379" s="37" t="s">
        <v>109</v>
      </c>
      <c r="C379" s="38">
        <v>0</v>
      </c>
      <c r="D379" s="38">
        <v>0</v>
      </c>
      <c r="E379" s="43" t="str">
        <f t="shared" si="24"/>
        <v/>
      </c>
      <c r="F379" s="43" t="str">
        <f t="shared" si="25"/>
        <v/>
      </c>
      <c r="G379" s="39" t="str">
        <f t="shared" si="26"/>
        <v>0</v>
      </c>
      <c r="H379" s="40" t="str">
        <f t="shared" si="27"/>
        <v/>
      </c>
    </row>
    <row r="380" spans="1:8" s="32" customFormat="1" ht="15" x14ac:dyDescent="0.2">
      <c r="A380" s="45"/>
      <c r="B380" s="37" t="s">
        <v>289</v>
      </c>
      <c r="C380" s="38">
        <v>0</v>
      </c>
      <c r="D380" s="38">
        <v>6</v>
      </c>
      <c r="E380" s="43" t="str">
        <f t="shared" si="24"/>
        <v/>
      </c>
      <c r="F380" s="43">
        <f t="shared" si="25"/>
        <v>4.0268456375838924E-2</v>
      </c>
      <c r="G380" s="39" t="str">
        <f t="shared" si="26"/>
        <v>0</v>
      </c>
      <c r="H380" s="40" t="str">
        <f t="shared" si="27"/>
        <v/>
      </c>
    </row>
    <row r="381" spans="1:8" s="32" customFormat="1" ht="15" x14ac:dyDescent="0.2">
      <c r="A381" s="45"/>
      <c r="B381" s="37" t="s">
        <v>538</v>
      </c>
      <c r="C381" s="38">
        <v>0</v>
      </c>
      <c r="D381" s="38">
        <v>0</v>
      </c>
      <c r="E381" s="43" t="str">
        <f t="shared" si="24"/>
        <v/>
      </c>
      <c r="F381" s="43" t="str">
        <f t="shared" si="25"/>
        <v/>
      </c>
      <c r="G381" s="39" t="str">
        <f t="shared" si="26"/>
        <v>0</v>
      </c>
      <c r="H381" s="40" t="str">
        <f t="shared" si="27"/>
        <v/>
      </c>
    </row>
    <row r="382" spans="1:8" s="32" customFormat="1" ht="15" x14ac:dyDescent="0.2">
      <c r="A382" s="45"/>
      <c r="B382" s="37" t="s">
        <v>103</v>
      </c>
      <c r="C382" s="38">
        <v>0</v>
      </c>
      <c r="D382" s="38">
        <v>0</v>
      </c>
      <c r="E382" s="43" t="str">
        <f t="shared" si="24"/>
        <v/>
      </c>
      <c r="F382" s="43" t="str">
        <f t="shared" si="25"/>
        <v/>
      </c>
      <c r="G382" s="39" t="str">
        <f t="shared" si="26"/>
        <v>0</v>
      </c>
      <c r="H382" s="40" t="str">
        <f t="shared" si="27"/>
        <v/>
      </c>
    </row>
    <row r="383" spans="1:8" s="32" customFormat="1" ht="15" x14ac:dyDescent="0.2">
      <c r="A383" s="65" t="s">
        <v>616</v>
      </c>
      <c r="B383" s="37" t="s">
        <v>595</v>
      </c>
      <c r="C383" s="38"/>
      <c r="D383" s="38">
        <v>0</v>
      </c>
      <c r="E383" s="43" t="str">
        <f t="shared" si="24"/>
        <v/>
      </c>
      <c r="F383" s="43" t="str">
        <f t="shared" si="25"/>
        <v/>
      </c>
      <c r="G383" s="39" t="str">
        <f t="shared" si="26"/>
        <v>0</v>
      </c>
      <c r="H383" s="40" t="str">
        <f t="shared" si="27"/>
        <v/>
      </c>
    </row>
    <row r="384" spans="1:8" s="32" customFormat="1" ht="15" x14ac:dyDescent="0.2">
      <c r="A384" s="45"/>
      <c r="B384" s="37" t="s">
        <v>290</v>
      </c>
      <c r="C384" s="38">
        <v>0</v>
      </c>
      <c r="D384" s="38">
        <v>0</v>
      </c>
      <c r="E384" s="43" t="str">
        <f t="shared" si="24"/>
        <v/>
      </c>
      <c r="F384" s="43" t="str">
        <f t="shared" si="25"/>
        <v/>
      </c>
      <c r="G384" s="39" t="str">
        <f t="shared" si="26"/>
        <v>0</v>
      </c>
      <c r="H384" s="40" t="str">
        <f t="shared" si="27"/>
        <v/>
      </c>
    </row>
    <row r="385" spans="1:8" s="32" customFormat="1" ht="15" x14ac:dyDescent="0.2">
      <c r="A385" s="45"/>
      <c r="B385" s="37" t="s">
        <v>291</v>
      </c>
      <c r="C385" s="38">
        <v>0</v>
      </c>
      <c r="D385" s="38">
        <v>0</v>
      </c>
      <c r="E385" s="43" t="str">
        <f t="shared" si="24"/>
        <v/>
      </c>
      <c r="F385" s="43" t="str">
        <f t="shared" si="25"/>
        <v/>
      </c>
      <c r="G385" s="39" t="str">
        <f t="shared" si="26"/>
        <v>0</v>
      </c>
      <c r="H385" s="40" t="str">
        <f t="shared" si="27"/>
        <v/>
      </c>
    </row>
    <row r="386" spans="1:8" s="32" customFormat="1" ht="15" x14ac:dyDescent="0.2">
      <c r="A386" s="45"/>
      <c r="B386" s="37" t="s">
        <v>539</v>
      </c>
      <c r="C386" s="38">
        <v>0</v>
      </c>
      <c r="D386" s="38">
        <v>0</v>
      </c>
      <c r="E386" s="43" t="str">
        <f t="shared" si="24"/>
        <v/>
      </c>
      <c r="F386" s="43" t="str">
        <f t="shared" si="25"/>
        <v/>
      </c>
      <c r="G386" s="39" t="str">
        <f t="shared" si="26"/>
        <v>0</v>
      </c>
      <c r="H386" s="40" t="str">
        <f t="shared" si="27"/>
        <v/>
      </c>
    </row>
    <row r="387" spans="1:8" s="32" customFormat="1" ht="15" x14ac:dyDescent="0.2">
      <c r="A387" s="45"/>
      <c r="B387" s="37" t="s">
        <v>102</v>
      </c>
      <c r="C387" s="38">
        <v>0</v>
      </c>
      <c r="D387" s="38">
        <v>0</v>
      </c>
      <c r="E387" s="43" t="str">
        <f t="shared" si="24"/>
        <v/>
      </c>
      <c r="F387" s="43" t="str">
        <f t="shared" si="25"/>
        <v/>
      </c>
      <c r="G387" s="39" t="str">
        <f t="shared" si="26"/>
        <v>0</v>
      </c>
      <c r="H387" s="40" t="str">
        <f t="shared" si="27"/>
        <v/>
      </c>
    </row>
    <row r="388" spans="1:8" s="32" customFormat="1" ht="15" x14ac:dyDescent="0.2">
      <c r="A388" s="45"/>
      <c r="B388" s="37" t="s">
        <v>292</v>
      </c>
      <c r="C388" s="38">
        <v>0</v>
      </c>
      <c r="D388" s="38">
        <v>0</v>
      </c>
      <c r="E388" s="43" t="str">
        <f t="shared" si="24"/>
        <v/>
      </c>
      <c r="F388" s="43" t="str">
        <f t="shared" si="25"/>
        <v/>
      </c>
      <c r="G388" s="39" t="str">
        <f t="shared" si="26"/>
        <v>0</v>
      </c>
      <c r="H388" s="40" t="str">
        <f t="shared" si="27"/>
        <v/>
      </c>
    </row>
    <row r="389" spans="1:8" s="32" customFormat="1" ht="15" x14ac:dyDescent="0.2">
      <c r="A389" s="45"/>
      <c r="B389" s="37" t="s">
        <v>106</v>
      </c>
      <c r="C389" s="38">
        <v>0</v>
      </c>
      <c r="D389" s="38">
        <v>0</v>
      </c>
      <c r="E389" s="43" t="str">
        <f t="shared" si="24"/>
        <v/>
      </c>
      <c r="F389" s="43" t="str">
        <f t="shared" si="25"/>
        <v/>
      </c>
      <c r="G389" s="39" t="str">
        <f t="shared" si="26"/>
        <v>0</v>
      </c>
      <c r="H389" s="40" t="str">
        <f t="shared" si="27"/>
        <v/>
      </c>
    </row>
    <row r="390" spans="1:8" s="32" customFormat="1" ht="15" x14ac:dyDescent="0.2">
      <c r="A390" s="45"/>
      <c r="B390" s="37" t="s">
        <v>105</v>
      </c>
      <c r="C390" s="38">
        <v>30</v>
      </c>
      <c r="D390" s="38">
        <v>39</v>
      </c>
      <c r="E390" s="43">
        <f t="shared" si="24"/>
        <v>0.56603773584905659</v>
      </c>
      <c r="F390" s="43">
        <f t="shared" si="25"/>
        <v>0.26174496644295303</v>
      </c>
      <c r="G390" s="39">
        <f t="shared" si="26"/>
        <v>0.3</v>
      </c>
      <c r="H390" s="40">
        <f t="shared" si="27"/>
        <v>0.16981132075471697</v>
      </c>
    </row>
    <row r="391" spans="1:8" s="32" customFormat="1" ht="30" x14ac:dyDescent="0.2">
      <c r="A391" s="45"/>
      <c r="B391" s="37" t="s">
        <v>540</v>
      </c>
      <c r="C391" s="38">
        <v>0</v>
      </c>
      <c r="D391" s="38">
        <v>0</v>
      </c>
      <c r="E391" s="43" t="str">
        <f t="shared" si="24"/>
        <v/>
      </c>
      <c r="F391" s="43" t="str">
        <f t="shared" si="25"/>
        <v/>
      </c>
      <c r="G391" s="39" t="str">
        <f t="shared" si="26"/>
        <v>0</v>
      </c>
      <c r="H391" s="40" t="str">
        <f t="shared" si="27"/>
        <v/>
      </c>
    </row>
    <row r="392" spans="1:8" s="32" customFormat="1" ht="15" x14ac:dyDescent="0.2">
      <c r="A392" s="45"/>
      <c r="B392" s="37" t="s">
        <v>293</v>
      </c>
      <c r="C392" s="38">
        <v>0</v>
      </c>
      <c r="D392" s="38">
        <v>0</v>
      </c>
      <c r="E392" s="43" t="str">
        <f t="shared" si="24"/>
        <v/>
      </c>
      <c r="F392" s="43" t="str">
        <f t="shared" si="25"/>
        <v/>
      </c>
      <c r="G392" s="39" t="str">
        <f t="shared" si="26"/>
        <v>0</v>
      </c>
      <c r="H392" s="40" t="str">
        <f t="shared" si="27"/>
        <v/>
      </c>
    </row>
    <row r="393" spans="1:8" s="32" customFormat="1" ht="15" x14ac:dyDescent="0.2">
      <c r="A393" s="45"/>
      <c r="B393" s="37" t="s">
        <v>294</v>
      </c>
      <c r="C393" s="38">
        <v>0</v>
      </c>
      <c r="D393" s="38">
        <v>0</v>
      </c>
      <c r="E393" s="43" t="str">
        <f t="shared" si="24"/>
        <v/>
      </c>
      <c r="F393" s="43" t="str">
        <f t="shared" si="25"/>
        <v/>
      </c>
      <c r="G393" s="39" t="str">
        <f t="shared" si="26"/>
        <v>0</v>
      </c>
      <c r="H393" s="40" t="str">
        <f t="shared" si="27"/>
        <v/>
      </c>
    </row>
    <row r="394" spans="1:8" s="32" customFormat="1" ht="15" x14ac:dyDescent="0.2">
      <c r="A394" s="45"/>
      <c r="B394" s="37" t="s">
        <v>541</v>
      </c>
      <c r="C394" s="38">
        <v>0</v>
      </c>
      <c r="D394" s="38">
        <v>0</v>
      </c>
      <c r="E394" s="43" t="str">
        <f t="shared" si="24"/>
        <v/>
      </c>
      <c r="F394" s="43" t="str">
        <f t="shared" si="25"/>
        <v/>
      </c>
      <c r="G394" s="39" t="str">
        <f t="shared" si="26"/>
        <v>0</v>
      </c>
      <c r="H394" s="40" t="str">
        <f t="shared" si="27"/>
        <v/>
      </c>
    </row>
    <row r="395" spans="1:8" s="32" customFormat="1" ht="15" x14ac:dyDescent="0.2">
      <c r="A395" s="45"/>
      <c r="B395" s="37" t="s">
        <v>104</v>
      </c>
      <c r="C395" s="38">
        <v>0</v>
      </c>
      <c r="D395" s="38">
        <v>0</v>
      </c>
      <c r="E395" s="43" t="str">
        <f t="shared" ref="E395:E458" si="28">+IF(C395=0,"",C395/C$329)</f>
        <v/>
      </c>
      <c r="F395" s="43" t="str">
        <f t="shared" ref="F395:F458" si="29">+IF(D395=0,"",D395/D$329)</f>
        <v/>
      </c>
      <c r="G395" s="39" t="str">
        <f t="shared" ref="G395:G458" si="30">+IF(OR(AND(D395=0),(C395=0)),"0",((D395-C395)/C395))</f>
        <v>0</v>
      </c>
      <c r="H395" s="40" t="str">
        <f t="shared" ref="H395:H458" si="31">+IF(OR(AND(E395=""),(G395="")),"",E395*G395)</f>
        <v/>
      </c>
    </row>
    <row r="396" spans="1:8" s="32" customFormat="1" ht="15" x14ac:dyDescent="0.2">
      <c r="A396" s="45"/>
      <c r="B396" s="37" t="s">
        <v>542</v>
      </c>
      <c r="C396" s="38">
        <v>0</v>
      </c>
      <c r="D396" s="38">
        <v>0</v>
      </c>
      <c r="E396" s="43" t="str">
        <f t="shared" si="28"/>
        <v/>
      </c>
      <c r="F396" s="43" t="str">
        <f t="shared" si="29"/>
        <v/>
      </c>
      <c r="G396" s="39" t="str">
        <f t="shared" si="30"/>
        <v>0</v>
      </c>
      <c r="H396" s="40" t="str">
        <f t="shared" si="31"/>
        <v/>
      </c>
    </row>
    <row r="397" spans="1:8" s="32" customFormat="1" ht="15" x14ac:dyDescent="0.2">
      <c r="A397" s="45"/>
      <c r="B397" s="37" t="s">
        <v>295</v>
      </c>
      <c r="C397" s="38">
        <v>0</v>
      </c>
      <c r="D397" s="38">
        <v>0</v>
      </c>
      <c r="E397" s="43" t="str">
        <f t="shared" si="28"/>
        <v/>
      </c>
      <c r="F397" s="43" t="str">
        <f t="shared" si="29"/>
        <v/>
      </c>
      <c r="G397" s="39" t="str">
        <f t="shared" si="30"/>
        <v>0</v>
      </c>
      <c r="H397" s="40" t="str">
        <f t="shared" si="31"/>
        <v/>
      </c>
    </row>
    <row r="398" spans="1:8" s="32" customFormat="1" ht="15" x14ac:dyDescent="0.2">
      <c r="A398" s="65" t="s">
        <v>616</v>
      </c>
      <c r="B398" s="37" t="s">
        <v>596</v>
      </c>
      <c r="C398" s="38"/>
      <c r="D398" s="38">
        <v>0</v>
      </c>
      <c r="E398" s="43" t="str">
        <f t="shared" si="28"/>
        <v/>
      </c>
      <c r="F398" s="43" t="str">
        <f t="shared" si="29"/>
        <v/>
      </c>
      <c r="G398" s="39" t="str">
        <f t="shared" si="30"/>
        <v>0</v>
      </c>
      <c r="H398" s="40" t="str">
        <f t="shared" si="31"/>
        <v/>
      </c>
    </row>
    <row r="399" spans="1:8" s="32" customFormat="1" ht="15" x14ac:dyDescent="0.2">
      <c r="A399" s="65" t="s">
        <v>616</v>
      </c>
      <c r="B399" s="37" t="s">
        <v>597</v>
      </c>
      <c r="C399" s="38"/>
      <c r="D399" s="38">
        <v>0</v>
      </c>
      <c r="E399" s="43" t="str">
        <f t="shared" si="28"/>
        <v/>
      </c>
      <c r="F399" s="43" t="str">
        <f t="shared" si="29"/>
        <v/>
      </c>
      <c r="G399" s="39" t="str">
        <f t="shared" si="30"/>
        <v>0</v>
      </c>
      <c r="H399" s="40" t="str">
        <f t="shared" si="31"/>
        <v/>
      </c>
    </row>
    <row r="400" spans="1:8" s="32" customFormat="1" ht="15" x14ac:dyDescent="0.2">
      <c r="A400" s="65" t="s">
        <v>616</v>
      </c>
      <c r="B400" s="37" t="s">
        <v>598</v>
      </c>
      <c r="C400" s="38"/>
      <c r="D400" s="38">
        <v>0</v>
      </c>
      <c r="E400" s="43" t="str">
        <f t="shared" si="28"/>
        <v/>
      </c>
      <c r="F400" s="43" t="str">
        <f t="shared" si="29"/>
        <v/>
      </c>
      <c r="G400" s="39" t="str">
        <f t="shared" si="30"/>
        <v>0</v>
      </c>
      <c r="H400" s="40" t="str">
        <f t="shared" si="31"/>
        <v/>
      </c>
    </row>
    <row r="401" spans="1:8" s="32" customFormat="1" ht="30" x14ac:dyDescent="0.2">
      <c r="A401" s="45"/>
      <c r="B401" s="37" t="s">
        <v>296</v>
      </c>
      <c r="C401" s="38">
        <v>0</v>
      </c>
      <c r="D401" s="38">
        <v>0</v>
      </c>
      <c r="E401" s="43" t="str">
        <f t="shared" si="28"/>
        <v/>
      </c>
      <c r="F401" s="43" t="str">
        <f t="shared" si="29"/>
        <v/>
      </c>
      <c r="G401" s="39" t="str">
        <f t="shared" si="30"/>
        <v>0</v>
      </c>
      <c r="H401" s="40" t="str">
        <f t="shared" si="31"/>
        <v/>
      </c>
    </row>
    <row r="402" spans="1:8" s="32" customFormat="1" ht="30" x14ac:dyDescent="0.2">
      <c r="A402" s="45"/>
      <c r="B402" s="37" t="s">
        <v>297</v>
      </c>
      <c r="C402" s="38">
        <v>0</v>
      </c>
      <c r="D402" s="38">
        <v>30</v>
      </c>
      <c r="E402" s="43" t="str">
        <f t="shared" si="28"/>
        <v/>
      </c>
      <c r="F402" s="43">
        <f t="shared" si="29"/>
        <v>0.20134228187919462</v>
      </c>
      <c r="G402" s="39" t="str">
        <f t="shared" si="30"/>
        <v>0</v>
      </c>
      <c r="H402" s="40" t="str">
        <f t="shared" si="31"/>
        <v/>
      </c>
    </row>
    <row r="403" spans="1:8" s="32" customFormat="1" ht="15" x14ac:dyDescent="0.2">
      <c r="A403" s="45"/>
      <c r="B403" s="37" t="s">
        <v>543</v>
      </c>
      <c r="C403" s="38">
        <v>0</v>
      </c>
      <c r="D403" s="38">
        <v>0</v>
      </c>
      <c r="E403" s="43" t="str">
        <f t="shared" si="28"/>
        <v/>
      </c>
      <c r="F403" s="43" t="str">
        <f t="shared" si="29"/>
        <v/>
      </c>
      <c r="G403" s="39" t="str">
        <f t="shared" si="30"/>
        <v>0</v>
      </c>
      <c r="H403" s="40" t="str">
        <f t="shared" si="31"/>
        <v/>
      </c>
    </row>
    <row r="404" spans="1:8" s="32" customFormat="1" ht="30" x14ac:dyDescent="0.2">
      <c r="A404" s="45"/>
      <c r="B404" s="37" t="s">
        <v>298</v>
      </c>
      <c r="C404" s="38">
        <v>2</v>
      </c>
      <c r="D404" s="38">
        <v>6</v>
      </c>
      <c r="E404" s="43">
        <f t="shared" si="28"/>
        <v>3.7735849056603772E-2</v>
      </c>
      <c r="F404" s="43">
        <f t="shared" si="29"/>
        <v>4.0268456375838924E-2</v>
      </c>
      <c r="G404" s="39">
        <f t="shared" si="30"/>
        <v>2</v>
      </c>
      <c r="H404" s="40">
        <f t="shared" si="31"/>
        <v>7.5471698113207544E-2</v>
      </c>
    </row>
    <row r="405" spans="1:8" s="32" customFormat="1" ht="30" x14ac:dyDescent="0.2">
      <c r="A405" s="45"/>
      <c r="B405" s="37" t="s">
        <v>544</v>
      </c>
      <c r="C405" s="38">
        <v>0</v>
      </c>
      <c r="D405" s="38">
        <v>0</v>
      </c>
      <c r="E405" s="43" t="str">
        <f t="shared" si="28"/>
        <v/>
      </c>
      <c r="F405" s="43" t="str">
        <f t="shared" si="29"/>
        <v/>
      </c>
      <c r="G405" s="39" t="str">
        <f t="shared" si="30"/>
        <v>0</v>
      </c>
      <c r="H405" s="40" t="str">
        <f t="shared" si="31"/>
        <v/>
      </c>
    </row>
    <row r="406" spans="1:8" s="32" customFormat="1" x14ac:dyDescent="0.2">
      <c r="A406" s="65" t="s">
        <v>616</v>
      </c>
      <c r="B406" s="75" t="s">
        <v>603</v>
      </c>
      <c r="C406" s="38"/>
      <c r="D406" s="38">
        <v>0</v>
      </c>
      <c r="E406" s="43" t="str">
        <f t="shared" si="28"/>
        <v/>
      </c>
      <c r="F406" s="43" t="str">
        <f t="shared" si="29"/>
        <v/>
      </c>
      <c r="G406" s="39" t="str">
        <f t="shared" si="30"/>
        <v>0</v>
      </c>
      <c r="H406" s="40" t="str">
        <f t="shared" si="31"/>
        <v/>
      </c>
    </row>
    <row r="407" spans="1:8" s="32" customFormat="1" ht="15" x14ac:dyDescent="0.2">
      <c r="A407" s="45"/>
      <c r="B407" s="37" t="s">
        <v>299</v>
      </c>
      <c r="C407" s="38">
        <v>0</v>
      </c>
      <c r="D407" s="38">
        <v>0</v>
      </c>
      <c r="E407" s="43" t="str">
        <f t="shared" si="28"/>
        <v/>
      </c>
      <c r="F407" s="43" t="str">
        <f t="shared" si="29"/>
        <v/>
      </c>
      <c r="G407" s="39" t="str">
        <f t="shared" si="30"/>
        <v>0</v>
      </c>
      <c r="H407" s="40" t="str">
        <f t="shared" si="31"/>
        <v/>
      </c>
    </row>
    <row r="408" spans="1:8" s="32" customFormat="1" ht="15" x14ac:dyDescent="0.2">
      <c r="A408" s="45"/>
      <c r="B408" s="37" t="s">
        <v>300</v>
      </c>
      <c r="C408" s="38">
        <v>0</v>
      </c>
      <c r="D408" s="38">
        <v>0</v>
      </c>
      <c r="E408" s="43" t="str">
        <f t="shared" si="28"/>
        <v/>
      </c>
      <c r="F408" s="43" t="str">
        <f t="shared" si="29"/>
        <v/>
      </c>
      <c r="G408" s="39" t="str">
        <f t="shared" si="30"/>
        <v>0</v>
      </c>
      <c r="H408" s="40" t="str">
        <f t="shared" si="31"/>
        <v/>
      </c>
    </row>
    <row r="409" spans="1:8" s="32" customFormat="1" ht="15" x14ac:dyDescent="0.2">
      <c r="A409" s="45"/>
      <c r="B409" s="37" t="s">
        <v>301</v>
      </c>
      <c r="C409" s="38">
        <v>0</v>
      </c>
      <c r="D409" s="38">
        <v>17</v>
      </c>
      <c r="E409" s="43" t="str">
        <f t="shared" si="28"/>
        <v/>
      </c>
      <c r="F409" s="43">
        <f t="shared" si="29"/>
        <v>0.11409395973154363</v>
      </c>
      <c r="G409" s="39" t="str">
        <f t="shared" si="30"/>
        <v>0</v>
      </c>
      <c r="H409" s="40" t="str">
        <f t="shared" si="31"/>
        <v/>
      </c>
    </row>
    <row r="410" spans="1:8" s="32" customFormat="1" ht="15" x14ac:dyDescent="0.2">
      <c r="A410" s="45"/>
      <c r="B410" s="37" t="s">
        <v>113</v>
      </c>
      <c r="C410" s="38">
        <v>6</v>
      </c>
      <c r="D410" s="38">
        <v>0</v>
      </c>
      <c r="E410" s="43">
        <f t="shared" si="28"/>
        <v>0.11320754716981132</v>
      </c>
      <c r="F410" s="43" t="str">
        <f t="shared" si="29"/>
        <v/>
      </c>
      <c r="G410" s="39" t="str">
        <f t="shared" si="30"/>
        <v>0</v>
      </c>
      <c r="H410" s="40">
        <f t="shared" si="31"/>
        <v>0</v>
      </c>
    </row>
    <row r="411" spans="1:8" s="32" customFormat="1" ht="15" x14ac:dyDescent="0.2">
      <c r="A411" s="45"/>
      <c r="B411" s="37" t="s">
        <v>114</v>
      </c>
      <c r="C411" s="38">
        <v>0</v>
      </c>
      <c r="D411" s="38">
        <v>0</v>
      </c>
      <c r="E411" s="43" t="str">
        <f t="shared" si="28"/>
        <v/>
      </c>
      <c r="F411" s="43" t="str">
        <f t="shared" si="29"/>
        <v/>
      </c>
      <c r="G411" s="39" t="str">
        <f t="shared" si="30"/>
        <v>0</v>
      </c>
      <c r="H411" s="40" t="str">
        <f t="shared" si="31"/>
        <v/>
      </c>
    </row>
    <row r="412" spans="1:8" s="32" customFormat="1" ht="15" x14ac:dyDescent="0.2">
      <c r="A412" s="45"/>
      <c r="B412" s="37" t="s">
        <v>115</v>
      </c>
      <c r="C412" s="38">
        <v>0</v>
      </c>
      <c r="D412" s="38">
        <v>0</v>
      </c>
      <c r="E412" s="43" t="str">
        <f t="shared" si="28"/>
        <v/>
      </c>
      <c r="F412" s="43" t="str">
        <f t="shared" si="29"/>
        <v/>
      </c>
      <c r="G412" s="39" t="str">
        <f t="shared" si="30"/>
        <v>0</v>
      </c>
      <c r="H412" s="40" t="str">
        <f t="shared" si="31"/>
        <v/>
      </c>
    </row>
    <row r="413" spans="1:8" s="32" customFormat="1" ht="30" x14ac:dyDescent="0.2">
      <c r="A413" s="45"/>
      <c r="B413" s="37" t="s">
        <v>302</v>
      </c>
      <c r="C413" s="38">
        <v>0</v>
      </c>
      <c r="D413" s="38">
        <v>0</v>
      </c>
      <c r="E413" s="43" t="str">
        <f t="shared" si="28"/>
        <v/>
      </c>
      <c r="F413" s="43" t="str">
        <f t="shared" si="29"/>
        <v/>
      </c>
      <c r="G413" s="39" t="str">
        <f t="shared" si="30"/>
        <v>0</v>
      </c>
      <c r="H413" s="40" t="str">
        <f t="shared" si="31"/>
        <v/>
      </c>
    </row>
    <row r="414" spans="1:8" s="32" customFormat="1" ht="15" x14ac:dyDescent="0.2">
      <c r="A414" s="65" t="s">
        <v>616</v>
      </c>
      <c r="B414" s="37" t="s">
        <v>604</v>
      </c>
      <c r="C414" s="38"/>
      <c r="D414" s="38">
        <v>0</v>
      </c>
      <c r="E414" s="43" t="str">
        <f t="shared" si="28"/>
        <v/>
      </c>
      <c r="F414" s="43" t="str">
        <f t="shared" si="29"/>
        <v/>
      </c>
      <c r="G414" s="39" t="str">
        <f t="shared" si="30"/>
        <v>0</v>
      </c>
      <c r="H414" s="40" t="str">
        <f t="shared" si="31"/>
        <v/>
      </c>
    </row>
    <row r="415" spans="1:8" s="32" customFormat="1" ht="15" x14ac:dyDescent="0.2">
      <c r="A415" s="65" t="s">
        <v>616</v>
      </c>
      <c r="B415" s="37" t="s">
        <v>605</v>
      </c>
      <c r="C415" s="38"/>
      <c r="D415" s="38">
        <v>0</v>
      </c>
      <c r="E415" s="43" t="str">
        <f t="shared" si="28"/>
        <v/>
      </c>
      <c r="F415" s="43" t="str">
        <f t="shared" si="29"/>
        <v/>
      </c>
      <c r="G415" s="39" t="str">
        <f t="shared" si="30"/>
        <v>0</v>
      </c>
      <c r="H415" s="40" t="str">
        <f t="shared" si="31"/>
        <v/>
      </c>
    </row>
    <row r="416" spans="1:8" s="32" customFormat="1" ht="15" x14ac:dyDescent="0.2">
      <c r="A416" s="45"/>
      <c r="B416" s="37" t="s">
        <v>112</v>
      </c>
      <c r="C416" s="38">
        <v>0</v>
      </c>
      <c r="D416" s="38">
        <v>0</v>
      </c>
      <c r="E416" s="43" t="str">
        <f t="shared" si="28"/>
        <v/>
      </c>
      <c r="F416" s="43" t="str">
        <f t="shared" si="29"/>
        <v/>
      </c>
      <c r="G416" s="39" t="str">
        <f t="shared" si="30"/>
        <v>0</v>
      </c>
      <c r="H416" s="40" t="str">
        <f t="shared" si="31"/>
        <v/>
      </c>
    </row>
    <row r="417" spans="1:8" s="32" customFormat="1" ht="15" x14ac:dyDescent="0.2">
      <c r="A417" s="65" t="s">
        <v>616</v>
      </c>
      <c r="B417" s="37" t="s">
        <v>606</v>
      </c>
      <c r="C417" s="38"/>
      <c r="D417" s="38">
        <v>0</v>
      </c>
      <c r="E417" s="43" t="str">
        <f t="shared" si="28"/>
        <v/>
      </c>
      <c r="F417" s="43" t="str">
        <f t="shared" si="29"/>
        <v/>
      </c>
      <c r="G417" s="39" t="str">
        <f t="shared" si="30"/>
        <v>0</v>
      </c>
      <c r="H417" s="40" t="str">
        <f t="shared" si="31"/>
        <v/>
      </c>
    </row>
    <row r="418" spans="1:8" s="32" customFormat="1" ht="15" x14ac:dyDescent="0.2">
      <c r="A418" s="65" t="s">
        <v>616</v>
      </c>
      <c r="B418" s="37" t="s">
        <v>607</v>
      </c>
      <c r="C418" s="38"/>
      <c r="D418" s="38">
        <v>0</v>
      </c>
      <c r="E418" s="43" t="str">
        <f t="shared" si="28"/>
        <v/>
      </c>
      <c r="F418" s="43" t="str">
        <f t="shared" si="29"/>
        <v/>
      </c>
      <c r="G418" s="39" t="str">
        <f t="shared" si="30"/>
        <v>0</v>
      </c>
      <c r="H418" s="40" t="str">
        <f t="shared" si="31"/>
        <v/>
      </c>
    </row>
    <row r="419" spans="1:8" s="32" customFormat="1" ht="30" x14ac:dyDescent="0.2">
      <c r="A419" s="65" t="s">
        <v>616</v>
      </c>
      <c r="B419" s="37" t="s">
        <v>608</v>
      </c>
      <c r="C419" s="38"/>
      <c r="D419" s="38">
        <v>0</v>
      </c>
      <c r="E419" s="43" t="str">
        <f t="shared" si="28"/>
        <v/>
      </c>
      <c r="F419" s="43" t="str">
        <f t="shared" si="29"/>
        <v/>
      </c>
      <c r="G419" s="39" t="str">
        <f t="shared" si="30"/>
        <v>0</v>
      </c>
      <c r="H419" s="40" t="str">
        <f t="shared" si="31"/>
        <v/>
      </c>
    </row>
    <row r="420" spans="1:8" s="32" customFormat="1" ht="15" x14ac:dyDescent="0.2">
      <c r="A420" s="45"/>
      <c r="B420" s="37" t="s">
        <v>545</v>
      </c>
      <c r="C420" s="38">
        <v>0</v>
      </c>
      <c r="D420" s="38">
        <v>0</v>
      </c>
      <c r="E420" s="43" t="str">
        <f t="shared" si="28"/>
        <v/>
      </c>
      <c r="F420" s="43" t="str">
        <f t="shared" si="29"/>
        <v/>
      </c>
      <c r="G420" s="39" t="str">
        <f t="shared" si="30"/>
        <v>0</v>
      </c>
      <c r="H420" s="40" t="str">
        <f t="shared" si="31"/>
        <v/>
      </c>
    </row>
    <row r="421" spans="1:8" s="32" customFormat="1" ht="15" x14ac:dyDescent="0.2">
      <c r="A421" s="45"/>
      <c r="B421" s="37" t="s">
        <v>119</v>
      </c>
      <c r="C421" s="38">
        <v>0</v>
      </c>
      <c r="D421" s="38">
        <v>0</v>
      </c>
      <c r="E421" s="43" t="str">
        <f t="shared" si="28"/>
        <v/>
      </c>
      <c r="F421" s="43" t="str">
        <f t="shared" si="29"/>
        <v/>
      </c>
      <c r="G421" s="39" t="str">
        <f t="shared" si="30"/>
        <v>0</v>
      </c>
      <c r="H421" s="40" t="str">
        <f t="shared" si="31"/>
        <v/>
      </c>
    </row>
    <row r="422" spans="1:8" s="32" customFormat="1" ht="15" x14ac:dyDescent="0.2">
      <c r="A422" s="45"/>
      <c r="B422" s="37" t="s">
        <v>128</v>
      </c>
      <c r="C422" s="38">
        <v>0</v>
      </c>
      <c r="D422" s="38">
        <v>0</v>
      </c>
      <c r="E422" s="43" t="str">
        <f t="shared" si="28"/>
        <v/>
      </c>
      <c r="F422" s="43" t="str">
        <f t="shared" si="29"/>
        <v/>
      </c>
      <c r="G422" s="39" t="str">
        <f t="shared" si="30"/>
        <v>0</v>
      </c>
      <c r="H422" s="40" t="str">
        <f t="shared" si="31"/>
        <v/>
      </c>
    </row>
    <row r="423" spans="1:8" s="32" customFormat="1" ht="15" x14ac:dyDescent="0.2">
      <c r="A423" s="45"/>
      <c r="B423" s="37" t="s">
        <v>127</v>
      </c>
      <c r="C423" s="38">
        <v>0</v>
      </c>
      <c r="D423" s="38">
        <v>0</v>
      </c>
      <c r="E423" s="43" t="str">
        <f t="shared" si="28"/>
        <v/>
      </c>
      <c r="F423" s="43" t="str">
        <f t="shared" si="29"/>
        <v/>
      </c>
      <c r="G423" s="39" t="str">
        <f t="shared" si="30"/>
        <v>0</v>
      </c>
      <c r="H423" s="40" t="str">
        <f t="shared" si="31"/>
        <v/>
      </c>
    </row>
    <row r="424" spans="1:8" s="32" customFormat="1" ht="15" x14ac:dyDescent="0.2">
      <c r="A424" s="45"/>
      <c r="B424" s="37" t="s">
        <v>303</v>
      </c>
      <c r="C424" s="38">
        <v>0</v>
      </c>
      <c r="D424" s="38">
        <v>0</v>
      </c>
      <c r="E424" s="43" t="str">
        <f t="shared" si="28"/>
        <v/>
      </c>
      <c r="F424" s="43" t="str">
        <f t="shared" si="29"/>
        <v/>
      </c>
      <c r="G424" s="39" t="str">
        <f t="shared" si="30"/>
        <v>0</v>
      </c>
      <c r="H424" s="40" t="str">
        <f t="shared" si="31"/>
        <v/>
      </c>
    </row>
    <row r="425" spans="1:8" s="32" customFormat="1" ht="30" x14ac:dyDescent="0.2">
      <c r="A425" s="45"/>
      <c r="B425" s="37" t="s">
        <v>546</v>
      </c>
      <c r="C425" s="38">
        <v>0</v>
      </c>
      <c r="D425" s="38">
        <v>0</v>
      </c>
      <c r="E425" s="43" t="str">
        <f t="shared" si="28"/>
        <v/>
      </c>
      <c r="F425" s="43" t="str">
        <f t="shared" si="29"/>
        <v/>
      </c>
      <c r="G425" s="39" t="str">
        <f t="shared" si="30"/>
        <v>0</v>
      </c>
      <c r="H425" s="40" t="str">
        <f t="shared" si="31"/>
        <v/>
      </c>
    </row>
    <row r="426" spans="1:8" s="32" customFormat="1" ht="45" x14ac:dyDescent="0.2">
      <c r="A426" s="45"/>
      <c r="B426" s="37" t="s">
        <v>547</v>
      </c>
      <c r="C426" s="38">
        <v>0</v>
      </c>
      <c r="D426" s="38">
        <v>0</v>
      </c>
      <c r="E426" s="43" t="str">
        <f t="shared" si="28"/>
        <v/>
      </c>
      <c r="F426" s="43" t="str">
        <f t="shared" si="29"/>
        <v/>
      </c>
      <c r="G426" s="39" t="str">
        <f t="shared" si="30"/>
        <v>0</v>
      </c>
      <c r="H426" s="40" t="str">
        <f t="shared" si="31"/>
        <v/>
      </c>
    </row>
    <row r="427" spans="1:8" s="32" customFormat="1" ht="30" x14ac:dyDescent="0.2">
      <c r="A427" s="45"/>
      <c r="B427" s="37" t="s">
        <v>548</v>
      </c>
      <c r="C427" s="38">
        <v>0</v>
      </c>
      <c r="D427" s="38">
        <v>0</v>
      </c>
      <c r="E427" s="43" t="str">
        <f t="shared" si="28"/>
        <v/>
      </c>
      <c r="F427" s="43" t="str">
        <f t="shared" si="29"/>
        <v/>
      </c>
      <c r="G427" s="39" t="str">
        <f t="shared" si="30"/>
        <v>0</v>
      </c>
      <c r="H427" s="40" t="str">
        <f t="shared" si="31"/>
        <v/>
      </c>
    </row>
    <row r="428" spans="1:8" s="32" customFormat="1" ht="15" x14ac:dyDescent="0.2">
      <c r="A428" s="45"/>
      <c r="B428" s="37" t="s">
        <v>123</v>
      </c>
      <c r="C428" s="38">
        <v>0</v>
      </c>
      <c r="D428" s="38">
        <v>0</v>
      </c>
      <c r="E428" s="43" t="str">
        <f t="shared" si="28"/>
        <v/>
      </c>
      <c r="F428" s="43" t="str">
        <f t="shared" si="29"/>
        <v/>
      </c>
      <c r="G428" s="39" t="str">
        <f t="shared" si="30"/>
        <v>0</v>
      </c>
      <c r="H428" s="40" t="str">
        <f t="shared" si="31"/>
        <v/>
      </c>
    </row>
    <row r="429" spans="1:8" s="32" customFormat="1" ht="30" x14ac:dyDescent="0.2">
      <c r="A429" s="45"/>
      <c r="B429" s="37" t="s">
        <v>304</v>
      </c>
      <c r="C429" s="38">
        <v>0</v>
      </c>
      <c r="D429" s="38">
        <v>0</v>
      </c>
      <c r="E429" s="43" t="str">
        <f t="shared" si="28"/>
        <v/>
      </c>
      <c r="F429" s="43" t="str">
        <f t="shared" si="29"/>
        <v/>
      </c>
      <c r="G429" s="39" t="str">
        <f t="shared" si="30"/>
        <v>0</v>
      </c>
      <c r="H429" s="40" t="str">
        <f t="shared" si="31"/>
        <v/>
      </c>
    </row>
    <row r="430" spans="1:8" s="32" customFormat="1" ht="15" x14ac:dyDescent="0.2">
      <c r="A430" s="45"/>
      <c r="B430" s="37" t="s">
        <v>124</v>
      </c>
      <c r="C430" s="38">
        <v>0</v>
      </c>
      <c r="D430" s="38">
        <v>0</v>
      </c>
      <c r="E430" s="43" t="str">
        <f t="shared" si="28"/>
        <v/>
      </c>
      <c r="F430" s="43" t="str">
        <f t="shared" si="29"/>
        <v/>
      </c>
      <c r="G430" s="39" t="str">
        <f t="shared" si="30"/>
        <v>0</v>
      </c>
      <c r="H430" s="40" t="str">
        <f t="shared" si="31"/>
        <v/>
      </c>
    </row>
    <row r="431" spans="1:8" s="32" customFormat="1" ht="15" x14ac:dyDescent="0.2">
      <c r="A431" s="45"/>
      <c r="B431" s="37" t="s">
        <v>412</v>
      </c>
      <c r="C431" s="38">
        <v>0</v>
      </c>
      <c r="D431" s="38">
        <v>0</v>
      </c>
      <c r="E431" s="43" t="str">
        <f t="shared" si="28"/>
        <v/>
      </c>
      <c r="F431" s="43" t="str">
        <f t="shared" si="29"/>
        <v/>
      </c>
      <c r="G431" s="39" t="str">
        <f t="shared" si="30"/>
        <v>0</v>
      </c>
      <c r="H431" s="40" t="str">
        <f t="shared" si="31"/>
        <v/>
      </c>
    </row>
    <row r="432" spans="1:8" s="32" customFormat="1" ht="15" x14ac:dyDescent="0.2">
      <c r="A432" s="45"/>
      <c r="B432" s="37" t="s">
        <v>122</v>
      </c>
      <c r="C432" s="38">
        <v>1</v>
      </c>
      <c r="D432" s="38">
        <v>6</v>
      </c>
      <c r="E432" s="43">
        <f t="shared" si="28"/>
        <v>1.8867924528301886E-2</v>
      </c>
      <c r="F432" s="43">
        <f t="shared" si="29"/>
        <v>4.0268456375838924E-2</v>
      </c>
      <c r="G432" s="39">
        <f t="shared" si="30"/>
        <v>5</v>
      </c>
      <c r="H432" s="40">
        <f t="shared" si="31"/>
        <v>9.4339622641509427E-2</v>
      </c>
    </row>
    <row r="433" spans="1:8" s="32" customFormat="1" ht="15" x14ac:dyDescent="0.2">
      <c r="A433" s="45"/>
      <c r="B433" s="37" t="s">
        <v>305</v>
      </c>
      <c r="C433" s="38">
        <v>0</v>
      </c>
      <c r="D433" s="38">
        <v>0</v>
      </c>
      <c r="E433" s="43" t="str">
        <f t="shared" si="28"/>
        <v/>
      </c>
      <c r="F433" s="43" t="str">
        <f t="shared" si="29"/>
        <v/>
      </c>
      <c r="G433" s="39" t="str">
        <f t="shared" si="30"/>
        <v>0</v>
      </c>
      <c r="H433" s="40" t="str">
        <f t="shared" si="31"/>
        <v/>
      </c>
    </row>
    <row r="434" spans="1:8" s="32" customFormat="1" ht="15" x14ac:dyDescent="0.2">
      <c r="A434" s="45"/>
      <c r="B434" s="37" t="s">
        <v>121</v>
      </c>
      <c r="C434" s="38">
        <v>0</v>
      </c>
      <c r="D434" s="38">
        <v>0</v>
      </c>
      <c r="E434" s="43" t="str">
        <f t="shared" si="28"/>
        <v/>
      </c>
      <c r="F434" s="43" t="str">
        <f t="shared" si="29"/>
        <v/>
      </c>
      <c r="G434" s="39" t="str">
        <f t="shared" si="30"/>
        <v>0</v>
      </c>
      <c r="H434" s="40" t="str">
        <f t="shared" si="31"/>
        <v/>
      </c>
    </row>
    <row r="435" spans="1:8" s="32" customFormat="1" ht="15" x14ac:dyDescent="0.2">
      <c r="A435" s="45"/>
      <c r="B435" s="37" t="s">
        <v>375</v>
      </c>
      <c r="C435" s="38">
        <v>0</v>
      </c>
      <c r="D435" s="38">
        <v>1</v>
      </c>
      <c r="E435" s="43" t="str">
        <f t="shared" si="28"/>
        <v/>
      </c>
      <c r="F435" s="43">
        <f t="shared" si="29"/>
        <v>6.7114093959731542E-3</v>
      </c>
      <c r="G435" s="39" t="str">
        <f t="shared" si="30"/>
        <v>0</v>
      </c>
      <c r="H435" s="40" t="str">
        <f t="shared" si="31"/>
        <v/>
      </c>
    </row>
    <row r="436" spans="1:8" s="32" customFormat="1" ht="15" x14ac:dyDescent="0.2">
      <c r="A436" s="45"/>
      <c r="B436" s="37" t="s">
        <v>131</v>
      </c>
      <c r="C436" s="38">
        <v>0</v>
      </c>
      <c r="D436" s="38">
        <v>0</v>
      </c>
      <c r="E436" s="43" t="str">
        <f t="shared" si="28"/>
        <v/>
      </c>
      <c r="F436" s="43" t="str">
        <f t="shared" si="29"/>
        <v/>
      </c>
      <c r="G436" s="39" t="str">
        <f t="shared" si="30"/>
        <v>0</v>
      </c>
      <c r="H436" s="40" t="str">
        <f t="shared" si="31"/>
        <v/>
      </c>
    </row>
    <row r="437" spans="1:8" s="32" customFormat="1" ht="15" x14ac:dyDescent="0.2">
      <c r="A437" s="45"/>
      <c r="B437" s="37" t="s">
        <v>118</v>
      </c>
      <c r="C437" s="38">
        <v>0</v>
      </c>
      <c r="D437" s="38">
        <v>0</v>
      </c>
      <c r="E437" s="43" t="str">
        <f t="shared" si="28"/>
        <v/>
      </c>
      <c r="F437" s="43" t="str">
        <f t="shared" si="29"/>
        <v/>
      </c>
      <c r="G437" s="39" t="str">
        <f t="shared" si="30"/>
        <v>0</v>
      </c>
      <c r="H437" s="40" t="str">
        <f t="shared" si="31"/>
        <v/>
      </c>
    </row>
    <row r="438" spans="1:8" s="32" customFormat="1" ht="15" x14ac:dyDescent="0.2">
      <c r="A438" s="45"/>
      <c r="B438" s="37" t="s">
        <v>306</v>
      </c>
      <c r="C438" s="38">
        <v>0</v>
      </c>
      <c r="D438" s="38">
        <v>0</v>
      </c>
      <c r="E438" s="43" t="str">
        <f t="shared" si="28"/>
        <v/>
      </c>
      <c r="F438" s="43" t="str">
        <f t="shared" si="29"/>
        <v/>
      </c>
      <c r="G438" s="39" t="str">
        <f t="shared" si="30"/>
        <v>0</v>
      </c>
      <c r="H438" s="40" t="str">
        <f t="shared" si="31"/>
        <v/>
      </c>
    </row>
    <row r="439" spans="1:8" s="32" customFormat="1" ht="30" x14ac:dyDescent="0.2">
      <c r="A439" s="45"/>
      <c r="B439" s="37" t="s">
        <v>549</v>
      </c>
      <c r="C439" s="38">
        <v>0</v>
      </c>
      <c r="D439" s="38">
        <v>0</v>
      </c>
      <c r="E439" s="43" t="str">
        <f t="shared" si="28"/>
        <v/>
      </c>
      <c r="F439" s="43" t="str">
        <f t="shared" si="29"/>
        <v/>
      </c>
      <c r="G439" s="39" t="str">
        <f t="shared" si="30"/>
        <v>0</v>
      </c>
      <c r="H439" s="40" t="str">
        <f t="shared" si="31"/>
        <v/>
      </c>
    </row>
    <row r="440" spans="1:8" s="32" customFormat="1" ht="15" x14ac:dyDescent="0.2">
      <c r="A440" s="45"/>
      <c r="B440" s="37" t="s">
        <v>125</v>
      </c>
      <c r="C440" s="38">
        <v>0</v>
      </c>
      <c r="D440" s="38">
        <v>0</v>
      </c>
      <c r="E440" s="43" t="str">
        <f t="shared" si="28"/>
        <v/>
      </c>
      <c r="F440" s="43" t="str">
        <f t="shared" si="29"/>
        <v/>
      </c>
      <c r="G440" s="39" t="str">
        <f t="shared" si="30"/>
        <v>0</v>
      </c>
      <c r="H440" s="40" t="str">
        <f t="shared" si="31"/>
        <v/>
      </c>
    </row>
    <row r="441" spans="1:8" s="32" customFormat="1" ht="15" x14ac:dyDescent="0.2">
      <c r="A441" s="45"/>
      <c r="B441" s="37" t="s">
        <v>129</v>
      </c>
      <c r="C441" s="38">
        <v>0</v>
      </c>
      <c r="D441" s="38">
        <v>0</v>
      </c>
      <c r="E441" s="43" t="str">
        <f t="shared" si="28"/>
        <v/>
      </c>
      <c r="F441" s="43" t="str">
        <f t="shared" si="29"/>
        <v/>
      </c>
      <c r="G441" s="39" t="str">
        <f t="shared" si="30"/>
        <v>0</v>
      </c>
      <c r="H441" s="40" t="str">
        <f t="shared" si="31"/>
        <v/>
      </c>
    </row>
    <row r="442" spans="1:8" s="32" customFormat="1" ht="15" x14ac:dyDescent="0.2">
      <c r="A442" s="45"/>
      <c r="B442" s="37" t="s">
        <v>116</v>
      </c>
      <c r="C442" s="38">
        <v>0</v>
      </c>
      <c r="D442" s="38">
        <v>0</v>
      </c>
      <c r="E442" s="43" t="str">
        <f t="shared" si="28"/>
        <v/>
      </c>
      <c r="F442" s="43" t="str">
        <f t="shared" si="29"/>
        <v/>
      </c>
      <c r="G442" s="39" t="str">
        <f t="shared" si="30"/>
        <v>0</v>
      </c>
      <c r="H442" s="40" t="str">
        <f t="shared" si="31"/>
        <v/>
      </c>
    </row>
    <row r="443" spans="1:8" s="32" customFormat="1" ht="15" x14ac:dyDescent="0.2">
      <c r="A443" s="45"/>
      <c r="B443" s="37" t="s">
        <v>120</v>
      </c>
      <c r="C443" s="38">
        <v>0</v>
      </c>
      <c r="D443" s="38">
        <v>0</v>
      </c>
      <c r="E443" s="43" t="str">
        <f t="shared" si="28"/>
        <v/>
      </c>
      <c r="F443" s="43" t="str">
        <f t="shared" si="29"/>
        <v/>
      </c>
      <c r="G443" s="39" t="str">
        <f t="shared" si="30"/>
        <v>0</v>
      </c>
      <c r="H443" s="40" t="str">
        <f t="shared" si="31"/>
        <v/>
      </c>
    </row>
    <row r="444" spans="1:8" s="32" customFormat="1" ht="15" x14ac:dyDescent="0.2">
      <c r="A444" s="45"/>
      <c r="B444" s="37" t="s">
        <v>126</v>
      </c>
      <c r="C444" s="38">
        <v>0</v>
      </c>
      <c r="D444" s="38">
        <v>0</v>
      </c>
      <c r="E444" s="43" t="str">
        <f t="shared" si="28"/>
        <v/>
      </c>
      <c r="F444" s="43" t="str">
        <f t="shared" si="29"/>
        <v/>
      </c>
      <c r="G444" s="39" t="str">
        <f t="shared" si="30"/>
        <v>0</v>
      </c>
      <c r="H444" s="40" t="str">
        <f t="shared" si="31"/>
        <v/>
      </c>
    </row>
    <row r="445" spans="1:8" s="32" customFormat="1" ht="15" x14ac:dyDescent="0.2">
      <c r="A445" s="45"/>
      <c r="B445" s="37" t="s">
        <v>130</v>
      </c>
      <c r="C445" s="38">
        <v>0</v>
      </c>
      <c r="D445" s="38">
        <v>0</v>
      </c>
      <c r="E445" s="43" t="str">
        <f t="shared" si="28"/>
        <v/>
      </c>
      <c r="F445" s="43" t="str">
        <f t="shared" si="29"/>
        <v/>
      </c>
      <c r="G445" s="39" t="str">
        <f t="shared" si="30"/>
        <v>0</v>
      </c>
      <c r="H445" s="40" t="str">
        <f t="shared" si="31"/>
        <v/>
      </c>
    </row>
    <row r="446" spans="1:8" s="32" customFormat="1" ht="15" x14ac:dyDescent="0.2">
      <c r="A446" s="45"/>
      <c r="B446" s="37" t="s">
        <v>307</v>
      </c>
      <c r="C446" s="38">
        <v>0</v>
      </c>
      <c r="D446" s="38">
        <v>0</v>
      </c>
      <c r="E446" s="43" t="str">
        <f t="shared" si="28"/>
        <v/>
      </c>
      <c r="F446" s="43" t="str">
        <f t="shared" si="29"/>
        <v/>
      </c>
      <c r="G446" s="39" t="str">
        <f t="shared" si="30"/>
        <v>0</v>
      </c>
      <c r="H446" s="40" t="str">
        <f t="shared" si="31"/>
        <v/>
      </c>
    </row>
    <row r="447" spans="1:8" s="32" customFormat="1" ht="30" x14ac:dyDescent="0.2">
      <c r="A447" s="45"/>
      <c r="B447" s="37" t="s">
        <v>550</v>
      </c>
      <c r="C447" s="38">
        <v>0</v>
      </c>
      <c r="D447" s="38">
        <v>0</v>
      </c>
      <c r="E447" s="43" t="str">
        <f t="shared" si="28"/>
        <v/>
      </c>
      <c r="F447" s="43" t="str">
        <f t="shared" si="29"/>
        <v/>
      </c>
      <c r="G447" s="39" t="str">
        <f t="shared" si="30"/>
        <v>0</v>
      </c>
      <c r="H447" s="40" t="str">
        <f t="shared" si="31"/>
        <v/>
      </c>
    </row>
    <row r="448" spans="1:8" s="32" customFormat="1" ht="15" x14ac:dyDescent="0.2">
      <c r="A448" s="45"/>
      <c r="B448" s="37" t="s">
        <v>308</v>
      </c>
      <c r="C448" s="38">
        <v>0</v>
      </c>
      <c r="D448" s="38">
        <v>0</v>
      </c>
      <c r="E448" s="43" t="str">
        <f t="shared" si="28"/>
        <v/>
      </c>
      <c r="F448" s="43" t="str">
        <f t="shared" si="29"/>
        <v/>
      </c>
      <c r="G448" s="39" t="str">
        <f t="shared" si="30"/>
        <v>0</v>
      </c>
      <c r="H448" s="40" t="str">
        <f t="shared" si="31"/>
        <v/>
      </c>
    </row>
    <row r="449" spans="1:8" s="32" customFormat="1" ht="15" x14ac:dyDescent="0.2">
      <c r="A449" s="45"/>
      <c r="B449" s="37" t="s">
        <v>309</v>
      </c>
      <c r="C449" s="38">
        <v>0</v>
      </c>
      <c r="D449" s="38">
        <v>0</v>
      </c>
      <c r="E449" s="43" t="str">
        <f t="shared" si="28"/>
        <v/>
      </c>
      <c r="F449" s="43" t="str">
        <f t="shared" si="29"/>
        <v/>
      </c>
      <c r="G449" s="39" t="str">
        <f t="shared" si="30"/>
        <v>0</v>
      </c>
      <c r="H449" s="40" t="str">
        <f t="shared" si="31"/>
        <v/>
      </c>
    </row>
    <row r="450" spans="1:8" s="32" customFormat="1" ht="30" x14ac:dyDescent="0.2">
      <c r="A450" s="45"/>
      <c r="B450" s="37" t="s">
        <v>551</v>
      </c>
      <c r="C450" s="38">
        <v>0</v>
      </c>
      <c r="D450" s="38">
        <v>0</v>
      </c>
      <c r="E450" s="43" t="str">
        <f t="shared" si="28"/>
        <v/>
      </c>
      <c r="F450" s="43" t="str">
        <f t="shared" si="29"/>
        <v/>
      </c>
      <c r="G450" s="39" t="str">
        <f t="shared" si="30"/>
        <v>0</v>
      </c>
      <c r="H450" s="40" t="str">
        <f t="shared" si="31"/>
        <v/>
      </c>
    </row>
    <row r="451" spans="1:8" s="32" customFormat="1" ht="15" x14ac:dyDescent="0.2">
      <c r="A451" s="45"/>
      <c r="B451" s="37" t="s">
        <v>310</v>
      </c>
      <c r="C451" s="38">
        <v>0</v>
      </c>
      <c r="D451" s="38">
        <v>1</v>
      </c>
      <c r="E451" s="43" t="str">
        <f t="shared" si="28"/>
        <v/>
      </c>
      <c r="F451" s="43">
        <f t="shared" si="29"/>
        <v>6.7114093959731542E-3</v>
      </c>
      <c r="G451" s="39" t="str">
        <f t="shared" si="30"/>
        <v>0</v>
      </c>
      <c r="H451" s="40" t="str">
        <f t="shared" si="31"/>
        <v/>
      </c>
    </row>
    <row r="452" spans="1:8" s="32" customFormat="1" ht="15" x14ac:dyDescent="0.2">
      <c r="A452" s="45"/>
      <c r="B452" s="37" t="s">
        <v>311</v>
      </c>
      <c r="C452" s="38">
        <v>0</v>
      </c>
      <c r="D452" s="38">
        <v>0</v>
      </c>
      <c r="E452" s="43" t="str">
        <f t="shared" si="28"/>
        <v/>
      </c>
      <c r="F452" s="43" t="str">
        <f t="shared" si="29"/>
        <v/>
      </c>
      <c r="G452" s="39" t="str">
        <f t="shared" si="30"/>
        <v>0</v>
      </c>
      <c r="H452" s="40" t="str">
        <f t="shared" si="31"/>
        <v/>
      </c>
    </row>
    <row r="453" spans="1:8" s="32" customFormat="1" ht="15" x14ac:dyDescent="0.2">
      <c r="A453" s="45"/>
      <c r="B453" s="37" t="s">
        <v>312</v>
      </c>
      <c r="C453" s="38">
        <v>2</v>
      </c>
      <c r="D453" s="38">
        <v>0</v>
      </c>
      <c r="E453" s="43">
        <f t="shared" si="28"/>
        <v>3.7735849056603772E-2</v>
      </c>
      <c r="F453" s="43" t="str">
        <f t="shared" si="29"/>
        <v/>
      </c>
      <c r="G453" s="39" t="str">
        <f t="shared" si="30"/>
        <v>0</v>
      </c>
      <c r="H453" s="40">
        <f t="shared" si="31"/>
        <v>0</v>
      </c>
    </row>
    <row r="454" spans="1:8" s="32" customFormat="1" ht="15" x14ac:dyDescent="0.2">
      <c r="A454" s="45"/>
      <c r="B454" s="37" t="s">
        <v>117</v>
      </c>
      <c r="C454" s="38">
        <v>0</v>
      </c>
      <c r="D454" s="38">
        <v>0</v>
      </c>
      <c r="E454" s="43" t="str">
        <f t="shared" si="28"/>
        <v/>
      </c>
      <c r="F454" s="43" t="str">
        <f t="shared" si="29"/>
        <v/>
      </c>
      <c r="G454" s="39" t="str">
        <f t="shared" si="30"/>
        <v>0</v>
      </c>
      <c r="H454" s="40" t="str">
        <f t="shared" si="31"/>
        <v/>
      </c>
    </row>
    <row r="455" spans="1:8" s="32" customFormat="1" ht="15" x14ac:dyDescent="0.2">
      <c r="A455" s="45"/>
      <c r="B455" s="37" t="s">
        <v>313</v>
      </c>
      <c r="C455" s="38">
        <v>0</v>
      </c>
      <c r="D455" s="38">
        <v>0</v>
      </c>
      <c r="E455" s="43" t="str">
        <f t="shared" si="28"/>
        <v/>
      </c>
      <c r="F455" s="43" t="str">
        <f t="shared" si="29"/>
        <v/>
      </c>
      <c r="G455" s="39" t="str">
        <f t="shared" si="30"/>
        <v>0</v>
      </c>
      <c r="H455" s="40" t="str">
        <f t="shared" si="31"/>
        <v/>
      </c>
    </row>
    <row r="456" spans="1:8" s="32" customFormat="1" ht="15" x14ac:dyDescent="0.2">
      <c r="A456" s="45"/>
      <c r="B456" s="37" t="s">
        <v>314</v>
      </c>
      <c r="C456" s="38">
        <v>0</v>
      </c>
      <c r="D456" s="38">
        <v>0</v>
      </c>
      <c r="E456" s="43" t="str">
        <f t="shared" si="28"/>
        <v/>
      </c>
      <c r="F456" s="43" t="str">
        <f t="shared" si="29"/>
        <v/>
      </c>
      <c r="G456" s="39" t="str">
        <f t="shared" si="30"/>
        <v>0</v>
      </c>
      <c r="H456" s="40" t="str">
        <f t="shared" si="31"/>
        <v/>
      </c>
    </row>
    <row r="457" spans="1:8" s="32" customFormat="1" ht="15" x14ac:dyDescent="0.2">
      <c r="A457" s="45"/>
      <c r="B457" s="37" t="s">
        <v>552</v>
      </c>
      <c r="C457" s="38">
        <v>0</v>
      </c>
      <c r="D457" s="38">
        <v>0</v>
      </c>
      <c r="E457" s="43" t="str">
        <f t="shared" si="28"/>
        <v/>
      </c>
      <c r="F457" s="43" t="str">
        <f t="shared" si="29"/>
        <v/>
      </c>
      <c r="G457" s="39" t="str">
        <f t="shared" si="30"/>
        <v>0</v>
      </c>
      <c r="H457" s="40" t="str">
        <f t="shared" si="31"/>
        <v/>
      </c>
    </row>
    <row r="458" spans="1:8" s="32" customFormat="1" ht="30" x14ac:dyDescent="0.2">
      <c r="A458" s="45"/>
      <c r="B458" s="37" t="s">
        <v>315</v>
      </c>
      <c r="C458" s="38">
        <v>0</v>
      </c>
      <c r="D458" s="38">
        <v>0</v>
      </c>
      <c r="E458" s="43" t="str">
        <f t="shared" si="28"/>
        <v/>
      </c>
      <c r="F458" s="43" t="str">
        <f t="shared" si="29"/>
        <v/>
      </c>
      <c r="G458" s="39" t="str">
        <f t="shared" si="30"/>
        <v>0</v>
      </c>
      <c r="H458" s="40" t="str">
        <f t="shared" si="31"/>
        <v/>
      </c>
    </row>
    <row r="459" spans="1:8" s="32" customFormat="1" ht="30" x14ac:dyDescent="0.2">
      <c r="A459" s="45"/>
      <c r="B459" s="37" t="s">
        <v>316</v>
      </c>
      <c r="C459" s="38">
        <v>0</v>
      </c>
      <c r="D459" s="38">
        <v>0</v>
      </c>
      <c r="E459" s="43" t="str">
        <f t="shared" ref="E459:E522" si="32">+IF(C459=0,"",C459/C$329)</f>
        <v/>
      </c>
      <c r="F459" s="43" t="str">
        <f t="shared" ref="F459:F522" si="33">+IF(D459=0,"",D459/D$329)</f>
        <v/>
      </c>
      <c r="G459" s="39" t="str">
        <f t="shared" ref="G459:G522" si="34">+IF(OR(AND(D459=0),(C459=0)),"0",((D459-C459)/C459))</f>
        <v>0</v>
      </c>
      <c r="H459" s="40" t="str">
        <f t="shared" ref="H459:H522" si="35">+IF(OR(AND(E459=""),(G459="")),"",E459*G459)</f>
        <v/>
      </c>
    </row>
    <row r="460" spans="1:8" s="32" customFormat="1" ht="15" x14ac:dyDescent="0.2">
      <c r="A460" s="45"/>
      <c r="B460" s="37" t="s">
        <v>317</v>
      </c>
      <c r="C460" s="38">
        <v>0</v>
      </c>
      <c r="D460" s="38">
        <v>0</v>
      </c>
      <c r="E460" s="43" t="str">
        <f t="shared" si="32"/>
        <v/>
      </c>
      <c r="F460" s="43" t="str">
        <f t="shared" si="33"/>
        <v/>
      </c>
      <c r="G460" s="39" t="str">
        <f t="shared" si="34"/>
        <v>0</v>
      </c>
      <c r="H460" s="40" t="str">
        <f t="shared" si="35"/>
        <v/>
      </c>
    </row>
    <row r="461" spans="1:8" s="32" customFormat="1" ht="30" x14ac:dyDescent="0.2">
      <c r="A461" s="45"/>
      <c r="B461" s="37" t="s">
        <v>318</v>
      </c>
      <c r="C461" s="38">
        <v>0</v>
      </c>
      <c r="D461" s="38">
        <v>0</v>
      </c>
      <c r="E461" s="43" t="str">
        <f t="shared" si="32"/>
        <v/>
      </c>
      <c r="F461" s="43" t="str">
        <f t="shared" si="33"/>
        <v/>
      </c>
      <c r="G461" s="39" t="str">
        <f t="shared" si="34"/>
        <v>0</v>
      </c>
      <c r="H461" s="40" t="str">
        <f t="shared" si="35"/>
        <v/>
      </c>
    </row>
    <row r="462" spans="1:8" s="32" customFormat="1" ht="30" x14ac:dyDescent="0.2">
      <c r="A462" s="45"/>
      <c r="B462" s="37" t="s">
        <v>141</v>
      </c>
      <c r="C462" s="38">
        <v>0</v>
      </c>
      <c r="D462" s="38">
        <v>0</v>
      </c>
      <c r="E462" s="43" t="str">
        <f t="shared" si="32"/>
        <v/>
      </c>
      <c r="F462" s="43" t="str">
        <f t="shared" si="33"/>
        <v/>
      </c>
      <c r="G462" s="39" t="str">
        <f t="shared" si="34"/>
        <v>0</v>
      </c>
      <c r="H462" s="40" t="str">
        <f t="shared" si="35"/>
        <v/>
      </c>
    </row>
    <row r="463" spans="1:8" s="32" customFormat="1" ht="30" x14ac:dyDescent="0.2">
      <c r="A463" s="45"/>
      <c r="B463" s="37" t="s">
        <v>142</v>
      </c>
      <c r="C463" s="38">
        <v>0</v>
      </c>
      <c r="D463" s="38">
        <v>0</v>
      </c>
      <c r="E463" s="43" t="str">
        <f t="shared" si="32"/>
        <v/>
      </c>
      <c r="F463" s="43" t="str">
        <f t="shared" si="33"/>
        <v/>
      </c>
      <c r="G463" s="39" t="str">
        <f t="shared" si="34"/>
        <v>0</v>
      </c>
      <c r="H463" s="40" t="str">
        <f t="shared" si="35"/>
        <v/>
      </c>
    </row>
    <row r="464" spans="1:8" s="32" customFormat="1" ht="15" x14ac:dyDescent="0.2">
      <c r="A464" s="45"/>
      <c r="B464" s="37" t="s">
        <v>319</v>
      </c>
      <c r="C464" s="38">
        <v>0</v>
      </c>
      <c r="D464" s="38">
        <v>0</v>
      </c>
      <c r="E464" s="43" t="str">
        <f t="shared" si="32"/>
        <v/>
      </c>
      <c r="F464" s="43" t="str">
        <f t="shared" si="33"/>
        <v/>
      </c>
      <c r="G464" s="39" t="str">
        <f t="shared" si="34"/>
        <v>0</v>
      </c>
      <c r="H464" s="40" t="str">
        <f t="shared" si="35"/>
        <v/>
      </c>
    </row>
    <row r="465" spans="1:8" s="32" customFormat="1" ht="30" x14ac:dyDescent="0.2">
      <c r="A465" s="45"/>
      <c r="B465" s="37" t="s">
        <v>320</v>
      </c>
      <c r="C465" s="38">
        <v>0</v>
      </c>
      <c r="D465" s="38">
        <v>0</v>
      </c>
      <c r="E465" s="43" t="str">
        <f t="shared" si="32"/>
        <v/>
      </c>
      <c r="F465" s="43" t="str">
        <f t="shared" si="33"/>
        <v/>
      </c>
      <c r="G465" s="39" t="str">
        <f t="shared" si="34"/>
        <v>0</v>
      </c>
      <c r="H465" s="40" t="str">
        <f t="shared" si="35"/>
        <v/>
      </c>
    </row>
    <row r="466" spans="1:8" s="32" customFormat="1" ht="45" x14ac:dyDescent="0.2">
      <c r="A466" s="45"/>
      <c r="B466" s="37" t="s">
        <v>321</v>
      </c>
      <c r="C466" s="38">
        <v>0</v>
      </c>
      <c r="D466" s="38">
        <v>0</v>
      </c>
      <c r="E466" s="43" t="str">
        <f t="shared" si="32"/>
        <v/>
      </c>
      <c r="F466" s="43" t="str">
        <f t="shared" si="33"/>
        <v/>
      </c>
      <c r="G466" s="39" t="str">
        <f t="shared" si="34"/>
        <v>0</v>
      </c>
      <c r="H466" s="40" t="str">
        <f t="shared" si="35"/>
        <v/>
      </c>
    </row>
    <row r="467" spans="1:8" s="32" customFormat="1" ht="30" x14ac:dyDescent="0.2">
      <c r="A467" s="45"/>
      <c r="B467" s="37" t="s">
        <v>139</v>
      </c>
      <c r="C467" s="38">
        <v>0</v>
      </c>
      <c r="D467" s="38">
        <v>0</v>
      </c>
      <c r="E467" s="43" t="str">
        <f t="shared" si="32"/>
        <v/>
      </c>
      <c r="F467" s="43" t="str">
        <f t="shared" si="33"/>
        <v/>
      </c>
      <c r="G467" s="39" t="str">
        <f t="shared" si="34"/>
        <v>0</v>
      </c>
      <c r="H467" s="40" t="str">
        <f t="shared" si="35"/>
        <v/>
      </c>
    </row>
    <row r="468" spans="1:8" s="32" customFormat="1" ht="30" x14ac:dyDescent="0.2">
      <c r="A468" s="45"/>
      <c r="B468" s="37" t="s">
        <v>322</v>
      </c>
      <c r="C468" s="38">
        <v>0</v>
      </c>
      <c r="D468" s="38">
        <v>0</v>
      </c>
      <c r="E468" s="43" t="str">
        <f t="shared" si="32"/>
        <v/>
      </c>
      <c r="F468" s="43" t="str">
        <f t="shared" si="33"/>
        <v/>
      </c>
      <c r="G468" s="39" t="str">
        <f t="shared" si="34"/>
        <v>0</v>
      </c>
      <c r="H468" s="40" t="str">
        <f t="shared" si="35"/>
        <v/>
      </c>
    </row>
    <row r="469" spans="1:8" s="32" customFormat="1" ht="30" x14ac:dyDescent="0.2">
      <c r="A469" s="45"/>
      <c r="B469" s="37" t="s">
        <v>323</v>
      </c>
      <c r="C469" s="38">
        <v>0</v>
      </c>
      <c r="D469" s="38">
        <v>0</v>
      </c>
      <c r="E469" s="43" t="str">
        <f t="shared" si="32"/>
        <v/>
      </c>
      <c r="F469" s="43" t="str">
        <f t="shared" si="33"/>
        <v/>
      </c>
      <c r="G469" s="39" t="str">
        <f t="shared" si="34"/>
        <v>0</v>
      </c>
      <c r="H469" s="40" t="str">
        <f t="shared" si="35"/>
        <v/>
      </c>
    </row>
    <row r="470" spans="1:8" s="32" customFormat="1" ht="30" x14ac:dyDescent="0.2">
      <c r="A470" s="45"/>
      <c r="B470" s="37" t="s">
        <v>324</v>
      </c>
      <c r="C470" s="38">
        <v>0</v>
      </c>
      <c r="D470" s="38">
        <v>0</v>
      </c>
      <c r="E470" s="43" t="str">
        <f t="shared" si="32"/>
        <v/>
      </c>
      <c r="F470" s="43" t="str">
        <f t="shared" si="33"/>
        <v/>
      </c>
      <c r="G470" s="39" t="str">
        <f t="shared" si="34"/>
        <v>0</v>
      </c>
      <c r="H470" s="40" t="str">
        <f t="shared" si="35"/>
        <v/>
      </c>
    </row>
    <row r="471" spans="1:8" s="32" customFormat="1" ht="30" x14ac:dyDescent="0.2">
      <c r="A471" s="45"/>
      <c r="B471" s="37" t="s">
        <v>325</v>
      </c>
      <c r="C471" s="38">
        <v>0</v>
      </c>
      <c r="D471" s="38">
        <v>0</v>
      </c>
      <c r="E471" s="43" t="str">
        <f t="shared" si="32"/>
        <v/>
      </c>
      <c r="F471" s="43" t="str">
        <f t="shared" si="33"/>
        <v/>
      </c>
      <c r="G471" s="39" t="str">
        <f t="shared" si="34"/>
        <v>0</v>
      </c>
      <c r="H471" s="40" t="str">
        <f t="shared" si="35"/>
        <v/>
      </c>
    </row>
    <row r="472" spans="1:8" s="32" customFormat="1" ht="30" x14ac:dyDescent="0.2">
      <c r="A472" s="45"/>
      <c r="B472" s="37" t="s">
        <v>137</v>
      </c>
      <c r="C472" s="38">
        <v>0</v>
      </c>
      <c r="D472" s="38">
        <v>0</v>
      </c>
      <c r="E472" s="43" t="str">
        <f t="shared" si="32"/>
        <v/>
      </c>
      <c r="F472" s="43" t="str">
        <f t="shared" si="33"/>
        <v/>
      </c>
      <c r="G472" s="39" t="str">
        <f t="shared" si="34"/>
        <v>0</v>
      </c>
      <c r="H472" s="40" t="str">
        <f t="shared" si="35"/>
        <v/>
      </c>
    </row>
    <row r="473" spans="1:8" s="32" customFormat="1" ht="30" x14ac:dyDescent="0.2">
      <c r="A473" s="45"/>
      <c r="B473" s="37" t="s">
        <v>326</v>
      </c>
      <c r="C473" s="38">
        <v>0</v>
      </c>
      <c r="D473" s="38">
        <v>0</v>
      </c>
      <c r="E473" s="43" t="str">
        <f t="shared" si="32"/>
        <v/>
      </c>
      <c r="F473" s="43" t="str">
        <f t="shared" si="33"/>
        <v/>
      </c>
      <c r="G473" s="39" t="str">
        <f t="shared" si="34"/>
        <v>0</v>
      </c>
      <c r="H473" s="40" t="str">
        <f t="shared" si="35"/>
        <v/>
      </c>
    </row>
    <row r="474" spans="1:8" s="32" customFormat="1" ht="30" x14ac:dyDescent="0.2">
      <c r="A474" s="45"/>
      <c r="B474" s="37" t="s">
        <v>327</v>
      </c>
      <c r="C474" s="38">
        <v>0</v>
      </c>
      <c r="D474" s="38">
        <v>0</v>
      </c>
      <c r="E474" s="43" t="str">
        <f t="shared" si="32"/>
        <v/>
      </c>
      <c r="F474" s="43" t="str">
        <f t="shared" si="33"/>
        <v/>
      </c>
      <c r="G474" s="39" t="str">
        <f t="shared" si="34"/>
        <v>0</v>
      </c>
      <c r="H474" s="40" t="str">
        <f t="shared" si="35"/>
        <v/>
      </c>
    </row>
    <row r="475" spans="1:8" s="32" customFormat="1" ht="30" x14ac:dyDescent="0.2">
      <c r="A475" s="45"/>
      <c r="B475" s="37" t="s">
        <v>553</v>
      </c>
      <c r="C475" s="38">
        <v>0</v>
      </c>
      <c r="D475" s="38">
        <v>0</v>
      </c>
      <c r="E475" s="43" t="str">
        <f t="shared" si="32"/>
        <v/>
      </c>
      <c r="F475" s="43" t="str">
        <f t="shared" si="33"/>
        <v/>
      </c>
      <c r="G475" s="39" t="str">
        <f t="shared" si="34"/>
        <v>0</v>
      </c>
      <c r="H475" s="40" t="str">
        <f t="shared" si="35"/>
        <v/>
      </c>
    </row>
    <row r="476" spans="1:8" s="32" customFormat="1" ht="15" x14ac:dyDescent="0.2">
      <c r="A476" s="45"/>
      <c r="B476" s="37" t="s">
        <v>145</v>
      </c>
      <c r="C476" s="38">
        <v>0</v>
      </c>
      <c r="D476" s="38">
        <v>0</v>
      </c>
      <c r="E476" s="43" t="str">
        <f t="shared" si="32"/>
        <v/>
      </c>
      <c r="F476" s="43" t="str">
        <f t="shared" si="33"/>
        <v/>
      </c>
      <c r="G476" s="39" t="str">
        <f t="shared" si="34"/>
        <v>0</v>
      </c>
      <c r="H476" s="40" t="str">
        <f t="shared" si="35"/>
        <v/>
      </c>
    </row>
    <row r="477" spans="1:8" s="32" customFormat="1" ht="15" x14ac:dyDescent="0.2">
      <c r="A477" s="45"/>
      <c r="B477" s="37" t="s">
        <v>554</v>
      </c>
      <c r="C477" s="38">
        <v>0</v>
      </c>
      <c r="D477" s="38">
        <v>0</v>
      </c>
      <c r="E477" s="43" t="str">
        <f t="shared" si="32"/>
        <v/>
      </c>
      <c r="F477" s="43" t="str">
        <f t="shared" si="33"/>
        <v/>
      </c>
      <c r="G477" s="39" t="str">
        <f t="shared" si="34"/>
        <v>0</v>
      </c>
      <c r="H477" s="40" t="str">
        <f t="shared" si="35"/>
        <v/>
      </c>
    </row>
    <row r="478" spans="1:8" s="32" customFormat="1" ht="15" x14ac:dyDescent="0.2">
      <c r="A478" s="45"/>
      <c r="B478" s="37" t="s">
        <v>138</v>
      </c>
      <c r="C478" s="38">
        <v>0</v>
      </c>
      <c r="D478" s="38">
        <v>0</v>
      </c>
      <c r="E478" s="43" t="str">
        <f t="shared" si="32"/>
        <v/>
      </c>
      <c r="F478" s="43" t="str">
        <f t="shared" si="33"/>
        <v/>
      </c>
      <c r="G478" s="39" t="str">
        <f t="shared" si="34"/>
        <v>0</v>
      </c>
      <c r="H478" s="40" t="str">
        <f t="shared" si="35"/>
        <v/>
      </c>
    </row>
    <row r="479" spans="1:8" s="32" customFormat="1" ht="45" x14ac:dyDescent="0.2">
      <c r="A479" s="45"/>
      <c r="B479" s="37" t="s">
        <v>328</v>
      </c>
      <c r="C479" s="38">
        <v>0</v>
      </c>
      <c r="D479" s="38">
        <v>0</v>
      </c>
      <c r="E479" s="43" t="str">
        <f t="shared" si="32"/>
        <v/>
      </c>
      <c r="F479" s="43" t="str">
        <f t="shared" si="33"/>
        <v/>
      </c>
      <c r="G479" s="39" t="str">
        <f t="shared" si="34"/>
        <v>0</v>
      </c>
      <c r="H479" s="40" t="str">
        <f t="shared" si="35"/>
        <v/>
      </c>
    </row>
    <row r="480" spans="1:8" s="32" customFormat="1" ht="30" x14ac:dyDescent="0.2">
      <c r="A480" s="45"/>
      <c r="B480" s="37" t="s">
        <v>140</v>
      </c>
      <c r="C480" s="38">
        <v>0</v>
      </c>
      <c r="D480" s="38">
        <v>0</v>
      </c>
      <c r="E480" s="43" t="str">
        <f t="shared" si="32"/>
        <v/>
      </c>
      <c r="F480" s="43" t="str">
        <f t="shared" si="33"/>
        <v/>
      </c>
      <c r="G480" s="39" t="str">
        <f t="shared" si="34"/>
        <v>0</v>
      </c>
      <c r="H480" s="40" t="str">
        <f t="shared" si="35"/>
        <v/>
      </c>
    </row>
    <row r="481" spans="1:8" s="32" customFormat="1" ht="30" x14ac:dyDescent="0.2">
      <c r="A481" s="45"/>
      <c r="B481" s="37" t="s">
        <v>329</v>
      </c>
      <c r="C481" s="38">
        <v>0</v>
      </c>
      <c r="D481" s="38">
        <v>0</v>
      </c>
      <c r="E481" s="43" t="str">
        <f t="shared" si="32"/>
        <v/>
      </c>
      <c r="F481" s="43" t="str">
        <f t="shared" si="33"/>
        <v/>
      </c>
      <c r="G481" s="39" t="str">
        <f t="shared" si="34"/>
        <v>0</v>
      </c>
      <c r="H481" s="40" t="str">
        <f t="shared" si="35"/>
        <v/>
      </c>
    </row>
    <row r="482" spans="1:8" s="32" customFormat="1" ht="45" x14ac:dyDescent="0.2">
      <c r="A482" s="45"/>
      <c r="B482" s="37" t="s">
        <v>330</v>
      </c>
      <c r="C482" s="38">
        <v>0</v>
      </c>
      <c r="D482" s="38">
        <v>0</v>
      </c>
      <c r="E482" s="43" t="str">
        <f t="shared" si="32"/>
        <v/>
      </c>
      <c r="F482" s="43" t="str">
        <f t="shared" si="33"/>
        <v/>
      </c>
      <c r="G482" s="39" t="str">
        <f t="shared" si="34"/>
        <v>0</v>
      </c>
      <c r="H482" s="40" t="str">
        <f t="shared" si="35"/>
        <v/>
      </c>
    </row>
    <row r="483" spans="1:8" s="32" customFormat="1" ht="15" x14ac:dyDescent="0.2">
      <c r="A483" s="45"/>
      <c r="B483" s="37" t="s">
        <v>132</v>
      </c>
      <c r="C483" s="38">
        <v>0</v>
      </c>
      <c r="D483" s="38">
        <v>0</v>
      </c>
      <c r="E483" s="43" t="str">
        <f t="shared" si="32"/>
        <v/>
      </c>
      <c r="F483" s="43" t="str">
        <f t="shared" si="33"/>
        <v/>
      </c>
      <c r="G483" s="39" t="str">
        <f t="shared" si="34"/>
        <v>0</v>
      </c>
      <c r="H483" s="40" t="str">
        <f t="shared" si="35"/>
        <v/>
      </c>
    </row>
    <row r="484" spans="1:8" s="32" customFormat="1" ht="30" x14ac:dyDescent="0.2">
      <c r="A484" s="45"/>
      <c r="B484" s="37" t="s">
        <v>555</v>
      </c>
      <c r="C484" s="38">
        <v>0</v>
      </c>
      <c r="D484" s="38">
        <v>0</v>
      </c>
      <c r="E484" s="43" t="str">
        <f t="shared" si="32"/>
        <v/>
      </c>
      <c r="F484" s="43" t="str">
        <f t="shared" si="33"/>
        <v/>
      </c>
      <c r="G484" s="39" t="str">
        <f t="shared" si="34"/>
        <v>0</v>
      </c>
      <c r="H484" s="40" t="str">
        <f t="shared" si="35"/>
        <v/>
      </c>
    </row>
    <row r="485" spans="1:8" s="32" customFormat="1" ht="30" x14ac:dyDescent="0.2">
      <c r="A485" s="45"/>
      <c r="B485" s="37" t="s">
        <v>331</v>
      </c>
      <c r="C485" s="38">
        <v>0</v>
      </c>
      <c r="D485" s="38">
        <v>0</v>
      </c>
      <c r="E485" s="43" t="str">
        <f t="shared" si="32"/>
        <v/>
      </c>
      <c r="F485" s="43" t="str">
        <f t="shared" si="33"/>
        <v/>
      </c>
      <c r="G485" s="39" t="str">
        <f t="shared" si="34"/>
        <v>0</v>
      </c>
      <c r="H485" s="40" t="str">
        <f t="shared" si="35"/>
        <v/>
      </c>
    </row>
    <row r="486" spans="1:8" s="32" customFormat="1" ht="30" x14ac:dyDescent="0.2">
      <c r="A486" s="45"/>
      <c r="B486" s="37" t="s">
        <v>136</v>
      </c>
      <c r="C486" s="38">
        <v>0</v>
      </c>
      <c r="D486" s="38"/>
      <c r="E486" s="43" t="str">
        <f t="shared" si="32"/>
        <v/>
      </c>
      <c r="F486" s="43" t="str">
        <f t="shared" si="33"/>
        <v/>
      </c>
      <c r="G486" s="39" t="str">
        <f t="shared" si="34"/>
        <v>0</v>
      </c>
      <c r="H486" s="40" t="str">
        <f t="shared" si="35"/>
        <v/>
      </c>
    </row>
    <row r="487" spans="1:8" s="32" customFormat="1" ht="15" x14ac:dyDescent="0.2">
      <c r="A487" s="45"/>
      <c r="B487" s="37" t="s">
        <v>332</v>
      </c>
      <c r="C487" s="38">
        <v>0</v>
      </c>
      <c r="D487" s="38"/>
      <c r="E487" s="43" t="str">
        <f t="shared" si="32"/>
        <v/>
      </c>
      <c r="F487" s="43" t="str">
        <f t="shared" si="33"/>
        <v/>
      </c>
      <c r="G487" s="39" t="str">
        <f t="shared" si="34"/>
        <v>0</v>
      </c>
      <c r="H487" s="40" t="str">
        <f t="shared" si="35"/>
        <v/>
      </c>
    </row>
    <row r="488" spans="1:8" s="32" customFormat="1" ht="30" x14ac:dyDescent="0.2">
      <c r="A488" s="45"/>
      <c r="B488" s="37" t="s">
        <v>333</v>
      </c>
      <c r="C488" s="38">
        <v>0</v>
      </c>
      <c r="D488" s="38"/>
      <c r="E488" s="43" t="str">
        <f t="shared" si="32"/>
        <v/>
      </c>
      <c r="F488" s="43" t="str">
        <f t="shared" si="33"/>
        <v/>
      </c>
      <c r="G488" s="39" t="str">
        <f t="shared" si="34"/>
        <v>0</v>
      </c>
      <c r="H488" s="40" t="str">
        <f t="shared" si="35"/>
        <v/>
      </c>
    </row>
    <row r="489" spans="1:8" s="32" customFormat="1" ht="30" x14ac:dyDescent="0.2">
      <c r="A489" s="45"/>
      <c r="B489" s="37" t="s">
        <v>334</v>
      </c>
      <c r="C489" s="38">
        <v>0</v>
      </c>
      <c r="D489" s="38"/>
      <c r="E489" s="43" t="str">
        <f t="shared" si="32"/>
        <v/>
      </c>
      <c r="F489" s="43" t="str">
        <f t="shared" si="33"/>
        <v/>
      </c>
      <c r="G489" s="39" t="str">
        <f t="shared" si="34"/>
        <v>0</v>
      </c>
      <c r="H489" s="40" t="str">
        <f t="shared" si="35"/>
        <v/>
      </c>
    </row>
    <row r="490" spans="1:8" s="32" customFormat="1" ht="15" x14ac:dyDescent="0.2">
      <c r="A490" s="45"/>
      <c r="B490" s="37" t="s">
        <v>335</v>
      </c>
      <c r="C490" s="38">
        <v>0</v>
      </c>
      <c r="D490" s="38">
        <v>0</v>
      </c>
      <c r="E490" s="43" t="str">
        <f t="shared" si="32"/>
        <v/>
      </c>
      <c r="F490" s="43" t="str">
        <f t="shared" si="33"/>
        <v/>
      </c>
      <c r="G490" s="39" t="str">
        <f t="shared" si="34"/>
        <v>0</v>
      </c>
      <c r="H490" s="40" t="str">
        <f t="shared" si="35"/>
        <v/>
      </c>
    </row>
    <row r="491" spans="1:8" s="32" customFormat="1" ht="30" x14ac:dyDescent="0.2">
      <c r="A491" s="45"/>
      <c r="B491" s="37" t="s">
        <v>556</v>
      </c>
      <c r="C491" s="38">
        <v>0</v>
      </c>
      <c r="D491" s="38">
        <v>0</v>
      </c>
      <c r="E491" s="43" t="str">
        <f t="shared" si="32"/>
        <v/>
      </c>
      <c r="F491" s="43" t="str">
        <f t="shared" si="33"/>
        <v/>
      </c>
      <c r="G491" s="39" t="str">
        <f t="shared" si="34"/>
        <v>0</v>
      </c>
      <c r="H491" s="40" t="str">
        <f t="shared" si="35"/>
        <v/>
      </c>
    </row>
    <row r="492" spans="1:8" s="32" customFormat="1" ht="15" x14ac:dyDescent="0.2">
      <c r="A492" s="45"/>
      <c r="B492" s="37" t="s">
        <v>557</v>
      </c>
      <c r="C492" s="38">
        <v>0</v>
      </c>
      <c r="D492" s="38">
        <v>0</v>
      </c>
      <c r="E492" s="43" t="str">
        <f t="shared" si="32"/>
        <v/>
      </c>
      <c r="F492" s="43" t="str">
        <f t="shared" si="33"/>
        <v/>
      </c>
      <c r="G492" s="39" t="str">
        <f t="shared" si="34"/>
        <v>0</v>
      </c>
      <c r="H492" s="40" t="str">
        <f t="shared" si="35"/>
        <v/>
      </c>
    </row>
    <row r="493" spans="1:8" s="32" customFormat="1" ht="30" x14ac:dyDescent="0.2">
      <c r="A493" s="45"/>
      <c r="B493" s="37" t="s">
        <v>336</v>
      </c>
      <c r="C493" s="38">
        <v>0</v>
      </c>
      <c r="D493" s="38">
        <v>0</v>
      </c>
      <c r="E493" s="43" t="str">
        <f t="shared" si="32"/>
        <v/>
      </c>
      <c r="F493" s="43" t="str">
        <f t="shared" si="33"/>
        <v/>
      </c>
      <c r="G493" s="39" t="str">
        <f t="shared" si="34"/>
        <v>0</v>
      </c>
      <c r="H493" s="40" t="str">
        <f t="shared" si="35"/>
        <v/>
      </c>
    </row>
    <row r="494" spans="1:8" s="32" customFormat="1" ht="45" x14ac:dyDescent="0.2">
      <c r="A494" s="45"/>
      <c r="B494" s="37" t="s">
        <v>337</v>
      </c>
      <c r="C494" s="38">
        <v>0</v>
      </c>
      <c r="D494" s="38">
        <v>0</v>
      </c>
      <c r="E494" s="43" t="str">
        <f t="shared" si="32"/>
        <v/>
      </c>
      <c r="F494" s="43" t="str">
        <f t="shared" si="33"/>
        <v/>
      </c>
      <c r="G494" s="39" t="str">
        <f t="shared" si="34"/>
        <v>0</v>
      </c>
      <c r="H494" s="40" t="str">
        <f t="shared" si="35"/>
        <v/>
      </c>
    </row>
    <row r="495" spans="1:8" s="32" customFormat="1" ht="30" x14ac:dyDescent="0.2">
      <c r="A495" s="45"/>
      <c r="B495" s="37" t="s">
        <v>338</v>
      </c>
      <c r="C495" s="38">
        <v>0</v>
      </c>
      <c r="D495" s="38">
        <v>0</v>
      </c>
      <c r="E495" s="43" t="str">
        <f t="shared" si="32"/>
        <v/>
      </c>
      <c r="F495" s="43" t="str">
        <f t="shared" si="33"/>
        <v/>
      </c>
      <c r="G495" s="39" t="str">
        <f t="shared" si="34"/>
        <v>0</v>
      </c>
      <c r="H495" s="40" t="str">
        <f t="shared" si="35"/>
        <v/>
      </c>
    </row>
    <row r="496" spans="1:8" s="32" customFormat="1" ht="30" x14ac:dyDescent="0.2">
      <c r="A496" s="45"/>
      <c r="B496" s="37" t="s">
        <v>134</v>
      </c>
      <c r="C496" s="38">
        <v>0</v>
      </c>
      <c r="D496" s="38">
        <v>0</v>
      </c>
      <c r="E496" s="43" t="str">
        <f t="shared" si="32"/>
        <v/>
      </c>
      <c r="F496" s="43" t="str">
        <f t="shared" si="33"/>
        <v/>
      </c>
      <c r="G496" s="39" t="str">
        <f t="shared" si="34"/>
        <v>0</v>
      </c>
      <c r="H496" s="40" t="str">
        <f t="shared" si="35"/>
        <v/>
      </c>
    </row>
    <row r="497" spans="1:8" s="32" customFormat="1" ht="45" x14ac:dyDescent="0.2">
      <c r="A497" s="45"/>
      <c r="B497" s="37" t="s">
        <v>339</v>
      </c>
      <c r="C497" s="38">
        <v>0</v>
      </c>
      <c r="D497" s="38">
        <v>0</v>
      </c>
      <c r="E497" s="43" t="str">
        <f t="shared" si="32"/>
        <v/>
      </c>
      <c r="F497" s="43" t="str">
        <f t="shared" si="33"/>
        <v/>
      </c>
      <c r="G497" s="39" t="str">
        <f t="shared" si="34"/>
        <v>0</v>
      </c>
      <c r="H497" s="40" t="str">
        <f t="shared" si="35"/>
        <v/>
      </c>
    </row>
    <row r="498" spans="1:8" s="32" customFormat="1" ht="30" x14ac:dyDescent="0.2">
      <c r="A498" s="45"/>
      <c r="B498" s="37" t="s">
        <v>143</v>
      </c>
      <c r="C498" s="38">
        <v>0</v>
      </c>
      <c r="D498" s="38">
        <v>0</v>
      </c>
      <c r="E498" s="43" t="str">
        <f t="shared" si="32"/>
        <v/>
      </c>
      <c r="F498" s="43" t="str">
        <f t="shared" si="33"/>
        <v/>
      </c>
      <c r="G498" s="39" t="str">
        <f t="shared" si="34"/>
        <v>0</v>
      </c>
      <c r="H498" s="40" t="str">
        <f t="shared" si="35"/>
        <v/>
      </c>
    </row>
    <row r="499" spans="1:8" s="32" customFormat="1" ht="30" x14ac:dyDescent="0.2">
      <c r="A499" s="45"/>
      <c r="B499" s="37" t="s">
        <v>133</v>
      </c>
      <c r="C499" s="38">
        <v>0</v>
      </c>
      <c r="D499" s="38">
        <v>0</v>
      </c>
      <c r="E499" s="43" t="str">
        <f t="shared" si="32"/>
        <v/>
      </c>
      <c r="F499" s="43" t="str">
        <f t="shared" si="33"/>
        <v/>
      </c>
      <c r="G499" s="39" t="str">
        <f t="shared" si="34"/>
        <v>0</v>
      </c>
      <c r="H499" s="40" t="str">
        <f t="shared" si="35"/>
        <v/>
      </c>
    </row>
    <row r="500" spans="1:8" s="32" customFormat="1" ht="15" x14ac:dyDescent="0.2">
      <c r="A500" s="45"/>
      <c r="B500" s="37" t="s">
        <v>135</v>
      </c>
      <c r="C500" s="38">
        <v>0</v>
      </c>
      <c r="D500" s="38">
        <v>0</v>
      </c>
      <c r="E500" s="43" t="str">
        <f t="shared" si="32"/>
        <v/>
      </c>
      <c r="F500" s="43" t="str">
        <f t="shared" si="33"/>
        <v/>
      </c>
      <c r="G500" s="39" t="str">
        <f t="shared" si="34"/>
        <v>0</v>
      </c>
      <c r="H500" s="40" t="str">
        <f t="shared" si="35"/>
        <v/>
      </c>
    </row>
    <row r="501" spans="1:8" s="32" customFormat="1" ht="30" x14ac:dyDescent="0.2">
      <c r="A501" s="45"/>
      <c r="B501" s="37" t="s">
        <v>340</v>
      </c>
      <c r="C501" s="38">
        <v>0</v>
      </c>
      <c r="D501" s="38">
        <v>0</v>
      </c>
      <c r="E501" s="43" t="str">
        <f t="shared" si="32"/>
        <v/>
      </c>
      <c r="F501" s="43" t="str">
        <f t="shared" si="33"/>
        <v/>
      </c>
      <c r="G501" s="39" t="str">
        <f t="shared" si="34"/>
        <v>0</v>
      </c>
      <c r="H501" s="40" t="str">
        <f t="shared" si="35"/>
        <v/>
      </c>
    </row>
    <row r="502" spans="1:8" s="32" customFormat="1" ht="15" x14ac:dyDescent="0.2">
      <c r="A502" s="45"/>
      <c r="B502" s="37" t="s">
        <v>341</v>
      </c>
      <c r="C502" s="38">
        <v>0</v>
      </c>
      <c r="D502" s="38">
        <v>0</v>
      </c>
      <c r="E502" s="43" t="str">
        <f t="shared" si="32"/>
        <v/>
      </c>
      <c r="F502" s="43" t="str">
        <f t="shared" si="33"/>
        <v/>
      </c>
      <c r="G502" s="39" t="str">
        <f t="shared" si="34"/>
        <v>0</v>
      </c>
      <c r="H502" s="40" t="str">
        <f t="shared" si="35"/>
        <v/>
      </c>
    </row>
    <row r="503" spans="1:8" s="32" customFormat="1" ht="15" x14ac:dyDescent="0.2">
      <c r="A503" s="45"/>
      <c r="B503" s="37" t="s">
        <v>144</v>
      </c>
      <c r="C503" s="38">
        <v>0</v>
      </c>
      <c r="D503" s="38">
        <v>0</v>
      </c>
      <c r="E503" s="43" t="str">
        <f t="shared" si="32"/>
        <v/>
      </c>
      <c r="F503" s="43" t="str">
        <f t="shared" si="33"/>
        <v/>
      </c>
      <c r="G503" s="39" t="str">
        <f t="shared" si="34"/>
        <v>0</v>
      </c>
      <c r="H503" s="40" t="str">
        <f t="shared" si="35"/>
        <v/>
      </c>
    </row>
    <row r="504" spans="1:8" s="32" customFormat="1" ht="15" x14ac:dyDescent="0.2">
      <c r="A504" s="45"/>
      <c r="B504" s="37" t="s">
        <v>558</v>
      </c>
      <c r="C504" s="38">
        <v>0</v>
      </c>
      <c r="D504" s="38">
        <v>0</v>
      </c>
      <c r="E504" s="43" t="str">
        <f t="shared" si="32"/>
        <v/>
      </c>
      <c r="F504" s="43" t="str">
        <f t="shared" si="33"/>
        <v/>
      </c>
      <c r="G504" s="39" t="str">
        <f t="shared" si="34"/>
        <v>0</v>
      </c>
      <c r="H504" s="40" t="str">
        <f t="shared" si="35"/>
        <v/>
      </c>
    </row>
    <row r="505" spans="1:8" s="32" customFormat="1" ht="15" x14ac:dyDescent="0.2">
      <c r="A505" s="65" t="s">
        <v>616</v>
      </c>
      <c r="B505" s="37" t="s">
        <v>615</v>
      </c>
      <c r="C505" s="38"/>
      <c r="D505" s="38">
        <v>0</v>
      </c>
      <c r="E505" s="43" t="str">
        <f t="shared" si="32"/>
        <v/>
      </c>
      <c r="F505" s="43" t="str">
        <f t="shared" si="33"/>
        <v/>
      </c>
      <c r="G505" s="39" t="str">
        <f t="shared" si="34"/>
        <v>0</v>
      </c>
      <c r="H505" s="40" t="str">
        <f t="shared" si="35"/>
        <v/>
      </c>
    </row>
    <row r="506" spans="1:8" s="32" customFormat="1" ht="15" x14ac:dyDescent="0.2">
      <c r="A506" s="45"/>
      <c r="B506" s="37" t="s">
        <v>151</v>
      </c>
      <c r="C506" s="38">
        <v>0</v>
      </c>
      <c r="D506" s="38">
        <v>0</v>
      </c>
      <c r="E506" s="43" t="str">
        <f t="shared" si="32"/>
        <v/>
      </c>
      <c r="F506" s="43" t="str">
        <f t="shared" si="33"/>
        <v/>
      </c>
      <c r="G506" s="39" t="str">
        <f t="shared" si="34"/>
        <v>0</v>
      </c>
      <c r="H506" s="40" t="str">
        <f t="shared" si="35"/>
        <v/>
      </c>
    </row>
    <row r="507" spans="1:8" s="32" customFormat="1" ht="30" x14ac:dyDescent="0.2">
      <c r="A507" s="45"/>
      <c r="B507" s="37" t="s">
        <v>559</v>
      </c>
      <c r="C507" s="38">
        <v>0</v>
      </c>
      <c r="D507" s="38">
        <v>0</v>
      </c>
      <c r="E507" s="43" t="str">
        <f t="shared" si="32"/>
        <v/>
      </c>
      <c r="F507" s="43" t="str">
        <f t="shared" si="33"/>
        <v/>
      </c>
      <c r="G507" s="39" t="str">
        <f t="shared" si="34"/>
        <v>0</v>
      </c>
      <c r="H507" s="40" t="str">
        <f t="shared" si="35"/>
        <v/>
      </c>
    </row>
    <row r="508" spans="1:8" s="32" customFormat="1" ht="15" x14ac:dyDescent="0.2">
      <c r="A508" s="45"/>
      <c r="B508" s="37" t="s">
        <v>149</v>
      </c>
      <c r="C508" s="38">
        <v>0</v>
      </c>
      <c r="D508" s="38">
        <v>0</v>
      </c>
      <c r="E508" s="43" t="str">
        <f t="shared" si="32"/>
        <v/>
      </c>
      <c r="F508" s="43" t="str">
        <f t="shared" si="33"/>
        <v/>
      </c>
      <c r="G508" s="39" t="str">
        <f t="shared" si="34"/>
        <v>0</v>
      </c>
      <c r="H508" s="40" t="str">
        <f t="shared" si="35"/>
        <v/>
      </c>
    </row>
    <row r="509" spans="1:8" s="32" customFormat="1" ht="15" x14ac:dyDescent="0.2">
      <c r="A509" s="45"/>
      <c r="B509" s="37" t="s">
        <v>376</v>
      </c>
      <c r="C509" s="38">
        <v>0</v>
      </c>
      <c r="D509" s="38">
        <v>0</v>
      </c>
      <c r="E509" s="43" t="str">
        <f t="shared" si="32"/>
        <v/>
      </c>
      <c r="F509" s="43" t="str">
        <f t="shared" si="33"/>
        <v/>
      </c>
      <c r="G509" s="39" t="str">
        <f t="shared" si="34"/>
        <v>0</v>
      </c>
      <c r="H509" s="40" t="str">
        <f t="shared" si="35"/>
        <v/>
      </c>
    </row>
    <row r="510" spans="1:8" s="32" customFormat="1" ht="15" x14ac:dyDescent="0.2">
      <c r="A510" s="45"/>
      <c r="B510" s="37" t="s">
        <v>377</v>
      </c>
      <c r="C510" s="38">
        <v>0</v>
      </c>
      <c r="D510" s="38">
        <v>1</v>
      </c>
      <c r="E510" s="43" t="str">
        <f t="shared" si="32"/>
        <v/>
      </c>
      <c r="F510" s="43">
        <f t="shared" si="33"/>
        <v>6.7114093959731542E-3</v>
      </c>
      <c r="G510" s="39" t="str">
        <f t="shared" si="34"/>
        <v>0</v>
      </c>
      <c r="H510" s="40" t="str">
        <f t="shared" si="35"/>
        <v/>
      </c>
    </row>
    <row r="511" spans="1:8" s="32" customFormat="1" ht="15" x14ac:dyDescent="0.2">
      <c r="A511" s="45"/>
      <c r="B511" s="37" t="s">
        <v>560</v>
      </c>
      <c r="C511" s="38">
        <v>0</v>
      </c>
      <c r="D511" s="38">
        <v>0</v>
      </c>
      <c r="E511" s="43" t="str">
        <f t="shared" si="32"/>
        <v/>
      </c>
      <c r="F511" s="43" t="str">
        <f t="shared" si="33"/>
        <v/>
      </c>
      <c r="G511" s="39" t="str">
        <f t="shared" si="34"/>
        <v>0</v>
      </c>
      <c r="H511" s="40" t="str">
        <f t="shared" si="35"/>
        <v/>
      </c>
    </row>
    <row r="512" spans="1:8" s="32" customFormat="1" ht="15" x14ac:dyDescent="0.2">
      <c r="A512" s="45"/>
      <c r="B512" s="37" t="s">
        <v>153</v>
      </c>
      <c r="C512" s="38">
        <v>0</v>
      </c>
      <c r="D512" s="38">
        <v>0</v>
      </c>
      <c r="E512" s="43" t="str">
        <f t="shared" si="32"/>
        <v/>
      </c>
      <c r="F512" s="43" t="str">
        <f t="shared" si="33"/>
        <v/>
      </c>
      <c r="G512" s="39" t="str">
        <f t="shared" si="34"/>
        <v>0</v>
      </c>
      <c r="H512" s="40" t="str">
        <f t="shared" si="35"/>
        <v/>
      </c>
    </row>
    <row r="513" spans="1:8" s="32" customFormat="1" ht="15" x14ac:dyDescent="0.2">
      <c r="A513" s="45"/>
      <c r="B513" s="37" t="s">
        <v>378</v>
      </c>
      <c r="C513" s="38">
        <v>0</v>
      </c>
      <c r="D513" s="38">
        <v>0</v>
      </c>
      <c r="E513" s="43" t="str">
        <f t="shared" si="32"/>
        <v/>
      </c>
      <c r="F513" s="43" t="str">
        <f t="shared" si="33"/>
        <v/>
      </c>
      <c r="G513" s="39" t="str">
        <f t="shared" si="34"/>
        <v>0</v>
      </c>
      <c r="H513" s="40" t="str">
        <f t="shared" si="35"/>
        <v/>
      </c>
    </row>
    <row r="514" spans="1:8" s="32" customFormat="1" ht="15" x14ac:dyDescent="0.2">
      <c r="A514" s="45"/>
      <c r="B514" s="37" t="s">
        <v>157</v>
      </c>
      <c r="C514" s="38">
        <v>0</v>
      </c>
      <c r="D514" s="38">
        <v>0</v>
      </c>
      <c r="E514" s="43" t="str">
        <f t="shared" si="32"/>
        <v/>
      </c>
      <c r="F514" s="43" t="str">
        <f t="shared" si="33"/>
        <v/>
      </c>
      <c r="G514" s="39" t="str">
        <f t="shared" si="34"/>
        <v>0</v>
      </c>
      <c r="H514" s="40" t="str">
        <f t="shared" si="35"/>
        <v/>
      </c>
    </row>
    <row r="515" spans="1:8" s="32" customFormat="1" ht="15" x14ac:dyDescent="0.2">
      <c r="A515" s="45"/>
      <c r="B515" s="37" t="s">
        <v>150</v>
      </c>
      <c r="C515" s="38">
        <v>0</v>
      </c>
      <c r="D515" s="38">
        <v>0</v>
      </c>
      <c r="E515" s="43" t="str">
        <f t="shared" si="32"/>
        <v/>
      </c>
      <c r="F515" s="43" t="str">
        <f t="shared" si="33"/>
        <v/>
      </c>
      <c r="G515" s="39" t="str">
        <f t="shared" si="34"/>
        <v>0</v>
      </c>
      <c r="H515" s="40" t="str">
        <f t="shared" si="35"/>
        <v/>
      </c>
    </row>
    <row r="516" spans="1:8" s="32" customFormat="1" ht="15" x14ac:dyDescent="0.2">
      <c r="A516" s="45"/>
      <c r="B516" s="37" t="s">
        <v>342</v>
      </c>
      <c r="C516" s="38">
        <v>0</v>
      </c>
      <c r="D516" s="38">
        <v>0</v>
      </c>
      <c r="E516" s="43" t="str">
        <f t="shared" si="32"/>
        <v/>
      </c>
      <c r="F516" s="43" t="str">
        <f t="shared" si="33"/>
        <v/>
      </c>
      <c r="G516" s="39" t="str">
        <f t="shared" si="34"/>
        <v>0</v>
      </c>
      <c r="H516" s="40" t="str">
        <f t="shared" si="35"/>
        <v/>
      </c>
    </row>
    <row r="517" spans="1:8" s="32" customFormat="1" ht="15" x14ac:dyDescent="0.2">
      <c r="A517" s="45"/>
      <c r="B517" s="37" t="s">
        <v>146</v>
      </c>
      <c r="C517" s="38">
        <v>0</v>
      </c>
      <c r="D517" s="38">
        <v>0</v>
      </c>
      <c r="E517" s="43" t="str">
        <f t="shared" si="32"/>
        <v/>
      </c>
      <c r="F517" s="43" t="str">
        <f t="shared" si="33"/>
        <v/>
      </c>
      <c r="G517" s="39" t="str">
        <f t="shared" si="34"/>
        <v>0</v>
      </c>
      <c r="H517" s="40" t="str">
        <f t="shared" si="35"/>
        <v/>
      </c>
    </row>
    <row r="518" spans="1:8" s="32" customFormat="1" ht="15" x14ac:dyDescent="0.2">
      <c r="A518" s="45"/>
      <c r="B518" s="37" t="s">
        <v>159</v>
      </c>
      <c r="C518" s="38">
        <v>0</v>
      </c>
      <c r="D518" s="38">
        <v>0</v>
      </c>
      <c r="E518" s="43" t="str">
        <f t="shared" si="32"/>
        <v/>
      </c>
      <c r="F518" s="43" t="str">
        <f t="shared" si="33"/>
        <v/>
      </c>
      <c r="G518" s="39" t="str">
        <f t="shared" si="34"/>
        <v>0</v>
      </c>
      <c r="H518" s="40" t="str">
        <f t="shared" si="35"/>
        <v/>
      </c>
    </row>
    <row r="519" spans="1:8" s="32" customFormat="1" ht="30" x14ac:dyDescent="0.2">
      <c r="A519" s="45"/>
      <c r="B519" s="37" t="s">
        <v>343</v>
      </c>
      <c r="C519" s="38">
        <v>0</v>
      </c>
      <c r="D519" s="38">
        <v>0</v>
      </c>
      <c r="E519" s="43" t="str">
        <f t="shared" si="32"/>
        <v/>
      </c>
      <c r="F519" s="43" t="str">
        <f t="shared" si="33"/>
        <v/>
      </c>
      <c r="G519" s="39" t="str">
        <f t="shared" si="34"/>
        <v>0</v>
      </c>
      <c r="H519" s="40" t="str">
        <f t="shared" si="35"/>
        <v/>
      </c>
    </row>
    <row r="520" spans="1:8" s="32" customFormat="1" ht="30" x14ac:dyDescent="0.2">
      <c r="A520" s="45"/>
      <c r="B520" s="37" t="s">
        <v>344</v>
      </c>
      <c r="C520" s="38">
        <v>0</v>
      </c>
      <c r="D520" s="38">
        <v>0</v>
      </c>
      <c r="E520" s="43" t="str">
        <f t="shared" si="32"/>
        <v/>
      </c>
      <c r="F520" s="43" t="str">
        <f t="shared" si="33"/>
        <v/>
      </c>
      <c r="G520" s="39" t="str">
        <f t="shared" si="34"/>
        <v>0</v>
      </c>
      <c r="H520" s="40" t="str">
        <f t="shared" si="35"/>
        <v/>
      </c>
    </row>
    <row r="521" spans="1:8" s="32" customFormat="1" ht="15" x14ac:dyDescent="0.2">
      <c r="A521" s="45"/>
      <c r="B521" s="37" t="s">
        <v>345</v>
      </c>
      <c r="C521" s="38">
        <v>0</v>
      </c>
      <c r="D521" s="38">
        <v>4</v>
      </c>
      <c r="E521" s="43" t="str">
        <f t="shared" si="32"/>
        <v/>
      </c>
      <c r="F521" s="43">
        <f t="shared" si="33"/>
        <v>2.6845637583892617E-2</v>
      </c>
      <c r="G521" s="39" t="str">
        <f t="shared" si="34"/>
        <v>0</v>
      </c>
      <c r="H521" s="40" t="str">
        <f t="shared" si="35"/>
        <v/>
      </c>
    </row>
    <row r="522" spans="1:8" s="32" customFormat="1" ht="45" x14ac:dyDescent="0.2">
      <c r="A522" s="45"/>
      <c r="B522" s="37" t="s">
        <v>561</v>
      </c>
      <c r="C522" s="38">
        <v>0</v>
      </c>
      <c r="D522" s="38">
        <v>0</v>
      </c>
      <c r="E522" s="43" t="str">
        <f t="shared" si="32"/>
        <v/>
      </c>
      <c r="F522" s="43" t="str">
        <f t="shared" si="33"/>
        <v/>
      </c>
      <c r="G522" s="39" t="str">
        <f t="shared" si="34"/>
        <v>0</v>
      </c>
      <c r="H522" s="40" t="str">
        <f t="shared" si="35"/>
        <v/>
      </c>
    </row>
    <row r="523" spans="1:8" s="32" customFormat="1" ht="15" x14ac:dyDescent="0.2">
      <c r="A523" s="45"/>
      <c r="B523" s="37" t="s">
        <v>156</v>
      </c>
      <c r="C523" s="38">
        <v>0</v>
      </c>
      <c r="D523" s="38">
        <v>0</v>
      </c>
      <c r="E523" s="43" t="str">
        <f t="shared" ref="E523:E546" si="36">+IF(C523=0,"",C523/C$329)</f>
        <v/>
      </c>
      <c r="F523" s="43" t="str">
        <f t="shared" ref="F523:F546" si="37">+IF(D523=0,"",D523/D$329)</f>
        <v/>
      </c>
      <c r="G523" s="39" t="str">
        <f t="shared" ref="G523:G546" si="38">+IF(OR(AND(D523=0),(C523=0)),"0",((D523-C523)/C523))</f>
        <v>0</v>
      </c>
      <c r="H523" s="40" t="str">
        <f t="shared" ref="H523:H546" si="39">+IF(OR(AND(E523=""),(G523="")),"",E523*G523)</f>
        <v/>
      </c>
    </row>
    <row r="524" spans="1:8" s="32" customFormat="1" ht="15" x14ac:dyDescent="0.2">
      <c r="A524" s="45"/>
      <c r="B524" s="37" t="s">
        <v>346</v>
      </c>
      <c r="C524" s="38">
        <v>0</v>
      </c>
      <c r="D524" s="38">
        <v>9</v>
      </c>
      <c r="E524" s="43" t="str">
        <f t="shared" si="36"/>
        <v/>
      </c>
      <c r="F524" s="43">
        <f t="shared" si="37"/>
        <v>6.0402684563758392E-2</v>
      </c>
      <c r="G524" s="39" t="str">
        <f t="shared" si="38"/>
        <v>0</v>
      </c>
      <c r="H524" s="40" t="str">
        <f t="shared" si="39"/>
        <v/>
      </c>
    </row>
    <row r="525" spans="1:8" s="32" customFormat="1" ht="30" x14ac:dyDescent="0.2">
      <c r="A525" s="45"/>
      <c r="B525" s="37" t="s">
        <v>347</v>
      </c>
      <c r="C525" s="38">
        <v>0</v>
      </c>
      <c r="D525" s="38">
        <v>0</v>
      </c>
      <c r="E525" s="43" t="str">
        <f t="shared" si="36"/>
        <v/>
      </c>
      <c r="F525" s="43" t="str">
        <f t="shared" si="37"/>
        <v/>
      </c>
      <c r="G525" s="39" t="str">
        <f t="shared" si="38"/>
        <v>0</v>
      </c>
      <c r="H525" s="40" t="str">
        <f t="shared" si="39"/>
        <v/>
      </c>
    </row>
    <row r="526" spans="1:8" s="32" customFormat="1" ht="15" x14ac:dyDescent="0.2">
      <c r="A526" s="45"/>
      <c r="B526" s="37" t="s">
        <v>348</v>
      </c>
      <c r="C526" s="38">
        <v>0</v>
      </c>
      <c r="D526" s="38">
        <v>0</v>
      </c>
      <c r="E526" s="43" t="str">
        <f t="shared" si="36"/>
        <v/>
      </c>
      <c r="F526" s="43" t="str">
        <f t="shared" si="37"/>
        <v/>
      </c>
      <c r="G526" s="39" t="str">
        <f t="shared" si="38"/>
        <v>0</v>
      </c>
      <c r="H526" s="40" t="str">
        <f t="shared" si="39"/>
        <v/>
      </c>
    </row>
    <row r="527" spans="1:8" s="32" customFormat="1" ht="15" x14ac:dyDescent="0.2">
      <c r="A527" s="45"/>
      <c r="B527" s="37" t="s">
        <v>152</v>
      </c>
      <c r="C527" s="38">
        <v>0</v>
      </c>
      <c r="D527" s="38">
        <v>0</v>
      </c>
      <c r="E527" s="43" t="str">
        <f t="shared" si="36"/>
        <v/>
      </c>
      <c r="F527" s="43" t="str">
        <f t="shared" si="37"/>
        <v/>
      </c>
      <c r="G527" s="39" t="str">
        <f t="shared" si="38"/>
        <v>0</v>
      </c>
      <c r="H527" s="40" t="str">
        <f t="shared" si="39"/>
        <v/>
      </c>
    </row>
    <row r="528" spans="1:8" s="32" customFormat="1" ht="15" x14ac:dyDescent="0.2">
      <c r="A528" s="45"/>
      <c r="B528" s="37" t="s">
        <v>154</v>
      </c>
      <c r="C528" s="38">
        <v>0</v>
      </c>
      <c r="D528" s="38">
        <v>0</v>
      </c>
      <c r="E528" s="43" t="str">
        <f t="shared" si="36"/>
        <v/>
      </c>
      <c r="F528" s="43" t="str">
        <f t="shared" si="37"/>
        <v/>
      </c>
      <c r="G528" s="39" t="str">
        <f t="shared" si="38"/>
        <v>0</v>
      </c>
      <c r="H528" s="40" t="str">
        <f t="shared" si="39"/>
        <v/>
      </c>
    </row>
    <row r="529" spans="1:8" s="32" customFormat="1" ht="15" x14ac:dyDescent="0.2">
      <c r="A529" s="45"/>
      <c r="B529" s="37" t="s">
        <v>349</v>
      </c>
      <c r="C529" s="38">
        <v>0</v>
      </c>
      <c r="D529" s="38">
        <v>0</v>
      </c>
      <c r="E529" s="43" t="str">
        <f t="shared" si="36"/>
        <v/>
      </c>
      <c r="F529" s="43" t="str">
        <f t="shared" si="37"/>
        <v/>
      </c>
      <c r="G529" s="39" t="str">
        <f t="shared" si="38"/>
        <v>0</v>
      </c>
      <c r="H529" s="40" t="str">
        <f t="shared" si="39"/>
        <v/>
      </c>
    </row>
    <row r="530" spans="1:8" s="32" customFormat="1" ht="30" x14ac:dyDescent="0.2">
      <c r="A530" s="45"/>
      <c r="B530" s="37" t="s">
        <v>158</v>
      </c>
      <c r="C530" s="38">
        <v>0</v>
      </c>
      <c r="D530" s="38">
        <v>0</v>
      </c>
      <c r="E530" s="43" t="str">
        <f t="shared" si="36"/>
        <v/>
      </c>
      <c r="F530" s="43" t="str">
        <f t="shared" si="37"/>
        <v/>
      </c>
      <c r="G530" s="39" t="str">
        <f t="shared" si="38"/>
        <v>0</v>
      </c>
      <c r="H530" s="40" t="str">
        <f t="shared" si="39"/>
        <v/>
      </c>
    </row>
    <row r="531" spans="1:8" s="32" customFormat="1" ht="15" x14ac:dyDescent="0.2">
      <c r="A531" s="45"/>
      <c r="B531" s="37" t="s">
        <v>350</v>
      </c>
      <c r="C531" s="38">
        <v>2</v>
      </c>
      <c r="D531" s="38">
        <v>12</v>
      </c>
      <c r="E531" s="43">
        <f t="shared" si="36"/>
        <v>3.7735849056603772E-2</v>
      </c>
      <c r="F531" s="43">
        <f t="shared" si="37"/>
        <v>8.0536912751677847E-2</v>
      </c>
      <c r="G531" s="39">
        <f t="shared" si="38"/>
        <v>5</v>
      </c>
      <c r="H531" s="40">
        <f t="shared" si="39"/>
        <v>0.18867924528301885</v>
      </c>
    </row>
    <row r="532" spans="1:8" s="32" customFormat="1" ht="15" x14ac:dyDescent="0.2">
      <c r="A532" s="65" t="s">
        <v>616</v>
      </c>
      <c r="B532" s="37" t="s">
        <v>609</v>
      </c>
      <c r="C532" s="38"/>
      <c r="D532" s="38">
        <v>0</v>
      </c>
      <c r="E532" s="43" t="str">
        <f t="shared" si="36"/>
        <v/>
      </c>
      <c r="F532" s="43" t="str">
        <f t="shared" si="37"/>
        <v/>
      </c>
      <c r="G532" s="39" t="str">
        <f t="shared" si="38"/>
        <v>0</v>
      </c>
      <c r="H532" s="40" t="str">
        <f t="shared" si="39"/>
        <v/>
      </c>
    </row>
    <row r="533" spans="1:8" s="32" customFormat="1" ht="15" x14ac:dyDescent="0.2">
      <c r="A533" s="45"/>
      <c r="B533" s="37" t="s">
        <v>147</v>
      </c>
      <c r="C533" s="38">
        <v>0</v>
      </c>
      <c r="D533" s="38">
        <v>0</v>
      </c>
      <c r="E533" s="43" t="str">
        <f t="shared" si="36"/>
        <v/>
      </c>
      <c r="F533" s="43" t="str">
        <f t="shared" si="37"/>
        <v/>
      </c>
      <c r="G533" s="39" t="str">
        <f t="shared" si="38"/>
        <v>0</v>
      </c>
      <c r="H533" s="40" t="str">
        <f t="shared" si="39"/>
        <v/>
      </c>
    </row>
    <row r="534" spans="1:8" s="32" customFormat="1" ht="15" x14ac:dyDescent="0.2">
      <c r="A534" s="45"/>
      <c r="B534" s="37" t="s">
        <v>351</v>
      </c>
      <c r="C534" s="38">
        <v>0</v>
      </c>
      <c r="D534" s="38">
        <v>0</v>
      </c>
      <c r="E534" s="43" t="str">
        <f t="shared" si="36"/>
        <v/>
      </c>
      <c r="F534" s="43" t="str">
        <f t="shared" si="37"/>
        <v/>
      </c>
      <c r="G534" s="39" t="str">
        <f t="shared" si="38"/>
        <v>0</v>
      </c>
      <c r="H534" s="40" t="str">
        <f t="shared" si="39"/>
        <v/>
      </c>
    </row>
    <row r="535" spans="1:8" s="32" customFormat="1" ht="15" x14ac:dyDescent="0.2">
      <c r="A535" s="45"/>
      <c r="B535" s="37" t="s">
        <v>352</v>
      </c>
      <c r="C535" s="38">
        <v>0</v>
      </c>
      <c r="D535" s="38">
        <v>0</v>
      </c>
      <c r="E535" s="43" t="str">
        <f t="shared" si="36"/>
        <v/>
      </c>
      <c r="F535" s="43" t="str">
        <f t="shared" si="37"/>
        <v/>
      </c>
      <c r="G535" s="39" t="str">
        <f t="shared" si="38"/>
        <v>0</v>
      </c>
      <c r="H535" s="40" t="str">
        <f t="shared" si="39"/>
        <v/>
      </c>
    </row>
    <row r="536" spans="1:8" s="32" customFormat="1" ht="15" x14ac:dyDescent="0.2">
      <c r="A536" s="45"/>
      <c r="B536" s="37" t="s">
        <v>562</v>
      </c>
      <c r="C536" s="38">
        <v>0</v>
      </c>
      <c r="D536" s="38">
        <v>0</v>
      </c>
      <c r="E536" s="43" t="str">
        <f t="shared" si="36"/>
        <v/>
      </c>
      <c r="F536" s="43" t="str">
        <f t="shared" si="37"/>
        <v/>
      </c>
      <c r="G536" s="39" t="str">
        <f t="shared" si="38"/>
        <v>0</v>
      </c>
      <c r="H536" s="40" t="str">
        <f t="shared" si="39"/>
        <v/>
      </c>
    </row>
    <row r="537" spans="1:8" s="32" customFormat="1" ht="15" x14ac:dyDescent="0.2">
      <c r="A537" s="45"/>
      <c r="B537" s="37" t="s">
        <v>148</v>
      </c>
      <c r="C537" s="38">
        <v>0</v>
      </c>
      <c r="D537" s="38">
        <v>0</v>
      </c>
      <c r="E537" s="43" t="str">
        <f t="shared" si="36"/>
        <v/>
      </c>
      <c r="F537" s="43" t="str">
        <f t="shared" si="37"/>
        <v/>
      </c>
      <c r="G537" s="39" t="str">
        <f t="shared" si="38"/>
        <v>0</v>
      </c>
      <c r="H537" s="40" t="str">
        <f t="shared" si="39"/>
        <v/>
      </c>
    </row>
    <row r="538" spans="1:8" s="32" customFormat="1" ht="30" x14ac:dyDescent="0.2">
      <c r="A538" s="45"/>
      <c r="B538" s="37" t="s">
        <v>155</v>
      </c>
      <c r="C538" s="38">
        <v>0</v>
      </c>
      <c r="D538" s="38">
        <v>0</v>
      </c>
      <c r="E538" s="43" t="str">
        <f t="shared" si="36"/>
        <v/>
      </c>
      <c r="F538" s="43" t="str">
        <f t="shared" si="37"/>
        <v/>
      </c>
      <c r="G538" s="39" t="str">
        <f t="shared" si="38"/>
        <v>0</v>
      </c>
      <c r="H538" s="40" t="str">
        <f t="shared" si="39"/>
        <v/>
      </c>
    </row>
    <row r="539" spans="1:8" s="32" customFormat="1" ht="15" x14ac:dyDescent="0.2">
      <c r="A539" s="45"/>
      <c r="B539" s="37" t="s">
        <v>563</v>
      </c>
      <c r="C539" s="38">
        <v>0</v>
      </c>
      <c r="D539" s="38">
        <v>2</v>
      </c>
      <c r="E539" s="43" t="str">
        <f t="shared" si="36"/>
        <v/>
      </c>
      <c r="F539" s="43">
        <f t="shared" si="37"/>
        <v>1.3422818791946308E-2</v>
      </c>
      <c r="G539" s="39" t="str">
        <f t="shared" si="38"/>
        <v>0</v>
      </c>
      <c r="H539" s="40" t="str">
        <f t="shared" si="39"/>
        <v/>
      </c>
    </row>
    <row r="540" spans="1:8" s="32" customFormat="1" ht="15" x14ac:dyDescent="0.2">
      <c r="A540" s="45"/>
      <c r="B540" s="37" t="s">
        <v>353</v>
      </c>
      <c r="C540" s="38">
        <v>0</v>
      </c>
      <c r="D540" s="38">
        <v>0</v>
      </c>
      <c r="E540" s="43" t="str">
        <f t="shared" si="36"/>
        <v/>
      </c>
      <c r="F540" s="43" t="str">
        <f t="shared" si="37"/>
        <v/>
      </c>
      <c r="G540" s="39" t="str">
        <f t="shared" si="38"/>
        <v>0</v>
      </c>
      <c r="H540" s="40" t="str">
        <f t="shared" si="39"/>
        <v/>
      </c>
    </row>
    <row r="541" spans="1:8" s="32" customFormat="1" ht="30" x14ac:dyDescent="0.2">
      <c r="A541" s="45"/>
      <c r="B541" s="37" t="s">
        <v>354</v>
      </c>
      <c r="C541" s="38">
        <v>0</v>
      </c>
      <c r="D541" s="38">
        <v>0</v>
      </c>
      <c r="E541" s="43" t="str">
        <f t="shared" si="36"/>
        <v/>
      </c>
      <c r="F541" s="43" t="str">
        <f t="shared" si="37"/>
        <v/>
      </c>
      <c r="G541" s="39" t="str">
        <f t="shared" si="38"/>
        <v>0</v>
      </c>
      <c r="H541" s="40" t="str">
        <f t="shared" si="39"/>
        <v/>
      </c>
    </row>
    <row r="542" spans="1:8" s="32" customFormat="1" ht="30" x14ac:dyDescent="0.2">
      <c r="A542" s="45"/>
      <c r="B542" s="37" t="s">
        <v>355</v>
      </c>
      <c r="C542" s="38">
        <v>0</v>
      </c>
      <c r="D542" s="38">
        <v>0</v>
      </c>
      <c r="E542" s="43" t="str">
        <f t="shared" si="36"/>
        <v/>
      </c>
      <c r="F542" s="43" t="str">
        <f t="shared" si="37"/>
        <v/>
      </c>
      <c r="G542" s="39" t="str">
        <f t="shared" si="38"/>
        <v>0</v>
      </c>
      <c r="H542" s="40" t="str">
        <f t="shared" si="39"/>
        <v/>
      </c>
    </row>
    <row r="543" spans="1:8" s="36" customFormat="1" ht="15" x14ac:dyDescent="0.2">
      <c r="B543" s="37" t="s">
        <v>356</v>
      </c>
      <c r="C543" s="38">
        <v>0</v>
      </c>
      <c r="D543" s="38">
        <v>0</v>
      </c>
      <c r="E543" s="43" t="str">
        <f t="shared" si="36"/>
        <v/>
      </c>
      <c r="F543" s="43" t="str">
        <f t="shared" si="37"/>
        <v/>
      </c>
      <c r="G543" s="39" t="str">
        <f t="shared" si="38"/>
        <v>0</v>
      </c>
      <c r="H543" s="40" t="str">
        <f t="shared" si="39"/>
        <v/>
      </c>
    </row>
    <row r="544" spans="1:8" s="32" customFormat="1" ht="15" x14ac:dyDescent="0.2">
      <c r="A544" s="45"/>
      <c r="B544" s="37" t="s">
        <v>357</v>
      </c>
      <c r="C544" s="38">
        <v>0</v>
      </c>
      <c r="D544" s="38">
        <v>0</v>
      </c>
      <c r="E544" s="43" t="str">
        <f t="shared" si="36"/>
        <v/>
      </c>
      <c r="F544" s="43" t="str">
        <f t="shared" si="37"/>
        <v/>
      </c>
      <c r="G544" s="39" t="str">
        <f t="shared" si="38"/>
        <v>0</v>
      </c>
      <c r="H544" s="40" t="str">
        <f t="shared" si="39"/>
        <v/>
      </c>
    </row>
    <row r="545" spans="1:8" s="32" customFormat="1" ht="30" x14ac:dyDescent="0.2">
      <c r="A545" s="45"/>
      <c r="B545" s="37" t="s">
        <v>564</v>
      </c>
      <c r="C545" s="38">
        <v>0</v>
      </c>
      <c r="D545" s="38">
        <v>0</v>
      </c>
      <c r="E545" s="43" t="str">
        <f t="shared" si="36"/>
        <v/>
      </c>
      <c r="F545" s="43" t="str">
        <f t="shared" si="37"/>
        <v/>
      </c>
      <c r="G545" s="39" t="str">
        <f t="shared" si="38"/>
        <v>0</v>
      </c>
      <c r="H545" s="40" t="str">
        <f t="shared" si="39"/>
        <v/>
      </c>
    </row>
    <row r="546" spans="1:8" s="32" customFormat="1" ht="30" x14ac:dyDescent="0.2">
      <c r="A546" s="45"/>
      <c r="B546" s="37" t="s">
        <v>565</v>
      </c>
      <c r="C546" s="38">
        <v>0</v>
      </c>
      <c r="D546" s="38">
        <v>0</v>
      </c>
      <c r="E546" s="43" t="str">
        <f t="shared" si="36"/>
        <v/>
      </c>
      <c r="F546" s="43" t="str">
        <f t="shared" si="37"/>
        <v/>
      </c>
      <c r="G546" s="39" t="str">
        <f t="shared" si="38"/>
        <v>0</v>
      </c>
      <c r="H546" s="40" t="str">
        <f t="shared" si="39"/>
        <v/>
      </c>
    </row>
    <row r="547" spans="1:8" s="16" customFormat="1" ht="15" x14ac:dyDescent="0.2">
      <c r="A547" s="35"/>
      <c r="B547" s="5"/>
      <c r="E547" s="28"/>
      <c r="F547" s="28"/>
      <c r="G547" s="29"/>
      <c r="H547" s="30"/>
    </row>
    <row r="548" spans="1:8" s="16" customFormat="1" x14ac:dyDescent="0.2">
      <c r="A548" s="35"/>
      <c r="B548" s="25"/>
      <c r="C548" s="25"/>
      <c r="D548" s="25"/>
    </row>
    <row r="549" spans="1:8" s="16" customFormat="1" ht="13.5" thickBot="1" x14ac:dyDescent="0.25">
      <c r="A549" s="35"/>
      <c r="B549" s="27"/>
      <c r="C549" s="27"/>
      <c r="D549" s="27"/>
      <c r="E549" s="27"/>
      <c r="F549" s="27"/>
    </row>
    <row r="550" spans="1:8" s="35" customFormat="1" ht="29.25" customHeight="1" x14ac:dyDescent="0.2">
      <c r="B550" s="47" t="s">
        <v>404</v>
      </c>
      <c r="C550" s="49" t="s">
        <v>405</v>
      </c>
      <c r="D550" s="50"/>
      <c r="E550" s="49" t="s">
        <v>458</v>
      </c>
      <c r="F550" s="50"/>
      <c r="G550" s="51" t="s">
        <v>460</v>
      </c>
      <c r="H550" s="53" t="s">
        <v>379</v>
      </c>
    </row>
    <row r="551" spans="1:8" s="16" customFormat="1" ht="13.5" thickBot="1" x14ac:dyDescent="0.25">
      <c r="A551" s="35"/>
      <c r="B551" s="48"/>
      <c r="C551" s="17">
        <v>2016</v>
      </c>
      <c r="D551" s="17">
        <v>2017</v>
      </c>
      <c r="E551" s="17">
        <v>2016</v>
      </c>
      <c r="F551" s="17">
        <v>2017</v>
      </c>
      <c r="G551" s="52"/>
      <c r="H551" s="54"/>
    </row>
    <row r="552" spans="1:8" s="16" customFormat="1" ht="25.5" x14ac:dyDescent="0.2">
      <c r="A552" s="35"/>
      <c r="B552" s="18" t="s">
        <v>410</v>
      </c>
      <c r="C552" s="19">
        <f>SUM(C553:C579)</f>
        <v>7</v>
      </c>
      <c r="D552" s="19">
        <f>SUM(D553:D579)</f>
        <v>62</v>
      </c>
      <c r="E552" s="15">
        <f>+IF(C552=0,"",C552/C$552)</f>
        <v>1</v>
      </c>
      <c r="F552" s="15">
        <f>+IF(D552=0,"",D552/D$552)</f>
        <v>1</v>
      </c>
      <c r="G552" s="15">
        <f>+IF(OR(AND(D552=0),(C552=0)),"0",((D552-C552)/C552))</f>
        <v>7.8571428571428568</v>
      </c>
      <c r="H552" s="15">
        <f>+IF(OR(AND(E552=""),(G552="")),"",E552*G552)</f>
        <v>7.8571428571428568</v>
      </c>
    </row>
    <row r="553" spans="1:8" s="32" customFormat="1" ht="15" x14ac:dyDescent="0.2">
      <c r="A553" s="45"/>
      <c r="B553" s="37" t="s">
        <v>358</v>
      </c>
      <c r="C553" s="38">
        <v>0</v>
      </c>
      <c r="D553" s="38">
        <v>0</v>
      </c>
      <c r="E553" s="43" t="str">
        <f>+IF(C553=0,"",C553/C$552)</f>
        <v/>
      </c>
      <c r="F553" s="43" t="str">
        <f>+IF(D553=0,"",D553/D$552)</f>
        <v/>
      </c>
      <c r="G553" s="39" t="str">
        <f>+IF(OR(AND(D553=0),(C553=0)),"0",((D553-C553)/C553))</f>
        <v>0</v>
      </c>
      <c r="H553" s="40" t="str">
        <f>+IF(OR(AND(E553=""),(G553="")),"",E553*G553)</f>
        <v/>
      </c>
    </row>
    <row r="554" spans="1:8" s="32" customFormat="1" ht="15" x14ac:dyDescent="0.2">
      <c r="A554" s="45"/>
      <c r="B554" s="37" t="s">
        <v>161</v>
      </c>
      <c r="C554" s="38">
        <v>0</v>
      </c>
      <c r="D554" s="38">
        <v>0</v>
      </c>
      <c r="E554" s="43" t="str">
        <f t="shared" ref="E554:E579" si="40">+IF(C554=0,"",C554/C$552)</f>
        <v/>
      </c>
      <c r="F554" s="43" t="str">
        <f t="shared" ref="F554:F579" si="41">+IF(D554=0,"",D554/D$552)</f>
        <v/>
      </c>
      <c r="G554" s="39" t="str">
        <f t="shared" ref="G554:G579" si="42">+IF(OR(AND(D554=0),(C554=0)),"0",((D554-C554)/C554))</f>
        <v>0</v>
      </c>
      <c r="H554" s="40" t="str">
        <f t="shared" ref="H554:H579" si="43">+IF(OR(AND(E554=""),(G554="")),"",E554*G554)</f>
        <v/>
      </c>
    </row>
    <row r="555" spans="1:8" s="32" customFormat="1" ht="15" x14ac:dyDescent="0.2">
      <c r="A555" s="45"/>
      <c r="B555" s="37" t="s">
        <v>359</v>
      </c>
      <c r="C555" s="38">
        <v>4</v>
      </c>
      <c r="D555" s="38">
        <v>6</v>
      </c>
      <c r="E555" s="43">
        <f t="shared" si="40"/>
        <v>0.5714285714285714</v>
      </c>
      <c r="F555" s="43">
        <f t="shared" si="41"/>
        <v>9.6774193548387094E-2</v>
      </c>
      <c r="G555" s="39">
        <f t="shared" si="42"/>
        <v>0.5</v>
      </c>
      <c r="H555" s="40">
        <f t="shared" si="43"/>
        <v>0.2857142857142857</v>
      </c>
    </row>
    <row r="556" spans="1:8" s="32" customFormat="1" ht="15" x14ac:dyDescent="0.2">
      <c r="A556" s="45"/>
      <c r="B556" s="37" t="s">
        <v>360</v>
      </c>
      <c r="C556" s="38">
        <v>1</v>
      </c>
      <c r="D556" s="38">
        <v>2</v>
      </c>
      <c r="E556" s="43">
        <f t="shared" si="40"/>
        <v>0.14285714285714285</v>
      </c>
      <c r="F556" s="43">
        <f t="shared" si="41"/>
        <v>3.2258064516129031E-2</v>
      </c>
      <c r="G556" s="39">
        <f t="shared" si="42"/>
        <v>1</v>
      </c>
      <c r="H556" s="40">
        <f t="shared" si="43"/>
        <v>0.14285714285714285</v>
      </c>
    </row>
    <row r="557" spans="1:8" s="32" customFormat="1" ht="15" x14ac:dyDescent="0.2">
      <c r="A557" s="45"/>
      <c r="B557" s="37" t="s">
        <v>162</v>
      </c>
      <c r="C557" s="38">
        <v>0</v>
      </c>
      <c r="D557" s="38">
        <v>0</v>
      </c>
      <c r="E557" s="43" t="str">
        <f t="shared" si="40"/>
        <v/>
      </c>
      <c r="F557" s="43" t="str">
        <f t="shared" si="41"/>
        <v/>
      </c>
      <c r="G557" s="39" t="str">
        <f t="shared" si="42"/>
        <v>0</v>
      </c>
      <c r="H557" s="40" t="str">
        <f t="shared" si="43"/>
        <v/>
      </c>
    </row>
    <row r="558" spans="1:8" s="32" customFormat="1" ht="15" x14ac:dyDescent="0.2">
      <c r="A558" s="45"/>
      <c r="B558" s="37" t="s">
        <v>160</v>
      </c>
      <c r="C558" s="38">
        <v>0</v>
      </c>
      <c r="D558" s="38">
        <v>0</v>
      </c>
      <c r="E558" s="43" t="str">
        <f t="shared" si="40"/>
        <v/>
      </c>
      <c r="F558" s="43" t="str">
        <f t="shared" si="41"/>
        <v/>
      </c>
      <c r="G558" s="39" t="str">
        <f t="shared" si="42"/>
        <v>0</v>
      </c>
      <c r="H558" s="40" t="str">
        <f t="shared" si="43"/>
        <v/>
      </c>
    </row>
    <row r="559" spans="1:8" s="32" customFormat="1" ht="15" x14ac:dyDescent="0.2">
      <c r="A559" s="65" t="s">
        <v>616</v>
      </c>
      <c r="B559" s="37" t="s">
        <v>599</v>
      </c>
      <c r="C559" s="38"/>
      <c r="D559" s="38">
        <v>0</v>
      </c>
      <c r="E559" s="43" t="str">
        <f t="shared" si="40"/>
        <v/>
      </c>
      <c r="F559" s="43" t="str">
        <f t="shared" si="41"/>
        <v/>
      </c>
      <c r="G559" s="39" t="str">
        <f t="shared" si="42"/>
        <v>0</v>
      </c>
      <c r="H559" s="40" t="str">
        <f t="shared" si="43"/>
        <v/>
      </c>
    </row>
    <row r="560" spans="1:8" s="32" customFormat="1" ht="15" x14ac:dyDescent="0.2">
      <c r="A560" s="45"/>
      <c r="B560" s="37" t="s">
        <v>163</v>
      </c>
      <c r="C560" s="38">
        <v>0</v>
      </c>
      <c r="D560" s="38">
        <v>0</v>
      </c>
      <c r="E560" s="43" t="str">
        <f t="shared" si="40"/>
        <v/>
      </c>
      <c r="F560" s="43" t="str">
        <f t="shared" si="41"/>
        <v/>
      </c>
      <c r="G560" s="39" t="str">
        <f t="shared" si="42"/>
        <v>0</v>
      </c>
      <c r="H560" s="40" t="str">
        <f t="shared" si="43"/>
        <v/>
      </c>
    </row>
    <row r="561" spans="1:8" s="32" customFormat="1" ht="30" x14ac:dyDescent="0.2">
      <c r="A561" s="45"/>
      <c r="B561" s="37" t="s">
        <v>361</v>
      </c>
      <c r="C561" s="38">
        <v>0</v>
      </c>
      <c r="D561" s="38">
        <v>0</v>
      </c>
      <c r="E561" s="43" t="str">
        <f t="shared" si="40"/>
        <v/>
      </c>
      <c r="F561" s="43" t="str">
        <f t="shared" si="41"/>
        <v/>
      </c>
      <c r="G561" s="39" t="str">
        <f t="shared" si="42"/>
        <v>0</v>
      </c>
      <c r="H561" s="40" t="str">
        <f t="shared" si="43"/>
        <v/>
      </c>
    </row>
    <row r="562" spans="1:8" s="32" customFormat="1" ht="15" x14ac:dyDescent="0.2">
      <c r="A562" s="45"/>
      <c r="B562" s="37" t="s">
        <v>362</v>
      </c>
      <c r="C562" s="38">
        <v>0</v>
      </c>
      <c r="D562" s="38">
        <v>1</v>
      </c>
      <c r="E562" s="43" t="str">
        <f t="shared" si="40"/>
        <v/>
      </c>
      <c r="F562" s="43">
        <f t="shared" si="41"/>
        <v>1.6129032258064516E-2</v>
      </c>
      <c r="G562" s="39" t="str">
        <f t="shared" si="42"/>
        <v>0</v>
      </c>
      <c r="H562" s="40" t="str">
        <f t="shared" si="43"/>
        <v/>
      </c>
    </row>
    <row r="563" spans="1:8" s="32" customFormat="1" ht="30" x14ac:dyDescent="0.2">
      <c r="A563" s="45"/>
      <c r="B563" s="37" t="s">
        <v>566</v>
      </c>
      <c r="C563" s="38">
        <v>0</v>
      </c>
      <c r="D563" s="38">
        <v>0</v>
      </c>
      <c r="E563" s="43" t="str">
        <f t="shared" si="40"/>
        <v/>
      </c>
      <c r="F563" s="43" t="str">
        <f t="shared" si="41"/>
        <v/>
      </c>
      <c r="G563" s="39" t="str">
        <f t="shared" si="42"/>
        <v>0</v>
      </c>
      <c r="H563" s="40" t="str">
        <f t="shared" si="43"/>
        <v/>
      </c>
    </row>
    <row r="564" spans="1:8" s="32" customFormat="1" ht="15" x14ac:dyDescent="0.2">
      <c r="A564" s="65" t="s">
        <v>616</v>
      </c>
      <c r="B564" s="37" t="s">
        <v>600</v>
      </c>
      <c r="C564" s="38"/>
      <c r="D564" s="38">
        <v>0</v>
      </c>
      <c r="E564" s="43" t="str">
        <f t="shared" si="40"/>
        <v/>
      </c>
      <c r="F564" s="43" t="str">
        <f t="shared" si="41"/>
        <v/>
      </c>
      <c r="G564" s="39" t="str">
        <f t="shared" si="42"/>
        <v>0</v>
      </c>
      <c r="H564" s="40" t="str">
        <f t="shared" si="43"/>
        <v/>
      </c>
    </row>
    <row r="565" spans="1:8" s="32" customFormat="1" ht="15" x14ac:dyDescent="0.2">
      <c r="A565" s="45"/>
      <c r="B565" s="37" t="s">
        <v>363</v>
      </c>
      <c r="C565" s="38">
        <v>0</v>
      </c>
      <c r="D565" s="38">
        <v>0</v>
      </c>
      <c r="E565" s="43" t="str">
        <f t="shared" si="40"/>
        <v/>
      </c>
      <c r="F565" s="43" t="str">
        <f t="shared" si="41"/>
        <v/>
      </c>
      <c r="G565" s="39" t="str">
        <f t="shared" si="42"/>
        <v>0</v>
      </c>
      <c r="H565" s="40" t="str">
        <f t="shared" si="43"/>
        <v/>
      </c>
    </row>
    <row r="566" spans="1:8" s="32" customFormat="1" ht="30" x14ac:dyDescent="0.2">
      <c r="A566" s="45"/>
      <c r="B566" s="37" t="s">
        <v>364</v>
      </c>
      <c r="C566" s="38">
        <v>2</v>
      </c>
      <c r="D566" s="38">
        <v>30</v>
      </c>
      <c r="E566" s="43">
        <f t="shared" si="40"/>
        <v>0.2857142857142857</v>
      </c>
      <c r="F566" s="43">
        <f t="shared" si="41"/>
        <v>0.4838709677419355</v>
      </c>
      <c r="G566" s="39">
        <f t="shared" si="42"/>
        <v>14</v>
      </c>
      <c r="H566" s="40">
        <f t="shared" si="43"/>
        <v>4</v>
      </c>
    </row>
    <row r="567" spans="1:8" s="32" customFormat="1" ht="15" x14ac:dyDescent="0.2">
      <c r="A567" s="45"/>
      <c r="B567" s="37" t="s">
        <v>164</v>
      </c>
      <c r="C567" s="38">
        <v>0</v>
      </c>
      <c r="D567" s="38">
        <v>0</v>
      </c>
      <c r="E567" s="43" t="str">
        <f t="shared" si="40"/>
        <v/>
      </c>
      <c r="F567" s="43" t="str">
        <f t="shared" si="41"/>
        <v/>
      </c>
      <c r="G567" s="39" t="str">
        <f t="shared" si="42"/>
        <v>0</v>
      </c>
      <c r="H567" s="40" t="str">
        <f t="shared" si="43"/>
        <v/>
      </c>
    </row>
    <row r="568" spans="1:8" s="32" customFormat="1" ht="15" x14ac:dyDescent="0.2">
      <c r="A568" s="45"/>
      <c r="B568" s="37" t="s">
        <v>166</v>
      </c>
      <c r="C568" s="38">
        <v>0</v>
      </c>
      <c r="D568" s="38">
        <v>0</v>
      </c>
      <c r="E568" s="43" t="str">
        <f t="shared" si="40"/>
        <v/>
      </c>
      <c r="F568" s="43" t="str">
        <f t="shared" si="41"/>
        <v/>
      </c>
      <c r="G568" s="39" t="str">
        <f t="shared" si="42"/>
        <v>0</v>
      </c>
      <c r="H568" s="40" t="str">
        <f t="shared" si="43"/>
        <v/>
      </c>
    </row>
    <row r="569" spans="1:8" s="32" customFormat="1" ht="15" x14ac:dyDescent="0.2">
      <c r="A569" s="45"/>
      <c r="B569" s="37" t="s">
        <v>165</v>
      </c>
      <c r="C569" s="38">
        <v>0</v>
      </c>
      <c r="D569" s="38"/>
      <c r="E569" s="43" t="str">
        <f t="shared" si="40"/>
        <v/>
      </c>
      <c r="F569" s="43" t="str">
        <f t="shared" si="41"/>
        <v/>
      </c>
      <c r="G569" s="39" t="str">
        <f t="shared" si="42"/>
        <v>0</v>
      </c>
      <c r="H569" s="40" t="str">
        <f t="shared" si="43"/>
        <v/>
      </c>
    </row>
    <row r="570" spans="1:8" s="32" customFormat="1" ht="15" x14ac:dyDescent="0.2">
      <c r="A570" s="45"/>
      <c r="B570" s="37" t="s">
        <v>365</v>
      </c>
      <c r="C570" s="38">
        <v>0</v>
      </c>
      <c r="D570" s="38">
        <v>21</v>
      </c>
      <c r="E570" s="43" t="str">
        <f t="shared" si="40"/>
        <v/>
      </c>
      <c r="F570" s="43">
        <f t="shared" si="41"/>
        <v>0.33870967741935482</v>
      </c>
      <c r="G570" s="39" t="str">
        <f t="shared" si="42"/>
        <v>0</v>
      </c>
      <c r="H570" s="40" t="str">
        <f t="shared" si="43"/>
        <v/>
      </c>
    </row>
    <row r="571" spans="1:8" s="32" customFormat="1" ht="15" x14ac:dyDescent="0.2">
      <c r="A571" s="45"/>
      <c r="B571" s="37" t="s">
        <v>167</v>
      </c>
      <c r="C571" s="38">
        <v>0</v>
      </c>
      <c r="D571" s="38">
        <v>1</v>
      </c>
      <c r="E571" s="43" t="str">
        <f t="shared" si="40"/>
        <v/>
      </c>
      <c r="F571" s="43">
        <f t="shared" si="41"/>
        <v>1.6129032258064516E-2</v>
      </c>
      <c r="G571" s="39" t="str">
        <f t="shared" si="42"/>
        <v>0</v>
      </c>
      <c r="H571" s="40" t="str">
        <f t="shared" si="43"/>
        <v/>
      </c>
    </row>
    <row r="572" spans="1:8" s="32" customFormat="1" ht="15" x14ac:dyDescent="0.2">
      <c r="A572" s="45"/>
      <c r="B572" s="37" t="s">
        <v>366</v>
      </c>
      <c r="C572" s="38">
        <v>0</v>
      </c>
      <c r="D572" s="38">
        <v>0</v>
      </c>
      <c r="E572" s="43" t="str">
        <f t="shared" si="40"/>
        <v/>
      </c>
      <c r="F572" s="43" t="str">
        <f t="shared" si="41"/>
        <v/>
      </c>
      <c r="G572" s="39" t="str">
        <f t="shared" si="42"/>
        <v>0</v>
      </c>
      <c r="H572" s="40" t="str">
        <f t="shared" si="43"/>
        <v/>
      </c>
    </row>
    <row r="573" spans="1:8" s="32" customFormat="1" ht="15" x14ac:dyDescent="0.2">
      <c r="A573" s="45"/>
      <c r="B573" s="37" t="s">
        <v>168</v>
      </c>
      <c r="C573" s="38">
        <v>0</v>
      </c>
      <c r="D573" s="38">
        <v>0</v>
      </c>
      <c r="E573" s="43" t="str">
        <f t="shared" si="40"/>
        <v/>
      </c>
      <c r="F573" s="43" t="str">
        <f t="shared" si="41"/>
        <v/>
      </c>
      <c r="G573" s="39" t="str">
        <f t="shared" si="42"/>
        <v>0</v>
      </c>
      <c r="H573" s="40" t="str">
        <f t="shared" si="43"/>
        <v/>
      </c>
    </row>
    <row r="574" spans="1:8" s="32" customFormat="1" ht="30" x14ac:dyDescent="0.2">
      <c r="A574" s="45"/>
      <c r="B574" s="37" t="s">
        <v>169</v>
      </c>
      <c r="C574" s="38">
        <v>0</v>
      </c>
      <c r="D574" s="38">
        <v>0</v>
      </c>
      <c r="E574" s="43" t="str">
        <f t="shared" si="40"/>
        <v/>
      </c>
      <c r="F574" s="43" t="str">
        <f t="shared" si="41"/>
        <v/>
      </c>
      <c r="G574" s="39" t="str">
        <f t="shared" si="42"/>
        <v>0</v>
      </c>
      <c r="H574" s="40" t="str">
        <f t="shared" si="43"/>
        <v/>
      </c>
    </row>
    <row r="575" spans="1:8" s="32" customFormat="1" ht="15" x14ac:dyDescent="0.2">
      <c r="A575" s="45"/>
      <c r="B575" s="37" t="s">
        <v>367</v>
      </c>
      <c r="C575" s="38">
        <v>0</v>
      </c>
      <c r="D575" s="38">
        <v>1</v>
      </c>
      <c r="E575" s="43" t="str">
        <f t="shared" si="40"/>
        <v/>
      </c>
      <c r="F575" s="43">
        <f t="shared" si="41"/>
        <v>1.6129032258064516E-2</v>
      </c>
      <c r="G575" s="39" t="str">
        <f t="shared" si="42"/>
        <v>0</v>
      </c>
      <c r="H575" s="40" t="str">
        <f t="shared" si="43"/>
        <v/>
      </c>
    </row>
    <row r="576" spans="1:8" s="32" customFormat="1" ht="15" x14ac:dyDescent="0.2">
      <c r="A576" s="45"/>
      <c r="B576" s="37" t="s">
        <v>368</v>
      </c>
      <c r="C576" s="38">
        <v>0</v>
      </c>
      <c r="D576" s="38">
        <v>0</v>
      </c>
      <c r="E576" s="43" t="str">
        <f t="shared" si="40"/>
        <v/>
      </c>
      <c r="F576" s="43" t="str">
        <f t="shared" si="41"/>
        <v/>
      </c>
      <c r="G576" s="39" t="str">
        <f t="shared" si="42"/>
        <v>0</v>
      </c>
      <c r="H576" s="40" t="str">
        <f t="shared" si="43"/>
        <v/>
      </c>
    </row>
    <row r="577" spans="1:8" s="32" customFormat="1" ht="30" x14ac:dyDescent="0.2">
      <c r="A577" s="45"/>
      <c r="B577" s="37" t="s">
        <v>369</v>
      </c>
      <c r="C577" s="38">
        <v>0</v>
      </c>
      <c r="D577" s="38">
        <v>0</v>
      </c>
      <c r="E577" s="43" t="str">
        <f t="shared" si="40"/>
        <v/>
      </c>
      <c r="F577" s="43" t="str">
        <f t="shared" si="41"/>
        <v/>
      </c>
      <c r="G577" s="39" t="str">
        <f t="shared" si="42"/>
        <v>0</v>
      </c>
      <c r="H577" s="40" t="str">
        <f t="shared" si="43"/>
        <v/>
      </c>
    </row>
    <row r="578" spans="1:8" s="32" customFormat="1" ht="30" x14ac:dyDescent="0.2">
      <c r="A578" s="45"/>
      <c r="B578" s="76" t="s">
        <v>370</v>
      </c>
      <c r="C578" s="38">
        <v>0</v>
      </c>
      <c r="D578" s="38">
        <v>0</v>
      </c>
      <c r="E578" s="43" t="str">
        <f t="shared" si="40"/>
        <v/>
      </c>
      <c r="F578" s="43" t="str">
        <f t="shared" si="41"/>
        <v/>
      </c>
      <c r="G578" s="39" t="str">
        <f t="shared" si="42"/>
        <v>0</v>
      </c>
      <c r="H578" s="40" t="str">
        <f t="shared" si="43"/>
        <v/>
      </c>
    </row>
    <row r="579" spans="1:8" s="32" customFormat="1" ht="30" x14ac:dyDescent="0.2">
      <c r="A579" s="45"/>
      <c r="B579" s="37" t="s">
        <v>567</v>
      </c>
      <c r="C579" s="38">
        <v>0</v>
      </c>
      <c r="D579" s="38">
        <v>0</v>
      </c>
      <c r="E579" s="43" t="str">
        <f t="shared" si="40"/>
        <v/>
      </c>
      <c r="F579" s="43" t="str">
        <f t="shared" si="41"/>
        <v/>
      </c>
      <c r="G579" s="39" t="str">
        <f t="shared" si="42"/>
        <v>0</v>
      </c>
      <c r="H579" s="40" t="str">
        <f t="shared" si="43"/>
        <v/>
      </c>
    </row>
    <row r="580" spans="1:8" x14ac:dyDescent="0.2">
      <c r="B580" s="4" t="s">
        <v>411</v>
      </c>
      <c r="C580" s="3"/>
      <c r="D580" s="2"/>
    </row>
  </sheetData>
  <mergeCells count="33">
    <mergeCell ref="D1:H2"/>
    <mergeCell ref="E3:H3"/>
    <mergeCell ref="D4:H5"/>
    <mergeCell ref="B550:B551"/>
    <mergeCell ref="B327:B328"/>
    <mergeCell ref="B159:B160"/>
    <mergeCell ref="C327:D327"/>
    <mergeCell ref="E16:F16"/>
    <mergeCell ref="B69:B70"/>
    <mergeCell ref="C69:D69"/>
    <mergeCell ref="E69:F69"/>
    <mergeCell ref="B16:B17"/>
    <mergeCell ref="C16:D16"/>
    <mergeCell ref="C550:D550"/>
    <mergeCell ref="E550:F550"/>
    <mergeCell ref="G550:G551"/>
    <mergeCell ref="H550:H551"/>
    <mergeCell ref="G69:G70"/>
    <mergeCell ref="H69:H70"/>
    <mergeCell ref="C159:D159"/>
    <mergeCell ref="E159:F159"/>
    <mergeCell ref="G159:G160"/>
    <mergeCell ref="H159:H160"/>
    <mergeCell ref="G16:G17"/>
    <mergeCell ref="H16:H17"/>
    <mergeCell ref="E327:F327"/>
    <mergeCell ref="G327:G328"/>
    <mergeCell ref="H327:H328"/>
    <mergeCell ref="B6:B7"/>
    <mergeCell ref="C6:D6"/>
    <mergeCell ref="E6:F6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80"/>
  <sheetViews>
    <sheetView showGridLines="0" tabSelected="1" workbookViewId="0"/>
  </sheetViews>
  <sheetFormatPr baseColWidth="10" defaultRowHeight="12.75" x14ac:dyDescent="0.2"/>
  <cols>
    <col min="1" max="1" width="7.42578125" style="44" customWidth="1"/>
    <col min="2" max="2" width="42.5703125" style="1" customWidth="1"/>
    <col min="3" max="3" width="11.85546875" style="1" customWidth="1"/>
    <col min="4" max="4" width="12.28515625" style="1" customWidth="1"/>
    <col min="5" max="5" width="11.42578125" style="2" hidden="1" customWidth="1"/>
    <col min="6" max="6" width="11.42578125" style="2"/>
    <col min="7" max="7" width="17.140625" style="2" customWidth="1"/>
    <col min="8" max="16384" width="11.42578125" style="2"/>
  </cols>
  <sheetData>
    <row r="1" spans="1:9" ht="20.100000000000001" customHeight="1" x14ac:dyDescent="0.2">
      <c r="B1" s="10"/>
      <c r="C1" s="11"/>
      <c r="D1" s="55" t="s">
        <v>414</v>
      </c>
      <c r="E1" s="55"/>
      <c r="F1" s="55"/>
      <c r="G1" s="55"/>
      <c r="H1" s="55"/>
    </row>
    <row r="2" spans="1:9" ht="20.100000000000001" customHeight="1" thickBot="1" x14ac:dyDescent="0.25">
      <c r="B2" s="12"/>
      <c r="C2" s="13"/>
      <c r="D2" s="55"/>
      <c r="E2" s="55"/>
      <c r="F2" s="55"/>
      <c r="G2" s="55"/>
      <c r="H2" s="55"/>
    </row>
    <row r="3" spans="1:9" ht="20.100000000000001" customHeight="1" thickBot="1" x14ac:dyDescent="0.25">
      <c r="B3" s="12"/>
      <c r="C3" s="13"/>
      <c r="D3" s="14" t="s">
        <v>415</v>
      </c>
      <c r="E3" s="56" t="s">
        <v>459</v>
      </c>
      <c r="F3" s="57"/>
      <c r="G3" s="57"/>
      <c r="H3" s="58"/>
    </row>
    <row r="4" spans="1:9" ht="20.100000000000001" customHeight="1" x14ac:dyDescent="0.2">
      <c r="B4" s="12"/>
      <c r="C4" s="7"/>
      <c r="D4" s="59" t="s">
        <v>440</v>
      </c>
      <c r="E4" s="60"/>
      <c r="F4" s="60"/>
      <c r="G4" s="60"/>
      <c r="H4" s="61"/>
    </row>
    <row r="5" spans="1:9" ht="13.5" thickBot="1" x14ac:dyDescent="0.25">
      <c r="B5" s="8"/>
      <c r="C5" s="9"/>
      <c r="D5" s="62"/>
      <c r="E5" s="63"/>
      <c r="F5" s="63"/>
      <c r="G5" s="63"/>
      <c r="H5" s="64"/>
    </row>
    <row r="6" spans="1:9" s="35" customFormat="1" ht="29.25" customHeight="1" x14ac:dyDescent="0.2">
      <c r="B6" s="47" t="s">
        <v>404</v>
      </c>
      <c r="C6" s="49" t="s">
        <v>405</v>
      </c>
      <c r="D6" s="50"/>
      <c r="E6" s="49" t="s">
        <v>458</v>
      </c>
      <c r="F6" s="50"/>
      <c r="G6" s="51" t="s">
        <v>460</v>
      </c>
      <c r="H6" s="53" t="s">
        <v>379</v>
      </c>
    </row>
    <row r="7" spans="1:9" s="16" customFormat="1" ht="13.5" thickBot="1" x14ac:dyDescent="0.25">
      <c r="A7" s="35"/>
      <c r="B7" s="48"/>
      <c r="C7" s="17">
        <v>2016</v>
      </c>
      <c r="D7" s="17">
        <v>2017</v>
      </c>
      <c r="E7" s="17">
        <v>2016</v>
      </c>
      <c r="F7" s="17">
        <v>2017</v>
      </c>
      <c r="G7" s="52"/>
      <c r="H7" s="54"/>
    </row>
    <row r="8" spans="1:9" s="16" customFormat="1" x14ac:dyDescent="0.2">
      <c r="A8" s="35"/>
      <c r="B8" s="18" t="s">
        <v>453</v>
      </c>
      <c r="C8" s="19">
        <f>+C18+C71+C161+C329+C552</f>
        <v>2345</v>
      </c>
      <c r="D8" s="19">
        <f>+D18+D71+D161+D329+D552</f>
        <v>1437</v>
      </c>
      <c r="E8" s="15">
        <f>SUM(E9:E13)</f>
        <v>1</v>
      </c>
      <c r="F8" s="15">
        <f>SUM(F9:F13)</f>
        <v>1</v>
      </c>
      <c r="G8" s="15">
        <f>+(D8-C8)/C8</f>
        <v>-0.38720682302771853</v>
      </c>
      <c r="H8" s="15">
        <f>+E8*G8</f>
        <v>-0.38720682302771853</v>
      </c>
      <c r="I8" s="20"/>
    </row>
    <row r="9" spans="1:9" s="16" customFormat="1" ht="24" x14ac:dyDescent="0.2">
      <c r="A9" s="35"/>
      <c r="B9" s="6" t="str">
        <f>+B18</f>
        <v>Total Colocaciones  en ocupaciones de nivel Directivo</v>
      </c>
      <c r="C9" s="21">
        <f>+C18</f>
        <v>8</v>
      </c>
      <c r="D9" s="21">
        <f>+D18</f>
        <v>14</v>
      </c>
      <c r="E9" s="22">
        <f>C9/$C$8</f>
        <v>3.4115138592750532E-3</v>
      </c>
      <c r="F9" s="22">
        <f>D9/$D$8</f>
        <v>9.7425191370911629E-3</v>
      </c>
      <c r="G9" s="23">
        <f>+IF(OR(AND(D9=0),(C9=0)),"0",((D9-C9)/C9))</f>
        <v>0.75</v>
      </c>
      <c r="H9" s="24">
        <f>+IF(OR(AND(E9=""),(G9="")),"",E9*G9)</f>
        <v>2.5586353944562898E-3</v>
      </c>
      <c r="I9" s="20"/>
    </row>
    <row r="10" spans="1:9" s="16" customFormat="1" ht="24" x14ac:dyDescent="0.2">
      <c r="A10" s="35"/>
      <c r="B10" s="6" t="str">
        <f>+B71</f>
        <v xml:space="preserve">Total Colocaciones  en ocupaciones de nivel Profesional </v>
      </c>
      <c r="C10" s="21">
        <f>+C71</f>
        <v>90</v>
      </c>
      <c r="D10" s="21">
        <f>+D71</f>
        <v>109</v>
      </c>
      <c r="E10" s="22">
        <f>C10/$C$8</f>
        <v>3.8379530916844352E-2</v>
      </c>
      <c r="F10" s="22">
        <f>D10/$D$8</f>
        <v>7.5852470424495472E-2</v>
      </c>
      <c r="G10" s="23">
        <f>+IF(OR(AND(D10=0),(C10=0)),"0",((D10-C10)/C10))</f>
        <v>0.21111111111111111</v>
      </c>
      <c r="H10" s="24">
        <f>+IF(OR(AND(E10=""),(G10="")),"",E10*G10)</f>
        <v>8.1023454157782525E-3</v>
      </c>
      <c r="I10" s="20"/>
    </row>
    <row r="11" spans="1:9" s="16" customFormat="1" ht="24" x14ac:dyDescent="0.2">
      <c r="A11" s="35"/>
      <c r="B11" s="6" t="str">
        <f>+B161</f>
        <v>Total Colocaciones  en ocupaciones de nivel Técnicos Profesionales - Tecnólogos</v>
      </c>
      <c r="C11" s="21">
        <f>+C161</f>
        <v>127</v>
      </c>
      <c r="D11" s="21">
        <f>+D161</f>
        <v>172</v>
      </c>
      <c r="E11" s="22">
        <f>C11/$C$8</f>
        <v>5.4157782515991473E-2</v>
      </c>
      <c r="F11" s="22">
        <f>D11/$D$8</f>
        <v>0.11969380654140571</v>
      </c>
      <c r="G11" s="23">
        <f>+IF(OR(AND(D11=0),(C11=0)),"0",((D11-C11)/C11))</f>
        <v>0.3543307086614173</v>
      </c>
      <c r="H11" s="24">
        <f>+IF(OR(AND(E11=""),(G11="")),"",E11*G11)</f>
        <v>1.9189765458422176E-2</v>
      </c>
      <c r="I11" s="20"/>
    </row>
    <row r="12" spans="1:9" s="16" customFormat="1" ht="24" x14ac:dyDescent="0.2">
      <c r="A12" s="35"/>
      <c r="B12" s="6" t="str">
        <f>+B329</f>
        <v>Total Colocaciones   en ocupaciones de nivel Calificados</v>
      </c>
      <c r="C12" s="21">
        <f>+C329</f>
        <v>1370</v>
      </c>
      <c r="D12" s="21">
        <f>+D329</f>
        <v>503</v>
      </c>
      <c r="E12" s="22">
        <f>C12/$C$8</f>
        <v>0.58422174840085284</v>
      </c>
      <c r="F12" s="22">
        <f>D12/$D$8</f>
        <v>0.35003479471120391</v>
      </c>
      <c r="G12" s="23">
        <f>+IF(OR(AND(D12=0),(C12=0)),"0",((D12-C12)/C12))</f>
        <v>-0.63284671532846715</v>
      </c>
      <c r="H12" s="24">
        <f>+IF(OR(AND(E12=""),(G12="")),"",E12*G12)</f>
        <v>-0.36972281449893385</v>
      </c>
      <c r="I12" s="20"/>
    </row>
    <row r="13" spans="1:9" s="16" customFormat="1" ht="24" x14ac:dyDescent="0.2">
      <c r="A13" s="35"/>
      <c r="B13" s="6" t="str">
        <f>+B552</f>
        <v>Total  Colocaciones en ocupaciones de nivel Elemental</v>
      </c>
      <c r="C13" s="21">
        <f>+C552</f>
        <v>750</v>
      </c>
      <c r="D13" s="21">
        <f>+D552</f>
        <v>639</v>
      </c>
      <c r="E13" s="22">
        <f>C13/$C$8</f>
        <v>0.31982942430703626</v>
      </c>
      <c r="F13" s="22">
        <f>D13/$D$8</f>
        <v>0.44467640918580376</v>
      </c>
      <c r="G13" s="23">
        <f>+IF(OR(AND(D13=0),(C13=0)),"0",((D13-C13)/C13))</f>
        <v>-0.14799999999999999</v>
      </c>
      <c r="H13" s="24">
        <f>+IF(OR(AND(E13=""),(G13="")),"",E13*G13)</f>
        <v>-4.7334754797441363E-2</v>
      </c>
      <c r="I13" s="20"/>
    </row>
    <row r="14" spans="1:9" s="16" customFormat="1" x14ac:dyDescent="0.2">
      <c r="A14" s="35"/>
      <c r="B14" s="25"/>
      <c r="C14" s="25"/>
      <c r="D14" s="25"/>
    </row>
    <row r="15" spans="1:9" s="16" customFormat="1" ht="13.5" thickBot="1" x14ac:dyDescent="0.25">
      <c r="A15" s="35"/>
      <c r="B15" s="25"/>
      <c r="C15" s="25"/>
      <c r="D15" s="25"/>
    </row>
    <row r="16" spans="1:9" s="35" customFormat="1" ht="29.25" customHeight="1" x14ac:dyDescent="0.2">
      <c r="B16" s="47" t="s">
        <v>404</v>
      </c>
      <c r="C16" s="49" t="s">
        <v>405</v>
      </c>
      <c r="D16" s="50"/>
      <c r="E16" s="49" t="s">
        <v>458</v>
      </c>
      <c r="F16" s="50"/>
      <c r="G16" s="51" t="s">
        <v>460</v>
      </c>
      <c r="H16" s="53" t="s">
        <v>379</v>
      </c>
    </row>
    <row r="17" spans="1:8" s="16" customFormat="1" ht="13.5" thickBot="1" x14ac:dyDescent="0.25">
      <c r="A17" s="35"/>
      <c r="B17" s="48"/>
      <c r="C17" s="17">
        <v>2016</v>
      </c>
      <c r="D17" s="17">
        <v>2017</v>
      </c>
      <c r="E17" s="17">
        <v>2016</v>
      </c>
      <c r="F17" s="17">
        <v>2017</v>
      </c>
      <c r="G17" s="52"/>
      <c r="H17" s="54"/>
    </row>
    <row r="18" spans="1:8" s="16" customFormat="1" ht="25.5" x14ac:dyDescent="0.2">
      <c r="A18" s="35"/>
      <c r="B18" s="18" t="s">
        <v>406</v>
      </c>
      <c r="C18" s="19">
        <f>SUM(C19:C65)</f>
        <v>8</v>
      </c>
      <c r="D18" s="19">
        <f>SUM(D19:D65)</f>
        <v>14</v>
      </c>
      <c r="E18" s="15">
        <f>+IF(C18=0,"",C18/C$18)</f>
        <v>1</v>
      </c>
      <c r="F18" s="15">
        <f>+IF(D18=0,"",D18/D$18)</f>
        <v>1</v>
      </c>
      <c r="G18" s="15">
        <f>+IF(OR(AND(D18=0),(C18=0)),"0",((D18-C18)/C18))</f>
        <v>0.75</v>
      </c>
      <c r="H18" s="15">
        <f>+IF(OR(AND(E18=""),(G18="")),"",E18*G18)</f>
        <v>0.75</v>
      </c>
    </row>
    <row r="19" spans="1:8" s="32" customFormat="1" ht="15" x14ac:dyDescent="0.2">
      <c r="A19" s="45"/>
      <c r="B19" s="37" t="s">
        <v>0</v>
      </c>
      <c r="C19" s="38">
        <v>0</v>
      </c>
      <c r="D19" s="38">
        <v>0</v>
      </c>
      <c r="E19" s="22" t="str">
        <f>+IF(C19=0,"",C19/C$18)</f>
        <v/>
      </c>
      <c r="F19" s="22" t="str">
        <f>+IF(D19=0,"",D19/D$18)</f>
        <v/>
      </c>
      <c r="G19" s="39" t="str">
        <f>+IF(OR(AND(D19=0),(C19=0)),"0",((D19-C19)/C19))</f>
        <v>0</v>
      </c>
      <c r="H19" s="40" t="str">
        <f>+IF(OR(AND(E19=""),(G19="")),"",E19*G19)</f>
        <v/>
      </c>
    </row>
    <row r="20" spans="1:8" s="32" customFormat="1" ht="30" x14ac:dyDescent="0.2">
      <c r="A20" s="45"/>
      <c r="B20" s="37" t="s">
        <v>170</v>
      </c>
      <c r="C20" s="38">
        <v>0</v>
      </c>
      <c r="D20" s="38">
        <v>0</v>
      </c>
      <c r="E20" s="22" t="str">
        <f t="shared" ref="E20:E65" si="0">+IF(C20=0,"",C20/C$18)</f>
        <v/>
      </c>
      <c r="F20" s="22" t="str">
        <f t="shared" ref="F20:F65" si="1">+IF(D20=0,"",D20/D$18)</f>
        <v/>
      </c>
      <c r="G20" s="39" t="str">
        <f t="shared" ref="G20:G65" si="2">+IF(OR(AND(D20=0),(C20=0)),"0",((D20-C20)/C20))</f>
        <v>0</v>
      </c>
      <c r="H20" s="40" t="str">
        <f t="shared" ref="H20:H65" si="3">+IF(OR(AND(E20=""),(G20="")),"",E20*G20)</f>
        <v/>
      </c>
    </row>
    <row r="21" spans="1:8" s="32" customFormat="1" ht="45" x14ac:dyDescent="0.2">
      <c r="A21" s="45"/>
      <c r="B21" s="37" t="s">
        <v>1</v>
      </c>
      <c r="C21" s="38">
        <v>0</v>
      </c>
      <c r="D21" s="38">
        <v>0</v>
      </c>
      <c r="E21" s="22" t="str">
        <f t="shared" si="0"/>
        <v/>
      </c>
      <c r="F21" s="22" t="str">
        <f t="shared" si="1"/>
        <v/>
      </c>
      <c r="G21" s="39" t="str">
        <f t="shared" si="2"/>
        <v>0</v>
      </c>
      <c r="H21" s="40" t="str">
        <f t="shared" si="3"/>
        <v/>
      </c>
    </row>
    <row r="22" spans="1:8" s="32" customFormat="1" ht="45" x14ac:dyDescent="0.2">
      <c r="A22" s="45"/>
      <c r="B22" s="37" t="s">
        <v>463</v>
      </c>
      <c r="C22" s="38">
        <v>0</v>
      </c>
      <c r="D22" s="38">
        <v>0</v>
      </c>
      <c r="E22" s="22" t="str">
        <f t="shared" si="0"/>
        <v/>
      </c>
      <c r="F22" s="22" t="str">
        <f t="shared" si="1"/>
        <v/>
      </c>
      <c r="G22" s="39" t="str">
        <f t="shared" si="2"/>
        <v>0</v>
      </c>
      <c r="H22" s="40" t="str">
        <f t="shared" si="3"/>
        <v/>
      </c>
    </row>
    <row r="23" spans="1:8" s="32" customFormat="1" ht="30" x14ac:dyDescent="0.2">
      <c r="A23" s="45"/>
      <c r="B23" s="37" t="s">
        <v>171</v>
      </c>
      <c r="C23" s="38">
        <v>0</v>
      </c>
      <c r="D23" s="38">
        <v>0</v>
      </c>
      <c r="E23" s="22" t="str">
        <f t="shared" si="0"/>
        <v/>
      </c>
      <c r="F23" s="22" t="str">
        <f t="shared" si="1"/>
        <v/>
      </c>
      <c r="G23" s="39" t="str">
        <f t="shared" si="2"/>
        <v>0</v>
      </c>
      <c r="H23" s="40" t="str">
        <f t="shared" si="3"/>
        <v/>
      </c>
    </row>
    <row r="24" spans="1:8" s="32" customFormat="1" ht="45" x14ac:dyDescent="0.2">
      <c r="A24" s="45"/>
      <c r="B24" s="37" t="s">
        <v>172</v>
      </c>
      <c r="C24" s="38">
        <v>1</v>
      </c>
      <c r="D24" s="38">
        <v>1</v>
      </c>
      <c r="E24" s="22">
        <f t="shared" si="0"/>
        <v>0.125</v>
      </c>
      <c r="F24" s="22">
        <f t="shared" si="1"/>
        <v>7.1428571428571425E-2</v>
      </c>
      <c r="G24" s="39">
        <f t="shared" si="2"/>
        <v>0</v>
      </c>
      <c r="H24" s="40">
        <f t="shared" si="3"/>
        <v>0</v>
      </c>
    </row>
    <row r="25" spans="1:8" s="32" customFormat="1" ht="30" x14ac:dyDescent="0.2">
      <c r="A25" s="65" t="s">
        <v>616</v>
      </c>
      <c r="B25" s="37" t="s">
        <v>568</v>
      </c>
      <c r="C25" s="38"/>
      <c r="D25" s="38">
        <v>0</v>
      </c>
      <c r="E25" s="22" t="str">
        <f t="shared" si="0"/>
        <v/>
      </c>
      <c r="F25" s="22" t="str">
        <f t="shared" si="1"/>
        <v/>
      </c>
      <c r="G25" s="39" t="str">
        <f t="shared" si="2"/>
        <v>0</v>
      </c>
      <c r="H25" s="40" t="str">
        <f t="shared" si="3"/>
        <v/>
      </c>
    </row>
    <row r="26" spans="1:8" s="32" customFormat="1" ht="15" x14ac:dyDescent="0.2">
      <c r="A26" s="45"/>
      <c r="B26" s="37" t="s">
        <v>2</v>
      </c>
      <c r="C26" s="38">
        <v>0</v>
      </c>
      <c r="D26" s="38">
        <v>1</v>
      </c>
      <c r="E26" s="22" t="str">
        <f t="shared" si="0"/>
        <v/>
      </c>
      <c r="F26" s="22">
        <f t="shared" si="1"/>
        <v>7.1428571428571425E-2</v>
      </c>
      <c r="G26" s="39" t="str">
        <f t="shared" si="2"/>
        <v>0</v>
      </c>
      <c r="H26" s="40" t="str">
        <f t="shared" si="3"/>
        <v/>
      </c>
    </row>
    <row r="27" spans="1:8" s="32" customFormat="1" ht="15" x14ac:dyDescent="0.2">
      <c r="A27" s="45"/>
      <c r="B27" s="37" t="s">
        <v>6</v>
      </c>
      <c r="C27" s="38">
        <v>0</v>
      </c>
      <c r="D27" s="38">
        <v>1</v>
      </c>
      <c r="E27" s="22" t="str">
        <f t="shared" si="0"/>
        <v/>
      </c>
      <c r="F27" s="22">
        <f t="shared" si="1"/>
        <v>7.1428571428571425E-2</v>
      </c>
      <c r="G27" s="39" t="str">
        <f t="shared" si="2"/>
        <v>0</v>
      </c>
      <c r="H27" s="40" t="str">
        <f t="shared" si="3"/>
        <v/>
      </c>
    </row>
    <row r="28" spans="1:8" s="32" customFormat="1" ht="15" x14ac:dyDescent="0.2">
      <c r="A28" s="45"/>
      <c r="B28" s="37" t="s">
        <v>3</v>
      </c>
      <c r="C28" s="38">
        <v>0</v>
      </c>
      <c r="D28" s="38">
        <v>1</v>
      </c>
      <c r="E28" s="22" t="str">
        <f t="shared" si="0"/>
        <v/>
      </c>
      <c r="F28" s="22">
        <f t="shared" si="1"/>
        <v>7.1428571428571425E-2</v>
      </c>
      <c r="G28" s="39" t="str">
        <f t="shared" si="2"/>
        <v>0</v>
      </c>
      <c r="H28" s="40" t="str">
        <f t="shared" si="3"/>
        <v/>
      </c>
    </row>
    <row r="29" spans="1:8" s="32" customFormat="1" ht="15" x14ac:dyDescent="0.2">
      <c r="A29" s="45"/>
      <c r="B29" s="37" t="s">
        <v>5</v>
      </c>
      <c r="C29" s="38">
        <v>1</v>
      </c>
      <c r="D29" s="38">
        <v>2</v>
      </c>
      <c r="E29" s="22">
        <f t="shared" si="0"/>
        <v>0.125</v>
      </c>
      <c r="F29" s="22">
        <f t="shared" si="1"/>
        <v>0.14285714285714285</v>
      </c>
      <c r="G29" s="39">
        <f t="shared" si="2"/>
        <v>1</v>
      </c>
      <c r="H29" s="40">
        <f t="shared" si="3"/>
        <v>0.125</v>
      </c>
    </row>
    <row r="30" spans="1:8" s="32" customFormat="1" ht="30" x14ac:dyDescent="0.2">
      <c r="A30" s="45"/>
      <c r="B30" s="37" t="s">
        <v>173</v>
      </c>
      <c r="C30" s="38">
        <v>0</v>
      </c>
      <c r="D30" s="38">
        <v>0</v>
      </c>
      <c r="E30" s="22" t="str">
        <f t="shared" si="0"/>
        <v/>
      </c>
      <c r="F30" s="22" t="str">
        <f t="shared" si="1"/>
        <v/>
      </c>
      <c r="G30" s="39" t="str">
        <f t="shared" si="2"/>
        <v>0</v>
      </c>
      <c r="H30" s="40" t="str">
        <f t="shared" si="3"/>
        <v/>
      </c>
    </row>
    <row r="31" spans="1:8" s="32" customFormat="1" ht="15" x14ac:dyDescent="0.2">
      <c r="A31" s="45"/>
      <c r="B31" s="37" t="s">
        <v>174</v>
      </c>
      <c r="C31" s="38">
        <v>0</v>
      </c>
      <c r="D31" s="38">
        <v>0</v>
      </c>
      <c r="E31" s="22" t="str">
        <f t="shared" si="0"/>
        <v/>
      </c>
      <c r="F31" s="22" t="str">
        <f t="shared" si="1"/>
        <v/>
      </c>
      <c r="G31" s="39" t="str">
        <f t="shared" si="2"/>
        <v>0</v>
      </c>
      <c r="H31" s="40" t="str">
        <f t="shared" si="3"/>
        <v/>
      </c>
    </row>
    <row r="32" spans="1:8" s="32" customFormat="1" ht="15" x14ac:dyDescent="0.2">
      <c r="A32" s="45"/>
      <c r="B32" s="37" t="s">
        <v>4</v>
      </c>
      <c r="C32" s="38">
        <v>0</v>
      </c>
      <c r="D32" s="38">
        <v>0</v>
      </c>
      <c r="E32" s="22" t="str">
        <f t="shared" si="0"/>
        <v/>
      </c>
      <c r="F32" s="22" t="str">
        <f t="shared" si="1"/>
        <v/>
      </c>
      <c r="G32" s="39" t="str">
        <f t="shared" si="2"/>
        <v>0</v>
      </c>
      <c r="H32" s="40" t="str">
        <f t="shared" si="3"/>
        <v/>
      </c>
    </row>
    <row r="33" spans="1:8" s="32" customFormat="1" ht="30" x14ac:dyDescent="0.2">
      <c r="A33" s="45"/>
      <c r="B33" s="37" t="s">
        <v>7</v>
      </c>
      <c r="C33" s="38">
        <v>0</v>
      </c>
      <c r="D33" s="38">
        <v>0</v>
      </c>
      <c r="E33" s="22" t="str">
        <f t="shared" si="0"/>
        <v/>
      </c>
      <c r="F33" s="22" t="str">
        <f t="shared" si="1"/>
        <v/>
      </c>
      <c r="G33" s="39" t="str">
        <f t="shared" si="2"/>
        <v>0</v>
      </c>
      <c r="H33" s="40" t="str">
        <f t="shared" si="3"/>
        <v/>
      </c>
    </row>
    <row r="34" spans="1:8" s="32" customFormat="1" ht="15" x14ac:dyDescent="0.2">
      <c r="A34" s="45"/>
      <c r="B34" s="37" t="s">
        <v>175</v>
      </c>
      <c r="C34" s="38">
        <v>0</v>
      </c>
      <c r="D34" s="38">
        <v>0</v>
      </c>
      <c r="E34" s="22" t="str">
        <f t="shared" si="0"/>
        <v/>
      </c>
      <c r="F34" s="22" t="str">
        <f t="shared" si="1"/>
        <v/>
      </c>
      <c r="G34" s="39" t="str">
        <f t="shared" si="2"/>
        <v>0</v>
      </c>
      <c r="H34" s="40" t="str">
        <f t="shared" si="3"/>
        <v/>
      </c>
    </row>
    <row r="35" spans="1:8" s="32" customFormat="1" ht="15" x14ac:dyDescent="0.2">
      <c r="A35" s="45"/>
      <c r="B35" s="37" t="s">
        <v>176</v>
      </c>
      <c r="C35" s="38">
        <v>0</v>
      </c>
      <c r="D35" s="38">
        <v>1</v>
      </c>
      <c r="E35" s="22" t="str">
        <f t="shared" si="0"/>
        <v/>
      </c>
      <c r="F35" s="22">
        <f t="shared" si="1"/>
        <v>7.1428571428571425E-2</v>
      </c>
      <c r="G35" s="39" t="str">
        <f t="shared" si="2"/>
        <v>0</v>
      </c>
      <c r="H35" s="40" t="str">
        <f t="shared" si="3"/>
        <v/>
      </c>
    </row>
    <row r="36" spans="1:8" s="32" customFormat="1" ht="30" x14ac:dyDescent="0.2">
      <c r="A36" s="45"/>
      <c r="B36" s="37" t="s">
        <v>177</v>
      </c>
      <c r="C36" s="38">
        <v>0</v>
      </c>
      <c r="D36" s="38">
        <v>0</v>
      </c>
      <c r="E36" s="22" t="str">
        <f t="shared" si="0"/>
        <v/>
      </c>
      <c r="F36" s="22" t="str">
        <f t="shared" si="1"/>
        <v/>
      </c>
      <c r="G36" s="39" t="str">
        <f t="shared" si="2"/>
        <v>0</v>
      </c>
      <c r="H36" s="40" t="str">
        <f t="shared" si="3"/>
        <v/>
      </c>
    </row>
    <row r="37" spans="1:8" s="32" customFormat="1" ht="30" x14ac:dyDescent="0.2">
      <c r="A37" s="45"/>
      <c r="B37" s="37" t="s">
        <v>178</v>
      </c>
      <c r="C37" s="38">
        <v>0</v>
      </c>
      <c r="D37" s="38">
        <v>0</v>
      </c>
      <c r="E37" s="22" t="str">
        <f t="shared" si="0"/>
        <v/>
      </c>
      <c r="F37" s="22" t="str">
        <f t="shared" si="1"/>
        <v/>
      </c>
      <c r="G37" s="39" t="str">
        <f t="shared" si="2"/>
        <v>0</v>
      </c>
      <c r="H37" s="40" t="str">
        <f t="shared" si="3"/>
        <v/>
      </c>
    </row>
    <row r="38" spans="1:8" s="32" customFormat="1" ht="15" x14ac:dyDescent="0.2">
      <c r="A38" s="45"/>
      <c r="B38" s="37" t="s">
        <v>8</v>
      </c>
      <c r="C38" s="38">
        <v>0</v>
      </c>
      <c r="D38" s="38">
        <v>0</v>
      </c>
      <c r="E38" s="22" t="str">
        <f t="shared" si="0"/>
        <v/>
      </c>
      <c r="F38" s="22" t="str">
        <f t="shared" si="1"/>
        <v/>
      </c>
      <c r="G38" s="39" t="str">
        <f t="shared" si="2"/>
        <v>0</v>
      </c>
      <c r="H38" s="40" t="str">
        <f t="shared" si="3"/>
        <v/>
      </c>
    </row>
    <row r="39" spans="1:8" s="32" customFormat="1" ht="30" x14ac:dyDescent="0.2">
      <c r="A39" s="45"/>
      <c r="B39" s="37" t="s">
        <v>179</v>
      </c>
      <c r="C39" s="38">
        <v>0</v>
      </c>
      <c r="D39" s="38">
        <v>0</v>
      </c>
      <c r="E39" s="22" t="str">
        <f t="shared" si="0"/>
        <v/>
      </c>
      <c r="F39" s="22" t="str">
        <f t="shared" si="1"/>
        <v/>
      </c>
      <c r="G39" s="39" t="str">
        <f t="shared" si="2"/>
        <v>0</v>
      </c>
      <c r="H39" s="40" t="str">
        <f t="shared" si="3"/>
        <v/>
      </c>
    </row>
    <row r="40" spans="1:8" s="32" customFormat="1" ht="30" x14ac:dyDescent="0.2">
      <c r="A40" s="45"/>
      <c r="B40" s="37" t="s">
        <v>180</v>
      </c>
      <c r="C40" s="38">
        <v>0</v>
      </c>
      <c r="D40" s="38">
        <v>0</v>
      </c>
      <c r="E40" s="22" t="str">
        <f t="shared" si="0"/>
        <v/>
      </c>
      <c r="F40" s="22" t="str">
        <f t="shared" si="1"/>
        <v/>
      </c>
      <c r="G40" s="39" t="str">
        <f t="shared" si="2"/>
        <v>0</v>
      </c>
      <c r="H40" s="40" t="str">
        <f t="shared" si="3"/>
        <v/>
      </c>
    </row>
    <row r="41" spans="1:8" s="32" customFormat="1" ht="15" x14ac:dyDescent="0.2">
      <c r="A41" s="45"/>
      <c r="B41" s="37" t="s">
        <v>181</v>
      </c>
      <c r="C41" s="38">
        <v>0</v>
      </c>
      <c r="D41" s="38">
        <v>0</v>
      </c>
      <c r="E41" s="22" t="str">
        <f t="shared" si="0"/>
        <v/>
      </c>
      <c r="F41" s="22" t="str">
        <f t="shared" si="1"/>
        <v/>
      </c>
      <c r="G41" s="39" t="str">
        <f t="shared" si="2"/>
        <v>0</v>
      </c>
      <c r="H41" s="40" t="str">
        <f t="shared" si="3"/>
        <v/>
      </c>
    </row>
    <row r="42" spans="1:8" s="32" customFormat="1" ht="15" x14ac:dyDescent="0.2">
      <c r="A42" s="45"/>
      <c r="B42" s="37" t="s">
        <v>182</v>
      </c>
      <c r="C42" s="38">
        <v>0</v>
      </c>
      <c r="D42" s="38">
        <v>0</v>
      </c>
      <c r="E42" s="22" t="str">
        <f t="shared" si="0"/>
        <v/>
      </c>
      <c r="F42" s="22" t="str">
        <f t="shared" si="1"/>
        <v/>
      </c>
      <c r="G42" s="39" t="str">
        <f t="shared" si="2"/>
        <v>0</v>
      </c>
      <c r="H42" s="40" t="str">
        <f t="shared" si="3"/>
        <v/>
      </c>
    </row>
    <row r="43" spans="1:8" s="32" customFormat="1" ht="30" x14ac:dyDescent="0.2">
      <c r="A43" s="45"/>
      <c r="B43" s="37" t="s">
        <v>183</v>
      </c>
      <c r="C43" s="38">
        <v>0</v>
      </c>
      <c r="D43" s="38">
        <v>0</v>
      </c>
      <c r="E43" s="22" t="str">
        <f t="shared" si="0"/>
        <v/>
      </c>
      <c r="F43" s="22" t="str">
        <f t="shared" si="1"/>
        <v/>
      </c>
      <c r="G43" s="39" t="str">
        <f t="shared" si="2"/>
        <v>0</v>
      </c>
      <c r="H43" s="40" t="str">
        <f t="shared" si="3"/>
        <v/>
      </c>
    </row>
    <row r="44" spans="1:8" s="32" customFormat="1" ht="30" x14ac:dyDescent="0.2">
      <c r="A44" s="45"/>
      <c r="B44" s="37" t="s">
        <v>184</v>
      </c>
      <c r="C44" s="38">
        <v>0</v>
      </c>
      <c r="D44" s="38">
        <v>0</v>
      </c>
      <c r="E44" s="22" t="str">
        <f t="shared" si="0"/>
        <v/>
      </c>
      <c r="F44" s="22" t="str">
        <f t="shared" si="1"/>
        <v/>
      </c>
      <c r="G44" s="39" t="str">
        <f t="shared" si="2"/>
        <v>0</v>
      </c>
      <c r="H44" s="40" t="str">
        <f t="shared" si="3"/>
        <v/>
      </c>
    </row>
    <row r="45" spans="1:8" s="32" customFormat="1" ht="30" x14ac:dyDescent="0.2">
      <c r="A45" s="45"/>
      <c r="B45" s="37" t="s">
        <v>9</v>
      </c>
      <c r="C45" s="38">
        <v>0</v>
      </c>
      <c r="D45" s="38">
        <v>0</v>
      </c>
      <c r="E45" s="22" t="str">
        <f t="shared" si="0"/>
        <v/>
      </c>
      <c r="F45" s="22" t="str">
        <f t="shared" si="1"/>
        <v/>
      </c>
      <c r="G45" s="39" t="str">
        <f t="shared" si="2"/>
        <v>0</v>
      </c>
      <c r="H45" s="40" t="str">
        <f t="shared" si="3"/>
        <v/>
      </c>
    </row>
    <row r="46" spans="1:8" s="32" customFormat="1" ht="30" x14ac:dyDescent="0.2">
      <c r="A46" s="45"/>
      <c r="B46" s="37" t="s">
        <v>464</v>
      </c>
      <c r="C46" s="38">
        <v>0</v>
      </c>
      <c r="D46" s="38">
        <v>0</v>
      </c>
      <c r="E46" s="22" t="str">
        <f t="shared" si="0"/>
        <v/>
      </c>
      <c r="F46" s="22" t="str">
        <f t="shared" si="1"/>
        <v/>
      </c>
      <c r="G46" s="39" t="str">
        <f t="shared" si="2"/>
        <v>0</v>
      </c>
      <c r="H46" s="40" t="str">
        <f t="shared" si="3"/>
        <v/>
      </c>
    </row>
    <row r="47" spans="1:8" s="32" customFormat="1" ht="30" x14ac:dyDescent="0.2">
      <c r="A47" s="45"/>
      <c r="B47" s="37" t="s">
        <v>185</v>
      </c>
      <c r="C47" s="38">
        <v>0</v>
      </c>
      <c r="D47" s="38">
        <v>0</v>
      </c>
      <c r="E47" s="22" t="str">
        <f t="shared" si="0"/>
        <v/>
      </c>
      <c r="F47" s="22" t="str">
        <f t="shared" si="1"/>
        <v/>
      </c>
      <c r="G47" s="39" t="str">
        <f t="shared" si="2"/>
        <v>0</v>
      </c>
      <c r="H47" s="40" t="str">
        <f t="shared" si="3"/>
        <v/>
      </c>
    </row>
    <row r="48" spans="1:8" s="32" customFormat="1" ht="30" x14ac:dyDescent="0.2">
      <c r="A48" s="45"/>
      <c r="B48" s="37" t="s">
        <v>10</v>
      </c>
      <c r="C48" s="38">
        <v>0</v>
      </c>
      <c r="D48" s="38">
        <v>0</v>
      </c>
      <c r="E48" s="22" t="str">
        <f t="shared" si="0"/>
        <v/>
      </c>
      <c r="F48" s="22" t="str">
        <f t="shared" si="1"/>
        <v/>
      </c>
      <c r="G48" s="39" t="str">
        <f t="shared" si="2"/>
        <v>0</v>
      </c>
      <c r="H48" s="40" t="str">
        <f t="shared" si="3"/>
        <v/>
      </c>
    </row>
    <row r="49" spans="1:8" s="32" customFormat="1" ht="15" x14ac:dyDescent="0.2">
      <c r="A49" s="45"/>
      <c r="B49" s="37" t="s">
        <v>11</v>
      </c>
      <c r="C49" s="38">
        <v>3</v>
      </c>
      <c r="D49" s="38">
        <v>6</v>
      </c>
      <c r="E49" s="22">
        <f t="shared" si="0"/>
        <v>0.375</v>
      </c>
      <c r="F49" s="22">
        <f t="shared" si="1"/>
        <v>0.42857142857142855</v>
      </c>
      <c r="G49" s="39">
        <f t="shared" si="2"/>
        <v>1</v>
      </c>
      <c r="H49" s="40">
        <f t="shared" si="3"/>
        <v>0.375</v>
      </c>
    </row>
    <row r="50" spans="1:8" s="32" customFormat="1" ht="15" x14ac:dyDescent="0.2">
      <c r="A50" s="45"/>
      <c r="B50" s="37" t="s">
        <v>15</v>
      </c>
      <c r="C50" s="38">
        <v>0</v>
      </c>
      <c r="D50" s="38">
        <v>0</v>
      </c>
      <c r="E50" s="22" t="str">
        <f t="shared" si="0"/>
        <v/>
      </c>
      <c r="F50" s="22" t="str">
        <f t="shared" si="1"/>
        <v/>
      </c>
      <c r="G50" s="39" t="str">
        <f t="shared" si="2"/>
        <v>0</v>
      </c>
      <c r="H50" s="40" t="str">
        <f t="shared" si="3"/>
        <v/>
      </c>
    </row>
    <row r="51" spans="1:8" s="32" customFormat="1" ht="15" x14ac:dyDescent="0.2">
      <c r="A51" s="45"/>
      <c r="B51" s="37" t="s">
        <v>14</v>
      </c>
      <c r="C51" s="38">
        <v>0</v>
      </c>
      <c r="D51" s="38">
        <v>0</v>
      </c>
      <c r="E51" s="22" t="str">
        <f t="shared" si="0"/>
        <v/>
      </c>
      <c r="F51" s="22" t="str">
        <f t="shared" si="1"/>
        <v/>
      </c>
      <c r="G51" s="39" t="str">
        <f t="shared" si="2"/>
        <v>0</v>
      </c>
      <c r="H51" s="40" t="str">
        <f t="shared" si="3"/>
        <v/>
      </c>
    </row>
    <row r="52" spans="1:8" s="32" customFormat="1" ht="30" x14ac:dyDescent="0.2">
      <c r="A52" s="45"/>
      <c r="B52" s="37" t="s">
        <v>13</v>
      </c>
      <c r="C52" s="38">
        <v>0</v>
      </c>
      <c r="D52" s="38">
        <v>0</v>
      </c>
      <c r="E52" s="22" t="str">
        <f t="shared" si="0"/>
        <v/>
      </c>
      <c r="F52" s="22" t="str">
        <f t="shared" si="1"/>
        <v/>
      </c>
      <c r="G52" s="39" t="str">
        <f t="shared" si="2"/>
        <v>0</v>
      </c>
      <c r="H52" s="40" t="str">
        <f t="shared" si="3"/>
        <v/>
      </c>
    </row>
    <row r="53" spans="1:8" s="32" customFormat="1" ht="15" x14ac:dyDescent="0.2">
      <c r="A53" s="45"/>
      <c r="B53" s="37" t="s">
        <v>465</v>
      </c>
      <c r="C53" s="38">
        <v>2</v>
      </c>
      <c r="D53" s="38">
        <v>0</v>
      </c>
      <c r="E53" s="22">
        <f t="shared" si="0"/>
        <v>0.25</v>
      </c>
      <c r="F53" s="22" t="str">
        <f t="shared" si="1"/>
        <v/>
      </c>
      <c r="G53" s="39" t="str">
        <f t="shared" si="2"/>
        <v>0</v>
      </c>
      <c r="H53" s="40">
        <f t="shared" si="3"/>
        <v>0</v>
      </c>
    </row>
    <row r="54" spans="1:8" s="32" customFormat="1" ht="15" x14ac:dyDescent="0.2">
      <c r="A54" s="45"/>
      <c r="B54" s="37" t="s">
        <v>12</v>
      </c>
      <c r="C54" s="38">
        <v>0</v>
      </c>
      <c r="D54" s="38">
        <v>0</v>
      </c>
      <c r="E54" s="22" t="str">
        <f t="shared" si="0"/>
        <v/>
      </c>
      <c r="F54" s="22" t="str">
        <f t="shared" si="1"/>
        <v/>
      </c>
      <c r="G54" s="39" t="str">
        <f t="shared" si="2"/>
        <v>0</v>
      </c>
      <c r="H54" s="40" t="str">
        <f t="shared" si="3"/>
        <v/>
      </c>
    </row>
    <row r="55" spans="1:8" s="32" customFormat="1" ht="15" x14ac:dyDescent="0.2">
      <c r="A55" s="45"/>
      <c r="B55" s="37" t="s">
        <v>186</v>
      </c>
      <c r="C55" s="38">
        <v>0</v>
      </c>
      <c r="D55" s="38">
        <v>0</v>
      </c>
      <c r="E55" s="22" t="str">
        <f t="shared" si="0"/>
        <v/>
      </c>
      <c r="F55" s="22" t="str">
        <f t="shared" si="1"/>
        <v/>
      </c>
      <c r="G55" s="39" t="str">
        <f t="shared" si="2"/>
        <v>0</v>
      </c>
      <c r="H55" s="40" t="str">
        <f t="shared" si="3"/>
        <v/>
      </c>
    </row>
    <row r="56" spans="1:8" s="32" customFormat="1" ht="15" x14ac:dyDescent="0.2">
      <c r="A56" s="45"/>
      <c r="B56" s="37" t="s">
        <v>16</v>
      </c>
      <c r="C56" s="38">
        <v>0</v>
      </c>
      <c r="D56" s="38">
        <v>0</v>
      </c>
      <c r="E56" s="22" t="str">
        <f t="shared" si="0"/>
        <v/>
      </c>
      <c r="F56" s="22" t="str">
        <f t="shared" si="1"/>
        <v/>
      </c>
      <c r="G56" s="39" t="str">
        <f t="shared" si="2"/>
        <v>0</v>
      </c>
      <c r="H56" s="40" t="str">
        <f t="shared" si="3"/>
        <v/>
      </c>
    </row>
    <row r="57" spans="1:8" s="32" customFormat="1" ht="15" x14ac:dyDescent="0.2">
      <c r="A57" s="45"/>
      <c r="B57" s="37" t="s">
        <v>17</v>
      </c>
      <c r="C57" s="38">
        <v>0</v>
      </c>
      <c r="D57" s="38">
        <v>0</v>
      </c>
      <c r="E57" s="22" t="str">
        <f t="shared" si="0"/>
        <v/>
      </c>
      <c r="F57" s="22" t="str">
        <f t="shared" si="1"/>
        <v/>
      </c>
      <c r="G57" s="39" t="str">
        <f t="shared" si="2"/>
        <v>0</v>
      </c>
      <c r="H57" s="40" t="str">
        <f t="shared" si="3"/>
        <v/>
      </c>
    </row>
    <row r="58" spans="1:8" s="32" customFormat="1" ht="30" x14ac:dyDescent="0.2">
      <c r="A58" s="45"/>
      <c r="B58" s="37" t="s">
        <v>187</v>
      </c>
      <c r="C58" s="38">
        <v>0</v>
      </c>
      <c r="D58" s="38">
        <v>0</v>
      </c>
      <c r="E58" s="22" t="str">
        <f t="shared" si="0"/>
        <v/>
      </c>
      <c r="F58" s="22" t="str">
        <f t="shared" si="1"/>
        <v/>
      </c>
      <c r="G58" s="39" t="str">
        <f t="shared" si="2"/>
        <v>0</v>
      </c>
      <c r="H58" s="40" t="str">
        <f t="shared" si="3"/>
        <v/>
      </c>
    </row>
    <row r="59" spans="1:8" s="32" customFormat="1" ht="30" x14ac:dyDescent="0.2">
      <c r="A59" s="45"/>
      <c r="B59" s="37" t="s">
        <v>466</v>
      </c>
      <c r="C59" s="38">
        <v>0</v>
      </c>
      <c r="D59" s="38">
        <v>0</v>
      </c>
      <c r="E59" s="22" t="str">
        <f t="shared" si="0"/>
        <v/>
      </c>
      <c r="F59" s="22" t="str">
        <f t="shared" si="1"/>
        <v/>
      </c>
      <c r="G59" s="39" t="str">
        <f t="shared" si="2"/>
        <v>0</v>
      </c>
      <c r="H59" s="40" t="str">
        <f t="shared" si="3"/>
        <v/>
      </c>
    </row>
    <row r="60" spans="1:8" s="32" customFormat="1" ht="15" x14ac:dyDescent="0.2">
      <c r="A60" s="45"/>
      <c r="B60" s="37" t="s">
        <v>188</v>
      </c>
      <c r="C60" s="38">
        <v>1</v>
      </c>
      <c r="D60" s="38">
        <v>0</v>
      </c>
      <c r="E60" s="22">
        <f t="shared" si="0"/>
        <v>0.125</v>
      </c>
      <c r="F60" s="22" t="str">
        <f t="shared" si="1"/>
        <v/>
      </c>
      <c r="G60" s="39" t="str">
        <f t="shared" si="2"/>
        <v>0</v>
      </c>
      <c r="H60" s="40">
        <f t="shared" si="3"/>
        <v>0</v>
      </c>
    </row>
    <row r="61" spans="1:8" s="32" customFormat="1" ht="15" x14ac:dyDescent="0.2">
      <c r="A61" s="45"/>
      <c r="B61" s="37" t="s">
        <v>189</v>
      </c>
      <c r="C61" s="38">
        <v>0</v>
      </c>
      <c r="D61" s="38">
        <v>0</v>
      </c>
      <c r="E61" s="22" t="str">
        <f t="shared" si="0"/>
        <v/>
      </c>
      <c r="F61" s="22" t="str">
        <f t="shared" si="1"/>
        <v/>
      </c>
      <c r="G61" s="39" t="str">
        <f t="shared" si="2"/>
        <v>0</v>
      </c>
      <c r="H61" s="40" t="str">
        <f t="shared" si="3"/>
        <v/>
      </c>
    </row>
    <row r="62" spans="1:8" s="32" customFormat="1" ht="30" x14ac:dyDescent="0.2">
      <c r="A62" s="45"/>
      <c r="B62" s="37" t="s">
        <v>190</v>
      </c>
      <c r="C62" s="38">
        <v>0</v>
      </c>
      <c r="D62" s="38">
        <v>0</v>
      </c>
      <c r="E62" s="22" t="str">
        <f t="shared" si="0"/>
        <v/>
      </c>
      <c r="F62" s="22" t="str">
        <f t="shared" si="1"/>
        <v/>
      </c>
      <c r="G62" s="39" t="str">
        <f t="shared" si="2"/>
        <v>0</v>
      </c>
      <c r="H62" s="40" t="str">
        <f t="shared" si="3"/>
        <v/>
      </c>
    </row>
    <row r="63" spans="1:8" s="32" customFormat="1" ht="15" x14ac:dyDescent="0.2">
      <c r="A63" s="45"/>
      <c r="B63" s="37" t="s">
        <v>18</v>
      </c>
      <c r="C63" s="38">
        <v>0</v>
      </c>
      <c r="D63" s="38">
        <v>0</v>
      </c>
      <c r="E63" s="22" t="str">
        <f t="shared" si="0"/>
        <v/>
      </c>
      <c r="F63" s="22" t="str">
        <f t="shared" si="1"/>
        <v/>
      </c>
      <c r="G63" s="39" t="str">
        <f t="shared" si="2"/>
        <v>0</v>
      </c>
      <c r="H63" s="40" t="str">
        <f t="shared" si="3"/>
        <v/>
      </c>
    </row>
    <row r="64" spans="1:8" s="32" customFormat="1" ht="15" x14ac:dyDescent="0.2">
      <c r="A64" s="45"/>
      <c r="B64" s="37" t="s">
        <v>191</v>
      </c>
      <c r="C64" s="38">
        <v>0</v>
      </c>
      <c r="D64" s="38">
        <v>1</v>
      </c>
      <c r="E64" s="22" t="str">
        <f t="shared" si="0"/>
        <v/>
      </c>
      <c r="F64" s="22">
        <f t="shared" si="1"/>
        <v>7.1428571428571425E-2</v>
      </c>
      <c r="G64" s="39" t="str">
        <f t="shared" si="2"/>
        <v>0</v>
      </c>
      <c r="H64" s="40" t="str">
        <f t="shared" si="3"/>
        <v/>
      </c>
    </row>
    <row r="65" spans="1:8" s="32" customFormat="1" ht="15" x14ac:dyDescent="0.2">
      <c r="A65" s="45"/>
      <c r="B65" s="37" t="s">
        <v>192</v>
      </c>
      <c r="C65" s="38">
        <v>0</v>
      </c>
      <c r="D65" s="38">
        <v>0</v>
      </c>
      <c r="E65" s="22" t="str">
        <f t="shared" si="0"/>
        <v/>
      </c>
      <c r="F65" s="22" t="str">
        <f t="shared" si="1"/>
        <v/>
      </c>
      <c r="G65" s="39" t="str">
        <f t="shared" si="2"/>
        <v>0</v>
      </c>
      <c r="H65" s="40" t="str">
        <f t="shared" si="3"/>
        <v/>
      </c>
    </row>
    <row r="66" spans="1:8" s="16" customFormat="1" x14ac:dyDescent="0.2">
      <c r="A66" s="35"/>
    </row>
    <row r="67" spans="1:8" s="16" customFormat="1" x14ac:dyDescent="0.2">
      <c r="A67" s="35"/>
    </row>
    <row r="68" spans="1:8" s="16" customFormat="1" ht="15.75" thickBot="1" x14ac:dyDescent="0.25">
      <c r="A68" s="35"/>
      <c r="B68" s="26"/>
      <c r="C68" s="26"/>
      <c r="D68" s="26"/>
      <c r="E68" s="26"/>
      <c r="F68" s="26"/>
    </row>
    <row r="69" spans="1:8" s="35" customFormat="1" ht="29.25" customHeight="1" x14ac:dyDescent="0.2">
      <c r="B69" s="47" t="s">
        <v>404</v>
      </c>
      <c r="C69" s="49" t="s">
        <v>405</v>
      </c>
      <c r="D69" s="50"/>
      <c r="E69" s="49" t="s">
        <v>458</v>
      </c>
      <c r="F69" s="50"/>
      <c r="G69" s="51" t="s">
        <v>460</v>
      </c>
      <c r="H69" s="53" t="s">
        <v>379</v>
      </c>
    </row>
    <row r="70" spans="1:8" s="16" customFormat="1" ht="13.5" thickBot="1" x14ac:dyDescent="0.25">
      <c r="A70" s="35"/>
      <c r="B70" s="48"/>
      <c r="C70" s="17">
        <v>2016</v>
      </c>
      <c r="D70" s="17">
        <v>2017</v>
      </c>
      <c r="E70" s="17">
        <v>2016</v>
      </c>
      <c r="F70" s="17">
        <v>2017</v>
      </c>
      <c r="G70" s="52"/>
      <c r="H70" s="54"/>
    </row>
    <row r="71" spans="1:8" s="16" customFormat="1" ht="25.5" x14ac:dyDescent="0.2">
      <c r="A71" s="35"/>
      <c r="B71" s="18" t="s">
        <v>407</v>
      </c>
      <c r="C71" s="19">
        <f>SUM(C72:C151)</f>
        <v>90</v>
      </c>
      <c r="D71" s="19">
        <f>SUM(D72:D155)</f>
        <v>109</v>
      </c>
      <c r="E71" s="15">
        <f>+IF(C71=0,"",C71/C$71)</f>
        <v>1</v>
      </c>
      <c r="F71" s="15">
        <f>+IF(D71=0,"",D71/D$71)</f>
        <v>1</v>
      </c>
      <c r="G71" s="15">
        <f>+IF(OR(AND(D71=0),(C71=0)),"0",((D71-C71)/C71))</f>
        <v>0.21111111111111111</v>
      </c>
      <c r="H71" s="15">
        <f>+IF(OR(AND(E71=""),(G71="")),"",E71*G71)</f>
        <v>0.21111111111111111</v>
      </c>
    </row>
    <row r="72" spans="1:8" s="32" customFormat="1" ht="15" x14ac:dyDescent="0.2">
      <c r="A72" s="45"/>
      <c r="B72" s="37" t="s">
        <v>467</v>
      </c>
      <c r="C72" s="38">
        <v>3</v>
      </c>
      <c r="D72" s="38">
        <v>7</v>
      </c>
      <c r="E72" s="43">
        <f>+IF(C72=0,"",C72/C$71)</f>
        <v>3.3333333333333333E-2</v>
      </c>
      <c r="F72" s="43">
        <f>+IF(D72=0,"",D72/D$71)</f>
        <v>6.4220183486238536E-2</v>
      </c>
      <c r="G72" s="39">
        <f>+IF(OR(AND(D72=0),(C72=0)),"0",((D72-C72)/C72))</f>
        <v>1.3333333333333333</v>
      </c>
      <c r="H72" s="40">
        <f>+IF(OR(AND(E72=""),(G72="")),"",E72*G72)</f>
        <v>4.4444444444444439E-2</v>
      </c>
    </row>
    <row r="73" spans="1:8" s="32" customFormat="1" ht="15" x14ac:dyDescent="0.2">
      <c r="A73" s="45"/>
      <c r="B73" s="37" t="s">
        <v>19</v>
      </c>
      <c r="C73" s="38">
        <v>0</v>
      </c>
      <c r="D73" s="38">
        <v>0</v>
      </c>
      <c r="E73" s="43" t="str">
        <f t="shared" ref="E73:E136" si="4">+IF(C73=0,"",C73/C$71)</f>
        <v/>
      </c>
      <c r="F73" s="43" t="str">
        <f t="shared" ref="F73:F136" si="5">+IF(D73=0,"",D73/D$71)</f>
        <v/>
      </c>
      <c r="G73" s="39" t="str">
        <f t="shared" ref="G73:G136" si="6">+IF(OR(AND(D73=0),(C73=0)),"0",((D73-C73)/C73))</f>
        <v>0</v>
      </c>
      <c r="H73" s="40" t="str">
        <f t="shared" ref="H73:H136" si="7">+IF(OR(AND(E73=""),(G73="")),"",E73*G73)</f>
        <v/>
      </c>
    </row>
    <row r="74" spans="1:8" s="32" customFormat="1" ht="15" x14ac:dyDescent="0.2">
      <c r="A74" s="65" t="s">
        <v>616</v>
      </c>
      <c r="B74" s="37" t="s">
        <v>569</v>
      </c>
      <c r="C74" s="38"/>
      <c r="D74" s="38">
        <v>1</v>
      </c>
      <c r="E74" s="43" t="str">
        <f t="shared" si="4"/>
        <v/>
      </c>
      <c r="F74" s="43">
        <f t="shared" si="5"/>
        <v>9.1743119266055051E-3</v>
      </c>
      <c r="G74" s="39" t="str">
        <f t="shared" si="6"/>
        <v>0</v>
      </c>
      <c r="H74" s="40" t="str">
        <f t="shared" si="7"/>
        <v/>
      </c>
    </row>
    <row r="75" spans="1:8" s="32" customFormat="1" ht="15" x14ac:dyDescent="0.2">
      <c r="A75" s="45"/>
      <c r="B75" s="37" t="s">
        <v>20</v>
      </c>
      <c r="C75" s="38">
        <v>8</v>
      </c>
      <c r="D75" s="38">
        <v>3</v>
      </c>
      <c r="E75" s="43">
        <f t="shared" si="4"/>
        <v>8.8888888888888892E-2</v>
      </c>
      <c r="F75" s="43">
        <f t="shared" si="5"/>
        <v>2.7522935779816515E-2</v>
      </c>
      <c r="G75" s="39">
        <f t="shared" si="6"/>
        <v>-0.625</v>
      </c>
      <c r="H75" s="40">
        <f t="shared" si="7"/>
        <v>-5.5555555555555559E-2</v>
      </c>
    </row>
    <row r="76" spans="1:8" s="32" customFormat="1" ht="30" x14ac:dyDescent="0.2">
      <c r="A76" s="45"/>
      <c r="B76" s="37" t="s">
        <v>193</v>
      </c>
      <c r="C76" s="38">
        <v>2</v>
      </c>
      <c r="D76" s="38">
        <v>0</v>
      </c>
      <c r="E76" s="43">
        <f t="shared" si="4"/>
        <v>2.2222222222222223E-2</v>
      </c>
      <c r="F76" s="43" t="str">
        <f t="shared" si="5"/>
        <v/>
      </c>
      <c r="G76" s="39" t="str">
        <f t="shared" si="6"/>
        <v>0</v>
      </c>
      <c r="H76" s="40">
        <f t="shared" si="7"/>
        <v>0</v>
      </c>
    </row>
    <row r="77" spans="1:8" s="32" customFormat="1" ht="15" x14ac:dyDescent="0.2">
      <c r="A77" s="45"/>
      <c r="B77" s="37" t="s">
        <v>21</v>
      </c>
      <c r="C77" s="38">
        <v>1</v>
      </c>
      <c r="D77" s="38">
        <v>0</v>
      </c>
      <c r="E77" s="43">
        <f t="shared" si="4"/>
        <v>1.1111111111111112E-2</v>
      </c>
      <c r="F77" s="43" t="str">
        <f t="shared" si="5"/>
        <v/>
      </c>
      <c r="G77" s="39" t="str">
        <f t="shared" si="6"/>
        <v>0</v>
      </c>
      <c r="H77" s="40">
        <f t="shared" si="7"/>
        <v>0</v>
      </c>
    </row>
    <row r="78" spans="1:8" s="32" customFormat="1" ht="15" x14ac:dyDescent="0.2">
      <c r="A78" s="45"/>
      <c r="B78" s="37" t="s">
        <v>40</v>
      </c>
      <c r="C78" s="38">
        <v>0</v>
      </c>
      <c r="D78" s="38">
        <v>0</v>
      </c>
      <c r="E78" s="43" t="str">
        <f t="shared" si="4"/>
        <v/>
      </c>
      <c r="F78" s="43" t="str">
        <f t="shared" si="5"/>
        <v/>
      </c>
      <c r="G78" s="39" t="str">
        <f t="shared" si="6"/>
        <v>0</v>
      </c>
      <c r="H78" s="40" t="str">
        <f t="shared" si="7"/>
        <v/>
      </c>
    </row>
    <row r="79" spans="1:8" s="32" customFormat="1" ht="15" x14ac:dyDescent="0.2">
      <c r="A79" s="45"/>
      <c r="B79" s="37" t="s">
        <v>194</v>
      </c>
      <c r="C79" s="38">
        <v>0</v>
      </c>
      <c r="D79" s="38">
        <v>0</v>
      </c>
      <c r="E79" s="43" t="str">
        <f t="shared" si="4"/>
        <v/>
      </c>
      <c r="F79" s="43" t="str">
        <f t="shared" si="5"/>
        <v/>
      </c>
      <c r="G79" s="39" t="str">
        <f t="shared" si="6"/>
        <v>0</v>
      </c>
      <c r="H79" s="40" t="str">
        <f t="shared" si="7"/>
        <v/>
      </c>
    </row>
    <row r="80" spans="1:8" s="32" customFormat="1" ht="15" x14ac:dyDescent="0.2">
      <c r="A80" s="45"/>
      <c r="B80" s="37" t="s">
        <v>195</v>
      </c>
      <c r="C80" s="38">
        <v>0</v>
      </c>
      <c r="D80" s="38">
        <v>0</v>
      </c>
      <c r="E80" s="43" t="str">
        <f t="shared" si="4"/>
        <v/>
      </c>
      <c r="F80" s="43" t="str">
        <f t="shared" si="5"/>
        <v/>
      </c>
      <c r="G80" s="39" t="str">
        <f t="shared" si="6"/>
        <v>0</v>
      </c>
      <c r="H80" s="40" t="str">
        <f t="shared" si="7"/>
        <v/>
      </c>
    </row>
    <row r="81" spans="1:8" s="32" customFormat="1" ht="15" x14ac:dyDescent="0.2">
      <c r="A81" s="45"/>
      <c r="B81" s="37" t="s">
        <v>468</v>
      </c>
      <c r="C81" s="38">
        <v>0</v>
      </c>
      <c r="D81" s="38">
        <v>0</v>
      </c>
      <c r="E81" s="43" t="str">
        <f t="shared" si="4"/>
        <v/>
      </c>
      <c r="F81" s="43" t="str">
        <f t="shared" si="5"/>
        <v/>
      </c>
      <c r="G81" s="39" t="str">
        <f t="shared" si="6"/>
        <v>0</v>
      </c>
      <c r="H81" s="40" t="str">
        <f t="shared" si="7"/>
        <v/>
      </c>
    </row>
    <row r="82" spans="1:8" s="32" customFormat="1" ht="15" x14ac:dyDescent="0.2">
      <c r="A82" s="45"/>
      <c r="B82" s="37" t="s">
        <v>196</v>
      </c>
      <c r="C82" s="38">
        <v>0</v>
      </c>
      <c r="D82" s="38">
        <v>0</v>
      </c>
      <c r="E82" s="43" t="str">
        <f t="shared" si="4"/>
        <v/>
      </c>
      <c r="F82" s="43" t="str">
        <f t="shared" si="5"/>
        <v/>
      </c>
      <c r="G82" s="39" t="str">
        <f t="shared" si="6"/>
        <v>0</v>
      </c>
      <c r="H82" s="40" t="str">
        <f t="shared" si="7"/>
        <v/>
      </c>
    </row>
    <row r="83" spans="1:8" s="32" customFormat="1" ht="15" x14ac:dyDescent="0.2">
      <c r="A83" s="45"/>
      <c r="B83" s="37" t="s">
        <v>197</v>
      </c>
      <c r="C83" s="38">
        <v>0</v>
      </c>
      <c r="D83" s="38">
        <v>0</v>
      </c>
      <c r="E83" s="43" t="str">
        <f t="shared" si="4"/>
        <v/>
      </c>
      <c r="F83" s="43" t="str">
        <f t="shared" si="5"/>
        <v/>
      </c>
      <c r="G83" s="39" t="str">
        <f t="shared" si="6"/>
        <v>0</v>
      </c>
      <c r="H83" s="40" t="str">
        <f t="shared" si="7"/>
        <v/>
      </c>
    </row>
    <row r="84" spans="1:8" s="32" customFormat="1" ht="15" x14ac:dyDescent="0.2">
      <c r="A84" s="45"/>
      <c r="B84" s="37" t="s">
        <v>22</v>
      </c>
      <c r="C84" s="38">
        <v>0</v>
      </c>
      <c r="D84" s="38">
        <v>0</v>
      </c>
      <c r="E84" s="43" t="str">
        <f t="shared" si="4"/>
        <v/>
      </c>
      <c r="F84" s="43" t="str">
        <f t="shared" si="5"/>
        <v/>
      </c>
      <c r="G84" s="39" t="str">
        <f t="shared" si="6"/>
        <v>0</v>
      </c>
      <c r="H84" s="40" t="str">
        <f t="shared" si="7"/>
        <v/>
      </c>
    </row>
    <row r="85" spans="1:8" s="32" customFormat="1" ht="15" x14ac:dyDescent="0.2">
      <c r="A85" s="45"/>
      <c r="B85" s="37" t="s">
        <v>198</v>
      </c>
      <c r="C85" s="38">
        <v>0</v>
      </c>
      <c r="D85" s="38">
        <v>0</v>
      </c>
      <c r="E85" s="43" t="str">
        <f t="shared" si="4"/>
        <v/>
      </c>
      <c r="F85" s="43" t="str">
        <f t="shared" si="5"/>
        <v/>
      </c>
      <c r="G85" s="39" t="str">
        <f t="shared" si="6"/>
        <v>0</v>
      </c>
      <c r="H85" s="40" t="str">
        <f t="shared" si="7"/>
        <v/>
      </c>
    </row>
    <row r="86" spans="1:8" s="32" customFormat="1" ht="15" x14ac:dyDescent="0.2">
      <c r="A86" s="65" t="s">
        <v>616</v>
      </c>
      <c r="B86" s="37" t="s">
        <v>573</v>
      </c>
      <c r="C86" s="38"/>
      <c r="D86" s="38">
        <v>0</v>
      </c>
      <c r="E86" s="43" t="str">
        <f t="shared" si="4"/>
        <v/>
      </c>
      <c r="F86" s="43" t="str">
        <f t="shared" si="5"/>
        <v/>
      </c>
      <c r="G86" s="39" t="str">
        <f t="shared" si="6"/>
        <v>0</v>
      </c>
      <c r="H86" s="40" t="str">
        <f t="shared" si="7"/>
        <v/>
      </c>
    </row>
    <row r="87" spans="1:8" s="32" customFormat="1" ht="15" x14ac:dyDescent="0.2">
      <c r="A87" s="45"/>
      <c r="B87" s="37" t="s">
        <v>199</v>
      </c>
      <c r="C87" s="38">
        <v>8</v>
      </c>
      <c r="D87" s="38">
        <v>9</v>
      </c>
      <c r="E87" s="43">
        <f t="shared" si="4"/>
        <v>8.8888888888888892E-2</v>
      </c>
      <c r="F87" s="43">
        <f t="shared" si="5"/>
        <v>8.2568807339449546E-2</v>
      </c>
      <c r="G87" s="39">
        <f t="shared" si="6"/>
        <v>0.125</v>
      </c>
      <c r="H87" s="40">
        <f t="shared" si="7"/>
        <v>1.1111111111111112E-2</v>
      </c>
    </row>
    <row r="88" spans="1:8" s="32" customFormat="1" ht="15" x14ac:dyDescent="0.2">
      <c r="A88" s="45"/>
      <c r="B88" s="37" t="s">
        <v>200</v>
      </c>
      <c r="C88" s="38">
        <v>0</v>
      </c>
      <c r="D88" s="38">
        <v>0</v>
      </c>
      <c r="E88" s="43" t="str">
        <f t="shared" si="4"/>
        <v/>
      </c>
      <c r="F88" s="43" t="str">
        <f t="shared" si="5"/>
        <v/>
      </c>
      <c r="G88" s="39" t="str">
        <f t="shared" si="6"/>
        <v>0</v>
      </c>
      <c r="H88" s="40" t="str">
        <f t="shared" si="7"/>
        <v/>
      </c>
    </row>
    <row r="89" spans="1:8" s="32" customFormat="1" ht="15" x14ac:dyDescent="0.2">
      <c r="A89" s="45"/>
      <c r="B89" s="37" t="s">
        <v>26</v>
      </c>
      <c r="C89" s="38">
        <v>1</v>
      </c>
      <c r="D89" s="38">
        <v>0</v>
      </c>
      <c r="E89" s="43">
        <f t="shared" si="4"/>
        <v>1.1111111111111112E-2</v>
      </c>
      <c r="F89" s="43" t="str">
        <f t="shared" si="5"/>
        <v/>
      </c>
      <c r="G89" s="39" t="str">
        <f t="shared" si="6"/>
        <v>0</v>
      </c>
      <c r="H89" s="40">
        <f t="shared" si="7"/>
        <v>0</v>
      </c>
    </row>
    <row r="90" spans="1:8" s="32" customFormat="1" ht="15" x14ac:dyDescent="0.2">
      <c r="A90" s="45"/>
      <c r="B90" s="37" t="s">
        <v>469</v>
      </c>
      <c r="C90" s="38">
        <v>0</v>
      </c>
      <c r="D90" s="38">
        <v>0</v>
      </c>
      <c r="E90" s="43" t="str">
        <f t="shared" si="4"/>
        <v/>
      </c>
      <c r="F90" s="43" t="str">
        <f t="shared" si="5"/>
        <v/>
      </c>
      <c r="G90" s="39" t="str">
        <f t="shared" si="6"/>
        <v>0</v>
      </c>
      <c r="H90" s="40" t="str">
        <f t="shared" si="7"/>
        <v/>
      </c>
    </row>
    <row r="91" spans="1:8" s="32" customFormat="1" ht="15" x14ac:dyDescent="0.2">
      <c r="A91" s="45"/>
      <c r="B91" s="37" t="s">
        <v>201</v>
      </c>
      <c r="C91" s="38">
        <v>0</v>
      </c>
      <c r="D91" s="38">
        <v>0</v>
      </c>
      <c r="E91" s="43" t="str">
        <f t="shared" si="4"/>
        <v/>
      </c>
      <c r="F91" s="43" t="str">
        <f t="shared" si="5"/>
        <v/>
      </c>
      <c r="G91" s="39" t="str">
        <f t="shared" si="6"/>
        <v>0</v>
      </c>
      <c r="H91" s="40" t="str">
        <f t="shared" si="7"/>
        <v/>
      </c>
    </row>
    <row r="92" spans="1:8" s="32" customFormat="1" ht="30" x14ac:dyDescent="0.2">
      <c r="A92" s="65" t="s">
        <v>616</v>
      </c>
      <c r="B92" s="37" t="s">
        <v>574</v>
      </c>
      <c r="C92" s="38"/>
      <c r="D92" s="38">
        <v>0</v>
      </c>
      <c r="E92" s="43" t="str">
        <f t="shared" si="4"/>
        <v/>
      </c>
      <c r="F92" s="43" t="str">
        <f t="shared" si="5"/>
        <v/>
      </c>
      <c r="G92" s="39" t="str">
        <f t="shared" si="6"/>
        <v>0</v>
      </c>
      <c r="H92" s="40" t="str">
        <f t="shared" si="7"/>
        <v/>
      </c>
    </row>
    <row r="93" spans="1:8" s="32" customFormat="1" ht="15" x14ac:dyDescent="0.2">
      <c r="A93" s="65" t="s">
        <v>616</v>
      </c>
      <c r="B93" s="37" t="s">
        <v>575</v>
      </c>
      <c r="C93" s="38"/>
      <c r="D93" s="38">
        <v>0</v>
      </c>
      <c r="E93" s="43" t="str">
        <f t="shared" si="4"/>
        <v/>
      </c>
      <c r="F93" s="43" t="str">
        <f t="shared" si="5"/>
        <v/>
      </c>
      <c r="G93" s="39" t="str">
        <f t="shared" si="6"/>
        <v>0</v>
      </c>
      <c r="H93" s="40" t="str">
        <f t="shared" si="7"/>
        <v/>
      </c>
    </row>
    <row r="94" spans="1:8" s="32" customFormat="1" ht="15" x14ac:dyDescent="0.2">
      <c r="A94" s="45"/>
      <c r="B94" s="37" t="s">
        <v>202</v>
      </c>
      <c r="C94" s="38">
        <v>1</v>
      </c>
      <c r="D94" s="38">
        <v>0</v>
      </c>
      <c r="E94" s="43">
        <f t="shared" si="4"/>
        <v>1.1111111111111112E-2</v>
      </c>
      <c r="F94" s="43" t="str">
        <f t="shared" si="5"/>
        <v/>
      </c>
      <c r="G94" s="39" t="str">
        <f t="shared" si="6"/>
        <v>0</v>
      </c>
      <c r="H94" s="40">
        <f t="shared" si="7"/>
        <v>0</v>
      </c>
    </row>
    <row r="95" spans="1:8" s="32" customFormat="1" ht="15" x14ac:dyDescent="0.2">
      <c r="A95" s="45"/>
      <c r="B95" s="37" t="s">
        <v>24</v>
      </c>
      <c r="C95" s="38">
        <v>0</v>
      </c>
      <c r="D95" s="38">
        <v>0</v>
      </c>
      <c r="E95" s="43" t="str">
        <f t="shared" si="4"/>
        <v/>
      </c>
      <c r="F95" s="43" t="str">
        <f t="shared" si="5"/>
        <v/>
      </c>
      <c r="G95" s="39" t="str">
        <f t="shared" si="6"/>
        <v>0</v>
      </c>
      <c r="H95" s="40" t="str">
        <f t="shared" si="7"/>
        <v/>
      </c>
    </row>
    <row r="96" spans="1:8" s="32" customFormat="1" ht="15" x14ac:dyDescent="0.2">
      <c r="A96" s="45"/>
      <c r="B96" s="37" t="s">
        <v>27</v>
      </c>
      <c r="C96" s="38">
        <v>0</v>
      </c>
      <c r="D96" s="38">
        <v>0</v>
      </c>
      <c r="E96" s="43" t="str">
        <f t="shared" si="4"/>
        <v/>
      </c>
      <c r="F96" s="43" t="str">
        <f t="shared" si="5"/>
        <v/>
      </c>
      <c r="G96" s="39" t="str">
        <f t="shared" si="6"/>
        <v>0</v>
      </c>
      <c r="H96" s="40" t="str">
        <f t="shared" si="7"/>
        <v/>
      </c>
    </row>
    <row r="97" spans="1:8" s="32" customFormat="1" ht="15" x14ac:dyDescent="0.2">
      <c r="A97" s="45"/>
      <c r="B97" s="37" t="s">
        <v>203</v>
      </c>
      <c r="C97" s="38">
        <v>0</v>
      </c>
      <c r="D97" s="38">
        <v>0</v>
      </c>
      <c r="E97" s="43" t="str">
        <f t="shared" si="4"/>
        <v/>
      </c>
      <c r="F97" s="43" t="str">
        <f t="shared" si="5"/>
        <v/>
      </c>
      <c r="G97" s="39" t="str">
        <f t="shared" si="6"/>
        <v>0</v>
      </c>
      <c r="H97" s="40" t="str">
        <f t="shared" si="7"/>
        <v/>
      </c>
    </row>
    <row r="98" spans="1:8" s="32" customFormat="1" ht="30" x14ac:dyDescent="0.2">
      <c r="A98" s="45"/>
      <c r="B98" s="37" t="s">
        <v>204</v>
      </c>
      <c r="C98" s="38">
        <v>1</v>
      </c>
      <c r="D98" s="38">
        <v>2</v>
      </c>
      <c r="E98" s="43">
        <f t="shared" si="4"/>
        <v>1.1111111111111112E-2</v>
      </c>
      <c r="F98" s="43">
        <f t="shared" si="5"/>
        <v>1.834862385321101E-2</v>
      </c>
      <c r="G98" s="39">
        <f t="shared" si="6"/>
        <v>1</v>
      </c>
      <c r="H98" s="40">
        <f t="shared" si="7"/>
        <v>1.1111111111111112E-2</v>
      </c>
    </row>
    <row r="99" spans="1:8" s="32" customFormat="1" ht="15" x14ac:dyDescent="0.2">
      <c r="A99" s="45"/>
      <c r="B99" s="37" t="s">
        <v>470</v>
      </c>
      <c r="C99" s="38">
        <v>0</v>
      </c>
      <c r="D99" s="38">
        <v>2</v>
      </c>
      <c r="E99" s="43" t="str">
        <f t="shared" si="4"/>
        <v/>
      </c>
      <c r="F99" s="43">
        <f t="shared" si="5"/>
        <v>1.834862385321101E-2</v>
      </c>
      <c r="G99" s="39" t="str">
        <f t="shared" si="6"/>
        <v>0</v>
      </c>
      <c r="H99" s="40" t="str">
        <f t="shared" si="7"/>
        <v/>
      </c>
    </row>
    <row r="100" spans="1:8" s="32" customFormat="1" ht="15" x14ac:dyDescent="0.2">
      <c r="A100" s="45"/>
      <c r="B100" s="37" t="s">
        <v>23</v>
      </c>
      <c r="C100" s="38">
        <v>2</v>
      </c>
      <c r="D100" s="38">
        <v>1</v>
      </c>
      <c r="E100" s="43">
        <f t="shared" si="4"/>
        <v>2.2222222222222223E-2</v>
      </c>
      <c r="F100" s="43">
        <f t="shared" si="5"/>
        <v>9.1743119266055051E-3</v>
      </c>
      <c r="G100" s="39">
        <f t="shared" si="6"/>
        <v>-0.5</v>
      </c>
      <c r="H100" s="40">
        <f t="shared" si="7"/>
        <v>-1.1111111111111112E-2</v>
      </c>
    </row>
    <row r="101" spans="1:8" s="32" customFormat="1" ht="15" x14ac:dyDescent="0.2">
      <c r="A101" s="45"/>
      <c r="B101" s="37" t="s">
        <v>25</v>
      </c>
      <c r="C101" s="38">
        <v>0</v>
      </c>
      <c r="D101" s="38">
        <v>0</v>
      </c>
      <c r="E101" s="43" t="str">
        <f t="shared" si="4"/>
        <v/>
      </c>
      <c r="F101" s="43" t="str">
        <f t="shared" si="5"/>
        <v/>
      </c>
      <c r="G101" s="39" t="str">
        <f t="shared" si="6"/>
        <v>0</v>
      </c>
      <c r="H101" s="40" t="str">
        <f t="shared" si="7"/>
        <v/>
      </c>
    </row>
    <row r="102" spans="1:8" s="32" customFormat="1" ht="15" x14ac:dyDescent="0.2">
      <c r="A102" s="45"/>
      <c r="B102" s="37" t="s">
        <v>205</v>
      </c>
      <c r="C102" s="38">
        <v>0</v>
      </c>
      <c r="D102" s="38">
        <v>0</v>
      </c>
      <c r="E102" s="43" t="str">
        <f t="shared" si="4"/>
        <v/>
      </c>
      <c r="F102" s="43" t="str">
        <f t="shared" si="5"/>
        <v/>
      </c>
      <c r="G102" s="39" t="str">
        <f t="shared" si="6"/>
        <v>0</v>
      </c>
      <c r="H102" s="40" t="str">
        <f t="shared" si="7"/>
        <v/>
      </c>
    </row>
    <row r="103" spans="1:8" s="32" customFormat="1" ht="15" x14ac:dyDescent="0.2">
      <c r="A103" s="65" t="s">
        <v>616</v>
      </c>
      <c r="B103" s="37" t="s">
        <v>241</v>
      </c>
      <c r="C103" s="38"/>
      <c r="D103" s="38">
        <v>0</v>
      </c>
      <c r="E103" s="43" t="str">
        <f t="shared" si="4"/>
        <v/>
      </c>
      <c r="F103" s="43" t="str">
        <f t="shared" si="5"/>
        <v/>
      </c>
      <c r="G103" s="39" t="str">
        <f t="shared" si="6"/>
        <v>0</v>
      </c>
      <c r="H103" s="40" t="str">
        <f t="shared" si="7"/>
        <v/>
      </c>
    </row>
    <row r="104" spans="1:8" s="32" customFormat="1" ht="15" x14ac:dyDescent="0.2">
      <c r="A104" s="45"/>
      <c r="B104" s="37" t="s">
        <v>206</v>
      </c>
      <c r="C104" s="38">
        <v>1</v>
      </c>
      <c r="D104" s="38">
        <v>0</v>
      </c>
      <c r="E104" s="43">
        <f t="shared" si="4"/>
        <v>1.1111111111111112E-2</v>
      </c>
      <c r="F104" s="43" t="str">
        <f t="shared" si="5"/>
        <v/>
      </c>
      <c r="G104" s="39" t="str">
        <f t="shared" si="6"/>
        <v>0</v>
      </c>
      <c r="H104" s="40">
        <f t="shared" si="7"/>
        <v>0</v>
      </c>
    </row>
    <row r="105" spans="1:8" s="32" customFormat="1" ht="15" x14ac:dyDescent="0.2">
      <c r="A105" s="45"/>
      <c r="B105" s="37" t="s">
        <v>207</v>
      </c>
      <c r="C105" s="38">
        <v>1</v>
      </c>
      <c r="D105" s="38">
        <v>0</v>
      </c>
      <c r="E105" s="43">
        <f t="shared" si="4"/>
        <v>1.1111111111111112E-2</v>
      </c>
      <c r="F105" s="43" t="str">
        <f t="shared" si="5"/>
        <v/>
      </c>
      <c r="G105" s="39" t="str">
        <f t="shared" si="6"/>
        <v>0</v>
      </c>
      <c r="H105" s="40">
        <f t="shared" si="7"/>
        <v>0</v>
      </c>
    </row>
    <row r="106" spans="1:8" s="32" customFormat="1" ht="15" x14ac:dyDescent="0.2">
      <c r="A106" s="45"/>
      <c r="B106" s="37" t="s">
        <v>208</v>
      </c>
      <c r="C106" s="38">
        <v>0</v>
      </c>
      <c r="D106" s="38">
        <v>0</v>
      </c>
      <c r="E106" s="43" t="str">
        <f t="shared" si="4"/>
        <v/>
      </c>
      <c r="F106" s="43" t="str">
        <f t="shared" si="5"/>
        <v/>
      </c>
      <c r="G106" s="39" t="str">
        <f t="shared" si="6"/>
        <v>0</v>
      </c>
      <c r="H106" s="40" t="str">
        <f t="shared" si="7"/>
        <v/>
      </c>
    </row>
    <row r="107" spans="1:8" s="32" customFormat="1" ht="15" x14ac:dyDescent="0.2">
      <c r="A107" s="45"/>
      <c r="B107" s="37" t="s">
        <v>209</v>
      </c>
      <c r="C107" s="38">
        <v>0</v>
      </c>
      <c r="D107" s="38">
        <v>9</v>
      </c>
      <c r="E107" s="43" t="str">
        <f t="shared" si="4"/>
        <v/>
      </c>
      <c r="F107" s="43">
        <f t="shared" si="5"/>
        <v>8.2568807339449546E-2</v>
      </c>
      <c r="G107" s="39" t="str">
        <f t="shared" si="6"/>
        <v>0</v>
      </c>
      <c r="H107" s="40" t="str">
        <f t="shared" si="7"/>
        <v/>
      </c>
    </row>
    <row r="108" spans="1:8" s="32" customFormat="1" ht="15" x14ac:dyDescent="0.2">
      <c r="A108" s="45"/>
      <c r="B108" s="37" t="s">
        <v>210</v>
      </c>
      <c r="C108" s="38">
        <v>0</v>
      </c>
      <c r="D108" s="38">
        <v>0</v>
      </c>
      <c r="E108" s="43" t="str">
        <f t="shared" si="4"/>
        <v/>
      </c>
      <c r="F108" s="43" t="str">
        <f t="shared" si="5"/>
        <v/>
      </c>
      <c r="G108" s="39" t="str">
        <f t="shared" si="6"/>
        <v>0</v>
      </c>
      <c r="H108" s="40" t="str">
        <f t="shared" si="7"/>
        <v/>
      </c>
    </row>
    <row r="109" spans="1:8" s="32" customFormat="1" ht="15" x14ac:dyDescent="0.2">
      <c r="A109" s="45"/>
      <c r="B109" s="37" t="s">
        <v>211</v>
      </c>
      <c r="C109" s="38">
        <v>1</v>
      </c>
      <c r="D109" s="38">
        <v>0</v>
      </c>
      <c r="E109" s="43">
        <f t="shared" si="4"/>
        <v>1.1111111111111112E-2</v>
      </c>
      <c r="F109" s="43" t="str">
        <f t="shared" si="5"/>
        <v/>
      </c>
      <c r="G109" s="39" t="str">
        <f t="shared" si="6"/>
        <v>0</v>
      </c>
      <c r="H109" s="40">
        <f t="shared" si="7"/>
        <v>0</v>
      </c>
    </row>
    <row r="110" spans="1:8" s="32" customFormat="1" ht="15" x14ac:dyDescent="0.2">
      <c r="A110" s="45"/>
      <c r="B110" s="37" t="s">
        <v>212</v>
      </c>
      <c r="C110" s="38">
        <v>0</v>
      </c>
      <c r="D110" s="38">
        <v>0</v>
      </c>
      <c r="E110" s="43" t="str">
        <f t="shared" si="4"/>
        <v/>
      </c>
      <c r="F110" s="43" t="str">
        <f t="shared" si="5"/>
        <v/>
      </c>
      <c r="G110" s="39" t="str">
        <f t="shared" si="6"/>
        <v>0</v>
      </c>
      <c r="H110" s="40" t="str">
        <f t="shared" si="7"/>
        <v/>
      </c>
    </row>
    <row r="111" spans="1:8" s="32" customFormat="1" ht="15" x14ac:dyDescent="0.2">
      <c r="A111" s="45"/>
      <c r="B111" s="37" t="s">
        <v>32</v>
      </c>
      <c r="C111" s="38">
        <v>0</v>
      </c>
      <c r="D111" s="38">
        <v>0</v>
      </c>
      <c r="E111" s="43" t="str">
        <f t="shared" si="4"/>
        <v/>
      </c>
      <c r="F111" s="43" t="str">
        <f t="shared" si="5"/>
        <v/>
      </c>
      <c r="G111" s="39" t="str">
        <f t="shared" si="6"/>
        <v>0</v>
      </c>
      <c r="H111" s="40" t="str">
        <f t="shared" si="7"/>
        <v/>
      </c>
    </row>
    <row r="112" spans="1:8" s="32" customFormat="1" ht="15" x14ac:dyDescent="0.2">
      <c r="A112" s="45"/>
      <c r="B112" s="37" t="s">
        <v>213</v>
      </c>
      <c r="C112" s="38">
        <v>0</v>
      </c>
      <c r="D112" s="38">
        <v>0</v>
      </c>
      <c r="E112" s="43" t="str">
        <f t="shared" si="4"/>
        <v/>
      </c>
      <c r="F112" s="43" t="str">
        <f t="shared" si="5"/>
        <v/>
      </c>
      <c r="G112" s="39" t="str">
        <f t="shared" si="6"/>
        <v>0</v>
      </c>
      <c r="H112" s="40" t="str">
        <f t="shared" si="7"/>
        <v/>
      </c>
    </row>
    <row r="113" spans="1:8" s="32" customFormat="1" ht="30" x14ac:dyDescent="0.2">
      <c r="A113" s="45"/>
      <c r="B113" s="37" t="s">
        <v>471</v>
      </c>
      <c r="C113" s="38">
        <v>0</v>
      </c>
      <c r="D113" s="38">
        <v>0</v>
      </c>
      <c r="E113" s="43" t="str">
        <f t="shared" si="4"/>
        <v/>
      </c>
      <c r="F113" s="43" t="str">
        <f t="shared" si="5"/>
        <v/>
      </c>
      <c r="G113" s="39" t="str">
        <f t="shared" si="6"/>
        <v>0</v>
      </c>
      <c r="H113" s="40" t="str">
        <f t="shared" si="7"/>
        <v/>
      </c>
    </row>
    <row r="114" spans="1:8" s="32" customFormat="1" ht="15" x14ac:dyDescent="0.2">
      <c r="A114" s="45"/>
      <c r="B114" s="37" t="s">
        <v>214</v>
      </c>
      <c r="C114" s="38">
        <v>2</v>
      </c>
      <c r="D114" s="38">
        <v>1</v>
      </c>
      <c r="E114" s="43">
        <f t="shared" si="4"/>
        <v>2.2222222222222223E-2</v>
      </c>
      <c r="F114" s="43">
        <f t="shared" si="5"/>
        <v>9.1743119266055051E-3</v>
      </c>
      <c r="G114" s="39">
        <f t="shared" si="6"/>
        <v>-0.5</v>
      </c>
      <c r="H114" s="40">
        <f t="shared" si="7"/>
        <v>-1.1111111111111112E-2</v>
      </c>
    </row>
    <row r="115" spans="1:8" s="32" customFormat="1" ht="15" x14ac:dyDescent="0.2">
      <c r="A115" s="45"/>
      <c r="B115" s="37" t="s">
        <v>29</v>
      </c>
      <c r="C115" s="38">
        <v>0</v>
      </c>
      <c r="D115" s="38">
        <v>0</v>
      </c>
      <c r="E115" s="43" t="str">
        <f t="shared" si="4"/>
        <v/>
      </c>
      <c r="F115" s="43" t="str">
        <f t="shared" si="5"/>
        <v/>
      </c>
      <c r="G115" s="39" t="str">
        <f t="shared" si="6"/>
        <v>0</v>
      </c>
      <c r="H115" s="40" t="str">
        <f t="shared" si="7"/>
        <v/>
      </c>
    </row>
    <row r="116" spans="1:8" s="32" customFormat="1" ht="15" x14ac:dyDescent="0.2">
      <c r="A116" s="45"/>
      <c r="B116" s="37" t="s">
        <v>215</v>
      </c>
      <c r="C116" s="38">
        <v>0</v>
      </c>
      <c r="D116" s="38">
        <v>0</v>
      </c>
      <c r="E116" s="43" t="str">
        <f t="shared" si="4"/>
        <v/>
      </c>
      <c r="F116" s="43" t="str">
        <f t="shared" si="5"/>
        <v/>
      </c>
      <c r="G116" s="39" t="str">
        <f t="shared" si="6"/>
        <v>0</v>
      </c>
      <c r="H116" s="40" t="str">
        <f t="shared" si="7"/>
        <v/>
      </c>
    </row>
    <row r="117" spans="1:8" s="32" customFormat="1" ht="15" x14ac:dyDescent="0.2">
      <c r="A117" s="45"/>
      <c r="B117" s="37" t="s">
        <v>30</v>
      </c>
      <c r="C117" s="38">
        <v>1</v>
      </c>
      <c r="D117" s="38">
        <v>0</v>
      </c>
      <c r="E117" s="43">
        <f t="shared" si="4"/>
        <v>1.1111111111111112E-2</v>
      </c>
      <c r="F117" s="43" t="str">
        <f t="shared" si="5"/>
        <v/>
      </c>
      <c r="G117" s="39" t="str">
        <f t="shared" si="6"/>
        <v>0</v>
      </c>
      <c r="H117" s="40">
        <f t="shared" si="7"/>
        <v>0</v>
      </c>
    </row>
    <row r="118" spans="1:8" s="32" customFormat="1" ht="15" x14ac:dyDescent="0.2">
      <c r="A118" s="45"/>
      <c r="B118" s="37" t="s">
        <v>28</v>
      </c>
      <c r="C118" s="38">
        <v>0</v>
      </c>
      <c r="D118" s="38">
        <v>0</v>
      </c>
      <c r="E118" s="43" t="str">
        <f t="shared" si="4"/>
        <v/>
      </c>
      <c r="F118" s="43" t="str">
        <f t="shared" si="5"/>
        <v/>
      </c>
      <c r="G118" s="39" t="str">
        <f t="shared" si="6"/>
        <v>0</v>
      </c>
      <c r="H118" s="40" t="str">
        <f t="shared" si="7"/>
        <v/>
      </c>
    </row>
    <row r="119" spans="1:8" s="32" customFormat="1" ht="15" x14ac:dyDescent="0.2">
      <c r="A119" s="45"/>
      <c r="B119" s="37" t="s">
        <v>31</v>
      </c>
      <c r="C119" s="38">
        <v>1</v>
      </c>
      <c r="D119" s="38">
        <v>0</v>
      </c>
      <c r="E119" s="43">
        <f t="shared" si="4"/>
        <v>1.1111111111111112E-2</v>
      </c>
      <c r="F119" s="43" t="str">
        <f t="shared" si="5"/>
        <v/>
      </c>
      <c r="G119" s="39" t="str">
        <f t="shared" si="6"/>
        <v>0</v>
      </c>
      <c r="H119" s="40">
        <f t="shared" si="7"/>
        <v>0</v>
      </c>
    </row>
    <row r="120" spans="1:8" s="32" customFormat="1" ht="15" x14ac:dyDescent="0.2">
      <c r="A120" s="45"/>
      <c r="B120" s="37" t="s">
        <v>216</v>
      </c>
      <c r="C120" s="38">
        <v>1</v>
      </c>
      <c r="D120" s="38">
        <v>1</v>
      </c>
      <c r="E120" s="43">
        <f t="shared" si="4"/>
        <v>1.1111111111111112E-2</v>
      </c>
      <c r="F120" s="43">
        <f t="shared" si="5"/>
        <v>9.1743119266055051E-3</v>
      </c>
      <c r="G120" s="39">
        <f t="shared" si="6"/>
        <v>0</v>
      </c>
      <c r="H120" s="40">
        <f t="shared" si="7"/>
        <v>0</v>
      </c>
    </row>
    <row r="121" spans="1:8" s="32" customFormat="1" ht="15" x14ac:dyDescent="0.2">
      <c r="A121" s="45"/>
      <c r="B121" s="37" t="s">
        <v>36</v>
      </c>
      <c r="C121" s="38">
        <v>0</v>
      </c>
      <c r="D121" s="38">
        <v>0</v>
      </c>
      <c r="E121" s="43" t="str">
        <f t="shared" si="4"/>
        <v/>
      </c>
      <c r="F121" s="43" t="str">
        <f t="shared" si="5"/>
        <v/>
      </c>
      <c r="G121" s="39" t="str">
        <f t="shared" si="6"/>
        <v>0</v>
      </c>
      <c r="H121" s="40" t="str">
        <f t="shared" si="7"/>
        <v/>
      </c>
    </row>
    <row r="122" spans="1:8" s="32" customFormat="1" ht="15" x14ac:dyDescent="0.2">
      <c r="A122" s="45"/>
      <c r="B122" s="37" t="s">
        <v>38</v>
      </c>
      <c r="C122" s="38">
        <v>1</v>
      </c>
      <c r="D122" s="38">
        <v>0</v>
      </c>
      <c r="E122" s="43">
        <f t="shared" si="4"/>
        <v>1.1111111111111112E-2</v>
      </c>
      <c r="F122" s="43" t="str">
        <f t="shared" si="5"/>
        <v/>
      </c>
      <c r="G122" s="39" t="str">
        <f t="shared" si="6"/>
        <v>0</v>
      </c>
      <c r="H122" s="40">
        <f t="shared" si="7"/>
        <v>0</v>
      </c>
    </row>
    <row r="123" spans="1:8" s="32" customFormat="1" ht="15" x14ac:dyDescent="0.2">
      <c r="A123" s="45"/>
      <c r="B123" s="37" t="s">
        <v>217</v>
      </c>
      <c r="C123" s="38">
        <v>1</v>
      </c>
      <c r="D123" s="38">
        <v>0</v>
      </c>
      <c r="E123" s="43">
        <f t="shared" si="4"/>
        <v>1.1111111111111112E-2</v>
      </c>
      <c r="F123" s="43" t="str">
        <f t="shared" si="5"/>
        <v/>
      </c>
      <c r="G123" s="39" t="str">
        <f t="shared" si="6"/>
        <v>0</v>
      </c>
      <c r="H123" s="40">
        <f t="shared" si="7"/>
        <v>0</v>
      </c>
    </row>
    <row r="124" spans="1:8" s="32" customFormat="1" ht="15" x14ac:dyDescent="0.2">
      <c r="A124" s="45"/>
      <c r="B124" s="37" t="s">
        <v>472</v>
      </c>
      <c r="C124" s="38">
        <v>0</v>
      </c>
      <c r="D124" s="38">
        <v>0</v>
      </c>
      <c r="E124" s="43" t="str">
        <f t="shared" si="4"/>
        <v/>
      </c>
      <c r="F124" s="43" t="str">
        <f t="shared" si="5"/>
        <v/>
      </c>
      <c r="G124" s="39" t="str">
        <f t="shared" si="6"/>
        <v>0</v>
      </c>
      <c r="H124" s="40" t="str">
        <f t="shared" si="7"/>
        <v/>
      </c>
    </row>
    <row r="125" spans="1:8" s="32" customFormat="1" ht="30" x14ac:dyDescent="0.2">
      <c r="A125" s="45"/>
      <c r="B125" s="37" t="s">
        <v>473</v>
      </c>
      <c r="C125" s="38">
        <v>35</v>
      </c>
      <c r="D125" s="38">
        <v>65</v>
      </c>
      <c r="E125" s="43">
        <f t="shared" si="4"/>
        <v>0.3888888888888889</v>
      </c>
      <c r="F125" s="43">
        <f t="shared" si="5"/>
        <v>0.59633027522935778</v>
      </c>
      <c r="G125" s="39">
        <f t="shared" si="6"/>
        <v>0.8571428571428571</v>
      </c>
      <c r="H125" s="40">
        <f t="shared" si="7"/>
        <v>0.33333333333333331</v>
      </c>
    </row>
    <row r="126" spans="1:8" s="32" customFormat="1" ht="30" x14ac:dyDescent="0.2">
      <c r="A126" s="45"/>
      <c r="B126" s="37" t="s">
        <v>218</v>
      </c>
      <c r="C126" s="38">
        <v>5</v>
      </c>
      <c r="D126" s="38">
        <v>0</v>
      </c>
      <c r="E126" s="43">
        <f t="shared" si="4"/>
        <v>5.5555555555555552E-2</v>
      </c>
      <c r="F126" s="43" t="str">
        <f t="shared" si="5"/>
        <v/>
      </c>
      <c r="G126" s="39" t="str">
        <f t="shared" si="6"/>
        <v>0</v>
      </c>
      <c r="H126" s="40">
        <f t="shared" si="7"/>
        <v>0</v>
      </c>
    </row>
    <row r="127" spans="1:8" s="32" customFormat="1" ht="15" x14ac:dyDescent="0.2">
      <c r="A127" s="45"/>
      <c r="B127" s="37" t="s">
        <v>219</v>
      </c>
      <c r="C127" s="38">
        <v>0</v>
      </c>
      <c r="D127" s="38">
        <v>0</v>
      </c>
      <c r="E127" s="43" t="str">
        <f t="shared" si="4"/>
        <v/>
      </c>
      <c r="F127" s="43" t="str">
        <f t="shared" si="5"/>
        <v/>
      </c>
      <c r="G127" s="39" t="str">
        <f t="shared" si="6"/>
        <v>0</v>
      </c>
      <c r="H127" s="40" t="str">
        <f t="shared" si="7"/>
        <v/>
      </c>
    </row>
    <row r="128" spans="1:8" s="32" customFormat="1" ht="15" x14ac:dyDescent="0.2">
      <c r="A128" s="45"/>
      <c r="B128" s="37" t="s">
        <v>33</v>
      </c>
      <c r="C128" s="38">
        <v>0</v>
      </c>
      <c r="D128" s="38">
        <v>0</v>
      </c>
      <c r="E128" s="43" t="str">
        <f t="shared" si="4"/>
        <v/>
      </c>
      <c r="F128" s="43" t="str">
        <f t="shared" si="5"/>
        <v/>
      </c>
      <c r="G128" s="39" t="str">
        <f t="shared" si="6"/>
        <v>0</v>
      </c>
      <c r="H128" s="40" t="str">
        <f t="shared" si="7"/>
        <v/>
      </c>
    </row>
    <row r="129" spans="1:8" s="32" customFormat="1" ht="15" x14ac:dyDescent="0.2">
      <c r="A129" s="45"/>
      <c r="B129" s="37" t="s">
        <v>37</v>
      </c>
      <c r="C129" s="38">
        <v>0</v>
      </c>
      <c r="D129" s="38">
        <v>0</v>
      </c>
      <c r="E129" s="43" t="str">
        <f t="shared" si="4"/>
        <v/>
      </c>
      <c r="F129" s="43" t="str">
        <f t="shared" si="5"/>
        <v/>
      </c>
      <c r="G129" s="39" t="str">
        <f t="shared" si="6"/>
        <v>0</v>
      </c>
      <c r="H129" s="40" t="str">
        <f t="shared" si="7"/>
        <v/>
      </c>
    </row>
    <row r="130" spans="1:8" s="32" customFormat="1" ht="15" x14ac:dyDescent="0.2">
      <c r="A130" s="65" t="s">
        <v>616</v>
      </c>
      <c r="B130" s="37" t="s">
        <v>579</v>
      </c>
      <c r="C130" s="38"/>
      <c r="D130" s="38">
        <v>0</v>
      </c>
      <c r="E130" s="43" t="str">
        <f t="shared" si="4"/>
        <v/>
      </c>
      <c r="F130" s="43" t="str">
        <f t="shared" si="5"/>
        <v/>
      </c>
      <c r="G130" s="39" t="str">
        <f t="shared" si="6"/>
        <v>0</v>
      </c>
      <c r="H130" s="40" t="str">
        <f t="shared" si="7"/>
        <v/>
      </c>
    </row>
    <row r="131" spans="1:8" s="32" customFormat="1" ht="30" x14ac:dyDescent="0.2">
      <c r="A131" s="45"/>
      <c r="B131" s="37" t="s">
        <v>35</v>
      </c>
      <c r="C131" s="38">
        <v>2</v>
      </c>
      <c r="D131" s="38">
        <v>0</v>
      </c>
      <c r="E131" s="43">
        <f t="shared" si="4"/>
        <v>2.2222222222222223E-2</v>
      </c>
      <c r="F131" s="43" t="str">
        <f t="shared" si="5"/>
        <v/>
      </c>
      <c r="G131" s="39" t="str">
        <f t="shared" si="6"/>
        <v>0</v>
      </c>
      <c r="H131" s="40">
        <f t="shared" si="7"/>
        <v>0</v>
      </c>
    </row>
    <row r="132" spans="1:8" s="32" customFormat="1" ht="15" x14ac:dyDescent="0.2">
      <c r="A132" s="45"/>
      <c r="B132" s="37" t="s">
        <v>34</v>
      </c>
      <c r="C132" s="38">
        <v>0</v>
      </c>
      <c r="D132" s="38">
        <v>0</v>
      </c>
      <c r="E132" s="43" t="str">
        <f t="shared" si="4"/>
        <v/>
      </c>
      <c r="F132" s="43" t="str">
        <f t="shared" si="5"/>
        <v/>
      </c>
      <c r="G132" s="39" t="str">
        <f t="shared" si="6"/>
        <v>0</v>
      </c>
      <c r="H132" s="40" t="str">
        <f t="shared" si="7"/>
        <v/>
      </c>
    </row>
    <row r="133" spans="1:8" s="32" customFormat="1" ht="15" x14ac:dyDescent="0.2">
      <c r="A133" s="45"/>
      <c r="B133" s="37" t="s">
        <v>220</v>
      </c>
      <c r="C133" s="38">
        <v>0</v>
      </c>
      <c r="D133" s="38">
        <v>0</v>
      </c>
      <c r="E133" s="43" t="str">
        <f t="shared" si="4"/>
        <v/>
      </c>
      <c r="F133" s="43" t="str">
        <f t="shared" si="5"/>
        <v/>
      </c>
      <c r="G133" s="39" t="str">
        <f t="shared" si="6"/>
        <v>0</v>
      </c>
      <c r="H133" s="40" t="str">
        <f t="shared" si="7"/>
        <v/>
      </c>
    </row>
    <row r="134" spans="1:8" s="32" customFormat="1" ht="15" x14ac:dyDescent="0.2">
      <c r="A134" s="45"/>
      <c r="B134" s="37" t="s">
        <v>221</v>
      </c>
      <c r="C134" s="38">
        <v>0</v>
      </c>
      <c r="D134" s="38">
        <v>0</v>
      </c>
      <c r="E134" s="43" t="str">
        <f t="shared" si="4"/>
        <v/>
      </c>
      <c r="F134" s="43" t="str">
        <f t="shared" si="5"/>
        <v/>
      </c>
      <c r="G134" s="39" t="str">
        <f t="shared" si="6"/>
        <v>0</v>
      </c>
      <c r="H134" s="40" t="str">
        <f t="shared" si="7"/>
        <v/>
      </c>
    </row>
    <row r="135" spans="1:8" s="32" customFormat="1" ht="30" x14ac:dyDescent="0.2">
      <c r="A135" s="45"/>
      <c r="B135" s="37" t="s">
        <v>222</v>
      </c>
      <c r="C135" s="38">
        <v>0</v>
      </c>
      <c r="D135" s="38">
        <v>0</v>
      </c>
      <c r="E135" s="43" t="str">
        <f t="shared" si="4"/>
        <v/>
      </c>
      <c r="F135" s="43" t="str">
        <f t="shared" si="5"/>
        <v/>
      </c>
      <c r="G135" s="39" t="str">
        <f t="shared" si="6"/>
        <v>0</v>
      </c>
      <c r="H135" s="40" t="str">
        <f t="shared" si="7"/>
        <v/>
      </c>
    </row>
    <row r="136" spans="1:8" s="32" customFormat="1" ht="30" x14ac:dyDescent="0.2">
      <c r="A136" s="45"/>
      <c r="B136" s="37" t="s">
        <v>223</v>
      </c>
      <c r="C136" s="38">
        <v>0</v>
      </c>
      <c r="D136" s="38">
        <v>0</v>
      </c>
      <c r="E136" s="43" t="str">
        <f t="shared" si="4"/>
        <v/>
      </c>
      <c r="F136" s="43" t="str">
        <f t="shared" si="5"/>
        <v/>
      </c>
      <c r="G136" s="39" t="str">
        <f t="shared" si="6"/>
        <v>0</v>
      </c>
      <c r="H136" s="40" t="str">
        <f t="shared" si="7"/>
        <v/>
      </c>
    </row>
    <row r="137" spans="1:8" s="32" customFormat="1" ht="30" x14ac:dyDescent="0.2">
      <c r="A137" s="45"/>
      <c r="B137" s="37" t="s">
        <v>474</v>
      </c>
      <c r="C137" s="38">
        <v>1</v>
      </c>
      <c r="D137" s="38">
        <v>0</v>
      </c>
      <c r="E137" s="43">
        <f t="shared" ref="E137:E155" si="8">+IF(C137=0,"",C137/C$71)</f>
        <v>1.1111111111111112E-2</v>
      </c>
      <c r="F137" s="43" t="str">
        <f t="shared" ref="F137:F155" si="9">+IF(D137=0,"",D137/D$71)</f>
        <v/>
      </c>
      <c r="G137" s="39" t="str">
        <f t="shared" ref="G137:G155" si="10">+IF(OR(AND(D137=0),(C137=0)),"0",((D137-C137)/C137))</f>
        <v>0</v>
      </c>
      <c r="H137" s="40">
        <f t="shared" ref="H137:H155" si="11">+IF(OR(AND(E137=""),(G137="")),"",E137*G137)</f>
        <v>0</v>
      </c>
    </row>
    <row r="138" spans="1:8" s="32" customFormat="1" ht="30" x14ac:dyDescent="0.2">
      <c r="A138" s="45"/>
      <c r="B138" s="37" t="s">
        <v>224</v>
      </c>
      <c r="C138" s="38">
        <v>0</v>
      </c>
      <c r="D138" s="38">
        <v>0</v>
      </c>
      <c r="E138" s="43" t="str">
        <f t="shared" si="8"/>
        <v/>
      </c>
      <c r="F138" s="43" t="str">
        <f t="shared" si="9"/>
        <v/>
      </c>
      <c r="G138" s="39" t="str">
        <f t="shared" si="10"/>
        <v>0</v>
      </c>
      <c r="H138" s="40" t="str">
        <f t="shared" si="11"/>
        <v/>
      </c>
    </row>
    <row r="139" spans="1:8" s="32" customFormat="1" ht="30" x14ac:dyDescent="0.2">
      <c r="A139" s="45"/>
      <c r="B139" s="37" t="s">
        <v>225</v>
      </c>
      <c r="C139" s="38">
        <v>0</v>
      </c>
      <c r="D139" s="38">
        <v>0</v>
      </c>
      <c r="E139" s="43" t="str">
        <f t="shared" si="8"/>
        <v/>
      </c>
      <c r="F139" s="43" t="str">
        <f t="shared" si="9"/>
        <v/>
      </c>
      <c r="G139" s="39" t="str">
        <f t="shared" si="10"/>
        <v>0</v>
      </c>
      <c r="H139" s="40" t="str">
        <f t="shared" si="11"/>
        <v/>
      </c>
    </row>
    <row r="140" spans="1:8" s="32" customFormat="1" ht="15" x14ac:dyDescent="0.2">
      <c r="A140" s="45"/>
      <c r="B140" s="37" t="s">
        <v>46</v>
      </c>
      <c r="C140" s="38">
        <v>1</v>
      </c>
      <c r="D140" s="38">
        <v>0</v>
      </c>
      <c r="E140" s="43">
        <f t="shared" si="8"/>
        <v>1.1111111111111112E-2</v>
      </c>
      <c r="F140" s="43" t="str">
        <f t="shared" si="9"/>
        <v/>
      </c>
      <c r="G140" s="39" t="str">
        <f t="shared" si="10"/>
        <v>0</v>
      </c>
      <c r="H140" s="40">
        <f t="shared" si="11"/>
        <v>0</v>
      </c>
    </row>
    <row r="141" spans="1:8" s="32" customFormat="1" ht="15" x14ac:dyDescent="0.2">
      <c r="A141" s="45"/>
      <c r="B141" s="37" t="s">
        <v>42</v>
      </c>
      <c r="C141" s="38">
        <v>1</v>
      </c>
      <c r="D141" s="38">
        <v>0</v>
      </c>
      <c r="E141" s="43">
        <f t="shared" si="8"/>
        <v>1.1111111111111112E-2</v>
      </c>
      <c r="F141" s="43" t="str">
        <f t="shared" si="9"/>
        <v/>
      </c>
      <c r="G141" s="39" t="str">
        <f t="shared" si="10"/>
        <v>0</v>
      </c>
      <c r="H141" s="40">
        <f t="shared" si="11"/>
        <v>0</v>
      </c>
    </row>
    <row r="142" spans="1:8" s="32" customFormat="1" ht="15" x14ac:dyDescent="0.2">
      <c r="A142" s="45"/>
      <c r="B142" s="37" t="s">
        <v>41</v>
      </c>
      <c r="C142" s="38">
        <v>0</v>
      </c>
      <c r="D142" s="38">
        <v>0</v>
      </c>
      <c r="E142" s="43" t="str">
        <f t="shared" si="8"/>
        <v/>
      </c>
      <c r="F142" s="43" t="str">
        <f t="shared" si="9"/>
        <v/>
      </c>
      <c r="G142" s="39" t="str">
        <f t="shared" si="10"/>
        <v>0</v>
      </c>
      <c r="H142" s="40" t="str">
        <f t="shared" si="11"/>
        <v/>
      </c>
    </row>
    <row r="143" spans="1:8" s="32" customFormat="1" ht="15" x14ac:dyDescent="0.2">
      <c r="A143" s="45"/>
      <c r="B143" s="37" t="s">
        <v>475</v>
      </c>
      <c r="C143" s="38">
        <v>0</v>
      </c>
      <c r="D143" s="38">
        <v>0</v>
      </c>
      <c r="E143" s="43" t="str">
        <f t="shared" si="8"/>
        <v/>
      </c>
      <c r="F143" s="43" t="str">
        <f t="shared" si="9"/>
        <v/>
      </c>
      <c r="G143" s="39" t="str">
        <f t="shared" si="10"/>
        <v>0</v>
      </c>
      <c r="H143" s="40" t="str">
        <f t="shared" si="11"/>
        <v/>
      </c>
    </row>
    <row r="144" spans="1:8" s="32" customFormat="1" ht="15" x14ac:dyDescent="0.2">
      <c r="A144" s="45"/>
      <c r="B144" s="37" t="s">
        <v>39</v>
      </c>
      <c r="C144" s="38">
        <v>0</v>
      </c>
      <c r="D144" s="38">
        <v>0</v>
      </c>
      <c r="E144" s="43" t="str">
        <f t="shared" si="8"/>
        <v/>
      </c>
      <c r="F144" s="43" t="str">
        <f t="shared" si="9"/>
        <v/>
      </c>
      <c r="G144" s="39" t="str">
        <f t="shared" si="10"/>
        <v>0</v>
      </c>
      <c r="H144" s="40" t="str">
        <f t="shared" si="11"/>
        <v/>
      </c>
    </row>
    <row r="145" spans="1:8" s="32" customFormat="1" ht="15" x14ac:dyDescent="0.2">
      <c r="A145" s="45"/>
      <c r="B145" s="37" t="s">
        <v>226</v>
      </c>
      <c r="C145" s="38">
        <v>0</v>
      </c>
      <c r="D145" s="38">
        <v>0</v>
      </c>
      <c r="E145" s="43" t="str">
        <f t="shared" si="8"/>
        <v/>
      </c>
      <c r="F145" s="43" t="str">
        <f t="shared" si="9"/>
        <v/>
      </c>
      <c r="G145" s="39" t="str">
        <f t="shared" si="10"/>
        <v>0</v>
      </c>
      <c r="H145" s="40" t="str">
        <f t="shared" si="11"/>
        <v/>
      </c>
    </row>
    <row r="146" spans="1:8" s="32" customFormat="1" ht="30" x14ac:dyDescent="0.2">
      <c r="A146" s="45"/>
      <c r="B146" s="37" t="s">
        <v>227</v>
      </c>
      <c r="C146" s="38">
        <v>2</v>
      </c>
      <c r="D146" s="38">
        <v>0</v>
      </c>
      <c r="E146" s="43">
        <f t="shared" si="8"/>
        <v>2.2222222222222223E-2</v>
      </c>
      <c r="F146" s="43" t="str">
        <f t="shared" si="9"/>
        <v/>
      </c>
      <c r="G146" s="39" t="str">
        <f t="shared" si="10"/>
        <v>0</v>
      </c>
      <c r="H146" s="40">
        <f t="shared" si="11"/>
        <v>0</v>
      </c>
    </row>
    <row r="147" spans="1:8" s="32" customFormat="1" ht="30" x14ac:dyDescent="0.2">
      <c r="A147" s="45"/>
      <c r="B147" s="37" t="s">
        <v>228</v>
      </c>
      <c r="C147" s="38">
        <v>0</v>
      </c>
      <c r="D147" s="38">
        <v>0</v>
      </c>
      <c r="E147" s="43" t="str">
        <f t="shared" si="8"/>
        <v/>
      </c>
      <c r="F147" s="43" t="str">
        <f t="shared" si="9"/>
        <v/>
      </c>
      <c r="G147" s="39" t="str">
        <f t="shared" si="10"/>
        <v>0</v>
      </c>
      <c r="H147" s="40" t="str">
        <f t="shared" si="11"/>
        <v/>
      </c>
    </row>
    <row r="148" spans="1:8" s="32" customFormat="1" ht="30" x14ac:dyDescent="0.2">
      <c r="A148" s="45"/>
      <c r="B148" s="37" t="s">
        <v>476</v>
      </c>
      <c r="C148" s="38">
        <v>5</v>
      </c>
      <c r="D148" s="38">
        <v>0</v>
      </c>
      <c r="E148" s="43">
        <f t="shared" si="8"/>
        <v>5.5555555555555552E-2</v>
      </c>
      <c r="F148" s="43" t="str">
        <f t="shared" si="9"/>
        <v/>
      </c>
      <c r="G148" s="39" t="str">
        <f t="shared" si="10"/>
        <v>0</v>
      </c>
      <c r="H148" s="40">
        <f t="shared" si="11"/>
        <v>0</v>
      </c>
    </row>
    <row r="149" spans="1:8" s="32" customFormat="1" ht="15" x14ac:dyDescent="0.2">
      <c r="A149" s="45"/>
      <c r="B149" s="37" t="s">
        <v>45</v>
      </c>
      <c r="C149" s="38">
        <v>0</v>
      </c>
      <c r="D149" s="38">
        <v>0</v>
      </c>
      <c r="E149" s="43" t="str">
        <f t="shared" si="8"/>
        <v/>
      </c>
      <c r="F149" s="43" t="str">
        <f t="shared" si="9"/>
        <v/>
      </c>
      <c r="G149" s="39" t="str">
        <f t="shared" si="10"/>
        <v>0</v>
      </c>
      <c r="H149" s="40" t="str">
        <f t="shared" si="11"/>
        <v/>
      </c>
    </row>
    <row r="150" spans="1:8" s="32" customFormat="1" ht="15" x14ac:dyDescent="0.2">
      <c r="A150" s="45"/>
      <c r="B150" s="37" t="s">
        <v>43</v>
      </c>
      <c r="C150" s="38">
        <v>1</v>
      </c>
      <c r="D150" s="38">
        <v>0</v>
      </c>
      <c r="E150" s="43">
        <f t="shared" si="8"/>
        <v>1.1111111111111112E-2</v>
      </c>
      <c r="F150" s="43" t="str">
        <f t="shared" si="9"/>
        <v/>
      </c>
      <c r="G150" s="39" t="str">
        <f t="shared" si="10"/>
        <v>0</v>
      </c>
      <c r="H150" s="40">
        <f t="shared" si="11"/>
        <v>0</v>
      </c>
    </row>
    <row r="151" spans="1:8" s="32" customFormat="1" ht="15" x14ac:dyDescent="0.2">
      <c r="A151" s="45"/>
      <c r="B151" s="37" t="s">
        <v>44</v>
      </c>
      <c r="C151" s="38">
        <v>0</v>
      </c>
      <c r="D151" s="38">
        <v>0</v>
      </c>
      <c r="E151" s="43" t="str">
        <f t="shared" si="8"/>
        <v/>
      </c>
      <c r="F151" s="43" t="str">
        <f t="shared" si="9"/>
        <v/>
      </c>
      <c r="G151" s="39" t="str">
        <f t="shared" si="10"/>
        <v>0</v>
      </c>
      <c r="H151" s="40" t="str">
        <f t="shared" si="11"/>
        <v/>
      </c>
    </row>
    <row r="152" spans="1:8" s="32" customFormat="1" ht="15" x14ac:dyDescent="0.2">
      <c r="A152" s="65" t="s">
        <v>616</v>
      </c>
      <c r="B152" s="37" t="s">
        <v>580</v>
      </c>
      <c r="C152" s="38"/>
      <c r="D152" s="38">
        <v>8</v>
      </c>
      <c r="E152" s="43" t="str">
        <f t="shared" si="8"/>
        <v/>
      </c>
      <c r="F152" s="43">
        <f t="shared" si="9"/>
        <v>7.3394495412844041E-2</v>
      </c>
      <c r="G152" s="39" t="str">
        <f t="shared" si="10"/>
        <v>0</v>
      </c>
      <c r="H152" s="40" t="str">
        <f t="shared" si="11"/>
        <v/>
      </c>
    </row>
    <row r="153" spans="1:8" s="32" customFormat="1" ht="45" x14ac:dyDescent="0.2">
      <c r="A153" s="65" t="s">
        <v>616</v>
      </c>
      <c r="B153" s="37" t="s">
        <v>601</v>
      </c>
      <c r="C153" s="38"/>
      <c r="D153" s="38">
        <v>0</v>
      </c>
      <c r="E153" s="43" t="str">
        <f t="shared" si="8"/>
        <v/>
      </c>
      <c r="F153" s="43" t="str">
        <f t="shared" si="9"/>
        <v/>
      </c>
      <c r="G153" s="39" t="str">
        <f t="shared" si="10"/>
        <v>0</v>
      </c>
      <c r="H153" s="40" t="str">
        <f t="shared" si="11"/>
        <v/>
      </c>
    </row>
    <row r="154" spans="1:8" s="32" customFormat="1" ht="30" x14ac:dyDescent="0.2">
      <c r="A154" s="65" t="s">
        <v>616</v>
      </c>
      <c r="B154" s="37" t="s">
        <v>610</v>
      </c>
      <c r="C154" s="38"/>
      <c r="D154" s="38">
        <v>0</v>
      </c>
      <c r="E154" s="43" t="str">
        <f t="shared" si="8"/>
        <v/>
      </c>
      <c r="F154" s="43" t="str">
        <f t="shared" si="9"/>
        <v/>
      </c>
      <c r="G154" s="39" t="str">
        <f t="shared" si="10"/>
        <v>0</v>
      </c>
      <c r="H154" s="40" t="str">
        <f t="shared" si="11"/>
        <v/>
      </c>
    </row>
    <row r="155" spans="1:8" s="32" customFormat="1" ht="15" x14ac:dyDescent="0.2">
      <c r="A155" s="65" t="s">
        <v>616</v>
      </c>
      <c r="B155" s="37" t="s">
        <v>611</v>
      </c>
      <c r="C155" s="38"/>
      <c r="D155" s="38">
        <v>0</v>
      </c>
      <c r="E155" s="43" t="str">
        <f t="shared" si="8"/>
        <v/>
      </c>
      <c r="F155" s="43" t="str">
        <f t="shared" si="9"/>
        <v/>
      </c>
      <c r="G155" s="39" t="str">
        <f t="shared" si="10"/>
        <v>0</v>
      </c>
      <c r="H155" s="40" t="str">
        <f t="shared" si="11"/>
        <v/>
      </c>
    </row>
    <row r="156" spans="1:8" s="32" customFormat="1" x14ac:dyDescent="0.2">
      <c r="A156" s="45"/>
    </row>
    <row r="157" spans="1:8" s="32" customFormat="1" x14ac:dyDescent="0.2">
      <c r="A157" s="45"/>
    </row>
    <row r="158" spans="1:8" s="32" customFormat="1" ht="13.5" thickBot="1" x14ac:dyDescent="0.25">
      <c r="A158" s="45"/>
      <c r="B158" s="66"/>
      <c r="C158" s="66"/>
      <c r="D158" s="66"/>
      <c r="E158" s="66"/>
      <c r="F158" s="66"/>
    </row>
    <row r="159" spans="1:8" s="35" customFormat="1" ht="29.25" customHeight="1" x14ac:dyDescent="0.2">
      <c r="B159" s="47" t="s">
        <v>404</v>
      </c>
      <c r="C159" s="49" t="s">
        <v>405</v>
      </c>
      <c r="D159" s="50"/>
      <c r="E159" s="49" t="s">
        <v>458</v>
      </c>
      <c r="F159" s="50"/>
      <c r="G159" s="51" t="s">
        <v>460</v>
      </c>
      <c r="H159" s="53" t="s">
        <v>379</v>
      </c>
    </row>
    <row r="160" spans="1:8" s="16" customFormat="1" ht="13.5" thickBot="1" x14ac:dyDescent="0.25">
      <c r="A160" s="35"/>
      <c r="B160" s="48"/>
      <c r="C160" s="17">
        <v>2016</v>
      </c>
      <c r="D160" s="17">
        <v>2017</v>
      </c>
      <c r="E160" s="17">
        <v>2016</v>
      </c>
      <c r="F160" s="17">
        <v>2017</v>
      </c>
      <c r="G160" s="52"/>
      <c r="H160" s="54"/>
    </row>
    <row r="161" spans="1:8" s="16" customFormat="1" ht="25.5" x14ac:dyDescent="0.2">
      <c r="A161" s="35"/>
      <c r="B161" s="18" t="s">
        <v>408</v>
      </c>
      <c r="C161" s="19">
        <f>SUM(C162:C320)</f>
        <v>127</v>
      </c>
      <c r="D161" s="19">
        <f>SUM(D162:D323)</f>
        <v>172</v>
      </c>
      <c r="E161" s="15">
        <f>+IF(C161=0,"",C161/C$161)</f>
        <v>1</v>
      </c>
      <c r="F161" s="15">
        <f>+IF(D161=0,"",D161/D$161)</f>
        <v>1</v>
      </c>
      <c r="G161" s="15">
        <f>+IF(OR(AND(D161=0),(C161=0)),"0",((D161-C161)/C161))</f>
        <v>0.3543307086614173</v>
      </c>
      <c r="H161" s="15">
        <f>+IF(OR(AND(E161=""),(G161="")),"",E161*G161)</f>
        <v>0.3543307086614173</v>
      </c>
    </row>
    <row r="162" spans="1:8" s="32" customFormat="1" ht="30" x14ac:dyDescent="0.2">
      <c r="A162" s="45"/>
      <c r="B162" s="67" t="s">
        <v>477</v>
      </c>
      <c r="C162" s="38">
        <v>1</v>
      </c>
      <c r="D162" s="38">
        <v>1</v>
      </c>
      <c r="E162" s="43">
        <f>+IF(C162=0,"",C162/C$161)</f>
        <v>7.874015748031496E-3</v>
      </c>
      <c r="F162" s="43">
        <f>+IF(D162=0,"",D162/D$161)</f>
        <v>5.8139534883720929E-3</v>
      </c>
      <c r="G162" s="39">
        <f>+IF(OR(AND(D162=0),(C162=0)),"0",((D162-C162)/C162))</f>
        <v>0</v>
      </c>
      <c r="H162" s="40">
        <f>+IF(OR(AND(E162=""),(G162="")),"",E162*G162)</f>
        <v>0</v>
      </c>
    </row>
    <row r="163" spans="1:8" s="32" customFormat="1" ht="30" x14ac:dyDescent="0.2">
      <c r="A163" s="45"/>
      <c r="B163" s="67" t="s">
        <v>478</v>
      </c>
      <c r="C163" s="38">
        <v>0</v>
      </c>
      <c r="D163" s="38">
        <v>0</v>
      </c>
      <c r="E163" s="43" t="str">
        <f t="shared" ref="E163:E226" si="12">+IF(C163=0,"",C163/C$161)</f>
        <v/>
      </c>
      <c r="F163" s="43" t="str">
        <f t="shared" ref="F163:F226" si="13">+IF(D163=0,"",D163/D$161)</f>
        <v/>
      </c>
      <c r="G163" s="39" t="str">
        <f t="shared" ref="G163:G226" si="14">+IF(OR(AND(D163=0),(C163=0)),"0",((D163-C163)/C163))</f>
        <v>0</v>
      </c>
      <c r="H163" s="40" t="str">
        <f t="shared" ref="H163:H226" si="15">+IF(OR(AND(E163=""),(G163="")),"",E163*G163)</f>
        <v/>
      </c>
    </row>
    <row r="164" spans="1:8" s="32" customFormat="1" ht="45" x14ac:dyDescent="0.2">
      <c r="A164" s="45"/>
      <c r="B164" s="67" t="s">
        <v>479</v>
      </c>
      <c r="C164" s="38">
        <v>0</v>
      </c>
      <c r="D164" s="38">
        <v>0</v>
      </c>
      <c r="E164" s="43" t="str">
        <f t="shared" si="12"/>
        <v/>
      </c>
      <c r="F164" s="43" t="str">
        <f t="shared" si="13"/>
        <v/>
      </c>
      <c r="G164" s="39" t="str">
        <f t="shared" si="14"/>
        <v>0</v>
      </c>
      <c r="H164" s="40" t="str">
        <f t="shared" si="15"/>
        <v/>
      </c>
    </row>
    <row r="165" spans="1:8" s="32" customFormat="1" ht="30" x14ac:dyDescent="0.2">
      <c r="A165" s="45"/>
      <c r="B165" s="67" t="s">
        <v>480</v>
      </c>
      <c r="C165" s="38">
        <v>0</v>
      </c>
      <c r="D165" s="38">
        <v>0</v>
      </c>
      <c r="E165" s="43" t="str">
        <f t="shared" si="12"/>
        <v/>
      </c>
      <c r="F165" s="43" t="str">
        <f t="shared" si="13"/>
        <v/>
      </c>
      <c r="G165" s="39" t="str">
        <f t="shared" si="14"/>
        <v>0</v>
      </c>
      <c r="H165" s="40" t="str">
        <f t="shared" si="15"/>
        <v/>
      </c>
    </row>
    <row r="166" spans="1:8" s="32" customFormat="1" ht="30" x14ac:dyDescent="0.2">
      <c r="A166" s="45"/>
      <c r="B166" s="67" t="s">
        <v>481</v>
      </c>
      <c r="C166" s="38">
        <v>2</v>
      </c>
      <c r="D166" s="38">
        <v>0</v>
      </c>
      <c r="E166" s="43">
        <f t="shared" si="12"/>
        <v>1.5748031496062992E-2</v>
      </c>
      <c r="F166" s="43" t="str">
        <f t="shared" si="13"/>
        <v/>
      </c>
      <c r="G166" s="39" t="str">
        <f t="shared" si="14"/>
        <v>0</v>
      </c>
      <c r="H166" s="40">
        <f t="shared" si="15"/>
        <v>0</v>
      </c>
    </row>
    <row r="167" spans="1:8" s="32" customFormat="1" ht="15" x14ac:dyDescent="0.2">
      <c r="A167" s="45"/>
      <c r="B167" s="67" t="s">
        <v>49</v>
      </c>
      <c r="C167" s="38">
        <v>7</v>
      </c>
      <c r="D167" s="38">
        <v>13</v>
      </c>
      <c r="E167" s="43">
        <f t="shared" si="12"/>
        <v>5.5118110236220472E-2</v>
      </c>
      <c r="F167" s="43">
        <f t="shared" si="13"/>
        <v>7.5581395348837205E-2</v>
      </c>
      <c r="G167" s="39">
        <f t="shared" si="14"/>
        <v>0.8571428571428571</v>
      </c>
      <c r="H167" s="40">
        <f t="shared" si="15"/>
        <v>4.7244094488188976E-2</v>
      </c>
    </row>
    <row r="168" spans="1:8" s="32" customFormat="1" ht="15" x14ac:dyDescent="0.2">
      <c r="A168" s="45"/>
      <c r="B168" s="67" t="s">
        <v>52</v>
      </c>
      <c r="C168" s="38">
        <v>1</v>
      </c>
      <c r="D168" s="38">
        <v>0</v>
      </c>
      <c r="E168" s="43">
        <f t="shared" si="12"/>
        <v>7.874015748031496E-3</v>
      </c>
      <c r="F168" s="43" t="str">
        <f t="shared" si="13"/>
        <v/>
      </c>
      <c r="G168" s="39" t="str">
        <f t="shared" si="14"/>
        <v>0</v>
      </c>
      <c r="H168" s="40">
        <f t="shared" si="15"/>
        <v>0</v>
      </c>
    </row>
    <row r="169" spans="1:8" s="32" customFormat="1" ht="15" x14ac:dyDescent="0.2">
      <c r="A169" s="45"/>
      <c r="B169" s="67" t="s">
        <v>229</v>
      </c>
      <c r="C169" s="38">
        <v>0</v>
      </c>
      <c r="D169" s="38">
        <v>0</v>
      </c>
      <c r="E169" s="43" t="str">
        <f t="shared" si="12"/>
        <v/>
      </c>
      <c r="F169" s="43" t="str">
        <f t="shared" si="13"/>
        <v/>
      </c>
      <c r="G169" s="39" t="str">
        <f t="shared" si="14"/>
        <v>0</v>
      </c>
      <c r="H169" s="40" t="str">
        <f t="shared" si="15"/>
        <v/>
      </c>
    </row>
    <row r="170" spans="1:8" s="32" customFormat="1" ht="15" x14ac:dyDescent="0.2">
      <c r="A170" s="45"/>
      <c r="B170" s="67" t="s">
        <v>50</v>
      </c>
      <c r="C170" s="38">
        <v>0</v>
      </c>
      <c r="D170" s="38">
        <v>0</v>
      </c>
      <c r="E170" s="43" t="str">
        <f t="shared" si="12"/>
        <v/>
      </c>
      <c r="F170" s="43" t="str">
        <f t="shared" si="13"/>
        <v/>
      </c>
      <c r="G170" s="39" t="str">
        <f t="shared" si="14"/>
        <v>0</v>
      </c>
      <c r="H170" s="40" t="str">
        <f t="shared" si="15"/>
        <v/>
      </c>
    </row>
    <row r="171" spans="1:8" s="32" customFormat="1" ht="15" x14ac:dyDescent="0.2">
      <c r="A171" s="45"/>
      <c r="B171" s="67" t="s">
        <v>47</v>
      </c>
      <c r="C171" s="38">
        <v>0</v>
      </c>
      <c r="D171" s="38">
        <v>0</v>
      </c>
      <c r="E171" s="43" t="str">
        <f t="shared" si="12"/>
        <v/>
      </c>
      <c r="F171" s="43" t="str">
        <f t="shared" si="13"/>
        <v/>
      </c>
      <c r="G171" s="39" t="str">
        <f t="shared" si="14"/>
        <v>0</v>
      </c>
      <c r="H171" s="40" t="str">
        <f t="shared" si="15"/>
        <v/>
      </c>
    </row>
    <row r="172" spans="1:8" s="32" customFormat="1" ht="30" x14ac:dyDescent="0.2">
      <c r="A172" s="45"/>
      <c r="B172" s="67" t="s">
        <v>230</v>
      </c>
      <c r="C172" s="38">
        <v>0</v>
      </c>
      <c r="D172" s="38">
        <v>0</v>
      </c>
      <c r="E172" s="43" t="str">
        <f t="shared" si="12"/>
        <v/>
      </c>
      <c r="F172" s="43" t="str">
        <f t="shared" si="13"/>
        <v/>
      </c>
      <c r="G172" s="39" t="str">
        <f t="shared" si="14"/>
        <v>0</v>
      </c>
      <c r="H172" s="40" t="str">
        <f t="shared" si="15"/>
        <v/>
      </c>
    </row>
    <row r="173" spans="1:8" s="32" customFormat="1" ht="15" x14ac:dyDescent="0.2">
      <c r="A173" s="45"/>
      <c r="B173" s="67" t="s">
        <v>54</v>
      </c>
      <c r="C173" s="38">
        <v>0</v>
      </c>
      <c r="D173" s="38">
        <v>0</v>
      </c>
      <c r="E173" s="43" t="str">
        <f t="shared" si="12"/>
        <v/>
      </c>
      <c r="F173" s="43" t="str">
        <f t="shared" si="13"/>
        <v/>
      </c>
      <c r="G173" s="39" t="str">
        <f t="shared" si="14"/>
        <v>0</v>
      </c>
      <c r="H173" s="40" t="str">
        <f t="shared" si="15"/>
        <v/>
      </c>
    </row>
    <row r="174" spans="1:8" s="32" customFormat="1" ht="15" x14ac:dyDescent="0.2">
      <c r="A174" s="45"/>
      <c r="B174" s="67" t="s">
        <v>51</v>
      </c>
      <c r="C174" s="38">
        <v>0</v>
      </c>
      <c r="D174" s="38">
        <v>0</v>
      </c>
      <c r="E174" s="43" t="str">
        <f t="shared" si="12"/>
        <v/>
      </c>
      <c r="F174" s="43" t="str">
        <f t="shared" si="13"/>
        <v/>
      </c>
      <c r="G174" s="39" t="str">
        <f t="shared" si="14"/>
        <v>0</v>
      </c>
      <c r="H174" s="40" t="str">
        <f t="shared" si="15"/>
        <v/>
      </c>
    </row>
    <row r="175" spans="1:8" s="32" customFormat="1" ht="15" x14ac:dyDescent="0.2">
      <c r="A175" s="65" t="s">
        <v>616</v>
      </c>
      <c r="B175" s="67" t="s">
        <v>570</v>
      </c>
      <c r="C175" s="38"/>
      <c r="D175" s="38">
        <v>0</v>
      </c>
      <c r="E175" s="43" t="str">
        <f t="shared" si="12"/>
        <v/>
      </c>
      <c r="F175" s="43" t="str">
        <f t="shared" si="13"/>
        <v/>
      </c>
      <c r="G175" s="39" t="str">
        <f t="shared" si="14"/>
        <v>0</v>
      </c>
      <c r="H175" s="40" t="str">
        <f t="shared" si="15"/>
        <v/>
      </c>
    </row>
    <row r="176" spans="1:8" s="32" customFormat="1" ht="15" x14ac:dyDescent="0.2">
      <c r="A176" s="45"/>
      <c r="B176" s="67" t="s">
        <v>482</v>
      </c>
      <c r="C176" s="38">
        <v>0</v>
      </c>
      <c r="D176" s="38">
        <v>1</v>
      </c>
      <c r="E176" s="43" t="str">
        <f t="shared" si="12"/>
        <v/>
      </c>
      <c r="F176" s="43">
        <f t="shared" si="13"/>
        <v>5.8139534883720929E-3</v>
      </c>
      <c r="G176" s="39" t="str">
        <f t="shared" si="14"/>
        <v>0</v>
      </c>
      <c r="H176" s="40" t="str">
        <f t="shared" si="15"/>
        <v/>
      </c>
    </row>
    <row r="177" spans="1:8" s="32" customFormat="1" ht="15" x14ac:dyDescent="0.2">
      <c r="A177" s="45"/>
      <c r="B177" s="67" t="s">
        <v>231</v>
      </c>
      <c r="C177" s="38">
        <v>3</v>
      </c>
      <c r="D177" s="38">
        <v>2</v>
      </c>
      <c r="E177" s="43">
        <f t="shared" si="12"/>
        <v>2.3622047244094488E-2</v>
      </c>
      <c r="F177" s="43">
        <f t="shared" si="13"/>
        <v>1.1627906976744186E-2</v>
      </c>
      <c r="G177" s="39">
        <f t="shared" si="14"/>
        <v>-0.33333333333333331</v>
      </c>
      <c r="H177" s="40">
        <f t="shared" si="15"/>
        <v>-7.874015748031496E-3</v>
      </c>
    </row>
    <row r="178" spans="1:8" s="32" customFormat="1" ht="15" x14ac:dyDescent="0.2">
      <c r="A178" s="45"/>
      <c r="B178" s="67" t="s">
        <v>48</v>
      </c>
      <c r="C178" s="38">
        <v>0</v>
      </c>
      <c r="D178" s="38">
        <v>0</v>
      </c>
      <c r="E178" s="43" t="str">
        <f t="shared" si="12"/>
        <v/>
      </c>
      <c r="F178" s="43" t="str">
        <f t="shared" si="13"/>
        <v/>
      </c>
      <c r="G178" s="39" t="str">
        <f t="shared" si="14"/>
        <v>0</v>
      </c>
      <c r="H178" s="40" t="str">
        <f t="shared" si="15"/>
        <v/>
      </c>
    </row>
    <row r="179" spans="1:8" s="32" customFormat="1" ht="15" x14ac:dyDescent="0.2">
      <c r="A179" s="45"/>
      <c r="B179" s="67" t="s">
        <v>53</v>
      </c>
      <c r="C179" s="38">
        <v>0</v>
      </c>
      <c r="D179" s="38">
        <v>0</v>
      </c>
      <c r="E179" s="43" t="str">
        <f t="shared" si="12"/>
        <v/>
      </c>
      <c r="F179" s="43" t="str">
        <f t="shared" si="13"/>
        <v/>
      </c>
      <c r="G179" s="39" t="str">
        <f t="shared" si="14"/>
        <v>0</v>
      </c>
      <c r="H179" s="40" t="str">
        <f t="shared" si="15"/>
        <v/>
      </c>
    </row>
    <row r="180" spans="1:8" s="32" customFormat="1" ht="15" x14ac:dyDescent="0.2">
      <c r="A180" s="65" t="s">
        <v>616</v>
      </c>
      <c r="B180" s="67" t="s">
        <v>571</v>
      </c>
      <c r="C180" s="38"/>
      <c r="D180" s="38">
        <v>0</v>
      </c>
      <c r="E180" s="43" t="str">
        <f t="shared" si="12"/>
        <v/>
      </c>
      <c r="F180" s="43" t="str">
        <f t="shared" si="13"/>
        <v/>
      </c>
      <c r="G180" s="39" t="str">
        <f t="shared" si="14"/>
        <v>0</v>
      </c>
      <c r="H180" s="40" t="str">
        <f t="shared" si="15"/>
        <v/>
      </c>
    </row>
    <row r="181" spans="1:8" s="32" customFormat="1" ht="15" x14ac:dyDescent="0.2">
      <c r="A181" s="65" t="s">
        <v>616</v>
      </c>
      <c r="B181" s="67" t="s">
        <v>572</v>
      </c>
      <c r="C181" s="38"/>
      <c r="D181" s="38">
        <v>0</v>
      </c>
      <c r="E181" s="43" t="str">
        <f t="shared" si="12"/>
        <v/>
      </c>
      <c r="F181" s="43" t="str">
        <f t="shared" si="13"/>
        <v/>
      </c>
      <c r="G181" s="39" t="str">
        <f t="shared" si="14"/>
        <v>0</v>
      </c>
      <c r="H181" s="40" t="str">
        <f t="shared" si="15"/>
        <v/>
      </c>
    </row>
    <row r="182" spans="1:8" s="32" customFormat="1" ht="15" x14ac:dyDescent="0.2">
      <c r="A182" s="45"/>
      <c r="B182" s="67" t="s">
        <v>232</v>
      </c>
      <c r="C182" s="38">
        <v>0</v>
      </c>
      <c r="D182" s="38">
        <v>0</v>
      </c>
      <c r="E182" s="43" t="str">
        <f t="shared" si="12"/>
        <v/>
      </c>
      <c r="F182" s="43" t="str">
        <f t="shared" si="13"/>
        <v/>
      </c>
      <c r="G182" s="39" t="str">
        <f t="shared" si="14"/>
        <v>0</v>
      </c>
      <c r="H182" s="40" t="str">
        <f t="shared" si="15"/>
        <v/>
      </c>
    </row>
    <row r="183" spans="1:8" s="32" customFormat="1" ht="15" x14ac:dyDescent="0.2">
      <c r="A183" s="45"/>
      <c r="B183" s="67" t="s">
        <v>233</v>
      </c>
      <c r="C183" s="38">
        <v>0</v>
      </c>
      <c r="D183" s="38">
        <v>0</v>
      </c>
      <c r="E183" s="43" t="str">
        <f t="shared" si="12"/>
        <v/>
      </c>
      <c r="F183" s="43" t="str">
        <f t="shared" si="13"/>
        <v/>
      </c>
      <c r="G183" s="39" t="str">
        <f t="shared" si="14"/>
        <v>0</v>
      </c>
      <c r="H183" s="40" t="str">
        <f t="shared" si="15"/>
        <v/>
      </c>
    </row>
    <row r="184" spans="1:8" s="32" customFormat="1" ht="15" x14ac:dyDescent="0.2">
      <c r="A184" s="45"/>
      <c r="B184" s="67" t="s">
        <v>234</v>
      </c>
      <c r="C184" s="38">
        <v>0</v>
      </c>
      <c r="D184" s="38">
        <v>0</v>
      </c>
      <c r="E184" s="43" t="str">
        <f t="shared" si="12"/>
        <v/>
      </c>
      <c r="F184" s="43" t="str">
        <f t="shared" si="13"/>
        <v/>
      </c>
      <c r="G184" s="39" t="str">
        <f t="shared" si="14"/>
        <v>0</v>
      </c>
      <c r="H184" s="40" t="str">
        <f t="shared" si="15"/>
        <v/>
      </c>
    </row>
    <row r="185" spans="1:8" s="32" customFormat="1" ht="15" x14ac:dyDescent="0.2">
      <c r="A185" s="45"/>
      <c r="B185" s="67" t="s">
        <v>235</v>
      </c>
      <c r="C185" s="38">
        <v>0</v>
      </c>
      <c r="D185" s="38">
        <v>0</v>
      </c>
      <c r="E185" s="43" t="str">
        <f t="shared" si="12"/>
        <v/>
      </c>
      <c r="F185" s="43" t="str">
        <f t="shared" si="13"/>
        <v/>
      </c>
      <c r="G185" s="39" t="str">
        <f t="shared" si="14"/>
        <v>0</v>
      </c>
      <c r="H185" s="40" t="str">
        <f t="shared" si="15"/>
        <v/>
      </c>
    </row>
    <row r="186" spans="1:8" s="32" customFormat="1" ht="15" x14ac:dyDescent="0.2">
      <c r="A186" s="45"/>
      <c r="B186" s="67" t="s">
        <v>483</v>
      </c>
      <c r="C186" s="38">
        <v>0</v>
      </c>
      <c r="D186" s="38">
        <v>0</v>
      </c>
      <c r="E186" s="43" t="str">
        <f t="shared" si="12"/>
        <v/>
      </c>
      <c r="F186" s="43" t="str">
        <f t="shared" si="13"/>
        <v/>
      </c>
      <c r="G186" s="39" t="str">
        <f t="shared" si="14"/>
        <v>0</v>
      </c>
      <c r="H186" s="40" t="str">
        <f t="shared" si="15"/>
        <v/>
      </c>
    </row>
    <row r="187" spans="1:8" s="32" customFormat="1" ht="30" x14ac:dyDescent="0.2">
      <c r="A187" s="65" t="s">
        <v>616</v>
      </c>
      <c r="B187" s="67" t="s">
        <v>576</v>
      </c>
      <c r="C187" s="38"/>
      <c r="D187" s="38">
        <v>0</v>
      </c>
      <c r="E187" s="43" t="str">
        <f t="shared" si="12"/>
        <v/>
      </c>
      <c r="F187" s="43" t="str">
        <f t="shared" si="13"/>
        <v/>
      </c>
      <c r="G187" s="39" t="str">
        <f t="shared" si="14"/>
        <v>0</v>
      </c>
      <c r="H187" s="40" t="str">
        <f t="shared" si="15"/>
        <v/>
      </c>
    </row>
    <row r="188" spans="1:8" s="32" customFormat="1" ht="15" x14ac:dyDescent="0.2">
      <c r="A188" s="45"/>
      <c r="B188" s="67" t="s">
        <v>236</v>
      </c>
      <c r="C188" s="38">
        <v>3</v>
      </c>
      <c r="D188" s="38">
        <v>12</v>
      </c>
      <c r="E188" s="43">
        <f t="shared" si="12"/>
        <v>2.3622047244094488E-2</v>
      </c>
      <c r="F188" s="43">
        <f t="shared" si="13"/>
        <v>6.9767441860465115E-2</v>
      </c>
      <c r="G188" s="39">
        <f t="shared" si="14"/>
        <v>3</v>
      </c>
      <c r="H188" s="40">
        <f t="shared" si="15"/>
        <v>7.0866141732283464E-2</v>
      </c>
    </row>
    <row r="189" spans="1:8" s="32" customFormat="1" ht="30" x14ac:dyDescent="0.2">
      <c r="A189" s="45"/>
      <c r="B189" s="67" t="s">
        <v>237</v>
      </c>
      <c r="C189" s="38">
        <v>0</v>
      </c>
      <c r="D189" s="38">
        <v>0</v>
      </c>
      <c r="E189" s="43" t="str">
        <f t="shared" si="12"/>
        <v/>
      </c>
      <c r="F189" s="43" t="str">
        <f t="shared" si="13"/>
        <v/>
      </c>
      <c r="G189" s="39" t="str">
        <f t="shared" si="14"/>
        <v>0</v>
      </c>
      <c r="H189" s="40" t="str">
        <f t="shared" si="15"/>
        <v/>
      </c>
    </row>
    <row r="190" spans="1:8" s="32" customFormat="1" ht="15" x14ac:dyDescent="0.2">
      <c r="A190" s="45"/>
      <c r="B190" s="67" t="s">
        <v>238</v>
      </c>
      <c r="C190" s="38">
        <v>0</v>
      </c>
      <c r="D190" s="38">
        <v>0</v>
      </c>
      <c r="E190" s="43" t="str">
        <f t="shared" si="12"/>
        <v/>
      </c>
      <c r="F190" s="43" t="str">
        <f t="shared" si="13"/>
        <v/>
      </c>
      <c r="G190" s="39" t="str">
        <f t="shared" si="14"/>
        <v>0</v>
      </c>
      <c r="H190" s="40" t="str">
        <f t="shared" si="15"/>
        <v/>
      </c>
    </row>
    <row r="191" spans="1:8" s="32" customFormat="1" ht="15" x14ac:dyDescent="0.2">
      <c r="A191" s="45"/>
      <c r="B191" s="67" t="s">
        <v>239</v>
      </c>
      <c r="C191" s="38">
        <v>4</v>
      </c>
      <c r="D191" s="38">
        <v>0</v>
      </c>
      <c r="E191" s="43">
        <f t="shared" si="12"/>
        <v>3.1496062992125984E-2</v>
      </c>
      <c r="F191" s="43" t="str">
        <f t="shared" si="13"/>
        <v/>
      </c>
      <c r="G191" s="39" t="str">
        <f t="shared" si="14"/>
        <v>0</v>
      </c>
      <c r="H191" s="40">
        <f t="shared" si="15"/>
        <v>0</v>
      </c>
    </row>
    <row r="192" spans="1:8" s="32" customFormat="1" ht="15" x14ac:dyDescent="0.2">
      <c r="A192" s="45"/>
      <c r="B192" s="67" t="s">
        <v>484</v>
      </c>
      <c r="C192" s="38">
        <v>0</v>
      </c>
      <c r="D192" s="38">
        <v>0</v>
      </c>
      <c r="E192" s="43" t="str">
        <f t="shared" si="12"/>
        <v/>
      </c>
      <c r="F192" s="43" t="str">
        <f t="shared" si="13"/>
        <v/>
      </c>
      <c r="G192" s="39" t="str">
        <f t="shared" si="14"/>
        <v>0</v>
      </c>
      <c r="H192" s="40" t="str">
        <f t="shared" si="15"/>
        <v/>
      </c>
    </row>
    <row r="193" spans="1:8" s="32" customFormat="1" ht="30" x14ac:dyDescent="0.2">
      <c r="A193" s="45"/>
      <c r="B193" s="67" t="s">
        <v>485</v>
      </c>
      <c r="C193" s="38">
        <v>0</v>
      </c>
      <c r="D193" s="38">
        <v>0</v>
      </c>
      <c r="E193" s="43" t="str">
        <f t="shared" si="12"/>
        <v/>
      </c>
      <c r="F193" s="43" t="str">
        <f t="shared" si="13"/>
        <v/>
      </c>
      <c r="G193" s="39" t="str">
        <f t="shared" si="14"/>
        <v>0</v>
      </c>
      <c r="H193" s="40" t="str">
        <f t="shared" si="15"/>
        <v/>
      </c>
    </row>
    <row r="194" spans="1:8" s="32" customFormat="1" ht="15" x14ac:dyDescent="0.2">
      <c r="A194" s="45"/>
      <c r="B194" s="67" t="s">
        <v>240</v>
      </c>
      <c r="C194" s="38">
        <v>0</v>
      </c>
      <c r="D194" s="38">
        <v>0</v>
      </c>
      <c r="E194" s="43" t="str">
        <f t="shared" si="12"/>
        <v/>
      </c>
      <c r="F194" s="43" t="str">
        <f t="shared" si="13"/>
        <v/>
      </c>
      <c r="G194" s="39" t="str">
        <f t="shared" si="14"/>
        <v>0</v>
      </c>
      <c r="H194" s="40" t="str">
        <f t="shared" si="15"/>
        <v/>
      </c>
    </row>
    <row r="195" spans="1:8" s="32" customFormat="1" ht="15" x14ac:dyDescent="0.2">
      <c r="A195" s="65" t="s">
        <v>616</v>
      </c>
      <c r="B195" s="67" t="s">
        <v>577</v>
      </c>
      <c r="C195" s="38"/>
      <c r="D195" s="38">
        <v>0</v>
      </c>
      <c r="E195" s="43" t="str">
        <f t="shared" si="12"/>
        <v/>
      </c>
      <c r="F195" s="43" t="str">
        <f t="shared" si="13"/>
        <v/>
      </c>
      <c r="G195" s="39" t="str">
        <f t="shared" si="14"/>
        <v>0</v>
      </c>
      <c r="H195" s="40" t="str">
        <f t="shared" si="15"/>
        <v/>
      </c>
    </row>
    <row r="196" spans="1:8" s="32" customFormat="1" ht="15" x14ac:dyDescent="0.2">
      <c r="A196" s="45"/>
      <c r="B196" s="67" t="s">
        <v>241</v>
      </c>
      <c r="C196" s="38">
        <v>0</v>
      </c>
      <c r="D196" s="38"/>
      <c r="E196" s="43" t="str">
        <f t="shared" si="12"/>
        <v/>
      </c>
      <c r="F196" s="43" t="str">
        <f t="shared" si="13"/>
        <v/>
      </c>
      <c r="G196" s="39" t="str">
        <f t="shared" si="14"/>
        <v>0</v>
      </c>
      <c r="H196" s="40" t="str">
        <f t="shared" si="15"/>
        <v/>
      </c>
    </row>
    <row r="197" spans="1:8" s="32" customFormat="1" ht="15" x14ac:dyDescent="0.2">
      <c r="A197" s="45"/>
      <c r="B197" s="67" t="s">
        <v>242</v>
      </c>
      <c r="C197" s="38">
        <v>0</v>
      </c>
      <c r="D197" s="38">
        <v>0</v>
      </c>
      <c r="E197" s="43" t="str">
        <f t="shared" si="12"/>
        <v/>
      </c>
      <c r="F197" s="43" t="str">
        <f t="shared" si="13"/>
        <v/>
      </c>
      <c r="G197" s="39" t="str">
        <f t="shared" si="14"/>
        <v>0</v>
      </c>
      <c r="H197" s="40" t="str">
        <f t="shared" si="15"/>
        <v/>
      </c>
    </row>
    <row r="198" spans="1:8" s="32" customFormat="1" ht="15" x14ac:dyDescent="0.2">
      <c r="A198" s="45"/>
      <c r="B198" s="67" t="s">
        <v>243</v>
      </c>
      <c r="C198" s="38">
        <v>1</v>
      </c>
      <c r="D198" s="38">
        <v>3</v>
      </c>
      <c r="E198" s="43">
        <f t="shared" si="12"/>
        <v>7.874015748031496E-3</v>
      </c>
      <c r="F198" s="43">
        <f t="shared" si="13"/>
        <v>1.7441860465116279E-2</v>
      </c>
      <c r="G198" s="39">
        <f t="shared" si="14"/>
        <v>2</v>
      </c>
      <c r="H198" s="40">
        <f t="shared" si="15"/>
        <v>1.5748031496062992E-2</v>
      </c>
    </row>
    <row r="199" spans="1:8" s="32" customFormat="1" ht="15" x14ac:dyDescent="0.2">
      <c r="A199" s="45"/>
      <c r="B199" s="67" t="s">
        <v>244</v>
      </c>
      <c r="C199" s="38">
        <v>0</v>
      </c>
      <c r="D199" s="38">
        <v>0</v>
      </c>
      <c r="E199" s="43" t="str">
        <f t="shared" si="12"/>
        <v/>
      </c>
      <c r="F199" s="43" t="str">
        <f t="shared" si="13"/>
        <v/>
      </c>
      <c r="G199" s="39" t="str">
        <f t="shared" si="14"/>
        <v>0</v>
      </c>
      <c r="H199" s="40" t="str">
        <f t="shared" si="15"/>
        <v/>
      </c>
    </row>
    <row r="200" spans="1:8" s="32" customFormat="1" ht="15" x14ac:dyDescent="0.2">
      <c r="A200" s="45"/>
      <c r="B200" s="67" t="s">
        <v>55</v>
      </c>
      <c r="C200" s="38">
        <v>0</v>
      </c>
      <c r="D200" s="38">
        <v>0</v>
      </c>
      <c r="E200" s="43" t="str">
        <f t="shared" si="12"/>
        <v/>
      </c>
      <c r="F200" s="43" t="str">
        <f t="shared" si="13"/>
        <v/>
      </c>
      <c r="G200" s="39" t="str">
        <f t="shared" si="14"/>
        <v>0</v>
      </c>
      <c r="H200" s="40" t="str">
        <f t="shared" si="15"/>
        <v/>
      </c>
    </row>
    <row r="201" spans="1:8" s="32" customFormat="1" ht="30" x14ac:dyDescent="0.2">
      <c r="A201" s="45"/>
      <c r="B201" s="67" t="s">
        <v>56</v>
      </c>
      <c r="C201" s="38">
        <v>18</v>
      </c>
      <c r="D201" s="38">
        <v>11</v>
      </c>
      <c r="E201" s="43">
        <f t="shared" si="12"/>
        <v>0.14173228346456693</v>
      </c>
      <c r="F201" s="43">
        <f t="shared" si="13"/>
        <v>6.3953488372093026E-2</v>
      </c>
      <c r="G201" s="39">
        <f t="shared" si="14"/>
        <v>-0.3888888888888889</v>
      </c>
      <c r="H201" s="40">
        <f t="shared" si="15"/>
        <v>-5.5118110236220472E-2</v>
      </c>
    </row>
    <row r="202" spans="1:8" s="32" customFormat="1" ht="15" x14ac:dyDescent="0.2">
      <c r="A202" s="45"/>
      <c r="B202" s="67" t="s">
        <v>245</v>
      </c>
      <c r="C202" s="38">
        <v>3</v>
      </c>
      <c r="D202" s="38">
        <v>4</v>
      </c>
      <c r="E202" s="43">
        <f t="shared" si="12"/>
        <v>2.3622047244094488E-2</v>
      </c>
      <c r="F202" s="43">
        <f t="shared" si="13"/>
        <v>2.3255813953488372E-2</v>
      </c>
      <c r="G202" s="39">
        <f t="shared" si="14"/>
        <v>0.33333333333333331</v>
      </c>
      <c r="H202" s="40">
        <f t="shared" si="15"/>
        <v>7.874015748031496E-3</v>
      </c>
    </row>
    <row r="203" spans="1:8" s="32" customFormat="1" ht="30" x14ac:dyDescent="0.2">
      <c r="A203" s="45"/>
      <c r="B203" s="67" t="s">
        <v>246</v>
      </c>
      <c r="C203" s="38">
        <v>0</v>
      </c>
      <c r="D203" s="38">
        <v>0</v>
      </c>
      <c r="E203" s="43" t="str">
        <f t="shared" si="12"/>
        <v/>
      </c>
      <c r="F203" s="43" t="str">
        <f t="shared" si="13"/>
        <v/>
      </c>
      <c r="G203" s="39" t="str">
        <f t="shared" si="14"/>
        <v>0</v>
      </c>
      <c r="H203" s="40" t="str">
        <f t="shared" si="15"/>
        <v/>
      </c>
    </row>
    <row r="204" spans="1:8" s="32" customFormat="1" ht="30" x14ac:dyDescent="0.2">
      <c r="A204" s="45"/>
      <c r="B204" s="67" t="s">
        <v>486</v>
      </c>
      <c r="C204" s="38">
        <v>0</v>
      </c>
      <c r="D204" s="38">
        <v>0</v>
      </c>
      <c r="E204" s="43" t="str">
        <f t="shared" si="12"/>
        <v/>
      </c>
      <c r="F204" s="43" t="str">
        <f t="shared" si="13"/>
        <v/>
      </c>
      <c r="G204" s="39" t="str">
        <f t="shared" si="14"/>
        <v>0</v>
      </c>
      <c r="H204" s="40" t="str">
        <f t="shared" si="15"/>
        <v/>
      </c>
    </row>
    <row r="205" spans="1:8" s="32" customFormat="1" ht="15" x14ac:dyDescent="0.2">
      <c r="A205" s="65" t="s">
        <v>616</v>
      </c>
      <c r="B205" s="67" t="s">
        <v>578</v>
      </c>
      <c r="C205" s="38"/>
      <c r="D205" s="38">
        <v>0</v>
      </c>
      <c r="E205" s="43" t="str">
        <f t="shared" si="12"/>
        <v/>
      </c>
      <c r="F205" s="43" t="str">
        <f t="shared" si="13"/>
        <v/>
      </c>
      <c r="G205" s="39" t="str">
        <f t="shared" si="14"/>
        <v>0</v>
      </c>
      <c r="H205" s="40" t="str">
        <f t="shared" si="15"/>
        <v/>
      </c>
    </row>
    <row r="206" spans="1:8" s="32" customFormat="1" ht="15" x14ac:dyDescent="0.2">
      <c r="A206" s="45"/>
      <c r="B206" s="67" t="s">
        <v>487</v>
      </c>
      <c r="C206" s="38">
        <v>0</v>
      </c>
      <c r="D206" s="38">
        <v>0</v>
      </c>
      <c r="E206" s="43" t="str">
        <f t="shared" si="12"/>
        <v/>
      </c>
      <c r="F206" s="43" t="str">
        <f t="shared" si="13"/>
        <v/>
      </c>
      <c r="G206" s="39" t="str">
        <f t="shared" si="14"/>
        <v>0</v>
      </c>
      <c r="H206" s="40" t="str">
        <f t="shared" si="15"/>
        <v/>
      </c>
    </row>
    <row r="207" spans="1:8" s="32" customFormat="1" ht="15" x14ac:dyDescent="0.2">
      <c r="A207" s="45"/>
      <c r="B207" s="67" t="s">
        <v>247</v>
      </c>
      <c r="C207" s="38">
        <v>0</v>
      </c>
      <c r="D207" s="38">
        <v>0</v>
      </c>
      <c r="E207" s="43" t="str">
        <f t="shared" si="12"/>
        <v/>
      </c>
      <c r="F207" s="43" t="str">
        <f t="shared" si="13"/>
        <v/>
      </c>
      <c r="G207" s="39" t="str">
        <f t="shared" si="14"/>
        <v>0</v>
      </c>
      <c r="H207" s="40" t="str">
        <f t="shared" si="15"/>
        <v/>
      </c>
    </row>
    <row r="208" spans="1:8" s="32" customFormat="1" ht="15" x14ac:dyDescent="0.2">
      <c r="A208" s="45"/>
      <c r="B208" s="67" t="s">
        <v>57</v>
      </c>
      <c r="C208" s="38">
        <v>0</v>
      </c>
      <c r="D208" s="38">
        <v>0</v>
      </c>
      <c r="E208" s="43" t="str">
        <f t="shared" si="12"/>
        <v/>
      </c>
      <c r="F208" s="43" t="str">
        <f t="shared" si="13"/>
        <v/>
      </c>
      <c r="G208" s="39" t="str">
        <f t="shared" si="14"/>
        <v>0</v>
      </c>
      <c r="H208" s="40" t="str">
        <f t="shared" si="15"/>
        <v/>
      </c>
    </row>
    <row r="209" spans="1:8" s="32" customFormat="1" ht="15" x14ac:dyDescent="0.2">
      <c r="A209" s="45"/>
      <c r="B209" s="67" t="s">
        <v>248</v>
      </c>
      <c r="C209" s="38">
        <v>0</v>
      </c>
      <c r="D209" s="38">
        <v>0</v>
      </c>
      <c r="E209" s="43" t="str">
        <f t="shared" si="12"/>
        <v/>
      </c>
      <c r="F209" s="43" t="str">
        <f t="shared" si="13"/>
        <v/>
      </c>
      <c r="G209" s="39" t="str">
        <f t="shared" si="14"/>
        <v>0</v>
      </c>
      <c r="H209" s="40" t="str">
        <f t="shared" si="15"/>
        <v/>
      </c>
    </row>
    <row r="210" spans="1:8" s="32" customFormat="1" ht="30" x14ac:dyDescent="0.2">
      <c r="A210" s="45"/>
      <c r="B210" s="67" t="s">
        <v>249</v>
      </c>
      <c r="C210" s="38">
        <v>0</v>
      </c>
      <c r="D210" s="38">
        <v>0</v>
      </c>
      <c r="E210" s="43" t="str">
        <f t="shared" si="12"/>
        <v/>
      </c>
      <c r="F210" s="43" t="str">
        <f t="shared" si="13"/>
        <v/>
      </c>
      <c r="G210" s="39" t="str">
        <f t="shared" si="14"/>
        <v>0</v>
      </c>
      <c r="H210" s="40" t="str">
        <f t="shared" si="15"/>
        <v/>
      </c>
    </row>
    <row r="211" spans="1:8" s="32" customFormat="1" ht="15" x14ac:dyDescent="0.2">
      <c r="A211" s="45"/>
      <c r="B211" s="67" t="s">
        <v>488</v>
      </c>
      <c r="C211" s="38">
        <v>0</v>
      </c>
      <c r="D211" s="38">
        <v>0</v>
      </c>
      <c r="E211" s="43" t="str">
        <f t="shared" si="12"/>
        <v/>
      </c>
      <c r="F211" s="43" t="str">
        <f t="shared" si="13"/>
        <v/>
      </c>
      <c r="G211" s="39" t="str">
        <f t="shared" si="14"/>
        <v>0</v>
      </c>
      <c r="H211" s="40" t="str">
        <f t="shared" si="15"/>
        <v/>
      </c>
    </row>
    <row r="212" spans="1:8" s="32" customFormat="1" ht="15" x14ac:dyDescent="0.2">
      <c r="A212" s="45"/>
      <c r="B212" s="67" t="s">
        <v>250</v>
      </c>
      <c r="C212" s="38">
        <v>4</v>
      </c>
      <c r="D212" s="38">
        <v>1</v>
      </c>
      <c r="E212" s="43">
        <f t="shared" si="12"/>
        <v>3.1496062992125984E-2</v>
      </c>
      <c r="F212" s="43">
        <f t="shared" si="13"/>
        <v>5.8139534883720929E-3</v>
      </c>
      <c r="G212" s="39">
        <f t="shared" si="14"/>
        <v>-0.75</v>
      </c>
      <c r="H212" s="40">
        <f t="shared" si="15"/>
        <v>-2.3622047244094488E-2</v>
      </c>
    </row>
    <row r="213" spans="1:8" s="32" customFormat="1" ht="15" x14ac:dyDescent="0.2">
      <c r="A213" s="45"/>
      <c r="B213" s="67" t="s">
        <v>251</v>
      </c>
      <c r="C213" s="38">
        <v>0</v>
      </c>
      <c r="D213" s="38">
        <v>0</v>
      </c>
      <c r="E213" s="43" t="str">
        <f t="shared" si="12"/>
        <v/>
      </c>
      <c r="F213" s="43" t="str">
        <f t="shared" si="13"/>
        <v/>
      </c>
      <c r="G213" s="39" t="str">
        <f t="shared" si="14"/>
        <v>0</v>
      </c>
      <c r="H213" s="40" t="str">
        <f t="shared" si="15"/>
        <v/>
      </c>
    </row>
    <row r="214" spans="1:8" s="32" customFormat="1" ht="30" x14ac:dyDescent="0.2">
      <c r="A214" s="45"/>
      <c r="B214" s="67" t="s">
        <v>252</v>
      </c>
      <c r="C214" s="38">
        <v>1</v>
      </c>
      <c r="D214" s="38">
        <v>0</v>
      </c>
      <c r="E214" s="43">
        <f t="shared" si="12"/>
        <v>7.874015748031496E-3</v>
      </c>
      <c r="F214" s="43" t="str">
        <f t="shared" si="13"/>
        <v/>
      </c>
      <c r="G214" s="39" t="str">
        <f t="shared" si="14"/>
        <v>0</v>
      </c>
      <c r="H214" s="40">
        <f t="shared" si="15"/>
        <v>0</v>
      </c>
    </row>
    <row r="215" spans="1:8" s="32" customFormat="1" ht="15" x14ac:dyDescent="0.2">
      <c r="A215" s="45"/>
      <c r="B215" s="67" t="s">
        <v>253</v>
      </c>
      <c r="C215" s="38">
        <v>0</v>
      </c>
      <c r="D215" s="38">
        <v>0</v>
      </c>
      <c r="E215" s="43" t="str">
        <f t="shared" si="12"/>
        <v/>
      </c>
      <c r="F215" s="43" t="str">
        <f t="shared" si="13"/>
        <v/>
      </c>
      <c r="G215" s="39" t="str">
        <f t="shared" si="14"/>
        <v>0</v>
      </c>
      <c r="H215" s="40" t="str">
        <f t="shared" si="15"/>
        <v/>
      </c>
    </row>
    <row r="216" spans="1:8" s="32" customFormat="1" ht="15" x14ac:dyDescent="0.2">
      <c r="A216" s="45"/>
      <c r="B216" s="67" t="s">
        <v>254</v>
      </c>
      <c r="C216" s="38">
        <v>0</v>
      </c>
      <c r="D216" s="38">
        <v>0</v>
      </c>
      <c r="E216" s="43" t="str">
        <f t="shared" si="12"/>
        <v/>
      </c>
      <c r="F216" s="43" t="str">
        <f t="shared" si="13"/>
        <v/>
      </c>
      <c r="G216" s="39" t="str">
        <f t="shared" si="14"/>
        <v>0</v>
      </c>
      <c r="H216" s="40" t="str">
        <f t="shared" si="15"/>
        <v/>
      </c>
    </row>
    <row r="217" spans="1:8" s="32" customFormat="1" ht="15" x14ac:dyDescent="0.2">
      <c r="A217" s="45"/>
      <c r="B217" s="67" t="s">
        <v>489</v>
      </c>
      <c r="C217" s="38">
        <v>0</v>
      </c>
      <c r="D217" s="38">
        <v>0</v>
      </c>
      <c r="E217" s="43" t="str">
        <f t="shared" si="12"/>
        <v/>
      </c>
      <c r="F217" s="43" t="str">
        <f t="shared" si="13"/>
        <v/>
      </c>
      <c r="G217" s="39" t="str">
        <f t="shared" si="14"/>
        <v>0</v>
      </c>
      <c r="H217" s="40" t="str">
        <f t="shared" si="15"/>
        <v/>
      </c>
    </row>
    <row r="218" spans="1:8" s="32" customFormat="1" ht="15" x14ac:dyDescent="0.2">
      <c r="A218" s="45"/>
      <c r="B218" s="67" t="s">
        <v>255</v>
      </c>
      <c r="C218" s="38">
        <v>0</v>
      </c>
      <c r="D218" s="38">
        <v>0</v>
      </c>
      <c r="E218" s="43" t="str">
        <f t="shared" si="12"/>
        <v/>
      </c>
      <c r="F218" s="43" t="str">
        <f t="shared" si="13"/>
        <v/>
      </c>
      <c r="G218" s="39" t="str">
        <f t="shared" si="14"/>
        <v>0</v>
      </c>
      <c r="H218" s="40" t="str">
        <f t="shared" si="15"/>
        <v/>
      </c>
    </row>
    <row r="219" spans="1:8" s="32" customFormat="1" ht="15" x14ac:dyDescent="0.2">
      <c r="A219" s="45"/>
      <c r="B219" s="67" t="s">
        <v>59</v>
      </c>
      <c r="C219" s="38">
        <v>0</v>
      </c>
      <c r="D219" s="38">
        <v>0</v>
      </c>
      <c r="E219" s="43" t="str">
        <f t="shared" si="12"/>
        <v/>
      </c>
      <c r="F219" s="43" t="str">
        <f t="shared" si="13"/>
        <v/>
      </c>
      <c r="G219" s="39" t="str">
        <f t="shared" si="14"/>
        <v>0</v>
      </c>
      <c r="H219" s="40" t="str">
        <f t="shared" si="15"/>
        <v/>
      </c>
    </row>
    <row r="220" spans="1:8" s="32" customFormat="1" ht="15" x14ac:dyDescent="0.2">
      <c r="A220" s="45"/>
      <c r="B220" s="67" t="s">
        <v>256</v>
      </c>
      <c r="C220" s="38">
        <v>0</v>
      </c>
      <c r="D220" s="38">
        <v>0</v>
      </c>
      <c r="E220" s="43" t="str">
        <f t="shared" si="12"/>
        <v/>
      </c>
      <c r="F220" s="43" t="str">
        <f t="shared" si="13"/>
        <v/>
      </c>
      <c r="G220" s="39" t="str">
        <f t="shared" si="14"/>
        <v>0</v>
      </c>
      <c r="H220" s="40" t="str">
        <f t="shared" si="15"/>
        <v/>
      </c>
    </row>
    <row r="221" spans="1:8" s="32" customFormat="1" ht="15" x14ac:dyDescent="0.2">
      <c r="A221" s="45"/>
      <c r="B221" s="67" t="s">
        <v>58</v>
      </c>
      <c r="C221" s="38">
        <v>0</v>
      </c>
      <c r="D221" s="38">
        <v>0</v>
      </c>
      <c r="E221" s="43" t="str">
        <f t="shared" si="12"/>
        <v/>
      </c>
      <c r="F221" s="43" t="str">
        <f t="shared" si="13"/>
        <v/>
      </c>
      <c r="G221" s="39" t="str">
        <f t="shared" si="14"/>
        <v>0</v>
      </c>
      <c r="H221" s="40" t="str">
        <f t="shared" si="15"/>
        <v/>
      </c>
    </row>
    <row r="222" spans="1:8" s="32" customFormat="1" ht="30" x14ac:dyDescent="0.2">
      <c r="A222" s="45"/>
      <c r="B222" s="67" t="s">
        <v>257</v>
      </c>
      <c r="C222" s="38">
        <v>0</v>
      </c>
      <c r="D222" s="38">
        <v>0</v>
      </c>
      <c r="E222" s="43" t="str">
        <f t="shared" si="12"/>
        <v/>
      </c>
      <c r="F222" s="43" t="str">
        <f t="shared" si="13"/>
        <v/>
      </c>
      <c r="G222" s="39" t="str">
        <f t="shared" si="14"/>
        <v>0</v>
      </c>
      <c r="H222" s="40" t="str">
        <f t="shared" si="15"/>
        <v/>
      </c>
    </row>
    <row r="223" spans="1:8" s="32" customFormat="1" ht="30" x14ac:dyDescent="0.2">
      <c r="A223" s="45"/>
      <c r="B223" s="67" t="s">
        <v>490</v>
      </c>
      <c r="C223" s="38">
        <v>0</v>
      </c>
      <c r="D223" s="38">
        <v>0</v>
      </c>
      <c r="E223" s="43" t="str">
        <f t="shared" si="12"/>
        <v/>
      </c>
      <c r="F223" s="43" t="str">
        <f t="shared" si="13"/>
        <v/>
      </c>
      <c r="G223" s="39" t="str">
        <f t="shared" si="14"/>
        <v>0</v>
      </c>
      <c r="H223" s="40" t="str">
        <f t="shared" si="15"/>
        <v/>
      </c>
    </row>
    <row r="224" spans="1:8" s="32" customFormat="1" ht="15" x14ac:dyDescent="0.2">
      <c r="A224" s="45"/>
      <c r="B224" s="67" t="s">
        <v>64</v>
      </c>
      <c r="C224" s="38">
        <v>19</v>
      </c>
      <c r="D224" s="38">
        <v>1</v>
      </c>
      <c r="E224" s="43">
        <f t="shared" si="12"/>
        <v>0.14960629921259844</v>
      </c>
      <c r="F224" s="43">
        <f t="shared" si="13"/>
        <v>5.8139534883720929E-3</v>
      </c>
      <c r="G224" s="39">
        <f t="shared" si="14"/>
        <v>-0.94736842105263153</v>
      </c>
      <c r="H224" s="40">
        <f t="shared" si="15"/>
        <v>-0.14173228346456693</v>
      </c>
    </row>
    <row r="225" spans="1:8" s="32" customFormat="1" ht="15" x14ac:dyDescent="0.2">
      <c r="A225" s="45"/>
      <c r="B225" s="67" t="s">
        <v>63</v>
      </c>
      <c r="C225" s="38">
        <v>0</v>
      </c>
      <c r="D225" s="38">
        <v>0</v>
      </c>
      <c r="E225" s="43" t="str">
        <f t="shared" si="12"/>
        <v/>
      </c>
      <c r="F225" s="43" t="str">
        <f t="shared" si="13"/>
        <v/>
      </c>
      <c r="G225" s="39" t="str">
        <f t="shared" si="14"/>
        <v>0</v>
      </c>
      <c r="H225" s="40" t="str">
        <f t="shared" si="15"/>
        <v/>
      </c>
    </row>
    <row r="226" spans="1:8" s="32" customFormat="1" ht="30" x14ac:dyDescent="0.2">
      <c r="A226" s="45"/>
      <c r="B226" s="67" t="s">
        <v>491</v>
      </c>
      <c r="C226" s="38">
        <v>0</v>
      </c>
      <c r="D226" s="38">
        <v>0</v>
      </c>
      <c r="E226" s="43" t="str">
        <f t="shared" si="12"/>
        <v/>
      </c>
      <c r="F226" s="43" t="str">
        <f t="shared" si="13"/>
        <v/>
      </c>
      <c r="G226" s="39" t="str">
        <f t="shared" si="14"/>
        <v>0</v>
      </c>
      <c r="H226" s="40" t="str">
        <f t="shared" si="15"/>
        <v/>
      </c>
    </row>
    <row r="227" spans="1:8" s="32" customFormat="1" ht="15" x14ac:dyDescent="0.2">
      <c r="A227" s="45"/>
      <c r="B227" s="67" t="s">
        <v>61</v>
      </c>
      <c r="C227" s="38">
        <v>0</v>
      </c>
      <c r="D227" s="38">
        <v>1</v>
      </c>
      <c r="E227" s="43" t="str">
        <f t="shared" ref="E227:E290" si="16">+IF(C227=0,"",C227/C$161)</f>
        <v/>
      </c>
      <c r="F227" s="43">
        <f t="shared" ref="F227:F290" si="17">+IF(D227=0,"",D227/D$161)</f>
        <v>5.8139534883720929E-3</v>
      </c>
      <c r="G227" s="39" t="str">
        <f t="shared" ref="G227:G290" si="18">+IF(OR(AND(D227=0),(C227=0)),"0",((D227-C227)/C227))</f>
        <v>0</v>
      </c>
      <c r="H227" s="40" t="str">
        <f t="shared" ref="H227:H290" si="19">+IF(OR(AND(E227=""),(G227="")),"",E227*G227)</f>
        <v/>
      </c>
    </row>
    <row r="228" spans="1:8" s="32" customFormat="1" ht="15" x14ac:dyDescent="0.2">
      <c r="A228" s="45"/>
      <c r="B228" s="67" t="s">
        <v>60</v>
      </c>
      <c r="C228" s="38">
        <v>0</v>
      </c>
      <c r="D228" s="38">
        <v>0</v>
      </c>
      <c r="E228" s="43" t="str">
        <f t="shared" si="16"/>
        <v/>
      </c>
      <c r="F228" s="43" t="str">
        <f t="shared" si="17"/>
        <v/>
      </c>
      <c r="G228" s="39" t="str">
        <f t="shared" si="18"/>
        <v>0</v>
      </c>
      <c r="H228" s="40" t="str">
        <f t="shared" si="19"/>
        <v/>
      </c>
    </row>
    <row r="229" spans="1:8" s="32" customFormat="1" ht="15" x14ac:dyDescent="0.2">
      <c r="A229" s="45"/>
      <c r="B229" s="67" t="s">
        <v>258</v>
      </c>
      <c r="C229" s="38">
        <v>0</v>
      </c>
      <c r="D229" s="38">
        <v>0</v>
      </c>
      <c r="E229" s="43" t="str">
        <f t="shared" si="16"/>
        <v/>
      </c>
      <c r="F229" s="43" t="str">
        <f t="shared" si="17"/>
        <v/>
      </c>
      <c r="G229" s="39" t="str">
        <f t="shared" si="18"/>
        <v>0</v>
      </c>
      <c r="H229" s="40" t="str">
        <f t="shared" si="19"/>
        <v/>
      </c>
    </row>
    <row r="230" spans="1:8" s="32" customFormat="1" ht="15" x14ac:dyDescent="0.2">
      <c r="A230" s="45"/>
      <c r="B230" s="67" t="s">
        <v>62</v>
      </c>
      <c r="C230" s="38">
        <v>0</v>
      </c>
      <c r="D230" s="38">
        <v>0</v>
      </c>
      <c r="E230" s="43" t="str">
        <f t="shared" si="16"/>
        <v/>
      </c>
      <c r="F230" s="43" t="str">
        <f t="shared" si="17"/>
        <v/>
      </c>
      <c r="G230" s="39" t="str">
        <f t="shared" si="18"/>
        <v>0</v>
      </c>
      <c r="H230" s="40" t="str">
        <f t="shared" si="19"/>
        <v/>
      </c>
    </row>
    <row r="231" spans="1:8" s="32" customFormat="1" ht="30" x14ac:dyDescent="0.2">
      <c r="A231" s="45"/>
      <c r="B231" s="67" t="s">
        <v>259</v>
      </c>
      <c r="C231" s="38">
        <v>0</v>
      </c>
      <c r="D231" s="38">
        <v>0</v>
      </c>
      <c r="E231" s="43" t="str">
        <f t="shared" si="16"/>
        <v/>
      </c>
      <c r="F231" s="43" t="str">
        <f t="shared" si="17"/>
        <v/>
      </c>
      <c r="G231" s="39" t="str">
        <f t="shared" si="18"/>
        <v>0</v>
      </c>
      <c r="H231" s="40" t="str">
        <f t="shared" si="19"/>
        <v/>
      </c>
    </row>
    <row r="232" spans="1:8" s="32" customFormat="1" ht="15" x14ac:dyDescent="0.2">
      <c r="A232" s="45"/>
      <c r="B232" s="67" t="s">
        <v>492</v>
      </c>
      <c r="C232" s="38">
        <v>1</v>
      </c>
      <c r="D232" s="38">
        <v>0</v>
      </c>
      <c r="E232" s="43">
        <f t="shared" si="16"/>
        <v>7.874015748031496E-3</v>
      </c>
      <c r="F232" s="43" t="str">
        <f t="shared" si="17"/>
        <v/>
      </c>
      <c r="G232" s="39" t="str">
        <f t="shared" si="18"/>
        <v>0</v>
      </c>
      <c r="H232" s="40">
        <f t="shared" si="19"/>
        <v>0</v>
      </c>
    </row>
    <row r="233" spans="1:8" s="32" customFormat="1" ht="30" x14ac:dyDescent="0.2">
      <c r="A233" s="45"/>
      <c r="B233" s="67" t="s">
        <v>371</v>
      </c>
      <c r="C233" s="38">
        <v>0</v>
      </c>
      <c r="D233" s="38">
        <v>0</v>
      </c>
      <c r="E233" s="43" t="str">
        <f t="shared" si="16"/>
        <v/>
      </c>
      <c r="F233" s="43" t="str">
        <f t="shared" si="17"/>
        <v/>
      </c>
      <c r="G233" s="39" t="str">
        <f t="shared" si="18"/>
        <v>0</v>
      </c>
      <c r="H233" s="40" t="str">
        <f t="shared" si="19"/>
        <v/>
      </c>
    </row>
    <row r="234" spans="1:8" s="32" customFormat="1" ht="15" x14ac:dyDescent="0.2">
      <c r="A234" s="45"/>
      <c r="B234" s="67" t="s">
        <v>260</v>
      </c>
      <c r="C234" s="38">
        <v>0</v>
      </c>
      <c r="D234" s="38">
        <v>0</v>
      </c>
      <c r="E234" s="43" t="str">
        <f t="shared" si="16"/>
        <v/>
      </c>
      <c r="F234" s="43" t="str">
        <f t="shared" si="17"/>
        <v/>
      </c>
      <c r="G234" s="39" t="str">
        <f t="shared" si="18"/>
        <v>0</v>
      </c>
      <c r="H234" s="40" t="str">
        <f t="shared" si="19"/>
        <v/>
      </c>
    </row>
    <row r="235" spans="1:8" s="32" customFormat="1" ht="15" x14ac:dyDescent="0.2">
      <c r="A235" s="45"/>
      <c r="B235" s="67" t="s">
        <v>261</v>
      </c>
      <c r="C235" s="38">
        <v>0</v>
      </c>
      <c r="D235" s="38">
        <v>0</v>
      </c>
      <c r="E235" s="43" t="str">
        <f t="shared" si="16"/>
        <v/>
      </c>
      <c r="F235" s="43" t="str">
        <f t="shared" si="17"/>
        <v/>
      </c>
      <c r="G235" s="39" t="str">
        <f t="shared" si="18"/>
        <v>0</v>
      </c>
      <c r="H235" s="40" t="str">
        <f t="shared" si="19"/>
        <v/>
      </c>
    </row>
    <row r="236" spans="1:8" s="32" customFormat="1" ht="15" x14ac:dyDescent="0.2">
      <c r="A236" s="45"/>
      <c r="B236" s="67" t="s">
        <v>493</v>
      </c>
      <c r="C236" s="38">
        <v>0</v>
      </c>
      <c r="D236" s="38">
        <v>0</v>
      </c>
      <c r="E236" s="43" t="str">
        <f t="shared" si="16"/>
        <v/>
      </c>
      <c r="F236" s="43" t="str">
        <f t="shared" si="17"/>
        <v/>
      </c>
      <c r="G236" s="39" t="str">
        <f t="shared" si="18"/>
        <v>0</v>
      </c>
      <c r="H236" s="40" t="str">
        <f t="shared" si="19"/>
        <v/>
      </c>
    </row>
    <row r="237" spans="1:8" s="32" customFormat="1" ht="15" x14ac:dyDescent="0.2">
      <c r="A237" s="45"/>
      <c r="B237" s="67" t="s">
        <v>262</v>
      </c>
      <c r="C237" s="38">
        <v>0</v>
      </c>
      <c r="D237" s="38">
        <v>0</v>
      </c>
      <c r="E237" s="43" t="str">
        <f t="shared" si="16"/>
        <v/>
      </c>
      <c r="F237" s="43" t="str">
        <f t="shared" si="17"/>
        <v/>
      </c>
      <c r="G237" s="39" t="str">
        <f t="shared" si="18"/>
        <v>0</v>
      </c>
      <c r="H237" s="40" t="str">
        <f t="shared" si="19"/>
        <v/>
      </c>
    </row>
    <row r="238" spans="1:8" s="32" customFormat="1" ht="15" x14ac:dyDescent="0.2">
      <c r="A238" s="45"/>
      <c r="B238" s="67" t="s">
        <v>494</v>
      </c>
      <c r="C238" s="38">
        <v>0</v>
      </c>
      <c r="D238" s="38">
        <v>0</v>
      </c>
      <c r="E238" s="43" t="str">
        <f t="shared" si="16"/>
        <v/>
      </c>
      <c r="F238" s="43" t="str">
        <f t="shared" si="17"/>
        <v/>
      </c>
      <c r="G238" s="39" t="str">
        <f t="shared" si="18"/>
        <v>0</v>
      </c>
      <c r="H238" s="40" t="str">
        <f t="shared" si="19"/>
        <v/>
      </c>
    </row>
    <row r="239" spans="1:8" s="32" customFormat="1" ht="30" x14ac:dyDescent="0.2">
      <c r="A239" s="45"/>
      <c r="B239" s="67" t="s">
        <v>495</v>
      </c>
      <c r="C239" s="38">
        <v>0</v>
      </c>
      <c r="D239" s="38">
        <v>0</v>
      </c>
      <c r="E239" s="43" t="str">
        <f t="shared" si="16"/>
        <v/>
      </c>
      <c r="F239" s="43" t="str">
        <f t="shared" si="17"/>
        <v/>
      </c>
      <c r="G239" s="39" t="str">
        <f t="shared" si="18"/>
        <v>0</v>
      </c>
      <c r="H239" s="40" t="str">
        <f t="shared" si="19"/>
        <v/>
      </c>
    </row>
    <row r="240" spans="1:8" s="32" customFormat="1" ht="30" x14ac:dyDescent="0.2">
      <c r="A240" s="45"/>
      <c r="B240" s="67" t="s">
        <v>461</v>
      </c>
      <c r="C240" s="38">
        <v>0</v>
      </c>
      <c r="D240" s="38">
        <v>0</v>
      </c>
      <c r="E240" s="43" t="str">
        <f t="shared" si="16"/>
        <v/>
      </c>
      <c r="F240" s="43" t="str">
        <f t="shared" si="17"/>
        <v/>
      </c>
      <c r="G240" s="39" t="str">
        <f t="shared" si="18"/>
        <v>0</v>
      </c>
      <c r="H240" s="40" t="str">
        <f t="shared" si="19"/>
        <v/>
      </c>
    </row>
    <row r="241" spans="1:8" s="32" customFormat="1" ht="15" x14ac:dyDescent="0.2">
      <c r="A241" s="45"/>
      <c r="B241" s="67" t="s">
        <v>462</v>
      </c>
      <c r="C241" s="38">
        <v>0</v>
      </c>
      <c r="D241" s="38">
        <v>0</v>
      </c>
      <c r="E241" s="43" t="str">
        <f t="shared" si="16"/>
        <v/>
      </c>
      <c r="F241" s="43" t="str">
        <f t="shared" si="17"/>
        <v/>
      </c>
      <c r="G241" s="39" t="str">
        <f t="shared" si="18"/>
        <v>0</v>
      </c>
      <c r="H241" s="40" t="str">
        <f t="shared" si="19"/>
        <v/>
      </c>
    </row>
    <row r="242" spans="1:8" s="32" customFormat="1" ht="30" x14ac:dyDescent="0.2">
      <c r="A242" s="45"/>
      <c r="B242" s="67" t="s">
        <v>496</v>
      </c>
      <c r="C242" s="38">
        <v>0</v>
      </c>
      <c r="D242" s="38">
        <v>0</v>
      </c>
      <c r="E242" s="43" t="str">
        <f t="shared" si="16"/>
        <v/>
      </c>
      <c r="F242" s="43" t="str">
        <f t="shared" si="17"/>
        <v/>
      </c>
      <c r="G242" s="39" t="str">
        <f t="shared" si="18"/>
        <v>0</v>
      </c>
      <c r="H242" s="40" t="str">
        <f t="shared" si="19"/>
        <v/>
      </c>
    </row>
    <row r="243" spans="1:8" s="32" customFormat="1" ht="15" x14ac:dyDescent="0.2">
      <c r="A243" s="45"/>
      <c r="B243" s="67" t="s">
        <v>372</v>
      </c>
      <c r="C243" s="38">
        <v>0</v>
      </c>
      <c r="D243" s="38">
        <v>0</v>
      </c>
      <c r="E243" s="43" t="str">
        <f t="shared" si="16"/>
        <v/>
      </c>
      <c r="F243" s="43" t="str">
        <f t="shared" si="17"/>
        <v/>
      </c>
      <c r="G243" s="39" t="str">
        <f t="shared" si="18"/>
        <v>0</v>
      </c>
      <c r="H243" s="40" t="str">
        <f t="shared" si="19"/>
        <v/>
      </c>
    </row>
    <row r="244" spans="1:8" s="32" customFormat="1" ht="15" x14ac:dyDescent="0.2">
      <c r="A244" s="45"/>
      <c r="B244" s="67" t="s">
        <v>497</v>
      </c>
      <c r="C244" s="38">
        <v>0</v>
      </c>
      <c r="D244" s="38">
        <v>0</v>
      </c>
      <c r="E244" s="43" t="str">
        <f t="shared" si="16"/>
        <v/>
      </c>
      <c r="F244" s="43" t="str">
        <f t="shared" si="17"/>
        <v/>
      </c>
      <c r="G244" s="39" t="str">
        <f t="shared" si="18"/>
        <v>0</v>
      </c>
      <c r="H244" s="40" t="str">
        <f t="shared" si="19"/>
        <v/>
      </c>
    </row>
    <row r="245" spans="1:8" s="32" customFormat="1" ht="15" x14ac:dyDescent="0.2">
      <c r="A245" s="45"/>
      <c r="B245" s="67" t="s">
        <v>263</v>
      </c>
      <c r="C245" s="38">
        <v>2</v>
      </c>
      <c r="D245" s="38"/>
      <c r="E245" s="43">
        <f t="shared" si="16"/>
        <v>1.5748031496062992E-2</v>
      </c>
      <c r="F245" s="43" t="str">
        <f t="shared" si="17"/>
        <v/>
      </c>
      <c r="G245" s="39" t="str">
        <f t="shared" si="18"/>
        <v>0</v>
      </c>
      <c r="H245" s="40">
        <f t="shared" si="19"/>
        <v>0</v>
      </c>
    </row>
    <row r="246" spans="1:8" s="32" customFormat="1" ht="15" x14ac:dyDescent="0.2">
      <c r="A246" s="45"/>
      <c r="B246" s="67" t="s">
        <v>264</v>
      </c>
      <c r="C246" s="38">
        <v>0</v>
      </c>
      <c r="D246" s="38">
        <v>0</v>
      </c>
      <c r="E246" s="43" t="str">
        <f t="shared" si="16"/>
        <v/>
      </c>
      <c r="F246" s="43" t="str">
        <f t="shared" si="17"/>
        <v/>
      </c>
      <c r="G246" s="39" t="str">
        <f t="shared" si="18"/>
        <v>0</v>
      </c>
      <c r="H246" s="40" t="str">
        <f t="shared" si="19"/>
        <v/>
      </c>
    </row>
    <row r="247" spans="1:8" s="32" customFormat="1" ht="30" x14ac:dyDescent="0.2">
      <c r="A247" s="45"/>
      <c r="B247" s="67" t="s">
        <v>498</v>
      </c>
      <c r="C247" s="38">
        <v>0</v>
      </c>
      <c r="D247" s="38">
        <v>0</v>
      </c>
      <c r="E247" s="43" t="str">
        <f t="shared" si="16"/>
        <v/>
      </c>
      <c r="F247" s="43" t="str">
        <f t="shared" si="17"/>
        <v/>
      </c>
      <c r="G247" s="39" t="str">
        <f t="shared" si="18"/>
        <v>0</v>
      </c>
      <c r="H247" s="40" t="str">
        <f t="shared" si="19"/>
        <v/>
      </c>
    </row>
    <row r="248" spans="1:8" s="32" customFormat="1" ht="15" x14ac:dyDescent="0.2">
      <c r="A248" s="45"/>
      <c r="B248" s="67" t="s">
        <v>66</v>
      </c>
      <c r="C248" s="38">
        <v>3</v>
      </c>
      <c r="D248" s="38"/>
      <c r="E248" s="43">
        <f t="shared" si="16"/>
        <v>2.3622047244094488E-2</v>
      </c>
      <c r="F248" s="43" t="str">
        <f t="shared" si="17"/>
        <v/>
      </c>
      <c r="G248" s="39" t="str">
        <f t="shared" si="18"/>
        <v>0</v>
      </c>
      <c r="H248" s="40">
        <f t="shared" si="19"/>
        <v>0</v>
      </c>
    </row>
    <row r="249" spans="1:8" s="32" customFormat="1" ht="15" x14ac:dyDescent="0.2">
      <c r="A249" s="45"/>
      <c r="B249" s="67" t="s">
        <v>499</v>
      </c>
      <c r="C249" s="38">
        <v>0</v>
      </c>
      <c r="D249" s="38">
        <v>0</v>
      </c>
      <c r="E249" s="43" t="str">
        <f t="shared" si="16"/>
        <v/>
      </c>
      <c r="F249" s="43" t="str">
        <f t="shared" si="17"/>
        <v/>
      </c>
      <c r="G249" s="39" t="str">
        <f t="shared" si="18"/>
        <v>0</v>
      </c>
      <c r="H249" s="40" t="str">
        <f t="shared" si="19"/>
        <v/>
      </c>
    </row>
    <row r="250" spans="1:8" s="32" customFormat="1" ht="15" x14ac:dyDescent="0.2">
      <c r="A250" s="65" t="s">
        <v>616</v>
      </c>
      <c r="B250" s="67" t="s">
        <v>581</v>
      </c>
      <c r="C250" s="38"/>
      <c r="D250" s="38">
        <v>0</v>
      </c>
      <c r="E250" s="43" t="str">
        <f t="shared" si="16"/>
        <v/>
      </c>
      <c r="F250" s="43" t="str">
        <f t="shared" si="17"/>
        <v/>
      </c>
      <c r="G250" s="39" t="str">
        <f t="shared" si="18"/>
        <v>0</v>
      </c>
      <c r="H250" s="40" t="str">
        <f t="shared" si="19"/>
        <v/>
      </c>
    </row>
    <row r="251" spans="1:8" s="32" customFormat="1" ht="15" x14ac:dyDescent="0.2">
      <c r="A251" s="65" t="s">
        <v>616</v>
      </c>
      <c r="B251" s="67" t="s">
        <v>582</v>
      </c>
      <c r="C251" s="38"/>
      <c r="D251" s="38">
        <v>0</v>
      </c>
      <c r="E251" s="43" t="str">
        <f t="shared" si="16"/>
        <v/>
      </c>
      <c r="F251" s="43" t="str">
        <f t="shared" si="17"/>
        <v/>
      </c>
      <c r="G251" s="39" t="str">
        <f t="shared" si="18"/>
        <v>0</v>
      </c>
      <c r="H251" s="40" t="str">
        <f t="shared" si="19"/>
        <v/>
      </c>
    </row>
    <row r="252" spans="1:8" s="32" customFormat="1" ht="15" x14ac:dyDescent="0.2">
      <c r="A252" s="45"/>
      <c r="B252" s="67" t="s">
        <v>65</v>
      </c>
      <c r="C252" s="38">
        <v>0</v>
      </c>
      <c r="D252" s="38">
        <v>0</v>
      </c>
      <c r="E252" s="43" t="str">
        <f t="shared" si="16"/>
        <v/>
      </c>
      <c r="F252" s="43" t="str">
        <f t="shared" si="17"/>
        <v/>
      </c>
      <c r="G252" s="39" t="str">
        <f t="shared" si="18"/>
        <v>0</v>
      </c>
      <c r="H252" s="40" t="str">
        <f t="shared" si="19"/>
        <v/>
      </c>
    </row>
    <row r="253" spans="1:8" s="32" customFormat="1" ht="15" x14ac:dyDescent="0.2">
      <c r="A253" s="45"/>
      <c r="B253" s="67" t="s">
        <v>265</v>
      </c>
      <c r="C253" s="38">
        <v>1</v>
      </c>
      <c r="D253" s="38">
        <v>0</v>
      </c>
      <c r="E253" s="43">
        <f t="shared" si="16"/>
        <v>7.874015748031496E-3</v>
      </c>
      <c r="F253" s="43" t="str">
        <f t="shared" si="17"/>
        <v/>
      </c>
      <c r="G253" s="39" t="str">
        <f t="shared" si="18"/>
        <v>0</v>
      </c>
      <c r="H253" s="40">
        <f t="shared" si="19"/>
        <v>0</v>
      </c>
    </row>
    <row r="254" spans="1:8" s="32" customFormat="1" ht="15" x14ac:dyDescent="0.2">
      <c r="A254" s="45"/>
      <c r="B254" s="67" t="s">
        <v>266</v>
      </c>
      <c r="C254" s="38">
        <v>0</v>
      </c>
      <c r="D254" s="38">
        <v>0</v>
      </c>
      <c r="E254" s="43" t="str">
        <f t="shared" si="16"/>
        <v/>
      </c>
      <c r="F254" s="43" t="str">
        <f t="shared" si="17"/>
        <v/>
      </c>
      <c r="G254" s="39" t="str">
        <f t="shared" si="18"/>
        <v>0</v>
      </c>
      <c r="H254" s="40" t="str">
        <f t="shared" si="19"/>
        <v/>
      </c>
    </row>
    <row r="255" spans="1:8" s="32" customFormat="1" ht="15" x14ac:dyDescent="0.2">
      <c r="A255" s="65" t="s">
        <v>616</v>
      </c>
      <c r="B255" s="67" t="s">
        <v>583</v>
      </c>
      <c r="C255" s="38"/>
      <c r="D255" s="38">
        <v>0</v>
      </c>
      <c r="E255" s="43" t="str">
        <f t="shared" si="16"/>
        <v/>
      </c>
      <c r="F255" s="43" t="str">
        <f t="shared" si="17"/>
        <v/>
      </c>
      <c r="G255" s="39" t="str">
        <f t="shared" si="18"/>
        <v>0</v>
      </c>
      <c r="H255" s="40" t="str">
        <f t="shared" si="19"/>
        <v/>
      </c>
    </row>
    <row r="256" spans="1:8" s="32" customFormat="1" ht="15" x14ac:dyDescent="0.2">
      <c r="A256" s="65" t="s">
        <v>616</v>
      </c>
      <c r="B256" s="67" t="s">
        <v>584</v>
      </c>
      <c r="C256" s="38"/>
      <c r="D256" s="38">
        <v>0</v>
      </c>
      <c r="E256" s="43" t="str">
        <f t="shared" si="16"/>
        <v/>
      </c>
      <c r="F256" s="43" t="str">
        <f t="shared" si="17"/>
        <v/>
      </c>
      <c r="G256" s="39" t="str">
        <f t="shared" si="18"/>
        <v>0</v>
      </c>
      <c r="H256" s="40" t="str">
        <f t="shared" si="19"/>
        <v/>
      </c>
    </row>
    <row r="257" spans="1:8" s="32" customFormat="1" ht="15" x14ac:dyDescent="0.2">
      <c r="A257" s="65" t="s">
        <v>616</v>
      </c>
      <c r="B257" s="67" t="s">
        <v>585</v>
      </c>
      <c r="C257" s="38"/>
      <c r="D257" s="38">
        <v>0</v>
      </c>
      <c r="E257" s="43" t="str">
        <f t="shared" si="16"/>
        <v/>
      </c>
      <c r="F257" s="43" t="str">
        <f t="shared" si="17"/>
        <v/>
      </c>
      <c r="G257" s="39" t="str">
        <f t="shared" si="18"/>
        <v>0</v>
      </c>
      <c r="H257" s="40" t="str">
        <f t="shared" si="19"/>
        <v/>
      </c>
    </row>
    <row r="258" spans="1:8" s="32" customFormat="1" ht="15" x14ac:dyDescent="0.2">
      <c r="A258" s="65" t="s">
        <v>616</v>
      </c>
      <c r="B258" s="67" t="s">
        <v>586</v>
      </c>
      <c r="C258" s="38"/>
      <c r="D258" s="38">
        <v>0</v>
      </c>
      <c r="E258" s="43" t="str">
        <f t="shared" si="16"/>
        <v/>
      </c>
      <c r="F258" s="43" t="str">
        <f t="shared" si="17"/>
        <v/>
      </c>
      <c r="G258" s="39" t="str">
        <f t="shared" si="18"/>
        <v>0</v>
      </c>
      <c r="H258" s="40" t="str">
        <f t="shared" si="19"/>
        <v/>
      </c>
    </row>
    <row r="259" spans="1:8" s="32" customFormat="1" ht="15" x14ac:dyDescent="0.2">
      <c r="A259" s="65" t="s">
        <v>616</v>
      </c>
      <c r="B259" s="67" t="s">
        <v>587</v>
      </c>
      <c r="C259" s="38"/>
      <c r="D259" s="38">
        <v>0</v>
      </c>
      <c r="E259" s="43" t="str">
        <f t="shared" si="16"/>
        <v/>
      </c>
      <c r="F259" s="43" t="str">
        <f t="shared" si="17"/>
        <v/>
      </c>
      <c r="G259" s="39" t="str">
        <f t="shared" si="18"/>
        <v>0</v>
      </c>
      <c r="H259" s="40" t="str">
        <f t="shared" si="19"/>
        <v/>
      </c>
    </row>
    <row r="260" spans="1:8" s="32" customFormat="1" ht="15" x14ac:dyDescent="0.2">
      <c r="A260" s="65" t="s">
        <v>616</v>
      </c>
      <c r="B260" s="67" t="s">
        <v>588</v>
      </c>
      <c r="C260" s="38"/>
      <c r="D260" s="38">
        <v>0</v>
      </c>
      <c r="E260" s="43" t="str">
        <f t="shared" si="16"/>
        <v/>
      </c>
      <c r="F260" s="43" t="str">
        <f t="shared" si="17"/>
        <v/>
      </c>
      <c r="G260" s="39" t="str">
        <f t="shared" si="18"/>
        <v>0</v>
      </c>
      <c r="H260" s="40" t="str">
        <f t="shared" si="19"/>
        <v/>
      </c>
    </row>
    <row r="261" spans="1:8" s="32" customFormat="1" ht="15" x14ac:dyDescent="0.2">
      <c r="A261" s="45"/>
      <c r="B261" s="67" t="s">
        <v>69</v>
      </c>
      <c r="C261" s="38">
        <v>3</v>
      </c>
      <c r="D261" s="38">
        <v>2</v>
      </c>
      <c r="E261" s="43">
        <f t="shared" si="16"/>
        <v>2.3622047244094488E-2</v>
      </c>
      <c r="F261" s="43">
        <f t="shared" si="17"/>
        <v>1.1627906976744186E-2</v>
      </c>
      <c r="G261" s="39">
        <f t="shared" si="18"/>
        <v>-0.33333333333333331</v>
      </c>
      <c r="H261" s="40">
        <f t="shared" si="19"/>
        <v>-7.874015748031496E-3</v>
      </c>
    </row>
    <row r="262" spans="1:8" s="32" customFormat="1" ht="30" x14ac:dyDescent="0.2">
      <c r="A262" s="45"/>
      <c r="B262" s="67" t="s">
        <v>74</v>
      </c>
      <c r="C262" s="38">
        <v>11</v>
      </c>
      <c r="D262" s="38">
        <v>0</v>
      </c>
      <c r="E262" s="43">
        <f t="shared" si="16"/>
        <v>8.6614173228346455E-2</v>
      </c>
      <c r="F262" s="43" t="str">
        <f t="shared" si="17"/>
        <v/>
      </c>
      <c r="G262" s="39" t="str">
        <f t="shared" si="18"/>
        <v>0</v>
      </c>
      <c r="H262" s="40">
        <f t="shared" si="19"/>
        <v>0</v>
      </c>
    </row>
    <row r="263" spans="1:8" s="32" customFormat="1" ht="15" x14ac:dyDescent="0.2">
      <c r="A263" s="45"/>
      <c r="B263" s="67" t="s">
        <v>70</v>
      </c>
      <c r="C263" s="38">
        <v>1</v>
      </c>
      <c r="D263" s="38">
        <v>1</v>
      </c>
      <c r="E263" s="43">
        <f t="shared" si="16"/>
        <v>7.874015748031496E-3</v>
      </c>
      <c r="F263" s="43">
        <f t="shared" si="17"/>
        <v>5.8139534883720929E-3</v>
      </c>
      <c r="G263" s="39">
        <f t="shared" si="18"/>
        <v>0</v>
      </c>
      <c r="H263" s="40">
        <f t="shared" si="19"/>
        <v>0</v>
      </c>
    </row>
    <row r="264" spans="1:8" s="32" customFormat="1" ht="30" x14ac:dyDescent="0.2">
      <c r="A264" s="45"/>
      <c r="B264" s="67" t="s">
        <v>267</v>
      </c>
      <c r="C264" s="38">
        <v>0</v>
      </c>
      <c r="D264" s="38">
        <v>0</v>
      </c>
      <c r="E264" s="43" t="str">
        <f t="shared" si="16"/>
        <v/>
      </c>
      <c r="F264" s="43" t="str">
        <f t="shared" si="17"/>
        <v/>
      </c>
      <c r="G264" s="39" t="str">
        <f t="shared" si="18"/>
        <v>0</v>
      </c>
      <c r="H264" s="40" t="str">
        <f t="shared" si="19"/>
        <v/>
      </c>
    </row>
    <row r="265" spans="1:8" s="32" customFormat="1" ht="15" x14ac:dyDescent="0.2">
      <c r="A265" s="45"/>
      <c r="B265" s="67" t="s">
        <v>67</v>
      </c>
      <c r="C265" s="38">
        <v>0</v>
      </c>
      <c r="D265" s="38">
        <v>0</v>
      </c>
      <c r="E265" s="43" t="str">
        <f t="shared" si="16"/>
        <v/>
      </c>
      <c r="F265" s="43" t="str">
        <f t="shared" si="17"/>
        <v/>
      </c>
      <c r="G265" s="39" t="str">
        <f t="shared" si="18"/>
        <v>0</v>
      </c>
      <c r="H265" s="40" t="str">
        <f t="shared" si="19"/>
        <v/>
      </c>
    </row>
    <row r="266" spans="1:8" s="32" customFormat="1" ht="30" x14ac:dyDescent="0.2">
      <c r="A266" s="65" t="s">
        <v>616</v>
      </c>
      <c r="B266" s="67" t="s">
        <v>589</v>
      </c>
      <c r="C266" s="38"/>
      <c r="D266" s="38">
        <v>0</v>
      </c>
      <c r="E266" s="43" t="str">
        <f t="shared" si="16"/>
        <v/>
      </c>
      <c r="F266" s="43" t="str">
        <f t="shared" si="17"/>
        <v/>
      </c>
      <c r="G266" s="39" t="str">
        <f t="shared" si="18"/>
        <v>0</v>
      </c>
      <c r="H266" s="40" t="str">
        <f t="shared" si="19"/>
        <v/>
      </c>
    </row>
    <row r="267" spans="1:8" s="32" customFormat="1" ht="15" x14ac:dyDescent="0.2">
      <c r="A267" s="45"/>
      <c r="B267" s="67" t="s">
        <v>72</v>
      </c>
      <c r="C267" s="38">
        <v>0</v>
      </c>
      <c r="D267" s="38">
        <v>0</v>
      </c>
      <c r="E267" s="43" t="str">
        <f t="shared" si="16"/>
        <v/>
      </c>
      <c r="F267" s="43" t="str">
        <f t="shared" si="17"/>
        <v/>
      </c>
      <c r="G267" s="39" t="str">
        <f t="shared" si="18"/>
        <v>0</v>
      </c>
      <c r="H267" s="40" t="str">
        <f t="shared" si="19"/>
        <v/>
      </c>
    </row>
    <row r="268" spans="1:8" s="32" customFormat="1" ht="15" x14ac:dyDescent="0.2">
      <c r="A268" s="45"/>
      <c r="B268" s="67" t="s">
        <v>500</v>
      </c>
      <c r="C268" s="38">
        <v>0</v>
      </c>
      <c r="D268" s="38">
        <v>68</v>
      </c>
      <c r="E268" s="43" t="str">
        <f t="shared" si="16"/>
        <v/>
      </c>
      <c r="F268" s="43">
        <f t="shared" si="17"/>
        <v>0.39534883720930231</v>
      </c>
      <c r="G268" s="39" t="str">
        <f t="shared" si="18"/>
        <v>0</v>
      </c>
      <c r="H268" s="40" t="str">
        <f t="shared" si="19"/>
        <v/>
      </c>
    </row>
    <row r="269" spans="1:8" s="32" customFormat="1" ht="15" x14ac:dyDescent="0.2">
      <c r="A269" s="45"/>
      <c r="B269" s="67" t="s">
        <v>68</v>
      </c>
      <c r="C269" s="38">
        <v>0</v>
      </c>
      <c r="D269" s="38">
        <v>0</v>
      </c>
      <c r="E269" s="43" t="str">
        <f t="shared" si="16"/>
        <v/>
      </c>
      <c r="F269" s="43" t="str">
        <f t="shared" si="17"/>
        <v/>
      </c>
      <c r="G269" s="39" t="str">
        <f t="shared" si="18"/>
        <v>0</v>
      </c>
      <c r="H269" s="40" t="str">
        <f t="shared" si="19"/>
        <v/>
      </c>
    </row>
    <row r="270" spans="1:8" s="32" customFormat="1" ht="15" x14ac:dyDescent="0.2">
      <c r="A270" s="45"/>
      <c r="B270" s="67" t="s">
        <v>73</v>
      </c>
      <c r="C270" s="38">
        <v>0</v>
      </c>
      <c r="D270" s="38">
        <v>1</v>
      </c>
      <c r="E270" s="43" t="str">
        <f t="shared" si="16"/>
        <v/>
      </c>
      <c r="F270" s="43">
        <f t="shared" si="17"/>
        <v>5.8139534883720929E-3</v>
      </c>
      <c r="G270" s="39" t="str">
        <f t="shared" si="18"/>
        <v>0</v>
      </c>
      <c r="H270" s="40" t="str">
        <f t="shared" si="19"/>
        <v/>
      </c>
    </row>
    <row r="271" spans="1:8" s="32" customFormat="1" ht="15" x14ac:dyDescent="0.2">
      <c r="A271" s="45"/>
      <c r="B271" s="67" t="s">
        <v>268</v>
      </c>
      <c r="C271" s="38">
        <v>0</v>
      </c>
      <c r="D271" s="38">
        <v>0</v>
      </c>
      <c r="E271" s="43" t="str">
        <f t="shared" si="16"/>
        <v/>
      </c>
      <c r="F271" s="43" t="str">
        <f t="shared" si="17"/>
        <v/>
      </c>
      <c r="G271" s="39" t="str">
        <f t="shared" si="18"/>
        <v>0</v>
      </c>
      <c r="H271" s="40" t="str">
        <f t="shared" si="19"/>
        <v/>
      </c>
    </row>
    <row r="272" spans="1:8" s="32" customFormat="1" ht="15" x14ac:dyDescent="0.2">
      <c r="A272" s="45"/>
      <c r="B272" s="67" t="s">
        <v>501</v>
      </c>
      <c r="C272" s="38">
        <v>13</v>
      </c>
      <c r="D272" s="38">
        <v>0</v>
      </c>
      <c r="E272" s="43">
        <f t="shared" si="16"/>
        <v>0.10236220472440945</v>
      </c>
      <c r="F272" s="43" t="str">
        <f t="shared" si="17"/>
        <v/>
      </c>
      <c r="G272" s="39" t="str">
        <f t="shared" si="18"/>
        <v>0</v>
      </c>
      <c r="H272" s="40">
        <f t="shared" si="19"/>
        <v>0</v>
      </c>
    </row>
    <row r="273" spans="1:8" s="32" customFormat="1" ht="15" x14ac:dyDescent="0.2">
      <c r="A273" s="45"/>
      <c r="B273" s="67" t="s">
        <v>75</v>
      </c>
      <c r="C273" s="38">
        <v>0</v>
      </c>
      <c r="D273" s="38">
        <v>0</v>
      </c>
      <c r="E273" s="43" t="str">
        <f t="shared" si="16"/>
        <v/>
      </c>
      <c r="F273" s="43" t="str">
        <f t="shared" si="17"/>
        <v/>
      </c>
      <c r="G273" s="39" t="str">
        <f t="shared" si="18"/>
        <v>0</v>
      </c>
      <c r="H273" s="40" t="str">
        <f t="shared" si="19"/>
        <v/>
      </c>
    </row>
    <row r="274" spans="1:8" s="32" customFormat="1" ht="15" x14ac:dyDescent="0.2">
      <c r="A274" s="65" t="s">
        <v>616</v>
      </c>
      <c r="B274" s="67" t="s">
        <v>590</v>
      </c>
      <c r="C274" s="38"/>
      <c r="D274" s="38">
        <v>0</v>
      </c>
      <c r="E274" s="43" t="str">
        <f t="shared" si="16"/>
        <v/>
      </c>
      <c r="F274" s="43" t="str">
        <f t="shared" si="17"/>
        <v/>
      </c>
      <c r="G274" s="39" t="str">
        <f t="shared" si="18"/>
        <v>0</v>
      </c>
      <c r="H274" s="40" t="str">
        <f t="shared" si="19"/>
        <v/>
      </c>
    </row>
    <row r="275" spans="1:8" s="32" customFormat="1" ht="15" x14ac:dyDescent="0.2">
      <c r="A275" s="65" t="s">
        <v>616</v>
      </c>
      <c r="B275" s="67" t="s">
        <v>591</v>
      </c>
      <c r="C275" s="38"/>
      <c r="D275" s="38">
        <v>0</v>
      </c>
      <c r="E275" s="43" t="str">
        <f t="shared" si="16"/>
        <v/>
      </c>
      <c r="F275" s="43" t="str">
        <f t="shared" si="17"/>
        <v/>
      </c>
      <c r="G275" s="39" t="str">
        <f t="shared" si="18"/>
        <v>0</v>
      </c>
      <c r="H275" s="40" t="str">
        <f t="shared" si="19"/>
        <v/>
      </c>
    </row>
    <row r="276" spans="1:8" s="32" customFormat="1" ht="15" x14ac:dyDescent="0.2">
      <c r="A276" s="45"/>
      <c r="B276" s="67" t="s">
        <v>76</v>
      </c>
      <c r="C276" s="38">
        <v>1</v>
      </c>
      <c r="D276" s="38">
        <v>1</v>
      </c>
      <c r="E276" s="43">
        <f t="shared" si="16"/>
        <v>7.874015748031496E-3</v>
      </c>
      <c r="F276" s="43">
        <f t="shared" si="17"/>
        <v>5.8139534883720929E-3</v>
      </c>
      <c r="G276" s="39">
        <f t="shared" si="18"/>
        <v>0</v>
      </c>
      <c r="H276" s="40">
        <f t="shared" si="19"/>
        <v>0</v>
      </c>
    </row>
    <row r="277" spans="1:8" s="32" customFormat="1" ht="15" x14ac:dyDescent="0.2">
      <c r="A277" s="45"/>
      <c r="B277" s="67" t="s">
        <v>71</v>
      </c>
      <c r="C277" s="38">
        <v>0</v>
      </c>
      <c r="D277" s="38">
        <v>0</v>
      </c>
      <c r="E277" s="43" t="str">
        <f t="shared" si="16"/>
        <v/>
      </c>
      <c r="F277" s="43" t="str">
        <f t="shared" si="17"/>
        <v/>
      </c>
      <c r="G277" s="39" t="str">
        <f t="shared" si="18"/>
        <v>0</v>
      </c>
      <c r="H277" s="40" t="str">
        <f t="shared" si="19"/>
        <v/>
      </c>
    </row>
    <row r="278" spans="1:8" s="32" customFormat="1" ht="15" x14ac:dyDescent="0.2">
      <c r="A278" s="65" t="s">
        <v>616</v>
      </c>
      <c r="B278" s="67" t="s">
        <v>592</v>
      </c>
      <c r="C278" s="38"/>
      <c r="D278" s="38">
        <v>0</v>
      </c>
      <c r="E278" s="43" t="str">
        <f t="shared" si="16"/>
        <v/>
      </c>
      <c r="F278" s="43" t="str">
        <f t="shared" si="17"/>
        <v/>
      </c>
      <c r="G278" s="39" t="str">
        <f t="shared" si="18"/>
        <v>0</v>
      </c>
      <c r="H278" s="40" t="str">
        <f t="shared" si="19"/>
        <v/>
      </c>
    </row>
    <row r="279" spans="1:8" s="32" customFormat="1" ht="15" x14ac:dyDescent="0.2">
      <c r="A279" s="65" t="s">
        <v>616</v>
      </c>
      <c r="B279" s="67" t="s">
        <v>593</v>
      </c>
      <c r="C279" s="38"/>
      <c r="D279" s="38">
        <v>0</v>
      </c>
      <c r="E279" s="43" t="str">
        <f t="shared" si="16"/>
        <v/>
      </c>
      <c r="F279" s="43" t="str">
        <f t="shared" si="17"/>
        <v/>
      </c>
      <c r="G279" s="39" t="str">
        <f t="shared" si="18"/>
        <v>0</v>
      </c>
      <c r="H279" s="40" t="str">
        <f t="shared" si="19"/>
        <v/>
      </c>
    </row>
    <row r="280" spans="1:8" s="32" customFormat="1" ht="30" x14ac:dyDescent="0.2">
      <c r="A280" s="65" t="s">
        <v>616</v>
      </c>
      <c r="B280" s="67" t="s">
        <v>594</v>
      </c>
      <c r="C280" s="38"/>
      <c r="D280" s="38">
        <v>0</v>
      </c>
      <c r="E280" s="43" t="str">
        <f t="shared" si="16"/>
        <v/>
      </c>
      <c r="F280" s="43" t="str">
        <f t="shared" si="17"/>
        <v/>
      </c>
      <c r="G280" s="39" t="str">
        <f t="shared" si="18"/>
        <v>0</v>
      </c>
      <c r="H280" s="40" t="str">
        <f t="shared" si="19"/>
        <v/>
      </c>
    </row>
    <row r="281" spans="1:8" s="32" customFormat="1" ht="15" x14ac:dyDescent="0.2">
      <c r="A281" s="45"/>
      <c r="B281" s="67" t="s">
        <v>502</v>
      </c>
      <c r="C281" s="38">
        <v>0</v>
      </c>
      <c r="D281" s="38">
        <v>0</v>
      </c>
      <c r="E281" s="43" t="str">
        <f t="shared" si="16"/>
        <v/>
      </c>
      <c r="F281" s="43" t="str">
        <f t="shared" si="17"/>
        <v/>
      </c>
      <c r="G281" s="39" t="str">
        <f t="shared" si="18"/>
        <v>0</v>
      </c>
      <c r="H281" s="40" t="str">
        <f t="shared" si="19"/>
        <v/>
      </c>
    </row>
    <row r="282" spans="1:8" s="32" customFormat="1" ht="30" x14ac:dyDescent="0.2">
      <c r="A282" s="45"/>
      <c r="B282" s="67" t="s">
        <v>503</v>
      </c>
      <c r="C282" s="38">
        <v>0</v>
      </c>
      <c r="D282" s="38">
        <v>0</v>
      </c>
      <c r="E282" s="43" t="str">
        <f t="shared" si="16"/>
        <v/>
      </c>
      <c r="F282" s="43" t="str">
        <f t="shared" si="17"/>
        <v/>
      </c>
      <c r="G282" s="39" t="str">
        <f t="shared" si="18"/>
        <v>0</v>
      </c>
      <c r="H282" s="40" t="str">
        <f t="shared" si="19"/>
        <v/>
      </c>
    </row>
    <row r="283" spans="1:8" s="32" customFormat="1" ht="30" x14ac:dyDescent="0.2">
      <c r="A283" s="65" t="s">
        <v>616</v>
      </c>
      <c r="B283" s="67" t="s">
        <v>602</v>
      </c>
      <c r="C283" s="38"/>
      <c r="D283" s="38">
        <v>0</v>
      </c>
      <c r="E283" s="43" t="str">
        <f t="shared" si="16"/>
        <v/>
      </c>
      <c r="F283" s="43" t="str">
        <f t="shared" si="17"/>
        <v/>
      </c>
      <c r="G283" s="39" t="str">
        <f t="shared" si="18"/>
        <v>0</v>
      </c>
      <c r="H283" s="40" t="str">
        <f t="shared" si="19"/>
        <v/>
      </c>
    </row>
    <row r="284" spans="1:8" s="32" customFormat="1" ht="15" x14ac:dyDescent="0.2">
      <c r="A284" s="45"/>
      <c r="B284" s="67" t="s">
        <v>504</v>
      </c>
      <c r="C284" s="38">
        <v>0</v>
      </c>
      <c r="D284" s="38">
        <v>1</v>
      </c>
      <c r="E284" s="43" t="str">
        <f t="shared" si="16"/>
        <v/>
      </c>
      <c r="F284" s="43">
        <f t="shared" si="17"/>
        <v>5.8139534883720929E-3</v>
      </c>
      <c r="G284" s="39" t="str">
        <f t="shared" si="18"/>
        <v>0</v>
      </c>
      <c r="H284" s="40" t="str">
        <f t="shared" si="19"/>
        <v/>
      </c>
    </row>
    <row r="285" spans="1:8" s="32" customFormat="1" ht="15" x14ac:dyDescent="0.2">
      <c r="A285" s="45"/>
      <c r="B285" s="67" t="s">
        <v>505</v>
      </c>
      <c r="C285" s="38">
        <v>0</v>
      </c>
      <c r="D285" s="38">
        <v>0</v>
      </c>
      <c r="E285" s="43" t="str">
        <f t="shared" si="16"/>
        <v/>
      </c>
      <c r="F285" s="43" t="str">
        <f t="shared" si="17"/>
        <v/>
      </c>
      <c r="G285" s="39" t="str">
        <f t="shared" si="18"/>
        <v>0</v>
      </c>
      <c r="H285" s="40" t="str">
        <f t="shared" si="19"/>
        <v/>
      </c>
    </row>
    <row r="286" spans="1:8" s="32" customFormat="1" ht="30" x14ac:dyDescent="0.2">
      <c r="A286" s="45"/>
      <c r="B286" s="67" t="s">
        <v>506</v>
      </c>
      <c r="C286" s="38">
        <v>0</v>
      </c>
      <c r="D286" s="38">
        <v>0</v>
      </c>
      <c r="E286" s="43" t="str">
        <f t="shared" si="16"/>
        <v/>
      </c>
      <c r="F286" s="43" t="str">
        <f t="shared" si="17"/>
        <v/>
      </c>
      <c r="G286" s="39" t="str">
        <f t="shared" si="18"/>
        <v>0</v>
      </c>
      <c r="H286" s="40" t="str">
        <f t="shared" si="19"/>
        <v/>
      </c>
    </row>
    <row r="287" spans="1:8" s="32" customFormat="1" ht="15" x14ac:dyDescent="0.2">
      <c r="A287" s="45"/>
      <c r="B287" s="67" t="s">
        <v>77</v>
      </c>
      <c r="C287" s="38">
        <v>7</v>
      </c>
      <c r="D287" s="38">
        <v>18</v>
      </c>
      <c r="E287" s="43">
        <f t="shared" si="16"/>
        <v>5.5118110236220472E-2</v>
      </c>
      <c r="F287" s="43">
        <f t="shared" si="17"/>
        <v>0.10465116279069768</v>
      </c>
      <c r="G287" s="39">
        <f t="shared" si="18"/>
        <v>1.5714285714285714</v>
      </c>
      <c r="H287" s="40">
        <f t="shared" si="19"/>
        <v>8.6614173228346455E-2</v>
      </c>
    </row>
    <row r="288" spans="1:8" s="32" customFormat="1" ht="30" x14ac:dyDescent="0.2">
      <c r="A288" s="45"/>
      <c r="B288" s="67" t="s">
        <v>269</v>
      </c>
      <c r="C288" s="38">
        <v>0</v>
      </c>
      <c r="D288" s="38">
        <v>0</v>
      </c>
      <c r="E288" s="43" t="str">
        <f t="shared" si="16"/>
        <v/>
      </c>
      <c r="F288" s="43" t="str">
        <f t="shared" si="17"/>
        <v/>
      </c>
      <c r="G288" s="39" t="str">
        <f t="shared" si="18"/>
        <v>0</v>
      </c>
      <c r="H288" s="40" t="str">
        <f t="shared" si="19"/>
        <v/>
      </c>
    </row>
    <row r="289" spans="1:8" s="32" customFormat="1" ht="30" x14ac:dyDescent="0.2">
      <c r="A289" s="45"/>
      <c r="B289" s="67" t="s">
        <v>270</v>
      </c>
      <c r="C289" s="38">
        <v>0</v>
      </c>
      <c r="D289" s="38">
        <v>1</v>
      </c>
      <c r="E289" s="43" t="str">
        <f t="shared" si="16"/>
        <v/>
      </c>
      <c r="F289" s="43">
        <f t="shared" si="17"/>
        <v>5.8139534883720929E-3</v>
      </c>
      <c r="G289" s="39" t="str">
        <f t="shared" si="18"/>
        <v>0</v>
      </c>
      <c r="H289" s="40" t="str">
        <f t="shared" si="19"/>
        <v/>
      </c>
    </row>
    <row r="290" spans="1:8" s="32" customFormat="1" ht="15" x14ac:dyDescent="0.2">
      <c r="A290" s="45"/>
      <c r="B290" s="67" t="s">
        <v>271</v>
      </c>
      <c r="C290" s="38">
        <v>0</v>
      </c>
      <c r="D290" s="38"/>
      <c r="E290" s="43" t="str">
        <f t="shared" si="16"/>
        <v/>
      </c>
      <c r="F290" s="43" t="str">
        <f t="shared" si="17"/>
        <v/>
      </c>
      <c r="G290" s="39" t="str">
        <f t="shared" si="18"/>
        <v>0</v>
      </c>
      <c r="H290" s="40" t="str">
        <f t="shared" si="19"/>
        <v/>
      </c>
    </row>
    <row r="291" spans="1:8" s="32" customFormat="1" ht="15" x14ac:dyDescent="0.2">
      <c r="A291" s="45"/>
      <c r="B291" s="67" t="s">
        <v>78</v>
      </c>
      <c r="C291" s="38">
        <v>0</v>
      </c>
      <c r="D291" s="38">
        <v>0</v>
      </c>
      <c r="E291" s="43" t="str">
        <f t="shared" ref="E291:E323" si="20">+IF(C291=0,"",C291/C$161)</f>
        <v/>
      </c>
      <c r="F291" s="43" t="str">
        <f t="shared" ref="F291:F323" si="21">+IF(D291=0,"",D291/D$161)</f>
        <v/>
      </c>
      <c r="G291" s="39" t="str">
        <f t="shared" ref="G291:G323" si="22">+IF(OR(AND(D291=0),(C291=0)),"0",((D291-C291)/C291))</f>
        <v>0</v>
      </c>
      <c r="H291" s="40" t="str">
        <f t="shared" ref="H291:H323" si="23">+IF(OR(AND(E291=""),(G291="")),"",E291*G291)</f>
        <v/>
      </c>
    </row>
    <row r="292" spans="1:8" s="32" customFormat="1" ht="45" x14ac:dyDescent="0.2">
      <c r="A292" s="45"/>
      <c r="B292" s="67" t="s">
        <v>507</v>
      </c>
      <c r="C292" s="38">
        <v>0</v>
      </c>
      <c r="D292" s="38">
        <v>0</v>
      </c>
      <c r="E292" s="43" t="str">
        <f t="shared" si="20"/>
        <v/>
      </c>
      <c r="F292" s="43" t="str">
        <f t="shared" si="21"/>
        <v/>
      </c>
      <c r="G292" s="39" t="str">
        <f t="shared" si="22"/>
        <v>0</v>
      </c>
      <c r="H292" s="40" t="str">
        <f t="shared" si="23"/>
        <v/>
      </c>
    </row>
    <row r="293" spans="1:8" s="32" customFormat="1" ht="30" x14ac:dyDescent="0.2">
      <c r="A293" s="45"/>
      <c r="B293" s="67" t="s">
        <v>508</v>
      </c>
      <c r="C293" s="38">
        <v>0</v>
      </c>
      <c r="D293" s="38">
        <v>1</v>
      </c>
      <c r="E293" s="43" t="str">
        <f t="shared" si="20"/>
        <v/>
      </c>
      <c r="F293" s="43">
        <f t="shared" si="21"/>
        <v>5.8139534883720929E-3</v>
      </c>
      <c r="G293" s="39" t="str">
        <f t="shared" si="22"/>
        <v>0</v>
      </c>
      <c r="H293" s="40" t="str">
        <f t="shared" si="23"/>
        <v/>
      </c>
    </row>
    <row r="294" spans="1:8" s="32" customFormat="1" ht="30" x14ac:dyDescent="0.2">
      <c r="A294" s="45"/>
      <c r="B294" s="67" t="s">
        <v>509</v>
      </c>
      <c r="C294" s="38">
        <v>7</v>
      </c>
      <c r="D294" s="38">
        <v>0</v>
      </c>
      <c r="E294" s="43">
        <f t="shared" si="20"/>
        <v>5.5118110236220472E-2</v>
      </c>
      <c r="F294" s="43" t="str">
        <f t="shared" si="21"/>
        <v/>
      </c>
      <c r="G294" s="39" t="str">
        <f t="shared" si="22"/>
        <v>0</v>
      </c>
      <c r="H294" s="40">
        <f t="shared" si="23"/>
        <v>0</v>
      </c>
    </row>
    <row r="295" spans="1:8" s="32" customFormat="1" ht="30" x14ac:dyDescent="0.2">
      <c r="A295" s="45"/>
      <c r="B295" s="67" t="s">
        <v>510</v>
      </c>
      <c r="C295" s="38">
        <v>0</v>
      </c>
      <c r="D295" s="38">
        <v>0</v>
      </c>
      <c r="E295" s="43" t="str">
        <f t="shared" si="20"/>
        <v/>
      </c>
      <c r="F295" s="43" t="str">
        <f t="shared" si="21"/>
        <v/>
      </c>
      <c r="G295" s="39" t="str">
        <f t="shared" si="22"/>
        <v>0</v>
      </c>
      <c r="H295" s="40" t="str">
        <f t="shared" si="23"/>
        <v/>
      </c>
    </row>
    <row r="296" spans="1:8" s="32" customFormat="1" ht="15" x14ac:dyDescent="0.2">
      <c r="A296" s="45"/>
      <c r="B296" s="67" t="s">
        <v>511</v>
      </c>
      <c r="C296" s="38">
        <v>0</v>
      </c>
      <c r="D296" s="38">
        <v>0</v>
      </c>
      <c r="E296" s="43" t="str">
        <f t="shared" si="20"/>
        <v/>
      </c>
      <c r="F296" s="43" t="str">
        <f t="shared" si="21"/>
        <v/>
      </c>
      <c r="G296" s="39" t="str">
        <f t="shared" si="22"/>
        <v>0</v>
      </c>
      <c r="H296" s="40" t="str">
        <f t="shared" si="23"/>
        <v/>
      </c>
    </row>
    <row r="297" spans="1:8" s="32" customFormat="1" ht="15" x14ac:dyDescent="0.2">
      <c r="A297" s="45"/>
      <c r="B297" s="67" t="s">
        <v>512</v>
      </c>
      <c r="C297" s="38">
        <v>0</v>
      </c>
      <c r="D297" s="38">
        <v>0</v>
      </c>
      <c r="E297" s="43" t="str">
        <f t="shared" si="20"/>
        <v/>
      </c>
      <c r="F297" s="43" t="str">
        <f t="shared" si="21"/>
        <v/>
      </c>
      <c r="G297" s="39" t="str">
        <f t="shared" si="22"/>
        <v>0</v>
      </c>
      <c r="H297" s="40" t="str">
        <f t="shared" si="23"/>
        <v/>
      </c>
    </row>
    <row r="298" spans="1:8" s="32" customFormat="1" ht="30" x14ac:dyDescent="0.2">
      <c r="A298" s="45"/>
      <c r="B298" s="67" t="s">
        <v>513</v>
      </c>
      <c r="C298" s="38">
        <v>0</v>
      </c>
      <c r="D298" s="38">
        <v>0</v>
      </c>
      <c r="E298" s="43" t="str">
        <f t="shared" si="20"/>
        <v/>
      </c>
      <c r="F298" s="43" t="str">
        <f t="shared" si="21"/>
        <v/>
      </c>
      <c r="G298" s="39" t="str">
        <f t="shared" si="22"/>
        <v>0</v>
      </c>
      <c r="H298" s="40" t="str">
        <f t="shared" si="23"/>
        <v/>
      </c>
    </row>
    <row r="299" spans="1:8" s="32" customFormat="1" ht="45" x14ac:dyDescent="0.2">
      <c r="A299" s="45"/>
      <c r="B299" s="67" t="s">
        <v>514</v>
      </c>
      <c r="C299" s="38">
        <v>10</v>
      </c>
      <c r="D299" s="38">
        <v>16</v>
      </c>
      <c r="E299" s="43">
        <f t="shared" si="20"/>
        <v>7.874015748031496E-2</v>
      </c>
      <c r="F299" s="43">
        <f t="shared" si="21"/>
        <v>9.3023255813953487E-2</v>
      </c>
      <c r="G299" s="39">
        <f t="shared" si="22"/>
        <v>0.6</v>
      </c>
      <c r="H299" s="40">
        <f t="shared" si="23"/>
        <v>4.7244094488188976E-2</v>
      </c>
    </row>
    <row r="300" spans="1:8" s="32" customFormat="1" ht="30" x14ac:dyDescent="0.2">
      <c r="A300" s="45"/>
      <c r="B300" s="67" t="s">
        <v>272</v>
      </c>
      <c r="C300" s="38">
        <v>0</v>
      </c>
      <c r="D300" s="38">
        <v>0</v>
      </c>
      <c r="E300" s="43" t="str">
        <f t="shared" si="20"/>
        <v/>
      </c>
      <c r="F300" s="43" t="str">
        <f t="shared" si="21"/>
        <v/>
      </c>
      <c r="G300" s="39" t="str">
        <f t="shared" si="22"/>
        <v>0</v>
      </c>
      <c r="H300" s="40" t="str">
        <f t="shared" si="23"/>
        <v/>
      </c>
    </row>
    <row r="301" spans="1:8" s="32" customFormat="1" ht="30" x14ac:dyDescent="0.2">
      <c r="A301" s="45"/>
      <c r="B301" s="67" t="s">
        <v>273</v>
      </c>
      <c r="C301" s="38">
        <v>0</v>
      </c>
      <c r="D301" s="38">
        <v>12</v>
      </c>
      <c r="E301" s="43" t="str">
        <f t="shared" si="20"/>
        <v/>
      </c>
      <c r="F301" s="43">
        <f t="shared" si="21"/>
        <v>6.9767441860465115E-2</v>
      </c>
      <c r="G301" s="39" t="str">
        <f t="shared" si="22"/>
        <v>0</v>
      </c>
      <c r="H301" s="40" t="str">
        <f t="shared" si="23"/>
        <v/>
      </c>
    </row>
    <row r="302" spans="1:8" s="32" customFormat="1" ht="30" x14ac:dyDescent="0.2">
      <c r="A302" s="45"/>
      <c r="B302" s="67" t="s">
        <v>515</v>
      </c>
      <c r="C302" s="38">
        <v>0</v>
      </c>
      <c r="D302" s="38">
        <v>0</v>
      </c>
      <c r="E302" s="43" t="str">
        <f t="shared" si="20"/>
        <v/>
      </c>
      <c r="F302" s="43" t="str">
        <f t="shared" si="21"/>
        <v/>
      </c>
      <c r="G302" s="39" t="str">
        <f t="shared" si="22"/>
        <v>0</v>
      </c>
      <c r="H302" s="40" t="str">
        <f t="shared" si="23"/>
        <v/>
      </c>
    </row>
    <row r="303" spans="1:8" s="32" customFormat="1" ht="45" x14ac:dyDescent="0.2">
      <c r="A303" s="45"/>
      <c r="B303" s="67" t="s">
        <v>516</v>
      </c>
      <c r="C303" s="38">
        <v>0</v>
      </c>
      <c r="D303" s="38">
        <v>0</v>
      </c>
      <c r="E303" s="43" t="str">
        <f t="shared" si="20"/>
        <v/>
      </c>
      <c r="F303" s="43" t="str">
        <f t="shared" si="21"/>
        <v/>
      </c>
      <c r="G303" s="39" t="str">
        <f t="shared" si="22"/>
        <v>0</v>
      </c>
      <c r="H303" s="40" t="str">
        <f t="shared" si="23"/>
        <v/>
      </c>
    </row>
    <row r="304" spans="1:8" s="32" customFormat="1" ht="30" x14ac:dyDescent="0.2">
      <c r="A304" s="45"/>
      <c r="B304" s="67" t="s">
        <v>517</v>
      </c>
      <c r="C304" s="38">
        <v>0</v>
      </c>
      <c r="D304" s="38">
        <v>0</v>
      </c>
      <c r="E304" s="43" t="str">
        <f t="shared" si="20"/>
        <v/>
      </c>
      <c r="F304" s="43" t="str">
        <f t="shared" si="21"/>
        <v/>
      </c>
      <c r="G304" s="39" t="str">
        <f t="shared" si="22"/>
        <v>0</v>
      </c>
      <c r="H304" s="40" t="str">
        <f t="shared" si="23"/>
        <v/>
      </c>
    </row>
    <row r="305" spans="1:8" s="32" customFormat="1" ht="30" x14ac:dyDescent="0.2">
      <c r="A305" s="45"/>
      <c r="B305" s="67" t="s">
        <v>518</v>
      </c>
      <c r="C305" s="38">
        <v>0</v>
      </c>
      <c r="D305" s="38">
        <v>0</v>
      </c>
      <c r="E305" s="43" t="str">
        <f t="shared" si="20"/>
        <v/>
      </c>
      <c r="F305" s="43" t="str">
        <f t="shared" si="21"/>
        <v/>
      </c>
      <c r="G305" s="39" t="str">
        <f t="shared" si="22"/>
        <v>0</v>
      </c>
      <c r="H305" s="40" t="str">
        <f t="shared" si="23"/>
        <v/>
      </c>
    </row>
    <row r="306" spans="1:8" s="32" customFormat="1" ht="30" x14ac:dyDescent="0.2">
      <c r="A306" s="45"/>
      <c r="B306" s="67" t="s">
        <v>519</v>
      </c>
      <c r="C306" s="38">
        <v>0</v>
      </c>
      <c r="D306" s="38">
        <v>0</v>
      </c>
      <c r="E306" s="43" t="str">
        <f t="shared" si="20"/>
        <v/>
      </c>
      <c r="F306" s="43" t="str">
        <f t="shared" si="21"/>
        <v/>
      </c>
      <c r="G306" s="39" t="str">
        <f t="shared" si="22"/>
        <v>0</v>
      </c>
      <c r="H306" s="40" t="str">
        <f t="shared" si="23"/>
        <v/>
      </c>
    </row>
    <row r="307" spans="1:8" s="32" customFormat="1" ht="15" x14ac:dyDescent="0.2">
      <c r="A307" s="45"/>
      <c r="B307" s="67" t="s">
        <v>520</v>
      </c>
      <c r="C307" s="38">
        <v>0</v>
      </c>
      <c r="D307" s="38">
        <v>0</v>
      </c>
      <c r="E307" s="43" t="str">
        <f t="shared" si="20"/>
        <v/>
      </c>
      <c r="F307" s="43" t="str">
        <f t="shared" si="21"/>
        <v/>
      </c>
      <c r="G307" s="39" t="str">
        <f t="shared" si="22"/>
        <v>0</v>
      </c>
      <c r="H307" s="40" t="str">
        <f t="shared" si="23"/>
        <v/>
      </c>
    </row>
    <row r="308" spans="1:8" s="32" customFormat="1" ht="30" x14ac:dyDescent="0.2">
      <c r="A308" s="65" t="s">
        <v>616</v>
      </c>
      <c r="B308" s="67" t="s">
        <v>136</v>
      </c>
      <c r="C308" s="38"/>
      <c r="D308" s="38">
        <v>0</v>
      </c>
      <c r="E308" s="43" t="str">
        <f t="shared" si="20"/>
        <v/>
      </c>
      <c r="F308" s="43" t="str">
        <f t="shared" si="21"/>
        <v/>
      </c>
      <c r="G308" s="39" t="str">
        <f t="shared" si="22"/>
        <v>0</v>
      </c>
      <c r="H308" s="40" t="str">
        <f t="shared" si="23"/>
        <v/>
      </c>
    </row>
    <row r="309" spans="1:8" s="32" customFormat="1" ht="30" x14ac:dyDescent="0.2">
      <c r="A309" s="45"/>
      <c r="B309" s="67" t="s">
        <v>521</v>
      </c>
      <c r="C309" s="38">
        <v>0</v>
      </c>
      <c r="D309" s="38">
        <v>0</v>
      </c>
      <c r="E309" s="43" t="str">
        <f t="shared" si="20"/>
        <v/>
      </c>
      <c r="F309" s="43" t="str">
        <f t="shared" si="21"/>
        <v/>
      </c>
      <c r="G309" s="39" t="str">
        <f t="shared" si="22"/>
        <v>0</v>
      </c>
      <c r="H309" s="40" t="str">
        <f t="shared" si="23"/>
        <v/>
      </c>
    </row>
    <row r="310" spans="1:8" s="32" customFormat="1" ht="30" x14ac:dyDescent="0.2">
      <c r="A310" s="45"/>
      <c r="B310" s="67" t="s">
        <v>522</v>
      </c>
      <c r="C310" s="38">
        <v>0</v>
      </c>
      <c r="D310" s="38">
        <v>0</v>
      </c>
      <c r="E310" s="43" t="str">
        <f t="shared" si="20"/>
        <v/>
      </c>
      <c r="F310" s="43" t="str">
        <f t="shared" si="21"/>
        <v/>
      </c>
      <c r="G310" s="39" t="str">
        <f t="shared" si="22"/>
        <v>0</v>
      </c>
      <c r="H310" s="40" t="str">
        <f t="shared" si="23"/>
        <v/>
      </c>
    </row>
    <row r="311" spans="1:8" s="32" customFormat="1" ht="30" x14ac:dyDescent="0.2">
      <c r="A311" s="45"/>
      <c r="B311" s="67" t="s">
        <v>523</v>
      </c>
      <c r="C311" s="38">
        <v>0</v>
      </c>
      <c r="D311" s="38">
        <v>0</v>
      </c>
      <c r="E311" s="43" t="str">
        <f t="shared" si="20"/>
        <v/>
      </c>
      <c r="F311" s="43" t="str">
        <f t="shared" si="21"/>
        <v/>
      </c>
      <c r="G311" s="39" t="str">
        <f t="shared" si="22"/>
        <v>0</v>
      </c>
      <c r="H311" s="40" t="str">
        <f t="shared" si="23"/>
        <v/>
      </c>
    </row>
    <row r="312" spans="1:8" s="32" customFormat="1" ht="30" x14ac:dyDescent="0.2">
      <c r="A312" s="45"/>
      <c r="B312" s="67" t="s">
        <v>524</v>
      </c>
      <c r="C312" s="38">
        <v>0</v>
      </c>
      <c r="D312" s="38">
        <v>0</v>
      </c>
      <c r="E312" s="43" t="str">
        <f t="shared" si="20"/>
        <v/>
      </c>
      <c r="F312" s="43" t="str">
        <f t="shared" si="21"/>
        <v/>
      </c>
      <c r="G312" s="39" t="str">
        <f t="shared" si="22"/>
        <v>0</v>
      </c>
      <c r="H312" s="40" t="str">
        <f t="shared" si="23"/>
        <v/>
      </c>
    </row>
    <row r="313" spans="1:8" s="32" customFormat="1" ht="30" x14ac:dyDescent="0.2">
      <c r="A313" s="45"/>
      <c r="B313" s="67" t="s">
        <v>525</v>
      </c>
      <c r="C313" s="38">
        <v>0</v>
      </c>
      <c r="D313" s="38">
        <v>0</v>
      </c>
      <c r="E313" s="43" t="str">
        <f t="shared" si="20"/>
        <v/>
      </c>
      <c r="F313" s="43" t="str">
        <f t="shared" si="21"/>
        <v/>
      </c>
      <c r="G313" s="39" t="str">
        <f t="shared" si="22"/>
        <v>0</v>
      </c>
      <c r="H313" s="40" t="str">
        <f t="shared" si="23"/>
        <v/>
      </c>
    </row>
    <row r="314" spans="1:8" s="32" customFormat="1" ht="30" x14ac:dyDescent="0.2">
      <c r="A314" s="45"/>
      <c r="B314" s="67" t="s">
        <v>526</v>
      </c>
      <c r="C314" s="38">
        <v>0</v>
      </c>
      <c r="D314" s="38">
        <v>0</v>
      </c>
      <c r="E314" s="43" t="str">
        <f t="shared" si="20"/>
        <v/>
      </c>
      <c r="F314" s="43" t="str">
        <f t="shared" si="21"/>
        <v/>
      </c>
      <c r="G314" s="39" t="str">
        <f t="shared" si="22"/>
        <v>0</v>
      </c>
      <c r="H314" s="40" t="str">
        <f t="shared" si="23"/>
        <v/>
      </c>
    </row>
    <row r="315" spans="1:8" s="32" customFormat="1" ht="30" x14ac:dyDescent="0.2">
      <c r="A315" s="45"/>
      <c r="B315" s="67" t="s">
        <v>527</v>
      </c>
      <c r="C315" s="38">
        <v>0</v>
      </c>
      <c r="D315" s="38">
        <v>0</v>
      </c>
      <c r="E315" s="43" t="str">
        <f t="shared" si="20"/>
        <v/>
      </c>
      <c r="F315" s="43" t="str">
        <f t="shared" si="21"/>
        <v/>
      </c>
      <c r="G315" s="39" t="str">
        <f t="shared" si="22"/>
        <v>0</v>
      </c>
      <c r="H315" s="40" t="str">
        <f t="shared" si="23"/>
        <v/>
      </c>
    </row>
    <row r="316" spans="1:8" s="32" customFormat="1" ht="30" x14ac:dyDescent="0.2">
      <c r="A316" s="45"/>
      <c r="B316" s="67" t="s">
        <v>528</v>
      </c>
      <c r="C316" s="38">
        <v>0</v>
      </c>
      <c r="D316" s="38">
        <v>0</v>
      </c>
      <c r="E316" s="43" t="str">
        <f t="shared" si="20"/>
        <v/>
      </c>
      <c r="F316" s="43" t="str">
        <f t="shared" si="21"/>
        <v/>
      </c>
      <c r="G316" s="39" t="str">
        <f t="shared" si="22"/>
        <v>0</v>
      </c>
      <c r="H316" s="40" t="str">
        <f t="shared" si="23"/>
        <v/>
      </c>
    </row>
    <row r="317" spans="1:8" s="32" customFormat="1" ht="30" x14ac:dyDescent="0.2">
      <c r="A317" s="45"/>
      <c r="B317" s="67" t="s">
        <v>79</v>
      </c>
      <c r="C317" s="38">
        <v>0</v>
      </c>
      <c r="D317" s="38">
        <v>0</v>
      </c>
      <c r="E317" s="43" t="str">
        <f t="shared" si="20"/>
        <v/>
      </c>
      <c r="F317" s="43" t="str">
        <f t="shared" si="21"/>
        <v/>
      </c>
      <c r="G317" s="39" t="str">
        <f t="shared" si="22"/>
        <v>0</v>
      </c>
      <c r="H317" s="40" t="str">
        <f t="shared" si="23"/>
        <v/>
      </c>
    </row>
    <row r="318" spans="1:8" s="32" customFormat="1" ht="30" x14ac:dyDescent="0.2">
      <c r="A318" s="45"/>
      <c r="B318" s="67" t="s">
        <v>274</v>
      </c>
      <c r="C318" s="38">
        <v>0</v>
      </c>
      <c r="D318" s="38">
        <v>0</v>
      </c>
      <c r="E318" s="43" t="str">
        <f t="shared" si="20"/>
        <v/>
      </c>
      <c r="F318" s="43" t="str">
        <f t="shared" si="21"/>
        <v/>
      </c>
      <c r="G318" s="39" t="str">
        <f t="shared" si="22"/>
        <v>0</v>
      </c>
      <c r="H318" s="40" t="str">
        <f t="shared" si="23"/>
        <v/>
      </c>
    </row>
    <row r="319" spans="1:8" s="32" customFormat="1" ht="30" x14ac:dyDescent="0.2">
      <c r="A319" s="45"/>
      <c r="B319" s="67" t="s">
        <v>275</v>
      </c>
      <c r="C319" s="38">
        <v>0</v>
      </c>
      <c r="D319" s="38">
        <v>0</v>
      </c>
      <c r="E319" s="43" t="str">
        <f t="shared" si="20"/>
        <v/>
      </c>
      <c r="F319" s="43" t="str">
        <f t="shared" si="21"/>
        <v/>
      </c>
      <c r="G319" s="39" t="str">
        <f t="shared" si="22"/>
        <v>0</v>
      </c>
      <c r="H319" s="40" t="str">
        <f t="shared" si="23"/>
        <v/>
      </c>
    </row>
    <row r="320" spans="1:8" s="32" customFormat="1" ht="30" x14ac:dyDescent="0.2">
      <c r="A320" s="45"/>
      <c r="B320" s="67" t="s">
        <v>276</v>
      </c>
      <c r="C320" s="38">
        <v>0</v>
      </c>
      <c r="D320" s="38">
        <v>0</v>
      </c>
      <c r="E320" s="43" t="str">
        <f t="shared" si="20"/>
        <v/>
      </c>
      <c r="F320" s="43" t="str">
        <f t="shared" si="21"/>
        <v/>
      </c>
      <c r="G320" s="39" t="str">
        <f t="shared" si="22"/>
        <v>0</v>
      </c>
      <c r="H320" s="40" t="str">
        <f t="shared" si="23"/>
        <v/>
      </c>
    </row>
    <row r="321" spans="1:8" s="32" customFormat="1" ht="15" x14ac:dyDescent="0.2">
      <c r="A321" s="65" t="s">
        <v>616</v>
      </c>
      <c r="B321" s="67" t="s">
        <v>612</v>
      </c>
      <c r="C321" s="38"/>
      <c r="D321" s="38">
        <v>0</v>
      </c>
      <c r="E321" s="43" t="str">
        <f t="shared" si="20"/>
        <v/>
      </c>
      <c r="F321" s="43" t="str">
        <f t="shared" si="21"/>
        <v/>
      </c>
      <c r="G321" s="39" t="str">
        <f t="shared" si="22"/>
        <v>0</v>
      </c>
      <c r="H321" s="40" t="str">
        <f t="shared" si="23"/>
        <v/>
      </c>
    </row>
    <row r="322" spans="1:8" s="32" customFormat="1" ht="15" x14ac:dyDescent="0.2">
      <c r="A322" s="65" t="s">
        <v>616</v>
      </c>
      <c r="B322" s="67" t="s">
        <v>613</v>
      </c>
      <c r="C322" s="38"/>
      <c r="D322" s="38">
        <v>0</v>
      </c>
      <c r="E322" s="43" t="str">
        <f t="shared" si="20"/>
        <v/>
      </c>
      <c r="F322" s="43" t="str">
        <f t="shared" si="21"/>
        <v/>
      </c>
      <c r="G322" s="39" t="str">
        <f t="shared" si="22"/>
        <v>0</v>
      </c>
      <c r="H322" s="40" t="str">
        <f t="shared" si="23"/>
        <v/>
      </c>
    </row>
    <row r="323" spans="1:8" s="32" customFormat="1" ht="30" x14ac:dyDescent="0.2">
      <c r="A323" s="65" t="s">
        <v>616</v>
      </c>
      <c r="B323" s="67" t="s">
        <v>614</v>
      </c>
      <c r="C323" s="38"/>
      <c r="D323" s="38">
        <v>0</v>
      </c>
      <c r="E323" s="43" t="str">
        <f t="shared" si="20"/>
        <v/>
      </c>
      <c r="F323" s="43" t="str">
        <f t="shared" si="21"/>
        <v/>
      </c>
      <c r="G323" s="39" t="str">
        <f t="shared" si="22"/>
        <v>0</v>
      </c>
      <c r="H323" s="40" t="str">
        <f t="shared" si="23"/>
        <v/>
      </c>
    </row>
    <row r="324" spans="1:8" s="32" customFormat="1" ht="15" x14ac:dyDescent="0.2">
      <c r="A324" s="45"/>
      <c r="B324" s="70"/>
      <c r="E324" s="71"/>
      <c r="F324" s="71"/>
      <c r="G324" s="72"/>
      <c r="H324" s="73"/>
    </row>
    <row r="325" spans="1:8" s="32" customFormat="1" ht="15" x14ac:dyDescent="0.2">
      <c r="A325" s="45"/>
      <c r="B325" s="70"/>
      <c r="E325" s="71"/>
      <c r="F325" s="71"/>
      <c r="G325" s="72"/>
      <c r="H325" s="73"/>
    </row>
    <row r="326" spans="1:8" s="36" customFormat="1" ht="15.75" thickBot="1" x14ac:dyDescent="0.25">
      <c r="B326" s="66"/>
      <c r="C326" s="66"/>
      <c r="D326" s="66"/>
      <c r="E326" s="66"/>
      <c r="F326" s="66"/>
      <c r="H326" s="74"/>
    </row>
    <row r="327" spans="1:8" s="35" customFormat="1" ht="29.25" customHeight="1" x14ac:dyDescent="0.2">
      <c r="B327" s="47" t="s">
        <v>404</v>
      </c>
      <c r="C327" s="49" t="s">
        <v>405</v>
      </c>
      <c r="D327" s="50"/>
      <c r="E327" s="49" t="s">
        <v>458</v>
      </c>
      <c r="F327" s="50"/>
      <c r="G327" s="51" t="s">
        <v>460</v>
      </c>
      <c r="H327" s="53" t="s">
        <v>379</v>
      </c>
    </row>
    <row r="328" spans="1:8" s="16" customFormat="1" ht="13.5" thickBot="1" x14ac:dyDescent="0.25">
      <c r="A328" s="35"/>
      <c r="B328" s="48"/>
      <c r="C328" s="17">
        <v>2016</v>
      </c>
      <c r="D328" s="17">
        <v>2017</v>
      </c>
      <c r="E328" s="17">
        <v>2016</v>
      </c>
      <c r="F328" s="17">
        <v>2017</v>
      </c>
      <c r="G328" s="52"/>
      <c r="H328" s="54"/>
    </row>
    <row r="329" spans="1:8" s="16" customFormat="1" ht="25.5" x14ac:dyDescent="0.2">
      <c r="A329" s="35"/>
      <c r="B329" s="18" t="s">
        <v>409</v>
      </c>
      <c r="C329" s="19">
        <f>SUM(C330:C546)</f>
        <v>1370</v>
      </c>
      <c r="D329" s="19">
        <f>SUM(D330:D546)</f>
        <v>503</v>
      </c>
      <c r="E329" s="15">
        <f>+IF(C329=0,"",C329/C$329)</f>
        <v>1</v>
      </c>
      <c r="F329" s="15">
        <f>+IF(D329=0,"",D329/D$329)</f>
        <v>1</v>
      </c>
      <c r="G329" s="15">
        <f>+IF(OR(AND(D329=0),(C329=0)),"0",((D329-C329)/C329))</f>
        <v>-0.63284671532846715</v>
      </c>
      <c r="H329" s="15">
        <f>+IF(OR(AND(E329=""),(G329="")),"",E329*G329)</f>
        <v>-0.63284671532846715</v>
      </c>
    </row>
    <row r="330" spans="1:8" s="32" customFormat="1" ht="15" x14ac:dyDescent="0.2">
      <c r="A330" s="45"/>
      <c r="B330" s="37" t="s">
        <v>85</v>
      </c>
      <c r="C330" s="38">
        <v>11</v>
      </c>
      <c r="D330" s="38">
        <v>4</v>
      </c>
      <c r="E330" s="43">
        <f>+IF(C330=0,"",C330/C$329)</f>
        <v>8.0291970802919711E-3</v>
      </c>
      <c r="F330" s="43">
        <f>+IF(D330=0,"",D330/D$329)</f>
        <v>7.9522862823061622E-3</v>
      </c>
      <c r="G330" s="39">
        <f>+IF(OR(AND(D330=0),(C330=0)),"0",((D330-C330)/C330))</f>
        <v>-0.63636363636363635</v>
      </c>
      <c r="H330" s="40">
        <f>+IF(OR(AND(E330=""),(G330="")),"",E330*G330)</f>
        <v>-5.1094890510948905E-3</v>
      </c>
    </row>
    <row r="331" spans="1:8" s="32" customFormat="1" ht="15" x14ac:dyDescent="0.2">
      <c r="A331" s="45"/>
      <c r="B331" s="37" t="s">
        <v>97</v>
      </c>
      <c r="C331" s="38">
        <v>0</v>
      </c>
      <c r="D331" s="38">
        <v>1</v>
      </c>
      <c r="E331" s="43" t="str">
        <f t="shared" ref="E331:E394" si="24">+IF(C331=0,"",C331/C$329)</f>
        <v/>
      </c>
      <c r="F331" s="43">
        <f t="shared" ref="F331:F394" si="25">+IF(D331=0,"",D331/D$329)</f>
        <v>1.9880715705765406E-3</v>
      </c>
      <c r="G331" s="39" t="str">
        <f t="shared" ref="G331:G394" si="26">+IF(OR(AND(D331=0),(C331=0)),"0",((D331-C331)/C331))</f>
        <v>0</v>
      </c>
      <c r="H331" s="40" t="str">
        <f t="shared" ref="H331:H394" si="27">+IF(OR(AND(E331=""),(G331="")),"",E331*G331)</f>
        <v/>
      </c>
    </row>
    <row r="332" spans="1:8" s="32" customFormat="1" ht="15" x14ac:dyDescent="0.2">
      <c r="A332" s="45"/>
      <c r="B332" s="37" t="s">
        <v>89</v>
      </c>
      <c r="C332" s="38">
        <v>3</v>
      </c>
      <c r="D332" s="38">
        <v>0</v>
      </c>
      <c r="E332" s="43">
        <f t="shared" si="24"/>
        <v>2.1897810218978104E-3</v>
      </c>
      <c r="F332" s="43" t="str">
        <f t="shared" si="25"/>
        <v/>
      </c>
      <c r="G332" s="39" t="str">
        <f t="shared" si="26"/>
        <v>0</v>
      </c>
      <c r="H332" s="40">
        <f t="shared" si="27"/>
        <v>0</v>
      </c>
    </row>
    <row r="333" spans="1:8" s="32" customFormat="1" ht="15" x14ac:dyDescent="0.2">
      <c r="A333" s="45"/>
      <c r="B333" s="37" t="s">
        <v>80</v>
      </c>
      <c r="C333" s="38">
        <v>0</v>
      </c>
      <c r="D333" s="38">
        <v>0</v>
      </c>
      <c r="E333" s="43" t="str">
        <f t="shared" si="24"/>
        <v/>
      </c>
      <c r="F333" s="43" t="str">
        <f t="shared" si="25"/>
        <v/>
      </c>
      <c r="G333" s="39" t="str">
        <f t="shared" si="26"/>
        <v>0</v>
      </c>
      <c r="H333" s="40" t="str">
        <f t="shared" si="27"/>
        <v/>
      </c>
    </row>
    <row r="334" spans="1:8" s="32" customFormat="1" ht="15" x14ac:dyDescent="0.2">
      <c r="A334" s="45"/>
      <c r="B334" s="37" t="s">
        <v>96</v>
      </c>
      <c r="C334" s="38">
        <v>0</v>
      </c>
      <c r="D334" s="38">
        <v>0</v>
      </c>
      <c r="E334" s="43" t="str">
        <f t="shared" si="24"/>
        <v/>
      </c>
      <c r="F334" s="43" t="str">
        <f t="shared" si="25"/>
        <v/>
      </c>
      <c r="G334" s="39" t="str">
        <f t="shared" si="26"/>
        <v>0</v>
      </c>
      <c r="H334" s="40" t="str">
        <f t="shared" si="27"/>
        <v/>
      </c>
    </row>
    <row r="335" spans="1:8" s="32" customFormat="1" ht="15" x14ac:dyDescent="0.2">
      <c r="A335" s="45"/>
      <c r="B335" s="37" t="s">
        <v>95</v>
      </c>
      <c r="C335" s="38">
        <v>1</v>
      </c>
      <c r="D335" s="38">
        <v>0</v>
      </c>
      <c r="E335" s="43">
        <f t="shared" si="24"/>
        <v>7.2992700729927003E-4</v>
      </c>
      <c r="F335" s="43" t="str">
        <f t="shared" si="25"/>
        <v/>
      </c>
      <c r="G335" s="39" t="str">
        <f t="shared" si="26"/>
        <v>0</v>
      </c>
      <c r="H335" s="40">
        <f t="shared" si="27"/>
        <v>0</v>
      </c>
    </row>
    <row r="336" spans="1:8" s="32" customFormat="1" ht="30" x14ac:dyDescent="0.2">
      <c r="A336" s="45"/>
      <c r="B336" s="37" t="s">
        <v>529</v>
      </c>
      <c r="C336" s="38">
        <v>20</v>
      </c>
      <c r="D336" s="38">
        <v>5</v>
      </c>
      <c r="E336" s="43">
        <f t="shared" si="24"/>
        <v>1.4598540145985401E-2</v>
      </c>
      <c r="F336" s="43">
        <f t="shared" si="25"/>
        <v>9.9403578528827041E-3</v>
      </c>
      <c r="G336" s="39">
        <f t="shared" si="26"/>
        <v>-0.75</v>
      </c>
      <c r="H336" s="40">
        <f t="shared" si="27"/>
        <v>-1.0948905109489052E-2</v>
      </c>
    </row>
    <row r="337" spans="1:8" s="32" customFormat="1" ht="15" x14ac:dyDescent="0.2">
      <c r="A337" s="45"/>
      <c r="B337" s="37" t="s">
        <v>93</v>
      </c>
      <c r="C337" s="38">
        <v>1</v>
      </c>
      <c r="D337" s="38">
        <v>0</v>
      </c>
      <c r="E337" s="43">
        <f t="shared" si="24"/>
        <v>7.2992700729927003E-4</v>
      </c>
      <c r="F337" s="43" t="str">
        <f t="shared" si="25"/>
        <v/>
      </c>
      <c r="G337" s="39" t="str">
        <f t="shared" si="26"/>
        <v>0</v>
      </c>
      <c r="H337" s="40">
        <f t="shared" si="27"/>
        <v>0</v>
      </c>
    </row>
    <row r="338" spans="1:8" s="32" customFormat="1" ht="30" x14ac:dyDescent="0.2">
      <c r="A338" s="45"/>
      <c r="B338" s="37" t="s">
        <v>92</v>
      </c>
      <c r="C338" s="38">
        <v>0</v>
      </c>
      <c r="D338" s="38">
        <v>0</v>
      </c>
      <c r="E338" s="43" t="str">
        <f t="shared" si="24"/>
        <v/>
      </c>
      <c r="F338" s="43" t="str">
        <f t="shared" si="25"/>
        <v/>
      </c>
      <c r="G338" s="39" t="str">
        <f t="shared" si="26"/>
        <v>0</v>
      </c>
      <c r="H338" s="40" t="str">
        <f t="shared" si="27"/>
        <v/>
      </c>
    </row>
    <row r="339" spans="1:8" s="32" customFormat="1" ht="15" x14ac:dyDescent="0.2">
      <c r="A339" s="45"/>
      <c r="B339" s="37" t="s">
        <v>91</v>
      </c>
      <c r="C339" s="38">
        <v>1</v>
      </c>
      <c r="D339" s="38">
        <v>0</v>
      </c>
      <c r="E339" s="43">
        <f t="shared" si="24"/>
        <v>7.2992700729927003E-4</v>
      </c>
      <c r="F339" s="43" t="str">
        <f t="shared" si="25"/>
        <v/>
      </c>
      <c r="G339" s="39" t="str">
        <f t="shared" si="26"/>
        <v>0</v>
      </c>
      <c r="H339" s="40">
        <f t="shared" si="27"/>
        <v>0</v>
      </c>
    </row>
    <row r="340" spans="1:8" s="32" customFormat="1" ht="15" x14ac:dyDescent="0.2">
      <c r="A340" s="45"/>
      <c r="B340" s="37" t="s">
        <v>277</v>
      </c>
      <c r="C340" s="38">
        <v>1</v>
      </c>
      <c r="D340" s="38">
        <v>0</v>
      </c>
      <c r="E340" s="43">
        <f t="shared" si="24"/>
        <v>7.2992700729927003E-4</v>
      </c>
      <c r="F340" s="43" t="str">
        <f t="shared" si="25"/>
        <v/>
      </c>
      <c r="G340" s="39" t="str">
        <f t="shared" si="26"/>
        <v>0</v>
      </c>
      <c r="H340" s="40">
        <f t="shared" si="27"/>
        <v>0</v>
      </c>
    </row>
    <row r="341" spans="1:8" s="32" customFormat="1" ht="15" x14ac:dyDescent="0.2">
      <c r="A341" s="45"/>
      <c r="B341" s="37" t="s">
        <v>530</v>
      </c>
      <c r="C341" s="38">
        <v>0</v>
      </c>
      <c r="D341" s="38">
        <v>0</v>
      </c>
      <c r="E341" s="43" t="str">
        <f t="shared" si="24"/>
        <v/>
      </c>
      <c r="F341" s="43" t="str">
        <f t="shared" si="25"/>
        <v/>
      </c>
      <c r="G341" s="39" t="str">
        <f t="shared" si="26"/>
        <v>0</v>
      </c>
      <c r="H341" s="40" t="str">
        <f t="shared" si="27"/>
        <v/>
      </c>
    </row>
    <row r="342" spans="1:8" s="32" customFormat="1" ht="15" x14ac:dyDescent="0.2">
      <c r="A342" s="45"/>
      <c r="B342" s="37" t="s">
        <v>94</v>
      </c>
      <c r="C342" s="38">
        <v>46</v>
      </c>
      <c r="D342" s="38">
        <v>13</v>
      </c>
      <c r="E342" s="43">
        <f t="shared" si="24"/>
        <v>3.3576642335766425E-2</v>
      </c>
      <c r="F342" s="43">
        <f t="shared" si="25"/>
        <v>2.584493041749503E-2</v>
      </c>
      <c r="G342" s="39">
        <f t="shared" si="26"/>
        <v>-0.71739130434782605</v>
      </c>
      <c r="H342" s="40">
        <f t="shared" si="27"/>
        <v>-2.4087591240875911E-2</v>
      </c>
    </row>
    <row r="343" spans="1:8" s="32" customFormat="1" ht="15" x14ac:dyDescent="0.2">
      <c r="A343" s="45"/>
      <c r="B343" s="37" t="s">
        <v>84</v>
      </c>
      <c r="C343" s="38">
        <v>0</v>
      </c>
      <c r="D343" s="38">
        <v>1</v>
      </c>
      <c r="E343" s="43" t="str">
        <f t="shared" si="24"/>
        <v/>
      </c>
      <c r="F343" s="43">
        <f t="shared" si="25"/>
        <v>1.9880715705765406E-3</v>
      </c>
      <c r="G343" s="39" t="str">
        <f t="shared" si="26"/>
        <v>0</v>
      </c>
      <c r="H343" s="40" t="str">
        <f t="shared" si="27"/>
        <v/>
      </c>
    </row>
    <row r="344" spans="1:8" s="32" customFormat="1" ht="15" x14ac:dyDescent="0.2">
      <c r="A344" s="45"/>
      <c r="B344" s="37" t="s">
        <v>81</v>
      </c>
      <c r="C344" s="38">
        <v>0</v>
      </c>
      <c r="D344" s="38">
        <v>0</v>
      </c>
      <c r="E344" s="43" t="str">
        <f t="shared" si="24"/>
        <v/>
      </c>
      <c r="F344" s="43" t="str">
        <f t="shared" si="25"/>
        <v/>
      </c>
      <c r="G344" s="39" t="str">
        <f t="shared" si="26"/>
        <v>0</v>
      </c>
      <c r="H344" s="40" t="str">
        <f t="shared" si="27"/>
        <v/>
      </c>
    </row>
    <row r="345" spans="1:8" s="32" customFormat="1" ht="15" x14ac:dyDescent="0.2">
      <c r="A345" s="45"/>
      <c r="B345" s="37" t="s">
        <v>90</v>
      </c>
      <c r="C345" s="38">
        <v>1</v>
      </c>
      <c r="D345" s="38">
        <v>0</v>
      </c>
      <c r="E345" s="43">
        <f t="shared" si="24"/>
        <v>7.2992700729927003E-4</v>
      </c>
      <c r="F345" s="43" t="str">
        <f t="shared" si="25"/>
        <v/>
      </c>
      <c r="G345" s="39" t="str">
        <f t="shared" si="26"/>
        <v>0</v>
      </c>
      <c r="H345" s="40">
        <f t="shared" si="27"/>
        <v>0</v>
      </c>
    </row>
    <row r="346" spans="1:8" s="32" customFormat="1" ht="15" x14ac:dyDescent="0.2">
      <c r="A346" s="45"/>
      <c r="B346" s="37" t="s">
        <v>87</v>
      </c>
      <c r="C346" s="38">
        <v>2</v>
      </c>
      <c r="D346" s="38">
        <v>0</v>
      </c>
      <c r="E346" s="43">
        <f t="shared" si="24"/>
        <v>1.4598540145985401E-3</v>
      </c>
      <c r="F346" s="43" t="str">
        <f t="shared" si="25"/>
        <v/>
      </c>
      <c r="G346" s="39" t="str">
        <f t="shared" si="26"/>
        <v>0</v>
      </c>
      <c r="H346" s="40">
        <f t="shared" si="27"/>
        <v>0</v>
      </c>
    </row>
    <row r="347" spans="1:8" s="32" customFormat="1" ht="15" x14ac:dyDescent="0.2">
      <c r="A347" s="45"/>
      <c r="B347" s="37" t="s">
        <v>82</v>
      </c>
      <c r="C347" s="38">
        <v>0</v>
      </c>
      <c r="D347" s="38">
        <v>0</v>
      </c>
      <c r="E347" s="43" t="str">
        <f t="shared" si="24"/>
        <v/>
      </c>
      <c r="F347" s="43" t="str">
        <f t="shared" si="25"/>
        <v/>
      </c>
      <c r="G347" s="39" t="str">
        <f t="shared" si="26"/>
        <v>0</v>
      </c>
      <c r="H347" s="40" t="str">
        <f t="shared" si="27"/>
        <v/>
      </c>
    </row>
    <row r="348" spans="1:8" s="32" customFormat="1" ht="15" x14ac:dyDescent="0.2">
      <c r="A348" s="45"/>
      <c r="B348" s="37" t="s">
        <v>278</v>
      </c>
      <c r="C348" s="38">
        <v>0</v>
      </c>
      <c r="D348" s="38">
        <v>0</v>
      </c>
      <c r="E348" s="43" t="str">
        <f t="shared" si="24"/>
        <v/>
      </c>
      <c r="F348" s="43" t="str">
        <f t="shared" si="25"/>
        <v/>
      </c>
      <c r="G348" s="39" t="str">
        <f t="shared" si="26"/>
        <v>0</v>
      </c>
      <c r="H348" s="40" t="str">
        <f t="shared" si="27"/>
        <v/>
      </c>
    </row>
    <row r="349" spans="1:8" s="32" customFormat="1" ht="15" x14ac:dyDescent="0.2">
      <c r="A349" s="45"/>
      <c r="B349" s="37" t="s">
        <v>279</v>
      </c>
      <c r="C349" s="38">
        <v>181</v>
      </c>
      <c r="D349" s="38">
        <v>1</v>
      </c>
      <c r="E349" s="43">
        <f t="shared" si="24"/>
        <v>0.13211678832116788</v>
      </c>
      <c r="F349" s="43">
        <f t="shared" si="25"/>
        <v>1.9880715705765406E-3</v>
      </c>
      <c r="G349" s="39">
        <f t="shared" si="26"/>
        <v>-0.99447513812154698</v>
      </c>
      <c r="H349" s="40">
        <f t="shared" si="27"/>
        <v>-0.13138686131386862</v>
      </c>
    </row>
    <row r="350" spans="1:8" s="32" customFormat="1" ht="15" x14ac:dyDescent="0.2">
      <c r="A350" s="45"/>
      <c r="B350" s="37" t="s">
        <v>280</v>
      </c>
      <c r="C350" s="38">
        <v>0</v>
      </c>
      <c r="D350" s="38">
        <v>0</v>
      </c>
      <c r="E350" s="43" t="str">
        <f t="shared" si="24"/>
        <v/>
      </c>
      <c r="F350" s="43" t="str">
        <f t="shared" si="25"/>
        <v/>
      </c>
      <c r="G350" s="39" t="str">
        <f t="shared" si="26"/>
        <v>0</v>
      </c>
      <c r="H350" s="40" t="str">
        <f t="shared" si="27"/>
        <v/>
      </c>
    </row>
    <row r="351" spans="1:8" s="32" customFormat="1" ht="15" x14ac:dyDescent="0.2">
      <c r="A351" s="45"/>
      <c r="B351" s="37" t="s">
        <v>86</v>
      </c>
      <c r="C351" s="38">
        <v>0</v>
      </c>
      <c r="D351" s="38">
        <v>0</v>
      </c>
      <c r="E351" s="43" t="str">
        <f t="shared" si="24"/>
        <v/>
      </c>
      <c r="F351" s="43" t="str">
        <f t="shared" si="25"/>
        <v/>
      </c>
      <c r="G351" s="39" t="str">
        <f t="shared" si="26"/>
        <v>0</v>
      </c>
      <c r="H351" s="40" t="str">
        <f t="shared" si="27"/>
        <v/>
      </c>
    </row>
    <row r="352" spans="1:8" s="32" customFormat="1" ht="15" x14ac:dyDescent="0.2">
      <c r="A352" s="45"/>
      <c r="B352" s="37" t="s">
        <v>88</v>
      </c>
      <c r="C352" s="38">
        <v>6</v>
      </c>
      <c r="D352" s="38">
        <v>0</v>
      </c>
      <c r="E352" s="43">
        <f t="shared" si="24"/>
        <v>4.3795620437956208E-3</v>
      </c>
      <c r="F352" s="43" t="str">
        <f t="shared" si="25"/>
        <v/>
      </c>
      <c r="G352" s="39" t="str">
        <f t="shared" si="26"/>
        <v>0</v>
      </c>
      <c r="H352" s="40">
        <f t="shared" si="27"/>
        <v>0</v>
      </c>
    </row>
    <row r="353" spans="1:8" s="32" customFormat="1" ht="15" x14ac:dyDescent="0.2">
      <c r="A353" s="45"/>
      <c r="B353" s="37" t="s">
        <v>281</v>
      </c>
      <c r="C353" s="38">
        <v>29</v>
      </c>
      <c r="D353" s="38">
        <v>9</v>
      </c>
      <c r="E353" s="43">
        <f t="shared" si="24"/>
        <v>2.1167883211678833E-2</v>
      </c>
      <c r="F353" s="43">
        <f t="shared" si="25"/>
        <v>1.7892644135188866E-2</v>
      </c>
      <c r="G353" s="39">
        <f t="shared" si="26"/>
        <v>-0.68965517241379315</v>
      </c>
      <c r="H353" s="40">
        <f t="shared" si="27"/>
        <v>-1.4598540145985403E-2</v>
      </c>
    </row>
    <row r="354" spans="1:8" s="32" customFormat="1" ht="15" x14ac:dyDescent="0.2">
      <c r="A354" s="45"/>
      <c r="B354" s="37" t="s">
        <v>99</v>
      </c>
      <c r="C354" s="38">
        <v>0</v>
      </c>
      <c r="D354" s="38">
        <v>0</v>
      </c>
      <c r="E354" s="43" t="str">
        <f t="shared" si="24"/>
        <v/>
      </c>
      <c r="F354" s="43" t="str">
        <f t="shared" si="25"/>
        <v/>
      </c>
      <c r="G354" s="39" t="str">
        <f t="shared" si="26"/>
        <v>0</v>
      </c>
      <c r="H354" s="40" t="str">
        <f t="shared" si="27"/>
        <v/>
      </c>
    </row>
    <row r="355" spans="1:8" s="32" customFormat="1" ht="15" x14ac:dyDescent="0.2">
      <c r="A355" s="45"/>
      <c r="B355" s="37" t="s">
        <v>98</v>
      </c>
      <c r="C355" s="38">
        <v>0</v>
      </c>
      <c r="D355" s="38">
        <v>0</v>
      </c>
      <c r="E355" s="43" t="str">
        <f t="shared" si="24"/>
        <v/>
      </c>
      <c r="F355" s="43" t="str">
        <f t="shared" si="25"/>
        <v/>
      </c>
      <c r="G355" s="39" t="str">
        <f t="shared" si="26"/>
        <v>0</v>
      </c>
      <c r="H355" s="40" t="str">
        <f t="shared" si="27"/>
        <v/>
      </c>
    </row>
    <row r="356" spans="1:8" s="32" customFormat="1" ht="15" x14ac:dyDescent="0.2">
      <c r="A356" s="45"/>
      <c r="B356" s="37" t="s">
        <v>83</v>
      </c>
      <c r="C356" s="38">
        <v>1</v>
      </c>
      <c r="D356" s="38">
        <v>0</v>
      </c>
      <c r="E356" s="43">
        <f t="shared" si="24"/>
        <v>7.2992700729927003E-4</v>
      </c>
      <c r="F356" s="43" t="str">
        <f t="shared" si="25"/>
        <v/>
      </c>
      <c r="G356" s="39" t="str">
        <f t="shared" si="26"/>
        <v>0</v>
      </c>
      <c r="H356" s="40">
        <f t="shared" si="27"/>
        <v>0</v>
      </c>
    </row>
    <row r="357" spans="1:8" s="32" customFormat="1" ht="15" x14ac:dyDescent="0.2">
      <c r="A357" s="45"/>
      <c r="B357" s="37" t="s">
        <v>282</v>
      </c>
      <c r="C357" s="38">
        <v>0</v>
      </c>
      <c r="D357" s="38">
        <v>0</v>
      </c>
      <c r="E357" s="43" t="str">
        <f t="shared" si="24"/>
        <v/>
      </c>
      <c r="F357" s="43" t="str">
        <f t="shared" si="25"/>
        <v/>
      </c>
      <c r="G357" s="39" t="str">
        <f t="shared" si="26"/>
        <v>0</v>
      </c>
      <c r="H357" s="40" t="str">
        <f t="shared" si="27"/>
        <v/>
      </c>
    </row>
    <row r="358" spans="1:8" s="32" customFormat="1" ht="15" x14ac:dyDescent="0.2">
      <c r="A358" s="45"/>
      <c r="B358" s="37" t="s">
        <v>373</v>
      </c>
      <c r="C358" s="38">
        <v>0</v>
      </c>
      <c r="D358" s="38">
        <v>0</v>
      </c>
      <c r="E358" s="43" t="str">
        <f t="shared" si="24"/>
        <v/>
      </c>
      <c r="F358" s="43" t="str">
        <f t="shared" si="25"/>
        <v/>
      </c>
      <c r="G358" s="39" t="str">
        <f t="shared" si="26"/>
        <v>0</v>
      </c>
      <c r="H358" s="40" t="str">
        <f t="shared" si="27"/>
        <v/>
      </c>
    </row>
    <row r="359" spans="1:8" s="32" customFormat="1" ht="15" x14ac:dyDescent="0.2">
      <c r="A359" s="45"/>
      <c r="B359" s="37" t="s">
        <v>374</v>
      </c>
      <c r="C359" s="38">
        <v>1</v>
      </c>
      <c r="D359" s="38">
        <v>0</v>
      </c>
      <c r="E359" s="43">
        <f t="shared" si="24"/>
        <v>7.2992700729927003E-4</v>
      </c>
      <c r="F359" s="43" t="str">
        <f t="shared" si="25"/>
        <v/>
      </c>
      <c r="G359" s="39" t="str">
        <f t="shared" si="26"/>
        <v>0</v>
      </c>
      <c r="H359" s="40">
        <f t="shared" si="27"/>
        <v>0</v>
      </c>
    </row>
    <row r="360" spans="1:8" s="32" customFormat="1" ht="30" x14ac:dyDescent="0.2">
      <c r="A360" s="45"/>
      <c r="B360" s="37" t="s">
        <v>531</v>
      </c>
      <c r="C360" s="38">
        <v>1</v>
      </c>
      <c r="D360" s="38">
        <v>0</v>
      </c>
      <c r="E360" s="43">
        <f t="shared" si="24"/>
        <v>7.2992700729927003E-4</v>
      </c>
      <c r="F360" s="43" t="str">
        <f t="shared" si="25"/>
        <v/>
      </c>
      <c r="G360" s="39" t="str">
        <f t="shared" si="26"/>
        <v>0</v>
      </c>
      <c r="H360" s="40">
        <f t="shared" si="27"/>
        <v>0</v>
      </c>
    </row>
    <row r="361" spans="1:8" s="32" customFormat="1" ht="15" x14ac:dyDescent="0.2">
      <c r="A361" s="45"/>
      <c r="B361" s="37" t="s">
        <v>532</v>
      </c>
      <c r="C361" s="38">
        <v>0</v>
      </c>
      <c r="D361" s="38">
        <v>7</v>
      </c>
      <c r="E361" s="43" t="str">
        <f t="shared" si="24"/>
        <v/>
      </c>
      <c r="F361" s="43">
        <f t="shared" si="25"/>
        <v>1.3916500994035786E-2</v>
      </c>
      <c r="G361" s="39" t="str">
        <f t="shared" si="26"/>
        <v>0</v>
      </c>
      <c r="H361" s="40" t="str">
        <f t="shared" si="27"/>
        <v/>
      </c>
    </row>
    <row r="362" spans="1:8" s="32" customFormat="1" ht="15" x14ac:dyDescent="0.2">
      <c r="A362" s="45"/>
      <c r="B362" s="37" t="s">
        <v>533</v>
      </c>
      <c r="C362" s="38">
        <v>0</v>
      </c>
      <c r="D362" s="38">
        <v>0</v>
      </c>
      <c r="E362" s="43" t="str">
        <f t="shared" si="24"/>
        <v/>
      </c>
      <c r="F362" s="43" t="str">
        <f t="shared" si="25"/>
        <v/>
      </c>
      <c r="G362" s="39" t="str">
        <f t="shared" si="26"/>
        <v>0</v>
      </c>
      <c r="H362" s="40" t="str">
        <f t="shared" si="27"/>
        <v/>
      </c>
    </row>
    <row r="363" spans="1:8" s="32" customFormat="1" ht="15" x14ac:dyDescent="0.2">
      <c r="A363" s="45"/>
      <c r="B363" s="37" t="s">
        <v>534</v>
      </c>
      <c r="C363" s="38">
        <v>0</v>
      </c>
      <c r="D363" s="38">
        <v>0</v>
      </c>
      <c r="E363" s="43" t="str">
        <f t="shared" si="24"/>
        <v/>
      </c>
      <c r="F363" s="43" t="str">
        <f t="shared" si="25"/>
        <v/>
      </c>
      <c r="G363" s="39" t="str">
        <f t="shared" si="26"/>
        <v>0</v>
      </c>
      <c r="H363" s="40" t="str">
        <f t="shared" si="27"/>
        <v/>
      </c>
    </row>
    <row r="364" spans="1:8" s="32" customFormat="1" ht="15" x14ac:dyDescent="0.2">
      <c r="A364" s="45"/>
      <c r="B364" s="37" t="s">
        <v>283</v>
      </c>
      <c r="C364" s="38">
        <v>0</v>
      </c>
      <c r="D364" s="38">
        <v>0</v>
      </c>
      <c r="E364" s="43" t="str">
        <f t="shared" si="24"/>
        <v/>
      </c>
      <c r="F364" s="43" t="str">
        <f t="shared" si="25"/>
        <v/>
      </c>
      <c r="G364" s="39" t="str">
        <f t="shared" si="26"/>
        <v>0</v>
      </c>
      <c r="H364" s="40" t="str">
        <f t="shared" si="27"/>
        <v/>
      </c>
    </row>
    <row r="365" spans="1:8" s="32" customFormat="1" ht="15" x14ac:dyDescent="0.2">
      <c r="A365" s="45"/>
      <c r="B365" s="37" t="s">
        <v>284</v>
      </c>
      <c r="C365" s="38">
        <v>1</v>
      </c>
      <c r="D365" s="38">
        <v>0</v>
      </c>
      <c r="E365" s="43">
        <f t="shared" si="24"/>
        <v>7.2992700729927003E-4</v>
      </c>
      <c r="F365" s="43" t="str">
        <f t="shared" si="25"/>
        <v/>
      </c>
      <c r="G365" s="39" t="str">
        <f t="shared" si="26"/>
        <v>0</v>
      </c>
      <c r="H365" s="40">
        <f t="shared" si="27"/>
        <v>0</v>
      </c>
    </row>
    <row r="366" spans="1:8" s="32" customFormat="1" ht="15" x14ac:dyDescent="0.2">
      <c r="A366" s="45"/>
      <c r="B366" s="37" t="s">
        <v>535</v>
      </c>
      <c r="C366" s="38">
        <v>0</v>
      </c>
      <c r="D366" s="38">
        <v>0</v>
      </c>
      <c r="E366" s="43" t="str">
        <f t="shared" si="24"/>
        <v/>
      </c>
      <c r="F366" s="43" t="str">
        <f t="shared" si="25"/>
        <v/>
      </c>
      <c r="G366" s="39" t="str">
        <f t="shared" si="26"/>
        <v>0</v>
      </c>
      <c r="H366" s="40" t="str">
        <f t="shared" si="27"/>
        <v/>
      </c>
    </row>
    <row r="367" spans="1:8" s="32" customFormat="1" ht="15" x14ac:dyDescent="0.2">
      <c r="A367" s="45"/>
      <c r="B367" s="37" t="s">
        <v>536</v>
      </c>
      <c r="C367" s="38">
        <v>146</v>
      </c>
      <c r="D367" s="38">
        <v>46</v>
      </c>
      <c r="E367" s="43">
        <f t="shared" si="24"/>
        <v>0.10656934306569343</v>
      </c>
      <c r="F367" s="43">
        <f t="shared" si="25"/>
        <v>9.1451292246520877E-2</v>
      </c>
      <c r="G367" s="39">
        <f t="shared" si="26"/>
        <v>-0.68493150684931503</v>
      </c>
      <c r="H367" s="40">
        <f t="shared" si="27"/>
        <v>-7.2992700729927001E-2</v>
      </c>
    </row>
    <row r="368" spans="1:8" s="32" customFormat="1" ht="15" x14ac:dyDescent="0.2">
      <c r="A368" s="45"/>
      <c r="B368" s="37" t="s">
        <v>108</v>
      </c>
      <c r="C368" s="38">
        <v>32</v>
      </c>
      <c r="D368" s="38">
        <v>0</v>
      </c>
      <c r="E368" s="43">
        <f t="shared" si="24"/>
        <v>2.3357664233576641E-2</v>
      </c>
      <c r="F368" s="43" t="str">
        <f t="shared" si="25"/>
        <v/>
      </c>
      <c r="G368" s="39" t="str">
        <f t="shared" si="26"/>
        <v>0</v>
      </c>
      <c r="H368" s="40">
        <f t="shared" si="27"/>
        <v>0</v>
      </c>
    </row>
    <row r="369" spans="1:8" s="32" customFormat="1" ht="15" x14ac:dyDescent="0.2">
      <c r="A369" s="45"/>
      <c r="B369" s="37" t="s">
        <v>101</v>
      </c>
      <c r="C369" s="38">
        <v>162</v>
      </c>
      <c r="D369" s="38">
        <v>17</v>
      </c>
      <c r="E369" s="43">
        <f t="shared" si="24"/>
        <v>0.11824817518248175</v>
      </c>
      <c r="F369" s="43">
        <f t="shared" si="25"/>
        <v>3.3797216699801194E-2</v>
      </c>
      <c r="G369" s="39">
        <f t="shared" si="26"/>
        <v>-0.89506172839506171</v>
      </c>
      <c r="H369" s="40">
        <f t="shared" si="27"/>
        <v>-0.10583941605839416</v>
      </c>
    </row>
    <row r="370" spans="1:8" s="32" customFormat="1" ht="15" x14ac:dyDescent="0.2">
      <c r="A370" s="45"/>
      <c r="B370" s="37" t="s">
        <v>107</v>
      </c>
      <c r="C370" s="38">
        <v>18</v>
      </c>
      <c r="D370" s="38">
        <v>2</v>
      </c>
      <c r="E370" s="43">
        <f t="shared" si="24"/>
        <v>1.3138686131386862E-2</v>
      </c>
      <c r="F370" s="43">
        <f t="shared" si="25"/>
        <v>3.9761431411530811E-3</v>
      </c>
      <c r="G370" s="39">
        <f t="shared" si="26"/>
        <v>-0.88888888888888884</v>
      </c>
      <c r="H370" s="40">
        <f t="shared" si="27"/>
        <v>-1.167883211678832E-2</v>
      </c>
    </row>
    <row r="371" spans="1:8" s="32" customFormat="1" ht="15" x14ac:dyDescent="0.2">
      <c r="A371" s="45"/>
      <c r="B371" s="37" t="s">
        <v>110</v>
      </c>
      <c r="C371" s="38">
        <v>0</v>
      </c>
      <c r="D371" s="38">
        <v>0</v>
      </c>
      <c r="E371" s="43" t="str">
        <f t="shared" si="24"/>
        <v/>
      </c>
      <c r="F371" s="43" t="str">
        <f t="shared" si="25"/>
        <v/>
      </c>
      <c r="G371" s="39" t="str">
        <f t="shared" si="26"/>
        <v>0</v>
      </c>
      <c r="H371" s="40" t="str">
        <f t="shared" si="27"/>
        <v/>
      </c>
    </row>
    <row r="372" spans="1:8" s="32" customFormat="1" ht="15" x14ac:dyDescent="0.2">
      <c r="A372" s="45"/>
      <c r="B372" s="37" t="s">
        <v>111</v>
      </c>
      <c r="C372" s="38">
        <v>0</v>
      </c>
      <c r="D372" s="38">
        <v>0</v>
      </c>
      <c r="E372" s="43" t="str">
        <f t="shared" si="24"/>
        <v/>
      </c>
      <c r="F372" s="43" t="str">
        <f t="shared" si="25"/>
        <v/>
      </c>
      <c r="G372" s="39" t="str">
        <f t="shared" si="26"/>
        <v>0</v>
      </c>
      <c r="H372" s="40" t="str">
        <f t="shared" si="27"/>
        <v/>
      </c>
    </row>
    <row r="373" spans="1:8" s="32" customFormat="1" ht="30" x14ac:dyDescent="0.2">
      <c r="A373" s="45"/>
      <c r="B373" s="37" t="s">
        <v>285</v>
      </c>
      <c r="C373" s="38">
        <v>0</v>
      </c>
      <c r="D373" s="38">
        <v>0</v>
      </c>
      <c r="E373" s="43" t="str">
        <f t="shared" si="24"/>
        <v/>
      </c>
      <c r="F373" s="43" t="str">
        <f t="shared" si="25"/>
        <v/>
      </c>
      <c r="G373" s="39" t="str">
        <f t="shared" si="26"/>
        <v>0</v>
      </c>
      <c r="H373" s="40" t="str">
        <f t="shared" si="27"/>
        <v/>
      </c>
    </row>
    <row r="374" spans="1:8" s="32" customFormat="1" ht="15" x14ac:dyDescent="0.2">
      <c r="A374" s="45"/>
      <c r="B374" s="37" t="s">
        <v>286</v>
      </c>
      <c r="C374" s="38">
        <v>0</v>
      </c>
      <c r="D374" s="38">
        <v>1</v>
      </c>
      <c r="E374" s="43" t="str">
        <f t="shared" si="24"/>
        <v/>
      </c>
      <c r="F374" s="43">
        <f t="shared" si="25"/>
        <v>1.9880715705765406E-3</v>
      </c>
      <c r="G374" s="39" t="str">
        <f t="shared" si="26"/>
        <v>0</v>
      </c>
      <c r="H374" s="40" t="str">
        <f t="shared" si="27"/>
        <v/>
      </c>
    </row>
    <row r="375" spans="1:8" s="32" customFormat="1" ht="15" x14ac:dyDescent="0.2">
      <c r="A375" s="45"/>
      <c r="B375" s="37" t="s">
        <v>287</v>
      </c>
      <c r="C375" s="38">
        <v>1</v>
      </c>
      <c r="D375" s="38">
        <v>3</v>
      </c>
      <c r="E375" s="43">
        <f t="shared" si="24"/>
        <v>7.2992700729927003E-4</v>
      </c>
      <c r="F375" s="43">
        <f t="shared" si="25"/>
        <v>5.9642147117296221E-3</v>
      </c>
      <c r="G375" s="39">
        <f t="shared" si="26"/>
        <v>2</v>
      </c>
      <c r="H375" s="40">
        <f t="shared" si="27"/>
        <v>1.4598540145985401E-3</v>
      </c>
    </row>
    <row r="376" spans="1:8" s="32" customFormat="1" ht="15" x14ac:dyDescent="0.2">
      <c r="A376" s="45"/>
      <c r="B376" s="37" t="s">
        <v>100</v>
      </c>
      <c r="C376" s="38">
        <v>0</v>
      </c>
      <c r="D376" s="38">
        <v>0</v>
      </c>
      <c r="E376" s="43" t="str">
        <f t="shared" si="24"/>
        <v/>
      </c>
      <c r="F376" s="43" t="str">
        <f t="shared" si="25"/>
        <v/>
      </c>
      <c r="G376" s="39" t="str">
        <f t="shared" si="26"/>
        <v>0</v>
      </c>
      <c r="H376" s="40" t="str">
        <f t="shared" si="27"/>
        <v/>
      </c>
    </row>
    <row r="377" spans="1:8" s="32" customFormat="1" ht="15" x14ac:dyDescent="0.2">
      <c r="A377" s="45"/>
      <c r="B377" s="37" t="s">
        <v>288</v>
      </c>
      <c r="C377" s="38">
        <v>0</v>
      </c>
      <c r="D377" s="38">
        <v>0</v>
      </c>
      <c r="E377" s="43" t="str">
        <f t="shared" si="24"/>
        <v/>
      </c>
      <c r="F377" s="43" t="str">
        <f t="shared" si="25"/>
        <v/>
      </c>
      <c r="G377" s="39" t="str">
        <f t="shared" si="26"/>
        <v>0</v>
      </c>
      <c r="H377" s="40" t="str">
        <f t="shared" si="27"/>
        <v/>
      </c>
    </row>
    <row r="378" spans="1:8" s="32" customFormat="1" ht="30" x14ac:dyDescent="0.2">
      <c r="A378" s="45"/>
      <c r="B378" s="37" t="s">
        <v>537</v>
      </c>
      <c r="C378" s="38">
        <v>0</v>
      </c>
      <c r="D378" s="38">
        <v>0</v>
      </c>
      <c r="E378" s="43" t="str">
        <f t="shared" si="24"/>
        <v/>
      </c>
      <c r="F378" s="43" t="str">
        <f t="shared" si="25"/>
        <v/>
      </c>
      <c r="G378" s="39" t="str">
        <f t="shared" si="26"/>
        <v>0</v>
      </c>
      <c r="H378" s="40" t="str">
        <f t="shared" si="27"/>
        <v/>
      </c>
    </row>
    <row r="379" spans="1:8" s="32" customFormat="1" ht="15" x14ac:dyDescent="0.2">
      <c r="A379" s="45"/>
      <c r="B379" s="37" t="s">
        <v>109</v>
      </c>
      <c r="C379" s="38">
        <v>3</v>
      </c>
      <c r="D379" s="38">
        <v>2</v>
      </c>
      <c r="E379" s="43">
        <f t="shared" si="24"/>
        <v>2.1897810218978104E-3</v>
      </c>
      <c r="F379" s="43">
        <f t="shared" si="25"/>
        <v>3.9761431411530811E-3</v>
      </c>
      <c r="G379" s="39">
        <f t="shared" si="26"/>
        <v>-0.33333333333333331</v>
      </c>
      <c r="H379" s="40">
        <f t="shared" si="27"/>
        <v>-7.2992700729927014E-4</v>
      </c>
    </row>
    <row r="380" spans="1:8" s="32" customFormat="1" ht="15" x14ac:dyDescent="0.2">
      <c r="A380" s="45"/>
      <c r="B380" s="37" t="s">
        <v>289</v>
      </c>
      <c r="C380" s="38">
        <v>7</v>
      </c>
      <c r="D380" s="38">
        <v>10</v>
      </c>
      <c r="E380" s="43">
        <f t="shared" si="24"/>
        <v>5.1094890510948905E-3</v>
      </c>
      <c r="F380" s="43">
        <f t="shared" si="25"/>
        <v>1.9880715705765408E-2</v>
      </c>
      <c r="G380" s="39">
        <f t="shared" si="26"/>
        <v>0.42857142857142855</v>
      </c>
      <c r="H380" s="40">
        <f t="shared" si="27"/>
        <v>2.18978102189781E-3</v>
      </c>
    </row>
    <row r="381" spans="1:8" s="32" customFormat="1" ht="15" x14ac:dyDescent="0.2">
      <c r="A381" s="45"/>
      <c r="B381" s="37" t="s">
        <v>538</v>
      </c>
      <c r="C381" s="38">
        <v>0</v>
      </c>
      <c r="D381" s="38">
        <v>0</v>
      </c>
      <c r="E381" s="43" t="str">
        <f t="shared" si="24"/>
        <v/>
      </c>
      <c r="F381" s="43" t="str">
        <f t="shared" si="25"/>
        <v/>
      </c>
      <c r="G381" s="39" t="str">
        <f t="shared" si="26"/>
        <v>0</v>
      </c>
      <c r="H381" s="40" t="str">
        <f t="shared" si="27"/>
        <v/>
      </c>
    </row>
    <row r="382" spans="1:8" s="32" customFormat="1" ht="15" x14ac:dyDescent="0.2">
      <c r="A382" s="45"/>
      <c r="B382" s="37" t="s">
        <v>103</v>
      </c>
      <c r="C382" s="38">
        <v>1</v>
      </c>
      <c r="D382" s="38">
        <v>2</v>
      </c>
      <c r="E382" s="43">
        <f t="shared" si="24"/>
        <v>7.2992700729927003E-4</v>
      </c>
      <c r="F382" s="43">
        <f t="shared" si="25"/>
        <v>3.9761431411530811E-3</v>
      </c>
      <c r="G382" s="39">
        <f t="shared" si="26"/>
        <v>1</v>
      </c>
      <c r="H382" s="40">
        <f t="shared" si="27"/>
        <v>7.2992700729927003E-4</v>
      </c>
    </row>
    <row r="383" spans="1:8" s="32" customFormat="1" ht="15" x14ac:dyDescent="0.2">
      <c r="A383" s="65" t="s">
        <v>616</v>
      </c>
      <c r="B383" s="37" t="s">
        <v>595</v>
      </c>
      <c r="C383" s="38"/>
      <c r="D383" s="38">
        <v>1</v>
      </c>
      <c r="E383" s="43" t="str">
        <f t="shared" si="24"/>
        <v/>
      </c>
      <c r="F383" s="43">
        <f t="shared" si="25"/>
        <v>1.9880715705765406E-3</v>
      </c>
      <c r="G383" s="39" t="str">
        <f t="shared" si="26"/>
        <v>0</v>
      </c>
      <c r="H383" s="40" t="str">
        <f t="shared" si="27"/>
        <v/>
      </c>
    </row>
    <row r="384" spans="1:8" s="32" customFormat="1" ht="15" x14ac:dyDescent="0.2">
      <c r="A384" s="45"/>
      <c r="B384" s="37" t="s">
        <v>290</v>
      </c>
      <c r="C384" s="38">
        <v>0</v>
      </c>
      <c r="D384" s="38">
        <v>0</v>
      </c>
      <c r="E384" s="43" t="str">
        <f t="shared" si="24"/>
        <v/>
      </c>
      <c r="F384" s="43" t="str">
        <f t="shared" si="25"/>
        <v/>
      </c>
      <c r="G384" s="39" t="str">
        <f t="shared" si="26"/>
        <v>0</v>
      </c>
      <c r="H384" s="40" t="str">
        <f t="shared" si="27"/>
        <v/>
      </c>
    </row>
    <row r="385" spans="1:8" s="32" customFormat="1" ht="15" x14ac:dyDescent="0.2">
      <c r="A385" s="45"/>
      <c r="B385" s="37" t="s">
        <v>291</v>
      </c>
      <c r="C385" s="38">
        <v>0</v>
      </c>
      <c r="D385" s="38">
        <v>0</v>
      </c>
      <c r="E385" s="43" t="str">
        <f t="shared" si="24"/>
        <v/>
      </c>
      <c r="F385" s="43" t="str">
        <f t="shared" si="25"/>
        <v/>
      </c>
      <c r="G385" s="39" t="str">
        <f t="shared" si="26"/>
        <v>0</v>
      </c>
      <c r="H385" s="40" t="str">
        <f t="shared" si="27"/>
        <v/>
      </c>
    </row>
    <row r="386" spans="1:8" s="32" customFormat="1" ht="15" x14ac:dyDescent="0.2">
      <c r="A386" s="45"/>
      <c r="B386" s="37" t="s">
        <v>539</v>
      </c>
      <c r="C386" s="38">
        <v>0</v>
      </c>
      <c r="D386" s="38">
        <v>0</v>
      </c>
      <c r="E386" s="43" t="str">
        <f t="shared" si="24"/>
        <v/>
      </c>
      <c r="F386" s="43" t="str">
        <f t="shared" si="25"/>
        <v/>
      </c>
      <c r="G386" s="39" t="str">
        <f t="shared" si="26"/>
        <v>0</v>
      </c>
      <c r="H386" s="40" t="str">
        <f t="shared" si="27"/>
        <v/>
      </c>
    </row>
    <row r="387" spans="1:8" s="32" customFormat="1" ht="15" x14ac:dyDescent="0.2">
      <c r="A387" s="45"/>
      <c r="B387" s="37" t="s">
        <v>102</v>
      </c>
      <c r="C387" s="38">
        <v>0</v>
      </c>
      <c r="D387" s="38">
        <v>0</v>
      </c>
      <c r="E387" s="43" t="str">
        <f t="shared" si="24"/>
        <v/>
      </c>
      <c r="F387" s="43" t="str">
        <f t="shared" si="25"/>
        <v/>
      </c>
      <c r="G387" s="39" t="str">
        <f t="shared" si="26"/>
        <v>0</v>
      </c>
      <c r="H387" s="40" t="str">
        <f t="shared" si="27"/>
        <v/>
      </c>
    </row>
    <row r="388" spans="1:8" s="32" customFormat="1" ht="15" x14ac:dyDescent="0.2">
      <c r="A388" s="45"/>
      <c r="B388" s="37" t="s">
        <v>292</v>
      </c>
      <c r="C388" s="38">
        <v>0</v>
      </c>
      <c r="D388" s="38">
        <v>0</v>
      </c>
      <c r="E388" s="43" t="str">
        <f t="shared" si="24"/>
        <v/>
      </c>
      <c r="F388" s="43" t="str">
        <f t="shared" si="25"/>
        <v/>
      </c>
      <c r="G388" s="39" t="str">
        <f t="shared" si="26"/>
        <v>0</v>
      </c>
      <c r="H388" s="40" t="str">
        <f t="shared" si="27"/>
        <v/>
      </c>
    </row>
    <row r="389" spans="1:8" s="32" customFormat="1" ht="15" x14ac:dyDescent="0.2">
      <c r="A389" s="45"/>
      <c r="B389" s="37" t="s">
        <v>106</v>
      </c>
      <c r="C389" s="38">
        <v>0</v>
      </c>
      <c r="D389" s="38">
        <v>0</v>
      </c>
      <c r="E389" s="43" t="str">
        <f t="shared" si="24"/>
        <v/>
      </c>
      <c r="F389" s="43" t="str">
        <f t="shared" si="25"/>
        <v/>
      </c>
      <c r="G389" s="39" t="str">
        <f t="shared" si="26"/>
        <v>0</v>
      </c>
      <c r="H389" s="40" t="str">
        <f t="shared" si="27"/>
        <v/>
      </c>
    </row>
    <row r="390" spans="1:8" s="32" customFormat="1" ht="15" x14ac:dyDescent="0.2">
      <c r="A390" s="45"/>
      <c r="B390" s="37" t="s">
        <v>105</v>
      </c>
      <c r="C390" s="38">
        <v>182</v>
      </c>
      <c r="D390" s="38">
        <v>175</v>
      </c>
      <c r="E390" s="43">
        <f t="shared" si="24"/>
        <v>0.13284671532846715</v>
      </c>
      <c r="F390" s="43">
        <f t="shared" si="25"/>
        <v>0.34791252485089463</v>
      </c>
      <c r="G390" s="39">
        <f t="shared" si="26"/>
        <v>-3.8461538461538464E-2</v>
      </c>
      <c r="H390" s="40">
        <f t="shared" si="27"/>
        <v>-5.1094890510948905E-3</v>
      </c>
    </row>
    <row r="391" spans="1:8" s="32" customFormat="1" ht="30" x14ac:dyDescent="0.2">
      <c r="A391" s="45"/>
      <c r="B391" s="37" t="s">
        <v>540</v>
      </c>
      <c r="C391" s="38">
        <v>0</v>
      </c>
      <c r="D391" s="38">
        <v>0</v>
      </c>
      <c r="E391" s="43" t="str">
        <f t="shared" si="24"/>
        <v/>
      </c>
      <c r="F391" s="43" t="str">
        <f t="shared" si="25"/>
        <v/>
      </c>
      <c r="G391" s="39" t="str">
        <f t="shared" si="26"/>
        <v>0</v>
      </c>
      <c r="H391" s="40" t="str">
        <f t="shared" si="27"/>
        <v/>
      </c>
    </row>
    <row r="392" spans="1:8" s="32" customFormat="1" ht="15" x14ac:dyDescent="0.2">
      <c r="A392" s="45"/>
      <c r="B392" s="37" t="s">
        <v>293</v>
      </c>
      <c r="C392" s="38">
        <v>0</v>
      </c>
      <c r="D392" s="38">
        <v>0</v>
      </c>
      <c r="E392" s="43" t="str">
        <f t="shared" si="24"/>
        <v/>
      </c>
      <c r="F392" s="43" t="str">
        <f t="shared" si="25"/>
        <v/>
      </c>
      <c r="G392" s="39" t="str">
        <f t="shared" si="26"/>
        <v>0</v>
      </c>
      <c r="H392" s="40" t="str">
        <f t="shared" si="27"/>
        <v/>
      </c>
    </row>
    <row r="393" spans="1:8" s="32" customFormat="1" ht="15" x14ac:dyDescent="0.2">
      <c r="A393" s="45"/>
      <c r="B393" s="37" t="s">
        <v>294</v>
      </c>
      <c r="C393" s="38">
        <v>0</v>
      </c>
      <c r="D393" s="38">
        <v>1</v>
      </c>
      <c r="E393" s="43" t="str">
        <f t="shared" si="24"/>
        <v/>
      </c>
      <c r="F393" s="43">
        <f t="shared" si="25"/>
        <v>1.9880715705765406E-3</v>
      </c>
      <c r="G393" s="39" t="str">
        <f t="shared" si="26"/>
        <v>0</v>
      </c>
      <c r="H393" s="40" t="str">
        <f t="shared" si="27"/>
        <v/>
      </c>
    </row>
    <row r="394" spans="1:8" s="32" customFormat="1" ht="15" x14ac:dyDescent="0.2">
      <c r="A394" s="45"/>
      <c r="B394" s="37" t="s">
        <v>541</v>
      </c>
      <c r="C394" s="38">
        <v>0</v>
      </c>
      <c r="D394" s="38">
        <v>0</v>
      </c>
      <c r="E394" s="43" t="str">
        <f t="shared" si="24"/>
        <v/>
      </c>
      <c r="F394" s="43" t="str">
        <f t="shared" si="25"/>
        <v/>
      </c>
      <c r="G394" s="39" t="str">
        <f t="shared" si="26"/>
        <v>0</v>
      </c>
      <c r="H394" s="40" t="str">
        <f t="shared" si="27"/>
        <v/>
      </c>
    </row>
    <row r="395" spans="1:8" s="32" customFormat="1" ht="15" x14ac:dyDescent="0.2">
      <c r="A395" s="45"/>
      <c r="B395" s="37" t="s">
        <v>104</v>
      </c>
      <c r="C395" s="38">
        <v>1</v>
      </c>
      <c r="D395" s="38">
        <v>0</v>
      </c>
      <c r="E395" s="43">
        <f t="shared" ref="E395:E458" si="28">+IF(C395=0,"",C395/C$329)</f>
        <v>7.2992700729927003E-4</v>
      </c>
      <c r="F395" s="43" t="str">
        <f t="shared" ref="F395:F458" si="29">+IF(D395=0,"",D395/D$329)</f>
        <v/>
      </c>
      <c r="G395" s="39" t="str">
        <f t="shared" ref="G395:G458" si="30">+IF(OR(AND(D395=0),(C395=0)),"0",((D395-C395)/C395))</f>
        <v>0</v>
      </c>
      <c r="H395" s="40">
        <f t="shared" ref="H395:H458" si="31">+IF(OR(AND(E395=""),(G395="")),"",E395*G395)</f>
        <v>0</v>
      </c>
    </row>
    <row r="396" spans="1:8" s="32" customFormat="1" ht="15" x14ac:dyDescent="0.2">
      <c r="A396" s="45"/>
      <c r="B396" s="37" t="s">
        <v>542</v>
      </c>
      <c r="C396" s="38">
        <v>0</v>
      </c>
      <c r="D396" s="38">
        <v>0</v>
      </c>
      <c r="E396" s="43" t="str">
        <f t="shared" si="28"/>
        <v/>
      </c>
      <c r="F396" s="43" t="str">
        <f t="shared" si="29"/>
        <v/>
      </c>
      <c r="G396" s="39" t="str">
        <f t="shared" si="30"/>
        <v>0</v>
      </c>
      <c r="H396" s="40" t="str">
        <f t="shared" si="31"/>
        <v/>
      </c>
    </row>
    <row r="397" spans="1:8" s="32" customFormat="1" ht="15" x14ac:dyDescent="0.2">
      <c r="A397" s="45"/>
      <c r="B397" s="37" t="s">
        <v>295</v>
      </c>
      <c r="C397" s="38">
        <v>0</v>
      </c>
      <c r="D397" s="38">
        <v>0</v>
      </c>
      <c r="E397" s="43" t="str">
        <f t="shared" si="28"/>
        <v/>
      </c>
      <c r="F397" s="43" t="str">
        <f t="shared" si="29"/>
        <v/>
      </c>
      <c r="G397" s="39" t="str">
        <f t="shared" si="30"/>
        <v>0</v>
      </c>
      <c r="H397" s="40" t="str">
        <f t="shared" si="31"/>
        <v/>
      </c>
    </row>
    <row r="398" spans="1:8" s="32" customFormat="1" ht="15" x14ac:dyDescent="0.2">
      <c r="A398" s="65" t="s">
        <v>616</v>
      </c>
      <c r="B398" s="37" t="s">
        <v>596</v>
      </c>
      <c r="C398" s="38"/>
      <c r="D398" s="38">
        <v>0</v>
      </c>
      <c r="E398" s="43" t="str">
        <f t="shared" si="28"/>
        <v/>
      </c>
      <c r="F398" s="43" t="str">
        <f t="shared" si="29"/>
        <v/>
      </c>
      <c r="G398" s="39" t="str">
        <f t="shared" si="30"/>
        <v>0</v>
      </c>
      <c r="H398" s="40" t="str">
        <f t="shared" si="31"/>
        <v/>
      </c>
    </row>
    <row r="399" spans="1:8" s="32" customFormat="1" ht="15" x14ac:dyDescent="0.2">
      <c r="A399" s="65" t="s">
        <v>616</v>
      </c>
      <c r="B399" s="37" t="s">
        <v>597</v>
      </c>
      <c r="C399" s="38"/>
      <c r="D399" s="38">
        <v>0</v>
      </c>
      <c r="E399" s="43" t="str">
        <f t="shared" si="28"/>
        <v/>
      </c>
      <c r="F399" s="43" t="str">
        <f t="shared" si="29"/>
        <v/>
      </c>
      <c r="G399" s="39" t="str">
        <f t="shared" si="30"/>
        <v>0</v>
      </c>
      <c r="H399" s="40" t="str">
        <f t="shared" si="31"/>
        <v/>
      </c>
    </row>
    <row r="400" spans="1:8" s="32" customFormat="1" ht="15" x14ac:dyDescent="0.2">
      <c r="A400" s="65" t="s">
        <v>616</v>
      </c>
      <c r="B400" s="37" t="s">
        <v>598</v>
      </c>
      <c r="C400" s="38"/>
      <c r="D400" s="38">
        <v>0</v>
      </c>
      <c r="E400" s="43" t="str">
        <f t="shared" si="28"/>
        <v/>
      </c>
      <c r="F400" s="43" t="str">
        <f t="shared" si="29"/>
        <v/>
      </c>
      <c r="G400" s="39" t="str">
        <f t="shared" si="30"/>
        <v>0</v>
      </c>
      <c r="H400" s="40" t="str">
        <f t="shared" si="31"/>
        <v/>
      </c>
    </row>
    <row r="401" spans="1:8" s="32" customFormat="1" ht="30" x14ac:dyDescent="0.2">
      <c r="A401" s="45"/>
      <c r="B401" s="37" t="s">
        <v>296</v>
      </c>
      <c r="C401" s="38">
        <v>0</v>
      </c>
      <c r="D401" s="38">
        <v>0</v>
      </c>
      <c r="E401" s="43" t="str">
        <f t="shared" si="28"/>
        <v/>
      </c>
      <c r="F401" s="43" t="str">
        <f t="shared" si="29"/>
        <v/>
      </c>
      <c r="G401" s="39" t="str">
        <f t="shared" si="30"/>
        <v>0</v>
      </c>
      <c r="H401" s="40" t="str">
        <f t="shared" si="31"/>
        <v/>
      </c>
    </row>
    <row r="402" spans="1:8" s="32" customFormat="1" ht="30" x14ac:dyDescent="0.2">
      <c r="A402" s="45"/>
      <c r="B402" s="37" t="s">
        <v>297</v>
      </c>
      <c r="C402" s="38">
        <v>1</v>
      </c>
      <c r="D402" s="38">
        <v>6</v>
      </c>
      <c r="E402" s="43">
        <f t="shared" si="28"/>
        <v>7.2992700729927003E-4</v>
      </c>
      <c r="F402" s="43">
        <f t="shared" si="29"/>
        <v>1.1928429423459244E-2</v>
      </c>
      <c r="G402" s="39">
        <f t="shared" si="30"/>
        <v>5</v>
      </c>
      <c r="H402" s="40">
        <f t="shared" si="31"/>
        <v>3.6496350364963502E-3</v>
      </c>
    </row>
    <row r="403" spans="1:8" s="32" customFormat="1" ht="15" x14ac:dyDescent="0.2">
      <c r="A403" s="45"/>
      <c r="B403" s="37" t="s">
        <v>543</v>
      </c>
      <c r="C403" s="38">
        <v>0</v>
      </c>
      <c r="D403" s="38">
        <v>0</v>
      </c>
      <c r="E403" s="43" t="str">
        <f t="shared" si="28"/>
        <v/>
      </c>
      <c r="F403" s="43" t="str">
        <f t="shared" si="29"/>
        <v/>
      </c>
      <c r="G403" s="39" t="str">
        <f t="shared" si="30"/>
        <v>0</v>
      </c>
      <c r="H403" s="40" t="str">
        <f t="shared" si="31"/>
        <v/>
      </c>
    </row>
    <row r="404" spans="1:8" s="32" customFormat="1" ht="30" x14ac:dyDescent="0.2">
      <c r="A404" s="45"/>
      <c r="B404" s="37" t="s">
        <v>298</v>
      </c>
      <c r="C404" s="38">
        <v>0</v>
      </c>
      <c r="D404" s="38">
        <v>0</v>
      </c>
      <c r="E404" s="43" t="str">
        <f t="shared" si="28"/>
        <v/>
      </c>
      <c r="F404" s="43" t="str">
        <f t="shared" si="29"/>
        <v/>
      </c>
      <c r="G404" s="39" t="str">
        <f t="shared" si="30"/>
        <v>0</v>
      </c>
      <c r="H404" s="40" t="str">
        <f t="shared" si="31"/>
        <v/>
      </c>
    </row>
    <row r="405" spans="1:8" s="32" customFormat="1" ht="30" x14ac:dyDescent="0.2">
      <c r="A405" s="45"/>
      <c r="B405" s="37" t="s">
        <v>544</v>
      </c>
      <c r="C405" s="38">
        <v>0</v>
      </c>
      <c r="D405" s="38">
        <v>0</v>
      </c>
      <c r="E405" s="43" t="str">
        <f t="shared" si="28"/>
        <v/>
      </c>
      <c r="F405" s="43" t="str">
        <f t="shared" si="29"/>
        <v/>
      </c>
      <c r="G405" s="39" t="str">
        <f t="shared" si="30"/>
        <v>0</v>
      </c>
      <c r="H405" s="40" t="str">
        <f t="shared" si="31"/>
        <v/>
      </c>
    </row>
    <row r="406" spans="1:8" s="32" customFormat="1" x14ac:dyDescent="0.2">
      <c r="A406" s="65" t="s">
        <v>616</v>
      </c>
      <c r="B406" s="75" t="s">
        <v>603</v>
      </c>
      <c r="C406" s="38"/>
      <c r="D406" s="38">
        <v>0</v>
      </c>
      <c r="E406" s="43" t="str">
        <f t="shared" si="28"/>
        <v/>
      </c>
      <c r="F406" s="43" t="str">
        <f t="shared" si="29"/>
        <v/>
      </c>
      <c r="G406" s="39" t="str">
        <f t="shared" si="30"/>
        <v>0</v>
      </c>
      <c r="H406" s="40" t="str">
        <f t="shared" si="31"/>
        <v/>
      </c>
    </row>
    <row r="407" spans="1:8" s="32" customFormat="1" ht="15" x14ac:dyDescent="0.2">
      <c r="A407" s="45"/>
      <c r="B407" s="37" t="s">
        <v>299</v>
      </c>
      <c r="C407" s="38">
        <v>0</v>
      </c>
      <c r="D407" s="38">
        <v>0</v>
      </c>
      <c r="E407" s="43" t="str">
        <f t="shared" si="28"/>
        <v/>
      </c>
      <c r="F407" s="43" t="str">
        <f t="shared" si="29"/>
        <v/>
      </c>
      <c r="G407" s="39" t="str">
        <f t="shared" si="30"/>
        <v>0</v>
      </c>
      <c r="H407" s="40" t="str">
        <f t="shared" si="31"/>
        <v/>
      </c>
    </row>
    <row r="408" spans="1:8" s="32" customFormat="1" ht="15" x14ac:dyDescent="0.2">
      <c r="A408" s="45"/>
      <c r="B408" s="37" t="s">
        <v>300</v>
      </c>
      <c r="C408" s="38">
        <v>1</v>
      </c>
      <c r="D408" s="38">
        <v>0</v>
      </c>
      <c r="E408" s="43">
        <f t="shared" si="28"/>
        <v>7.2992700729927003E-4</v>
      </c>
      <c r="F408" s="43" t="str">
        <f t="shared" si="29"/>
        <v/>
      </c>
      <c r="G408" s="39" t="str">
        <f t="shared" si="30"/>
        <v>0</v>
      </c>
      <c r="H408" s="40">
        <f t="shared" si="31"/>
        <v>0</v>
      </c>
    </row>
    <row r="409" spans="1:8" s="32" customFormat="1" ht="15" x14ac:dyDescent="0.2">
      <c r="A409" s="45"/>
      <c r="B409" s="37" t="s">
        <v>301</v>
      </c>
      <c r="C409" s="38">
        <v>9</v>
      </c>
      <c r="D409" s="38">
        <v>0</v>
      </c>
      <c r="E409" s="43">
        <f t="shared" si="28"/>
        <v>6.5693430656934308E-3</v>
      </c>
      <c r="F409" s="43" t="str">
        <f t="shared" si="29"/>
        <v/>
      </c>
      <c r="G409" s="39" t="str">
        <f t="shared" si="30"/>
        <v>0</v>
      </c>
      <c r="H409" s="40">
        <f t="shared" si="31"/>
        <v>0</v>
      </c>
    </row>
    <row r="410" spans="1:8" s="32" customFormat="1" ht="15" x14ac:dyDescent="0.2">
      <c r="A410" s="45"/>
      <c r="B410" s="37" t="s">
        <v>113</v>
      </c>
      <c r="C410" s="38">
        <v>36</v>
      </c>
      <c r="D410" s="38">
        <v>18</v>
      </c>
      <c r="E410" s="43">
        <f t="shared" si="28"/>
        <v>2.6277372262773723E-2</v>
      </c>
      <c r="F410" s="43">
        <f t="shared" si="29"/>
        <v>3.5785288270377733E-2</v>
      </c>
      <c r="G410" s="39">
        <f t="shared" si="30"/>
        <v>-0.5</v>
      </c>
      <c r="H410" s="40">
        <f t="shared" si="31"/>
        <v>-1.3138686131386862E-2</v>
      </c>
    </row>
    <row r="411" spans="1:8" s="32" customFormat="1" ht="15" x14ac:dyDescent="0.2">
      <c r="A411" s="45"/>
      <c r="B411" s="37" t="s">
        <v>114</v>
      </c>
      <c r="C411" s="38">
        <v>0</v>
      </c>
      <c r="D411" s="38">
        <v>0</v>
      </c>
      <c r="E411" s="43" t="str">
        <f t="shared" si="28"/>
        <v/>
      </c>
      <c r="F411" s="43" t="str">
        <f t="shared" si="29"/>
        <v/>
      </c>
      <c r="G411" s="39" t="str">
        <f t="shared" si="30"/>
        <v>0</v>
      </c>
      <c r="H411" s="40" t="str">
        <f t="shared" si="31"/>
        <v/>
      </c>
    </row>
    <row r="412" spans="1:8" s="32" customFormat="1" ht="15" x14ac:dyDescent="0.2">
      <c r="A412" s="45"/>
      <c r="B412" s="37" t="s">
        <v>115</v>
      </c>
      <c r="C412" s="38">
        <v>18</v>
      </c>
      <c r="D412" s="38">
        <v>20</v>
      </c>
      <c r="E412" s="43">
        <f t="shared" si="28"/>
        <v>1.3138686131386862E-2</v>
      </c>
      <c r="F412" s="43">
        <f t="shared" si="29"/>
        <v>3.9761431411530816E-2</v>
      </c>
      <c r="G412" s="39">
        <f t="shared" si="30"/>
        <v>0.1111111111111111</v>
      </c>
      <c r="H412" s="40">
        <f t="shared" si="31"/>
        <v>1.4598540145985401E-3</v>
      </c>
    </row>
    <row r="413" spans="1:8" s="32" customFormat="1" ht="30" x14ac:dyDescent="0.2">
      <c r="A413" s="45"/>
      <c r="B413" s="37" t="s">
        <v>302</v>
      </c>
      <c r="C413" s="38">
        <v>0</v>
      </c>
      <c r="D413" s="38">
        <v>0</v>
      </c>
      <c r="E413" s="43" t="str">
        <f t="shared" si="28"/>
        <v/>
      </c>
      <c r="F413" s="43" t="str">
        <f t="shared" si="29"/>
        <v/>
      </c>
      <c r="G413" s="39" t="str">
        <f t="shared" si="30"/>
        <v>0</v>
      </c>
      <c r="H413" s="40" t="str">
        <f t="shared" si="31"/>
        <v/>
      </c>
    </row>
    <row r="414" spans="1:8" s="32" customFormat="1" ht="15" x14ac:dyDescent="0.2">
      <c r="A414" s="65" t="s">
        <v>616</v>
      </c>
      <c r="B414" s="37" t="s">
        <v>604</v>
      </c>
      <c r="C414" s="38"/>
      <c r="D414" s="38">
        <v>0</v>
      </c>
      <c r="E414" s="43" t="str">
        <f t="shared" si="28"/>
        <v/>
      </c>
      <c r="F414" s="43" t="str">
        <f t="shared" si="29"/>
        <v/>
      </c>
      <c r="G414" s="39" t="str">
        <f t="shared" si="30"/>
        <v>0</v>
      </c>
      <c r="H414" s="40" t="str">
        <f t="shared" si="31"/>
        <v/>
      </c>
    </row>
    <row r="415" spans="1:8" s="32" customFormat="1" ht="15" x14ac:dyDescent="0.2">
      <c r="A415" s="65" t="s">
        <v>616</v>
      </c>
      <c r="B415" s="37" t="s">
        <v>605</v>
      </c>
      <c r="C415" s="38"/>
      <c r="D415" s="38">
        <v>0</v>
      </c>
      <c r="E415" s="43" t="str">
        <f t="shared" si="28"/>
        <v/>
      </c>
      <c r="F415" s="43" t="str">
        <f t="shared" si="29"/>
        <v/>
      </c>
      <c r="G415" s="39" t="str">
        <f t="shared" si="30"/>
        <v>0</v>
      </c>
      <c r="H415" s="40" t="str">
        <f t="shared" si="31"/>
        <v/>
      </c>
    </row>
    <row r="416" spans="1:8" s="32" customFormat="1" ht="15" x14ac:dyDescent="0.2">
      <c r="A416" s="45"/>
      <c r="B416" s="37" t="s">
        <v>112</v>
      </c>
      <c r="C416" s="38">
        <v>0</v>
      </c>
      <c r="D416" s="38">
        <v>0</v>
      </c>
      <c r="E416" s="43" t="str">
        <f t="shared" si="28"/>
        <v/>
      </c>
      <c r="F416" s="43" t="str">
        <f t="shared" si="29"/>
        <v/>
      </c>
      <c r="G416" s="39" t="str">
        <f t="shared" si="30"/>
        <v>0</v>
      </c>
      <c r="H416" s="40" t="str">
        <f t="shared" si="31"/>
        <v/>
      </c>
    </row>
    <row r="417" spans="1:8" s="32" customFormat="1" ht="15" x14ac:dyDescent="0.2">
      <c r="A417" s="65" t="s">
        <v>616</v>
      </c>
      <c r="B417" s="37" t="s">
        <v>606</v>
      </c>
      <c r="C417" s="38"/>
      <c r="D417" s="38">
        <v>0</v>
      </c>
      <c r="E417" s="43" t="str">
        <f t="shared" si="28"/>
        <v/>
      </c>
      <c r="F417" s="43" t="str">
        <f t="shared" si="29"/>
        <v/>
      </c>
      <c r="G417" s="39" t="str">
        <f t="shared" si="30"/>
        <v>0</v>
      </c>
      <c r="H417" s="40" t="str">
        <f t="shared" si="31"/>
        <v/>
      </c>
    </row>
    <row r="418" spans="1:8" s="32" customFormat="1" ht="15" x14ac:dyDescent="0.2">
      <c r="A418" s="65" t="s">
        <v>616</v>
      </c>
      <c r="B418" s="37" t="s">
        <v>607</v>
      </c>
      <c r="C418" s="38"/>
      <c r="D418" s="38">
        <v>0</v>
      </c>
      <c r="E418" s="43" t="str">
        <f t="shared" si="28"/>
        <v/>
      </c>
      <c r="F418" s="43" t="str">
        <f t="shared" si="29"/>
        <v/>
      </c>
      <c r="G418" s="39" t="str">
        <f t="shared" si="30"/>
        <v>0</v>
      </c>
      <c r="H418" s="40" t="str">
        <f t="shared" si="31"/>
        <v/>
      </c>
    </row>
    <row r="419" spans="1:8" s="32" customFormat="1" ht="30" x14ac:dyDescent="0.2">
      <c r="A419" s="65" t="s">
        <v>616</v>
      </c>
      <c r="B419" s="37" t="s">
        <v>608</v>
      </c>
      <c r="C419" s="38"/>
      <c r="D419" s="38">
        <v>0</v>
      </c>
      <c r="E419" s="43" t="str">
        <f t="shared" si="28"/>
        <v/>
      </c>
      <c r="F419" s="43" t="str">
        <f t="shared" si="29"/>
        <v/>
      </c>
      <c r="G419" s="39" t="str">
        <f t="shared" si="30"/>
        <v>0</v>
      </c>
      <c r="H419" s="40" t="str">
        <f t="shared" si="31"/>
        <v/>
      </c>
    </row>
    <row r="420" spans="1:8" s="32" customFormat="1" ht="15" x14ac:dyDescent="0.2">
      <c r="A420" s="45"/>
      <c r="B420" s="37" t="s">
        <v>545</v>
      </c>
      <c r="C420" s="38">
        <v>0</v>
      </c>
      <c r="D420" s="38">
        <v>0</v>
      </c>
      <c r="E420" s="43" t="str">
        <f t="shared" si="28"/>
        <v/>
      </c>
      <c r="F420" s="43" t="str">
        <f t="shared" si="29"/>
        <v/>
      </c>
      <c r="G420" s="39" t="str">
        <f t="shared" si="30"/>
        <v>0</v>
      </c>
      <c r="H420" s="40" t="str">
        <f t="shared" si="31"/>
        <v/>
      </c>
    </row>
    <row r="421" spans="1:8" s="32" customFormat="1" ht="15" x14ac:dyDescent="0.2">
      <c r="A421" s="45"/>
      <c r="B421" s="37" t="s">
        <v>119</v>
      </c>
      <c r="C421" s="38">
        <v>0</v>
      </c>
      <c r="D421" s="38">
        <v>0</v>
      </c>
      <c r="E421" s="43" t="str">
        <f t="shared" si="28"/>
        <v/>
      </c>
      <c r="F421" s="43" t="str">
        <f t="shared" si="29"/>
        <v/>
      </c>
      <c r="G421" s="39" t="str">
        <f t="shared" si="30"/>
        <v>0</v>
      </c>
      <c r="H421" s="40" t="str">
        <f t="shared" si="31"/>
        <v/>
      </c>
    </row>
    <row r="422" spans="1:8" s="32" customFormat="1" ht="15" x14ac:dyDescent="0.2">
      <c r="A422" s="45"/>
      <c r="B422" s="37" t="s">
        <v>128</v>
      </c>
      <c r="C422" s="38">
        <v>0</v>
      </c>
      <c r="D422" s="38">
        <v>0</v>
      </c>
      <c r="E422" s="43" t="str">
        <f t="shared" si="28"/>
        <v/>
      </c>
      <c r="F422" s="43" t="str">
        <f t="shared" si="29"/>
        <v/>
      </c>
      <c r="G422" s="39" t="str">
        <f t="shared" si="30"/>
        <v>0</v>
      </c>
      <c r="H422" s="40" t="str">
        <f t="shared" si="31"/>
        <v/>
      </c>
    </row>
    <row r="423" spans="1:8" s="32" customFormat="1" ht="15" x14ac:dyDescent="0.2">
      <c r="A423" s="45"/>
      <c r="B423" s="37" t="s">
        <v>127</v>
      </c>
      <c r="C423" s="38">
        <v>10</v>
      </c>
      <c r="D423" s="38">
        <v>5</v>
      </c>
      <c r="E423" s="43">
        <f t="shared" si="28"/>
        <v>7.2992700729927005E-3</v>
      </c>
      <c r="F423" s="43">
        <f t="shared" si="29"/>
        <v>9.9403578528827041E-3</v>
      </c>
      <c r="G423" s="39">
        <f t="shared" si="30"/>
        <v>-0.5</v>
      </c>
      <c r="H423" s="40">
        <f t="shared" si="31"/>
        <v>-3.6496350364963502E-3</v>
      </c>
    </row>
    <row r="424" spans="1:8" s="32" customFormat="1" ht="15" x14ac:dyDescent="0.2">
      <c r="A424" s="45"/>
      <c r="B424" s="37" t="s">
        <v>303</v>
      </c>
      <c r="C424" s="38">
        <v>0</v>
      </c>
      <c r="D424" s="38">
        <v>0</v>
      </c>
      <c r="E424" s="43" t="str">
        <f t="shared" si="28"/>
        <v/>
      </c>
      <c r="F424" s="43" t="str">
        <f t="shared" si="29"/>
        <v/>
      </c>
      <c r="G424" s="39" t="str">
        <f t="shared" si="30"/>
        <v>0</v>
      </c>
      <c r="H424" s="40" t="str">
        <f t="shared" si="31"/>
        <v/>
      </c>
    </row>
    <row r="425" spans="1:8" s="32" customFormat="1" ht="30" x14ac:dyDescent="0.2">
      <c r="A425" s="45"/>
      <c r="B425" s="37" t="s">
        <v>546</v>
      </c>
      <c r="C425" s="38">
        <v>0</v>
      </c>
      <c r="D425" s="38">
        <v>0</v>
      </c>
      <c r="E425" s="43" t="str">
        <f t="shared" si="28"/>
        <v/>
      </c>
      <c r="F425" s="43" t="str">
        <f t="shared" si="29"/>
        <v/>
      </c>
      <c r="G425" s="39" t="str">
        <f t="shared" si="30"/>
        <v>0</v>
      </c>
      <c r="H425" s="40" t="str">
        <f t="shared" si="31"/>
        <v/>
      </c>
    </row>
    <row r="426" spans="1:8" s="32" customFormat="1" ht="45" x14ac:dyDescent="0.2">
      <c r="A426" s="45"/>
      <c r="B426" s="37" t="s">
        <v>547</v>
      </c>
      <c r="C426" s="38">
        <v>0</v>
      </c>
      <c r="D426" s="38">
        <v>0</v>
      </c>
      <c r="E426" s="43" t="str">
        <f t="shared" si="28"/>
        <v/>
      </c>
      <c r="F426" s="43" t="str">
        <f t="shared" si="29"/>
        <v/>
      </c>
      <c r="G426" s="39" t="str">
        <f t="shared" si="30"/>
        <v>0</v>
      </c>
      <c r="H426" s="40" t="str">
        <f t="shared" si="31"/>
        <v/>
      </c>
    </row>
    <row r="427" spans="1:8" s="32" customFormat="1" ht="30" x14ac:dyDescent="0.2">
      <c r="A427" s="45"/>
      <c r="B427" s="37" t="s">
        <v>548</v>
      </c>
      <c r="C427" s="38">
        <v>0</v>
      </c>
      <c r="D427" s="38">
        <v>0</v>
      </c>
      <c r="E427" s="43" t="str">
        <f t="shared" si="28"/>
        <v/>
      </c>
      <c r="F427" s="43" t="str">
        <f t="shared" si="29"/>
        <v/>
      </c>
      <c r="G427" s="39" t="str">
        <f t="shared" si="30"/>
        <v>0</v>
      </c>
      <c r="H427" s="40" t="str">
        <f t="shared" si="31"/>
        <v/>
      </c>
    </row>
    <row r="428" spans="1:8" s="32" customFormat="1" ht="15" x14ac:dyDescent="0.2">
      <c r="A428" s="45"/>
      <c r="B428" s="37" t="s">
        <v>123</v>
      </c>
      <c r="C428" s="38">
        <v>7</v>
      </c>
      <c r="D428" s="38">
        <v>7</v>
      </c>
      <c r="E428" s="43">
        <f t="shared" si="28"/>
        <v>5.1094890510948905E-3</v>
      </c>
      <c r="F428" s="43">
        <f t="shared" si="29"/>
        <v>1.3916500994035786E-2</v>
      </c>
      <c r="G428" s="39">
        <f t="shared" si="30"/>
        <v>0</v>
      </c>
      <c r="H428" s="40">
        <f t="shared" si="31"/>
        <v>0</v>
      </c>
    </row>
    <row r="429" spans="1:8" s="32" customFormat="1" ht="30" x14ac:dyDescent="0.2">
      <c r="A429" s="45"/>
      <c r="B429" s="37" t="s">
        <v>304</v>
      </c>
      <c r="C429" s="38">
        <v>0</v>
      </c>
      <c r="D429" s="38">
        <v>0</v>
      </c>
      <c r="E429" s="43" t="str">
        <f t="shared" si="28"/>
        <v/>
      </c>
      <c r="F429" s="43" t="str">
        <f t="shared" si="29"/>
        <v/>
      </c>
      <c r="G429" s="39" t="str">
        <f t="shared" si="30"/>
        <v>0</v>
      </c>
      <c r="H429" s="40" t="str">
        <f t="shared" si="31"/>
        <v/>
      </c>
    </row>
    <row r="430" spans="1:8" s="32" customFormat="1" ht="15" x14ac:dyDescent="0.2">
      <c r="A430" s="45"/>
      <c r="B430" s="37" t="s">
        <v>124</v>
      </c>
      <c r="C430" s="38">
        <v>34</v>
      </c>
      <c r="D430" s="38">
        <v>0</v>
      </c>
      <c r="E430" s="43">
        <f t="shared" si="28"/>
        <v>2.4817518248175182E-2</v>
      </c>
      <c r="F430" s="43" t="str">
        <f t="shared" si="29"/>
        <v/>
      </c>
      <c r="G430" s="39" t="str">
        <f t="shared" si="30"/>
        <v>0</v>
      </c>
      <c r="H430" s="40">
        <f t="shared" si="31"/>
        <v>0</v>
      </c>
    </row>
    <row r="431" spans="1:8" s="32" customFormat="1" ht="15" x14ac:dyDescent="0.2">
      <c r="A431" s="45"/>
      <c r="B431" s="37" t="s">
        <v>412</v>
      </c>
      <c r="C431" s="38">
        <v>0</v>
      </c>
      <c r="D431" s="38">
        <v>1</v>
      </c>
      <c r="E431" s="43" t="str">
        <f t="shared" si="28"/>
        <v/>
      </c>
      <c r="F431" s="43">
        <f t="shared" si="29"/>
        <v>1.9880715705765406E-3</v>
      </c>
      <c r="G431" s="39" t="str">
        <f t="shared" si="30"/>
        <v>0</v>
      </c>
      <c r="H431" s="40" t="str">
        <f t="shared" si="31"/>
        <v/>
      </c>
    </row>
    <row r="432" spans="1:8" s="32" customFormat="1" ht="15" x14ac:dyDescent="0.2">
      <c r="A432" s="45"/>
      <c r="B432" s="37" t="s">
        <v>122</v>
      </c>
      <c r="C432" s="38">
        <v>10</v>
      </c>
      <c r="D432" s="38">
        <v>2</v>
      </c>
      <c r="E432" s="43">
        <f t="shared" si="28"/>
        <v>7.2992700729927005E-3</v>
      </c>
      <c r="F432" s="43">
        <f t="shared" si="29"/>
        <v>3.9761431411530811E-3</v>
      </c>
      <c r="G432" s="39">
        <f t="shared" si="30"/>
        <v>-0.8</v>
      </c>
      <c r="H432" s="40">
        <f t="shared" si="31"/>
        <v>-5.8394160583941611E-3</v>
      </c>
    </row>
    <row r="433" spans="1:8" s="32" customFormat="1" ht="15" x14ac:dyDescent="0.2">
      <c r="A433" s="45"/>
      <c r="B433" s="37" t="s">
        <v>305</v>
      </c>
      <c r="C433" s="38">
        <v>0</v>
      </c>
      <c r="D433" s="38">
        <v>0</v>
      </c>
      <c r="E433" s="43" t="str">
        <f t="shared" si="28"/>
        <v/>
      </c>
      <c r="F433" s="43" t="str">
        <f t="shared" si="29"/>
        <v/>
      </c>
      <c r="G433" s="39" t="str">
        <f t="shared" si="30"/>
        <v>0</v>
      </c>
      <c r="H433" s="40" t="str">
        <f t="shared" si="31"/>
        <v/>
      </c>
    </row>
    <row r="434" spans="1:8" s="32" customFormat="1" ht="15" x14ac:dyDescent="0.2">
      <c r="A434" s="45"/>
      <c r="B434" s="37" t="s">
        <v>121</v>
      </c>
      <c r="C434" s="38">
        <v>50</v>
      </c>
      <c r="D434" s="38">
        <v>7</v>
      </c>
      <c r="E434" s="43">
        <f t="shared" si="28"/>
        <v>3.6496350364963501E-2</v>
      </c>
      <c r="F434" s="43">
        <f t="shared" si="29"/>
        <v>1.3916500994035786E-2</v>
      </c>
      <c r="G434" s="39">
        <f t="shared" si="30"/>
        <v>-0.86</v>
      </c>
      <c r="H434" s="40">
        <f t="shared" si="31"/>
        <v>-3.1386861313868607E-2</v>
      </c>
    </row>
    <row r="435" spans="1:8" s="32" customFormat="1" ht="15" x14ac:dyDescent="0.2">
      <c r="A435" s="45"/>
      <c r="B435" s="37" t="s">
        <v>375</v>
      </c>
      <c r="C435" s="38">
        <v>0</v>
      </c>
      <c r="D435" s="38">
        <v>0</v>
      </c>
      <c r="E435" s="43" t="str">
        <f t="shared" si="28"/>
        <v/>
      </c>
      <c r="F435" s="43" t="str">
        <f t="shared" si="29"/>
        <v/>
      </c>
      <c r="G435" s="39" t="str">
        <f t="shared" si="30"/>
        <v>0</v>
      </c>
      <c r="H435" s="40" t="str">
        <f t="shared" si="31"/>
        <v/>
      </c>
    </row>
    <row r="436" spans="1:8" s="32" customFormat="1" ht="15" x14ac:dyDescent="0.2">
      <c r="A436" s="45"/>
      <c r="B436" s="37" t="s">
        <v>131</v>
      </c>
      <c r="C436" s="38">
        <v>2</v>
      </c>
      <c r="D436" s="38">
        <v>2</v>
      </c>
      <c r="E436" s="43">
        <f t="shared" si="28"/>
        <v>1.4598540145985401E-3</v>
      </c>
      <c r="F436" s="43">
        <f t="shared" si="29"/>
        <v>3.9761431411530811E-3</v>
      </c>
      <c r="G436" s="39">
        <f t="shared" si="30"/>
        <v>0</v>
      </c>
      <c r="H436" s="40">
        <f t="shared" si="31"/>
        <v>0</v>
      </c>
    </row>
    <row r="437" spans="1:8" s="32" customFormat="1" ht="15" x14ac:dyDescent="0.2">
      <c r="A437" s="45"/>
      <c r="B437" s="37" t="s">
        <v>118</v>
      </c>
      <c r="C437" s="38">
        <v>0</v>
      </c>
      <c r="D437" s="38">
        <v>0</v>
      </c>
      <c r="E437" s="43" t="str">
        <f t="shared" si="28"/>
        <v/>
      </c>
      <c r="F437" s="43" t="str">
        <f t="shared" si="29"/>
        <v/>
      </c>
      <c r="G437" s="39" t="str">
        <f t="shared" si="30"/>
        <v>0</v>
      </c>
      <c r="H437" s="40" t="str">
        <f t="shared" si="31"/>
        <v/>
      </c>
    </row>
    <row r="438" spans="1:8" s="32" customFormat="1" ht="15" x14ac:dyDescent="0.2">
      <c r="A438" s="45"/>
      <c r="B438" s="37" t="s">
        <v>306</v>
      </c>
      <c r="C438" s="38">
        <v>180</v>
      </c>
      <c r="D438" s="38">
        <v>55</v>
      </c>
      <c r="E438" s="43">
        <f t="shared" si="28"/>
        <v>0.13138686131386862</v>
      </c>
      <c r="F438" s="43">
        <f t="shared" si="29"/>
        <v>0.10934393638170974</v>
      </c>
      <c r="G438" s="39">
        <f t="shared" si="30"/>
        <v>-0.69444444444444442</v>
      </c>
      <c r="H438" s="40">
        <f t="shared" si="31"/>
        <v>-9.1240875912408759E-2</v>
      </c>
    </row>
    <row r="439" spans="1:8" s="32" customFormat="1" ht="30" x14ac:dyDescent="0.2">
      <c r="A439" s="45"/>
      <c r="B439" s="37" t="s">
        <v>549</v>
      </c>
      <c r="C439" s="38">
        <v>0</v>
      </c>
      <c r="D439" s="38">
        <v>1</v>
      </c>
      <c r="E439" s="43" t="str">
        <f t="shared" si="28"/>
        <v/>
      </c>
      <c r="F439" s="43">
        <f t="shared" si="29"/>
        <v>1.9880715705765406E-3</v>
      </c>
      <c r="G439" s="39" t="str">
        <f t="shared" si="30"/>
        <v>0</v>
      </c>
      <c r="H439" s="40" t="str">
        <f t="shared" si="31"/>
        <v/>
      </c>
    </row>
    <row r="440" spans="1:8" s="32" customFormat="1" ht="15" x14ac:dyDescent="0.2">
      <c r="A440" s="45"/>
      <c r="B440" s="37" t="s">
        <v>125</v>
      </c>
      <c r="C440" s="38">
        <v>0</v>
      </c>
      <c r="D440" s="38">
        <v>0</v>
      </c>
      <c r="E440" s="43" t="str">
        <f t="shared" si="28"/>
        <v/>
      </c>
      <c r="F440" s="43" t="str">
        <f t="shared" si="29"/>
        <v/>
      </c>
      <c r="G440" s="39" t="str">
        <f t="shared" si="30"/>
        <v>0</v>
      </c>
      <c r="H440" s="40" t="str">
        <f t="shared" si="31"/>
        <v/>
      </c>
    </row>
    <row r="441" spans="1:8" s="32" customFormat="1" ht="15" x14ac:dyDescent="0.2">
      <c r="A441" s="45"/>
      <c r="B441" s="37" t="s">
        <v>129</v>
      </c>
      <c r="C441" s="38">
        <v>0</v>
      </c>
      <c r="D441" s="38">
        <v>0</v>
      </c>
      <c r="E441" s="43" t="str">
        <f t="shared" si="28"/>
        <v/>
      </c>
      <c r="F441" s="43" t="str">
        <f t="shared" si="29"/>
        <v/>
      </c>
      <c r="G441" s="39" t="str">
        <f t="shared" si="30"/>
        <v>0</v>
      </c>
      <c r="H441" s="40" t="str">
        <f t="shared" si="31"/>
        <v/>
      </c>
    </row>
    <row r="442" spans="1:8" s="32" customFormat="1" ht="15" x14ac:dyDescent="0.2">
      <c r="A442" s="45"/>
      <c r="B442" s="37" t="s">
        <v>116</v>
      </c>
      <c r="C442" s="38">
        <v>0</v>
      </c>
      <c r="D442" s="38">
        <v>0</v>
      </c>
      <c r="E442" s="43" t="str">
        <f t="shared" si="28"/>
        <v/>
      </c>
      <c r="F442" s="43" t="str">
        <f t="shared" si="29"/>
        <v/>
      </c>
      <c r="G442" s="39" t="str">
        <f t="shared" si="30"/>
        <v>0</v>
      </c>
      <c r="H442" s="40" t="str">
        <f t="shared" si="31"/>
        <v/>
      </c>
    </row>
    <row r="443" spans="1:8" s="32" customFormat="1" ht="15" x14ac:dyDescent="0.2">
      <c r="A443" s="45"/>
      <c r="B443" s="37" t="s">
        <v>120</v>
      </c>
      <c r="C443" s="38">
        <v>10</v>
      </c>
      <c r="D443" s="38">
        <v>0</v>
      </c>
      <c r="E443" s="43">
        <f t="shared" si="28"/>
        <v>7.2992700729927005E-3</v>
      </c>
      <c r="F443" s="43" t="str">
        <f t="shared" si="29"/>
        <v/>
      </c>
      <c r="G443" s="39" t="str">
        <f t="shared" si="30"/>
        <v>0</v>
      </c>
      <c r="H443" s="40">
        <f t="shared" si="31"/>
        <v>0</v>
      </c>
    </row>
    <row r="444" spans="1:8" s="32" customFormat="1" ht="15" x14ac:dyDescent="0.2">
      <c r="A444" s="45"/>
      <c r="B444" s="37" t="s">
        <v>126</v>
      </c>
      <c r="C444" s="38">
        <v>0</v>
      </c>
      <c r="D444" s="38">
        <v>0</v>
      </c>
      <c r="E444" s="43" t="str">
        <f t="shared" si="28"/>
        <v/>
      </c>
      <c r="F444" s="43" t="str">
        <f t="shared" si="29"/>
        <v/>
      </c>
      <c r="G444" s="39" t="str">
        <f t="shared" si="30"/>
        <v>0</v>
      </c>
      <c r="H444" s="40" t="str">
        <f t="shared" si="31"/>
        <v/>
      </c>
    </row>
    <row r="445" spans="1:8" s="32" customFormat="1" ht="15" x14ac:dyDescent="0.2">
      <c r="A445" s="45"/>
      <c r="B445" s="37" t="s">
        <v>130</v>
      </c>
      <c r="C445" s="38">
        <v>0</v>
      </c>
      <c r="D445" s="38">
        <v>0</v>
      </c>
      <c r="E445" s="43" t="str">
        <f t="shared" si="28"/>
        <v/>
      </c>
      <c r="F445" s="43" t="str">
        <f t="shared" si="29"/>
        <v/>
      </c>
      <c r="G445" s="39" t="str">
        <f t="shared" si="30"/>
        <v>0</v>
      </c>
      <c r="H445" s="40" t="str">
        <f t="shared" si="31"/>
        <v/>
      </c>
    </row>
    <row r="446" spans="1:8" s="32" customFormat="1" ht="15" x14ac:dyDescent="0.2">
      <c r="A446" s="45"/>
      <c r="B446" s="37" t="s">
        <v>307</v>
      </c>
      <c r="C446" s="38">
        <v>5</v>
      </c>
      <c r="D446" s="38">
        <v>1</v>
      </c>
      <c r="E446" s="43">
        <f t="shared" si="28"/>
        <v>3.6496350364963502E-3</v>
      </c>
      <c r="F446" s="43">
        <f t="shared" si="29"/>
        <v>1.9880715705765406E-3</v>
      </c>
      <c r="G446" s="39">
        <f t="shared" si="30"/>
        <v>-0.8</v>
      </c>
      <c r="H446" s="40">
        <f t="shared" si="31"/>
        <v>-2.9197080291970805E-3</v>
      </c>
    </row>
    <row r="447" spans="1:8" s="32" customFormat="1" ht="30" x14ac:dyDescent="0.2">
      <c r="A447" s="45"/>
      <c r="B447" s="37" t="s">
        <v>550</v>
      </c>
      <c r="C447" s="38">
        <v>0</v>
      </c>
      <c r="D447" s="38">
        <v>0</v>
      </c>
      <c r="E447" s="43" t="str">
        <f t="shared" si="28"/>
        <v/>
      </c>
      <c r="F447" s="43" t="str">
        <f t="shared" si="29"/>
        <v/>
      </c>
      <c r="G447" s="39" t="str">
        <f t="shared" si="30"/>
        <v>0</v>
      </c>
      <c r="H447" s="40" t="str">
        <f t="shared" si="31"/>
        <v/>
      </c>
    </row>
    <row r="448" spans="1:8" s="32" customFormat="1" ht="15" x14ac:dyDescent="0.2">
      <c r="A448" s="45"/>
      <c r="B448" s="37" t="s">
        <v>308</v>
      </c>
      <c r="C448" s="38">
        <v>2</v>
      </c>
      <c r="D448" s="38">
        <v>0</v>
      </c>
      <c r="E448" s="43">
        <f t="shared" si="28"/>
        <v>1.4598540145985401E-3</v>
      </c>
      <c r="F448" s="43" t="str">
        <f t="shared" si="29"/>
        <v/>
      </c>
      <c r="G448" s="39" t="str">
        <f t="shared" si="30"/>
        <v>0</v>
      </c>
      <c r="H448" s="40">
        <f t="shared" si="31"/>
        <v>0</v>
      </c>
    </row>
    <row r="449" spans="1:8" s="32" customFormat="1" ht="15" x14ac:dyDescent="0.2">
      <c r="A449" s="45"/>
      <c r="B449" s="37" t="s">
        <v>309</v>
      </c>
      <c r="C449" s="38">
        <v>0</v>
      </c>
      <c r="D449" s="38">
        <v>0</v>
      </c>
      <c r="E449" s="43" t="str">
        <f t="shared" si="28"/>
        <v/>
      </c>
      <c r="F449" s="43" t="str">
        <f t="shared" si="29"/>
        <v/>
      </c>
      <c r="G449" s="39" t="str">
        <f t="shared" si="30"/>
        <v>0</v>
      </c>
      <c r="H449" s="40" t="str">
        <f t="shared" si="31"/>
        <v/>
      </c>
    </row>
    <row r="450" spans="1:8" s="32" customFormat="1" ht="30" x14ac:dyDescent="0.2">
      <c r="A450" s="45"/>
      <c r="B450" s="37" t="s">
        <v>551</v>
      </c>
      <c r="C450" s="38">
        <v>0</v>
      </c>
      <c r="D450" s="38">
        <v>0</v>
      </c>
      <c r="E450" s="43" t="str">
        <f t="shared" si="28"/>
        <v/>
      </c>
      <c r="F450" s="43" t="str">
        <f t="shared" si="29"/>
        <v/>
      </c>
      <c r="G450" s="39" t="str">
        <f t="shared" si="30"/>
        <v>0</v>
      </c>
      <c r="H450" s="40" t="str">
        <f t="shared" si="31"/>
        <v/>
      </c>
    </row>
    <row r="451" spans="1:8" s="32" customFormat="1" ht="15" x14ac:dyDescent="0.2">
      <c r="A451" s="45"/>
      <c r="B451" s="37" t="s">
        <v>310</v>
      </c>
      <c r="C451" s="38">
        <v>1</v>
      </c>
      <c r="D451" s="38">
        <v>0</v>
      </c>
      <c r="E451" s="43">
        <f t="shared" si="28"/>
        <v>7.2992700729927003E-4</v>
      </c>
      <c r="F451" s="43" t="str">
        <f t="shared" si="29"/>
        <v/>
      </c>
      <c r="G451" s="39" t="str">
        <f t="shared" si="30"/>
        <v>0</v>
      </c>
      <c r="H451" s="40">
        <f t="shared" si="31"/>
        <v>0</v>
      </c>
    </row>
    <row r="452" spans="1:8" s="32" customFormat="1" ht="15" x14ac:dyDescent="0.2">
      <c r="A452" s="45"/>
      <c r="B452" s="37" t="s">
        <v>311</v>
      </c>
      <c r="C452" s="38">
        <v>0</v>
      </c>
      <c r="D452" s="38">
        <v>0</v>
      </c>
      <c r="E452" s="43" t="str">
        <f t="shared" si="28"/>
        <v/>
      </c>
      <c r="F452" s="43" t="str">
        <f t="shared" si="29"/>
        <v/>
      </c>
      <c r="G452" s="39" t="str">
        <f t="shared" si="30"/>
        <v>0</v>
      </c>
      <c r="H452" s="40" t="str">
        <f t="shared" si="31"/>
        <v/>
      </c>
    </row>
    <row r="453" spans="1:8" s="32" customFormat="1" ht="15" x14ac:dyDescent="0.2">
      <c r="A453" s="45"/>
      <c r="B453" s="37" t="s">
        <v>312</v>
      </c>
      <c r="C453" s="38">
        <v>0</v>
      </c>
      <c r="D453" s="38">
        <v>0</v>
      </c>
      <c r="E453" s="43" t="str">
        <f t="shared" si="28"/>
        <v/>
      </c>
      <c r="F453" s="43" t="str">
        <f t="shared" si="29"/>
        <v/>
      </c>
      <c r="G453" s="39" t="str">
        <f t="shared" si="30"/>
        <v>0</v>
      </c>
      <c r="H453" s="40" t="str">
        <f t="shared" si="31"/>
        <v/>
      </c>
    </row>
    <row r="454" spans="1:8" s="32" customFormat="1" ht="15" x14ac:dyDescent="0.2">
      <c r="A454" s="45"/>
      <c r="B454" s="37" t="s">
        <v>117</v>
      </c>
      <c r="C454" s="38">
        <v>0</v>
      </c>
      <c r="D454" s="38">
        <v>0</v>
      </c>
      <c r="E454" s="43" t="str">
        <f t="shared" si="28"/>
        <v/>
      </c>
      <c r="F454" s="43" t="str">
        <f t="shared" si="29"/>
        <v/>
      </c>
      <c r="G454" s="39" t="str">
        <f t="shared" si="30"/>
        <v>0</v>
      </c>
      <c r="H454" s="40" t="str">
        <f t="shared" si="31"/>
        <v/>
      </c>
    </row>
    <row r="455" spans="1:8" s="32" customFormat="1" ht="15" x14ac:dyDescent="0.2">
      <c r="A455" s="45"/>
      <c r="B455" s="37" t="s">
        <v>313</v>
      </c>
      <c r="C455" s="38">
        <v>0</v>
      </c>
      <c r="D455" s="38">
        <v>0</v>
      </c>
      <c r="E455" s="43" t="str">
        <f t="shared" si="28"/>
        <v/>
      </c>
      <c r="F455" s="43" t="str">
        <f t="shared" si="29"/>
        <v/>
      </c>
      <c r="G455" s="39" t="str">
        <f t="shared" si="30"/>
        <v>0</v>
      </c>
      <c r="H455" s="40" t="str">
        <f t="shared" si="31"/>
        <v/>
      </c>
    </row>
    <row r="456" spans="1:8" s="32" customFormat="1" ht="15" x14ac:dyDescent="0.2">
      <c r="A456" s="45"/>
      <c r="B456" s="37" t="s">
        <v>314</v>
      </c>
      <c r="C456" s="38">
        <v>0</v>
      </c>
      <c r="D456" s="38">
        <v>0</v>
      </c>
      <c r="E456" s="43" t="str">
        <f t="shared" si="28"/>
        <v/>
      </c>
      <c r="F456" s="43" t="str">
        <f t="shared" si="29"/>
        <v/>
      </c>
      <c r="G456" s="39" t="str">
        <f t="shared" si="30"/>
        <v>0</v>
      </c>
      <c r="H456" s="40" t="str">
        <f t="shared" si="31"/>
        <v/>
      </c>
    </row>
    <row r="457" spans="1:8" s="32" customFormat="1" ht="15" x14ac:dyDescent="0.2">
      <c r="A457" s="45"/>
      <c r="B457" s="37" t="s">
        <v>552</v>
      </c>
      <c r="C457" s="38">
        <v>0</v>
      </c>
      <c r="D457" s="38">
        <v>0</v>
      </c>
      <c r="E457" s="43" t="str">
        <f t="shared" si="28"/>
        <v/>
      </c>
      <c r="F457" s="43" t="str">
        <f t="shared" si="29"/>
        <v/>
      </c>
      <c r="G457" s="39" t="str">
        <f t="shared" si="30"/>
        <v>0</v>
      </c>
      <c r="H457" s="40" t="str">
        <f t="shared" si="31"/>
        <v/>
      </c>
    </row>
    <row r="458" spans="1:8" s="32" customFormat="1" ht="30" x14ac:dyDescent="0.2">
      <c r="A458" s="45"/>
      <c r="B458" s="37" t="s">
        <v>315</v>
      </c>
      <c r="C458" s="38">
        <v>0</v>
      </c>
      <c r="D458" s="38">
        <v>0</v>
      </c>
      <c r="E458" s="43" t="str">
        <f t="shared" si="28"/>
        <v/>
      </c>
      <c r="F458" s="43" t="str">
        <f t="shared" si="29"/>
        <v/>
      </c>
      <c r="G458" s="39" t="str">
        <f t="shared" si="30"/>
        <v>0</v>
      </c>
      <c r="H458" s="40" t="str">
        <f t="shared" si="31"/>
        <v/>
      </c>
    </row>
    <row r="459" spans="1:8" s="32" customFormat="1" ht="30" x14ac:dyDescent="0.2">
      <c r="A459" s="45"/>
      <c r="B459" s="37" t="s">
        <v>316</v>
      </c>
      <c r="C459" s="38">
        <v>0</v>
      </c>
      <c r="D459" s="38">
        <v>0</v>
      </c>
      <c r="E459" s="43" t="str">
        <f t="shared" ref="E459:E522" si="32">+IF(C459=0,"",C459/C$329)</f>
        <v/>
      </c>
      <c r="F459" s="43" t="str">
        <f t="shared" ref="F459:F522" si="33">+IF(D459=0,"",D459/D$329)</f>
        <v/>
      </c>
      <c r="G459" s="39" t="str">
        <f t="shared" ref="G459:G522" si="34">+IF(OR(AND(D459=0),(C459=0)),"0",((D459-C459)/C459))</f>
        <v>0</v>
      </c>
      <c r="H459" s="40" t="str">
        <f t="shared" ref="H459:H522" si="35">+IF(OR(AND(E459=""),(G459="")),"",E459*G459)</f>
        <v/>
      </c>
    </row>
    <row r="460" spans="1:8" s="32" customFormat="1" ht="15" x14ac:dyDescent="0.2">
      <c r="A460" s="45"/>
      <c r="B460" s="37" t="s">
        <v>317</v>
      </c>
      <c r="C460" s="38">
        <v>0</v>
      </c>
      <c r="D460" s="38">
        <v>0</v>
      </c>
      <c r="E460" s="43" t="str">
        <f t="shared" si="32"/>
        <v/>
      </c>
      <c r="F460" s="43" t="str">
        <f t="shared" si="33"/>
        <v/>
      </c>
      <c r="G460" s="39" t="str">
        <f t="shared" si="34"/>
        <v>0</v>
      </c>
      <c r="H460" s="40" t="str">
        <f t="shared" si="35"/>
        <v/>
      </c>
    </row>
    <row r="461" spans="1:8" s="32" customFormat="1" ht="30" x14ac:dyDescent="0.2">
      <c r="A461" s="45"/>
      <c r="B461" s="37" t="s">
        <v>318</v>
      </c>
      <c r="C461" s="38">
        <v>0</v>
      </c>
      <c r="D461" s="38">
        <v>0</v>
      </c>
      <c r="E461" s="43" t="str">
        <f t="shared" si="32"/>
        <v/>
      </c>
      <c r="F461" s="43" t="str">
        <f t="shared" si="33"/>
        <v/>
      </c>
      <c r="G461" s="39" t="str">
        <f t="shared" si="34"/>
        <v>0</v>
      </c>
      <c r="H461" s="40" t="str">
        <f t="shared" si="35"/>
        <v/>
      </c>
    </row>
    <row r="462" spans="1:8" s="32" customFormat="1" ht="30" x14ac:dyDescent="0.2">
      <c r="A462" s="45"/>
      <c r="B462" s="37" t="s">
        <v>141</v>
      </c>
      <c r="C462" s="38">
        <v>3</v>
      </c>
      <c r="D462" s="38">
        <v>0</v>
      </c>
      <c r="E462" s="43">
        <f t="shared" si="32"/>
        <v>2.1897810218978104E-3</v>
      </c>
      <c r="F462" s="43" t="str">
        <f t="shared" si="33"/>
        <v/>
      </c>
      <c r="G462" s="39" t="str">
        <f t="shared" si="34"/>
        <v>0</v>
      </c>
      <c r="H462" s="40">
        <f t="shared" si="35"/>
        <v>0</v>
      </c>
    </row>
    <row r="463" spans="1:8" s="32" customFormat="1" ht="30" x14ac:dyDescent="0.2">
      <c r="A463" s="45"/>
      <c r="B463" s="37" t="s">
        <v>142</v>
      </c>
      <c r="C463" s="38">
        <v>0</v>
      </c>
      <c r="D463" s="38">
        <v>0</v>
      </c>
      <c r="E463" s="43" t="str">
        <f t="shared" si="32"/>
        <v/>
      </c>
      <c r="F463" s="43" t="str">
        <f t="shared" si="33"/>
        <v/>
      </c>
      <c r="G463" s="39" t="str">
        <f t="shared" si="34"/>
        <v>0</v>
      </c>
      <c r="H463" s="40" t="str">
        <f t="shared" si="35"/>
        <v/>
      </c>
    </row>
    <row r="464" spans="1:8" s="32" customFormat="1" ht="15" x14ac:dyDescent="0.2">
      <c r="A464" s="45"/>
      <c r="B464" s="37" t="s">
        <v>319</v>
      </c>
      <c r="C464" s="38">
        <v>0</v>
      </c>
      <c r="D464" s="38">
        <v>0</v>
      </c>
      <c r="E464" s="43" t="str">
        <f t="shared" si="32"/>
        <v/>
      </c>
      <c r="F464" s="43" t="str">
        <f t="shared" si="33"/>
        <v/>
      </c>
      <c r="G464" s="39" t="str">
        <f t="shared" si="34"/>
        <v>0</v>
      </c>
      <c r="H464" s="40" t="str">
        <f t="shared" si="35"/>
        <v/>
      </c>
    </row>
    <row r="465" spans="1:8" s="32" customFormat="1" ht="30" x14ac:dyDescent="0.2">
      <c r="A465" s="45"/>
      <c r="B465" s="37" t="s">
        <v>320</v>
      </c>
      <c r="C465" s="38">
        <v>0</v>
      </c>
      <c r="D465" s="38">
        <v>0</v>
      </c>
      <c r="E465" s="43" t="str">
        <f t="shared" si="32"/>
        <v/>
      </c>
      <c r="F465" s="43" t="str">
        <f t="shared" si="33"/>
        <v/>
      </c>
      <c r="G465" s="39" t="str">
        <f t="shared" si="34"/>
        <v>0</v>
      </c>
      <c r="H465" s="40" t="str">
        <f t="shared" si="35"/>
        <v/>
      </c>
    </row>
    <row r="466" spans="1:8" s="32" customFormat="1" ht="45" x14ac:dyDescent="0.2">
      <c r="A466" s="45"/>
      <c r="B466" s="37" t="s">
        <v>321</v>
      </c>
      <c r="C466" s="38">
        <v>0</v>
      </c>
      <c r="D466" s="38">
        <v>0</v>
      </c>
      <c r="E466" s="43" t="str">
        <f t="shared" si="32"/>
        <v/>
      </c>
      <c r="F466" s="43" t="str">
        <f t="shared" si="33"/>
        <v/>
      </c>
      <c r="G466" s="39" t="str">
        <f t="shared" si="34"/>
        <v>0</v>
      </c>
      <c r="H466" s="40" t="str">
        <f t="shared" si="35"/>
        <v/>
      </c>
    </row>
    <row r="467" spans="1:8" s="32" customFormat="1" ht="30" x14ac:dyDescent="0.2">
      <c r="A467" s="45"/>
      <c r="B467" s="37" t="s">
        <v>139</v>
      </c>
      <c r="C467" s="38">
        <v>0</v>
      </c>
      <c r="D467" s="38">
        <v>0</v>
      </c>
      <c r="E467" s="43" t="str">
        <f t="shared" si="32"/>
        <v/>
      </c>
      <c r="F467" s="43" t="str">
        <f t="shared" si="33"/>
        <v/>
      </c>
      <c r="G467" s="39" t="str">
        <f t="shared" si="34"/>
        <v>0</v>
      </c>
      <c r="H467" s="40" t="str">
        <f t="shared" si="35"/>
        <v/>
      </c>
    </row>
    <row r="468" spans="1:8" s="32" customFormat="1" ht="30" x14ac:dyDescent="0.2">
      <c r="A468" s="45"/>
      <c r="B468" s="37" t="s">
        <v>322</v>
      </c>
      <c r="C468" s="38">
        <v>0</v>
      </c>
      <c r="D468" s="38">
        <v>0</v>
      </c>
      <c r="E468" s="43" t="str">
        <f t="shared" si="32"/>
        <v/>
      </c>
      <c r="F468" s="43" t="str">
        <f t="shared" si="33"/>
        <v/>
      </c>
      <c r="G468" s="39" t="str">
        <f t="shared" si="34"/>
        <v>0</v>
      </c>
      <c r="H468" s="40" t="str">
        <f t="shared" si="35"/>
        <v/>
      </c>
    </row>
    <row r="469" spans="1:8" s="32" customFormat="1" ht="30" x14ac:dyDescent="0.2">
      <c r="A469" s="45"/>
      <c r="B469" s="37" t="s">
        <v>323</v>
      </c>
      <c r="C469" s="38">
        <v>0</v>
      </c>
      <c r="D469" s="38">
        <v>0</v>
      </c>
      <c r="E469" s="43" t="str">
        <f t="shared" si="32"/>
        <v/>
      </c>
      <c r="F469" s="43" t="str">
        <f t="shared" si="33"/>
        <v/>
      </c>
      <c r="G469" s="39" t="str">
        <f t="shared" si="34"/>
        <v>0</v>
      </c>
      <c r="H469" s="40" t="str">
        <f t="shared" si="35"/>
        <v/>
      </c>
    </row>
    <row r="470" spans="1:8" s="32" customFormat="1" ht="30" x14ac:dyDescent="0.2">
      <c r="A470" s="45"/>
      <c r="B470" s="37" t="s">
        <v>324</v>
      </c>
      <c r="C470" s="38">
        <v>0</v>
      </c>
      <c r="D470" s="38">
        <v>0</v>
      </c>
      <c r="E470" s="43" t="str">
        <f t="shared" si="32"/>
        <v/>
      </c>
      <c r="F470" s="43" t="str">
        <f t="shared" si="33"/>
        <v/>
      </c>
      <c r="G470" s="39" t="str">
        <f t="shared" si="34"/>
        <v>0</v>
      </c>
      <c r="H470" s="40" t="str">
        <f t="shared" si="35"/>
        <v/>
      </c>
    </row>
    <row r="471" spans="1:8" s="32" customFormat="1" ht="30" x14ac:dyDescent="0.2">
      <c r="A471" s="45"/>
      <c r="B471" s="37" t="s">
        <v>325</v>
      </c>
      <c r="C471" s="38">
        <v>0</v>
      </c>
      <c r="D471" s="38">
        <v>0</v>
      </c>
      <c r="E471" s="43" t="str">
        <f t="shared" si="32"/>
        <v/>
      </c>
      <c r="F471" s="43" t="str">
        <f t="shared" si="33"/>
        <v/>
      </c>
      <c r="G471" s="39" t="str">
        <f t="shared" si="34"/>
        <v>0</v>
      </c>
      <c r="H471" s="40" t="str">
        <f t="shared" si="35"/>
        <v/>
      </c>
    </row>
    <row r="472" spans="1:8" s="32" customFormat="1" ht="30" x14ac:dyDescent="0.2">
      <c r="A472" s="45"/>
      <c r="B472" s="37" t="s">
        <v>137</v>
      </c>
      <c r="C472" s="38">
        <v>0</v>
      </c>
      <c r="D472" s="38">
        <v>0</v>
      </c>
      <c r="E472" s="43" t="str">
        <f t="shared" si="32"/>
        <v/>
      </c>
      <c r="F472" s="43" t="str">
        <f t="shared" si="33"/>
        <v/>
      </c>
      <c r="G472" s="39" t="str">
        <f t="shared" si="34"/>
        <v>0</v>
      </c>
      <c r="H472" s="40" t="str">
        <f t="shared" si="35"/>
        <v/>
      </c>
    </row>
    <row r="473" spans="1:8" s="32" customFormat="1" ht="30" x14ac:dyDescent="0.2">
      <c r="A473" s="45"/>
      <c r="B473" s="37" t="s">
        <v>326</v>
      </c>
      <c r="C473" s="38">
        <v>0</v>
      </c>
      <c r="D473" s="38">
        <v>0</v>
      </c>
      <c r="E473" s="43" t="str">
        <f t="shared" si="32"/>
        <v/>
      </c>
      <c r="F473" s="43" t="str">
        <f t="shared" si="33"/>
        <v/>
      </c>
      <c r="G473" s="39" t="str">
        <f t="shared" si="34"/>
        <v>0</v>
      </c>
      <c r="H473" s="40" t="str">
        <f t="shared" si="35"/>
        <v/>
      </c>
    </row>
    <row r="474" spans="1:8" s="32" customFormat="1" ht="30" x14ac:dyDescent="0.2">
      <c r="A474" s="45"/>
      <c r="B474" s="37" t="s">
        <v>327</v>
      </c>
      <c r="C474" s="38">
        <v>0</v>
      </c>
      <c r="D474" s="38">
        <v>0</v>
      </c>
      <c r="E474" s="43" t="str">
        <f t="shared" si="32"/>
        <v/>
      </c>
      <c r="F474" s="43" t="str">
        <f t="shared" si="33"/>
        <v/>
      </c>
      <c r="G474" s="39" t="str">
        <f t="shared" si="34"/>
        <v>0</v>
      </c>
      <c r="H474" s="40" t="str">
        <f t="shared" si="35"/>
        <v/>
      </c>
    </row>
    <row r="475" spans="1:8" s="32" customFormat="1" ht="30" x14ac:dyDescent="0.2">
      <c r="A475" s="45"/>
      <c r="B475" s="37" t="s">
        <v>553</v>
      </c>
      <c r="C475" s="38">
        <v>0</v>
      </c>
      <c r="D475" s="38">
        <v>0</v>
      </c>
      <c r="E475" s="43" t="str">
        <f t="shared" si="32"/>
        <v/>
      </c>
      <c r="F475" s="43" t="str">
        <f t="shared" si="33"/>
        <v/>
      </c>
      <c r="G475" s="39" t="str">
        <f t="shared" si="34"/>
        <v>0</v>
      </c>
      <c r="H475" s="40" t="str">
        <f t="shared" si="35"/>
        <v/>
      </c>
    </row>
    <row r="476" spans="1:8" s="32" customFormat="1" ht="15" x14ac:dyDescent="0.2">
      <c r="A476" s="45"/>
      <c r="B476" s="37" t="s">
        <v>145</v>
      </c>
      <c r="C476" s="38">
        <v>0</v>
      </c>
      <c r="D476" s="38">
        <v>0</v>
      </c>
      <c r="E476" s="43" t="str">
        <f t="shared" si="32"/>
        <v/>
      </c>
      <c r="F476" s="43" t="str">
        <f t="shared" si="33"/>
        <v/>
      </c>
      <c r="G476" s="39" t="str">
        <f t="shared" si="34"/>
        <v>0</v>
      </c>
      <c r="H476" s="40" t="str">
        <f t="shared" si="35"/>
        <v/>
      </c>
    </row>
    <row r="477" spans="1:8" s="32" customFormat="1" ht="15" x14ac:dyDescent="0.2">
      <c r="A477" s="45"/>
      <c r="B477" s="37" t="s">
        <v>554</v>
      </c>
      <c r="C477" s="38">
        <v>5</v>
      </c>
      <c r="D477" s="38">
        <v>0</v>
      </c>
      <c r="E477" s="43">
        <f t="shared" si="32"/>
        <v>3.6496350364963502E-3</v>
      </c>
      <c r="F477" s="43" t="str">
        <f t="shared" si="33"/>
        <v/>
      </c>
      <c r="G477" s="39" t="str">
        <f t="shared" si="34"/>
        <v>0</v>
      </c>
      <c r="H477" s="40">
        <f t="shared" si="35"/>
        <v>0</v>
      </c>
    </row>
    <row r="478" spans="1:8" s="32" customFormat="1" ht="15" x14ac:dyDescent="0.2">
      <c r="A478" s="45"/>
      <c r="B478" s="37" t="s">
        <v>138</v>
      </c>
      <c r="C478" s="38">
        <v>0</v>
      </c>
      <c r="D478" s="38">
        <v>0</v>
      </c>
      <c r="E478" s="43" t="str">
        <f t="shared" si="32"/>
        <v/>
      </c>
      <c r="F478" s="43" t="str">
        <f t="shared" si="33"/>
        <v/>
      </c>
      <c r="G478" s="39" t="str">
        <f t="shared" si="34"/>
        <v>0</v>
      </c>
      <c r="H478" s="40" t="str">
        <f t="shared" si="35"/>
        <v/>
      </c>
    </row>
    <row r="479" spans="1:8" s="32" customFormat="1" ht="45" x14ac:dyDescent="0.2">
      <c r="A479" s="45"/>
      <c r="B479" s="37" t="s">
        <v>328</v>
      </c>
      <c r="C479" s="38">
        <v>0</v>
      </c>
      <c r="D479" s="38">
        <v>0</v>
      </c>
      <c r="E479" s="43" t="str">
        <f t="shared" si="32"/>
        <v/>
      </c>
      <c r="F479" s="43" t="str">
        <f t="shared" si="33"/>
        <v/>
      </c>
      <c r="G479" s="39" t="str">
        <f t="shared" si="34"/>
        <v>0</v>
      </c>
      <c r="H479" s="40" t="str">
        <f t="shared" si="35"/>
        <v/>
      </c>
    </row>
    <row r="480" spans="1:8" s="32" customFormat="1" ht="30" x14ac:dyDescent="0.2">
      <c r="A480" s="45"/>
      <c r="B480" s="37" t="s">
        <v>140</v>
      </c>
      <c r="C480" s="38">
        <v>26</v>
      </c>
      <c r="D480" s="38">
        <v>0</v>
      </c>
      <c r="E480" s="43">
        <f t="shared" si="32"/>
        <v>1.8978102189781021E-2</v>
      </c>
      <c r="F480" s="43" t="str">
        <f t="shared" si="33"/>
        <v/>
      </c>
      <c r="G480" s="39" t="str">
        <f t="shared" si="34"/>
        <v>0</v>
      </c>
      <c r="H480" s="40">
        <f t="shared" si="35"/>
        <v>0</v>
      </c>
    </row>
    <row r="481" spans="1:8" s="32" customFormat="1" ht="30" x14ac:dyDescent="0.2">
      <c r="A481" s="45"/>
      <c r="B481" s="37" t="s">
        <v>329</v>
      </c>
      <c r="C481" s="38">
        <v>0</v>
      </c>
      <c r="D481" s="38">
        <v>0</v>
      </c>
      <c r="E481" s="43" t="str">
        <f t="shared" si="32"/>
        <v/>
      </c>
      <c r="F481" s="43" t="str">
        <f t="shared" si="33"/>
        <v/>
      </c>
      <c r="G481" s="39" t="str">
        <f t="shared" si="34"/>
        <v>0</v>
      </c>
      <c r="H481" s="40" t="str">
        <f t="shared" si="35"/>
        <v/>
      </c>
    </row>
    <row r="482" spans="1:8" s="32" customFormat="1" ht="45" x14ac:dyDescent="0.2">
      <c r="A482" s="45"/>
      <c r="B482" s="37" t="s">
        <v>330</v>
      </c>
      <c r="C482" s="38">
        <v>34</v>
      </c>
      <c r="D482" s="38">
        <v>0</v>
      </c>
      <c r="E482" s="43">
        <f t="shared" si="32"/>
        <v>2.4817518248175182E-2</v>
      </c>
      <c r="F482" s="43" t="str">
        <f t="shared" si="33"/>
        <v/>
      </c>
      <c r="G482" s="39" t="str">
        <f t="shared" si="34"/>
        <v>0</v>
      </c>
      <c r="H482" s="40">
        <f t="shared" si="35"/>
        <v>0</v>
      </c>
    </row>
    <row r="483" spans="1:8" s="32" customFormat="1" ht="15" x14ac:dyDescent="0.2">
      <c r="A483" s="45"/>
      <c r="B483" s="37" t="s">
        <v>132</v>
      </c>
      <c r="C483" s="38">
        <v>0</v>
      </c>
      <c r="D483" s="38">
        <v>30</v>
      </c>
      <c r="E483" s="43" t="str">
        <f t="shared" si="32"/>
        <v/>
      </c>
      <c r="F483" s="43">
        <f t="shared" si="33"/>
        <v>5.9642147117296221E-2</v>
      </c>
      <c r="G483" s="39" t="str">
        <f t="shared" si="34"/>
        <v>0</v>
      </c>
      <c r="H483" s="40" t="str">
        <f t="shared" si="35"/>
        <v/>
      </c>
    </row>
    <row r="484" spans="1:8" s="32" customFormat="1" ht="30" x14ac:dyDescent="0.2">
      <c r="A484" s="45"/>
      <c r="B484" s="37" t="s">
        <v>555</v>
      </c>
      <c r="C484" s="38">
        <v>0</v>
      </c>
      <c r="D484" s="38">
        <v>0</v>
      </c>
      <c r="E484" s="43" t="str">
        <f t="shared" si="32"/>
        <v/>
      </c>
      <c r="F484" s="43" t="str">
        <f t="shared" si="33"/>
        <v/>
      </c>
      <c r="G484" s="39" t="str">
        <f t="shared" si="34"/>
        <v>0</v>
      </c>
      <c r="H484" s="40" t="str">
        <f t="shared" si="35"/>
        <v/>
      </c>
    </row>
    <row r="485" spans="1:8" s="32" customFormat="1" ht="30" x14ac:dyDescent="0.2">
      <c r="A485" s="45"/>
      <c r="B485" s="37" t="s">
        <v>331</v>
      </c>
      <c r="C485" s="38">
        <v>0</v>
      </c>
      <c r="D485" s="38">
        <v>0</v>
      </c>
      <c r="E485" s="43" t="str">
        <f t="shared" si="32"/>
        <v/>
      </c>
      <c r="F485" s="43" t="str">
        <f t="shared" si="33"/>
        <v/>
      </c>
      <c r="G485" s="39" t="str">
        <f t="shared" si="34"/>
        <v>0</v>
      </c>
      <c r="H485" s="40" t="str">
        <f t="shared" si="35"/>
        <v/>
      </c>
    </row>
    <row r="486" spans="1:8" s="32" customFormat="1" ht="30" x14ac:dyDescent="0.2">
      <c r="A486" s="45"/>
      <c r="B486" s="37" t="s">
        <v>136</v>
      </c>
      <c r="C486" s="38">
        <v>0</v>
      </c>
      <c r="D486" s="38"/>
      <c r="E486" s="43" t="str">
        <f t="shared" si="32"/>
        <v/>
      </c>
      <c r="F486" s="43" t="str">
        <f t="shared" si="33"/>
        <v/>
      </c>
      <c r="G486" s="39" t="str">
        <f t="shared" si="34"/>
        <v>0</v>
      </c>
      <c r="H486" s="40" t="str">
        <f t="shared" si="35"/>
        <v/>
      </c>
    </row>
    <row r="487" spans="1:8" s="32" customFormat="1" ht="15" x14ac:dyDescent="0.2">
      <c r="A487" s="45"/>
      <c r="B487" s="37" t="s">
        <v>332</v>
      </c>
      <c r="C487" s="38">
        <v>0</v>
      </c>
      <c r="D487" s="38"/>
      <c r="E487" s="43" t="str">
        <f t="shared" si="32"/>
        <v/>
      </c>
      <c r="F487" s="43" t="str">
        <f t="shared" si="33"/>
        <v/>
      </c>
      <c r="G487" s="39" t="str">
        <f t="shared" si="34"/>
        <v>0</v>
      </c>
      <c r="H487" s="40" t="str">
        <f t="shared" si="35"/>
        <v/>
      </c>
    </row>
    <row r="488" spans="1:8" s="32" customFormat="1" ht="30" x14ac:dyDescent="0.2">
      <c r="A488" s="45"/>
      <c r="B488" s="37" t="s">
        <v>333</v>
      </c>
      <c r="C488" s="38">
        <v>0</v>
      </c>
      <c r="D488" s="38"/>
      <c r="E488" s="43" t="str">
        <f t="shared" si="32"/>
        <v/>
      </c>
      <c r="F488" s="43" t="str">
        <f t="shared" si="33"/>
        <v/>
      </c>
      <c r="G488" s="39" t="str">
        <f t="shared" si="34"/>
        <v>0</v>
      </c>
      <c r="H488" s="40" t="str">
        <f t="shared" si="35"/>
        <v/>
      </c>
    </row>
    <row r="489" spans="1:8" s="32" customFormat="1" ht="30" x14ac:dyDescent="0.2">
      <c r="A489" s="45"/>
      <c r="B489" s="37" t="s">
        <v>334</v>
      </c>
      <c r="C489" s="38">
        <v>0</v>
      </c>
      <c r="D489" s="38"/>
      <c r="E489" s="43" t="str">
        <f t="shared" si="32"/>
        <v/>
      </c>
      <c r="F489" s="43" t="str">
        <f t="shared" si="33"/>
        <v/>
      </c>
      <c r="G489" s="39" t="str">
        <f t="shared" si="34"/>
        <v>0</v>
      </c>
      <c r="H489" s="40" t="str">
        <f t="shared" si="35"/>
        <v/>
      </c>
    </row>
    <row r="490" spans="1:8" s="32" customFormat="1" ht="15" x14ac:dyDescent="0.2">
      <c r="A490" s="45"/>
      <c r="B490" s="37" t="s">
        <v>335</v>
      </c>
      <c r="C490" s="38">
        <v>0</v>
      </c>
      <c r="D490" s="38">
        <v>0</v>
      </c>
      <c r="E490" s="43" t="str">
        <f t="shared" si="32"/>
        <v/>
      </c>
      <c r="F490" s="43" t="str">
        <f t="shared" si="33"/>
        <v/>
      </c>
      <c r="G490" s="39" t="str">
        <f t="shared" si="34"/>
        <v>0</v>
      </c>
      <c r="H490" s="40" t="str">
        <f t="shared" si="35"/>
        <v/>
      </c>
    </row>
    <row r="491" spans="1:8" s="32" customFormat="1" ht="30" x14ac:dyDescent="0.2">
      <c r="A491" s="45"/>
      <c r="B491" s="37" t="s">
        <v>556</v>
      </c>
      <c r="C491" s="38">
        <v>0</v>
      </c>
      <c r="D491" s="38">
        <v>0</v>
      </c>
      <c r="E491" s="43" t="str">
        <f t="shared" si="32"/>
        <v/>
      </c>
      <c r="F491" s="43" t="str">
        <f t="shared" si="33"/>
        <v/>
      </c>
      <c r="G491" s="39" t="str">
        <f t="shared" si="34"/>
        <v>0</v>
      </c>
      <c r="H491" s="40" t="str">
        <f t="shared" si="35"/>
        <v/>
      </c>
    </row>
    <row r="492" spans="1:8" s="32" customFormat="1" ht="15" x14ac:dyDescent="0.2">
      <c r="A492" s="45"/>
      <c r="B492" s="37" t="s">
        <v>557</v>
      </c>
      <c r="C492" s="38">
        <v>0</v>
      </c>
      <c r="D492" s="38">
        <v>0</v>
      </c>
      <c r="E492" s="43" t="str">
        <f t="shared" si="32"/>
        <v/>
      </c>
      <c r="F492" s="43" t="str">
        <f t="shared" si="33"/>
        <v/>
      </c>
      <c r="G492" s="39" t="str">
        <f t="shared" si="34"/>
        <v>0</v>
      </c>
      <c r="H492" s="40" t="str">
        <f t="shared" si="35"/>
        <v/>
      </c>
    </row>
    <row r="493" spans="1:8" s="32" customFormat="1" ht="30" x14ac:dyDescent="0.2">
      <c r="A493" s="45"/>
      <c r="B493" s="37" t="s">
        <v>336</v>
      </c>
      <c r="C493" s="38">
        <v>0</v>
      </c>
      <c r="D493" s="38">
        <v>0</v>
      </c>
      <c r="E493" s="43" t="str">
        <f t="shared" si="32"/>
        <v/>
      </c>
      <c r="F493" s="43" t="str">
        <f t="shared" si="33"/>
        <v/>
      </c>
      <c r="G493" s="39" t="str">
        <f t="shared" si="34"/>
        <v>0</v>
      </c>
      <c r="H493" s="40" t="str">
        <f t="shared" si="35"/>
        <v/>
      </c>
    </row>
    <row r="494" spans="1:8" s="32" customFormat="1" ht="45" x14ac:dyDescent="0.2">
      <c r="A494" s="45"/>
      <c r="B494" s="37" t="s">
        <v>337</v>
      </c>
      <c r="C494" s="38">
        <v>0</v>
      </c>
      <c r="D494" s="38">
        <v>0</v>
      </c>
      <c r="E494" s="43" t="str">
        <f t="shared" si="32"/>
        <v/>
      </c>
      <c r="F494" s="43" t="str">
        <f t="shared" si="33"/>
        <v/>
      </c>
      <c r="G494" s="39" t="str">
        <f t="shared" si="34"/>
        <v>0</v>
      </c>
      <c r="H494" s="40" t="str">
        <f t="shared" si="35"/>
        <v/>
      </c>
    </row>
    <row r="495" spans="1:8" s="32" customFormat="1" ht="30" x14ac:dyDescent="0.2">
      <c r="A495" s="45"/>
      <c r="B495" s="37" t="s">
        <v>338</v>
      </c>
      <c r="C495" s="38">
        <v>0</v>
      </c>
      <c r="D495" s="38">
        <v>0</v>
      </c>
      <c r="E495" s="43" t="str">
        <f t="shared" si="32"/>
        <v/>
      </c>
      <c r="F495" s="43" t="str">
        <f t="shared" si="33"/>
        <v/>
      </c>
      <c r="G495" s="39" t="str">
        <f t="shared" si="34"/>
        <v>0</v>
      </c>
      <c r="H495" s="40" t="str">
        <f t="shared" si="35"/>
        <v/>
      </c>
    </row>
    <row r="496" spans="1:8" s="32" customFormat="1" ht="30" x14ac:dyDescent="0.2">
      <c r="A496" s="45"/>
      <c r="B496" s="37" t="s">
        <v>134</v>
      </c>
      <c r="C496" s="38">
        <v>0</v>
      </c>
      <c r="D496" s="38">
        <v>0</v>
      </c>
      <c r="E496" s="43" t="str">
        <f t="shared" si="32"/>
        <v/>
      </c>
      <c r="F496" s="43" t="str">
        <f t="shared" si="33"/>
        <v/>
      </c>
      <c r="G496" s="39" t="str">
        <f t="shared" si="34"/>
        <v>0</v>
      </c>
      <c r="H496" s="40" t="str">
        <f t="shared" si="35"/>
        <v/>
      </c>
    </row>
    <row r="497" spans="1:8" s="32" customFormat="1" ht="45" x14ac:dyDescent="0.2">
      <c r="A497" s="45"/>
      <c r="B497" s="37" t="s">
        <v>339</v>
      </c>
      <c r="C497" s="38">
        <v>0</v>
      </c>
      <c r="D497" s="38">
        <v>0</v>
      </c>
      <c r="E497" s="43" t="str">
        <f t="shared" si="32"/>
        <v/>
      </c>
      <c r="F497" s="43" t="str">
        <f t="shared" si="33"/>
        <v/>
      </c>
      <c r="G497" s="39" t="str">
        <f t="shared" si="34"/>
        <v>0</v>
      </c>
      <c r="H497" s="40" t="str">
        <f t="shared" si="35"/>
        <v/>
      </c>
    </row>
    <row r="498" spans="1:8" s="32" customFormat="1" ht="30" x14ac:dyDescent="0.2">
      <c r="A498" s="45"/>
      <c r="B498" s="37" t="s">
        <v>143</v>
      </c>
      <c r="C498" s="38">
        <v>0</v>
      </c>
      <c r="D498" s="38">
        <v>0</v>
      </c>
      <c r="E498" s="43" t="str">
        <f t="shared" si="32"/>
        <v/>
      </c>
      <c r="F498" s="43" t="str">
        <f t="shared" si="33"/>
        <v/>
      </c>
      <c r="G498" s="39" t="str">
        <f t="shared" si="34"/>
        <v>0</v>
      </c>
      <c r="H498" s="40" t="str">
        <f t="shared" si="35"/>
        <v/>
      </c>
    </row>
    <row r="499" spans="1:8" s="32" customFormat="1" ht="30" x14ac:dyDescent="0.2">
      <c r="A499" s="45"/>
      <c r="B499" s="37" t="s">
        <v>133</v>
      </c>
      <c r="C499" s="38">
        <v>0</v>
      </c>
      <c r="D499" s="38">
        <v>0</v>
      </c>
      <c r="E499" s="43" t="str">
        <f t="shared" si="32"/>
        <v/>
      </c>
      <c r="F499" s="43" t="str">
        <f t="shared" si="33"/>
        <v/>
      </c>
      <c r="G499" s="39" t="str">
        <f t="shared" si="34"/>
        <v>0</v>
      </c>
      <c r="H499" s="40" t="str">
        <f t="shared" si="35"/>
        <v/>
      </c>
    </row>
    <row r="500" spans="1:8" s="32" customFormat="1" ht="15" x14ac:dyDescent="0.2">
      <c r="A500" s="45"/>
      <c r="B500" s="37" t="s">
        <v>135</v>
      </c>
      <c r="C500" s="38">
        <v>0</v>
      </c>
      <c r="D500" s="38">
        <v>0</v>
      </c>
      <c r="E500" s="43" t="str">
        <f t="shared" si="32"/>
        <v/>
      </c>
      <c r="F500" s="43" t="str">
        <f t="shared" si="33"/>
        <v/>
      </c>
      <c r="G500" s="39" t="str">
        <f t="shared" si="34"/>
        <v>0</v>
      </c>
      <c r="H500" s="40" t="str">
        <f t="shared" si="35"/>
        <v/>
      </c>
    </row>
    <row r="501" spans="1:8" s="32" customFormat="1" ht="30" x14ac:dyDescent="0.2">
      <c r="A501" s="45"/>
      <c r="B501" s="37" t="s">
        <v>340</v>
      </c>
      <c r="C501" s="38">
        <v>0</v>
      </c>
      <c r="D501" s="38">
        <v>0</v>
      </c>
      <c r="E501" s="43" t="str">
        <f t="shared" si="32"/>
        <v/>
      </c>
      <c r="F501" s="43" t="str">
        <f t="shared" si="33"/>
        <v/>
      </c>
      <c r="G501" s="39" t="str">
        <f t="shared" si="34"/>
        <v>0</v>
      </c>
      <c r="H501" s="40" t="str">
        <f t="shared" si="35"/>
        <v/>
      </c>
    </row>
    <row r="502" spans="1:8" s="32" customFormat="1" ht="15" x14ac:dyDescent="0.2">
      <c r="A502" s="45"/>
      <c r="B502" s="37" t="s">
        <v>341</v>
      </c>
      <c r="C502" s="38">
        <v>0</v>
      </c>
      <c r="D502" s="38">
        <v>0</v>
      </c>
      <c r="E502" s="43" t="str">
        <f t="shared" si="32"/>
        <v/>
      </c>
      <c r="F502" s="43" t="str">
        <f t="shared" si="33"/>
        <v/>
      </c>
      <c r="G502" s="39" t="str">
        <f t="shared" si="34"/>
        <v>0</v>
      </c>
      <c r="H502" s="40" t="str">
        <f t="shared" si="35"/>
        <v/>
      </c>
    </row>
    <row r="503" spans="1:8" s="32" customFormat="1" ht="15" x14ac:dyDescent="0.2">
      <c r="A503" s="45"/>
      <c r="B503" s="37" t="s">
        <v>144</v>
      </c>
      <c r="C503" s="38">
        <v>0</v>
      </c>
      <c r="D503" s="38">
        <v>0</v>
      </c>
      <c r="E503" s="43" t="str">
        <f t="shared" si="32"/>
        <v/>
      </c>
      <c r="F503" s="43" t="str">
        <f t="shared" si="33"/>
        <v/>
      </c>
      <c r="G503" s="39" t="str">
        <f t="shared" si="34"/>
        <v>0</v>
      </c>
      <c r="H503" s="40" t="str">
        <f t="shared" si="35"/>
        <v/>
      </c>
    </row>
    <row r="504" spans="1:8" s="32" customFormat="1" ht="15" x14ac:dyDescent="0.2">
      <c r="A504" s="45"/>
      <c r="B504" s="37" t="s">
        <v>558</v>
      </c>
      <c r="C504" s="38">
        <v>0</v>
      </c>
      <c r="D504" s="38">
        <v>0</v>
      </c>
      <c r="E504" s="43" t="str">
        <f t="shared" si="32"/>
        <v/>
      </c>
      <c r="F504" s="43" t="str">
        <f t="shared" si="33"/>
        <v/>
      </c>
      <c r="G504" s="39" t="str">
        <f t="shared" si="34"/>
        <v>0</v>
      </c>
      <c r="H504" s="40" t="str">
        <f t="shared" si="35"/>
        <v/>
      </c>
    </row>
    <row r="505" spans="1:8" s="32" customFormat="1" ht="15" x14ac:dyDescent="0.2">
      <c r="A505" s="65" t="s">
        <v>616</v>
      </c>
      <c r="B505" s="37" t="s">
        <v>615</v>
      </c>
      <c r="C505" s="38"/>
      <c r="D505" s="38">
        <v>0</v>
      </c>
      <c r="E505" s="43" t="str">
        <f t="shared" si="32"/>
        <v/>
      </c>
      <c r="F505" s="43" t="str">
        <f t="shared" si="33"/>
        <v/>
      </c>
      <c r="G505" s="39" t="str">
        <f t="shared" si="34"/>
        <v>0</v>
      </c>
      <c r="H505" s="40" t="str">
        <f t="shared" si="35"/>
        <v/>
      </c>
    </row>
    <row r="506" spans="1:8" s="32" customFormat="1" ht="15" x14ac:dyDescent="0.2">
      <c r="A506" s="45"/>
      <c r="B506" s="37" t="s">
        <v>151</v>
      </c>
      <c r="C506" s="38">
        <v>7</v>
      </c>
      <c r="D506" s="38">
        <v>9</v>
      </c>
      <c r="E506" s="43">
        <f t="shared" si="32"/>
        <v>5.1094890510948905E-3</v>
      </c>
      <c r="F506" s="43">
        <f t="shared" si="33"/>
        <v>1.7892644135188866E-2</v>
      </c>
      <c r="G506" s="39">
        <f t="shared" si="34"/>
        <v>0.2857142857142857</v>
      </c>
      <c r="H506" s="40">
        <f t="shared" si="35"/>
        <v>1.4598540145985401E-3</v>
      </c>
    </row>
    <row r="507" spans="1:8" s="32" customFormat="1" ht="30" x14ac:dyDescent="0.2">
      <c r="A507" s="45"/>
      <c r="B507" s="37" t="s">
        <v>559</v>
      </c>
      <c r="C507" s="38">
        <v>2</v>
      </c>
      <c r="D507" s="38">
        <v>0</v>
      </c>
      <c r="E507" s="43">
        <f t="shared" si="32"/>
        <v>1.4598540145985401E-3</v>
      </c>
      <c r="F507" s="43" t="str">
        <f t="shared" si="33"/>
        <v/>
      </c>
      <c r="G507" s="39" t="str">
        <f t="shared" si="34"/>
        <v>0</v>
      </c>
      <c r="H507" s="40">
        <f t="shared" si="35"/>
        <v>0</v>
      </c>
    </row>
    <row r="508" spans="1:8" s="32" customFormat="1" ht="15" x14ac:dyDescent="0.2">
      <c r="A508" s="45"/>
      <c r="B508" s="37" t="s">
        <v>149</v>
      </c>
      <c r="C508" s="38">
        <v>0</v>
      </c>
      <c r="D508" s="38">
        <v>0</v>
      </c>
      <c r="E508" s="43" t="str">
        <f t="shared" si="32"/>
        <v/>
      </c>
      <c r="F508" s="43" t="str">
        <f t="shared" si="33"/>
        <v/>
      </c>
      <c r="G508" s="39" t="str">
        <f t="shared" si="34"/>
        <v>0</v>
      </c>
      <c r="H508" s="40" t="str">
        <f t="shared" si="35"/>
        <v/>
      </c>
    </row>
    <row r="509" spans="1:8" s="32" customFormat="1" ht="15" x14ac:dyDescent="0.2">
      <c r="A509" s="45"/>
      <c r="B509" s="37" t="s">
        <v>376</v>
      </c>
      <c r="C509" s="38">
        <v>9</v>
      </c>
      <c r="D509" s="38">
        <v>1</v>
      </c>
      <c r="E509" s="43">
        <f t="shared" si="32"/>
        <v>6.5693430656934308E-3</v>
      </c>
      <c r="F509" s="43">
        <f t="shared" si="33"/>
        <v>1.9880715705765406E-3</v>
      </c>
      <c r="G509" s="39">
        <f t="shared" si="34"/>
        <v>-0.88888888888888884</v>
      </c>
      <c r="H509" s="40">
        <f t="shared" si="35"/>
        <v>-5.8394160583941602E-3</v>
      </c>
    </row>
    <row r="510" spans="1:8" s="32" customFormat="1" ht="15" x14ac:dyDescent="0.2">
      <c r="A510" s="45"/>
      <c r="B510" s="37" t="s">
        <v>377</v>
      </c>
      <c r="C510" s="38">
        <v>0</v>
      </c>
      <c r="D510" s="38">
        <v>2</v>
      </c>
      <c r="E510" s="43" t="str">
        <f t="shared" si="32"/>
        <v/>
      </c>
      <c r="F510" s="43">
        <f t="shared" si="33"/>
        <v>3.9761431411530811E-3</v>
      </c>
      <c r="G510" s="39" t="str">
        <f t="shared" si="34"/>
        <v>0</v>
      </c>
      <c r="H510" s="40" t="str">
        <f t="shared" si="35"/>
        <v/>
      </c>
    </row>
    <row r="511" spans="1:8" s="32" customFormat="1" ht="15" x14ac:dyDescent="0.2">
      <c r="A511" s="45"/>
      <c r="B511" s="37" t="s">
        <v>560</v>
      </c>
      <c r="C511" s="38">
        <v>0</v>
      </c>
      <c r="D511" s="38">
        <v>0</v>
      </c>
      <c r="E511" s="43" t="str">
        <f t="shared" si="32"/>
        <v/>
      </c>
      <c r="F511" s="43" t="str">
        <f t="shared" si="33"/>
        <v/>
      </c>
      <c r="G511" s="39" t="str">
        <f t="shared" si="34"/>
        <v>0</v>
      </c>
      <c r="H511" s="40" t="str">
        <f t="shared" si="35"/>
        <v/>
      </c>
    </row>
    <row r="512" spans="1:8" s="32" customFormat="1" ht="15" x14ac:dyDescent="0.2">
      <c r="A512" s="45"/>
      <c r="B512" s="37" t="s">
        <v>153</v>
      </c>
      <c r="C512" s="38">
        <v>0</v>
      </c>
      <c r="D512" s="38">
        <v>0</v>
      </c>
      <c r="E512" s="43" t="str">
        <f t="shared" si="32"/>
        <v/>
      </c>
      <c r="F512" s="43" t="str">
        <f t="shared" si="33"/>
        <v/>
      </c>
      <c r="G512" s="39" t="str">
        <f t="shared" si="34"/>
        <v>0</v>
      </c>
      <c r="H512" s="40" t="str">
        <f t="shared" si="35"/>
        <v/>
      </c>
    </row>
    <row r="513" spans="1:8" s="32" customFormat="1" ht="15" x14ac:dyDescent="0.2">
      <c r="A513" s="45"/>
      <c r="B513" s="37" t="s">
        <v>378</v>
      </c>
      <c r="C513" s="38">
        <v>0</v>
      </c>
      <c r="D513" s="38">
        <v>0</v>
      </c>
      <c r="E513" s="43" t="str">
        <f t="shared" si="32"/>
        <v/>
      </c>
      <c r="F513" s="43" t="str">
        <f t="shared" si="33"/>
        <v/>
      </c>
      <c r="G513" s="39" t="str">
        <f t="shared" si="34"/>
        <v>0</v>
      </c>
      <c r="H513" s="40" t="str">
        <f t="shared" si="35"/>
        <v/>
      </c>
    </row>
    <row r="514" spans="1:8" s="32" customFormat="1" ht="15" x14ac:dyDescent="0.2">
      <c r="A514" s="45"/>
      <c r="B514" s="37" t="s">
        <v>157</v>
      </c>
      <c r="C514" s="38">
        <v>0</v>
      </c>
      <c r="D514" s="38">
        <v>0</v>
      </c>
      <c r="E514" s="43" t="str">
        <f t="shared" si="32"/>
        <v/>
      </c>
      <c r="F514" s="43" t="str">
        <f t="shared" si="33"/>
        <v/>
      </c>
      <c r="G514" s="39" t="str">
        <f t="shared" si="34"/>
        <v>0</v>
      </c>
      <c r="H514" s="40" t="str">
        <f t="shared" si="35"/>
        <v/>
      </c>
    </row>
    <row r="515" spans="1:8" s="32" customFormat="1" ht="15" x14ac:dyDescent="0.2">
      <c r="A515" s="45"/>
      <c r="B515" s="37" t="s">
        <v>150</v>
      </c>
      <c r="C515" s="38">
        <v>0</v>
      </c>
      <c r="D515" s="38">
        <v>0</v>
      </c>
      <c r="E515" s="43" t="str">
        <f t="shared" si="32"/>
        <v/>
      </c>
      <c r="F515" s="43" t="str">
        <f t="shared" si="33"/>
        <v/>
      </c>
      <c r="G515" s="39" t="str">
        <f t="shared" si="34"/>
        <v>0</v>
      </c>
      <c r="H515" s="40" t="str">
        <f t="shared" si="35"/>
        <v/>
      </c>
    </row>
    <row r="516" spans="1:8" s="32" customFormat="1" ht="15" x14ac:dyDescent="0.2">
      <c r="A516" s="45"/>
      <c r="B516" s="37" t="s">
        <v>342</v>
      </c>
      <c r="C516" s="38">
        <v>0</v>
      </c>
      <c r="D516" s="38">
        <v>0</v>
      </c>
      <c r="E516" s="43" t="str">
        <f t="shared" si="32"/>
        <v/>
      </c>
      <c r="F516" s="43" t="str">
        <f t="shared" si="33"/>
        <v/>
      </c>
      <c r="G516" s="39" t="str">
        <f t="shared" si="34"/>
        <v>0</v>
      </c>
      <c r="H516" s="40" t="str">
        <f t="shared" si="35"/>
        <v/>
      </c>
    </row>
    <row r="517" spans="1:8" s="32" customFormat="1" ht="15" x14ac:dyDescent="0.2">
      <c r="A517" s="45"/>
      <c r="B517" s="37" t="s">
        <v>146</v>
      </c>
      <c r="C517" s="38">
        <v>0</v>
      </c>
      <c r="D517" s="38">
        <v>0</v>
      </c>
      <c r="E517" s="43" t="str">
        <f t="shared" si="32"/>
        <v/>
      </c>
      <c r="F517" s="43" t="str">
        <f t="shared" si="33"/>
        <v/>
      </c>
      <c r="G517" s="39" t="str">
        <f t="shared" si="34"/>
        <v>0</v>
      </c>
      <c r="H517" s="40" t="str">
        <f t="shared" si="35"/>
        <v/>
      </c>
    </row>
    <row r="518" spans="1:8" s="32" customFormat="1" ht="15" x14ac:dyDescent="0.2">
      <c r="A518" s="45"/>
      <c r="B518" s="37" t="s">
        <v>159</v>
      </c>
      <c r="C518" s="38">
        <v>0</v>
      </c>
      <c r="D518" s="38">
        <v>0</v>
      </c>
      <c r="E518" s="43" t="str">
        <f t="shared" si="32"/>
        <v/>
      </c>
      <c r="F518" s="43" t="str">
        <f t="shared" si="33"/>
        <v/>
      </c>
      <c r="G518" s="39" t="str">
        <f t="shared" si="34"/>
        <v>0</v>
      </c>
      <c r="H518" s="40" t="str">
        <f t="shared" si="35"/>
        <v/>
      </c>
    </row>
    <row r="519" spans="1:8" s="32" customFormat="1" ht="30" x14ac:dyDescent="0.2">
      <c r="A519" s="45"/>
      <c r="B519" s="37" t="s">
        <v>343</v>
      </c>
      <c r="C519" s="38">
        <v>0</v>
      </c>
      <c r="D519" s="38">
        <v>6</v>
      </c>
      <c r="E519" s="43" t="str">
        <f t="shared" si="32"/>
        <v/>
      </c>
      <c r="F519" s="43">
        <f t="shared" si="33"/>
        <v>1.1928429423459244E-2</v>
      </c>
      <c r="G519" s="39" t="str">
        <f t="shared" si="34"/>
        <v>0</v>
      </c>
      <c r="H519" s="40" t="str">
        <f t="shared" si="35"/>
        <v/>
      </c>
    </row>
    <row r="520" spans="1:8" s="32" customFormat="1" ht="30" x14ac:dyDescent="0.2">
      <c r="A520" s="45"/>
      <c r="B520" s="37" t="s">
        <v>344</v>
      </c>
      <c r="C520" s="38">
        <v>0</v>
      </c>
      <c r="D520" s="38">
        <v>0</v>
      </c>
      <c r="E520" s="43" t="str">
        <f t="shared" si="32"/>
        <v/>
      </c>
      <c r="F520" s="43" t="str">
        <f t="shared" si="33"/>
        <v/>
      </c>
      <c r="G520" s="39" t="str">
        <f t="shared" si="34"/>
        <v>0</v>
      </c>
      <c r="H520" s="40" t="str">
        <f t="shared" si="35"/>
        <v/>
      </c>
    </row>
    <row r="521" spans="1:8" s="32" customFormat="1" ht="15" x14ac:dyDescent="0.2">
      <c r="A521" s="45"/>
      <c r="B521" s="37" t="s">
        <v>345</v>
      </c>
      <c r="C521" s="38">
        <v>4</v>
      </c>
      <c r="D521" s="38">
        <v>1</v>
      </c>
      <c r="E521" s="43">
        <f t="shared" si="32"/>
        <v>2.9197080291970801E-3</v>
      </c>
      <c r="F521" s="43">
        <f t="shared" si="33"/>
        <v>1.9880715705765406E-3</v>
      </c>
      <c r="G521" s="39">
        <f t="shared" si="34"/>
        <v>-0.75</v>
      </c>
      <c r="H521" s="40">
        <f t="shared" si="35"/>
        <v>-2.18978102189781E-3</v>
      </c>
    </row>
    <row r="522" spans="1:8" s="32" customFormat="1" ht="45" x14ac:dyDescent="0.2">
      <c r="A522" s="45"/>
      <c r="B522" s="37" t="s">
        <v>561</v>
      </c>
      <c r="C522" s="38">
        <v>1</v>
      </c>
      <c r="D522" s="38">
        <v>0</v>
      </c>
      <c r="E522" s="43">
        <f t="shared" si="32"/>
        <v>7.2992700729927003E-4</v>
      </c>
      <c r="F522" s="43" t="str">
        <f t="shared" si="33"/>
        <v/>
      </c>
      <c r="G522" s="39" t="str">
        <f t="shared" si="34"/>
        <v>0</v>
      </c>
      <c r="H522" s="40">
        <f t="shared" si="35"/>
        <v>0</v>
      </c>
    </row>
    <row r="523" spans="1:8" s="32" customFormat="1" ht="15" x14ac:dyDescent="0.2">
      <c r="A523" s="45"/>
      <c r="B523" s="37" t="s">
        <v>156</v>
      </c>
      <c r="C523" s="38">
        <v>0</v>
      </c>
      <c r="D523" s="38">
        <v>0</v>
      </c>
      <c r="E523" s="43" t="str">
        <f t="shared" ref="E523:E546" si="36">+IF(C523=0,"",C523/C$329)</f>
        <v/>
      </c>
      <c r="F523" s="43" t="str">
        <f t="shared" ref="F523:F546" si="37">+IF(D523=0,"",D523/D$329)</f>
        <v/>
      </c>
      <c r="G523" s="39" t="str">
        <f t="shared" ref="G523:G546" si="38">+IF(OR(AND(D523=0),(C523=0)),"0",((D523-C523)/C523))</f>
        <v>0</v>
      </c>
      <c r="H523" s="40" t="str">
        <f t="shared" ref="H523:H546" si="39">+IF(OR(AND(E523=""),(G523="")),"",E523*G523)</f>
        <v/>
      </c>
    </row>
    <row r="524" spans="1:8" s="32" customFormat="1" ht="15" x14ac:dyDescent="0.2">
      <c r="A524" s="45"/>
      <c r="B524" s="37" t="s">
        <v>346</v>
      </c>
      <c r="C524" s="38">
        <v>18</v>
      </c>
      <c r="D524" s="38">
        <v>11</v>
      </c>
      <c r="E524" s="43">
        <f t="shared" si="36"/>
        <v>1.3138686131386862E-2</v>
      </c>
      <c r="F524" s="43">
        <f t="shared" si="37"/>
        <v>2.186878727634195E-2</v>
      </c>
      <c r="G524" s="39">
        <f t="shared" si="38"/>
        <v>-0.3888888888888889</v>
      </c>
      <c r="H524" s="40">
        <f t="shared" si="39"/>
        <v>-5.1094890510948905E-3</v>
      </c>
    </row>
    <row r="525" spans="1:8" s="32" customFormat="1" ht="30" x14ac:dyDescent="0.2">
      <c r="A525" s="45"/>
      <c r="B525" s="37" t="s">
        <v>347</v>
      </c>
      <c r="C525" s="38">
        <v>0</v>
      </c>
      <c r="D525" s="38">
        <v>0</v>
      </c>
      <c r="E525" s="43" t="str">
        <f t="shared" si="36"/>
        <v/>
      </c>
      <c r="F525" s="43" t="str">
        <f t="shared" si="37"/>
        <v/>
      </c>
      <c r="G525" s="39" t="str">
        <f t="shared" si="38"/>
        <v>0</v>
      </c>
      <c r="H525" s="40" t="str">
        <f t="shared" si="39"/>
        <v/>
      </c>
    </row>
    <row r="526" spans="1:8" s="32" customFormat="1" ht="15" x14ac:dyDescent="0.2">
      <c r="A526" s="45"/>
      <c r="B526" s="37" t="s">
        <v>348</v>
      </c>
      <c r="C526" s="38">
        <v>0</v>
      </c>
      <c r="D526" s="38">
        <v>1</v>
      </c>
      <c r="E526" s="43" t="str">
        <f t="shared" si="36"/>
        <v/>
      </c>
      <c r="F526" s="43">
        <f t="shared" si="37"/>
        <v>1.9880715705765406E-3</v>
      </c>
      <c r="G526" s="39" t="str">
        <f t="shared" si="38"/>
        <v>0</v>
      </c>
      <c r="H526" s="40" t="str">
        <f t="shared" si="39"/>
        <v/>
      </c>
    </row>
    <row r="527" spans="1:8" s="32" customFormat="1" ht="15" x14ac:dyDescent="0.2">
      <c r="A527" s="45"/>
      <c r="B527" s="37" t="s">
        <v>152</v>
      </c>
      <c r="C527" s="38">
        <v>0</v>
      </c>
      <c r="D527" s="38">
        <v>0</v>
      </c>
      <c r="E527" s="43" t="str">
        <f t="shared" si="36"/>
        <v/>
      </c>
      <c r="F527" s="43" t="str">
        <f t="shared" si="37"/>
        <v/>
      </c>
      <c r="G527" s="39" t="str">
        <f t="shared" si="38"/>
        <v>0</v>
      </c>
      <c r="H527" s="40" t="str">
        <f t="shared" si="39"/>
        <v/>
      </c>
    </row>
    <row r="528" spans="1:8" s="32" customFormat="1" ht="15" x14ac:dyDescent="0.2">
      <c r="A528" s="45"/>
      <c r="B528" s="37" t="s">
        <v>154</v>
      </c>
      <c r="C528" s="38">
        <v>0</v>
      </c>
      <c r="D528" s="38">
        <v>0</v>
      </c>
      <c r="E528" s="43" t="str">
        <f t="shared" si="36"/>
        <v/>
      </c>
      <c r="F528" s="43" t="str">
        <f t="shared" si="37"/>
        <v/>
      </c>
      <c r="G528" s="39" t="str">
        <f t="shared" si="38"/>
        <v>0</v>
      </c>
      <c r="H528" s="40" t="str">
        <f t="shared" si="39"/>
        <v/>
      </c>
    </row>
    <row r="529" spans="1:8" s="32" customFormat="1" ht="15" x14ac:dyDescent="0.2">
      <c r="A529" s="45"/>
      <c r="B529" s="37" t="s">
        <v>349</v>
      </c>
      <c r="C529" s="38">
        <v>4</v>
      </c>
      <c r="D529" s="38">
        <v>8</v>
      </c>
      <c r="E529" s="43">
        <f t="shared" si="36"/>
        <v>2.9197080291970801E-3</v>
      </c>
      <c r="F529" s="43">
        <f t="shared" si="37"/>
        <v>1.5904572564612324E-2</v>
      </c>
      <c r="G529" s="39">
        <f t="shared" si="38"/>
        <v>1</v>
      </c>
      <c r="H529" s="40">
        <f t="shared" si="39"/>
        <v>2.9197080291970801E-3</v>
      </c>
    </row>
    <row r="530" spans="1:8" s="32" customFormat="1" ht="30" x14ac:dyDescent="0.2">
      <c r="A530" s="45"/>
      <c r="B530" s="37" t="s">
        <v>158</v>
      </c>
      <c r="C530" s="38">
        <v>1</v>
      </c>
      <c r="D530" s="38">
        <v>0</v>
      </c>
      <c r="E530" s="43">
        <f t="shared" si="36"/>
        <v>7.2992700729927003E-4</v>
      </c>
      <c r="F530" s="43" t="str">
        <f t="shared" si="37"/>
        <v/>
      </c>
      <c r="G530" s="39" t="str">
        <f t="shared" si="38"/>
        <v>0</v>
      </c>
      <c r="H530" s="40">
        <f t="shared" si="39"/>
        <v>0</v>
      </c>
    </row>
    <row r="531" spans="1:8" s="32" customFormat="1" ht="15" x14ac:dyDescent="0.2">
      <c r="A531" s="45"/>
      <c r="B531" s="37" t="s">
        <v>350</v>
      </c>
      <c r="C531" s="38">
        <v>10</v>
      </c>
      <c r="D531" s="38">
        <v>6</v>
      </c>
      <c r="E531" s="43">
        <f t="shared" si="36"/>
        <v>7.2992700729927005E-3</v>
      </c>
      <c r="F531" s="43">
        <f t="shared" si="37"/>
        <v>1.1928429423459244E-2</v>
      </c>
      <c r="G531" s="39">
        <f t="shared" si="38"/>
        <v>-0.4</v>
      </c>
      <c r="H531" s="40">
        <f t="shared" si="39"/>
        <v>-2.9197080291970805E-3</v>
      </c>
    </row>
    <row r="532" spans="1:8" s="32" customFormat="1" ht="15" x14ac:dyDescent="0.2">
      <c r="A532" s="65" t="s">
        <v>616</v>
      </c>
      <c r="B532" s="37" t="s">
        <v>609</v>
      </c>
      <c r="C532" s="38"/>
      <c r="D532" s="38">
        <v>0</v>
      </c>
      <c r="E532" s="43" t="str">
        <f t="shared" si="36"/>
        <v/>
      </c>
      <c r="F532" s="43" t="str">
        <f t="shared" si="37"/>
        <v/>
      </c>
      <c r="G532" s="39" t="str">
        <f t="shared" si="38"/>
        <v>0</v>
      </c>
      <c r="H532" s="40" t="str">
        <f t="shared" si="39"/>
        <v/>
      </c>
    </row>
    <row r="533" spans="1:8" s="32" customFormat="1" ht="15" x14ac:dyDescent="0.2">
      <c r="A533" s="45"/>
      <c r="B533" s="37" t="s">
        <v>147</v>
      </c>
      <c r="C533" s="38">
        <v>0</v>
      </c>
      <c r="D533" s="38">
        <v>0</v>
      </c>
      <c r="E533" s="43" t="str">
        <f t="shared" si="36"/>
        <v/>
      </c>
      <c r="F533" s="43" t="str">
        <f t="shared" si="37"/>
        <v/>
      </c>
      <c r="G533" s="39" t="str">
        <f t="shared" si="38"/>
        <v>0</v>
      </c>
      <c r="H533" s="40" t="str">
        <f t="shared" si="39"/>
        <v/>
      </c>
    </row>
    <row r="534" spans="1:8" s="32" customFormat="1" ht="15" x14ac:dyDescent="0.2">
      <c r="A534" s="45"/>
      <c r="B534" s="37" t="s">
        <v>351</v>
      </c>
      <c r="C534" s="38">
        <v>0</v>
      </c>
      <c r="D534" s="38">
        <v>0</v>
      </c>
      <c r="E534" s="43" t="str">
        <f t="shared" si="36"/>
        <v/>
      </c>
      <c r="F534" s="43" t="str">
        <f t="shared" si="37"/>
        <v/>
      </c>
      <c r="G534" s="39" t="str">
        <f t="shared" si="38"/>
        <v>0</v>
      </c>
      <c r="H534" s="40" t="str">
        <f t="shared" si="39"/>
        <v/>
      </c>
    </row>
    <row r="535" spans="1:8" s="32" customFormat="1" ht="15" x14ac:dyDescent="0.2">
      <c r="A535" s="45"/>
      <c r="B535" s="37" t="s">
        <v>352</v>
      </c>
      <c r="C535" s="38">
        <v>0</v>
      </c>
      <c r="D535" s="38">
        <v>0</v>
      </c>
      <c r="E535" s="43" t="str">
        <f t="shared" si="36"/>
        <v/>
      </c>
      <c r="F535" s="43" t="str">
        <f t="shared" si="37"/>
        <v/>
      </c>
      <c r="G535" s="39" t="str">
        <f t="shared" si="38"/>
        <v>0</v>
      </c>
      <c r="H535" s="40" t="str">
        <f t="shared" si="39"/>
        <v/>
      </c>
    </row>
    <row r="536" spans="1:8" s="32" customFormat="1" ht="15" x14ac:dyDescent="0.2">
      <c r="A536" s="45"/>
      <c r="B536" s="37" t="s">
        <v>562</v>
      </c>
      <c r="C536" s="38">
        <v>0</v>
      </c>
      <c r="D536" s="38">
        <v>0</v>
      </c>
      <c r="E536" s="43" t="str">
        <f t="shared" si="36"/>
        <v/>
      </c>
      <c r="F536" s="43" t="str">
        <f t="shared" si="37"/>
        <v/>
      </c>
      <c r="G536" s="39" t="str">
        <f t="shared" si="38"/>
        <v>0</v>
      </c>
      <c r="H536" s="40" t="str">
        <f t="shared" si="39"/>
        <v/>
      </c>
    </row>
    <row r="537" spans="1:8" s="32" customFormat="1" ht="15" x14ac:dyDescent="0.2">
      <c r="A537" s="45"/>
      <c r="B537" s="37" t="s">
        <v>148</v>
      </c>
      <c r="C537" s="38">
        <v>0</v>
      </c>
      <c r="D537" s="38">
        <v>0</v>
      </c>
      <c r="E537" s="43" t="str">
        <f t="shared" si="36"/>
        <v/>
      </c>
      <c r="F537" s="43" t="str">
        <f t="shared" si="37"/>
        <v/>
      </c>
      <c r="G537" s="39" t="str">
        <f t="shared" si="38"/>
        <v>0</v>
      </c>
      <c r="H537" s="40" t="str">
        <f t="shared" si="39"/>
        <v/>
      </c>
    </row>
    <row r="538" spans="1:8" s="32" customFormat="1" ht="30" x14ac:dyDescent="0.2">
      <c r="A538" s="45"/>
      <c r="B538" s="37" t="s">
        <v>155</v>
      </c>
      <c r="C538" s="38">
        <v>9</v>
      </c>
      <c r="D538" s="38">
        <v>0</v>
      </c>
      <c r="E538" s="43">
        <f t="shared" si="36"/>
        <v>6.5693430656934308E-3</v>
      </c>
      <c r="F538" s="43" t="str">
        <f t="shared" si="37"/>
        <v/>
      </c>
      <c r="G538" s="39" t="str">
        <f t="shared" si="38"/>
        <v>0</v>
      </c>
      <c r="H538" s="40">
        <f t="shared" si="39"/>
        <v>0</v>
      </c>
    </row>
    <row r="539" spans="1:8" s="32" customFormat="1" ht="15" x14ac:dyDescent="0.2">
      <c r="A539" s="45"/>
      <c r="B539" s="37" t="s">
        <v>563</v>
      </c>
      <c r="C539" s="38">
        <v>0</v>
      </c>
      <c r="D539" s="38">
        <v>1</v>
      </c>
      <c r="E539" s="43" t="str">
        <f t="shared" si="36"/>
        <v/>
      </c>
      <c r="F539" s="43">
        <f t="shared" si="37"/>
        <v>1.9880715705765406E-3</v>
      </c>
      <c r="G539" s="39" t="str">
        <f t="shared" si="38"/>
        <v>0</v>
      </c>
      <c r="H539" s="40" t="str">
        <f t="shared" si="39"/>
        <v/>
      </c>
    </row>
    <row r="540" spans="1:8" s="32" customFormat="1" ht="15" x14ac:dyDescent="0.2">
      <c r="A540" s="45"/>
      <c r="B540" s="37" t="s">
        <v>353</v>
      </c>
      <c r="C540" s="38">
        <v>1</v>
      </c>
      <c r="D540" s="38">
        <v>0</v>
      </c>
      <c r="E540" s="43">
        <f t="shared" si="36"/>
        <v>7.2992700729927003E-4</v>
      </c>
      <c r="F540" s="43" t="str">
        <f t="shared" si="37"/>
        <v/>
      </c>
      <c r="G540" s="39" t="str">
        <f t="shared" si="38"/>
        <v>0</v>
      </c>
      <c r="H540" s="40">
        <f t="shared" si="39"/>
        <v>0</v>
      </c>
    </row>
    <row r="541" spans="1:8" s="32" customFormat="1" ht="30" x14ac:dyDescent="0.2">
      <c r="A541" s="45"/>
      <c r="B541" s="37" t="s">
        <v>354</v>
      </c>
      <c r="C541" s="38">
        <v>0</v>
      </c>
      <c r="D541" s="38">
        <v>1</v>
      </c>
      <c r="E541" s="43" t="str">
        <f t="shared" si="36"/>
        <v/>
      </c>
      <c r="F541" s="43">
        <f t="shared" si="37"/>
        <v>1.9880715705765406E-3</v>
      </c>
      <c r="G541" s="39" t="str">
        <f t="shared" si="38"/>
        <v>0</v>
      </c>
      <c r="H541" s="40" t="str">
        <f t="shared" si="39"/>
        <v/>
      </c>
    </row>
    <row r="542" spans="1:8" s="32" customFormat="1" ht="30" x14ac:dyDescent="0.2">
      <c r="A542" s="45"/>
      <c r="B542" s="37" t="s">
        <v>355</v>
      </c>
      <c r="C542" s="38">
        <v>0</v>
      </c>
      <c r="D542" s="38">
        <v>0</v>
      </c>
      <c r="E542" s="43" t="str">
        <f t="shared" si="36"/>
        <v/>
      </c>
      <c r="F542" s="43" t="str">
        <f t="shared" si="37"/>
        <v/>
      </c>
      <c r="G542" s="39" t="str">
        <f t="shared" si="38"/>
        <v>0</v>
      </c>
      <c r="H542" s="40" t="str">
        <f t="shared" si="39"/>
        <v/>
      </c>
    </row>
    <row r="543" spans="1:8" s="36" customFormat="1" ht="15" x14ac:dyDescent="0.2">
      <c r="B543" s="37" t="s">
        <v>356</v>
      </c>
      <c r="C543" s="38">
        <v>0</v>
      </c>
      <c r="D543" s="38">
        <v>0</v>
      </c>
      <c r="E543" s="43" t="str">
        <f t="shared" si="36"/>
        <v/>
      </c>
      <c r="F543" s="43" t="str">
        <f t="shared" si="37"/>
        <v/>
      </c>
      <c r="G543" s="39" t="str">
        <f t="shared" si="38"/>
        <v>0</v>
      </c>
      <c r="H543" s="40" t="str">
        <f t="shared" si="39"/>
        <v/>
      </c>
    </row>
    <row r="544" spans="1:8" s="32" customFormat="1" ht="15" x14ac:dyDescent="0.2">
      <c r="A544" s="45"/>
      <c r="B544" s="37" t="s">
        <v>357</v>
      </c>
      <c r="C544" s="38">
        <v>0</v>
      </c>
      <c r="D544" s="38">
        <v>0</v>
      </c>
      <c r="E544" s="43" t="str">
        <f t="shared" si="36"/>
        <v/>
      </c>
      <c r="F544" s="43" t="str">
        <f t="shared" si="37"/>
        <v/>
      </c>
      <c r="G544" s="39" t="str">
        <f t="shared" si="38"/>
        <v>0</v>
      </c>
      <c r="H544" s="40" t="str">
        <f t="shared" si="39"/>
        <v/>
      </c>
    </row>
    <row r="545" spans="1:8" s="32" customFormat="1" ht="30" x14ac:dyDescent="0.2">
      <c r="A545" s="45"/>
      <c r="B545" s="37" t="s">
        <v>564</v>
      </c>
      <c r="C545" s="38">
        <v>0</v>
      </c>
      <c r="D545" s="38">
        <v>0</v>
      </c>
      <c r="E545" s="43" t="str">
        <f t="shared" si="36"/>
        <v/>
      </c>
      <c r="F545" s="43" t="str">
        <f t="shared" si="37"/>
        <v/>
      </c>
      <c r="G545" s="39" t="str">
        <f t="shared" si="38"/>
        <v>0</v>
      </c>
      <c r="H545" s="40" t="str">
        <f t="shared" si="39"/>
        <v/>
      </c>
    </row>
    <row r="546" spans="1:8" s="32" customFormat="1" ht="30" x14ac:dyDescent="0.2">
      <c r="A546" s="45"/>
      <c r="B546" s="37" t="s">
        <v>565</v>
      </c>
      <c r="C546" s="38">
        <v>0</v>
      </c>
      <c r="D546" s="38">
        <v>0</v>
      </c>
      <c r="E546" s="43" t="str">
        <f t="shared" si="36"/>
        <v/>
      </c>
      <c r="F546" s="43" t="str">
        <f t="shared" si="37"/>
        <v/>
      </c>
      <c r="G546" s="39" t="str">
        <f t="shared" si="38"/>
        <v>0</v>
      </c>
      <c r="H546" s="40" t="str">
        <f t="shared" si="39"/>
        <v/>
      </c>
    </row>
    <row r="547" spans="1:8" s="16" customFormat="1" ht="15" x14ac:dyDescent="0.2">
      <c r="A547" s="35"/>
      <c r="B547" s="5"/>
      <c r="E547" s="28"/>
      <c r="F547" s="28"/>
      <c r="G547" s="29"/>
      <c r="H547" s="30"/>
    </row>
    <row r="548" spans="1:8" s="16" customFormat="1" x14ac:dyDescent="0.2">
      <c r="A548" s="35"/>
      <c r="B548" s="25"/>
      <c r="C548" s="25"/>
      <c r="D548" s="25"/>
    </row>
    <row r="549" spans="1:8" s="16" customFormat="1" ht="13.5" thickBot="1" x14ac:dyDescent="0.25">
      <c r="A549" s="35"/>
      <c r="B549" s="27"/>
      <c r="C549" s="27"/>
      <c r="D549" s="27"/>
      <c r="E549" s="27"/>
      <c r="F549" s="27"/>
    </row>
    <row r="550" spans="1:8" s="35" customFormat="1" ht="29.25" customHeight="1" x14ac:dyDescent="0.2">
      <c r="B550" s="47" t="s">
        <v>404</v>
      </c>
      <c r="C550" s="49" t="s">
        <v>405</v>
      </c>
      <c r="D550" s="50"/>
      <c r="E550" s="49" t="s">
        <v>458</v>
      </c>
      <c r="F550" s="50"/>
      <c r="G550" s="51" t="s">
        <v>460</v>
      </c>
      <c r="H550" s="53" t="s">
        <v>379</v>
      </c>
    </row>
    <row r="551" spans="1:8" s="16" customFormat="1" ht="13.5" thickBot="1" x14ac:dyDescent="0.25">
      <c r="A551" s="35"/>
      <c r="B551" s="48"/>
      <c r="C551" s="17">
        <v>2016</v>
      </c>
      <c r="D551" s="17">
        <v>2017</v>
      </c>
      <c r="E551" s="17">
        <v>2016</v>
      </c>
      <c r="F551" s="17">
        <v>2017</v>
      </c>
      <c r="G551" s="52"/>
      <c r="H551" s="54"/>
    </row>
    <row r="552" spans="1:8" s="16" customFormat="1" ht="25.5" x14ac:dyDescent="0.2">
      <c r="A552" s="35"/>
      <c r="B552" s="18" t="s">
        <v>410</v>
      </c>
      <c r="C552" s="19">
        <f>SUM(C553:C579)</f>
        <v>750</v>
      </c>
      <c r="D552" s="19">
        <f>SUM(D553:D579)</f>
        <v>639</v>
      </c>
      <c r="E552" s="15">
        <f>+IF(C552=0,"",C552/C$552)</f>
        <v>1</v>
      </c>
      <c r="F552" s="15">
        <f>+IF(D552=0,"",D552/D$552)</f>
        <v>1</v>
      </c>
      <c r="G552" s="15">
        <f>+IF(OR(AND(D552=0),(C552=0)),"0",((D552-C552)/C552))</f>
        <v>-0.14799999999999999</v>
      </c>
      <c r="H552" s="15">
        <f>+IF(OR(AND(E552=""),(G552="")),"",E552*G552)</f>
        <v>-0.14799999999999999</v>
      </c>
    </row>
    <row r="553" spans="1:8" s="32" customFormat="1" ht="15" x14ac:dyDescent="0.2">
      <c r="A553" s="45"/>
      <c r="B553" s="37" t="s">
        <v>358</v>
      </c>
      <c r="C553" s="38">
        <v>0</v>
      </c>
      <c r="D553" s="38">
        <v>1</v>
      </c>
      <c r="E553" s="43" t="str">
        <f>+IF(C553=0,"",C553/C$552)</f>
        <v/>
      </c>
      <c r="F553" s="43">
        <f>+IF(D553=0,"",D553/D$552)</f>
        <v>1.5649452269170579E-3</v>
      </c>
      <c r="G553" s="39" t="str">
        <f>+IF(OR(AND(D553=0),(C553=0)),"0",((D553-C553)/C553))</f>
        <v>0</v>
      </c>
      <c r="H553" s="40" t="str">
        <f>+IF(OR(AND(E553=""),(G553="")),"",E553*G553)</f>
        <v/>
      </c>
    </row>
    <row r="554" spans="1:8" s="32" customFormat="1" ht="15" x14ac:dyDescent="0.2">
      <c r="A554" s="45"/>
      <c r="B554" s="37" t="s">
        <v>161</v>
      </c>
      <c r="C554" s="38">
        <v>84</v>
      </c>
      <c r="D554" s="38">
        <v>27</v>
      </c>
      <c r="E554" s="43">
        <f t="shared" ref="E554:E579" si="40">+IF(C554=0,"",C554/C$552)</f>
        <v>0.112</v>
      </c>
      <c r="F554" s="43">
        <f t="shared" ref="F554:F579" si="41">+IF(D554=0,"",D554/D$552)</f>
        <v>4.2253521126760563E-2</v>
      </c>
      <c r="G554" s="39">
        <f t="shared" ref="G554:G579" si="42">+IF(OR(AND(D554=0),(C554=0)),"0",((D554-C554)/C554))</f>
        <v>-0.6785714285714286</v>
      </c>
      <c r="H554" s="40">
        <f t="shared" ref="H554:H579" si="43">+IF(OR(AND(E554=""),(G554="")),"",E554*G554)</f>
        <v>-7.6000000000000012E-2</v>
      </c>
    </row>
    <row r="555" spans="1:8" s="32" customFormat="1" ht="15" x14ac:dyDescent="0.2">
      <c r="A555" s="45"/>
      <c r="B555" s="37" t="s">
        <v>359</v>
      </c>
      <c r="C555" s="38">
        <v>15</v>
      </c>
      <c r="D555" s="38">
        <v>159</v>
      </c>
      <c r="E555" s="43">
        <f t="shared" si="40"/>
        <v>0.02</v>
      </c>
      <c r="F555" s="43">
        <f t="shared" si="41"/>
        <v>0.24882629107981222</v>
      </c>
      <c r="G555" s="39">
        <f t="shared" si="42"/>
        <v>9.6</v>
      </c>
      <c r="H555" s="40">
        <f t="shared" si="43"/>
        <v>0.192</v>
      </c>
    </row>
    <row r="556" spans="1:8" s="32" customFormat="1" ht="15" x14ac:dyDescent="0.2">
      <c r="A556" s="45"/>
      <c r="B556" s="37" t="s">
        <v>360</v>
      </c>
      <c r="C556" s="38">
        <v>16</v>
      </c>
      <c r="D556" s="38">
        <v>17</v>
      </c>
      <c r="E556" s="43">
        <f t="shared" si="40"/>
        <v>2.1333333333333333E-2</v>
      </c>
      <c r="F556" s="43">
        <f t="shared" si="41"/>
        <v>2.6604068857589983E-2</v>
      </c>
      <c r="G556" s="39">
        <f t="shared" si="42"/>
        <v>6.25E-2</v>
      </c>
      <c r="H556" s="40">
        <f t="shared" si="43"/>
        <v>1.3333333333333333E-3</v>
      </c>
    </row>
    <row r="557" spans="1:8" s="32" customFormat="1" ht="15" x14ac:dyDescent="0.2">
      <c r="A557" s="45"/>
      <c r="B557" s="37" t="s">
        <v>162</v>
      </c>
      <c r="C557" s="38">
        <v>1</v>
      </c>
      <c r="D557" s="38">
        <v>0</v>
      </c>
      <c r="E557" s="43">
        <f t="shared" si="40"/>
        <v>1.3333333333333333E-3</v>
      </c>
      <c r="F557" s="43" t="str">
        <f t="shared" si="41"/>
        <v/>
      </c>
      <c r="G557" s="39" t="str">
        <f t="shared" si="42"/>
        <v>0</v>
      </c>
      <c r="H557" s="40">
        <f t="shared" si="43"/>
        <v>0</v>
      </c>
    </row>
    <row r="558" spans="1:8" s="32" customFormat="1" ht="15" x14ac:dyDescent="0.2">
      <c r="A558" s="45"/>
      <c r="B558" s="37" t="s">
        <v>160</v>
      </c>
      <c r="C558" s="38">
        <v>142</v>
      </c>
      <c r="D558" s="38">
        <v>0</v>
      </c>
      <c r="E558" s="43">
        <f t="shared" si="40"/>
        <v>0.18933333333333333</v>
      </c>
      <c r="F558" s="43" t="str">
        <f t="shared" si="41"/>
        <v/>
      </c>
      <c r="G558" s="39" t="str">
        <f t="shared" si="42"/>
        <v>0</v>
      </c>
      <c r="H558" s="40">
        <f t="shared" si="43"/>
        <v>0</v>
      </c>
    </row>
    <row r="559" spans="1:8" s="32" customFormat="1" ht="15" x14ac:dyDescent="0.2">
      <c r="A559" s="65" t="s">
        <v>616</v>
      </c>
      <c r="B559" s="37" t="s">
        <v>599</v>
      </c>
      <c r="C559" s="38"/>
      <c r="D559" s="38">
        <v>0</v>
      </c>
      <c r="E559" s="43" t="str">
        <f t="shared" si="40"/>
        <v/>
      </c>
      <c r="F559" s="43" t="str">
        <f t="shared" si="41"/>
        <v/>
      </c>
      <c r="G559" s="39" t="str">
        <f t="shared" si="42"/>
        <v>0</v>
      </c>
      <c r="H559" s="40" t="str">
        <f t="shared" si="43"/>
        <v/>
      </c>
    </row>
    <row r="560" spans="1:8" s="32" customFormat="1" ht="15" x14ac:dyDescent="0.2">
      <c r="A560" s="45"/>
      <c r="B560" s="37" t="s">
        <v>163</v>
      </c>
      <c r="C560" s="38">
        <v>0</v>
      </c>
      <c r="D560" s="38">
        <v>1</v>
      </c>
      <c r="E560" s="43" t="str">
        <f t="shared" si="40"/>
        <v/>
      </c>
      <c r="F560" s="43">
        <f t="shared" si="41"/>
        <v>1.5649452269170579E-3</v>
      </c>
      <c r="G560" s="39" t="str">
        <f t="shared" si="42"/>
        <v>0</v>
      </c>
      <c r="H560" s="40" t="str">
        <f t="shared" si="43"/>
        <v/>
      </c>
    </row>
    <row r="561" spans="1:8" s="32" customFormat="1" ht="30" x14ac:dyDescent="0.2">
      <c r="A561" s="45"/>
      <c r="B561" s="37" t="s">
        <v>361</v>
      </c>
      <c r="C561" s="38">
        <v>0</v>
      </c>
      <c r="D561" s="38">
        <v>0</v>
      </c>
      <c r="E561" s="43" t="str">
        <f t="shared" si="40"/>
        <v/>
      </c>
      <c r="F561" s="43" t="str">
        <f t="shared" si="41"/>
        <v/>
      </c>
      <c r="G561" s="39" t="str">
        <f t="shared" si="42"/>
        <v>0</v>
      </c>
      <c r="H561" s="40" t="str">
        <f t="shared" si="43"/>
        <v/>
      </c>
    </row>
    <row r="562" spans="1:8" s="32" customFormat="1" ht="15" x14ac:dyDescent="0.2">
      <c r="A562" s="45"/>
      <c r="B562" s="37" t="s">
        <v>362</v>
      </c>
      <c r="C562" s="38">
        <v>0</v>
      </c>
      <c r="D562" s="38">
        <v>0</v>
      </c>
      <c r="E562" s="43" t="str">
        <f t="shared" si="40"/>
        <v/>
      </c>
      <c r="F562" s="43" t="str">
        <f t="shared" si="41"/>
        <v/>
      </c>
      <c r="G562" s="39" t="str">
        <f t="shared" si="42"/>
        <v>0</v>
      </c>
      <c r="H562" s="40" t="str">
        <f t="shared" si="43"/>
        <v/>
      </c>
    </row>
    <row r="563" spans="1:8" s="32" customFormat="1" ht="30" x14ac:dyDescent="0.2">
      <c r="A563" s="45"/>
      <c r="B563" s="37" t="s">
        <v>566</v>
      </c>
      <c r="C563" s="38">
        <v>2</v>
      </c>
      <c r="D563" s="38">
        <v>3</v>
      </c>
      <c r="E563" s="43">
        <f t="shared" si="40"/>
        <v>2.6666666666666666E-3</v>
      </c>
      <c r="F563" s="43">
        <f t="shared" si="41"/>
        <v>4.6948356807511738E-3</v>
      </c>
      <c r="G563" s="39">
        <f t="shared" si="42"/>
        <v>0.5</v>
      </c>
      <c r="H563" s="40">
        <f t="shared" si="43"/>
        <v>1.3333333333333333E-3</v>
      </c>
    </row>
    <row r="564" spans="1:8" s="32" customFormat="1" ht="15" x14ac:dyDescent="0.2">
      <c r="A564" s="65" t="s">
        <v>616</v>
      </c>
      <c r="B564" s="37" t="s">
        <v>600</v>
      </c>
      <c r="C564" s="38"/>
      <c r="D564" s="38">
        <v>14</v>
      </c>
      <c r="E564" s="43" t="str">
        <f t="shared" si="40"/>
        <v/>
      </c>
      <c r="F564" s="43">
        <f t="shared" si="41"/>
        <v>2.1909233176838811E-2</v>
      </c>
      <c r="G564" s="39" t="str">
        <f t="shared" si="42"/>
        <v>0</v>
      </c>
      <c r="H564" s="40" t="str">
        <f t="shared" si="43"/>
        <v/>
      </c>
    </row>
    <row r="565" spans="1:8" s="32" customFormat="1" ht="15" x14ac:dyDescent="0.2">
      <c r="A565" s="45"/>
      <c r="B565" s="37" t="s">
        <v>363</v>
      </c>
      <c r="C565" s="38">
        <v>0</v>
      </c>
      <c r="D565" s="38">
        <v>13</v>
      </c>
      <c r="E565" s="43" t="str">
        <f t="shared" si="40"/>
        <v/>
      </c>
      <c r="F565" s="43">
        <f t="shared" si="41"/>
        <v>2.0344287949921751E-2</v>
      </c>
      <c r="G565" s="39" t="str">
        <f t="shared" si="42"/>
        <v>0</v>
      </c>
      <c r="H565" s="40" t="str">
        <f t="shared" si="43"/>
        <v/>
      </c>
    </row>
    <row r="566" spans="1:8" s="32" customFormat="1" ht="30" x14ac:dyDescent="0.2">
      <c r="A566" s="45"/>
      <c r="B566" s="37" t="s">
        <v>364</v>
      </c>
      <c r="C566" s="38">
        <v>0</v>
      </c>
      <c r="D566" s="38">
        <v>0</v>
      </c>
      <c r="E566" s="43" t="str">
        <f t="shared" si="40"/>
        <v/>
      </c>
      <c r="F566" s="43" t="str">
        <f t="shared" si="41"/>
        <v/>
      </c>
      <c r="G566" s="39" t="str">
        <f t="shared" si="42"/>
        <v>0</v>
      </c>
      <c r="H566" s="40" t="str">
        <f t="shared" si="43"/>
        <v/>
      </c>
    </row>
    <row r="567" spans="1:8" s="32" customFormat="1" ht="15" x14ac:dyDescent="0.2">
      <c r="A567" s="45"/>
      <c r="B567" s="37" t="s">
        <v>164</v>
      </c>
      <c r="C567" s="38">
        <v>5</v>
      </c>
      <c r="D567" s="38">
        <v>2</v>
      </c>
      <c r="E567" s="43">
        <f t="shared" si="40"/>
        <v>6.6666666666666671E-3</v>
      </c>
      <c r="F567" s="43">
        <f t="shared" si="41"/>
        <v>3.1298904538341159E-3</v>
      </c>
      <c r="G567" s="39">
        <f t="shared" si="42"/>
        <v>-0.6</v>
      </c>
      <c r="H567" s="40">
        <f t="shared" si="43"/>
        <v>-4.0000000000000001E-3</v>
      </c>
    </row>
    <row r="568" spans="1:8" s="32" customFormat="1" ht="15" x14ac:dyDescent="0.2">
      <c r="A568" s="45"/>
      <c r="B568" s="37" t="s">
        <v>166</v>
      </c>
      <c r="C568" s="38">
        <v>0</v>
      </c>
      <c r="D568" s="38">
        <v>1</v>
      </c>
      <c r="E568" s="43" t="str">
        <f t="shared" si="40"/>
        <v/>
      </c>
      <c r="F568" s="43">
        <f t="shared" si="41"/>
        <v>1.5649452269170579E-3</v>
      </c>
      <c r="G568" s="39" t="str">
        <f t="shared" si="42"/>
        <v>0</v>
      </c>
      <c r="H568" s="40" t="str">
        <f t="shared" si="43"/>
        <v/>
      </c>
    </row>
    <row r="569" spans="1:8" s="32" customFormat="1" ht="15" x14ac:dyDescent="0.2">
      <c r="A569" s="45"/>
      <c r="B569" s="37" t="s">
        <v>165</v>
      </c>
      <c r="C569" s="38">
        <v>0</v>
      </c>
      <c r="D569" s="38"/>
      <c r="E569" s="43" t="str">
        <f t="shared" si="40"/>
        <v/>
      </c>
      <c r="F569" s="43" t="str">
        <f t="shared" si="41"/>
        <v/>
      </c>
      <c r="G569" s="39" t="str">
        <f t="shared" si="42"/>
        <v>0</v>
      </c>
      <c r="H569" s="40" t="str">
        <f t="shared" si="43"/>
        <v/>
      </c>
    </row>
    <row r="570" spans="1:8" s="32" customFormat="1" ht="15" x14ac:dyDescent="0.2">
      <c r="A570" s="45"/>
      <c r="B570" s="37" t="s">
        <v>365</v>
      </c>
      <c r="C570" s="38">
        <v>383</v>
      </c>
      <c r="D570" s="38">
        <v>272</v>
      </c>
      <c r="E570" s="43">
        <f t="shared" si="40"/>
        <v>0.51066666666666671</v>
      </c>
      <c r="F570" s="43">
        <f t="shared" si="41"/>
        <v>0.42566510172143973</v>
      </c>
      <c r="G570" s="39">
        <f t="shared" si="42"/>
        <v>-0.28981723237597912</v>
      </c>
      <c r="H570" s="40">
        <f t="shared" si="43"/>
        <v>-0.14800000000000002</v>
      </c>
    </row>
    <row r="571" spans="1:8" s="32" customFormat="1" ht="15" x14ac:dyDescent="0.2">
      <c r="A571" s="45"/>
      <c r="B571" s="37" t="s">
        <v>167</v>
      </c>
      <c r="C571" s="38">
        <v>95</v>
      </c>
      <c r="D571" s="38">
        <v>121</v>
      </c>
      <c r="E571" s="43">
        <f t="shared" si="40"/>
        <v>0.12666666666666668</v>
      </c>
      <c r="F571" s="43">
        <f t="shared" si="41"/>
        <v>0.18935837245696402</v>
      </c>
      <c r="G571" s="39">
        <f t="shared" si="42"/>
        <v>0.27368421052631581</v>
      </c>
      <c r="H571" s="40">
        <f t="shared" si="43"/>
        <v>3.4666666666666672E-2</v>
      </c>
    </row>
    <row r="572" spans="1:8" s="32" customFormat="1" ht="15" x14ac:dyDescent="0.2">
      <c r="A572" s="45"/>
      <c r="B572" s="37" t="s">
        <v>366</v>
      </c>
      <c r="C572" s="38">
        <v>0</v>
      </c>
      <c r="D572" s="38">
        <v>7</v>
      </c>
      <c r="E572" s="43" t="str">
        <f t="shared" si="40"/>
        <v/>
      </c>
      <c r="F572" s="43">
        <f t="shared" si="41"/>
        <v>1.0954616588419406E-2</v>
      </c>
      <c r="G572" s="39" t="str">
        <f t="shared" si="42"/>
        <v>0</v>
      </c>
      <c r="H572" s="40" t="str">
        <f t="shared" si="43"/>
        <v/>
      </c>
    </row>
    <row r="573" spans="1:8" s="32" customFormat="1" ht="15" x14ac:dyDescent="0.2">
      <c r="A573" s="45"/>
      <c r="B573" s="37" t="s">
        <v>168</v>
      </c>
      <c r="C573" s="38">
        <v>0</v>
      </c>
      <c r="D573" s="38">
        <v>0</v>
      </c>
      <c r="E573" s="43" t="str">
        <f t="shared" si="40"/>
        <v/>
      </c>
      <c r="F573" s="43" t="str">
        <f t="shared" si="41"/>
        <v/>
      </c>
      <c r="G573" s="39" t="str">
        <f t="shared" si="42"/>
        <v>0</v>
      </c>
      <c r="H573" s="40" t="str">
        <f t="shared" si="43"/>
        <v/>
      </c>
    </row>
    <row r="574" spans="1:8" s="32" customFormat="1" ht="30" x14ac:dyDescent="0.2">
      <c r="A574" s="45"/>
      <c r="B574" s="37" t="s">
        <v>169</v>
      </c>
      <c r="C574" s="38">
        <v>0</v>
      </c>
      <c r="D574" s="38">
        <v>0</v>
      </c>
      <c r="E574" s="43" t="str">
        <f t="shared" si="40"/>
        <v/>
      </c>
      <c r="F574" s="43" t="str">
        <f t="shared" si="41"/>
        <v/>
      </c>
      <c r="G574" s="39" t="str">
        <f t="shared" si="42"/>
        <v>0</v>
      </c>
      <c r="H574" s="40" t="str">
        <f t="shared" si="43"/>
        <v/>
      </c>
    </row>
    <row r="575" spans="1:8" s="32" customFormat="1" ht="15" x14ac:dyDescent="0.2">
      <c r="A575" s="45"/>
      <c r="B575" s="37" t="s">
        <v>367</v>
      </c>
      <c r="C575" s="38">
        <v>6</v>
      </c>
      <c r="D575" s="38">
        <v>1</v>
      </c>
      <c r="E575" s="43">
        <f t="shared" si="40"/>
        <v>8.0000000000000002E-3</v>
      </c>
      <c r="F575" s="43">
        <f t="shared" si="41"/>
        <v>1.5649452269170579E-3</v>
      </c>
      <c r="G575" s="39">
        <f t="shared" si="42"/>
        <v>-0.83333333333333337</v>
      </c>
      <c r="H575" s="40">
        <f t="shared" si="43"/>
        <v>-6.6666666666666671E-3</v>
      </c>
    </row>
    <row r="576" spans="1:8" s="32" customFormat="1" ht="15" x14ac:dyDescent="0.2">
      <c r="A576" s="45"/>
      <c r="B576" s="37" t="s">
        <v>368</v>
      </c>
      <c r="C576" s="38">
        <v>0</v>
      </c>
      <c r="D576" s="38">
        <v>0</v>
      </c>
      <c r="E576" s="43" t="str">
        <f t="shared" si="40"/>
        <v/>
      </c>
      <c r="F576" s="43" t="str">
        <f t="shared" si="41"/>
        <v/>
      </c>
      <c r="G576" s="39" t="str">
        <f t="shared" si="42"/>
        <v>0</v>
      </c>
      <c r="H576" s="40" t="str">
        <f t="shared" si="43"/>
        <v/>
      </c>
    </row>
    <row r="577" spans="1:8" s="32" customFormat="1" ht="30" x14ac:dyDescent="0.2">
      <c r="A577" s="45"/>
      <c r="B577" s="37" t="s">
        <v>369</v>
      </c>
      <c r="C577" s="38">
        <v>0</v>
      </c>
      <c r="D577" s="38">
        <v>0</v>
      </c>
      <c r="E577" s="43" t="str">
        <f t="shared" si="40"/>
        <v/>
      </c>
      <c r="F577" s="43" t="str">
        <f t="shared" si="41"/>
        <v/>
      </c>
      <c r="G577" s="39" t="str">
        <f t="shared" si="42"/>
        <v>0</v>
      </c>
      <c r="H577" s="40" t="str">
        <f t="shared" si="43"/>
        <v/>
      </c>
    </row>
    <row r="578" spans="1:8" s="32" customFormat="1" ht="30" x14ac:dyDescent="0.2">
      <c r="A578" s="45"/>
      <c r="B578" s="76" t="s">
        <v>370</v>
      </c>
      <c r="C578" s="38">
        <v>1</v>
      </c>
      <c r="D578" s="38">
        <v>0</v>
      </c>
      <c r="E578" s="43">
        <f t="shared" si="40"/>
        <v>1.3333333333333333E-3</v>
      </c>
      <c r="F578" s="43" t="str">
        <f t="shared" si="41"/>
        <v/>
      </c>
      <c r="G578" s="39" t="str">
        <f t="shared" si="42"/>
        <v>0</v>
      </c>
      <c r="H578" s="40">
        <f t="shared" si="43"/>
        <v>0</v>
      </c>
    </row>
    <row r="579" spans="1:8" s="32" customFormat="1" ht="30" x14ac:dyDescent="0.2">
      <c r="A579" s="45"/>
      <c r="B579" s="37" t="s">
        <v>567</v>
      </c>
      <c r="C579" s="38">
        <v>0</v>
      </c>
      <c r="D579" s="38">
        <v>0</v>
      </c>
      <c r="E579" s="43" t="str">
        <f t="shared" si="40"/>
        <v/>
      </c>
      <c r="F579" s="43" t="str">
        <f t="shared" si="41"/>
        <v/>
      </c>
      <c r="G579" s="39" t="str">
        <f t="shared" si="42"/>
        <v>0</v>
      </c>
      <c r="H579" s="40" t="str">
        <f t="shared" si="43"/>
        <v/>
      </c>
    </row>
    <row r="580" spans="1:8" x14ac:dyDescent="0.2">
      <c r="B580" s="4" t="s">
        <v>411</v>
      </c>
      <c r="C580" s="3"/>
      <c r="D580" s="2"/>
    </row>
  </sheetData>
  <mergeCells count="33">
    <mergeCell ref="D1:H2"/>
    <mergeCell ref="E3:H3"/>
    <mergeCell ref="D4:H5"/>
    <mergeCell ref="B550:B551"/>
    <mergeCell ref="B327:B328"/>
    <mergeCell ref="B159:B160"/>
    <mergeCell ref="C327:D327"/>
    <mergeCell ref="E16:F16"/>
    <mergeCell ref="B69:B70"/>
    <mergeCell ref="C69:D69"/>
    <mergeCell ref="E69:F69"/>
    <mergeCell ref="B16:B17"/>
    <mergeCell ref="C16:D16"/>
    <mergeCell ref="C550:D550"/>
    <mergeCell ref="E550:F550"/>
    <mergeCell ref="G550:G551"/>
    <mergeCell ref="H550:H551"/>
    <mergeCell ref="G69:G70"/>
    <mergeCell ref="H69:H70"/>
    <mergeCell ref="C159:D159"/>
    <mergeCell ref="E159:F159"/>
    <mergeCell ref="G159:G160"/>
    <mergeCell ref="H159:H160"/>
    <mergeCell ref="G16:G17"/>
    <mergeCell ref="H16:H17"/>
    <mergeCell ref="E327:F327"/>
    <mergeCell ref="G327:G328"/>
    <mergeCell ref="H327:H328"/>
    <mergeCell ref="B6:B7"/>
    <mergeCell ref="C6:D6"/>
    <mergeCell ref="E6:F6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80"/>
  <sheetViews>
    <sheetView showGridLines="0" tabSelected="1" workbookViewId="0"/>
  </sheetViews>
  <sheetFormatPr baseColWidth="10" defaultRowHeight="12.75" x14ac:dyDescent="0.2"/>
  <cols>
    <col min="1" max="1" width="7.42578125" style="44" customWidth="1"/>
    <col min="2" max="2" width="42.5703125" style="1" customWidth="1"/>
    <col min="3" max="3" width="11.85546875" style="1" customWidth="1"/>
    <col min="4" max="4" width="12.28515625" style="1" customWidth="1"/>
    <col min="5" max="5" width="11.42578125" style="2" hidden="1" customWidth="1"/>
    <col min="6" max="6" width="11.42578125" style="2"/>
    <col min="7" max="7" width="17.140625" style="2" customWidth="1"/>
    <col min="8" max="16384" width="11.42578125" style="2"/>
  </cols>
  <sheetData>
    <row r="1" spans="1:9" ht="20.100000000000001" customHeight="1" x14ac:dyDescent="0.2">
      <c r="B1" s="10"/>
      <c r="C1" s="11"/>
      <c r="D1" s="55" t="s">
        <v>414</v>
      </c>
      <c r="E1" s="55"/>
      <c r="F1" s="55"/>
      <c r="G1" s="55"/>
      <c r="H1" s="55"/>
    </row>
    <row r="2" spans="1:9" ht="20.100000000000001" customHeight="1" thickBot="1" x14ac:dyDescent="0.25">
      <c r="B2" s="12"/>
      <c r="C2" s="13"/>
      <c r="D2" s="55"/>
      <c r="E2" s="55"/>
      <c r="F2" s="55"/>
      <c r="G2" s="55"/>
      <c r="H2" s="55"/>
    </row>
    <row r="3" spans="1:9" ht="20.100000000000001" customHeight="1" thickBot="1" x14ac:dyDescent="0.25">
      <c r="B3" s="12"/>
      <c r="C3" s="13"/>
      <c r="D3" s="14" t="s">
        <v>415</v>
      </c>
      <c r="E3" s="56" t="s">
        <v>459</v>
      </c>
      <c r="F3" s="57"/>
      <c r="G3" s="57"/>
      <c r="H3" s="58"/>
    </row>
    <row r="4" spans="1:9" ht="20.100000000000001" customHeight="1" x14ac:dyDescent="0.2">
      <c r="B4" s="12"/>
      <c r="C4" s="7"/>
      <c r="D4" s="59" t="s">
        <v>441</v>
      </c>
      <c r="E4" s="60"/>
      <c r="F4" s="60"/>
      <c r="G4" s="60"/>
      <c r="H4" s="61"/>
    </row>
    <row r="5" spans="1:9" ht="13.5" thickBot="1" x14ac:dyDescent="0.25">
      <c r="B5" s="8"/>
      <c r="C5" s="9"/>
      <c r="D5" s="62"/>
      <c r="E5" s="63"/>
      <c r="F5" s="63"/>
      <c r="G5" s="63"/>
      <c r="H5" s="64"/>
    </row>
    <row r="6" spans="1:9" s="35" customFormat="1" ht="29.25" customHeight="1" x14ac:dyDescent="0.2">
      <c r="B6" s="47" t="s">
        <v>404</v>
      </c>
      <c r="C6" s="49" t="s">
        <v>405</v>
      </c>
      <c r="D6" s="50"/>
      <c r="E6" s="49" t="s">
        <v>458</v>
      </c>
      <c r="F6" s="50"/>
      <c r="G6" s="51" t="s">
        <v>460</v>
      </c>
      <c r="H6" s="53" t="s">
        <v>379</v>
      </c>
    </row>
    <row r="7" spans="1:9" s="16" customFormat="1" ht="13.5" thickBot="1" x14ac:dyDescent="0.25">
      <c r="A7" s="35"/>
      <c r="B7" s="48"/>
      <c r="C7" s="17">
        <v>2016</v>
      </c>
      <c r="D7" s="17">
        <v>2017</v>
      </c>
      <c r="E7" s="17">
        <v>2016</v>
      </c>
      <c r="F7" s="17">
        <v>2017</v>
      </c>
      <c r="G7" s="52"/>
      <c r="H7" s="54"/>
    </row>
    <row r="8" spans="1:9" s="16" customFormat="1" x14ac:dyDescent="0.2">
      <c r="A8" s="35"/>
      <c r="B8" s="18" t="s">
        <v>398</v>
      </c>
      <c r="C8" s="19">
        <f>+C18+C71+C161+C329+C552</f>
        <v>2486</v>
      </c>
      <c r="D8" s="19">
        <f>+D18+D71+D161+D329+D552</f>
        <v>3693</v>
      </c>
      <c r="E8" s="15">
        <f>SUM(E9:E13)</f>
        <v>1</v>
      </c>
      <c r="F8" s="15">
        <f>SUM(F9:F13)</f>
        <v>1</v>
      </c>
      <c r="G8" s="15">
        <f>+(D8-C8)/C8</f>
        <v>0.48551890587288815</v>
      </c>
      <c r="H8" s="15">
        <f>+E8*G8</f>
        <v>0.48551890587288815</v>
      </c>
      <c r="I8" s="20"/>
    </row>
    <row r="9" spans="1:9" s="16" customFormat="1" ht="24" x14ac:dyDescent="0.2">
      <c r="A9" s="35"/>
      <c r="B9" s="6" t="str">
        <f>+B18</f>
        <v>Total Colocaciones  en ocupaciones de nivel Directivo</v>
      </c>
      <c r="C9" s="21">
        <f>+C18</f>
        <v>84</v>
      </c>
      <c r="D9" s="21">
        <f>+D18</f>
        <v>16</v>
      </c>
      <c r="E9" s="22">
        <f>C9/$C$8</f>
        <v>3.3789219629927592E-2</v>
      </c>
      <c r="F9" s="22">
        <f>D9/$D$8</f>
        <v>4.332520985648524E-3</v>
      </c>
      <c r="G9" s="23">
        <f>+IF(OR(AND(D9=0),(C9=0)),"0",((D9-C9)/C9))</f>
        <v>-0.80952380952380953</v>
      </c>
      <c r="H9" s="24">
        <f>+IF(OR(AND(E9=""),(G9="")),"",E9*G9)</f>
        <v>-2.7353177795655669E-2</v>
      </c>
      <c r="I9" s="20"/>
    </row>
    <row r="10" spans="1:9" s="16" customFormat="1" ht="24" x14ac:dyDescent="0.2">
      <c r="A10" s="35"/>
      <c r="B10" s="6" t="str">
        <f>+B71</f>
        <v xml:space="preserve">Total Colocaciones  en ocupaciones de nivel Profesional </v>
      </c>
      <c r="C10" s="21">
        <f>+C71</f>
        <v>116</v>
      </c>
      <c r="D10" s="21">
        <f>+D71</f>
        <v>227</v>
      </c>
      <c r="E10" s="22">
        <f>C10/$C$8</f>
        <v>4.6661303298471443E-2</v>
      </c>
      <c r="F10" s="22">
        <f>D10/$D$8</f>
        <v>6.146764148388844E-2</v>
      </c>
      <c r="G10" s="23">
        <f>+IF(OR(AND(D10=0),(C10=0)),"0",((D10-C10)/C10))</f>
        <v>0.9568965517241379</v>
      </c>
      <c r="H10" s="24">
        <f>+IF(OR(AND(E10=""),(G10="")),"",E10*G10)</f>
        <v>4.4650040225261464E-2</v>
      </c>
      <c r="I10" s="20"/>
    </row>
    <row r="11" spans="1:9" s="16" customFormat="1" ht="24" x14ac:dyDescent="0.2">
      <c r="A11" s="35"/>
      <c r="B11" s="6" t="str">
        <f>+B161</f>
        <v>Total Colocaciones  en ocupaciones de nivel Técnicos Profesionales - Tecnólogos</v>
      </c>
      <c r="C11" s="21">
        <f>+C161</f>
        <v>736</v>
      </c>
      <c r="D11" s="21">
        <f>+D161</f>
        <v>541</v>
      </c>
      <c r="E11" s="22">
        <f>C11/$C$8</f>
        <v>0.29605792437650846</v>
      </c>
      <c r="F11" s="22">
        <f>D11/$D$8</f>
        <v>0.14649336582724073</v>
      </c>
      <c r="G11" s="23">
        <f>+IF(OR(AND(D11=0),(C11=0)),"0",((D11-C11)/C11))</f>
        <v>-0.26494565217391303</v>
      </c>
      <c r="H11" s="24">
        <f>+IF(OR(AND(E11=""),(G11="")),"",E11*G11)</f>
        <v>-7.8439259855189056E-2</v>
      </c>
      <c r="I11" s="20"/>
    </row>
    <row r="12" spans="1:9" s="16" customFormat="1" ht="24" x14ac:dyDescent="0.2">
      <c r="A12" s="35"/>
      <c r="B12" s="6" t="str">
        <f>+B329</f>
        <v>Total Colocaciones   en ocupaciones de nivel Calificados</v>
      </c>
      <c r="C12" s="21">
        <f>+C329</f>
        <v>1225</v>
      </c>
      <c r="D12" s="21">
        <f>+D329</f>
        <v>2316</v>
      </c>
      <c r="E12" s="22">
        <f>C12/$C$8</f>
        <v>0.49275945293644408</v>
      </c>
      <c r="F12" s="22">
        <f>D12/$D$8</f>
        <v>0.62713241267262387</v>
      </c>
      <c r="G12" s="23">
        <f>+IF(OR(AND(D12=0),(C12=0)),"0",((D12-C12)/C12))</f>
        <v>0.8906122448979592</v>
      </c>
      <c r="H12" s="24">
        <f>+IF(OR(AND(E12=""),(G12="")),"",E12*G12)</f>
        <v>0.43885760257441675</v>
      </c>
      <c r="I12" s="20"/>
    </row>
    <row r="13" spans="1:9" s="16" customFormat="1" ht="24" x14ac:dyDescent="0.2">
      <c r="A13" s="35"/>
      <c r="B13" s="6" t="str">
        <f>+B552</f>
        <v>Total  Colocaciones en ocupaciones de nivel Elemental</v>
      </c>
      <c r="C13" s="21">
        <f>+C552</f>
        <v>325</v>
      </c>
      <c r="D13" s="21">
        <f>+D552</f>
        <v>593</v>
      </c>
      <c r="E13" s="22">
        <f>C13/$C$8</f>
        <v>0.13073209975864844</v>
      </c>
      <c r="F13" s="22">
        <f>D13/$D$8</f>
        <v>0.16057405903059843</v>
      </c>
      <c r="G13" s="23">
        <f>+IF(OR(AND(D13=0),(C13=0)),"0",((D13-C13)/C13))</f>
        <v>0.82461538461538464</v>
      </c>
      <c r="H13" s="24">
        <f>+IF(OR(AND(E13=""),(G13="")),"",E13*G13)</f>
        <v>0.10780370072405472</v>
      </c>
      <c r="I13" s="20"/>
    </row>
    <row r="14" spans="1:9" s="16" customFormat="1" x14ac:dyDescent="0.2">
      <c r="A14" s="35"/>
      <c r="B14" s="25"/>
      <c r="C14" s="25"/>
      <c r="D14" s="25"/>
    </row>
    <row r="15" spans="1:9" s="16" customFormat="1" ht="13.5" thickBot="1" x14ac:dyDescent="0.25">
      <c r="A15" s="35"/>
      <c r="B15" s="25"/>
      <c r="C15" s="25"/>
      <c r="D15" s="25"/>
    </row>
    <row r="16" spans="1:9" s="35" customFormat="1" ht="29.25" customHeight="1" x14ac:dyDescent="0.2">
      <c r="B16" s="47" t="s">
        <v>404</v>
      </c>
      <c r="C16" s="49" t="s">
        <v>405</v>
      </c>
      <c r="D16" s="50"/>
      <c r="E16" s="49" t="s">
        <v>458</v>
      </c>
      <c r="F16" s="50"/>
      <c r="G16" s="51" t="s">
        <v>460</v>
      </c>
      <c r="H16" s="53" t="s">
        <v>379</v>
      </c>
    </row>
    <row r="17" spans="1:8" s="16" customFormat="1" ht="13.5" thickBot="1" x14ac:dyDescent="0.25">
      <c r="A17" s="35"/>
      <c r="B17" s="48"/>
      <c r="C17" s="17">
        <v>2016</v>
      </c>
      <c r="D17" s="17">
        <v>2017</v>
      </c>
      <c r="E17" s="17">
        <v>2016</v>
      </c>
      <c r="F17" s="17">
        <v>2017</v>
      </c>
      <c r="G17" s="52"/>
      <c r="H17" s="54"/>
    </row>
    <row r="18" spans="1:8" s="16" customFormat="1" ht="25.5" x14ac:dyDescent="0.2">
      <c r="A18" s="35"/>
      <c r="B18" s="18" t="s">
        <v>406</v>
      </c>
      <c r="C18" s="19">
        <f>SUM(C19:C65)</f>
        <v>84</v>
      </c>
      <c r="D18" s="19">
        <f>SUM(D19:D65)</f>
        <v>16</v>
      </c>
      <c r="E18" s="15">
        <f>+IF(C18=0,"",C18/C$18)</f>
        <v>1</v>
      </c>
      <c r="F18" s="15">
        <f>+IF(D18=0,"",D18/D$18)</f>
        <v>1</v>
      </c>
      <c r="G18" s="15">
        <f>+IF(OR(AND(D18=0),(C18=0)),"0",((D18-C18)/C18))</f>
        <v>-0.80952380952380953</v>
      </c>
      <c r="H18" s="15">
        <f>+IF(OR(AND(E18=""),(G18="")),"",E18*G18)</f>
        <v>-0.80952380952380953</v>
      </c>
    </row>
    <row r="19" spans="1:8" s="32" customFormat="1" ht="15" x14ac:dyDescent="0.2">
      <c r="A19" s="45"/>
      <c r="B19" s="37" t="s">
        <v>0</v>
      </c>
      <c r="C19" s="38">
        <v>0</v>
      </c>
      <c r="D19" s="38">
        <v>0</v>
      </c>
      <c r="E19" s="22" t="str">
        <f>+IF(C19=0,"",C19/C$18)</f>
        <v/>
      </c>
      <c r="F19" s="22" t="str">
        <f>+IF(D19=0,"",D19/D$18)</f>
        <v/>
      </c>
      <c r="G19" s="39" t="str">
        <f>+IF(OR(AND(D19=0),(C19=0)),"0",((D19-C19)/C19))</f>
        <v>0</v>
      </c>
      <c r="H19" s="40" t="str">
        <f>+IF(OR(AND(E19=""),(G19="")),"",E19*G19)</f>
        <v/>
      </c>
    </row>
    <row r="20" spans="1:8" s="32" customFormat="1" ht="30" x14ac:dyDescent="0.2">
      <c r="A20" s="45"/>
      <c r="B20" s="37" t="s">
        <v>170</v>
      </c>
      <c r="C20" s="38">
        <v>1</v>
      </c>
      <c r="D20" s="38">
        <v>0</v>
      </c>
      <c r="E20" s="22">
        <f t="shared" ref="E20:E65" si="0">+IF(C20=0,"",C20/C$18)</f>
        <v>1.1904761904761904E-2</v>
      </c>
      <c r="F20" s="22" t="str">
        <f t="shared" ref="F20:F65" si="1">+IF(D20=0,"",D20/D$18)</f>
        <v/>
      </c>
      <c r="G20" s="39" t="str">
        <f t="shared" ref="G20:G65" si="2">+IF(OR(AND(D20=0),(C20=0)),"0",((D20-C20)/C20))</f>
        <v>0</v>
      </c>
      <c r="H20" s="40">
        <f t="shared" ref="H20:H65" si="3">+IF(OR(AND(E20=""),(G20="")),"",E20*G20)</f>
        <v>0</v>
      </c>
    </row>
    <row r="21" spans="1:8" s="32" customFormat="1" ht="45" x14ac:dyDescent="0.2">
      <c r="A21" s="45"/>
      <c r="B21" s="37" t="s">
        <v>1</v>
      </c>
      <c r="C21" s="38">
        <v>0</v>
      </c>
      <c r="D21" s="38">
        <v>0</v>
      </c>
      <c r="E21" s="22" t="str">
        <f t="shared" si="0"/>
        <v/>
      </c>
      <c r="F21" s="22" t="str">
        <f t="shared" si="1"/>
        <v/>
      </c>
      <c r="G21" s="39" t="str">
        <f t="shared" si="2"/>
        <v>0</v>
      </c>
      <c r="H21" s="40" t="str">
        <f t="shared" si="3"/>
        <v/>
      </c>
    </row>
    <row r="22" spans="1:8" s="32" customFormat="1" ht="45" x14ac:dyDescent="0.2">
      <c r="A22" s="45"/>
      <c r="B22" s="37" t="s">
        <v>463</v>
      </c>
      <c r="C22" s="38">
        <v>0</v>
      </c>
      <c r="D22" s="38">
        <v>0</v>
      </c>
      <c r="E22" s="22" t="str">
        <f t="shared" si="0"/>
        <v/>
      </c>
      <c r="F22" s="22" t="str">
        <f t="shared" si="1"/>
        <v/>
      </c>
      <c r="G22" s="39" t="str">
        <f t="shared" si="2"/>
        <v>0</v>
      </c>
      <c r="H22" s="40" t="str">
        <f t="shared" si="3"/>
        <v/>
      </c>
    </row>
    <row r="23" spans="1:8" s="32" customFormat="1" ht="30" x14ac:dyDescent="0.2">
      <c r="A23" s="45"/>
      <c r="B23" s="37" t="s">
        <v>171</v>
      </c>
      <c r="C23" s="38">
        <v>0</v>
      </c>
      <c r="D23" s="38">
        <v>0</v>
      </c>
      <c r="E23" s="22" t="str">
        <f t="shared" si="0"/>
        <v/>
      </c>
      <c r="F23" s="22" t="str">
        <f t="shared" si="1"/>
        <v/>
      </c>
      <c r="G23" s="39" t="str">
        <f t="shared" si="2"/>
        <v>0</v>
      </c>
      <c r="H23" s="40" t="str">
        <f t="shared" si="3"/>
        <v/>
      </c>
    </row>
    <row r="24" spans="1:8" s="32" customFormat="1" ht="45" x14ac:dyDescent="0.2">
      <c r="A24" s="45"/>
      <c r="B24" s="37" t="s">
        <v>172</v>
      </c>
      <c r="C24" s="38">
        <v>1</v>
      </c>
      <c r="D24" s="38">
        <v>0</v>
      </c>
      <c r="E24" s="22">
        <f t="shared" si="0"/>
        <v>1.1904761904761904E-2</v>
      </c>
      <c r="F24" s="22" t="str">
        <f t="shared" si="1"/>
        <v/>
      </c>
      <c r="G24" s="39" t="str">
        <f t="shared" si="2"/>
        <v>0</v>
      </c>
      <c r="H24" s="40">
        <f t="shared" si="3"/>
        <v>0</v>
      </c>
    </row>
    <row r="25" spans="1:8" s="32" customFormat="1" ht="30" x14ac:dyDescent="0.2">
      <c r="A25" s="65" t="s">
        <v>616</v>
      </c>
      <c r="B25" s="37" t="s">
        <v>568</v>
      </c>
      <c r="C25" s="38"/>
      <c r="D25" s="38">
        <v>0</v>
      </c>
      <c r="E25" s="22" t="str">
        <f t="shared" si="0"/>
        <v/>
      </c>
      <c r="F25" s="22" t="str">
        <f t="shared" si="1"/>
        <v/>
      </c>
      <c r="G25" s="39" t="str">
        <f t="shared" si="2"/>
        <v>0</v>
      </c>
      <c r="H25" s="40" t="str">
        <f t="shared" si="3"/>
        <v/>
      </c>
    </row>
    <row r="26" spans="1:8" s="32" customFormat="1" ht="15" x14ac:dyDescent="0.2">
      <c r="A26" s="45"/>
      <c r="B26" s="37" t="s">
        <v>2</v>
      </c>
      <c r="C26" s="38">
        <v>0</v>
      </c>
      <c r="D26" s="38">
        <v>1</v>
      </c>
      <c r="E26" s="22" t="str">
        <f t="shared" si="0"/>
        <v/>
      </c>
      <c r="F26" s="22">
        <f t="shared" si="1"/>
        <v>6.25E-2</v>
      </c>
      <c r="G26" s="39" t="str">
        <f t="shared" si="2"/>
        <v>0</v>
      </c>
      <c r="H26" s="40" t="str">
        <f t="shared" si="3"/>
        <v/>
      </c>
    </row>
    <row r="27" spans="1:8" s="32" customFormat="1" ht="15" x14ac:dyDescent="0.2">
      <c r="A27" s="45"/>
      <c r="B27" s="37" t="s">
        <v>6</v>
      </c>
      <c r="C27" s="38">
        <v>4</v>
      </c>
      <c r="D27" s="38">
        <v>1</v>
      </c>
      <c r="E27" s="22">
        <f t="shared" si="0"/>
        <v>4.7619047619047616E-2</v>
      </c>
      <c r="F27" s="22">
        <f t="shared" si="1"/>
        <v>6.25E-2</v>
      </c>
      <c r="G27" s="39">
        <f t="shared" si="2"/>
        <v>-0.75</v>
      </c>
      <c r="H27" s="40">
        <f t="shared" si="3"/>
        <v>-3.5714285714285712E-2</v>
      </c>
    </row>
    <row r="28" spans="1:8" s="32" customFormat="1" ht="15" x14ac:dyDescent="0.2">
      <c r="A28" s="45"/>
      <c r="B28" s="37" t="s">
        <v>3</v>
      </c>
      <c r="C28" s="38">
        <v>2</v>
      </c>
      <c r="D28" s="38">
        <v>0</v>
      </c>
      <c r="E28" s="22">
        <f t="shared" si="0"/>
        <v>2.3809523809523808E-2</v>
      </c>
      <c r="F28" s="22" t="str">
        <f t="shared" si="1"/>
        <v/>
      </c>
      <c r="G28" s="39" t="str">
        <f t="shared" si="2"/>
        <v>0</v>
      </c>
      <c r="H28" s="40">
        <f t="shared" si="3"/>
        <v>0</v>
      </c>
    </row>
    <row r="29" spans="1:8" s="32" customFormat="1" ht="15" x14ac:dyDescent="0.2">
      <c r="A29" s="45"/>
      <c r="B29" s="37" t="s">
        <v>5</v>
      </c>
      <c r="C29" s="38">
        <v>6</v>
      </c>
      <c r="D29" s="38">
        <v>0</v>
      </c>
      <c r="E29" s="22">
        <f t="shared" si="0"/>
        <v>7.1428571428571425E-2</v>
      </c>
      <c r="F29" s="22" t="str">
        <f t="shared" si="1"/>
        <v/>
      </c>
      <c r="G29" s="39" t="str">
        <f t="shared" si="2"/>
        <v>0</v>
      </c>
      <c r="H29" s="40">
        <f t="shared" si="3"/>
        <v>0</v>
      </c>
    </row>
    <row r="30" spans="1:8" s="32" customFormat="1" ht="30" x14ac:dyDescent="0.2">
      <c r="A30" s="45"/>
      <c r="B30" s="37" t="s">
        <v>173</v>
      </c>
      <c r="C30" s="38">
        <v>0</v>
      </c>
      <c r="D30" s="38">
        <v>0</v>
      </c>
      <c r="E30" s="22" t="str">
        <f t="shared" si="0"/>
        <v/>
      </c>
      <c r="F30" s="22" t="str">
        <f t="shared" si="1"/>
        <v/>
      </c>
      <c r="G30" s="39" t="str">
        <f t="shared" si="2"/>
        <v>0</v>
      </c>
      <c r="H30" s="40" t="str">
        <f t="shared" si="3"/>
        <v/>
      </c>
    </row>
    <row r="31" spans="1:8" s="32" customFormat="1" ht="15" x14ac:dyDescent="0.2">
      <c r="A31" s="45"/>
      <c r="B31" s="37" t="s">
        <v>174</v>
      </c>
      <c r="C31" s="38">
        <v>0</v>
      </c>
      <c r="D31" s="38">
        <v>1</v>
      </c>
      <c r="E31" s="22" t="str">
        <f t="shared" si="0"/>
        <v/>
      </c>
      <c r="F31" s="22">
        <f t="shared" si="1"/>
        <v>6.25E-2</v>
      </c>
      <c r="G31" s="39" t="str">
        <f t="shared" si="2"/>
        <v>0</v>
      </c>
      <c r="H31" s="40" t="str">
        <f t="shared" si="3"/>
        <v/>
      </c>
    </row>
    <row r="32" spans="1:8" s="32" customFormat="1" ht="15" x14ac:dyDescent="0.2">
      <c r="A32" s="45"/>
      <c r="B32" s="37" t="s">
        <v>4</v>
      </c>
      <c r="C32" s="38">
        <v>0</v>
      </c>
      <c r="D32" s="38">
        <v>0</v>
      </c>
      <c r="E32" s="22" t="str">
        <f t="shared" si="0"/>
        <v/>
      </c>
      <c r="F32" s="22" t="str">
        <f t="shared" si="1"/>
        <v/>
      </c>
      <c r="G32" s="39" t="str">
        <f t="shared" si="2"/>
        <v>0</v>
      </c>
      <c r="H32" s="40" t="str">
        <f t="shared" si="3"/>
        <v/>
      </c>
    </row>
    <row r="33" spans="1:8" s="32" customFormat="1" ht="30" x14ac:dyDescent="0.2">
      <c r="A33" s="45"/>
      <c r="B33" s="37" t="s">
        <v>7</v>
      </c>
      <c r="C33" s="38">
        <v>0</v>
      </c>
      <c r="D33" s="38">
        <v>0</v>
      </c>
      <c r="E33" s="22" t="str">
        <f t="shared" si="0"/>
        <v/>
      </c>
      <c r="F33" s="22" t="str">
        <f t="shared" si="1"/>
        <v/>
      </c>
      <c r="G33" s="39" t="str">
        <f t="shared" si="2"/>
        <v>0</v>
      </c>
      <c r="H33" s="40" t="str">
        <f t="shared" si="3"/>
        <v/>
      </c>
    </row>
    <row r="34" spans="1:8" s="32" customFormat="1" ht="15" x14ac:dyDescent="0.2">
      <c r="A34" s="45"/>
      <c r="B34" s="37" t="s">
        <v>175</v>
      </c>
      <c r="C34" s="38">
        <v>0</v>
      </c>
      <c r="D34" s="38">
        <v>0</v>
      </c>
      <c r="E34" s="22" t="str">
        <f t="shared" si="0"/>
        <v/>
      </c>
      <c r="F34" s="22" t="str">
        <f t="shared" si="1"/>
        <v/>
      </c>
      <c r="G34" s="39" t="str">
        <f t="shared" si="2"/>
        <v>0</v>
      </c>
      <c r="H34" s="40" t="str">
        <f t="shared" si="3"/>
        <v/>
      </c>
    </row>
    <row r="35" spans="1:8" s="32" customFormat="1" ht="15" x14ac:dyDescent="0.2">
      <c r="A35" s="45"/>
      <c r="B35" s="37" t="s">
        <v>176</v>
      </c>
      <c r="C35" s="38">
        <v>1</v>
      </c>
      <c r="D35" s="38">
        <v>0</v>
      </c>
      <c r="E35" s="22">
        <f t="shared" si="0"/>
        <v>1.1904761904761904E-2</v>
      </c>
      <c r="F35" s="22" t="str">
        <f t="shared" si="1"/>
        <v/>
      </c>
      <c r="G35" s="39" t="str">
        <f t="shared" si="2"/>
        <v>0</v>
      </c>
      <c r="H35" s="40">
        <f t="shared" si="3"/>
        <v>0</v>
      </c>
    </row>
    <row r="36" spans="1:8" s="32" customFormat="1" ht="30" x14ac:dyDescent="0.2">
      <c r="A36" s="45"/>
      <c r="B36" s="37" t="s">
        <v>177</v>
      </c>
      <c r="C36" s="38">
        <v>0</v>
      </c>
      <c r="D36" s="38">
        <v>0</v>
      </c>
      <c r="E36" s="22" t="str">
        <f t="shared" si="0"/>
        <v/>
      </c>
      <c r="F36" s="22" t="str">
        <f t="shared" si="1"/>
        <v/>
      </c>
      <c r="G36" s="39" t="str">
        <f t="shared" si="2"/>
        <v>0</v>
      </c>
      <c r="H36" s="40" t="str">
        <f t="shared" si="3"/>
        <v/>
      </c>
    </row>
    <row r="37" spans="1:8" s="32" customFormat="1" ht="30" x14ac:dyDescent="0.2">
      <c r="A37" s="45"/>
      <c r="B37" s="37" t="s">
        <v>178</v>
      </c>
      <c r="C37" s="38">
        <v>0</v>
      </c>
      <c r="D37" s="38">
        <v>0</v>
      </c>
      <c r="E37" s="22" t="str">
        <f t="shared" si="0"/>
        <v/>
      </c>
      <c r="F37" s="22" t="str">
        <f t="shared" si="1"/>
        <v/>
      </c>
      <c r="G37" s="39" t="str">
        <f t="shared" si="2"/>
        <v>0</v>
      </c>
      <c r="H37" s="40" t="str">
        <f t="shared" si="3"/>
        <v/>
      </c>
    </row>
    <row r="38" spans="1:8" s="32" customFormat="1" ht="15" x14ac:dyDescent="0.2">
      <c r="A38" s="45"/>
      <c r="B38" s="37" t="s">
        <v>8</v>
      </c>
      <c r="C38" s="38">
        <v>0</v>
      </c>
      <c r="D38" s="38">
        <v>0</v>
      </c>
      <c r="E38" s="22" t="str">
        <f t="shared" si="0"/>
        <v/>
      </c>
      <c r="F38" s="22" t="str">
        <f t="shared" si="1"/>
        <v/>
      </c>
      <c r="G38" s="39" t="str">
        <f t="shared" si="2"/>
        <v>0</v>
      </c>
      <c r="H38" s="40" t="str">
        <f t="shared" si="3"/>
        <v/>
      </c>
    </row>
    <row r="39" spans="1:8" s="32" customFormat="1" ht="30" x14ac:dyDescent="0.2">
      <c r="A39" s="45"/>
      <c r="B39" s="37" t="s">
        <v>179</v>
      </c>
      <c r="C39" s="38">
        <v>0</v>
      </c>
      <c r="D39" s="38">
        <v>0</v>
      </c>
      <c r="E39" s="22" t="str">
        <f t="shared" si="0"/>
        <v/>
      </c>
      <c r="F39" s="22" t="str">
        <f t="shared" si="1"/>
        <v/>
      </c>
      <c r="G39" s="39" t="str">
        <f t="shared" si="2"/>
        <v>0</v>
      </c>
      <c r="H39" s="40" t="str">
        <f t="shared" si="3"/>
        <v/>
      </c>
    </row>
    <row r="40" spans="1:8" s="32" customFormat="1" ht="30" x14ac:dyDescent="0.2">
      <c r="A40" s="45"/>
      <c r="B40" s="37" t="s">
        <v>180</v>
      </c>
      <c r="C40" s="38">
        <v>0</v>
      </c>
      <c r="D40" s="38">
        <v>0</v>
      </c>
      <c r="E40" s="22" t="str">
        <f t="shared" si="0"/>
        <v/>
      </c>
      <c r="F40" s="22" t="str">
        <f t="shared" si="1"/>
        <v/>
      </c>
      <c r="G40" s="39" t="str">
        <f t="shared" si="2"/>
        <v>0</v>
      </c>
      <c r="H40" s="40" t="str">
        <f t="shared" si="3"/>
        <v/>
      </c>
    </row>
    <row r="41" spans="1:8" s="32" customFormat="1" ht="15" x14ac:dyDescent="0.2">
      <c r="A41" s="45"/>
      <c r="B41" s="37" t="s">
        <v>181</v>
      </c>
      <c r="C41" s="38">
        <v>1</v>
      </c>
      <c r="D41" s="38">
        <v>0</v>
      </c>
      <c r="E41" s="22">
        <f t="shared" si="0"/>
        <v>1.1904761904761904E-2</v>
      </c>
      <c r="F41" s="22" t="str">
        <f t="shared" si="1"/>
        <v/>
      </c>
      <c r="G41" s="39" t="str">
        <f t="shared" si="2"/>
        <v>0</v>
      </c>
      <c r="H41" s="40">
        <f t="shared" si="3"/>
        <v>0</v>
      </c>
    </row>
    <row r="42" spans="1:8" s="32" customFormat="1" ht="15" x14ac:dyDescent="0.2">
      <c r="A42" s="45"/>
      <c r="B42" s="37" t="s">
        <v>182</v>
      </c>
      <c r="C42" s="38">
        <v>0</v>
      </c>
      <c r="D42" s="38">
        <v>0</v>
      </c>
      <c r="E42" s="22" t="str">
        <f t="shared" si="0"/>
        <v/>
      </c>
      <c r="F42" s="22" t="str">
        <f t="shared" si="1"/>
        <v/>
      </c>
      <c r="G42" s="39" t="str">
        <f t="shared" si="2"/>
        <v>0</v>
      </c>
      <c r="H42" s="40" t="str">
        <f t="shared" si="3"/>
        <v/>
      </c>
    </row>
    <row r="43" spans="1:8" s="32" customFormat="1" ht="30" x14ac:dyDescent="0.2">
      <c r="A43" s="45"/>
      <c r="B43" s="37" t="s">
        <v>183</v>
      </c>
      <c r="C43" s="38">
        <v>2</v>
      </c>
      <c r="D43" s="38">
        <v>0</v>
      </c>
      <c r="E43" s="22">
        <f t="shared" si="0"/>
        <v>2.3809523809523808E-2</v>
      </c>
      <c r="F43" s="22" t="str">
        <f t="shared" si="1"/>
        <v/>
      </c>
      <c r="G43" s="39" t="str">
        <f t="shared" si="2"/>
        <v>0</v>
      </c>
      <c r="H43" s="40">
        <f t="shared" si="3"/>
        <v>0</v>
      </c>
    </row>
    <row r="44" spans="1:8" s="32" customFormat="1" ht="30" x14ac:dyDescent="0.2">
      <c r="A44" s="45"/>
      <c r="B44" s="37" t="s">
        <v>184</v>
      </c>
      <c r="C44" s="38">
        <v>6</v>
      </c>
      <c r="D44" s="38">
        <v>0</v>
      </c>
      <c r="E44" s="22">
        <f t="shared" si="0"/>
        <v>7.1428571428571425E-2</v>
      </c>
      <c r="F44" s="22" t="str">
        <f t="shared" si="1"/>
        <v/>
      </c>
      <c r="G44" s="39" t="str">
        <f t="shared" si="2"/>
        <v>0</v>
      </c>
      <c r="H44" s="40">
        <f t="shared" si="3"/>
        <v>0</v>
      </c>
    </row>
    <row r="45" spans="1:8" s="32" customFormat="1" ht="30" x14ac:dyDescent="0.2">
      <c r="A45" s="45"/>
      <c r="B45" s="37" t="s">
        <v>9</v>
      </c>
      <c r="C45" s="38">
        <v>0</v>
      </c>
      <c r="D45" s="38">
        <v>0</v>
      </c>
      <c r="E45" s="22" t="str">
        <f t="shared" si="0"/>
        <v/>
      </c>
      <c r="F45" s="22" t="str">
        <f t="shared" si="1"/>
        <v/>
      </c>
      <c r="G45" s="39" t="str">
        <f t="shared" si="2"/>
        <v>0</v>
      </c>
      <c r="H45" s="40" t="str">
        <f t="shared" si="3"/>
        <v/>
      </c>
    </row>
    <row r="46" spans="1:8" s="32" customFormat="1" ht="30" x14ac:dyDescent="0.2">
      <c r="A46" s="45"/>
      <c r="B46" s="37" t="s">
        <v>464</v>
      </c>
      <c r="C46" s="38">
        <v>0</v>
      </c>
      <c r="D46" s="38">
        <v>0</v>
      </c>
      <c r="E46" s="22" t="str">
        <f t="shared" si="0"/>
        <v/>
      </c>
      <c r="F46" s="22" t="str">
        <f t="shared" si="1"/>
        <v/>
      </c>
      <c r="G46" s="39" t="str">
        <f t="shared" si="2"/>
        <v>0</v>
      </c>
      <c r="H46" s="40" t="str">
        <f t="shared" si="3"/>
        <v/>
      </c>
    </row>
    <row r="47" spans="1:8" s="32" customFormat="1" ht="30" x14ac:dyDescent="0.2">
      <c r="A47" s="45"/>
      <c r="B47" s="37" t="s">
        <v>185</v>
      </c>
      <c r="C47" s="38">
        <v>0</v>
      </c>
      <c r="D47" s="38">
        <v>0</v>
      </c>
      <c r="E47" s="22" t="str">
        <f t="shared" si="0"/>
        <v/>
      </c>
      <c r="F47" s="22" t="str">
        <f t="shared" si="1"/>
        <v/>
      </c>
      <c r="G47" s="39" t="str">
        <f t="shared" si="2"/>
        <v>0</v>
      </c>
      <c r="H47" s="40" t="str">
        <f t="shared" si="3"/>
        <v/>
      </c>
    </row>
    <row r="48" spans="1:8" s="32" customFormat="1" ht="30" x14ac:dyDescent="0.2">
      <c r="A48" s="45"/>
      <c r="B48" s="37" t="s">
        <v>10</v>
      </c>
      <c r="C48" s="38">
        <v>0</v>
      </c>
      <c r="D48" s="38">
        <v>1</v>
      </c>
      <c r="E48" s="22" t="str">
        <f t="shared" si="0"/>
        <v/>
      </c>
      <c r="F48" s="22">
        <f t="shared" si="1"/>
        <v>6.25E-2</v>
      </c>
      <c r="G48" s="39" t="str">
        <f t="shared" si="2"/>
        <v>0</v>
      </c>
      <c r="H48" s="40" t="str">
        <f t="shared" si="3"/>
        <v/>
      </c>
    </row>
    <row r="49" spans="1:8" s="32" customFormat="1" ht="15" x14ac:dyDescent="0.2">
      <c r="A49" s="45"/>
      <c r="B49" s="37" t="s">
        <v>11</v>
      </c>
      <c r="C49" s="38">
        <v>53</v>
      </c>
      <c r="D49" s="38">
        <v>1</v>
      </c>
      <c r="E49" s="22">
        <f t="shared" si="0"/>
        <v>0.63095238095238093</v>
      </c>
      <c r="F49" s="22">
        <f t="shared" si="1"/>
        <v>6.25E-2</v>
      </c>
      <c r="G49" s="39">
        <f t="shared" si="2"/>
        <v>-0.98113207547169812</v>
      </c>
      <c r="H49" s="40">
        <f t="shared" si="3"/>
        <v>-0.61904761904761907</v>
      </c>
    </row>
    <row r="50" spans="1:8" s="32" customFormat="1" ht="15" x14ac:dyDescent="0.2">
      <c r="A50" s="45"/>
      <c r="B50" s="37" t="s">
        <v>15</v>
      </c>
      <c r="C50" s="38">
        <v>0</v>
      </c>
      <c r="D50" s="38">
        <v>0</v>
      </c>
      <c r="E50" s="22" t="str">
        <f t="shared" si="0"/>
        <v/>
      </c>
      <c r="F50" s="22" t="str">
        <f t="shared" si="1"/>
        <v/>
      </c>
      <c r="G50" s="39" t="str">
        <f t="shared" si="2"/>
        <v>0</v>
      </c>
      <c r="H50" s="40" t="str">
        <f t="shared" si="3"/>
        <v/>
      </c>
    </row>
    <row r="51" spans="1:8" s="32" customFormat="1" ht="15" x14ac:dyDescent="0.2">
      <c r="A51" s="45"/>
      <c r="B51" s="37" t="s">
        <v>14</v>
      </c>
      <c r="C51" s="38">
        <v>0</v>
      </c>
      <c r="D51" s="38">
        <v>0</v>
      </c>
      <c r="E51" s="22" t="str">
        <f t="shared" si="0"/>
        <v/>
      </c>
      <c r="F51" s="22" t="str">
        <f t="shared" si="1"/>
        <v/>
      </c>
      <c r="G51" s="39" t="str">
        <f t="shared" si="2"/>
        <v>0</v>
      </c>
      <c r="H51" s="40" t="str">
        <f t="shared" si="3"/>
        <v/>
      </c>
    </row>
    <row r="52" spans="1:8" s="32" customFormat="1" ht="30" x14ac:dyDescent="0.2">
      <c r="A52" s="45"/>
      <c r="B52" s="37" t="s">
        <v>13</v>
      </c>
      <c r="C52" s="38">
        <v>0</v>
      </c>
      <c r="D52" s="38">
        <v>0</v>
      </c>
      <c r="E52" s="22" t="str">
        <f t="shared" si="0"/>
        <v/>
      </c>
      <c r="F52" s="22" t="str">
        <f t="shared" si="1"/>
        <v/>
      </c>
      <c r="G52" s="39" t="str">
        <f t="shared" si="2"/>
        <v>0</v>
      </c>
      <c r="H52" s="40" t="str">
        <f t="shared" si="3"/>
        <v/>
      </c>
    </row>
    <row r="53" spans="1:8" s="32" customFormat="1" ht="15" x14ac:dyDescent="0.2">
      <c r="A53" s="45"/>
      <c r="B53" s="37" t="s">
        <v>465</v>
      </c>
      <c r="C53" s="38">
        <v>1</v>
      </c>
      <c r="D53" s="38">
        <v>0</v>
      </c>
      <c r="E53" s="22">
        <f t="shared" si="0"/>
        <v>1.1904761904761904E-2</v>
      </c>
      <c r="F53" s="22" t="str">
        <f t="shared" si="1"/>
        <v/>
      </c>
      <c r="G53" s="39" t="str">
        <f t="shared" si="2"/>
        <v>0</v>
      </c>
      <c r="H53" s="40">
        <f t="shared" si="3"/>
        <v>0</v>
      </c>
    </row>
    <row r="54" spans="1:8" s="32" customFormat="1" ht="15" x14ac:dyDescent="0.2">
      <c r="A54" s="45"/>
      <c r="B54" s="37" t="s">
        <v>12</v>
      </c>
      <c r="C54" s="38">
        <v>0</v>
      </c>
      <c r="D54" s="38">
        <v>0</v>
      </c>
      <c r="E54" s="22" t="str">
        <f t="shared" si="0"/>
        <v/>
      </c>
      <c r="F54" s="22" t="str">
        <f t="shared" si="1"/>
        <v/>
      </c>
      <c r="G54" s="39" t="str">
        <f t="shared" si="2"/>
        <v>0</v>
      </c>
      <c r="H54" s="40" t="str">
        <f t="shared" si="3"/>
        <v/>
      </c>
    </row>
    <row r="55" spans="1:8" s="32" customFormat="1" ht="15" x14ac:dyDescent="0.2">
      <c r="A55" s="45"/>
      <c r="B55" s="37" t="s">
        <v>186</v>
      </c>
      <c r="C55" s="38">
        <v>0</v>
      </c>
      <c r="D55" s="38">
        <v>0</v>
      </c>
      <c r="E55" s="22" t="str">
        <f t="shared" si="0"/>
        <v/>
      </c>
      <c r="F55" s="22" t="str">
        <f t="shared" si="1"/>
        <v/>
      </c>
      <c r="G55" s="39" t="str">
        <f t="shared" si="2"/>
        <v>0</v>
      </c>
      <c r="H55" s="40" t="str">
        <f t="shared" si="3"/>
        <v/>
      </c>
    </row>
    <row r="56" spans="1:8" s="32" customFormat="1" ht="15" x14ac:dyDescent="0.2">
      <c r="A56" s="45"/>
      <c r="B56" s="37" t="s">
        <v>16</v>
      </c>
      <c r="C56" s="38">
        <v>0</v>
      </c>
      <c r="D56" s="38">
        <v>0</v>
      </c>
      <c r="E56" s="22" t="str">
        <f t="shared" si="0"/>
        <v/>
      </c>
      <c r="F56" s="22" t="str">
        <f t="shared" si="1"/>
        <v/>
      </c>
      <c r="G56" s="39" t="str">
        <f t="shared" si="2"/>
        <v>0</v>
      </c>
      <c r="H56" s="40" t="str">
        <f t="shared" si="3"/>
        <v/>
      </c>
    </row>
    <row r="57" spans="1:8" s="32" customFormat="1" ht="15" x14ac:dyDescent="0.2">
      <c r="A57" s="45"/>
      <c r="B57" s="37" t="s">
        <v>17</v>
      </c>
      <c r="C57" s="38">
        <v>0</v>
      </c>
      <c r="D57" s="38">
        <v>0</v>
      </c>
      <c r="E57" s="22" t="str">
        <f t="shared" si="0"/>
        <v/>
      </c>
      <c r="F57" s="22" t="str">
        <f t="shared" si="1"/>
        <v/>
      </c>
      <c r="G57" s="39" t="str">
        <f t="shared" si="2"/>
        <v>0</v>
      </c>
      <c r="H57" s="40" t="str">
        <f t="shared" si="3"/>
        <v/>
      </c>
    </row>
    <row r="58" spans="1:8" s="32" customFormat="1" ht="30" x14ac:dyDescent="0.2">
      <c r="A58" s="45"/>
      <c r="B58" s="37" t="s">
        <v>187</v>
      </c>
      <c r="C58" s="38">
        <v>0</v>
      </c>
      <c r="D58" s="38">
        <v>0</v>
      </c>
      <c r="E58" s="22" t="str">
        <f t="shared" si="0"/>
        <v/>
      </c>
      <c r="F58" s="22" t="str">
        <f t="shared" si="1"/>
        <v/>
      </c>
      <c r="G58" s="39" t="str">
        <f t="shared" si="2"/>
        <v>0</v>
      </c>
      <c r="H58" s="40" t="str">
        <f t="shared" si="3"/>
        <v/>
      </c>
    </row>
    <row r="59" spans="1:8" s="32" customFormat="1" ht="30" x14ac:dyDescent="0.2">
      <c r="A59" s="45"/>
      <c r="B59" s="37" t="s">
        <v>466</v>
      </c>
      <c r="C59" s="38">
        <v>0</v>
      </c>
      <c r="D59" s="38">
        <v>0</v>
      </c>
      <c r="E59" s="22" t="str">
        <f t="shared" si="0"/>
        <v/>
      </c>
      <c r="F59" s="22" t="str">
        <f t="shared" si="1"/>
        <v/>
      </c>
      <c r="G59" s="39" t="str">
        <f t="shared" si="2"/>
        <v>0</v>
      </c>
      <c r="H59" s="40" t="str">
        <f t="shared" si="3"/>
        <v/>
      </c>
    </row>
    <row r="60" spans="1:8" s="32" customFormat="1" ht="15" x14ac:dyDescent="0.2">
      <c r="A60" s="45"/>
      <c r="B60" s="37" t="s">
        <v>188</v>
      </c>
      <c r="C60" s="38">
        <v>0</v>
      </c>
      <c r="D60" s="38">
        <v>0</v>
      </c>
      <c r="E60" s="22" t="str">
        <f t="shared" si="0"/>
        <v/>
      </c>
      <c r="F60" s="22" t="str">
        <f t="shared" si="1"/>
        <v/>
      </c>
      <c r="G60" s="39" t="str">
        <f t="shared" si="2"/>
        <v>0</v>
      </c>
      <c r="H60" s="40" t="str">
        <f t="shared" si="3"/>
        <v/>
      </c>
    </row>
    <row r="61" spans="1:8" s="32" customFormat="1" ht="15" x14ac:dyDescent="0.2">
      <c r="A61" s="45"/>
      <c r="B61" s="37" t="s">
        <v>189</v>
      </c>
      <c r="C61" s="38">
        <v>1</v>
      </c>
      <c r="D61" s="38">
        <v>11</v>
      </c>
      <c r="E61" s="22">
        <f t="shared" si="0"/>
        <v>1.1904761904761904E-2</v>
      </c>
      <c r="F61" s="22">
        <f t="shared" si="1"/>
        <v>0.6875</v>
      </c>
      <c r="G61" s="39">
        <f t="shared" si="2"/>
        <v>10</v>
      </c>
      <c r="H61" s="40">
        <f t="shared" si="3"/>
        <v>0.11904761904761904</v>
      </c>
    </row>
    <row r="62" spans="1:8" s="32" customFormat="1" ht="30" x14ac:dyDescent="0.2">
      <c r="A62" s="45"/>
      <c r="B62" s="37" t="s">
        <v>190</v>
      </c>
      <c r="C62" s="38">
        <v>1</v>
      </c>
      <c r="D62" s="38">
        <v>0</v>
      </c>
      <c r="E62" s="22">
        <f t="shared" si="0"/>
        <v>1.1904761904761904E-2</v>
      </c>
      <c r="F62" s="22" t="str">
        <f t="shared" si="1"/>
        <v/>
      </c>
      <c r="G62" s="39" t="str">
        <f t="shared" si="2"/>
        <v>0</v>
      </c>
      <c r="H62" s="40">
        <f t="shared" si="3"/>
        <v>0</v>
      </c>
    </row>
    <row r="63" spans="1:8" s="32" customFormat="1" ht="15" x14ac:dyDescent="0.2">
      <c r="A63" s="45"/>
      <c r="B63" s="37" t="s">
        <v>18</v>
      </c>
      <c r="C63" s="38">
        <v>0</v>
      </c>
      <c r="D63" s="38">
        <v>0</v>
      </c>
      <c r="E63" s="22" t="str">
        <f t="shared" si="0"/>
        <v/>
      </c>
      <c r="F63" s="22" t="str">
        <f t="shared" si="1"/>
        <v/>
      </c>
      <c r="G63" s="39" t="str">
        <f t="shared" si="2"/>
        <v>0</v>
      </c>
      <c r="H63" s="40" t="str">
        <f t="shared" si="3"/>
        <v/>
      </c>
    </row>
    <row r="64" spans="1:8" s="32" customFormat="1" ht="15" x14ac:dyDescent="0.2">
      <c r="A64" s="45"/>
      <c r="B64" s="37" t="s">
        <v>191</v>
      </c>
      <c r="C64" s="38">
        <v>4</v>
      </c>
      <c r="D64" s="38">
        <v>0</v>
      </c>
      <c r="E64" s="22">
        <f t="shared" si="0"/>
        <v>4.7619047619047616E-2</v>
      </c>
      <c r="F64" s="22" t="str">
        <f t="shared" si="1"/>
        <v/>
      </c>
      <c r="G64" s="39" t="str">
        <f t="shared" si="2"/>
        <v>0</v>
      </c>
      <c r="H64" s="40">
        <f t="shared" si="3"/>
        <v>0</v>
      </c>
    </row>
    <row r="65" spans="1:8" s="32" customFormat="1" ht="15" x14ac:dyDescent="0.2">
      <c r="A65" s="45"/>
      <c r="B65" s="37" t="s">
        <v>192</v>
      </c>
      <c r="C65" s="38">
        <v>0</v>
      </c>
      <c r="D65" s="38">
        <v>0</v>
      </c>
      <c r="E65" s="22" t="str">
        <f t="shared" si="0"/>
        <v/>
      </c>
      <c r="F65" s="22" t="str">
        <f t="shared" si="1"/>
        <v/>
      </c>
      <c r="G65" s="39" t="str">
        <f t="shared" si="2"/>
        <v>0</v>
      </c>
      <c r="H65" s="40" t="str">
        <f t="shared" si="3"/>
        <v/>
      </c>
    </row>
    <row r="66" spans="1:8" s="16" customFormat="1" x14ac:dyDescent="0.2">
      <c r="A66" s="35"/>
    </row>
    <row r="67" spans="1:8" s="16" customFormat="1" x14ac:dyDescent="0.2">
      <c r="A67" s="35"/>
    </row>
    <row r="68" spans="1:8" s="16" customFormat="1" ht="15.75" thickBot="1" x14ac:dyDescent="0.25">
      <c r="A68" s="35"/>
      <c r="B68" s="26"/>
      <c r="C68" s="26"/>
      <c r="D68" s="26"/>
      <c r="E68" s="26"/>
      <c r="F68" s="26"/>
    </row>
    <row r="69" spans="1:8" s="35" customFormat="1" ht="29.25" customHeight="1" x14ac:dyDescent="0.2">
      <c r="B69" s="47" t="s">
        <v>404</v>
      </c>
      <c r="C69" s="49" t="s">
        <v>405</v>
      </c>
      <c r="D69" s="50"/>
      <c r="E69" s="49" t="s">
        <v>458</v>
      </c>
      <c r="F69" s="50"/>
      <c r="G69" s="51" t="s">
        <v>460</v>
      </c>
      <c r="H69" s="53" t="s">
        <v>379</v>
      </c>
    </row>
    <row r="70" spans="1:8" s="16" customFormat="1" ht="13.5" thickBot="1" x14ac:dyDescent="0.25">
      <c r="A70" s="35"/>
      <c r="B70" s="48"/>
      <c r="C70" s="17">
        <v>2016</v>
      </c>
      <c r="D70" s="17">
        <v>2017</v>
      </c>
      <c r="E70" s="17">
        <v>2016</v>
      </c>
      <c r="F70" s="17">
        <v>2017</v>
      </c>
      <c r="G70" s="52"/>
      <c r="H70" s="54"/>
    </row>
    <row r="71" spans="1:8" s="16" customFormat="1" ht="25.5" x14ac:dyDescent="0.2">
      <c r="A71" s="35"/>
      <c r="B71" s="18" t="s">
        <v>407</v>
      </c>
      <c r="C71" s="19">
        <f>SUM(C72:C151)</f>
        <v>116</v>
      </c>
      <c r="D71" s="19">
        <f>SUM(D72:D155)</f>
        <v>227</v>
      </c>
      <c r="E71" s="15">
        <f>+IF(C71=0,"",C71/C$71)</f>
        <v>1</v>
      </c>
      <c r="F71" s="15">
        <f>+IF(D71=0,"",D71/D$71)</f>
        <v>1</v>
      </c>
      <c r="G71" s="15">
        <f>+IF(OR(AND(D71=0),(C71=0)),"0",((D71-C71)/C71))</f>
        <v>0.9568965517241379</v>
      </c>
      <c r="H71" s="15">
        <f>+IF(OR(AND(E71=""),(G71="")),"",E71*G71)</f>
        <v>0.9568965517241379</v>
      </c>
    </row>
    <row r="72" spans="1:8" s="32" customFormat="1" ht="15" x14ac:dyDescent="0.2">
      <c r="A72" s="45"/>
      <c r="B72" s="37" t="s">
        <v>467</v>
      </c>
      <c r="C72" s="38">
        <v>2</v>
      </c>
      <c r="D72" s="38">
        <v>5</v>
      </c>
      <c r="E72" s="43">
        <f>+IF(C72=0,"",C72/C$71)</f>
        <v>1.7241379310344827E-2</v>
      </c>
      <c r="F72" s="43">
        <f>+IF(D72=0,"",D72/D$71)</f>
        <v>2.2026431718061675E-2</v>
      </c>
      <c r="G72" s="39">
        <f>+IF(OR(AND(D72=0),(C72=0)),"0",((D72-C72)/C72))</f>
        <v>1.5</v>
      </c>
      <c r="H72" s="40">
        <f>+IF(OR(AND(E72=""),(G72="")),"",E72*G72)</f>
        <v>2.5862068965517241E-2</v>
      </c>
    </row>
    <row r="73" spans="1:8" s="32" customFormat="1" ht="15" x14ac:dyDescent="0.2">
      <c r="A73" s="45"/>
      <c r="B73" s="37" t="s">
        <v>19</v>
      </c>
      <c r="C73" s="38">
        <v>1</v>
      </c>
      <c r="D73" s="38">
        <v>0</v>
      </c>
      <c r="E73" s="43">
        <f t="shared" ref="E73:E136" si="4">+IF(C73=0,"",C73/C$71)</f>
        <v>8.6206896551724137E-3</v>
      </c>
      <c r="F73" s="43" t="str">
        <f t="shared" ref="F73:F136" si="5">+IF(D73=0,"",D73/D$71)</f>
        <v/>
      </c>
      <c r="G73" s="39" t="str">
        <f t="shared" ref="G73:G136" si="6">+IF(OR(AND(D73=0),(C73=0)),"0",((D73-C73)/C73))</f>
        <v>0</v>
      </c>
      <c r="H73" s="40">
        <f t="shared" ref="H73:H136" si="7">+IF(OR(AND(E73=""),(G73="")),"",E73*G73)</f>
        <v>0</v>
      </c>
    </row>
    <row r="74" spans="1:8" s="32" customFormat="1" ht="15" x14ac:dyDescent="0.2">
      <c r="A74" s="65" t="s">
        <v>616</v>
      </c>
      <c r="B74" s="37" t="s">
        <v>569</v>
      </c>
      <c r="C74" s="38"/>
      <c r="D74" s="38">
        <v>0</v>
      </c>
      <c r="E74" s="43" t="str">
        <f t="shared" si="4"/>
        <v/>
      </c>
      <c r="F74" s="43" t="str">
        <f t="shared" si="5"/>
        <v/>
      </c>
      <c r="G74" s="39" t="str">
        <f t="shared" si="6"/>
        <v>0</v>
      </c>
      <c r="H74" s="40" t="str">
        <f t="shared" si="7"/>
        <v/>
      </c>
    </row>
    <row r="75" spans="1:8" s="32" customFormat="1" ht="15" x14ac:dyDescent="0.2">
      <c r="A75" s="45"/>
      <c r="B75" s="37" t="s">
        <v>20</v>
      </c>
      <c r="C75" s="38">
        <v>6</v>
      </c>
      <c r="D75" s="38">
        <v>2</v>
      </c>
      <c r="E75" s="43">
        <f t="shared" si="4"/>
        <v>5.1724137931034482E-2</v>
      </c>
      <c r="F75" s="43">
        <f t="shared" si="5"/>
        <v>8.8105726872246704E-3</v>
      </c>
      <c r="G75" s="39">
        <f t="shared" si="6"/>
        <v>-0.66666666666666663</v>
      </c>
      <c r="H75" s="40">
        <f t="shared" si="7"/>
        <v>-3.4482758620689655E-2</v>
      </c>
    </row>
    <row r="76" spans="1:8" s="32" customFormat="1" ht="30" x14ac:dyDescent="0.2">
      <c r="A76" s="45"/>
      <c r="B76" s="37" t="s">
        <v>193</v>
      </c>
      <c r="C76" s="38">
        <v>6</v>
      </c>
      <c r="D76" s="38">
        <v>44</v>
      </c>
      <c r="E76" s="43">
        <f t="shared" si="4"/>
        <v>5.1724137931034482E-2</v>
      </c>
      <c r="F76" s="43">
        <f t="shared" si="5"/>
        <v>0.19383259911894274</v>
      </c>
      <c r="G76" s="39">
        <f t="shared" si="6"/>
        <v>6.333333333333333</v>
      </c>
      <c r="H76" s="40">
        <f t="shared" si="7"/>
        <v>0.32758620689655171</v>
      </c>
    </row>
    <row r="77" spans="1:8" s="32" customFormat="1" ht="15" x14ac:dyDescent="0.2">
      <c r="A77" s="45"/>
      <c r="B77" s="37" t="s">
        <v>21</v>
      </c>
      <c r="C77" s="38">
        <v>10</v>
      </c>
      <c r="D77" s="38">
        <v>0</v>
      </c>
      <c r="E77" s="43">
        <f t="shared" si="4"/>
        <v>8.6206896551724144E-2</v>
      </c>
      <c r="F77" s="43" t="str">
        <f t="shared" si="5"/>
        <v/>
      </c>
      <c r="G77" s="39" t="str">
        <f t="shared" si="6"/>
        <v>0</v>
      </c>
      <c r="H77" s="40">
        <f t="shared" si="7"/>
        <v>0</v>
      </c>
    </row>
    <row r="78" spans="1:8" s="32" customFormat="1" ht="15" x14ac:dyDescent="0.2">
      <c r="A78" s="45"/>
      <c r="B78" s="37" t="s">
        <v>40</v>
      </c>
      <c r="C78" s="38">
        <v>0</v>
      </c>
      <c r="D78" s="38">
        <v>0</v>
      </c>
      <c r="E78" s="43" t="str">
        <f t="shared" si="4"/>
        <v/>
      </c>
      <c r="F78" s="43" t="str">
        <f t="shared" si="5"/>
        <v/>
      </c>
      <c r="G78" s="39" t="str">
        <f t="shared" si="6"/>
        <v>0</v>
      </c>
      <c r="H78" s="40" t="str">
        <f t="shared" si="7"/>
        <v/>
      </c>
    </row>
    <row r="79" spans="1:8" s="32" customFormat="1" ht="15" x14ac:dyDescent="0.2">
      <c r="A79" s="45"/>
      <c r="B79" s="37" t="s">
        <v>194</v>
      </c>
      <c r="C79" s="38">
        <v>0</v>
      </c>
      <c r="D79" s="38">
        <v>0</v>
      </c>
      <c r="E79" s="43" t="str">
        <f t="shared" si="4"/>
        <v/>
      </c>
      <c r="F79" s="43" t="str">
        <f t="shared" si="5"/>
        <v/>
      </c>
      <c r="G79" s="39" t="str">
        <f t="shared" si="6"/>
        <v>0</v>
      </c>
      <c r="H79" s="40" t="str">
        <f t="shared" si="7"/>
        <v/>
      </c>
    </row>
    <row r="80" spans="1:8" s="32" customFormat="1" ht="15" x14ac:dyDescent="0.2">
      <c r="A80" s="45"/>
      <c r="B80" s="37" t="s">
        <v>195</v>
      </c>
      <c r="C80" s="38">
        <v>0</v>
      </c>
      <c r="D80" s="38">
        <v>0</v>
      </c>
      <c r="E80" s="43" t="str">
        <f t="shared" si="4"/>
        <v/>
      </c>
      <c r="F80" s="43" t="str">
        <f t="shared" si="5"/>
        <v/>
      </c>
      <c r="G80" s="39" t="str">
        <f t="shared" si="6"/>
        <v>0</v>
      </c>
      <c r="H80" s="40" t="str">
        <f t="shared" si="7"/>
        <v/>
      </c>
    </row>
    <row r="81" spans="1:8" s="32" customFormat="1" ht="15" x14ac:dyDescent="0.2">
      <c r="A81" s="45"/>
      <c r="B81" s="37" t="s">
        <v>468</v>
      </c>
      <c r="C81" s="38">
        <v>0</v>
      </c>
      <c r="D81" s="38">
        <v>0</v>
      </c>
      <c r="E81" s="43" t="str">
        <f t="shared" si="4"/>
        <v/>
      </c>
      <c r="F81" s="43" t="str">
        <f t="shared" si="5"/>
        <v/>
      </c>
      <c r="G81" s="39" t="str">
        <f t="shared" si="6"/>
        <v>0</v>
      </c>
      <c r="H81" s="40" t="str">
        <f t="shared" si="7"/>
        <v/>
      </c>
    </row>
    <row r="82" spans="1:8" s="32" customFormat="1" ht="15" x14ac:dyDescent="0.2">
      <c r="A82" s="45"/>
      <c r="B82" s="37" t="s">
        <v>196</v>
      </c>
      <c r="C82" s="38">
        <v>0</v>
      </c>
      <c r="D82" s="38">
        <v>0</v>
      </c>
      <c r="E82" s="43" t="str">
        <f t="shared" si="4"/>
        <v/>
      </c>
      <c r="F82" s="43" t="str">
        <f t="shared" si="5"/>
        <v/>
      </c>
      <c r="G82" s="39" t="str">
        <f t="shared" si="6"/>
        <v>0</v>
      </c>
      <c r="H82" s="40" t="str">
        <f t="shared" si="7"/>
        <v/>
      </c>
    </row>
    <row r="83" spans="1:8" s="32" customFormat="1" ht="15" x14ac:dyDescent="0.2">
      <c r="A83" s="45"/>
      <c r="B83" s="37" t="s">
        <v>197</v>
      </c>
      <c r="C83" s="38">
        <v>0</v>
      </c>
      <c r="D83" s="38">
        <v>0</v>
      </c>
      <c r="E83" s="43" t="str">
        <f t="shared" si="4"/>
        <v/>
      </c>
      <c r="F83" s="43" t="str">
        <f t="shared" si="5"/>
        <v/>
      </c>
      <c r="G83" s="39" t="str">
        <f t="shared" si="6"/>
        <v>0</v>
      </c>
      <c r="H83" s="40" t="str">
        <f t="shared" si="7"/>
        <v/>
      </c>
    </row>
    <row r="84" spans="1:8" s="32" customFormat="1" ht="15" x14ac:dyDescent="0.2">
      <c r="A84" s="45"/>
      <c r="B84" s="37" t="s">
        <v>22</v>
      </c>
      <c r="C84" s="38">
        <v>0</v>
      </c>
      <c r="D84" s="38">
        <v>0</v>
      </c>
      <c r="E84" s="43" t="str">
        <f t="shared" si="4"/>
        <v/>
      </c>
      <c r="F84" s="43" t="str">
        <f t="shared" si="5"/>
        <v/>
      </c>
      <c r="G84" s="39" t="str">
        <f t="shared" si="6"/>
        <v>0</v>
      </c>
      <c r="H84" s="40" t="str">
        <f t="shared" si="7"/>
        <v/>
      </c>
    </row>
    <row r="85" spans="1:8" s="32" customFormat="1" ht="15" x14ac:dyDescent="0.2">
      <c r="A85" s="45"/>
      <c r="B85" s="37" t="s">
        <v>198</v>
      </c>
      <c r="C85" s="38">
        <v>0</v>
      </c>
      <c r="D85" s="38">
        <v>1</v>
      </c>
      <c r="E85" s="43" t="str">
        <f t="shared" si="4"/>
        <v/>
      </c>
      <c r="F85" s="43">
        <f t="shared" si="5"/>
        <v>4.4052863436123352E-3</v>
      </c>
      <c r="G85" s="39" t="str">
        <f t="shared" si="6"/>
        <v>0</v>
      </c>
      <c r="H85" s="40" t="str">
        <f t="shared" si="7"/>
        <v/>
      </c>
    </row>
    <row r="86" spans="1:8" s="32" customFormat="1" ht="15" x14ac:dyDescent="0.2">
      <c r="A86" s="65" t="s">
        <v>616</v>
      </c>
      <c r="B86" s="37" t="s">
        <v>573</v>
      </c>
      <c r="C86" s="38"/>
      <c r="D86" s="38">
        <v>5</v>
      </c>
      <c r="E86" s="43" t="str">
        <f t="shared" si="4"/>
        <v/>
      </c>
      <c r="F86" s="43">
        <f t="shared" si="5"/>
        <v>2.2026431718061675E-2</v>
      </c>
      <c r="G86" s="39" t="str">
        <f t="shared" si="6"/>
        <v>0</v>
      </c>
      <c r="H86" s="40" t="str">
        <f t="shared" si="7"/>
        <v/>
      </c>
    </row>
    <row r="87" spans="1:8" s="32" customFormat="1" ht="15" x14ac:dyDescent="0.2">
      <c r="A87" s="45"/>
      <c r="B87" s="37" t="s">
        <v>199</v>
      </c>
      <c r="C87" s="38">
        <v>1</v>
      </c>
      <c r="D87" s="38">
        <v>1</v>
      </c>
      <c r="E87" s="43">
        <f t="shared" si="4"/>
        <v>8.6206896551724137E-3</v>
      </c>
      <c r="F87" s="43">
        <f t="shared" si="5"/>
        <v>4.4052863436123352E-3</v>
      </c>
      <c r="G87" s="39">
        <f t="shared" si="6"/>
        <v>0</v>
      </c>
      <c r="H87" s="40">
        <f t="shared" si="7"/>
        <v>0</v>
      </c>
    </row>
    <row r="88" spans="1:8" s="32" customFormat="1" ht="15" x14ac:dyDescent="0.2">
      <c r="A88" s="45"/>
      <c r="B88" s="37" t="s">
        <v>200</v>
      </c>
      <c r="C88" s="38">
        <v>2</v>
      </c>
      <c r="D88" s="38">
        <v>0</v>
      </c>
      <c r="E88" s="43">
        <f t="shared" si="4"/>
        <v>1.7241379310344827E-2</v>
      </c>
      <c r="F88" s="43" t="str">
        <f t="shared" si="5"/>
        <v/>
      </c>
      <c r="G88" s="39" t="str">
        <f t="shared" si="6"/>
        <v>0</v>
      </c>
      <c r="H88" s="40">
        <f t="shared" si="7"/>
        <v>0</v>
      </c>
    </row>
    <row r="89" spans="1:8" s="32" customFormat="1" ht="15" x14ac:dyDescent="0.2">
      <c r="A89" s="45"/>
      <c r="B89" s="37" t="s">
        <v>26</v>
      </c>
      <c r="C89" s="38">
        <v>1</v>
      </c>
      <c r="D89" s="38">
        <v>0</v>
      </c>
      <c r="E89" s="43">
        <f t="shared" si="4"/>
        <v>8.6206896551724137E-3</v>
      </c>
      <c r="F89" s="43" t="str">
        <f t="shared" si="5"/>
        <v/>
      </c>
      <c r="G89" s="39" t="str">
        <f t="shared" si="6"/>
        <v>0</v>
      </c>
      <c r="H89" s="40">
        <f t="shared" si="7"/>
        <v>0</v>
      </c>
    </row>
    <row r="90" spans="1:8" s="32" customFormat="1" ht="15" x14ac:dyDescent="0.2">
      <c r="A90" s="45"/>
      <c r="B90" s="37" t="s">
        <v>469</v>
      </c>
      <c r="C90" s="38">
        <v>0</v>
      </c>
      <c r="D90" s="38">
        <v>0</v>
      </c>
      <c r="E90" s="43" t="str">
        <f t="shared" si="4"/>
        <v/>
      </c>
      <c r="F90" s="43" t="str">
        <f t="shared" si="5"/>
        <v/>
      </c>
      <c r="G90" s="39" t="str">
        <f t="shared" si="6"/>
        <v>0</v>
      </c>
      <c r="H90" s="40" t="str">
        <f t="shared" si="7"/>
        <v/>
      </c>
    </row>
    <row r="91" spans="1:8" s="32" customFormat="1" ht="15" x14ac:dyDescent="0.2">
      <c r="A91" s="45"/>
      <c r="B91" s="37" t="s">
        <v>201</v>
      </c>
      <c r="C91" s="38">
        <v>1</v>
      </c>
      <c r="D91" s="38">
        <v>0</v>
      </c>
      <c r="E91" s="43">
        <f t="shared" si="4"/>
        <v>8.6206896551724137E-3</v>
      </c>
      <c r="F91" s="43" t="str">
        <f t="shared" si="5"/>
        <v/>
      </c>
      <c r="G91" s="39" t="str">
        <f t="shared" si="6"/>
        <v>0</v>
      </c>
      <c r="H91" s="40">
        <f t="shared" si="7"/>
        <v>0</v>
      </c>
    </row>
    <row r="92" spans="1:8" s="32" customFormat="1" ht="30" x14ac:dyDescent="0.2">
      <c r="A92" s="65" t="s">
        <v>616</v>
      </c>
      <c r="B92" s="37" t="s">
        <v>574</v>
      </c>
      <c r="C92" s="38"/>
      <c r="D92" s="38">
        <v>0</v>
      </c>
      <c r="E92" s="43" t="str">
        <f t="shared" si="4"/>
        <v/>
      </c>
      <c r="F92" s="43" t="str">
        <f t="shared" si="5"/>
        <v/>
      </c>
      <c r="G92" s="39" t="str">
        <f t="shared" si="6"/>
        <v>0</v>
      </c>
      <c r="H92" s="40" t="str">
        <f t="shared" si="7"/>
        <v/>
      </c>
    </row>
    <row r="93" spans="1:8" s="32" customFormat="1" ht="15" x14ac:dyDescent="0.2">
      <c r="A93" s="65" t="s">
        <v>616</v>
      </c>
      <c r="B93" s="37" t="s">
        <v>575</v>
      </c>
      <c r="C93" s="38"/>
      <c r="D93" s="38">
        <v>0</v>
      </c>
      <c r="E93" s="43" t="str">
        <f t="shared" si="4"/>
        <v/>
      </c>
      <c r="F93" s="43" t="str">
        <f t="shared" si="5"/>
        <v/>
      </c>
      <c r="G93" s="39" t="str">
        <f t="shared" si="6"/>
        <v>0</v>
      </c>
      <c r="H93" s="40" t="str">
        <f t="shared" si="7"/>
        <v/>
      </c>
    </row>
    <row r="94" spans="1:8" s="32" customFormat="1" ht="15" x14ac:dyDescent="0.2">
      <c r="A94" s="45"/>
      <c r="B94" s="37" t="s">
        <v>202</v>
      </c>
      <c r="C94" s="38">
        <v>2</v>
      </c>
      <c r="D94" s="38">
        <v>8</v>
      </c>
      <c r="E94" s="43">
        <f t="shared" si="4"/>
        <v>1.7241379310344827E-2</v>
      </c>
      <c r="F94" s="43">
        <f t="shared" si="5"/>
        <v>3.5242290748898682E-2</v>
      </c>
      <c r="G94" s="39">
        <f t="shared" si="6"/>
        <v>3</v>
      </c>
      <c r="H94" s="40">
        <f t="shared" si="7"/>
        <v>5.1724137931034482E-2</v>
      </c>
    </row>
    <row r="95" spans="1:8" s="32" customFormat="1" ht="15" x14ac:dyDescent="0.2">
      <c r="A95" s="45"/>
      <c r="B95" s="37" t="s">
        <v>24</v>
      </c>
      <c r="C95" s="38">
        <v>0</v>
      </c>
      <c r="D95" s="38">
        <v>0</v>
      </c>
      <c r="E95" s="43" t="str">
        <f t="shared" si="4"/>
        <v/>
      </c>
      <c r="F95" s="43" t="str">
        <f t="shared" si="5"/>
        <v/>
      </c>
      <c r="G95" s="39" t="str">
        <f t="shared" si="6"/>
        <v>0</v>
      </c>
      <c r="H95" s="40" t="str">
        <f t="shared" si="7"/>
        <v/>
      </c>
    </row>
    <row r="96" spans="1:8" s="32" customFormat="1" ht="15" x14ac:dyDescent="0.2">
      <c r="A96" s="45"/>
      <c r="B96" s="37" t="s">
        <v>27</v>
      </c>
      <c r="C96" s="38">
        <v>0</v>
      </c>
      <c r="D96" s="38">
        <v>0</v>
      </c>
      <c r="E96" s="43" t="str">
        <f t="shared" si="4"/>
        <v/>
      </c>
      <c r="F96" s="43" t="str">
        <f t="shared" si="5"/>
        <v/>
      </c>
      <c r="G96" s="39" t="str">
        <f t="shared" si="6"/>
        <v>0</v>
      </c>
      <c r="H96" s="40" t="str">
        <f t="shared" si="7"/>
        <v/>
      </c>
    </row>
    <row r="97" spans="1:8" s="32" customFormat="1" ht="15" x14ac:dyDescent="0.2">
      <c r="A97" s="45"/>
      <c r="B97" s="37" t="s">
        <v>203</v>
      </c>
      <c r="C97" s="38">
        <v>0</v>
      </c>
      <c r="D97" s="38">
        <v>0</v>
      </c>
      <c r="E97" s="43" t="str">
        <f t="shared" si="4"/>
        <v/>
      </c>
      <c r="F97" s="43" t="str">
        <f t="shared" si="5"/>
        <v/>
      </c>
      <c r="G97" s="39" t="str">
        <f t="shared" si="6"/>
        <v>0</v>
      </c>
      <c r="H97" s="40" t="str">
        <f t="shared" si="7"/>
        <v/>
      </c>
    </row>
    <row r="98" spans="1:8" s="32" customFormat="1" ht="30" x14ac:dyDescent="0.2">
      <c r="A98" s="45"/>
      <c r="B98" s="37" t="s">
        <v>204</v>
      </c>
      <c r="C98" s="38">
        <v>1</v>
      </c>
      <c r="D98" s="38">
        <v>0</v>
      </c>
      <c r="E98" s="43">
        <f t="shared" si="4"/>
        <v>8.6206896551724137E-3</v>
      </c>
      <c r="F98" s="43" t="str">
        <f t="shared" si="5"/>
        <v/>
      </c>
      <c r="G98" s="39" t="str">
        <f t="shared" si="6"/>
        <v>0</v>
      </c>
      <c r="H98" s="40">
        <f t="shared" si="7"/>
        <v>0</v>
      </c>
    </row>
    <row r="99" spans="1:8" s="32" customFormat="1" ht="15" x14ac:dyDescent="0.2">
      <c r="A99" s="45"/>
      <c r="B99" s="37" t="s">
        <v>470</v>
      </c>
      <c r="C99" s="38">
        <v>0</v>
      </c>
      <c r="D99" s="38">
        <v>0</v>
      </c>
      <c r="E99" s="43" t="str">
        <f t="shared" si="4"/>
        <v/>
      </c>
      <c r="F99" s="43" t="str">
        <f t="shared" si="5"/>
        <v/>
      </c>
      <c r="G99" s="39" t="str">
        <f t="shared" si="6"/>
        <v>0</v>
      </c>
      <c r="H99" s="40" t="str">
        <f t="shared" si="7"/>
        <v/>
      </c>
    </row>
    <row r="100" spans="1:8" s="32" customFormat="1" ht="15" x14ac:dyDescent="0.2">
      <c r="A100" s="45"/>
      <c r="B100" s="37" t="s">
        <v>23</v>
      </c>
      <c r="C100" s="38">
        <v>1</v>
      </c>
      <c r="D100" s="38">
        <v>0</v>
      </c>
      <c r="E100" s="43">
        <f t="shared" si="4"/>
        <v>8.6206896551724137E-3</v>
      </c>
      <c r="F100" s="43" t="str">
        <f t="shared" si="5"/>
        <v/>
      </c>
      <c r="G100" s="39" t="str">
        <f t="shared" si="6"/>
        <v>0</v>
      </c>
      <c r="H100" s="40">
        <f t="shared" si="7"/>
        <v>0</v>
      </c>
    </row>
    <row r="101" spans="1:8" s="32" customFormat="1" ht="15" x14ac:dyDescent="0.2">
      <c r="A101" s="45"/>
      <c r="B101" s="37" t="s">
        <v>25</v>
      </c>
      <c r="C101" s="38">
        <v>0</v>
      </c>
      <c r="D101" s="38">
        <v>0</v>
      </c>
      <c r="E101" s="43" t="str">
        <f t="shared" si="4"/>
        <v/>
      </c>
      <c r="F101" s="43" t="str">
        <f t="shared" si="5"/>
        <v/>
      </c>
      <c r="G101" s="39" t="str">
        <f t="shared" si="6"/>
        <v>0</v>
      </c>
      <c r="H101" s="40" t="str">
        <f t="shared" si="7"/>
        <v/>
      </c>
    </row>
    <row r="102" spans="1:8" s="32" customFormat="1" ht="15" x14ac:dyDescent="0.2">
      <c r="A102" s="45"/>
      <c r="B102" s="37" t="s">
        <v>205</v>
      </c>
      <c r="C102" s="38">
        <v>0</v>
      </c>
      <c r="D102" s="38">
        <v>0</v>
      </c>
      <c r="E102" s="43" t="str">
        <f t="shared" si="4"/>
        <v/>
      </c>
      <c r="F102" s="43" t="str">
        <f t="shared" si="5"/>
        <v/>
      </c>
      <c r="G102" s="39" t="str">
        <f t="shared" si="6"/>
        <v>0</v>
      </c>
      <c r="H102" s="40" t="str">
        <f t="shared" si="7"/>
        <v/>
      </c>
    </row>
    <row r="103" spans="1:8" s="32" customFormat="1" ht="15" x14ac:dyDescent="0.2">
      <c r="A103" s="65" t="s">
        <v>616</v>
      </c>
      <c r="B103" s="37" t="s">
        <v>241</v>
      </c>
      <c r="C103" s="38"/>
      <c r="D103" s="38">
        <v>1</v>
      </c>
      <c r="E103" s="43" t="str">
        <f t="shared" si="4"/>
        <v/>
      </c>
      <c r="F103" s="43">
        <f t="shared" si="5"/>
        <v>4.4052863436123352E-3</v>
      </c>
      <c r="G103" s="39" t="str">
        <f t="shared" si="6"/>
        <v>0</v>
      </c>
      <c r="H103" s="40" t="str">
        <f t="shared" si="7"/>
        <v/>
      </c>
    </row>
    <row r="104" spans="1:8" s="32" customFormat="1" ht="15" x14ac:dyDescent="0.2">
      <c r="A104" s="45"/>
      <c r="B104" s="37" t="s">
        <v>206</v>
      </c>
      <c r="C104" s="38">
        <v>0</v>
      </c>
      <c r="D104" s="38">
        <v>3</v>
      </c>
      <c r="E104" s="43" t="str">
        <f t="shared" si="4"/>
        <v/>
      </c>
      <c r="F104" s="43">
        <f t="shared" si="5"/>
        <v>1.3215859030837005E-2</v>
      </c>
      <c r="G104" s="39" t="str">
        <f t="shared" si="6"/>
        <v>0</v>
      </c>
      <c r="H104" s="40" t="str">
        <f t="shared" si="7"/>
        <v/>
      </c>
    </row>
    <row r="105" spans="1:8" s="32" customFormat="1" ht="15" x14ac:dyDescent="0.2">
      <c r="A105" s="45"/>
      <c r="B105" s="37" t="s">
        <v>207</v>
      </c>
      <c r="C105" s="38">
        <v>5</v>
      </c>
      <c r="D105" s="38">
        <v>79</v>
      </c>
      <c r="E105" s="43">
        <f t="shared" si="4"/>
        <v>4.3103448275862072E-2</v>
      </c>
      <c r="F105" s="43">
        <f t="shared" si="5"/>
        <v>0.34801762114537443</v>
      </c>
      <c r="G105" s="39">
        <f t="shared" si="6"/>
        <v>14.8</v>
      </c>
      <c r="H105" s="40">
        <f t="shared" si="7"/>
        <v>0.63793103448275867</v>
      </c>
    </row>
    <row r="106" spans="1:8" s="32" customFormat="1" ht="15" x14ac:dyDescent="0.2">
      <c r="A106" s="45"/>
      <c r="B106" s="37" t="s">
        <v>208</v>
      </c>
      <c r="C106" s="38">
        <v>0</v>
      </c>
      <c r="D106" s="38">
        <v>1</v>
      </c>
      <c r="E106" s="43" t="str">
        <f t="shared" si="4"/>
        <v/>
      </c>
      <c r="F106" s="43">
        <f t="shared" si="5"/>
        <v>4.4052863436123352E-3</v>
      </c>
      <c r="G106" s="39" t="str">
        <f t="shared" si="6"/>
        <v>0</v>
      </c>
      <c r="H106" s="40" t="str">
        <f t="shared" si="7"/>
        <v/>
      </c>
    </row>
    <row r="107" spans="1:8" s="32" customFormat="1" ht="15" x14ac:dyDescent="0.2">
      <c r="A107" s="45"/>
      <c r="B107" s="37" t="s">
        <v>209</v>
      </c>
      <c r="C107" s="38">
        <v>8</v>
      </c>
      <c r="D107" s="38">
        <v>11</v>
      </c>
      <c r="E107" s="43">
        <f t="shared" si="4"/>
        <v>6.8965517241379309E-2</v>
      </c>
      <c r="F107" s="43">
        <f t="shared" si="5"/>
        <v>4.8458149779735685E-2</v>
      </c>
      <c r="G107" s="39">
        <f t="shared" si="6"/>
        <v>0.375</v>
      </c>
      <c r="H107" s="40">
        <f t="shared" si="7"/>
        <v>2.5862068965517241E-2</v>
      </c>
    </row>
    <row r="108" spans="1:8" s="32" customFormat="1" ht="15" x14ac:dyDescent="0.2">
      <c r="A108" s="45"/>
      <c r="B108" s="37" t="s">
        <v>210</v>
      </c>
      <c r="C108" s="38">
        <v>1</v>
      </c>
      <c r="D108" s="38">
        <v>1</v>
      </c>
      <c r="E108" s="43">
        <f t="shared" si="4"/>
        <v>8.6206896551724137E-3</v>
      </c>
      <c r="F108" s="43">
        <f t="shared" si="5"/>
        <v>4.4052863436123352E-3</v>
      </c>
      <c r="G108" s="39">
        <f t="shared" si="6"/>
        <v>0</v>
      </c>
      <c r="H108" s="40">
        <f t="shared" si="7"/>
        <v>0</v>
      </c>
    </row>
    <row r="109" spans="1:8" s="32" customFormat="1" ht="15" x14ac:dyDescent="0.2">
      <c r="A109" s="45"/>
      <c r="B109" s="37" t="s">
        <v>211</v>
      </c>
      <c r="C109" s="38">
        <v>0</v>
      </c>
      <c r="D109" s="38">
        <v>1</v>
      </c>
      <c r="E109" s="43" t="str">
        <f t="shared" si="4"/>
        <v/>
      </c>
      <c r="F109" s="43">
        <f t="shared" si="5"/>
        <v>4.4052863436123352E-3</v>
      </c>
      <c r="G109" s="39" t="str">
        <f t="shared" si="6"/>
        <v>0</v>
      </c>
      <c r="H109" s="40" t="str">
        <f t="shared" si="7"/>
        <v/>
      </c>
    </row>
    <row r="110" spans="1:8" s="32" customFormat="1" ht="15" x14ac:dyDescent="0.2">
      <c r="A110" s="45"/>
      <c r="B110" s="37" t="s">
        <v>212</v>
      </c>
      <c r="C110" s="38">
        <v>0</v>
      </c>
      <c r="D110" s="38">
        <v>0</v>
      </c>
      <c r="E110" s="43" t="str">
        <f t="shared" si="4"/>
        <v/>
      </c>
      <c r="F110" s="43" t="str">
        <f t="shared" si="5"/>
        <v/>
      </c>
      <c r="G110" s="39" t="str">
        <f t="shared" si="6"/>
        <v>0</v>
      </c>
      <c r="H110" s="40" t="str">
        <f t="shared" si="7"/>
        <v/>
      </c>
    </row>
    <row r="111" spans="1:8" s="32" customFormat="1" ht="15" x14ac:dyDescent="0.2">
      <c r="A111" s="45"/>
      <c r="B111" s="37" t="s">
        <v>32</v>
      </c>
      <c r="C111" s="38">
        <v>0</v>
      </c>
      <c r="D111" s="38">
        <v>0</v>
      </c>
      <c r="E111" s="43" t="str">
        <f t="shared" si="4"/>
        <v/>
      </c>
      <c r="F111" s="43" t="str">
        <f t="shared" si="5"/>
        <v/>
      </c>
      <c r="G111" s="39" t="str">
        <f t="shared" si="6"/>
        <v>0</v>
      </c>
      <c r="H111" s="40" t="str">
        <f t="shared" si="7"/>
        <v/>
      </c>
    </row>
    <row r="112" spans="1:8" s="32" customFormat="1" ht="15" x14ac:dyDescent="0.2">
      <c r="A112" s="45"/>
      <c r="B112" s="37" t="s">
        <v>213</v>
      </c>
      <c r="C112" s="38">
        <v>0</v>
      </c>
      <c r="D112" s="38">
        <v>0</v>
      </c>
      <c r="E112" s="43" t="str">
        <f t="shared" si="4"/>
        <v/>
      </c>
      <c r="F112" s="43" t="str">
        <f t="shared" si="5"/>
        <v/>
      </c>
      <c r="G112" s="39" t="str">
        <f t="shared" si="6"/>
        <v>0</v>
      </c>
      <c r="H112" s="40" t="str">
        <f t="shared" si="7"/>
        <v/>
      </c>
    </row>
    <row r="113" spans="1:8" s="32" customFormat="1" ht="30" x14ac:dyDescent="0.2">
      <c r="A113" s="45"/>
      <c r="B113" s="37" t="s">
        <v>471</v>
      </c>
      <c r="C113" s="38">
        <v>0</v>
      </c>
      <c r="D113" s="38">
        <v>0</v>
      </c>
      <c r="E113" s="43" t="str">
        <f t="shared" si="4"/>
        <v/>
      </c>
      <c r="F113" s="43" t="str">
        <f t="shared" si="5"/>
        <v/>
      </c>
      <c r="G113" s="39" t="str">
        <f t="shared" si="6"/>
        <v>0</v>
      </c>
      <c r="H113" s="40" t="str">
        <f t="shared" si="7"/>
        <v/>
      </c>
    </row>
    <row r="114" spans="1:8" s="32" customFormat="1" ht="15" x14ac:dyDescent="0.2">
      <c r="A114" s="45"/>
      <c r="B114" s="37" t="s">
        <v>214</v>
      </c>
      <c r="C114" s="38">
        <v>1</v>
      </c>
      <c r="D114" s="38">
        <v>27</v>
      </c>
      <c r="E114" s="43">
        <f t="shared" si="4"/>
        <v>8.6206896551724137E-3</v>
      </c>
      <c r="F114" s="43">
        <f t="shared" si="5"/>
        <v>0.11894273127753303</v>
      </c>
      <c r="G114" s="39">
        <f t="shared" si="6"/>
        <v>26</v>
      </c>
      <c r="H114" s="40">
        <f t="shared" si="7"/>
        <v>0.22413793103448276</v>
      </c>
    </row>
    <row r="115" spans="1:8" s="32" customFormat="1" ht="15" x14ac:dyDescent="0.2">
      <c r="A115" s="45"/>
      <c r="B115" s="37" t="s">
        <v>29</v>
      </c>
      <c r="C115" s="38">
        <v>0</v>
      </c>
      <c r="D115" s="38">
        <v>0</v>
      </c>
      <c r="E115" s="43" t="str">
        <f t="shared" si="4"/>
        <v/>
      </c>
      <c r="F115" s="43" t="str">
        <f t="shared" si="5"/>
        <v/>
      </c>
      <c r="G115" s="39" t="str">
        <f t="shared" si="6"/>
        <v>0</v>
      </c>
      <c r="H115" s="40" t="str">
        <f t="shared" si="7"/>
        <v/>
      </c>
    </row>
    <row r="116" spans="1:8" s="32" customFormat="1" ht="15" x14ac:dyDescent="0.2">
      <c r="A116" s="45"/>
      <c r="B116" s="37" t="s">
        <v>215</v>
      </c>
      <c r="C116" s="38">
        <v>0</v>
      </c>
      <c r="D116" s="38">
        <v>0</v>
      </c>
      <c r="E116" s="43" t="str">
        <f t="shared" si="4"/>
        <v/>
      </c>
      <c r="F116" s="43" t="str">
        <f t="shared" si="5"/>
        <v/>
      </c>
      <c r="G116" s="39" t="str">
        <f t="shared" si="6"/>
        <v>0</v>
      </c>
      <c r="H116" s="40" t="str">
        <f t="shared" si="7"/>
        <v/>
      </c>
    </row>
    <row r="117" spans="1:8" s="32" customFormat="1" ht="15" x14ac:dyDescent="0.2">
      <c r="A117" s="45"/>
      <c r="B117" s="37" t="s">
        <v>30</v>
      </c>
      <c r="C117" s="38">
        <v>1</v>
      </c>
      <c r="D117" s="38">
        <v>0</v>
      </c>
      <c r="E117" s="43">
        <f t="shared" si="4"/>
        <v>8.6206896551724137E-3</v>
      </c>
      <c r="F117" s="43" t="str">
        <f t="shared" si="5"/>
        <v/>
      </c>
      <c r="G117" s="39" t="str">
        <f t="shared" si="6"/>
        <v>0</v>
      </c>
      <c r="H117" s="40">
        <f t="shared" si="7"/>
        <v>0</v>
      </c>
    </row>
    <row r="118" spans="1:8" s="32" customFormat="1" ht="15" x14ac:dyDescent="0.2">
      <c r="A118" s="45"/>
      <c r="B118" s="37" t="s">
        <v>28</v>
      </c>
      <c r="C118" s="38">
        <v>0</v>
      </c>
      <c r="D118" s="38">
        <v>0</v>
      </c>
      <c r="E118" s="43" t="str">
        <f t="shared" si="4"/>
        <v/>
      </c>
      <c r="F118" s="43" t="str">
        <f t="shared" si="5"/>
        <v/>
      </c>
      <c r="G118" s="39" t="str">
        <f t="shared" si="6"/>
        <v>0</v>
      </c>
      <c r="H118" s="40" t="str">
        <f t="shared" si="7"/>
        <v/>
      </c>
    </row>
    <row r="119" spans="1:8" s="32" customFormat="1" ht="15" x14ac:dyDescent="0.2">
      <c r="A119" s="45"/>
      <c r="B119" s="37" t="s">
        <v>31</v>
      </c>
      <c r="C119" s="38">
        <v>5</v>
      </c>
      <c r="D119" s="38">
        <v>1</v>
      </c>
      <c r="E119" s="43">
        <f t="shared" si="4"/>
        <v>4.3103448275862072E-2</v>
      </c>
      <c r="F119" s="43">
        <f t="shared" si="5"/>
        <v>4.4052863436123352E-3</v>
      </c>
      <c r="G119" s="39">
        <f t="shared" si="6"/>
        <v>-0.8</v>
      </c>
      <c r="H119" s="40">
        <f t="shared" si="7"/>
        <v>-3.4482758620689662E-2</v>
      </c>
    </row>
    <row r="120" spans="1:8" s="32" customFormat="1" ht="15" x14ac:dyDescent="0.2">
      <c r="A120" s="45"/>
      <c r="B120" s="37" t="s">
        <v>216</v>
      </c>
      <c r="C120" s="38">
        <v>4</v>
      </c>
      <c r="D120" s="38">
        <v>1</v>
      </c>
      <c r="E120" s="43">
        <f t="shared" si="4"/>
        <v>3.4482758620689655E-2</v>
      </c>
      <c r="F120" s="43">
        <f t="shared" si="5"/>
        <v>4.4052863436123352E-3</v>
      </c>
      <c r="G120" s="39">
        <f t="shared" si="6"/>
        <v>-0.75</v>
      </c>
      <c r="H120" s="40">
        <f t="shared" si="7"/>
        <v>-2.5862068965517241E-2</v>
      </c>
    </row>
    <row r="121" spans="1:8" s="32" customFormat="1" ht="15" x14ac:dyDescent="0.2">
      <c r="A121" s="45"/>
      <c r="B121" s="37" t="s">
        <v>36</v>
      </c>
      <c r="C121" s="38">
        <v>0</v>
      </c>
      <c r="D121" s="38">
        <v>0</v>
      </c>
      <c r="E121" s="43" t="str">
        <f t="shared" si="4"/>
        <v/>
      </c>
      <c r="F121" s="43" t="str">
        <f t="shared" si="5"/>
        <v/>
      </c>
      <c r="G121" s="39" t="str">
        <f t="shared" si="6"/>
        <v>0</v>
      </c>
      <c r="H121" s="40" t="str">
        <f t="shared" si="7"/>
        <v/>
      </c>
    </row>
    <row r="122" spans="1:8" s="32" customFormat="1" ht="15" x14ac:dyDescent="0.2">
      <c r="A122" s="45"/>
      <c r="B122" s="37" t="s">
        <v>38</v>
      </c>
      <c r="C122" s="38">
        <v>1</v>
      </c>
      <c r="D122" s="38">
        <v>0</v>
      </c>
      <c r="E122" s="43">
        <f t="shared" si="4"/>
        <v>8.6206896551724137E-3</v>
      </c>
      <c r="F122" s="43" t="str">
        <f t="shared" si="5"/>
        <v/>
      </c>
      <c r="G122" s="39" t="str">
        <f t="shared" si="6"/>
        <v>0</v>
      </c>
      <c r="H122" s="40">
        <f t="shared" si="7"/>
        <v>0</v>
      </c>
    </row>
    <row r="123" spans="1:8" s="32" customFormat="1" ht="15" x14ac:dyDescent="0.2">
      <c r="A123" s="45"/>
      <c r="B123" s="37" t="s">
        <v>217</v>
      </c>
      <c r="C123" s="38">
        <v>1</v>
      </c>
      <c r="D123" s="38">
        <v>1</v>
      </c>
      <c r="E123" s="43">
        <f t="shared" si="4"/>
        <v>8.6206896551724137E-3</v>
      </c>
      <c r="F123" s="43">
        <f t="shared" si="5"/>
        <v>4.4052863436123352E-3</v>
      </c>
      <c r="G123" s="39">
        <f t="shared" si="6"/>
        <v>0</v>
      </c>
      <c r="H123" s="40">
        <f t="shared" si="7"/>
        <v>0</v>
      </c>
    </row>
    <row r="124" spans="1:8" s="32" customFormat="1" ht="15" x14ac:dyDescent="0.2">
      <c r="A124" s="45"/>
      <c r="B124" s="37" t="s">
        <v>472</v>
      </c>
      <c r="C124" s="38">
        <v>1</v>
      </c>
      <c r="D124" s="38">
        <v>0</v>
      </c>
      <c r="E124" s="43">
        <f t="shared" si="4"/>
        <v>8.6206896551724137E-3</v>
      </c>
      <c r="F124" s="43" t="str">
        <f t="shared" si="5"/>
        <v/>
      </c>
      <c r="G124" s="39" t="str">
        <f t="shared" si="6"/>
        <v>0</v>
      </c>
      <c r="H124" s="40">
        <f t="shared" si="7"/>
        <v>0</v>
      </c>
    </row>
    <row r="125" spans="1:8" s="32" customFormat="1" ht="30" x14ac:dyDescent="0.2">
      <c r="A125" s="45"/>
      <c r="B125" s="37" t="s">
        <v>473</v>
      </c>
      <c r="C125" s="38">
        <v>32</v>
      </c>
      <c r="D125" s="38">
        <v>31</v>
      </c>
      <c r="E125" s="43">
        <f t="shared" si="4"/>
        <v>0.27586206896551724</v>
      </c>
      <c r="F125" s="43">
        <f t="shared" si="5"/>
        <v>0.13656387665198239</v>
      </c>
      <c r="G125" s="39">
        <f t="shared" si="6"/>
        <v>-3.125E-2</v>
      </c>
      <c r="H125" s="40">
        <f t="shared" si="7"/>
        <v>-8.6206896551724137E-3</v>
      </c>
    </row>
    <row r="126" spans="1:8" s="32" customFormat="1" ht="30" x14ac:dyDescent="0.2">
      <c r="A126" s="45"/>
      <c r="B126" s="37" t="s">
        <v>218</v>
      </c>
      <c r="C126" s="38">
        <v>1</v>
      </c>
      <c r="D126" s="38">
        <v>0</v>
      </c>
      <c r="E126" s="43">
        <f t="shared" si="4"/>
        <v>8.6206896551724137E-3</v>
      </c>
      <c r="F126" s="43" t="str">
        <f t="shared" si="5"/>
        <v/>
      </c>
      <c r="G126" s="39" t="str">
        <f t="shared" si="6"/>
        <v>0</v>
      </c>
      <c r="H126" s="40">
        <f t="shared" si="7"/>
        <v>0</v>
      </c>
    </row>
    <row r="127" spans="1:8" s="32" customFormat="1" ht="15" x14ac:dyDescent="0.2">
      <c r="A127" s="45"/>
      <c r="B127" s="37" t="s">
        <v>219</v>
      </c>
      <c r="C127" s="38">
        <v>1</v>
      </c>
      <c r="D127" s="38">
        <v>0</v>
      </c>
      <c r="E127" s="43">
        <f t="shared" si="4"/>
        <v>8.6206896551724137E-3</v>
      </c>
      <c r="F127" s="43" t="str">
        <f t="shared" si="5"/>
        <v/>
      </c>
      <c r="G127" s="39" t="str">
        <f t="shared" si="6"/>
        <v>0</v>
      </c>
      <c r="H127" s="40">
        <f t="shared" si="7"/>
        <v>0</v>
      </c>
    </row>
    <row r="128" spans="1:8" s="32" customFormat="1" ht="15" x14ac:dyDescent="0.2">
      <c r="A128" s="45"/>
      <c r="B128" s="37" t="s">
        <v>33</v>
      </c>
      <c r="C128" s="38">
        <v>0</v>
      </c>
      <c r="D128" s="38">
        <v>0</v>
      </c>
      <c r="E128" s="43" t="str">
        <f t="shared" si="4"/>
        <v/>
      </c>
      <c r="F128" s="43" t="str">
        <f t="shared" si="5"/>
        <v/>
      </c>
      <c r="G128" s="39" t="str">
        <f t="shared" si="6"/>
        <v>0</v>
      </c>
      <c r="H128" s="40" t="str">
        <f t="shared" si="7"/>
        <v/>
      </c>
    </row>
    <row r="129" spans="1:8" s="32" customFormat="1" ht="15" x14ac:dyDescent="0.2">
      <c r="A129" s="45"/>
      <c r="B129" s="37" t="s">
        <v>37</v>
      </c>
      <c r="C129" s="38">
        <v>0</v>
      </c>
      <c r="D129" s="38">
        <v>0</v>
      </c>
      <c r="E129" s="43" t="str">
        <f t="shared" si="4"/>
        <v/>
      </c>
      <c r="F129" s="43" t="str">
        <f t="shared" si="5"/>
        <v/>
      </c>
      <c r="G129" s="39" t="str">
        <f t="shared" si="6"/>
        <v>0</v>
      </c>
      <c r="H129" s="40" t="str">
        <f t="shared" si="7"/>
        <v/>
      </c>
    </row>
    <row r="130" spans="1:8" s="32" customFormat="1" ht="15" x14ac:dyDescent="0.2">
      <c r="A130" s="65" t="s">
        <v>616</v>
      </c>
      <c r="B130" s="37" t="s">
        <v>579</v>
      </c>
      <c r="C130" s="38"/>
      <c r="D130" s="38">
        <v>0</v>
      </c>
      <c r="E130" s="43" t="str">
        <f t="shared" si="4"/>
        <v/>
      </c>
      <c r="F130" s="43" t="str">
        <f t="shared" si="5"/>
        <v/>
      </c>
      <c r="G130" s="39" t="str">
        <f t="shared" si="6"/>
        <v>0</v>
      </c>
      <c r="H130" s="40" t="str">
        <f t="shared" si="7"/>
        <v/>
      </c>
    </row>
    <row r="131" spans="1:8" s="32" customFormat="1" ht="30" x14ac:dyDescent="0.2">
      <c r="A131" s="45"/>
      <c r="B131" s="37" t="s">
        <v>35</v>
      </c>
      <c r="C131" s="38">
        <v>3</v>
      </c>
      <c r="D131" s="38">
        <v>1</v>
      </c>
      <c r="E131" s="43">
        <f t="shared" si="4"/>
        <v>2.5862068965517241E-2</v>
      </c>
      <c r="F131" s="43">
        <f t="shared" si="5"/>
        <v>4.4052863436123352E-3</v>
      </c>
      <c r="G131" s="39">
        <f t="shared" si="6"/>
        <v>-0.66666666666666663</v>
      </c>
      <c r="H131" s="40">
        <f t="shared" si="7"/>
        <v>-1.7241379310344827E-2</v>
      </c>
    </row>
    <row r="132" spans="1:8" s="32" customFormat="1" ht="15" x14ac:dyDescent="0.2">
      <c r="A132" s="45"/>
      <c r="B132" s="37" t="s">
        <v>34</v>
      </c>
      <c r="C132" s="38">
        <v>0</v>
      </c>
      <c r="D132" s="38">
        <v>0</v>
      </c>
      <c r="E132" s="43" t="str">
        <f t="shared" si="4"/>
        <v/>
      </c>
      <c r="F132" s="43" t="str">
        <f t="shared" si="5"/>
        <v/>
      </c>
      <c r="G132" s="39" t="str">
        <f t="shared" si="6"/>
        <v>0</v>
      </c>
      <c r="H132" s="40" t="str">
        <f t="shared" si="7"/>
        <v/>
      </c>
    </row>
    <row r="133" spans="1:8" s="32" customFormat="1" ht="15" x14ac:dyDescent="0.2">
      <c r="A133" s="45"/>
      <c r="B133" s="37" t="s">
        <v>220</v>
      </c>
      <c r="C133" s="38">
        <v>0</v>
      </c>
      <c r="D133" s="38">
        <v>0</v>
      </c>
      <c r="E133" s="43" t="str">
        <f t="shared" si="4"/>
        <v/>
      </c>
      <c r="F133" s="43" t="str">
        <f t="shared" si="5"/>
        <v/>
      </c>
      <c r="G133" s="39" t="str">
        <f t="shared" si="6"/>
        <v>0</v>
      </c>
      <c r="H133" s="40" t="str">
        <f t="shared" si="7"/>
        <v/>
      </c>
    </row>
    <row r="134" spans="1:8" s="32" customFormat="1" ht="15" x14ac:dyDescent="0.2">
      <c r="A134" s="45"/>
      <c r="B134" s="37" t="s">
        <v>221</v>
      </c>
      <c r="C134" s="38">
        <v>0</v>
      </c>
      <c r="D134" s="38">
        <v>0</v>
      </c>
      <c r="E134" s="43" t="str">
        <f t="shared" si="4"/>
        <v/>
      </c>
      <c r="F134" s="43" t="str">
        <f t="shared" si="5"/>
        <v/>
      </c>
      <c r="G134" s="39" t="str">
        <f t="shared" si="6"/>
        <v>0</v>
      </c>
      <c r="H134" s="40" t="str">
        <f t="shared" si="7"/>
        <v/>
      </c>
    </row>
    <row r="135" spans="1:8" s="32" customFormat="1" ht="30" x14ac:dyDescent="0.2">
      <c r="A135" s="45"/>
      <c r="B135" s="37" t="s">
        <v>222</v>
      </c>
      <c r="C135" s="38">
        <v>1</v>
      </c>
      <c r="D135" s="38">
        <v>0</v>
      </c>
      <c r="E135" s="43">
        <f t="shared" si="4"/>
        <v>8.6206896551724137E-3</v>
      </c>
      <c r="F135" s="43" t="str">
        <f t="shared" si="5"/>
        <v/>
      </c>
      <c r="G135" s="39" t="str">
        <f t="shared" si="6"/>
        <v>0</v>
      </c>
      <c r="H135" s="40">
        <f t="shared" si="7"/>
        <v>0</v>
      </c>
    </row>
    <row r="136" spans="1:8" s="32" customFormat="1" ht="30" x14ac:dyDescent="0.2">
      <c r="A136" s="45"/>
      <c r="B136" s="37" t="s">
        <v>223</v>
      </c>
      <c r="C136" s="38">
        <v>0</v>
      </c>
      <c r="D136" s="38">
        <v>0</v>
      </c>
      <c r="E136" s="43" t="str">
        <f t="shared" si="4"/>
        <v/>
      </c>
      <c r="F136" s="43" t="str">
        <f t="shared" si="5"/>
        <v/>
      </c>
      <c r="G136" s="39" t="str">
        <f t="shared" si="6"/>
        <v>0</v>
      </c>
      <c r="H136" s="40" t="str">
        <f t="shared" si="7"/>
        <v/>
      </c>
    </row>
    <row r="137" spans="1:8" s="32" customFormat="1" ht="30" x14ac:dyDescent="0.2">
      <c r="A137" s="45"/>
      <c r="B137" s="37" t="s">
        <v>474</v>
      </c>
      <c r="C137" s="38">
        <v>3</v>
      </c>
      <c r="D137" s="38">
        <v>0</v>
      </c>
      <c r="E137" s="43">
        <f t="shared" ref="E137:E155" si="8">+IF(C137=0,"",C137/C$71)</f>
        <v>2.5862068965517241E-2</v>
      </c>
      <c r="F137" s="43" t="str">
        <f t="shared" ref="F137:F155" si="9">+IF(D137=0,"",D137/D$71)</f>
        <v/>
      </c>
      <c r="G137" s="39" t="str">
        <f t="shared" ref="G137:G155" si="10">+IF(OR(AND(D137=0),(C137=0)),"0",((D137-C137)/C137))</f>
        <v>0</v>
      </c>
      <c r="H137" s="40">
        <f t="shared" ref="H137:H155" si="11">+IF(OR(AND(E137=""),(G137="")),"",E137*G137)</f>
        <v>0</v>
      </c>
    </row>
    <row r="138" spans="1:8" s="32" customFormat="1" ht="30" x14ac:dyDescent="0.2">
      <c r="A138" s="45"/>
      <c r="B138" s="37" t="s">
        <v>224</v>
      </c>
      <c r="C138" s="38">
        <v>0</v>
      </c>
      <c r="D138" s="38">
        <v>0</v>
      </c>
      <c r="E138" s="43" t="str">
        <f t="shared" si="8"/>
        <v/>
      </c>
      <c r="F138" s="43" t="str">
        <f t="shared" si="9"/>
        <v/>
      </c>
      <c r="G138" s="39" t="str">
        <f t="shared" si="10"/>
        <v>0</v>
      </c>
      <c r="H138" s="40" t="str">
        <f t="shared" si="11"/>
        <v/>
      </c>
    </row>
    <row r="139" spans="1:8" s="32" customFormat="1" ht="30" x14ac:dyDescent="0.2">
      <c r="A139" s="45"/>
      <c r="B139" s="37" t="s">
        <v>225</v>
      </c>
      <c r="C139" s="38">
        <v>2</v>
      </c>
      <c r="D139" s="38">
        <v>1</v>
      </c>
      <c r="E139" s="43">
        <f t="shared" si="8"/>
        <v>1.7241379310344827E-2</v>
      </c>
      <c r="F139" s="43">
        <f t="shared" si="9"/>
        <v>4.4052863436123352E-3</v>
      </c>
      <c r="G139" s="39">
        <f t="shared" si="10"/>
        <v>-0.5</v>
      </c>
      <c r="H139" s="40">
        <f t="shared" si="11"/>
        <v>-8.6206896551724137E-3</v>
      </c>
    </row>
    <row r="140" spans="1:8" s="32" customFormat="1" ht="15" x14ac:dyDescent="0.2">
      <c r="A140" s="45"/>
      <c r="B140" s="37" t="s">
        <v>46</v>
      </c>
      <c r="C140" s="38">
        <v>0</v>
      </c>
      <c r="D140" s="38">
        <v>0</v>
      </c>
      <c r="E140" s="43" t="str">
        <f t="shared" si="8"/>
        <v/>
      </c>
      <c r="F140" s="43" t="str">
        <f t="shared" si="9"/>
        <v/>
      </c>
      <c r="G140" s="39" t="str">
        <f t="shared" si="10"/>
        <v>0</v>
      </c>
      <c r="H140" s="40" t="str">
        <f t="shared" si="11"/>
        <v/>
      </c>
    </row>
    <row r="141" spans="1:8" s="32" customFormat="1" ht="15" x14ac:dyDescent="0.2">
      <c r="A141" s="45"/>
      <c r="B141" s="37" t="s">
        <v>42</v>
      </c>
      <c r="C141" s="38">
        <v>0</v>
      </c>
      <c r="D141" s="38">
        <v>0</v>
      </c>
      <c r="E141" s="43" t="str">
        <f t="shared" si="8"/>
        <v/>
      </c>
      <c r="F141" s="43" t="str">
        <f t="shared" si="9"/>
        <v/>
      </c>
      <c r="G141" s="39" t="str">
        <f t="shared" si="10"/>
        <v>0</v>
      </c>
      <c r="H141" s="40" t="str">
        <f t="shared" si="11"/>
        <v/>
      </c>
    </row>
    <row r="142" spans="1:8" s="32" customFormat="1" ht="15" x14ac:dyDescent="0.2">
      <c r="A142" s="45"/>
      <c r="B142" s="37" t="s">
        <v>41</v>
      </c>
      <c r="C142" s="38">
        <v>0</v>
      </c>
      <c r="D142" s="38">
        <v>0</v>
      </c>
      <c r="E142" s="43" t="str">
        <f t="shared" si="8"/>
        <v/>
      </c>
      <c r="F142" s="43" t="str">
        <f t="shared" si="9"/>
        <v/>
      </c>
      <c r="G142" s="39" t="str">
        <f t="shared" si="10"/>
        <v>0</v>
      </c>
      <c r="H142" s="40" t="str">
        <f t="shared" si="11"/>
        <v/>
      </c>
    </row>
    <row r="143" spans="1:8" s="32" customFormat="1" ht="15" x14ac:dyDescent="0.2">
      <c r="A143" s="45"/>
      <c r="B143" s="37" t="s">
        <v>475</v>
      </c>
      <c r="C143" s="38">
        <v>0</v>
      </c>
      <c r="D143" s="38">
        <v>0</v>
      </c>
      <c r="E143" s="43" t="str">
        <f t="shared" si="8"/>
        <v/>
      </c>
      <c r="F143" s="43" t="str">
        <f t="shared" si="9"/>
        <v/>
      </c>
      <c r="G143" s="39" t="str">
        <f t="shared" si="10"/>
        <v>0</v>
      </c>
      <c r="H143" s="40" t="str">
        <f t="shared" si="11"/>
        <v/>
      </c>
    </row>
    <row r="144" spans="1:8" s="32" customFormat="1" ht="15" x14ac:dyDescent="0.2">
      <c r="A144" s="45"/>
      <c r="B144" s="37" t="s">
        <v>39</v>
      </c>
      <c r="C144" s="38">
        <v>1</v>
      </c>
      <c r="D144" s="38">
        <v>0</v>
      </c>
      <c r="E144" s="43">
        <f t="shared" si="8"/>
        <v>8.6206896551724137E-3</v>
      </c>
      <c r="F144" s="43" t="str">
        <f t="shared" si="9"/>
        <v/>
      </c>
      <c r="G144" s="39" t="str">
        <f t="shared" si="10"/>
        <v>0</v>
      </c>
      <c r="H144" s="40">
        <f t="shared" si="11"/>
        <v>0</v>
      </c>
    </row>
    <row r="145" spans="1:8" s="32" customFormat="1" ht="15" x14ac:dyDescent="0.2">
      <c r="A145" s="45"/>
      <c r="B145" s="37" t="s">
        <v>226</v>
      </c>
      <c r="C145" s="38">
        <v>1</v>
      </c>
      <c r="D145" s="38">
        <v>0</v>
      </c>
      <c r="E145" s="43">
        <f t="shared" si="8"/>
        <v>8.6206896551724137E-3</v>
      </c>
      <c r="F145" s="43" t="str">
        <f t="shared" si="9"/>
        <v/>
      </c>
      <c r="G145" s="39" t="str">
        <f t="shared" si="10"/>
        <v>0</v>
      </c>
      <c r="H145" s="40">
        <f t="shared" si="11"/>
        <v>0</v>
      </c>
    </row>
    <row r="146" spans="1:8" s="32" customFormat="1" ht="30" x14ac:dyDescent="0.2">
      <c r="A146" s="45"/>
      <c r="B146" s="37" t="s">
        <v>227</v>
      </c>
      <c r="C146" s="38">
        <v>1</v>
      </c>
      <c r="D146" s="38">
        <v>0</v>
      </c>
      <c r="E146" s="43">
        <f t="shared" si="8"/>
        <v>8.6206896551724137E-3</v>
      </c>
      <c r="F146" s="43" t="str">
        <f t="shared" si="9"/>
        <v/>
      </c>
      <c r="G146" s="39" t="str">
        <f t="shared" si="10"/>
        <v>0</v>
      </c>
      <c r="H146" s="40">
        <f t="shared" si="11"/>
        <v>0</v>
      </c>
    </row>
    <row r="147" spans="1:8" s="32" customFormat="1" ht="30" x14ac:dyDescent="0.2">
      <c r="A147" s="45"/>
      <c r="B147" s="37" t="s">
        <v>228</v>
      </c>
      <c r="C147" s="38">
        <v>0</v>
      </c>
      <c r="D147" s="38">
        <v>0</v>
      </c>
      <c r="E147" s="43" t="str">
        <f t="shared" si="8"/>
        <v/>
      </c>
      <c r="F147" s="43" t="str">
        <f t="shared" si="9"/>
        <v/>
      </c>
      <c r="G147" s="39" t="str">
        <f t="shared" si="10"/>
        <v>0</v>
      </c>
      <c r="H147" s="40" t="str">
        <f t="shared" si="11"/>
        <v/>
      </c>
    </row>
    <row r="148" spans="1:8" s="32" customFormat="1" ht="30" x14ac:dyDescent="0.2">
      <c r="A148" s="45"/>
      <c r="B148" s="37" t="s">
        <v>476</v>
      </c>
      <c r="C148" s="38">
        <v>5</v>
      </c>
      <c r="D148" s="38">
        <v>0</v>
      </c>
      <c r="E148" s="43">
        <f t="shared" si="8"/>
        <v>4.3103448275862072E-2</v>
      </c>
      <c r="F148" s="43" t="str">
        <f t="shared" si="9"/>
        <v/>
      </c>
      <c r="G148" s="39" t="str">
        <f t="shared" si="10"/>
        <v>0</v>
      </c>
      <c r="H148" s="40">
        <f t="shared" si="11"/>
        <v>0</v>
      </c>
    </row>
    <row r="149" spans="1:8" s="32" customFormat="1" ht="15" x14ac:dyDescent="0.2">
      <c r="A149" s="45"/>
      <c r="B149" s="37" t="s">
        <v>45</v>
      </c>
      <c r="C149" s="38">
        <v>2</v>
      </c>
      <c r="D149" s="38">
        <v>0</v>
      </c>
      <c r="E149" s="43">
        <f t="shared" si="8"/>
        <v>1.7241379310344827E-2</v>
      </c>
      <c r="F149" s="43" t="str">
        <f t="shared" si="9"/>
        <v/>
      </c>
      <c r="G149" s="39" t="str">
        <f t="shared" si="10"/>
        <v>0</v>
      </c>
      <c r="H149" s="40">
        <f t="shared" si="11"/>
        <v>0</v>
      </c>
    </row>
    <row r="150" spans="1:8" s="32" customFormat="1" ht="15" x14ac:dyDescent="0.2">
      <c r="A150" s="45"/>
      <c r="B150" s="37" t="s">
        <v>43</v>
      </c>
      <c r="C150" s="38">
        <v>1</v>
      </c>
      <c r="D150" s="38">
        <v>0</v>
      </c>
      <c r="E150" s="43">
        <f t="shared" si="8"/>
        <v>8.6206896551724137E-3</v>
      </c>
      <c r="F150" s="43" t="str">
        <f t="shared" si="9"/>
        <v/>
      </c>
      <c r="G150" s="39" t="str">
        <f t="shared" si="10"/>
        <v>0</v>
      </c>
      <c r="H150" s="40">
        <f t="shared" si="11"/>
        <v>0</v>
      </c>
    </row>
    <row r="151" spans="1:8" s="32" customFormat="1" ht="15" x14ac:dyDescent="0.2">
      <c r="A151" s="45"/>
      <c r="B151" s="37" t="s">
        <v>44</v>
      </c>
      <c r="C151" s="38">
        <v>0</v>
      </c>
      <c r="D151" s="38">
        <v>0</v>
      </c>
      <c r="E151" s="43" t="str">
        <f t="shared" si="8"/>
        <v/>
      </c>
      <c r="F151" s="43" t="str">
        <f t="shared" si="9"/>
        <v/>
      </c>
      <c r="G151" s="39" t="str">
        <f t="shared" si="10"/>
        <v>0</v>
      </c>
      <c r="H151" s="40" t="str">
        <f t="shared" si="11"/>
        <v/>
      </c>
    </row>
    <row r="152" spans="1:8" s="32" customFormat="1" ht="15" x14ac:dyDescent="0.2">
      <c r="A152" s="65" t="s">
        <v>616</v>
      </c>
      <c r="B152" s="37" t="s">
        <v>580</v>
      </c>
      <c r="C152" s="38"/>
      <c r="D152" s="38">
        <v>1</v>
      </c>
      <c r="E152" s="43" t="str">
        <f t="shared" si="8"/>
        <v/>
      </c>
      <c r="F152" s="43">
        <f t="shared" si="9"/>
        <v>4.4052863436123352E-3</v>
      </c>
      <c r="G152" s="39" t="str">
        <f t="shared" si="10"/>
        <v>0</v>
      </c>
      <c r="H152" s="40" t="str">
        <f t="shared" si="11"/>
        <v/>
      </c>
    </row>
    <row r="153" spans="1:8" s="32" customFormat="1" ht="45" x14ac:dyDescent="0.2">
      <c r="A153" s="65" t="s">
        <v>616</v>
      </c>
      <c r="B153" s="37" t="s">
        <v>601</v>
      </c>
      <c r="C153" s="38"/>
      <c r="D153" s="38">
        <v>0</v>
      </c>
      <c r="E153" s="43" t="str">
        <f t="shared" si="8"/>
        <v/>
      </c>
      <c r="F153" s="43" t="str">
        <f t="shared" si="9"/>
        <v/>
      </c>
      <c r="G153" s="39" t="str">
        <f t="shared" si="10"/>
        <v>0</v>
      </c>
      <c r="H153" s="40" t="str">
        <f t="shared" si="11"/>
        <v/>
      </c>
    </row>
    <row r="154" spans="1:8" s="32" customFormat="1" ht="30" x14ac:dyDescent="0.2">
      <c r="A154" s="65" t="s">
        <v>616</v>
      </c>
      <c r="B154" s="37" t="s">
        <v>610</v>
      </c>
      <c r="C154" s="38"/>
      <c r="D154" s="38">
        <v>0</v>
      </c>
      <c r="E154" s="43" t="str">
        <f t="shared" si="8"/>
        <v/>
      </c>
      <c r="F154" s="43" t="str">
        <f t="shared" si="9"/>
        <v/>
      </c>
      <c r="G154" s="39" t="str">
        <f t="shared" si="10"/>
        <v>0</v>
      </c>
      <c r="H154" s="40" t="str">
        <f t="shared" si="11"/>
        <v/>
      </c>
    </row>
    <row r="155" spans="1:8" s="32" customFormat="1" ht="15" x14ac:dyDescent="0.2">
      <c r="A155" s="65" t="s">
        <v>616</v>
      </c>
      <c r="B155" s="37" t="s">
        <v>611</v>
      </c>
      <c r="C155" s="38"/>
      <c r="D155" s="38">
        <v>0</v>
      </c>
      <c r="E155" s="43" t="str">
        <f t="shared" si="8"/>
        <v/>
      </c>
      <c r="F155" s="43" t="str">
        <f t="shared" si="9"/>
        <v/>
      </c>
      <c r="G155" s="39" t="str">
        <f t="shared" si="10"/>
        <v>0</v>
      </c>
      <c r="H155" s="40" t="str">
        <f t="shared" si="11"/>
        <v/>
      </c>
    </row>
    <row r="156" spans="1:8" s="32" customFormat="1" x14ac:dyDescent="0.2">
      <c r="A156" s="45"/>
    </row>
    <row r="157" spans="1:8" s="32" customFormat="1" x14ac:dyDescent="0.2">
      <c r="A157" s="45"/>
    </row>
    <row r="158" spans="1:8" s="32" customFormat="1" ht="13.5" thickBot="1" x14ac:dyDescent="0.25">
      <c r="A158" s="45"/>
      <c r="B158" s="66"/>
      <c r="C158" s="66"/>
      <c r="D158" s="66"/>
      <c r="E158" s="66"/>
      <c r="F158" s="66"/>
    </row>
    <row r="159" spans="1:8" s="35" customFormat="1" ht="29.25" customHeight="1" x14ac:dyDescent="0.2">
      <c r="B159" s="47" t="s">
        <v>404</v>
      </c>
      <c r="C159" s="49" t="s">
        <v>405</v>
      </c>
      <c r="D159" s="50"/>
      <c r="E159" s="49" t="s">
        <v>458</v>
      </c>
      <c r="F159" s="50"/>
      <c r="G159" s="51" t="s">
        <v>460</v>
      </c>
      <c r="H159" s="53" t="s">
        <v>379</v>
      </c>
    </row>
    <row r="160" spans="1:8" s="16" customFormat="1" ht="13.5" thickBot="1" x14ac:dyDescent="0.25">
      <c r="A160" s="35"/>
      <c r="B160" s="48"/>
      <c r="C160" s="17">
        <v>2016</v>
      </c>
      <c r="D160" s="17">
        <v>2017</v>
      </c>
      <c r="E160" s="17">
        <v>2016</v>
      </c>
      <c r="F160" s="17">
        <v>2017</v>
      </c>
      <c r="G160" s="52"/>
      <c r="H160" s="54"/>
    </row>
    <row r="161" spans="1:8" s="16" customFormat="1" ht="25.5" x14ac:dyDescent="0.2">
      <c r="A161" s="35"/>
      <c r="B161" s="18" t="s">
        <v>408</v>
      </c>
      <c r="C161" s="19">
        <f>SUM(C162:C320)</f>
        <v>736</v>
      </c>
      <c r="D161" s="19">
        <f>SUM(D162:D323)</f>
        <v>541</v>
      </c>
      <c r="E161" s="15">
        <f>+IF(C161=0,"",C161/C$161)</f>
        <v>1</v>
      </c>
      <c r="F161" s="15">
        <f>+IF(D161=0,"",D161/D$161)</f>
        <v>1</v>
      </c>
      <c r="G161" s="15">
        <f>+IF(OR(AND(D161=0),(C161=0)),"0",((D161-C161)/C161))</f>
        <v>-0.26494565217391303</v>
      </c>
      <c r="H161" s="15">
        <f>+IF(OR(AND(E161=""),(G161="")),"",E161*G161)</f>
        <v>-0.26494565217391303</v>
      </c>
    </row>
    <row r="162" spans="1:8" s="32" customFormat="1" ht="30" x14ac:dyDescent="0.2">
      <c r="A162" s="45"/>
      <c r="B162" s="67" t="s">
        <v>477</v>
      </c>
      <c r="C162" s="38">
        <v>19</v>
      </c>
      <c r="D162" s="38">
        <v>2</v>
      </c>
      <c r="E162" s="43">
        <f>+IF(C162=0,"",C162/C$161)</f>
        <v>2.5815217391304348E-2</v>
      </c>
      <c r="F162" s="43">
        <f>+IF(D162=0,"",D162/D$161)</f>
        <v>3.6968576709796672E-3</v>
      </c>
      <c r="G162" s="39">
        <f>+IF(OR(AND(D162=0),(C162=0)),"0",((D162-C162)/C162))</f>
        <v>-0.89473684210526316</v>
      </c>
      <c r="H162" s="40">
        <f>+IF(OR(AND(E162=""),(G162="")),"",E162*G162)</f>
        <v>-2.3097826086956524E-2</v>
      </c>
    </row>
    <row r="163" spans="1:8" s="32" customFormat="1" ht="30" x14ac:dyDescent="0.2">
      <c r="A163" s="45"/>
      <c r="B163" s="67" t="s">
        <v>478</v>
      </c>
      <c r="C163" s="38">
        <v>0</v>
      </c>
      <c r="D163" s="38">
        <v>0</v>
      </c>
      <c r="E163" s="43" t="str">
        <f t="shared" ref="E163:E226" si="12">+IF(C163=0,"",C163/C$161)</f>
        <v/>
      </c>
      <c r="F163" s="43" t="str">
        <f t="shared" ref="F163:F226" si="13">+IF(D163=0,"",D163/D$161)</f>
        <v/>
      </c>
      <c r="G163" s="39" t="str">
        <f t="shared" ref="G163:G226" si="14">+IF(OR(AND(D163=0),(C163=0)),"0",((D163-C163)/C163))</f>
        <v>0</v>
      </c>
      <c r="H163" s="40" t="str">
        <f t="shared" ref="H163:H226" si="15">+IF(OR(AND(E163=""),(G163="")),"",E163*G163)</f>
        <v/>
      </c>
    </row>
    <row r="164" spans="1:8" s="32" customFormat="1" ht="45" x14ac:dyDescent="0.2">
      <c r="A164" s="45"/>
      <c r="B164" s="67" t="s">
        <v>479</v>
      </c>
      <c r="C164" s="38">
        <v>2</v>
      </c>
      <c r="D164" s="38">
        <v>1</v>
      </c>
      <c r="E164" s="43">
        <f t="shared" si="12"/>
        <v>2.717391304347826E-3</v>
      </c>
      <c r="F164" s="43">
        <f t="shared" si="13"/>
        <v>1.8484288354898336E-3</v>
      </c>
      <c r="G164" s="39">
        <f t="shared" si="14"/>
        <v>-0.5</v>
      </c>
      <c r="H164" s="40">
        <f t="shared" si="15"/>
        <v>-1.358695652173913E-3</v>
      </c>
    </row>
    <row r="165" spans="1:8" s="32" customFormat="1" ht="30" x14ac:dyDescent="0.2">
      <c r="A165" s="45"/>
      <c r="B165" s="67" t="s">
        <v>480</v>
      </c>
      <c r="C165" s="38">
        <v>0</v>
      </c>
      <c r="D165" s="38">
        <v>0</v>
      </c>
      <c r="E165" s="43" t="str">
        <f t="shared" si="12"/>
        <v/>
      </c>
      <c r="F165" s="43" t="str">
        <f t="shared" si="13"/>
        <v/>
      </c>
      <c r="G165" s="39" t="str">
        <f t="shared" si="14"/>
        <v>0</v>
      </c>
      <c r="H165" s="40" t="str">
        <f t="shared" si="15"/>
        <v/>
      </c>
    </row>
    <row r="166" spans="1:8" s="32" customFormat="1" ht="30" x14ac:dyDescent="0.2">
      <c r="A166" s="45"/>
      <c r="B166" s="67" t="s">
        <v>481</v>
      </c>
      <c r="C166" s="38">
        <v>0</v>
      </c>
      <c r="D166" s="38">
        <v>5</v>
      </c>
      <c r="E166" s="43" t="str">
        <f t="shared" si="12"/>
        <v/>
      </c>
      <c r="F166" s="43">
        <f t="shared" si="13"/>
        <v>9.242144177449169E-3</v>
      </c>
      <c r="G166" s="39" t="str">
        <f t="shared" si="14"/>
        <v>0</v>
      </c>
      <c r="H166" s="40" t="str">
        <f t="shared" si="15"/>
        <v/>
      </c>
    </row>
    <row r="167" spans="1:8" s="32" customFormat="1" ht="15" x14ac:dyDescent="0.2">
      <c r="A167" s="45"/>
      <c r="B167" s="67" t="s">
        <v>49</v>
      </c>
      <c r="C167" s="38">
        <v>28</v>
      </c>
      <c r="D167" s="38">
        <v>58</v>
      </c>
      <c r="E167" s="43">
        <f t="shared" si="12"/>
        <v>3.8043478260869568E-2</v>
      </c>
      <c r="F167" s="43">
        <f t="shared" si="13"/>
        <v>0.10720887245841035</v>
      </c>
      <c r="G167" s="39">
        <f t="shared" si="14"/>
        <v>1.0714285714285714</v>
      </c>
      <c r="H167" s="40">
        <f t="shared" si="15"/>
        <v>4.0760869565217392E-2</v>
      </c>
    </row>
    <row r="168" spans="1:8" s="32" customFormat="1" ht="15" x14ac:dyDescent="0.2">
      <c r="A168" s="45"/>
      <c r="B168" s="67" t="s">
        <v>52</v>
      </c>
      <c r="C168" s="38">
        <v>2</v>
      </c>
      <c r="D168" s="38">
        <v>0</v>
      </c>
      <c r="E168" s="43">
        <f t="shared" si="12"/>
        <v>2.717391304347826E-3</v>
      </c>
      <c r="F168" s="43" t="str">
        <f t="shared" si="13"/>
        <v/>
      </c>
      <c r="G168" s="39" t="str">
        <f t="shared" si="14"/>
        <v>0</v>
      </c>
      <c r="H168" s="40">
        <f t="shared" si="15"/>
        <v>0</v>
      </c>
    </row>
    <row r="169" spans="1:8" s="32" customFormat="1" ht="15" x14ac:dyDescent="0.2">
      <c r="A169" s="45"/>
      <c r="B169" s="67" t="s">
        <v>229</v>
      </c>
      <c r="C169" s="38">
        <v>1</v>
      </c>
      <c r="D169" s="38">
        <v>3</v>
      </c>
      <c r="E169" s="43">
        <f t="shared" si="12"/>
        <v>1.358695652173913E-3</v>
      </c>
      <c r="F169" s="43">
        <f t="shared" si="13"/>
        <v>5.5452865064695009E-3</v>
      </c>
      <c r="G169" s="39">
        <f t="shared" si="14"/>
        <v>2</v>
      </c>
      <c r="H169" s="40">
        <f t="shared" si="15"/>
        <v>2.717391304347826E-3</v>
      </c>
    </row>
    <row r="170" spans="1:8" s="32" customFormat="1" ht="15" x14ac:dyDescent="0.2">
      <c r="A170" s="45"/>
      <c r="B170" s="67" t="s">
        <v>50</v>
      </c>
      <c r="C170" s="38">
        <v>1</v>
      </c>
      <c r="D170" s="38">
        <v>2</v>
      </c>
      <c r="E170" s="43">
        <f t="shared" si="12"/>
        <v>1.358695652173913E-3</v>
      </c>
      <c r="F170" s="43">
        <f t="shared" si="13"/>
        <v>3.6968576709796672E-3</v>
      </c>
      <c r="G170" s="39">
        <f t="shared" si="14"/>
        <v>1</v>
      </c>
      <c r="H170" s="40">
        <f t="shared" si="15"/>
        <v>1.358695652173913E-3</v>
      </c>
    </row>
    <row r="171" spans="1:8" s="32" customFormat="1" ht="15" x14ac:dyDescent="0.2">
      <c r="A171" s="45"/>
      <c r="B171" s="67" t="s">
        <v>47</v>
      </c>
      <c r="C171" s="38">
        <v>0</v>
      </c>
      <c r="D171" s="38">
        <v>0</v>
      </c>
      <c r="E171" s="43" t="str">
        <f t="shared" si="12"/>
        <v/>
      </c>
      <c r="F171" s="43" t="str">
        <f t="shared" si="13"/>
        <v/>
      </c>
      <c r="G171" s="39" t="str">
        <f t="shared" si="14"/>
        <v>0</v>
      </c>
      <c r="H171" s="40" t="str">
        <f t="shared" si="15"/>
        <v/>
      </c>
    </row>
    <row r="172" spans="1:8" s="32" customFormat="1" ht="30" x14ac:dyDescent="0.2">
      <c r="A172" s="45"/>
      <c r="B172" s="67" t="s">
        <v>230</v>
      </c>
      <c r="C172" s="38">
        <v>0</v>
      </c>
      <c r="D172" s="38">
        <v>0</v>
      </c>
      <c r="E172" s="43" t="str">
        <f t="shared" si="12"/>
        <v/>
      </c>
      <c r="F172" s="43" t="str">
        <f t="shared" si="13"/>
        <v/>
      </c>
      <c r="G172" s="39" t="str">
        <f t="shared" si="14"/>
        <v>0</v>
      </c>
      <c r="H172" s="40" t="str">
        <f t="shared" si="15"/>
        <v/>
      </c>
    </row>
    <row r="173" spans="1:8" s="32" customFormat="1" ht="15" x14ac:dyDescent="0.2">
      <c r="A173" s="45"/>
      <c r="B173" s="67" t="s">
        <v>54</v>
      </c>
      <c r="C173" s="38">
        <v>1</v>
      </c>
      <c r="D173" s="38">
        <v>0</v>
      </c>
      <c r="E173" s="43">
        <f t="shared" si="12"/>
        <v>1.358695652173913E-3</v>
      </c>
      <c r="F173" s="43" t="str">
        <f t="shared" si="13"/>
        <v/>
      </c>
      <c r="G173" s="39" t="str">
        <f t="shared" si="14"/>
        <v>0</v>
      </c>
      <c r="H173" s="40">
        <f t="shared" si="15"/>
        <v>0</v>
      </c>
    </row>
    <row r="174" spans="1:8" s="32" customFormat="1" ht="15" x14ac:dyDescent="0.2">
      <c r="A174" s="45"/>
      <c r="B174" s="67" t="s">
        <v>51</v>
      </c>
      <c r="C174" s="38">
        <v>0</v>
      </c>
      <c r="D174" s="38">
        <v>1</v>
      </c>
      <c r="E174" s="43" t="str">
        <f t="shared" si="12"/>
        <v/>
      </c>
      <c r="F174" s="43">
        <f t="shared" si="13"/>
        <v>1.8484288354898336E-3</v>
      </c>
      <c r="G174" s="39" t="str">
        <f t="shared" si="14"/>
        <v>0</v>
      </c>
      <c r="H174" s="40" t="str">
        <f t="shared" si="15"/>
        <v/>
      </c>
    </row>
    <row r="175" spans="1:8" s="32" customFormat="1" ht="15" x14ac:dyDescent="0.2">
      <c r="A175" s="65" t="s">
        <v>616</v>
      </c>
      <c r="B175" s="67" t="s">
        <v>570</v>
      </c>
      <c r="C175" s="38"/>
      <c r="D175" s="38">
        <v>1</v>
      </c>
      <c r="E175" s="43" t="str">
        <f t="shared" si="12"/>
        <v/>
      </c>
      <c r="F175" s="43">
        <f t="shared" si="13"/>
        <v>1.8484288354898336E-3</v>
      </c>
      <c r="G175" s="39" t="str">
        <f t="shared" si="14"/>
        <v>0</v>
      </c>
      <c r="H175" s="40" t="str">
        <f t="shared" si="15"/>
        <v/>
      </c>
    </row>
    <row r="176" spans="1:8" s="32" customFormat="1" ht="15" x14ac:dyDescent="0.2">
      <c r="A176" s="45"/>
      <c r="B176" s="67" t="s">
        <v>482</v>
      </c>
      <c r="C176" s="38">
        <v>7</v>
      </c>
      <c r="D176" s="38">
        <v>10</v>
      </c>
      <c r="E176" s="43">
        <f t="shared" si="12"/>
        <v>9.5108695652173919E-3</v>
      </c>
      <c r="F176" s="43">
        <f t="shared" si="13"/>
        <v>1.8484288354898338E-2</v>
      </c>
      <c r="G176" s="39">
        <f t="shared" si="14"/>
        <v>0.42857142857142855</v>
      </c>
      <c r="H176" s="40">
        <f t="shared" si="15"/>
        <v>4.076086956521739E-3</v>
      </c>
    </row>
    <row r="177" spans="1:8" s="32" customFormat="1" ht="15" x14ac:dyDescent="0.2">
      <c r="A177" s="45"/>
      <c r="B177" s="67" t="s">
        <v>231</v>
      </c>
      <c r="C177" s="38">
        <v>1</v>
      </c>
      <c r="D177" s="38">
        <v>2</v>
      </c>
      <c r="E177" s="43">
        <f t="shared" si="12"/>
        <v>1.358695652173913E-3</v>
      </c>
      <c r="F177" s="43">
        <f t="shared" si="13"/>
        <v>3.6968576709796672E-3</v>
      </c>
      <c r="G177" s="39">
        <f t="shared" si="14"/>
        <v>1</v>
      </c>
      <c r="H177" s="40">
        <f t="shared" si="15"/>
        <v>1.358695652173913E-3</v>
      </c>
    </row>
    <row r="178" spans="1:8" s="32" customFormat="1" ht="15" x14ac:dyDescent="0.2">
      <c r="A178" s="45"/>
      <c r="B178" s="67" t="s">
        <v>48</v>
      </c>
      <c r="C178" s="38">
        <v>0</v>
      </c>
      <c r="D178" s="38">
        <v>1</v>
      </c>
      <c r="E178" s="43" t="str">
        <f t="shared" si="12"/>
        <v/>
      </c>
      <c r="F178" s="43">
        <f t="shared" si="13"/>
        <v>1.8484288354898336E-3</v>
      </c>
      <c r="G178" s="39" t="str">
        <f t="shared" si="14"/>
        <v>0</v>
      </c>
      <c r="H178" s="40" t="str">
        <f t="shared" si="15"/>
        <v/>
      </c>
    </row>
    <row r="179" spans="1:8" s="32" customFormat="1" ht="15" x14ac:dyDescent="0.2">
      <c r="A179" s="45"/>
      <c r="B179" s="67" t="s">
        <v>53</v>
      </c>
      <c r="C179" s="38">
        <v>0</v>
      </c>
      <c r="D179" s="38">
        <v>0</v>
      </c>
      <c r="E179" s="43" t="str">
        <f t="shared" si="12"/>
        <v/>
      </c>
      <c r="F179" s="43" t="str">
        <f t="shared" si="13"/>
        <v/>
      </c>
      <c r="G179" s="39" t="str">
        <f t="shared" si="14"/>
        <v>0</v>
      </c>
      <c r="H179" s="40" t="str">
        <f t="shared" si="15"/>
        <v/>
      </c>
    </row>
    <row r="180" spans="1:8" s="32" customFormat="1" ht="15" x14ac:dyDescent="0.2">
      <c r="A180" s="65" t="s">
        <v>616</v>
      </c>
      <c r="B180" s="67" t="s">
        <v>571</v>
      </c>
      <c r="C180" s="38"/>
      <c r="D180" s="38">
        <v>0</v>
      </c>
      <c r="E180" s="43" t="str">
        <f t="shared" si="12"/>
        <v/>
      </c>
      <c r="F180" s="43" t="str">
        <f t="shared" si="13"/>
        <v/>
      </c>
      <c r="G180" s="39" t="str">
        <f t="shared" si="14"/>
        <v>0</v>
      </c>
      <c r="H180" s="40" t="str">
        <f t="shared" si="15"/>
        <v/>
      </c>
    </row>
    <row r="181" spans="1:8" s="32" customFormat="1" ht="15" x14ac:dyDescent="0.2">
      <c r="A181" s="65" t="s">
        <v>616</v>
      </c>
      <c r="B181" s="67" t="s">
        <v>572</v>
      </c>
      <c r="C181" s="38"/>
      <c r="D181" s="38">
        <v>0</v>
      </c>
      <c r="E181" s="43" t="str">
        <f t="shared" si="12"/>
        <v/>
      </c>
      <c r="F181" s="43" t="str">
        <f t="shared" si="13"/>
        <v/>
      </c>
      <c r="G181" s="39" t="str">
        <f t="shared" si="14"/>
        <v>0</v>
      </c>
      <c r="H181" s="40" t="str">
        <f t="shared" si="15"/>
        <v/>
      </c>
    </row>
    <row r="182" spans="1:8" s="32" customFormat="1" ht="15" x14ac:dyDescent="0.2">
      <c r="A182" s="45"/>
      <c r="B182" s="67" t="s">
        <v>232</v>
      </c>
      <c r="C182" s="38">
        <v>3</v>
      </c>
      <c r="D182" s="38">
        <v>5</v>
      </c>
      <c r="E182" s="43">
        <f t="shared" si="12"/>
        <v>4.076086956521739E-3</v>
      </c>
      <c r="F182" s="43">
        <f t="shared" si="13"/>
        <v>9.242144177449169E-3</v>
      </c>
      <c r="G182" s="39">
        <f t="shared" si="14"/>
        <v>0.66666666666666663</v>
      </c>
      <c r="H182" s="40">
        <f t="shared" si="15"/>
        <v>2.717391304347826E-3</v>
      </c>
    </row>
    <row r="183" spans="1:8" s="32" customFormat="1" ht="15" x14ac:dyDescent="0.2">
      <c r="A183" s="45"/>
      <c r="B183" s="67" t="s">
        <v>233</v>
      </c>
      <c r="C183" s="38">
        <v>0</v>
      </c>
      <c r="D183" s="38">
        <v>0</v>
      </c>
      <c r="E183" s="43" t="str">
        <f t="shared" si="12"/>
        <v/>
      </c>
      <c r="F183" s="43" t="str">
        <f t="shared" si="13"/>
        <v/>
      </c>
      <c r="G183" s="39" t="str">
        <f t="shared" si="14"/>
        <v>0</v>
      </c>
      <c r="H183" s="40" t="str">
        <f t="shared" si="15"/>
        <v/>
      </c>
    </row>
    <row r="184" spans="1:8" s="32" customFormat="1" ht="15" x14ac:dyDescent="0.2">
      <c r="A184" s="45"/>
      <c r="B184" s="67" t="s">
        <v>234</v>
      </c>
      <c r="C184" s="38">
        <v>0</v>
      </c>
      <c r="D184" s="38">
        <v>0</v>
      </c>
      <c r="E184" s="43" t="str">
        <f t="shared" si="12"/>
        <v/>
      </c>
      <c r="F184" s="43" t="str">
        <f t="shared" si="13"/>
        <v/>
      </c>
      <c r="G184" s="39" t="str">
        <f t="shared" si="14"/>
        <v>0</v>
      </c>
      <c r="H184" s="40" t="str">
        <f t="shared" si="15"/>
        <v/>
      </c>
    </row>
    <row r="185" spans="1:8" s="32" customFormat="1" ht="15" x14ac:dyDescent="0.2">
      <c r="A185" s="45"/>
      <c r="B185" s="67" t="s">
        <v>235</v>
      </c>
      <c r="C185" s="38">
        <v>0</v>
      </c>
      <c r="D185" s="38">
        <v>0</v>
      </c>
      <c r="E185" s="43" t="str">
        <f t="shared" si="12"/>
        <v/>
      </c>
      <c r="F185" s="43" t="str">
        <f t="shared" si="13"/>
        <v/>
      </c>
      <c r="G185" s="39" t="str">
        <f t="shared" si="14"/>
        <v>0</v>
      </c>
      <c r="H185" s="40" t="str">
        <f t="shared" si="15"/>
        <v/>
      </c>
    </row>
    <row r="186" spans="1:8" s="32" customFormat="1" ht="15" x14ac:dyDescent="0.2">
      <c r="A186" s="45"/>
      <c r="B186" s="67" t="s">
        <v>483</v>
      </c>
      <c r="C186" s="38">
        <v>7</v>
      </c>
      <c r="D186" s="38">
        <v>1</v>
      </c>
      <c r="E186" s="43">
        <f t="shared" si="12"/>
        <v>9.5108695652173919E-3</v>
      </c>
      <c r="F186" s="43">
        <f t="shared" si="13"/>
        <v>1.8484288354898336E-3</v>
      </c>
      <c r="G186" s="39">
        <f t="shared" si="14"/>
        <v>-0.8571428571428571</v>
      </c>
      <c r="H186" s="40">
        <f t="shared" si="15"/>
        <v>-8.152173913043478E-3</v>
      </c>
    </row>
    <row r="187" spans="1:8" s="32" customFormat="1" ht="30" x14ac:dyDescent="0.2">
      <c r="A187" s="65" t="s">
        <v>616</v>
      </c>
      <c r="B187" s="67" t="s">
        <v>576</v>
      </c>
      <c r="C187" s="38"/>
      <c r="D187" s="38">
        <v>0</v>
      </c>
      <c r="E187" s="43" t="str">
        <f t="shared" si="12"/>
        <v/>
      </c>
      <c r="F187" s="43" t="str">
        <f t="shared" si="13"/>
        <v/>
      </c>
      <c r="G187" s="39" t="str">
        <f t="shared" si="14"/>
        <v>0</v>
      </c>
      <c r="H187" s="40" t="str">
        <f t="shared" si="15"/>
        <v/>
      </c>
    </row>
    <row r="188" spans="1:8" s="32" customFormat="1" ht="15" x14ac:dyDescent="0.2">
      <c r="A188" s="45"/>
      <c r="B188" s="67" t="s">
        <v>236</v>
      </c>
      <c r="C188" s="38">
        <v>3</v>
      </c>
      <c r="D188" s="38">
        <v>2</v>
      </c>
      <c r="E188" s="43">
        <f t="shared" si="12"/>
        <v>4.076086956521739E-3</v>
      </c>
      <c r="F188" s="43">
        <f t="shared" si="13"/>
        <v>3.6968576709796672E-3</v>
      </c>
      <c r="G188" s="39">
        <f t="shared" si="14"/>
        <v>-0.33333333333333331</v>
      </c>
      <c r="H188" s="40">
        <f t="shared" si="15"/>
        <v>-1.358695652173913E-3</v>
      </c>
    </row>
    <row r="189" spans="1:8" s="32" customFormat="1" ht="30" x14ac:dyDescent="0.2">
      <c r="A189" s="45"/>
      <c r="B189" s="67" t="s">
        <v>237</v>
      </c>
      <c r="C189" s="38">
        <v>6</v>
      </c>
      <c r="D189" s="38">
        <v>7</v>
      </c>
      <c r="E189" s="43">
        <f t="shared" si="12"/>
        <v>8.152173913043478E-3</v>
      </c>
      <c r="F189" s="43">
        <f t="shared" si="13"/>
        <v>1.2939001848428836E-2</v>
      </c>
      <c r="G189" s="39">
        <f t="shared" si="14"/>
        <v>0.16666666666666666</v>
      </c>
      <c r="H189" s="40">
        <f t="shared" si="15"/>
        <v>1.358695652173913E-3</v>
      </c>
    </row>
    <row r="190" spans="1:8" s="32" customFormat="1" ht="15" x14ac:dyDescent="0.2">
      <c r="A190" s="45"/>
      <c r="B190" s="67" t="s">
        <v>238</v>
      </c>
      <c r="C190" s="38">
        <v>5</v>
      </c>
      <c r="D190" s="38">
        <v>32</v>
      </c>
      <c r="E190" s="43">
        <f t="shared" si="12"/>
        <v>6.793478260869565E-3</v>
      </c>
      <c r="F190" s="43">
        <f t="shared" si="13"/>
        <v>5.9149722735674676E-2</v>
      </c>
      <c r="G190" s="39">
        <f t="shared" si="14"/>
        <v>5.4</v>
      </c>
      <c r="H190" s="40">
        <f t="shared" si="15"/>
        <v>3.6684782608695655E-2</v>
      </c>
    </row>
    <row r="191" spans="1:8" s="32" customFormat="1" ht="15" x14ac:dyDescent="0.2">
      <c r="A191" s="45"/>
      <c r="B191" s="67" t="s">
        <v>239</v>
      </c>
      <c r="C191" s="38">
        <v>9</v>
      </c>
      <c r="D191" s="38">
        <v>32</v>
      </c>
      <c r="E191" s="43">
        <f t="shared" si="12"/>
        <v>1.2228260869565218E-2</v>
      </c>
      <c r="F191" s="43">
        <f t="shared" si="13"/>
        <v>5.9149722735674676E-2</v>
      </c>
      <c r="G191" s="39">
        <f t="shared" si="14"/>
        <v>2.5555555555555554</v>
      </c>
      <c r="H191" s="40">
        <f t="shared" si="15"/>
        <v>3.125E-2</v>
      </c>
    </row>
    <row r="192" spans="1:8" s="32" customFormat="1" ht="15" x14ac:dyDescent="0.2">
      <c r="A192" s="45"/>
      <c r="B192" s="67" t="s">
        <v>484</v>
      </c>
      <c r="C192" s="38">
        <v>25</v>
      </c>
      <c r="D192" s="38">
        <v>5</v>
      </c>
      <c r="E192" s="43">
        <f t="shared" si="12"/>
        <v>3.3967391304347824E-2</v>
      </c>
      <c r="F192" s="43">
        <f t="shared" si="13"/>
        <v>9.242144177449169E-3</v>
      </c>
      <c r="G192" s="39">
        <f t="shared" si="14"/>
        <v>-0.8</v>
      </c>
      <c r="H192" s="40">
        <f t="shared" si="15"/>
        <v>-2.717391304347826E-2</v>
      </c>
    </row>
    <row r="193" spans="1:8" s="32" customFormat="1" ht="30" x14ac:dyDescent="0.2">
      <c r="A193" s="45"/>
      <c r="B193" s="67" t="s">
        <v>485</v>
      </c>
      <c r="C193" s="38">
        <v>0</v>
      </c>
      <c r="D193" s="38">
        <v>39</v>
      </c>
      <c r="E193" s="43" t="str">
        <f t="shared" si="12"/>
        <v/>
      </c>
      <c r="F193" s="43">
        <f t="shared" si="13"/>
        <v>7.2088724584103508E-2</v>
      </c>
      <c r="G193" s="39" t="str">
        <f t="shared" si="14"/>
        <v>0</v>
      </c>
      <c r="H193" s="40" t="str">
        <f t="shared" si="15"/>
        <v/>
      </c>
    </row>
    <row r="194" spans="1:8" s="32" customFormat="1" ht="15" x14ac:dyDescent="0.2">
      <c r="A194" s="45"/>
      <c r="B194" s="67" t="s">
        <v>240</v>
      </c>
      <c r="C194" s="38">
        <v>0</v>
      </c>
      <c r="D194" s="38">
        <v>0</v>
      </c>
      <c r="E194" s="43" t="str">
        <f t="shared" si="12"/>
        <v/>
      </c>
      <c r="F194" s="43" t="str">
        <f t="shared" si="13"/>
        <v/>
      </c>
      <c r="G194" s="39" t="str">
        <f t="shared" si="14"/>
        <v>0</v>
      </c>
      <c r="H194" s="40" t="str">
        <f t="shared" si="15"/>
        <v/>
      </c>
    </row>
    <row r="195" spans="1:8" s="32" customFormat="1" ht="15" x14ac:dyDescent="0.2">
      <c r="A195" s="65" t="s">
        <v>616</v>
      </c>
      <c r="B195" s="67" t="s">
        <v>577</v>
      </c>
      <c r="C195" s="38"/>
      <c r="D195" s="38">
        <v>2</v>
      </c>
      <c r="E195" s="43" t="str">
        <f t="shared" si="12"/>
        <v/>
      </c>
      <c r="F195" s="43">
        <f t="shared" si="13"/>
        <v>3.6968576709796672E-3</v>
      </c>
      <c r="G195" s="39" t="str">
        <f t="shared" si="14"/>
        <v>0</v>
      </c>
      <c r="H195" s="40" t="str">
        <f t="shared" si="15"/>
        <v/>
      </c>
    </row>
    <row r="196" spans="1:8" s="32" customFormat="1" ht="15" x14ac:dyDescent="0.2">
      <c r="A196" s="45"/>
      <c r="B196" s="67" t="s">
        <v>241</v>
      </c>
      <c r="C196" s="38">
        <v>1</v>
      </c>
      <c r="D196" s="38"/>
      <c r="E196" s="43">
        <f t="shared" si="12"/>
        <v>1.358695652173913E-3</v>
      </c>
      <c r="F196" s="43" t="str">
        <f t="shared" si="13"/>
        <v/>
      </c>
      <c r="G196" s="39" t="str">
        <f t="shared" si="14"/>
        <v>0</v>
      </c>
      <c r="H196" s="40">
        <f t="shared" si="15"/>
        <v>0</v>
      </c>
    </row>
    <row r="197" spans="1:8" s="32" customFormat="1" ht="15" x14ac:dyDescent="0.2">
      <c r="A197" s="45"/>
      <c r="B197" s="67" t="s">
        <v>242</v>
      </c>
      <c r="C197" s="38">
        <v>1</v>
      </c>
      <c r="D197" s="38">
        <v>2</v>
      </c>
      <c r="E197" s="43">
        <f t="shared" si="12"/>
        <v>1.358695652173913E-3</v>
      </c>
      <c r="F197" s="43">
        <f t="shared" si="13"/>
        <v>3.6968576709796672E-3</v>
      </c>
      <c r="G197" s="39">
        <f t="shared" si="14"/>
        <v>1</v>
      </c>
      <c r="H197" s="40">
        <f t="shared" si="15"/>
        <v>1.358695652173913E-3</v>
      </c>
    </row>
    <row r="198" spans="1:8" s="32" customFormat="1" ht="15" x14ac:dyDescent="0.2">
      <c r="A198" s="45"/>
      <c r="B198" s="67" t="s">
        <v>243</v>
      </c>
      <c r="C198" s="38">
        <v>0</v>
      </c>
      <c r="D198" s="38">
        <v>0</v>
      </c>
      <c r="E198" s="43" t="str">
        <f t="shared" si="12"/>
        <v/>
      </c>
      <c r="F198" s="43" t="str">
        <f t="shared" si="13"/>
        <v/>
      </c>
      <c r="G198" s="39" t="str">
        <f t="shared" si="14"/>
        <v>0</v>
      </c>
      <c r="H198" s="40" t="str">
        <f t="shared" si="15"/>
        <v/>
      </c>
    </row>
    <row r="199" spans="1:8" s="32" customFormat="1" ht="15" x14ac:dyDescent="0.2">
      <c r="A199" s="45"/>
      <c r="B199" s="67" t="s">
        <v>244</v>
      </c>
      <c r="C199" s="38">
        <v>0</v>
      </c>
      <c r="D199" s="38">
        <v>0</v>
      </c>
      <c r="E199" s="43" t="str">
        <f t="shared" si="12"/>
        <v/>
      </c>
      <c r="F199" s="43" t="str">
        <f t="shared" si="13"/>
        <v/>
      </c>
      <c r="G199" s="39" t="str">
        <f t="shared" si="14"/>
        <v>0</v>
      </c>
      <c r="H199" s="40" t="str">
        <f t="shared" si="15"/>
        <v/>
      </c>
    </row>
    <row r="200" spans="1:8" s="32" customFormat="1" ht="15" x14ac:dyDescent="0.2">
      <c r="A200" s="45"/>
      <c r="B200" s="67" t="s">
        <v>55</v>
      </c>
      <c r="C200" s="38">
        <v>1</v>
      </c>
      <c r="D200" s="38">
        <v>0</v>
      </c>
      <c r="E200" s="43">
        <f t="shared" si="12"/>
        <v>1.358695652173913E-3</v>
      </c>
      <c r="F200" s="43" t="str">
        <f t="shared" si="13"/>
        <v/>
      </c>
      <c r="G200" s="39" t="str">
        <f t="shared" si="14"/>
        <v>0</v>
      </c>
      <c r="H200" s="40">
        <f t="shared" si="15"/>
        <v>0</v>
      </c>
    </row>
    <row r="201" spans="1:8" s="32" customFormat="1" ht="30" x14ac:dyDescent="0.2">
      <c r="A201" s="45"/>
      <c r="B201" s="67" t="s">
        <v>56</v>
      </c>
      <c r="C201" s="38">
        <v>6</v>
      </c>
      <c r="D201" s="38">
        <v>6</v>
      </c>
      <c r="E201" s="43">
        <f t="shared" si="12"/>
        <v>8.152173913043478E-3</v>
      </c>
      <c r="F201" s="43">
        <f t="shared" si="13"/>
        <v>1.1090573012939002E-2</v>
      </c>
      <c r="G201" s="39">
        <f t="shared" si="14"/>
        <v>0</v>
      </c>
      <c r="H201" s="40">
        <f t="shared" si="15"/>
        <v>0</v>
      </c>
    </row>
    <row r="202" spans="1:8" s="32" customFormat="1" ht="15" x14ac:dyDescent="0.2">
      <c r="A202" s="45"/>
      <c r="B202" s="67" t="s">
        <v>245</v>
      </c>
      <c r="C202" s="38">
        <v>1</v>
      </c>
      <c r="D202" s="38">
        <v>0</v>
      </c>
      <c r="E202" s="43">
        <f t="shared" si="12"/>
        <v>1.358695652173913E-3</v>
      </c>
      <c r="F202" s="43" t="str">
        <f t="shared" si="13"/>
        <v/>
      </c>
      <c r="G202" s="39" t="str">
        <f t="shared" si="14"/>
        <v>0</v>
      </c>
      <c r="H202" s="40">
        <f t="shared" si="15"/>
        <v>0</v>
      </c>
    </row>
    <row r="203" spans="1:8" s="32" customFormat="1" ht="30" x14ac:dyDescent="0.2">
      <c r="A203" s="45"/>
      <c r="B203" s="67" t="s">
        <v>246</v>
      </c>
      <c r="C203" s="38">
        <v>0</v>
      </c>
      <c r="D203" s="38">
        <v>0</v>
      </c>
      <c r="E203" s="43" t="str">
        <f t="shared" si="12"/>
        <v/>
      </c>
      <c r="F203" s="43" t="str">
        <f t="shared" si="13"/>
        <v/>
      </c>
      <c r="G203" s="39" t="str">
        <f t="shared" si="14"/>
        <v>0</v>
      </c>
      <c r="H203" s="40" t="str">
        <f t="shared" si="15"/>
        <v/>
      </c>
    </row>
    <row r="204" spans="1:8" s="32" customFormat="1" ht="30" x14ac:dyDescent="0.2">
      <c r="A204" s="45"/>
      <c r="B204" s="67" t="s">
        <v>486</v>
      </c>
      <c r="C204" s="38">
        <v>0</v>
      </c>
      <c r="D204" s="38">
        <v>1</v>
      </c>
      <c r="E204" s="43" t="str">
        <f t="shared" si="12"/>
        <v/>
      </c>
      <c r="F204" s="43">
        <f t="shared" si="13"/>
        <v>1.8484288354898336E-3</v>
      </c>
      <c r="G204" s="39" t="str">
        <f t="shared" si="14"/>
        <v>0</v>
      </c>
      <c r="H204" s="40" t="str">
        <f t="shared" si="15"/>
        <v/>
      </c>
    </row>
    <row r="205" spans="1:8" s="32" customFormat="1" ht="15" x14ac:dyDescent="0.2">
      <c r="A205" s="65" t="s">
        <v>616</v>
      </c>
      <c r="B205" s="67" t="s">
        <v>578</v>
      </c>
      <c r="C205" s="38"/>
      <c r="D205" s="38">
        <v>0</v>
      </c>
      <c r="E205" s="43" t="str">
        <f t="shared" si="12"/>
        <v/>
      </c>
      <c r="F205" s="43" t="str">
        <f t="shared" si="13"/>
        <v/>
      </c>
      <c r="G205" s="39" t="str">
        <f t="shared" si="14"/>
        <v>0</v>
      </c>
      <c r="H205" s="40" t="str">
        <f t="shared" si="15"/>
        <v/>
      </c>
    </row>
    <row r="206" spans="1:8" s="32" customFormat="1" ht="15" x14ac:dyDescent="0.2">
      <c r="A206" s="45"/>
      <c r="B206" s="67" t="s">
        <v>487</v>
      </c>
      <c r="C206" s="38">
        <v>0</v>
      </c>
      <c r="D206" s="38">
        <v>0</v>
      </c>
      <c r="E206" s="43" t="str">
        <f t="shared" si="12"/>
        <v/>
      </c>
      <c r="F206" s="43" t="str">
        <f t="shared" si="13"/>
        <v/>
      </c>
      <c r="G206" s="39" t="str">
        <f t="shared" si="14"/>
        <v>0</v>
      </c>
      <c r="H206" s="40" t="str">
        <f t="shared" si="15"/>
        <v/>
      </c>
    </row>
    <row r="207" spans="1:8" s="32" customFormat="1" ht="15" x14ac:dyDescent="0.2">
      <c r="A207" s="45"/>
      <c r="B207" s="67" t="s">
        <v>247</v>
      </c>
      <c r="C207" s="38">
        <v>0</v>
      </c>
      <c r="D207" s="38">
        <v>0</v>
      </c>
      <c r="E207" s="43" t="str">
        <f t="shared" si="12"/>
        <v/>
      </c>
      <c r="F207" s="43" t="str">
        <f t="shared" si="13"/>
        <v/>
      </c>
      <c r="G207" s="39" t="str">
        <f t="shared" si="14"/>
        <v>0</v>
      </c>
      <c r="H207" s="40" t="str">
        <f t="shared" si="15"/>
        <v/>
      </c>
    </row>
    <row r="208" spans="1:8" s="32" customFormat="1" ht="15" x14ac:dyDescent="0.2">
      <c r="A208" s="45"/>
      <c r="B208" s="67" t="s">
        <v>57</v>
      </c>
      <c r="C208" s="38">
        <v>0</v>
      </c>
      <c r="D208" s="38">
        <v>0</v>
      </c>
      <c r="E208" s="43" t="str">
        <f t="shared" si="12"/>
        <v/>
      </c>
      <c r="F208" s="43" t="str">
        <f t="shared" si="13"/>
        <v/>
      </c>
      <c r="G208" s="39" t="str">
        <f t="shared" si="14"/>
        <v>0</v>
      </c>
      <c r="H208" s="40" t="str">
        <f t="shared" si="15"/>
        <v/>
      </c>
    </row>
    <row r="209" spans="1:8" s="32" customFormat="1" ht="15" x14ac:dyDescent="0.2">
      <c r="A209" s="45"/>
      <c r="B209" s="67" t="s">
        <v>248</v>
      </c>
      <c r="C209" s="38">
        <v>0</v>
      </c>
      <c r="D209" s="38">
        <v>0</v>
      </c>
      <c r="E209" s="43" t="str">
        <f t="shared" si="12"/>
        <v/>
      </c>
      <c r="F209" s="43" t="str">
        <f t="shared" si="13"/>
        <v/>
      </c>
      <c r="G209" s="39" t="str">
        <f t="shared" si="14"/>
        <v>0</v>
      </c>
      <c r="H209" s="40" t="str">
        <f t="shared" si="15"/>
        <v/>
      </c>
    </row>
    <row r="210" spans="1:8" s="32" customFormat="1" ht="30" x14ac:dyDescent="0.2">
      <c r="A210" s="45"/>
      <c r="B210" s="67" t="s">
        <v>249</v>
      </c>
      <c r="C210" s="38">
        <v>0</v>
      </c>
      <c r="D210" s="38">
        <v>0</v>
      </c>
      <c r="E210" s="43" t="str">
        <f t="shared" si="12"/>
        <v/>
      </c>
      <c r="F210" s="43" t="str">
        <f t="shared" si="13"/>
        <v/>
      </c>
      <c r="G210" s="39" t="str">
        <f t="shared" si="14"/>
        <v>0</v>
      </c>
      <c r="H210" s="40" t="str">
        <f t="shared" si="15"/>
        <v/>
      </c>
    </row>
    <row r="211" spans="1:8" s="32" customFormat="1" ht="15" x14ac:dyDescent="0.2">
      <c r="A211" s="45"/>
      <c r="B211" s="67" t="s">
        <v>488</v>
      </c>
      <c r="C211" s="38">
        <v>0</v>
      </c>
      <c r="D211" s="38">
        <v>0</v>
      </c>
      <c r="E211" s="43" t="str">
        <f t="shared" si="12"/>
        <v/>
      </c>
      <c r="F211" s="43" t="str">
        <f t="shared" si="13"/>
        <v/>
      </c>
      <c r="G211" s="39" t="str">
        <f t="shared" si="14"/>
        <v>0</v>
      </c>
      <c r="H211" s="40" t="str">
        <f t="shared" si="15"/>
        <v/>
      </c>
    </row>
    <row r="212" spans="1:8" s="32" customFormat="1" ht="15" x14ac:dyDescent="0.2">
      <c r="A212" s="45"/>
      <c r="B212" s="67" t="s">
        <v>250</v>
      </c>
      <c r="C212" s="38">
        <v>518</v>
      </c>
      <c r="D212" s="38">
        <v>180</v>
      </c>
      <c r="E212" s="43">
        <f t="shared" si="12"/>
        <v>0.70380434782608692</v>
      </c>
      <c r="F212" s="43">
        <f t="shared" si="13"/>
        <v>0.33271719038817005</v>
      </c>
      <c r="G212" s="39">
        <f t="shared" si="14"/>
        <v>-0.65250965250965254</v>
      </c>
      <c r="H212" s="40">
        <f t="shared" si="15"/>
        <v>-0.45923913043478259</v>
      </c>
    </row>
    <row r="213" spans="1:8" s="32" customFormat="1" ht="15" x14ac:dyDescent="0.2">
      <c r="A213" s="45"/>
      <c r="B213" s="67" t="s">
        <v>251</v>
      </c>
      <c r="C213" s="38">
        <v>0</v>
      </c>
      <c r="D213" s="38">
        <v>0</v>
      </c>
      <c r="E213" s="43" t="str">
        <f t="shared" si="12"/>
        <v/>
      </c>
      <c r="F213" s="43" t="str">
        <f t="shared" si="13"/>
        <v/>
      </c>
      <c r="G213" s="39" t="str">
        <f t="shared" si="14"/>
        <v>0</v>
      </c>
      <c r="H213" s="40" t="str">
        <f t="shared" si="15"/>
        <v/>
      </c>
    </row>
    <row r="214" spans="1:8" s="32" customFormat="1" ht="30" x14ac:dyDescent="0.2">
      <c r="A214" s="45"/>
      <c r="B214" s="67" t="s">
        <v>252</v>
      </c>
      <c r="C214" s="38">
        <v>0</v>
      </c>
      <c r="D214" s="38">
        <v>0</v>
      </c>
      <c r="E214" s="43" t="str">
        <f t="shared" si="12"/>
        <v/>
      </c>
      <c r="F214" s="43" t="str">
        <f t="shared" si="13"/>
        <v/>
      </c>
      <c r="G214" s="39" t="str">
        <f t="shared" si="14"/>
        <v>0</v>
      </c>
      <c r="H214" s="40" t="str">
        <f t="shared" si="15"/>
        <v/>
      </c>
    </row>
    <row r="215" spans="1:8" s="32" customFormat="1" ht="15" x14ac:dyDescent="0.2">
      <c r="A215" s="45"/>
      <c r="B215" s="67" t="s">
        <v>253</v>
      </c>
      <c r="C215" s="38">
        <v>1</v>
      </c>
      <c r="D215" s="38">
        <v>0</v>
      </c>
      <c r="E215" s="43">
        <f t="shared" si="12"/>
        <v>1.358695652173913E-3</v>
      </c>
      <c r="F215" s="43" t="str">
        <f t="shared" si="13"/>
        <v/>
      </c>
      <c r="G215" s="39" t="str">
        <f t="shared" si="14"/>
        <v>0</v>
      </c>
      <c r="H215" s="40">
        <f t="shared" si="15"/>
        <v>0</v>
      </c>
    </row>
    <row r="216" spans="1:8" s="32" customFormat="1" ht="15" x14ac:dyDescent="0.2">
      <c r="A216" s="45"/>
      <c r="B216" s="67" t="s">
        <v>254</v>
      </c>
      <c r="C216" s="38">
        <v>0</v>
      </c>
      <c r="D216" s="38">
        <v>0</v>
      </c>
      <c r="E216" s="43" t="str">
        <f t="shared" si="12"/>
        <v/>
      </c>
      <c r="F216" s="43" t="str">
        <f t="shared" si="13"/>
        <v/>
      </c>
      <c r="G216" s="39" t="str">
        <f t="shared" si="14"/>
        <v>0</v>
      </c>
      <c r="H216" s="40" t="str">
        <f t="shared" si="15"/>
        <v/>
      </c>
    </row>
    <row r="217" spans="1:8" s="32" customFormat="1" ht="15" x14ac:dyDescent="0.2">
      <c r="A217" s="45"/>
      <c r="B217" s="67" t="s">
        <v>489</v>
      </c>
      <c r="C217" s="38">
        <v>0</v>
      </c>
      <c r="D217" s="38">
        <v>0</v>
      </c>
      <c r="E217" s="43" t="str">
        <f t="shared" si="12"/>
        <v/>
      </c>
      <c r="F217" s="43" t="str">
        <f t="shared" si="13"/>
        <v/>
      </c>
      <c r="G217" s="39" t="str">
        <f t="shared" si="14"/>
        <v>0</v>
      </c>
      <c r="H217" s="40" t="str">
        <f t="shared" si="15"/>
        <v/>
      </c>
    </row>
    <row r="218" spans="1:8" s="32" customFormat="1" ht="15" x14ac:dyDescent="0.2">
      <c r="A218" s="45"/>
      <c r="B218" s="67" t="s">
        <v>255</v>
      </c>
      <c r="C218" s="38">
        <v>0</v>
      </c>
      <c r="D218" s="38">
        <v>0</v>
      </c>
      <c r="E218" s="43" t="str">
        <f t="shared" si="12"/>
        <v/>
      </c>
      <c r="F218" s="43" t="str">
        <f t="shared" si="13"/>
        <v/>
      </c>
      <c r="G218" s="39" t="str">
        <f t="shared" si="14"/>
        <v>0</v>
      </c>
      <c r="H218" s="40" t="str">
        <f t="shared" si="15"/>
        <v/>
      </c>
    </row>
    <row r="219" spans="1:8" s="32" customFormat="1" ht="15" x14ac:dyDescent="0.2">
      <c r="A219" s="45"/>
      <c r="B219" s="67" t="s">
        <v>59</v>
      </c>
      <c r="C219" s="38">
        <v>0</v>
      </c>
      <c r="D219" s="38">
        <v>0</v>
      </c>
      <c r="E219" s="43" t="str">
        <f t="shared" si="12"/>
        <v/>
      </c>
      <c r="F219" s="43" t="str">
        <f t="shared" si="13"/>
        <v/>
      </c>
      <c r="G219" s="39" t="str">
        <f t="shared" si="14"/>
        <v>0</v>
      </c>
      <c r="H219" s="40" t="str">
        <f t="shared" si="15"/>
        <v/>
      </c>
    </row>
    <row r="220" spans="1:8" s="32" customFormat="1" ht="15" x14ac:dyDescent="0.2">
      <c r="A220" s="45"/>
      <c r="B220" s="67" t="s">
        <v>256</v>
      </c>
      <c r="C220" s="38">
        <v>0</v>
      </c>
      <c r="D220" s="38">
        <v>0</v>
      </c>
      <c r="E220" s="43" t="str">
        <f t="shared" si="12"/>
        <v/>
      </c>
      <c r="F220" s="43" t="str">
        <f t="shared" si="13"/>
        <v/>
      </c>
      <c r="G220" s="39" t="str">
        <f t="shared" si="14"/>
        <v>0</v>
      </c>
      <c r="H220" s="40" t="str">
        <f t="shared" si="15"/>
        <v/>
      </c>
    </row>
    <row r="221" spans="1:8" s="32" customFormat="1" ht="15" x14ac:dyDescent="0.2">
      <c r="A221" s="45"/>
      <c r="B221" s="67" t="s">
        <v>58</v>
      </c>
      <c r="C221" s="38">
        <v>0</v>
      </c>
      <c r="D221" s="38">
        <v>0</v>
      </c>
      <c r="E221" s="43" t="str">
        <f t="shared" si="12"/>
        <v/>
      </c>
      <c r="F221" s="43" t="str">
        <f t="shared" si="13"/>
        <v/>
      </c>
      <c r="G221" s="39" t="str">
        <f t="shared" si="14"/>
        <v>0</v>
      </c>
      <c r="H221" s="40" t="str">
        <f t="shared" si="15"/>
        <v/>
      </c>
    </row>
    <row r="222" spans="1:8" s="32" customFormat="1" ht="30" x14ac:dyDescent="0.2">
      <c r="A222" s="45"/>
      <c r="B222" s="67" t="s">
        <v>257</v>
      </c>
      <c r="C222" s="38">
        <v>0</v>
      </c>
      <c r="D222" s="38">
        <v>0</v>
      </c>
      <c r="E222" s="43" t="str">
        <f t="shared" si="12"/>
        <v/>
      </c>
      <c r="F222" s="43" t="str">
        <f t="shared" si="13"/>
        <v/>
      </c>
      <c r="G222" s="39" t="str">
        <f t="shared" si="14"/>
        <v>0</v>
      </c>
      <c r="H222" s="40" t="str">
        <f t="shared" si="15"/>
        <v/>
      </c>
    </row>
    <row r="223" spans="1:8" s="32" customFormat="1" ht="30" x14ac:dyDescent="0.2">
      <c r="A223" s="45"/>
      <c r="B223" s="67" t="s">
        <v>490</v>
      </c>
      <c r="C223" s="38">
        <v>0</v>
      </c>
      <c r="D223" s="38">
        <v>0</v>
      </c>
      <c r="E223" s="43" t="str">
        <f t="shared" si="12"/>
        <v/>
      </c>
      <c r="F223" s="43" t="str">
        <f t="shared" si="13"/>
        <v/>
      </c>
      <c r="G223" s="39" t="str">
        <f t="shared" si="14"/>
        <v>0</v>
      </c>
      <c r="H223" s="40" t="str">
        <f t="shared" si="15"/>
        <v/>
      </c>
    </row>
    <row r="224" spans="1:8" s="32" customFormat="1" ht="15" x14ac:dyDescent="0.2">
      <c r="A224" s="45"/>
      <c r="B224" s="67" t="s">
        <v>64</v>
      </c>
      <c r="C224" s="38">
        <v>0</v>
      </c>
      <c r="D224" s="38">
        <v>0</v>
      </c>
      <c r="E224" s="43" t="str">
        <f t="shared" si="12"/>
        <v/>
      </c>
      <c r="F224" s="43" t="str">
        <f t="shared" si="13"/>
        <v/>
      </c>
      <c r="G224" s="39" t="str">
        <f t="shared" si="14"/>
        <v>0</v>
      </c>
      <c r="H224" s="40" t="str">
        <f t="shared" si="15"/>
        <v/>
      </c>
    </row>
    <row r="225" spans="1:8" s="32" customFormat="1" ht="15" x14ac:dyDescent="0.2">
      <c r="A225" s="45"/>
      <c r="B225" s="67" t="s">
        <v>63</v>
      </c>
      <c r="C225" s="38">
        <v>1</v>
      </c>
      <c r="D225" s="38">
        <v>0</v>
      </c>
      <c r="E225" s="43">
        <f t="shared" si="12"/>
        <v>1.358695652173913E-3</v>
      </c>
      <c r="F225" s="43" t="str">
        <f t="shared" si="13"/>
        <v/>
      </c>
      <c r="G225" s="39" t="str">
        <f t="shared" si="14"/>
        <v>0</v>
      </c>
      <c r="H225" s="40">
        <f t="shared" si="15"/>
        <v>0</v>
      </c>
    </row>
    <row r="226" spans="1:8" s="32" customFormat="1" ht="30" x14ac:dyDescent="0.2">
      <c r="A226" s="45"/>
      <c r="B226" s="67" t="s">
        <v>491</v>
      </c>
      <c r="C226" s="38">
        <v>0</v>
      </c>
      <c r="D226" s="38">
        <v>0</v>
      </c>
      <c r="E226" s="43" t="str">
        <f t="shared" si="12"/>
        <v/>
      </c>
      <c r="F226" s="43" t="str">
        <f t="shared" si="13"/>
        <v/>
      </c>
      <c r="G226" s="39" t="str">
        <f t="shared" si="14"/>
        <v>0</v>
      </c>
      <c r="H226" s="40" t="str">
        <f t="shared" si="15"/>
        <v/>
      </c>
    </row>
    <row r="227" spans="1:8" s="32" customFormat="1" ht="15" x14ac:dyDescent="0.2">
      <c r="A227" s="45"/>
      <c r="B227" s="67" t="s">
        <v>61</v>
      </c>
      <c r="C227" s="38">
        <v>7</v>
      </c>
      <c r="D227" s="38">
        <v>0</v>
      </c>
      <c r="E227" s="43">
        <f t="shared" ref="E227:E290" si="16">+IF(C227=0,"",C227/C$161)</f>
        <v>9.5108695652173919E-3</v>
      </c>
      <c r="F227" s="43" t="str">
        <f t="shared" ref="F227:F290" si="17">+IF(D227=0,"",D227/D$161)</f>
        <v/>
      </c>
      <c r="G227" s="39" t="str">
        <f t="shared" ref="G227:G290" si="18">+IF(OR(AND(D227=0),(C227=0)),"0",((D227-C227)/C227))</f>
        <v>0</v>
      </c>
      <c r="H227" s="40">
        <f t="shared" ref="H227:H290" si="19">+IF(OR(AND(E227=""),(G227="")),"",E227*G227)</f>
        <v>0</v>
      </c>
    </row>
    <row r="228" spans="1:8" s="32" customFormat="1" ht="15" x14ac:dyDescent="0.2">
      <c r="A228" s="45"/>
      <c r="B228" s="67" t="s">
        <v>60</v>
      </c>
      <c r="C228" s="38">
        <v>0</v>
      </c>
      <c r="D228" s="38">
        <v>0</v>
      </c>
      <c r="E228" s="43" t="str">
        <f t="shared" si="16"/>
        <v/>
      </c>
      <c r="F228" s="43" t="str">
        <f t="shared" si="17"/>
        <v/>
      </c>
      <c r="G228" s="39" t="str">
        <f t="shared" si="18"/>
        <v>0</v>
      </c>
      <c r="H228" s="40" t="str">
        <f t="shared" si="19"/>
        <v/>
      </c>
    </row>
    <row r="229" spans="1:8" s="32" customFormat="1" ht="15" x14ac:dyDescent="0.2">
      <c r="A229" s="45"/>
      <c r="B229" s="67" t="s">
        <v>258</v>
      </c>
      <c r="C229" s="38">
        <v>0</v>
      </c>
      <c r="D229" s="38">
        <v>0</v>
      </c>
      <c r="E229" s="43" t="str">
        <f t="shared" si="16"/>
        <v/>
      </c>
      <c r="F229" s="43" t="str">
        <f t="shared" si="17"/>
        <v/>
      </c>
      <c r="G229" s="39" t="str">
        <f t="shared" si="18"/>
        <v>0</v>
      </c>
      <c r="H229" s="40" t="str">
        <f t="shared" si="19"/>
        <v/>
      </c>
    </row>
    <row r="230" spans="1:8" s="32" customFormat="1" ht="15" x14ac:dyDescent="0.2">
      <c r="A230" s="45"/>
      <c r="B230" s="67" t="s">
        <v>62</v>
      </c>
      <c r="C230" s="38">
        <v>1</v>
      </c>
      <c r="D230" s="38">
        <v>0</v>
      </c>
      <c r="E230" s="43">
        <f t="shared" si="16"/>
        <v>1.358695652173913E-3</v>
      </c>
      <c r="F230" s="43" t="str">
        <f t="shared" si="17"/>
        <v/>
      </c>
      <c r="G230" s="39" t="str">
        <f t="shared" si="18"/>
        <v>0</v>
      </c>
      <c r="H230" s="40">
        <f t="shared" si="19"/>
        <v>0</v>
      </c>
    </row>
    <row r="231" spans="1:8" s="32" customFormat="1" ht="30" x14ac:dyDescent="0.2">
      <c r="A231" s="45"/>
      <c r="B231" s="67" t="s">
        <v>259</v>
      </c>
      <c r="C231" s="38">
        <v>0</v>
      </c>
      <c r="D231" s="38">
        <v>0</v>
      </c>
      <c r="E231" s="43" t="str">
        <f t="shared" si="16"/>
        <v/>
      </c>
      <c r="F231" s="43" t="str">
        <f t="shared" si="17"/>
        <v/>
      </c>
      <c r="G231" s="39" t="str">
        <f t="shared" si="18"/>
        <v>0</v>
      </c>
      <c r="H231" s="40" t="str">
        <f t="shared" si="19"/>
        <v/>
      </c>
    </row>
    <row r="232" spans="1:8" s="32" customFormat="1" ht="15" x14ac:dyDescent="0.2">
      <c r="A232" s="45"/>
      <c r="B232" s="67" t="s">
        <v>492</v>
      </c>
      <c r="C232" s="38">
        <v>2</v>
      </c>
      <c r="D232" s="38">
        <v>0</v>
      </c>
      <c r="E232" s="43">
        <f t="shared" si="16"/>
        <v>2.717391304347826E-3</v>
      </c>
      <c r="F232" s="43" t="str">
        <f t="shared" si="17"/>
        <v/>
      </c>
      <c r="G232" s="39" t="str">
        <f t="shared" si="18"/>
        <v>0</v>
      </c>
      <c r="H232" s="40">
        <f t="shared" si="19"/>
        <v>0</v>
      </c>
    </row>
    <row r="233" spans="1:8" s="32" customFormat="1" ht="30" x14ac:dyDescent="0.2">
      <c r="A233" s="45"/>
      <c r="B233" s="67" t="s">
        <v>371</v>
      </c>
      <c r="C233" s="38">
        <v>0</v>
      </c>
      <c r="D233" s="38">
        <v>0</v>
      </c>
      <c r="E233" s="43" t="str">
        <f t="shared" si="16"/>
        <v/>
      </c>
      <c r="F233" s="43" t="str">
        <f t="shared" si="17"/>
        <v/>
      </c>
      <c r="G233" s="39" t="str">
        <f t="shared" si="18"/>
        <v>0</v>
      </c>
      <c r="H233" s="40" t="str">
        <f t="shared" si="19"/>
        <v/>
      </c>
    </row>
    <row r="234" spans="1:8" s="32" customFormat="1" ht="15" x14ac:dyDescent="0.2">
      <c r="A234" s="45"/>
      <c r="B234" s="67" t="s">
        <v>260</v>
      </c>
      <c r="C234" s="38">
        <v>0</v>
      </c>
      <c r="D234" s="38">
        <v>0</v>
      </c>
      <c r="E234" s="43" t="str">
        <f t="shared" si="16"/>
        <v/>
      </c>
      <c r="F234" s="43" t="str">
        <f t="shared" si="17"/>
        <v/>
      </c>
      <c r="G234" s="39" t="str">
        <f t="shared" si="18"/>
        <v>0</v>
      </c>
      <c r="H234" s="40" t="str">
        <f t="shared" si="19"/>
        <v/>
      </c>
    </row>
    <row r="235" spans="1:8" s="32" customFormat="1" ht="15" x14ac:dyDescent="0.2">
      <c r="A235" s="45"/>
      <c r="B235" s="67" t="s">
        <v>261</v>
      </c>
      <c r="C235" s="38">
        <v>0</v>
      </c>
      <c r="D235" s="38">
        <v>0</v>
      </c>
      <c r="E235" s="43" t="str">
        <f t="shared" si="16"/>
        <v/>
      </c>
      <c r="F235" s="43" t="str">
        <f t="shared" si="17"/>
        <v/>
      </c>
      <c r="G235" s="39" t="str">
        <f t="shared" si="18"/>
        <v>0</v>
      </c>
      <c r="H235" s="40" t="str">
        <f t="shared" si="19"/>
        <v/>
      </c>
    </row>
    <row r="236" spans="1:8" s="32" customFormat="1" ht="15" x14ac:dyDescent="0.2">
      <c r="A236" s="45"/>
      <c r="B236" s="67" t="s">
        <v>493</v>
      </c>
      <c r="C236" s="38">
        <v>0</v>
      </c>
      <c r="D236" s="38">
        <v>0</v>
      </c>
      <c r="E236" s="43" t="str">
        <f t="shared" si="16"/>
        <v/>
      </c>
      <c r="F236" s="43" t="str">
        <f t="shared" si="17"/>
        <v/>
      </c>
      <c r="G236" s="39" t="str">
        <f t="shared" si="18"/>
        <v>0</v>
      </c>
      <c r="H236" s="40" t="str">
        <f t="shared" si="19"/>
        <v/>
      </c>
    </row>
    <row r="237" spans="1:8" s="32" customFormat="1" ht="15" x14ac:dyDescent="0.2">
      <c r="A237" s="45"/>
      <c r="B237" s="67" t="s">
        <v>262</v>
      </c>
      <c r="C237" s="38">
        <v>0</v>
      </c>
      <c r="D237" s="38">
        <v>0</v>
      </c>
      <c r="E237" s="43" t="str">
        <f t="shared" si="16"/>
        <v/>
      </c>
      <c r="F237" s="43" t="str">
        <f t="shared" si="17"/>
        <v/>
      </c>
      <c r="G237" s="39" t="str">
        <f t="shared" si="18"/>
        <v>0</v>
      </c>
      <c r="H237" s="40" t="str">
        <f t="shared" si="19"/>
        <v/>
      </c>
    </row>
    <row r="238" spans="1:8" s="32" customFormat="1" ht="15" x14ac:dyDescent="0.2">
      <c r="A238" s="45"/>
      <c r="B238" s="67" t="s">
        <v>494</v>
      </c>
      <c r="C238" s="38">
        <v>0</v>
      </c>
      <c r="D238" s="38">
        <v>0</v>
      </c>
      <c r="E238" s="43" t="str">
        <f t="shared" si="16"/>
        <v/>
      </c>
      <c r="F238" s="43" t="str">
        <f t="shared" si="17"/>
        <v/>
      </c>
      <c r="G238" s="39" t="str">
        <f t="shared" si="18"/>
        <v>0</v>
      </c>
      <c r="H238" s="40" t="str">
        <f t="shared" si="19"/>
        <v/>
      </c>
    </row>
    <row r="239" spans="1:8" s="32" customFormat="1" ht="30" x14ac:dyDescent="0.2">
      <c r="A239" s="45"/>
      <c r="B239" s="67" t="s">
        <v>495</v>
      </c>
      <c r="C239" s="38">
        <v>0</v>
      </c>
      <c r="D239" s="38">
        <v>0</v>
      </c>
      <c r="E239" s="43" t="str">
        <f t="shared" si="16"/>
        <v/>
      </c>
      <c r="F239" s="43" t="str">
        <f t="shared" si="17"/>
        <v/>
      </c>
      <c r="G239" s="39" t="str">
        <f t="shared" si="18"/>
        <v>0</v>
      </c>
      <c r="H239" s="40" t="str">
        <f t="shared" si="19"/>
        <v/>
      </c>
    </row>
    <row r="240" spans="1:8" s="32" customFormat="1" ht="30" x14ac:dyDescent="0.2">
      <c r="A240" s="45"/>
      <c r="B240" s="67" t="s">
        <v>461</v>
      </c>
      <c r="C240" s="38">
        <v>0</v>
      </c>
      <c r="D240" s="38">
        <v>0</v>
      </c>
      <c r="E240" s="43" t="str">
        <f t="shared" si="16"/>
        <v/>
      </c>
      <c r="F240" s="43" t="str">
        <f t="shared" si="17"/>
        <v/>
      </c>
      <c r="G240" s="39" t="str">
        <f t="shared" si="18"/>
        <v>0</v>
      </c>
      <c r="H240" s="40" t="str">
        <f t="shared" si="19"/>
        <v/>
      </c>
    </row>
    <row r="241" spans="1:8" s="32" customFormat="1" ht="15" x14ac:dyDescent="0.2">
      <c r="A241" s="45"/>
      <c r="B241" s="67" t="s">
        <v>462</v>
      </c>
      <c r="C241" s="38">
        <v>0</v>
      </c>
      <c r="D241" s="38">
        <v>0</v>
      </c>
      <c r="E241" s="43" t="str">
        <f t="shared" si="16"/>
        <v/>
      </c>
      <c r="F241" s="43" t="str">
        <f t="shared" si="17"/>
        <v/>
      </c>
      <c r="G241" s="39" t="str">
        <f t="shared" si="18"/>
        <v>0</v>
      </c>
      <c r="H241" s="40" t="str">
        <f t="shared" si="19"/>
        <v/>
      </c>
    </row>
    <row r="242" spans="1:8" s="32" customFormat="1" ht="30" x14ac:dyDescent="0.2">
      <c r="A242" s="45"/>
      <c r="B242" s="67" t="s">
        <v>496</v>
      </c>
      <c r="C242" s="38">
        <v>0</v>
      </c>
      <c r="D242" s="38">
        <v>0</v>
      </c>
      <c r="E242" s="43" t="str">
        <f t="shared" si="16"/>
        <v/>
      </c>
      <c r="F242" s="43" t="str">
        <f t="shared" si="17"/>
        <v/>
      </c>
      <c r="G242" s="39" t="str">
        <f t="shared" si="18"/>
        <v>0</v>
      </c>
      <c r="H242" s="40" t="str">
        <f t="shared" si="19"/>
        <v/>
      </c>
    </row>
    <row r="243" spans="1:8" s="32" customFormat="1" ht="15" x14ac:dyDescent="0.2">
      <c r="A243" s="45"/>
      <c r="B243" s="67" t="s">
        <v>372</v>
      </c>
      <c r="C243" s="38">
        <v>0</v>
      </c>
      <c r="D243" s="38">
        <v>0</v>
      </c>
      <c r="E243" s="43" t="str">
        <f t="shared" si="16"/>
        <v/>
      </c>
      <c r="F243" s="43" t="str">
        <f t="shared" si="17"/>
        <v/>
      </c>
      <c r="G243" s="39" t="str">
        <f t="shared" si="18"/>
        <v>0</v>
      </c>
      <c r="H243" s="40" t="str">
        <f t="shared" si="19"/>
        <v/>
      </c>
    </row>
    <row r="244" spans="1:8" s="32" customFormat="1" ht="15" x14ac:dyDescent="0.2">
      <c r="A244" s="45"/>
      <c r="B244" s="67" t="s">
        <v>497</v>
      </c>
      <c r="C244" s="38">
        <v>0</v>
      </c>
      <c r="D244" s="38">
        <v>0</v>
      </c>
      <c r="E244" s="43" t="str">
        <f t="shared" si="16"/>
        <v/>
      </c>
      <c r="F244" s="43" t="str">
        <f t="shared" si="17"/>
        <v/>
      </c>
      <c r="G244" s="39" t="str">
        <f t="shared" si="18"/>
        <v>0</v>
      </c>
      <c r="H244" s="40" t="str">
        <f t="shared" si="19"/>
        <v/>
      </c>
    </row>
    <row r="245" spans="1:8" s="32" customFormat="1" ht="15" x14ac:dyDescent="0.2">
      <c r="A245" s="45"/>
      <c r="B245" s="67" t="s">
        <v>263</v>
      </c>
      <c r="C245" s="38">
        <v>0</v>
      </c>
      <c r="D245" s="38"/>
      <c r="E245" s="43" t="str">
        <f t="shared" si="16"/>
        <v/>
      </c>
      <c r="F245" s="43" t="str">
        <f t="shared" si="17"/>
        <v/>
      </c>
      <c r="G245" s="39" t="str">
        <f t="shared" si="18"/>
        <v>0</v>
      </c>
      <c r="H245" s="40" t="str">
        <f t="shared" si="19"/>
        <v/>
      </c>
    </row>
    <row r="246" spans="1:8" s="32" customFormat="1" ht="15" x14ac:dyDescent="0.2">
      <c r="A246" s="45"/>
      <c r="B246" s="67" t="s">
        <v>264</v>
      </c>
      <c r="C246" s="38">
        <v>0</v>
      </c>
      <c r="D246" s="38">
        <v>0</v>
      </c>
      <c r="E246" s="43" t="str">
        <f t="shared" si="16"/>
        <v/>
      </c>
      <c r="F246" s="43" t="str">
        <f t="shared" si="17"/>
        <v/>
      </c>
      <c r="G246" s="39" t="str">
        <f t="shared" si="18"/>
        <v>0</v>
      </c>
      <c r="H246" s="40" t="str">
        <f t="shared" si="19"/>
        <v/>
      </c>
    </row>
    <row r="247" spans="1:8" s="32" customFormat="1" ht="30" x14ac:dyDescent="0.2">
      <c r="A247" s="45"/>
      <c r="B247" s="67" t="s">
        <v>498</v>
      </c>
      <c r="C247" s="38">
        <v>3</v>
      </c>
      <c r="D247" s="38">
        <v>5</v>
      </c>
      <c r="E247" s="43">
        <f t="shared" si="16"/>
        <v>4.076086956521739E-3</v>
      </c>
      <c r="F247" s="43">
        <f t="shared" si="17"/>
        <v>9.242144177449169E-3</v>
      </c>
      <c r="G247" s="39">
        <f t="shared" si="18"/>
        <v>0.66666666666666663</v>
      </c>
      <c r="H247" s="40">
        <f t="shared" si="19"/>
        <v>2.717391304347826E-3</v>
      </c>
    </row>
    <row r="248" spans="1:8" s="32" customFormat="1" ht="15" x14ac:dyDescent="0.2">
      <c r="A248" s="45"/>
      <c r="B248" s="67" t="s">
        <v>66</v>
      </c>
      <c r="C248" s="38">
        <v>0</v>
      </c>
      <c r="D248" s="38"/>
      <c r="E248" s="43" t="str">
        <f t="shared" si="16"/>
        <v/>
      </c>
      <c r="F248" s="43" t="str">
        <f t="shared" si="17"/>
        <v/>
      </c>
      <c r="G248" s="39" t="str">
        <f t="shared" si="18"/>
        <v>0</v>
      </c>
      <c r="H248" s="40" t="str">
        <f t="shared" si="19"/>
        <v/>
      </c>
    </row>
    <row r="249" spans="1:8" s="32" customFormat="1" ht="15" x14ac:dyDescent="0.2">
      <c r="A249" s="45"/>
      <c r="B249" s="67" t="s">
        <v>499</v>
      </c>
      <c r="C249" s="38">
        <v>0</v>
      </c>
      <c r="D249" s="38">
        <v>0</v>
      </c>
      <c r="E249" s="43" t="str">
        <f t="shared" si="16"/>
        <v/>
      </c>
      <c r="F249" s="43" t="str">
        <f t="shared" si="17"/>
        <v/>
      </c>
      <c r="G249" s="39" t="str">
        <f t="shared" si="18"/>
        <v>0</v>
      </c>
      <c r="H249" s="40" t="str">
        <f t="shared" si="19"/>
        <v/>
      </c>
    </row>
    <row r="250" spans="1:8" s="32" customFormat="1" ht="15" x14ac:dyDescent="0.2">
      <c r="A250" s="65" t="s">
        <v>616</v>
      </c>
      <c r="B250" s="67" t="s">
        <v>581</v>
      </c>
      <c r="C250" s="38"/>
      <c r="D250" s="38">
        <v>0</v>
      </c>
      <c r="E250" s="43" t="str">
        <f t="shared" si="16"/>
        <v/>
      </c>
      <c r="F250" s="43" t="str">
        <f t="shared" si="17"/>
        <v/>
      </c>
      <c r="G250" s="39" t="str">
        <f t="shared" si="18"/>
        <v>0</v>
      </c>
      <c r="H250" s="40" t="str">
        <f t="shared" si="19"/>
        <v/>
      </c>
    </row>
    <row r="251" spans="1:8" s="32" customFormat="1" ht="15" x14ac:dyDescent="0.2">
      <c r="A251" s="65" t="s">
        <v>616</v>
      </c>
      <c r="B251" s="67" t="s">
        <v>582</v>
      </c>
      <c r="C251" s="38"/>
      <c r="D251" s="38">
        <v>0</v>
      </c>
      <c r="E251" s="43" t="str">
        <f t="shared" si="16"/>
        <v/>
      </c>
      <c r="F251" s="43" t="str">
        <f t="shared" si="17"/>
        <v/>
      </c>
      <c r="G251" s="39" t="str">
        <f t="shared" si="18"/>
        <v>0</v>
      </c>
      <c r="H251" s="40" t="str">
        <f t="shared" si="19"/>
        <v/>
      </c>
    </row>
    <row r="252" spans="1:8" s="32" customFormat="1" ht="15" x14ac:dyDescent="0.2">
      <c r="A252" s="45"/>
      <c r="B252" s="67" t="s">
        <v>65</v>
      </c>
      <c r="C252" s="38">
        <v>0</v>
      </c>
      <c r="D252" s="38">
        <v>0</v>
      </c>
      <c r="E252" s="43" t="str">
        <f t="shared" si="16"/>
        <v/>
      </c>
      <c r="F252" s="43" t="str">
        <f t="shared" si="17"/>
        <v/>
      </c>
      <c r="G252" s="39" t="str">
        <f t="shared" si="18"/>
        <v>0</v>
      </c>
      <c r="H252" s="40" t="str">
        <f t="shared" si="19"/>
        <v/>
      </c>
    </row>
    <row r="253" spans="1:8" s="32" customFormat="1" ht="15" x14ac:dyDescent="0.2">
      <c r="A253" s="45"/>
      <c r="B253" s="67" t="s">
        <v>265</v>
      </c>
      <c r="C253" s="38">
        <v>1</v>
      </c>
      <c r="D253" s="38">
        <v>0</v>
      </c>
      <c r="E253" s="43">
        <f t="shared" si="16"/>
        <v>1.358695652173913E-3</v>
      </c>
      <c r="F253" s="43" t="str">
        <f t="shared" si="17"/>
        <v/>
      </c>
      <c r="G253" s="39" t="str">
        <f t="shared" si="18"/>
        <v>0</v>
      </c>
      <c r="H253" s="40">
        <f t="shared" si="19"/>
        <v>0</v>
      </c>
    </row>
    <row r="254" spans="1:8" s="32" customFormat="1" ht="15" x14ac:dyDescent="0.2">
      <c r="A254" s="45"/>
      <c r="B254" s="67" t="s">
        <v>266</v>
      </c>
      <c r="C254" s="38">
        <v>0</v>
      </c>
      <c r="D254" s="38">
        <v>0</v>
      </c>
      <c r="E254" s="43" t="str">
        <f t="shared" si="16"/>
        <v/>
      </c>
      <c r="F254" s="43" t="str">
        <f t="shared" si="17"/>
        <v/>
      </c>
      <c r="G254" s="39" t="str">
        <f t="shared" si="18"/>
        <v>0</v>
      </c>
      <c r="H254" s="40" t="str">
        <f t="shared" si="19"/>
        <v/>
      </c>
    </row>
    <row r="255" spans="1:8" s="32" customFormat="1" ht="15" x14ac:dyDescent="0.2">
      <c r="A255" s="65" t="s">
        <v>616</v>
      </c>
      <c r="B255" s="67" t="s">
        <v>583</v>
      </c>
      <c r="C255" s="38"/>
      <c r="D255" s="38">
        <v>0</v>
      </c>
      <c r="E255" s="43" t="str">
        <f t="shared" si="16"/>
        <v/>
      </c>
      <c r="F255" s="43" t="str">
        <f t="shared" si="17"/>
        <v/>
      </c>
      <c r="G255" s="39" t="str">
        <f t="shared" si="18"/>
        <v>0</v>
      </c>
      <c r="H255" s="40" t="str">
        <f t="shared" si="19"/>
        <v/>
      </c>
    </row>
    <row r="256" spans="1:8" s="32" customFormat="1" ht="15" x14ac:dyDescent="0.2">
      <c r="A256" s="65" t="s">
        <v>616</v>
      </c>
      <c r="B256" s="67" t="s">
        <v>584</v>
      </c>
      <c r="C256" s="38"/>
      <c r="D256" s="38">
        <v>0</v>
      </c>
      <c r="E256" s="43" t="str">
        <f t="shared" si="16"/>
        <v/>
      </c>
      <c r="F256" s="43" t="str">
        <f t="shared" si="17"/>
        <v/>
      </c>
      <c r="G256" s="39" t="str">
        <f t="shared" si="18"/>
        <v>0</v>
      </c>
      <c r="H256" s="40" t="str">
        <f t="shared" si="19"/>
        <v/>
      </c>
    </row>
    <row r="257" spans="1:8" s="32" customFormat="1" ht="15" x14ac:dyDescent="0.2">
      <c r="A257" s="65" t="s">
        <v>616</v>
      </c>
      <c r="B257" s="67" t="s">
        <v>585</v>
      </c>
      <c r="C257" s="38"/>
      <c r="D257" s="38">
        <v>0</v>
      </c>
      <c r="E257" s="43" t="str">
        <f t="shared" si="16"/>
        <v/>
      </c>
      <c r="F257" s="43" t="str">
        <f t="shared" si="17"/>
        <v/>
      </c>
      <c r="G257" s="39" t="str">
        <f t="shared" si="18"/>
        <v>0</v>
      </c>
      <c r="H257" s="40" t="str">
        <f t="shared" si="19"/>
        <v/>
      </c>
    </row>
    <row r="258" spans="1:8" s="32" customFormat="1" ht="15" x14ac:dyDescent="0.2">
      <c r="A258" s="65" t="s">
        <v>616</v>
      </c>
      <c r="B258" s="67" t="s">
        <v>586</v>
      </c>
      <c r="C258" s="38"/>
      <c r="D258" s="38">
        <v>0</v>
      </c>
      <c r="E258" s="43" t="str">
        <f t="shared" si="16"/>
        <v/>
      </c>
      <c r="F258" s="43" t="str">
        <f t="shared" si="17"/>
        <v/>
      </c>
      <c r="G258" s="39" t="str">
        <f t="shared" si="18"/>
        <v>0</v>
      </c>
      <c r="H258" s="40" t="str">
        <f t="shared" si="19"/>
        <v/>
      </c>
    </row>
    <row r="259" spans="1:8" s="32" customFormat="1" ht="15" x14ac:dyDescent="0.2">
      <c r="A259" s="65" t="s">
        <v>616</v>
      </c>
      <c r="B259" s="67" t="s">
        <v>587</v>
      </c>
      <c r="C259" s="38"/>
      <c r="D259" s="38">
        <v>0</v>
      </c>
      <c r="E259" s="43" t="str">
        <f t="shared" si="16"/>
        <v/>
      </c>
      <c r="F259" s="43" t="str">
        <f t="shared" si="17"/>
        <v/>
      </c>
      <c r="G259" s="39" t="str">
        <f t="shared" si="18"/>
        <v>0</v>
      </c>
      <c r="H259" s="40" t="str">
        <f t="shared" si="19"/>
        <v/>
      </c>
    </row>
    <row r="260" spans="1:8" s="32" customFormat="1" ht="15" x14ac:dyDescent="0.2">
      <c r="A260" s="65" t="s">
        <v>616</v>
      </c>
      <c r="B260" s="67" t="s">
        <v>588</v>
      </c>
      <c r="C260" s="38"/>
      <c r="D260" s="38">
        <v>0</v>
      </c>
      <c r="E260" s="43" t="str">
        <f t="shared" si="16"/>
        <v/>
      </c>
      <c r="F260" s="43" t="str">
        <f t="shared" si="17"/>
        <v/>
      </c>
      <c r="G260" s="39" t="str">
        <f t="shared" si="18"/>
        <v>0</v>
      </c>
      <c r="H260" s="40" t="str">
        <f t="shared" si="19"/>
        <v/>
      </c>
    </row>
    <row r="261" spans="1:8" s="32" customFormat="1" ht="15" x14ac:dyDescent="0.2">
      <c r="A261" s="45"/>
      <c r="B261" s="67" t="s">
        <v>69</v>
      </c>
      <c r="C261" s="38">
        <v>1</v>
      </c>
      <c r="D261" s="38">
        <v>0</v>
      </c>
      <c r="E261" s="43">
        <f t="shared" si="16"/>
        <v>1.358695652173913E-3</v>
      </c>
      <c r="F261" s="43" t="str">
        <f t="shared" si="17"/>
        <v/>
      </c>
      <c r="G261" s="39" t="str">
        <f t="shared" si="18"/>
        <v>0</v>
      </c>
      <c r="H261" s="40">
        <f t="shared" si="19"/>
        <v>0</v>
      </c>
    </row>
    <row r="262" spans="1:8" s="32" customFormat="1" ht="30" x14ac:dyDescent="0.2">
      <c r="A262" s="45"/>
      <c r="B262" s="67" t="s">
        <v>74</v>
      </c>
      <c r="C262" s="38">
        <v>0</v>
      </c>
      <c r="D262" s="38">
        <v>0</v>
      </c>
      <c r="E262" s="43" t="str">
        <f t="shared" si="16"/>
        <v/>
      </c>
      <c r="F262" s="43" t="str">
        <f t="shared" si="17"/>
        <v/>
      </c>
      <c r="G262" s="39" t="str">
        <f t="shared" si="18"/>
        <v>0</v>
      </c>
      <c r="H262" s="40" t="str">
        <f t="shared" si="19"/>
        <v/>
      </c>
    </row>
    <row r="263" spans="1:8" s="32" customFormat="1" ht="15" x14ac:dyDescent="0.2">
      <c r="A263" s="45"/>
      <c r="B263" s="67" t="s">
        <v>70</v>
      </c>
      <c r="C263" s="38">
        <v>0</v>
      </c>
      <c r="D263" s="38">
        <v>0</v>
      </c>
      <c r="E263" s="43" t="str">
        <f t="shared" si="16"/>
        <v/>
      </c>
      <c r="F263" s="43" t="str">
        <f t="shared" si="17"/>
        <v/>
      </c>
      <c r="G263" s="39" t="str">
        <f t="shared" si="18"/>
        <v>0</v>
      </c>
      <c r="H263" s="40" t="str">
        <f t="shared" si="19"/>
        <v/>
      </c>
    </row>
    <row r="264" spans="1:8" s="32" customFormat="1" ht="30" x14ac:dyDescent="0.2">
      <c r="A264" s="45"/>
      <c r="B264" s="67" t="s">
        <v>267</v>
      </c>
      <c r="C264" s="38">
        <v>0</v>
      </c>
      <c r="D264" s="38">
        <v>0</v>
      </c>
      <c r="E264" s="43" t="str">
        <f t="shared" si="16"/>
        <v/>
      </c>
      <c r="F264" s="43" t="str">
        <f t="shared" si="17"/>
        <v/>
      </c>
      <c r="G264" s="39" t="str">
        <f t="shared" si="18"/>
        <v>0</v>
      </c>
      <c r="H264" s="40" t="str">
        <f t="shared" si="19"/>
        <v/>
      </c>
    </row>
    <row r="265" spans="1:8" s="32" customFormat="1" ht="15" x14ac:dyDescent="0.2">
      <c r="A265" s="45"/>
      <c r="B265" s="67" t="s">
        <v>67</v>
      </c>
      <c r="C265" s="38">
        <v>0</v>
      </c>
      <c r="D265" s="38">
        <v>0</v>
      </c>
      <c r="E265" s="43" t="str">
        <f t="shared" si="16"/>
        <v/>
      </c>
      <c r="F265" s="43" t="str">
        <f t="shared" si="17"/>
        <v/>
      </c>
      <c r="G265" s="39" t="str">
        <f t="shared" si="18"/>
        <v>0</v>
      </c>
      <c r="H265" s="40" t="str">
        <f t="shared" si="19"/>
        <v/>
      </c>
    </row>
    <row r="266" spans="1:8" s="32" customFormat="1" ht="30" x14ac:dyDescent="0.2">
      <c r="A266" s="65" t="s">
        <v>616</v>
      </c>
      <c r="B266" s="67" t="s">
        <v>589</v>
      </c>
      <c r="C266" s="38"/>
      <c r="D266" s="38">
        <v>0</v>
      </c>
      <c r="E266" s="43" t="str">
        <f t="shared" si="16"/>
        <v/>
      </c>
      <c r="F266" s="43" t="str">
        <f t="shared" si="17"/>
        <v/>
      </c>
      <c r="G266" s="39" t="str">
        <f t="shared" si="18"/>
        <v>0</v>
      </c>
      <c r="H266" s="40" t="str">
        <f t="shared" si="19"/>
        <v/>
      </c>
    </row>
    <row r="267" spans="1:8" s="32" customFormat="1" ht="15" x14ac:dyDescent="0.2">
      <c r="A267" s="45"/>
      <c r="B267" s="67" t="s">
        <v>72</v>
      </c>
      <c r="C267" s="38">
        <v>0</v>
      </c>
      <c r="D267" s="38">
        <v>0</v>
      </c>
      <c r="E267" s="43" t="str">
        <f t="shared" si="16"/>
        <v/>
      </c>
      <c r="F267" s="43" t="str">
        <f t="shared" si="17"/>
        <v/>
      </c>
      <c r="G267" s="39" t="str">
        <f t="shared" si="18"/>
        <v>0</v>
      </c>
      <c r="H267" s="40" t="str">
        <f t="shared" si="19"/>
        <v/>
      </c>
    </row>
    <row r="268" spans="1:8" s="32" customFormat="1" ht="15" x14ac:dyDescent="0.2">
      <c r="A268" s="45"/>
      <c r="B268" s="67" t="s">
        <v>500</v>
      </c>
      <c r="C268" s="38">
        <v>0</v>
      </c>
      <c r="D268" s="38">
        <v>0</v>
      </c>
      <c r="E268" s="43" t="str">
        <f t="shared" si="16"/>
        <v/>
      </c>
      <c r="F268" s="43" t="str">
        <f t="shared" si="17"/>
        <v/>
      </c>
      <c r="G268" s="39" t="str">
        <f t="shared" si="18"/>
        <v>0</v>
      </c>
      <c r="H268" s="40" t="str">
        <f t="shared" si="19"/>
        <v/>
      </c>
    </row>
    <row r="269" spans="1:8" s="32" customFormat="1" ht="15" x14ac:dyDescent="0.2">
      <c r="A269" s="45"/>
      <c r="B269" s="67" t="s">
        <v>68</v>
      </c>
      <c r="C269" s="38">
        <v>0</v>
      </c>
      <c r="D269" s="38">
        <v>0</v>
      </c>
      <c r="E269" s="43" t="str">
        <f t="shared" si="16"/>
        <v/>
      </c>
      <c r="F269" s="43" t="str">
        <f t="shared" si="17"/>
        <v/>
      </c>
      <c r="G269" s="39" t="str">
        <f t="shared" si="18"/>
        <v>0</v>
      </c>
      <c r="H269" s="40" t="str">
        <f t="shared" si="19"/>
        <v/>
      </c>
    </row>
    <row r="270" spans="1:8" s="32" customFormat="1" ht="15" x14ac:dyDescent="0.2">
      <c r="A270" s="45"/>
      <c r="B270" s="67" t="s">
        <v>73</v>
      </c>
      <c r="C270" s="38">
        <v>0</v>
      </c>
      <c r="D270" s="38">
        <v>1</v>
      </c>
      <c r="E270" s="43" t="str">
        <f t="shared" si="16"/>
        <v/>
      </c>
      <c r="F270" s="43">
        <f t="shared" si="17"/>
        <v>1.8484288354898336E-3</v>
      </c>
      <c r="G270" s="39" t="str">
        <f t="shared" si="18"/>
        <v>0</v>
      </c>
      <c r="H270" s="40" t="str">
        <f t="shared" si="19"/>
        <v/>
      </c>
    </row>
    <row r="271" spans="1:8" s="32" customFormat="1" ht="15" x14ac:dyDescent="0.2">
      <c r="A271" s="45"/>
      <c r="B271" s="67" t="s">
        <v>268</v>
      </c>
      <c r="C271" s="38">
        <v>1</v>
      </c>
      <c r="D271" s="38">
        <v>0</v>
      </c>
      <c r="E271" s="43">
        <f t="shared" si="16"/>
        <v>1.358695652173913E-3</v>
      </c>
      <c r="F271" s="43" t="str">
        <f t="shared" si="17"/>
        <v/>
      </c>
      <c r="G271" s="39" t="str">
        <f t="shared" si="18"/>
        <v>0</v>
      </c>
      <c r="H271" s="40">
        <f t="shared" si="19"/>
        <v>0</v>
      </c>
    </row>
    <row r="272" spans="1:8" s="32" customFormat="1" ht="15" x14ac:dyDescent="0.2">
      <c r="A272" s="45"/>
      <c r="B272" s="67" t="s">
        <v>501</v>
      </c>
      <c r="C272" s="38">
        <v>2</v>
      </c>
      <c r="D272" s="38">
        <v>11</v>
      </c>
      <c r="E272" s="43">
        <f t="shared" si="16"/>
        <v>2.717391304347826E-3</v>
      </c>
      <c r="F272" s="43">
        <f t="shared" si="17"/>
        <v>2.0332717190388171E-2</v>
      </c>
      <c r="G272" s="39">
        <f t="shared" si="18"/>
        <v>4.5</v>
      </c>
      <c r="H272" s="40">
        <f t="shared" si="19"/>
        <v>1.2228260869565216E-2</v>
      </c>
    </row>
    <row r="273" spans="1:8" s="32" customFormat="1" ht="15" x14ac:dyDescent="0.2">
      <c r="A273" s="45"/>
      <c r="B273" s="67" t="s">
        <v>75</v>
      </c>
      <c r="C273" s="38">
        <v>2</v>
      </c>
      <c r="D273" s="38">
        <v>0</v>
      </c>
      <c r="E273" s="43">
        <f t="shared" si="16"/>
        <v>2.717391304347826E-3</v>
      </c>
      <c r="F273" s="43" t="str">
        <f t="shared" si="17"/>
        <v/>
      </c>
      <c r="G273" s="39" t="str">
        <f t="shared" si="18"/>
        <v>0</v>
      </c>
      <c r="H273" s="40">
        <f t="shared" si="19"/>
        <v>0</v>
      </c>
    </row>
    <row r="274" spans="1:8" s="32" customFormat="1" ht="15" x14ac:dyDescent="0.2">
      <c r="A274" s="65" t="s">
        <v>616</v>
      </c>
      <c r="B274" s="67" t="s">
        <v>590</v>
      </c>
      <c r="C274" s="38"/>
      <c r="D274" s="38">
        <v>0</v>
      </c>
      <c r="E274" s="43" t="str">
        <f t="shared" si="16"/>
        <v/>
      </c>
      <c r="F274" s="43" t="str">
        <f t="shared" si="17"/>
        <v/>
      </c>
      <c r="G274" s="39" t="str">
        <f t="shared" si="18"/>
        <v>0</v>
      </c>
      <c r="H274" s="40" t="str">
        <f t="shared" si="19"/>
        <v/>
      </c>
    </row>
    <row r="275" spans="1:8" s="32" customFormat="1" ht="15" x14ac:dyDescent="0.2">
      <c r="A275" s="65" t="s">
        <v>616</v>
      </c>
      <c r="B275" s="67" t="s">
        <v>591</v>
      </c>
      <c r="C275" s="38"/>
      <c r="D275" s="38">
        <v>0</v>
      </c>
      <c r="E275" s="43" t="str">
        <f t="shared" si="16"/>
        <v/>
      </c>
      <c r="F275" s="43" t="str">
        <f t="shared" si="17"/>
        <v/>
      </c>
      <c r="G275" s="39" t="str">
        <f t="shared" si="18"/>
        <v>0</v>
      </c>
      <c r="H275" s="40" t="str">
        <f t="shared" si="19"/>
        <v/>
      </c>
    </row>
    <row r="276" spans="1:8" s="32" customFormat="1" ht="15" x14ac:dyDescent="0.2">
      <c r="A276" s="45"/>
      <c r="B276" s="67" t="s">
        <v>76</v>
      </c>
      <c r="C276" s="38">
        <v>2</v>
      </c>
      <c r="D276" s="38">
        <v>3</v>
      </c>
      <c r="E276" s="43">
        <f t="shared" si="16"/>
        <v>2.717391304347826E-3</v>
      </c>
      <c r="F276" s="43">
        <f t="shared" si="17"/>
        <v>5.5452865064695009E-3</v>
      </c>
      <c r="G276" s="39">
        <f t="shared" si="18"/>
        <v>0.5</v>
      </c>
      <c r="H276" s="40">
        <f t="shared" si="19"/>
        <v>1.358695652173913E-3</v>
      </c>
    </row>
    <row r="277" spans="1:8" s="32" customFormat="1" ht="15" x14ac:dyDescent="0.2">
      <c r="A277" s="45"/>
      <c r="B277" s="67" t="s">
        <v>71</v>
      </c>
      <c r="C277" s="38">
        <v>0</v>
      </c>
      <c r="D277" s="38">
        <v>0</v>
      </c>
      <c r="E277" s="43" t="str">
        <f t="shared" si="16"/>
        <v/>
      </c>
      <c r="F277" s="43" t="str">
        <f t="shared" si="17"/>
        <v/>
      </c>
      <c r="G277" s="39" t="str">
        <f t="shared" si="18"/>
        <v>0</v>
      </c>
      <c r="H277" s="40" t="str">
        <f t="shared" si="19"/>
        <v/>
      </c>
    </row>
    <row r="278" spans="1:8" s="32" customFormat="1" ht="15" x14ac:dyDescent="0.2">
      <c r="A278" s="65" t="s">
        <v>616</v>
      </c>
      <c r="B278" s="67" t="s">
        <v>592</v>
      </c>
      <c r="C278" s="38"/>
      <c r="D278" s="38">
        <v>0</v>
      </c>
      <c r="E278" s="43" t="str">
        <f t="shared" si="16"/>
        <v/>
      </c>
      <c r="F278" s="43" t="str">
        <f t="shared" si="17"/>
        <v/>
      </c>
      <c r="G278" s="39" t="str">
        <f t="shared" si="18"/>
        <v>0</v>
      </c>
      <c r="H278" s="40" t="str">
        <f t="shared" si="19"/>
        <v/>
      </c>
    </row>
    <row r="279" spans="1:8" s="32" customFormat="1" ht="15" x14ac:dyDescent="0.2">
      <c r="A279" s="65" t="s">
        <v>616</v>
      </c>
      <c r="B279" s="67" t="s">
        <v>593</v>
      </c>
      <c r="C279" s="38"/>
      <c r="D279" s="38">
        <v>0</v>
      </c>
      <c r="E279" s="43" t="str">
        <f t="shared" si="16"/>
        <v/>
      </c>
      <c r="F279" s="43" t="str">
        <f t="shared" si="17"/>
        <v/>
      </c>
      <c r="G279" s="39" t="str">
        <f t="shared" si="18"/>
        <v>0</v>
      </c>
      <c r="H279" s="40" t="str">
        <f t="shared" si="19"/>
        <v/>
      </c>
    </row>
    <row r="280" spans="1:8" s="32" customFormat="1" ht="30" x14ac:dyDescent="0.2">
      <c r="A280" s="65" t="s">
        <v>616</v>
      </c>
      <c r="B280" s="67" t="s">
        <v>594</v>
      </c>
      <c r="C280" s="38"/>
      <c r="D280" s="38">
        <v>0</v>
      </c>
      <c r="E280" s="43" t="str">
        <f t="shared" si="16"/>
        <v/>
      </c>
      <c r="F280" s="43" t="str">
        <f t="shared" si="17"/>
        <v/>
      </c>
      <c r="G280" s="39" t="str">
        <f t="shared" si="18"/>
        <v>0</v>
      </c>
      <c r="H280" s="40" t="str">
        <f t="shared" si="19"/>
        <v/>
      </c>
    </row>
    <row r="281" spans="1:8" s="32" customFormat="1" ht="15" x14ac:dyDescent="0.2">
      <c r="A281" s="45"/>
      <c r="B281" s="67" t="s">
        <v>502</v>
      </c>
      <c r="C281" s="38">
        <v>0</v>
      </c>
      <c r="D281" s="38">
        <v>0</v>
      </c>
      <c r="E281" s="43" t="str">
        <f t="shared" si="16"/>
        <v/>
      </c>
      <c r="F281" s="43" t="str">
        <f t="shared" si="17"/>
        <v/>
      </c>
      <c r="G281" s="39" t="str">
        <f t="shared" si="18"/>
        <v>0</v>
      </c>
      <c r="H281" s="40" t="str">
        <f t="shared" si="19"/>
        <v/>
      </c>
    </row>
    <row r="282" spans="1:8" s="32" customFormat="1" ht="30" x14ac:dyDescent="0.2">
      <c r="A282" s="45"/>
      <c r="B282" s="67" t="s">
        <v>503</v>
      </c>
      <c r="C282" s="38">
        <v>0</v>
      </c>
      <c r="D282" s="38">
        <v>0</v>
      </c>
      <c r="E282" s="43" t="str">
        <f t="shared" si="16"/>
        <v/>
      </c>
      <c r="F282" s="43" t="str">
        <f t="shared" si="17"/>
        <v/>
      </c>
      <c r="G282" s="39" t="str">
        <f t="shared" si="18"/>
        <v>0</v>
      </c>
      <c r="H282" s="40" t="str">
        <f t="shared" si="19"/>
        <v/>
      </c>
    </row>
    <row r="283" spans="1:8" s="32" customFormat="1" ht="30" x14ac:dyDescent="0.2">
      <c r="A283" s="65" t="s">
        <v>616</v>
      </c>
      <c r="B283" s="67" t="s">
        <v>602</v>
      </c>
      <c r="C283" s="38"/>
      <c r="D283" s="38">
        <v>0</v>
      </c>
      <c r="E283" s="43" t="str">
        <f t="shared" si="16"/>
        <v/>
      </c>
      <c r="F283" s="43" t="str">
        <f t="shared" si="17"/>
        <v/>
      </c>
      <c r="G283" s="39" t="str">
        <f t="shared" si="18"/>
        <v>0</v>
      </c>
      <c r="H283" s="40" t="str">
        <f t="shared" si="19"/>
        <v/>
      </c>
    </row>
    <row r="284" spans="1:8" s="32" customFormat="1" ht="15" x14ac:dyDescent="0.2">
      <c r="A284" s="45"/>
      <c r="B284" s="67" t="s">
        <v>504</v>
      </c>
      <c r="C284" s="38">
        <v>1</v>
      </c>
      <c r="D284" s="38">
        <v>0</v>
      </c>
      <c r="E284" s="43">
        <f t="shared" si="16"/>
        <v>1.358695652173913E-3</v>
      </c>
      <c r="F284" s="43" t="str">
        <f t="shared" si="17"/>
        <v/>
      </c>
      <c r="G284" s="39" t="str">
        <f t="shared" si="18"/>
        <v>0</v>
      </c>
      <c r="H284" s="40">
        <f t="shared" si="19"/>
        <v>0</v>
      </c>
    </row>
    <row r="285" spans="1:8" s="32" customFormat="1" ht="15" x14ac:dyDescent="0.2">
      <c r="A285" s="45"/>
      <c r="B285" s="67" t="s">
        <v>505</v>
      </c>
      <c r="C285" s="38">
        <v>0</v>
      </c>
      <c r="D285" s="38">
        <v>0</v>
      </c>
      <c r="E285" s="43" t="str">
        <f t="shared" si="16"/>
        <v/>
      </c>
      <c r="F285" s="43" t="str">
        <f t="shared" si="17"/>
        <v/>
      </c>
      <c r="G285" s="39" t="str">
        <f t="shared" si="18"/>
        <v>0</v>
      </c>
      <c r="H285" s="40" t="str">
        <f t="shared" si="19"/>
        <v/>
      </c>
    </row>
    <row r="286" spans="1:8" s="32" customFormat="1" ht="30" x14ac:dyDescent="0.2">
      <c r="A286" s="45"/>
      <c r="B286" s="67" t="s">
        <v>506</v>
      </c>
      <c r="C286" s="38">
        <v>0</v>
      </c>
      <c r="D286" s="38">
        <v>0</v>
      </c>
      <c r="E286" s="43" t="str">
        <f t="shared" si="16"/>
        <v/>
      </c>
      <c r="F286" s="43" t="str">
        <f t="shared" si="17"/>
        <v/>
      </c>
      <c r="G286" s="39" t="str">
        <f t="shared" si="18"/>
        <v>0</v>
      </c>
      <c r="H286" s="40" t="str">
        <f t="shared" si="19"/>
        <v/>
      </c>
    </row>
    <row r="287" spans="1:8" s="32" customFormat="1" ht="15" x14ac:dyDescent="0.2">
      <c r="A287" s="45"/>
      <c r="B287" s="67" t="s">
        <v>77</v>
      </c>
      <c r="C287" s="38">
        <v>32</v>
      </c>
      <c r="D287" s="38">
        <v>53</v>
      </c>
      <c r="E287" s="43">
        <f t="shared" si="16"/>
        <v>4.3478260869565216E-2</v>
      </c>
      <c r="F287" s="43">
        <f t="shared" si="17"/>
        <v>9.7966728280961188E-2</v>
      </c>
      <c r="G287" s="39">
        <f t="shared" si="18"/>
        <v>0.65625</v>
      </c>
      <c r="H287" s="40">
        <f t="shared" si="19"/>
        <v>2.8532608695652172E-2</v>
      </c>
    </row>
    <row r="288" spans="1:8" s="32" customFormat="1" ht="30" x14ac:dyDescent="0.2">
      <c r="A288" s="45"/>
      <c r="B288" s="67" t="s">
        <v>269</v>
      </c>
      <c r="C288" s="38">
        <v>0</v>
      </c>
      <c r="D288" s="38">
        <v>0</v>
      </c>
      <c r="E288" s="43" t="str">
        <f t="shared" si="16"/>
        <v/>
      </c>
      <c r="F288" s="43" t="str">
        <f t="shared" si="17"/>
        <v/>
      </c>
      <c r="G288" s="39" t="str">
        <f t="shared" si="18"/>
        <v>0</v>
      </c>
      <c r="H288" s="40" t="str">
        <f t="shared" si="19"/>
        <v/>
      </c>
    </row>
    <row r="289" spans="1:8" s="32" customFormat="1" ht="30" x14ac:dyDescent="0.2">
      <c r="A289" s="45"/>
      <c r="B289" s="67" t="s">
        <v>270</v>
      </c>
      <c r="C289" s="38">
        <v>0</v>
      </c>
      <c r="D289" s="38">
        <v>0</v>
      </c>
      <c r="E289" s="43" t="str">
        <f t="shared" si="16"/>
        <v/>
      </c>
      <c r="F289" s="43" t="str">
        <f t="shared" si="17"/>
        <v/>
      </c>
      <c r="G289" s="39" t="str">
        <f t="shared" si="18"/>
        <v>0</v>
      </c>
      <c r="H289" s="40" t="str">
        <f t="shared" si="19"/>
        <v/>
      </c>
    </row>
    <row r="290" spans="1:8" s="32" customFormat="1" ht="15" x14ac:dyDescent="0.2">
      <c r="A290" s="45"/>
      <c r="B290" s="67" t="s">
        <v>271</v>
      </c>
      <c r="C290" s="38">
        <v>20</v>
      </c>
      <c r="D290" s="38"/>
      <c r="E290" s="43">
        <f t="shared" si="16"/>
        <v>2.717391304347826E-2</v>
      </c>
      <c r="F290" s="43" t="str">
        <f t="shared" si="17"/>
        <v/>
      </c>
      <c r="G290" s="39" t="str">
        <f t="shared" si="18"/>
        <v>0</v>
      </c>
      <c r="H290" s="40">
        <f t="shared" si="19"/>
        <v>0</v>
      </c>
    </row>
    <row r="291" spans="1:8" s="32" customFormat="1" ht="15" x14ac:dyDescent="0.2">
      <c r="A291" s="45"/>
      <c r="B291" s="67" t="s">
        <v>78</v>
      </c>
      <c r="C291" s="38">
        <v>0</v>
      </c>
      <c r="D291" s="38">
        <v>0</v>
      </c>
      <c r="E291" s="43" t="str">
        <f t="shared" ref="E291:E323" si="20">+IF(C291=0,"",C291/C$161)</f>
        <v/>
      </c>
      <c r="F291" s="43" t="str">
        <f t="shared" ref="F291:F323" si="21">+IF(D291=0,"",D291/D$161)</f>
        <v/>
      </c>
      <c r="G291" s="39" t="str">
        <f t="shared" ref="G291:G323" si="22">+IF(OR(AND(D291=0),(C291=0)),"0",((D291-C291)/C291))</f>
        <v>0</v>
      </c>
      <c r="H291" s="40" t="str">
        <f t="shared" ref="H291:H323" si="23">+IF(OR(AND(E291=""),(G291="")),"",E291*G291)</f>
        <v/>
      </c>
    </row>
    <row r="292" spans="1:8" s="32" customFormat="1" ht="45" x14ac:dyDescent="0.2">
      <c r="A292" s="45"/>
      <c r="B292" s="67" t="s">
        <v>507</v>
      </c>
      <c r="C292" s="38">
        <v>0</v>
      </c>
      <c r="D292" s="38">
        <v>0</v>
      </c>
      <c r="E292" s="43" t="str">
        <f t="shared" si="20"/>
        <v/>
      </c>
      <c r="F292" s="43" t="str">
        <f t="shared" si="21"/>
        <v/>
      </c>
      <c r="G292" s="39" t="str">
        <f t="shared" si="22"/>
        <v>0</v>
      </c>
      <c r="H292" s="40" t="str">
        <f t="shared" si="23"/>
        <v/>
      </c>
    </row>
    <row r="293" spans="1:8" s="32" customFormat="1" ht="30" x14ac:dyDescent="0.2">
      <c r="A293" s="45"/>
      <c r="B293" s="67" t="s">
        <v>508</v>
      </c>
      <c r="C293" s="38">
        <v>1</v>
      </c>
      <c r="D293" s="38">
        <v>0</v>
      </c>
      <c r="E293" s="43">
        <f t="shared" si="20"/>
        <v>1.358695652173913E-3</v>
      </c>
      <c r="F293" s="43" t="str">
        <f t="shared" si="21"/>
        <v/>
      </c>
      <c r="G293" s="39" t="str">
        <f t="shared" si="22"/>
        <v>0</v>
      </c>
      <c r="H293" s="40">
        <f t="shared" si="23"/>
        <v>0</v>
      </c>
    </row>
    <row r="294" spans="1:8" s="32" customFormat="1" ht="30" x14ac:dyDescent="0.2">
      <c r="A294" s="45"/>
      <c r="B294" s="67" t="s">
        <v>509</v>
      </c>
      <c r="C294" s="38">
        <v>0</v>
      </c>
      <c r="D294" s="38">
        <v>0</v>
      </c>
      <c r="E294" s="43" t="str">
        <f t="shared" si="20"/>
        <v/>
      </c>
      <c r="F294" s="43" t="str">
        <f t="shared" si="21"/>
        <v/>
      </c>
      <c r="G294" s="39" t="str">
        <f t="shared" si="22"/>
        <v>0</v>
      </c>
      <c r="H294" s="40" t="str">
        <f t="shared" si="23"/>
        <v/>
      </c>
    </row>
    <row r="295" spans="1:8" s="32" customFormat="1" ht="30" x14ac:dyDescent="0.2">
      <c r="A295" s="45"/>
      <c r="B295" s="67" t="s">
        <v>510</v>
      </c>
      <c r="C295" s="38">
        <v>0</v>
      </c>
      <c r="D295" s="38">
        <v>0</v>
      </c>
      <c r="E295" s="43" t="str">
        <f t="shared" si="20"/>
        <v/>
      </c>
      <c r="F295" s="43" t="str">
        <f t="shared" si="21"/>
        <v/>
      </c>
      <c r="G295" s="39" t="str">
        <f t="shared" si="22"/>
        <v>0</v>
      </c>
      <c r="H295" s="40" t="str">
        <f t="shared" si="23"/>
        <v/>
      </c>
    </row>
    <row r="296" spans="1:8" s="32" customFormat="1" ht="15" x14ac:dyDescent="0.2">
      <c r="A296" s="45"/>
      <c r="B296" s="67" t="s">
        <v>511</v>
      </c>
      <c r="C296" s="38">
        <v>0</v>
      </c>
      <c r="D296" s="38">
        <v>0</v>
      </c>
      <c r="E296" s="43" t="str">
        <f t="shared" si="20"/>
        <v/>
      </c>
      <c r="F296" s="43" t="str">
        <f t="shared" si="21"/>
        <v/>
      </c>
      <c r="G296" s="39" t="str">
        <f t="shared" si="22"/>
        <v>0</v>
      </c>
      <c r="H296" s="40" t="str">
        <f t="shared" si="23"/>
        <v/>
      </c>
    </row>
    <row r="297" spans="1:8" s="32" customFormat="1" ht="15" x14ac:dyDescent="0.2">
      <c r="A297" s="45"/>
      <c r="B297" s="67" t="s">
        <v>512</v>
      </c>
      <c r="C297" s="38">
        <v>0</v>
      </c>
      <c r="D297" s="38">
        <v>1</v>
      </c>
      <c r="E297" s="43" t="str">
        <f t="shared" si="20"/>
        <v/>
      </c>
      <c r="F297" s="43">
        <f t="shared" si="21"/>
        <v>1.8484288354898336E-3</v>
      </c>
      <c r="G297" s="39" t="str">
        <f t="shared" si="22"/>
        <v>0</v>
      </c>
      <c r="H297" s="40" t="str">
        <f t="shared" si="23"/>
        <v/>
      </c>
    </row>
    <row r="298" spans="1:8" s="32" customFormat="1" ht="30" x14ac:dyDescent="0.2">
      <c r="A298" s="45"/>
      <c r="B298" s="67" t="s">
        <v>513</v>
      </c>
      <c r="C298" s="38">
        <v>0</v>
      </c>
      <c r="D298" s="38">
        <v>0</v>
      </c>
      <c r="E298" s="43" t="str">
        <f t="shared" si="20"/>
        <v/>
      </c>
      <c r="F298" s="43" t="str">
        <f t="shared" si="21"/>
        <v/>
      </c>
      <c r="G298" s="39" t="str">
        <f t="shared" si="22"/>
        <v>0</v>
      </c>
      <c r="H298" s="40" t="str">
        <f t="shared" si="23"/>
        <v/>
      </c>
    </row>
    <row r="299" spans="1:8" s="32" customFormat="1" ht="45" x14ac:dyDescent="0.2">
      <c r="A299" s="45"/>
      <c r="B299" s="67" t="s">
        <v>514</v>
      </c>
      <c r="C299" s="38">
        <v>2</v>
      </c>
      <c r="D299" s="38">
        <v>3</v>
      </c>
      <c r="E299" s="43">
        <f t="shared" si="20"/>
        <v>2.717391304347826E-3</v>
      </c>
      <c r="F299" s="43">
        <f t="shared" si="21"/>
        <v>5.5452865064695009E-3</v>
      </c>
      <c r="G299" s="39">
        <f t="shared" si="22"/>
        <v>0.5</v>
      </c>
      <c r="H299" s="40">
        <f t="shared" si="23"/>
        <v>1.358695652173913E-3</v>
      </c>
    </row>
    <row r="300" spans="1:8" s="32" customFormat="1" ht="30" x14ac:dyDescent="0.2">
      <c r="A300" s="45"/>
      <c r="B300" s="67" t="s">
        <v>272</v>
      </c>
      <c r="C300" s="38">
        <v>0</v>
      </c>
      <c r="D300" s="38">
        <v>0</v>
      </c>
      <c r="E300" s="43" t="str">
        <f t="shared" si="20"/>
        <v/>
      </c>
      <c r="F300" s="43" t="str">
        <f t="shared" si="21"/>
        <v/>
      </c>
      <c r="G300" s="39" t="str">
        <f t="shared" si="22"/>
        <v>0</v>
      </c>
      <c r="H300" s="40" t="str">
        <f t="shared" si="23"/>
        <v/>
      </c>
    </row>
    <row r="301" spans="1:8" s="32" customFormat="1" ht="30" x14ac:dyDescent="0.2">
      <c r="A301" s="45"/>
      <c r="B301" s="67" t="s">
        <v>273</v>
      </c>
      <c r="C301" s="38">
        <v>0</v>
      </c>
      <c r="D301" s="38">
        <v>0</v>
      </c>
      <c r="E301" s="43" t="str">
        <f t="shared" si="20"/>
        <v/>
      </c>
      <c r="F301" s="43" t="str">
        <f t="shared" si="21"/>
        <v/>
      </c>
      <c r="G301" s="39" t="str">
        <f t="shared" si="22"/>
        <v>0</v>
      </c>
      <c r="H301" s="40" t="str">
        <f t="shared" si="23"/>
        <v/>
      </c>
    </row>
    <row r="302" spans="1:8" s="32" customFormat="1" ht="30" x14ac:dyDescent="0.2">
      <c r="A302" s="45"/>
      <c r="B302" s="67" t="s">
        <v>515</v>
      </c>
      <c r="C302" s="38">
        <v>0</v>
      </c>
      <c r="D302" s="38">
        <v>0</v>
      </c>
      <c r="E302" s="43" t="str">
        <f t="shared" si="20"/>
        <v/>
      </c>
      <c r="F302" s="43" t="str">
        <f t="shared" si="21"/>
        <v/>
      </c>
      <c r="G302" s="39" t="str">
        <f t="shared" si="22"/>
        <v>0</v>
      </c>
      <c r="H302" s="40" t="str">
        <f t="shared" si="23"/>
        <v/>
      </c>
    </row>
    <row r="303" spans="1:8" s="32" customFormat="1" ht="45" x14ac:dyDescent="0.2">
      <c r="A303" s="45"/>
      <c r="B303" s="67" t="s">
        <v>516</v>
      </c>
      <c r="C303" s="38">
        <v>1</v>
      </c>
      <c r="D303" s="38">
        <v>0</v>
      </c>
      <c r="E303" s="43">
        <f t="shared" si="20"/>
        <v>1.358695652173913E-3</v>
      </c>
      <c r="F303" s="43" t="str">
        <f t="shared" si="21"/>
        <v/>
      </c>
      <c r="G303" s="39" t="str">
        <f t="shared" si="22"/>
        <v>0</v>
      </c>
      <c r="H303" s="40">
        <f t="shared" si="23"/>
        <v>0</v>
      </c>
    </row>
    <row r="304" spans="1:8" s="32" customFormat="1" ht="30" x14ac:dyDescent="0.2">
      <c r="A304" s="45"/>
      <c r="B304" s="67" t="s">
        <v>517</v>
      </c>
      <c r="C304" s="38">
        <v>4</v>
      </c>
      <c r="D304" s="38">
        <v>0</v>
      </c>
      <c r="E304" s="43">
        <f t="shared" si="20"/>
        <v>5.434782608695652E-3</v>
      </c>
      <c r="F304" s="43" t="str">
        <f t="shared" si="21"/>
        <v/>
      </c>
      <c r="G304" s="39" t="str">
        <f t="shared" si="22"/>
        <v>0</v>
      </c>
      <c r="H304" s="40">
        <f t="shared" si="23"/>
        <v>0</v>
      </c>
    </row>
    <row r="305" spans="1:8" s="32" customFormat="1" ht="30" x14ac:dyDescent="0.2">
      <c r="A305" s="45"/>
      <c r="B305" s="67" t="s">
        <v>518</v>
      </c>
      <c r="C305" s="38">
        <v>0</v>
      </c>
      <c r="D305" s="38">
        <v>0</v>
      </c>
      <c r="E305" s="43" t="str">
        <f t="shared" si="20"/>
        <v/>
      </c>
      <c r="F305" s="43" t="str">
        <f t="shared" si="21"/>
        <v/>
      </c>
      <c r="G305" s="39" t="str">
        <f t="shared" si="22"/>
        <v>0</v>
      </c>
      <c r="H305" s="40" t="str">
        <f t="shared" si="23"/>
        <v/>
      </c>
    </row>
    <row r="306" spans="1:8" s="32" customFormat="1" ht="30" x14ac:dyDescent="0.2">
      <c r="A306" s="45"/>
      <c r="B306" s="67" t="s">
        <v>519</v>
      </c>
      <c r="C306" s="38">
        <v>0</v>
      </c>
      <c r="D306" s="38">
        <v>0</v>
      </c>
      <c r="E306" s="43" t="str">
        <f t="shared" si="20"/>
        <v/>
      </c>
      <c r="F306" s="43" t="str">
        <f t="shared" si="21"/>
        <v/>
      </c>
      <c r="G306" s="39" t="str">
        <f t="shared" si="22"/>
        <v>0</v>
      </c>
      <c r="H306" s="40" t="str">
        <f t="shared" si="23"/>
        <v/>
      </c>
    </row>
    <row r="307" spans="1:8" s="32" customFormat="1" ht="15" x14ac:dyDescent="0.2">
      <c r="A307" s="45"/>
      <c r="B307" s="67" t="s">
        <v>520</v>
      </c>
      <c r="C307" s="38">
        <v>2</v>
      </c>
      <c r="D307" s="38">
        <v>0</v>
      </c>
      <c r="E307" s="43">
        <f t="shared" si="20"/>
        <v>2.717391304347826E-3</v>
      </c>
      <c r="F307" s="43" t="str">
        <f t="shared" si="21"/>
        <v/>
      </c>
      <c r="G307" s="39" t="str">
        <f t="shared" si="22"/>
        <v>0</v>
      </c>
      <c r="H307" s="40">
        <f t="shared" si="23"/>
        <v>0</v>
      </c>
    </row>
    <row r="308" spans="1:8" s="32" customFormat="1" ht="30" x14ac:dyDescent="0.2">
      <c r="A308" s="65" t="s">
        <v>616</v>
      </c>
      <c r="B308" s="67" t="s">
        <v>136</v>
      </c>
      <c r="C308" s="38"/>
      <c r="D308" s="38">
        <v>1</v>
      </c>
      <c r="E308" s="43" t="str">
        <f t="shared" si="20"/>
        <v/>
      </c>
      <c r="F308" s="43">
        <f t="shared" si="21"/>
        <v>1.8484288354898336E-3</v>
      </c>
      <c r="G308" s="39" t="str">
        <f t="shared" si="22"/>
        <v>0</v>
      </c>
      <c r="H308" s="40" t="str">
        <f t="shared" si="23"/>
        <v/>
      </c>
    </row>
    <row r="309" spans="1:8" s="32" customFormat="1" ht="30" x14ac:dyDescent="0.2">
      <c r="A309" s="45"/>
      <c r="B309" s="67" t="s">
        <v>521</v>
      </c>
      <c r="C309" s="38">
        <v>0</v>
      </c>
      <c r="D309" s="38">
        <v>0</v>
      </c>
      <c r="E309" s="43" t="str">
        <f t="shared" si="20"/>
        <v/>
      </c>
      <c r="F309" s="43" t="str">
        <f t="shared" si="21"/>
        <v/>
      </c>
      <c r="G309" s="39" t="str">
        <f t="shared" si="22"/>
        <v>0</v>
      </c>
      <c r="H309" s="40" t="str">
        <f t="shared" si="23"/>
        <v/>
      </c>
    </row>
    <row r="310" spans="1:8" s="32" customFormat="1" ht="30" x14ac:dyDescent="0.2">
      <c r="A310" s="45"/>
      <c r="B310" s="67" t="s">
        <v>522</v>
      </c>
      <c r="C310" s="38">
        <v>0</v>
      </c>
      <c r="D310" s="38">
        <v>0</v>
      </c>
      <c r="E310" s="43" t="str">
        <f t="shared" si="20"/>
        <v/>
      </c>
      <c r="F310" s="43" t="str">
        <f t="shared" si="21"/>
        <v/>
      </c>
      <c r="G310" s="39" t="str">
        <f t="shared" si="22"/>
        <v>0</v>
      </c>
      <c r="H310" s="40" t="str">
        <f t="shared" si="23"/>
        <v/>
      </c>
    </row>
    <row r="311" spans="1:8" s="32" customFormat="1" ht="30" x14ac:dyDescent="0.2">
      <c r="A311" s="45"/>
      <c r="B311" s="67" t="s">
        <v>523</v>
      </c>
      <c r="C311" s="38">
        <v>0</v>
      </c>
      <c r="D311" s="38">
        <v>0</v>
      </c>
      <c r="E311" s="43" t="str">
        <f t="shared" si="20"/>
        <v/>
      </c>
      <c r="F311" s="43" t="str">
        <f t="shared" si="21"/>
        <v/>
      </c>
      <c r="G311" s="39" t="str">
        <f t="shared" si="22"/>
        <v>0</v>
      </c>
      <c r="H311" s="40" t="str">
        <f t="shared" si="23"/>
        <v/>
      </c>
    </row>
    <row r="312" spans="1:8" s="32" customFormat="1" ht="30" x14ac:dyDescent="0.2">
      <c r="A312" s="45"/>
      <c r="B312" s="67" t="s">
        <v>524</v>
      </c>
      <c r="C312" s="38">
        <v>1</v>
      </c>
      <c r="D312" s="38">
        <v>0</v>
      </c>
      <c r="E312" s="43">
        <f t="shared" si="20"/>
        <v>1.358695652173913E-3</v>
      </c>
      <c r="F312" s="43" t="str">
        <f t="shared" si="21"/>
        <v/>
      </c>
      <c r="G312" s="39" t="str">
        <f t="shared" si="22"/>
        <v>0</v>
      </c>
      <c r="H312" s="40">
        <f t="shared" si="23"/>
        <v>0</v>
      </c>
    </row>
    <row r="313" spans="1:8" s="32" customFormat="1" ht="30" x14ac:dyDescent="0.2">
      <c r="A313" s="45"/>
      <c r="B313" s="67" t="s">
        <v>525</v>
      </c>
      <c r="C313" s="38">
        <v>0</v>
      </c>
      <c r="D313" s="38">
        <v>63</v>
      </c>
      <c r="E313" s="43" t="str">
        <f t="shared" si="20"/>
        <v/>
      </c>
      <c r="F313" s="43">
        <f t="shared" si="21"/>
        <v>0.11645101663585952</v>
      </c>
      <c r="G313" s="39" t="str">
        <f t="shared" si="22"/>
        <v>0</v>
      </c>
      <c r="H313" s="40" t="str">
        <f t="shared" si="23"/>
        <v/>
      </c>
    </row>
    <row r="314" spans="1:8" s="32" customFormat="1" ht="30" x14ac:dyDescent="0.2">
      <c r="A314" s="45"/>
      <c r="B314" s="67" t="s">
        <v>526</v>
      </c>
      <c r="C314" s="38">
        <v>0</v>
      </c>
      <c r="D314" s="38">
        <v>0</v>
      </c>
      <c r="E314" s="43" t="str">
        <f t="shared" si="20"/>
        <v/>
      </c>
      <c r="F314" s="43" t="str">
        <f t="shared" si="21"/>
        <v/>
      </c>
      <c r="G314" s="39" t="str">
        <f t="shared" si="22"/>
        <v>0</v>
      </c>
      <c r="H314" s="40" t="str">
        <f t="shared" si="23"/>
        <v/>
      </c>
    </row>
    <row r="315" spans="1:8" s="32" customFormat="1" ht="30" x14ac:dyDescent="0.2">
      <c r="A315" s="45"/>
      <c r="B315" s="67" t="s">
        <v>527</v>
      </c>
      <c r="C315" s="38">
        <v>0</v>
      </c>
      <c r="D315" s="38">
        <v>0</v>
      </c>
      <c r="E315" s="43" t="str">
        <f t="shared" si="20"/>
        <v/>
      </c>
      <c r="F315" s="43" t="str">
        <f t="shared" si="21"/>
        <v/>
      </c>
      <c r="G315" s="39" t="str">
        <f t="shared" si="22"/>
        <v>0</v>
      </c>
      <c r="H315" s="40" t="str">
        <f t="shared" si="23"/>
        <v/>
      </c>
    </row>
    <row r="316" spans="1:8" s="32" customFormat="1" ht="30" x14ac:dyDescent="0.2">
      <c r="A316" s="45"/>
      <c r="B316" s="67" t="s">
        <v>528</v>
      </c>
      <c r="C316" s="38">
        <v>0</v>
      </c>
      <c r="D316" s="38">
        <v>0</v>
      </c>
      <c r="E316" s="43" t="str">
        <f t="shared" si="20"/>
        <v/>
      </c>
      <c r="F316" s="43" t="str">
        <f t="shared" si="21"/>
        <v/>
      </c>
      <c r="G316" s="39" t="str">
        <f t="shared" si="22"/>
        <v>0</v>
      </c>
      <c r="H316" s="40" t="str">
        <f t="shared" si="23"/>
        <v/>
      </c>
    </row>
    <row r="317" spans="1:8" s="32" customFormat="1" ht="30" x14ac:dyDescent="0.2">
      <c r="A317" s="45"/>
      <c r="B317" s="67" t="s">
        <v>79</v>
      </c>
      <c r="C317" s="38">
        <v>0</v>
      </c>
      <c r="D317" s="38">
        <v>0</v>
      </c>
      <c r="E317" s="43" t="str">
        <f t="shared" si="20"/>
        <v/>
      </c>
      <c r="F317" s="43" t="str">
        <f t="shared" si="21"/>
        <v/>
      </c>
      <c r="G317" s="39" t="str">
        <f t="shared" si="22"/>
        <v>0</v>
      </c>
      <c r="H317" s="40" t="str">
        <f t="shared" si="23"/>
        <v/>
      </c>
    </row>
    <row r="318" spans="1:8" s="32" customFormat="1" ht="30" x14ac:dyDescent="0.2">
      <c r="A318" s="45"/>
      <c r="B318" s="67" t="s">
        <v>274</v>
      </c>
      <c r="C318" s="38">
        <v>0</v>
      </c>
      <c r="D318" s="38">
        <v>0</v>
      </c>
      <c r="E318" s="43" t="str">
        <f t="shared" si="20"/>
        <v/>
      </c>
      <c r="F318" s="43" t="str">
        <f t="shared" si="21"/>
        <v/>
      </c>
      <c r="G318" s="39" t="str">
        <f t="shared" si="22"/>
        <v>0</v>
      </c>
      <c r="H318" s="40" t="str">
        <f t="shared" si="23"/>
        <v/>
      </c>
    </row>
    <row r="319" spans="1:8" s="32" customFormat="1" ht="30" x14ac:dyDescent="0.2">
      <c r="A319" s="45"/>
      <c r="B319" s="67" t="s">
        <v>275</v>
      </c>
      <c r="C319" s="38">
        <v>0</v>
      </c>
      <c r="D319" s="38">
        <v>0</v>
      </c>
      <c r="E319" s="43" t="str">
        <f t="shared" si="20"/>
        <v/>
      </c>
      <c r="F319" s="43" t="str">
        <f t="shared" si="21"/>
        <v/>
      </c>
      <c r="G319" s="39" t="str">
        <f t="shared" si="22"/>
        <v>0</v>
      </c>
      <c r="H319" s="40" t="str">
        <f t="shared" si="23"/>
        <v/>
      </c>
    </row>
    <row r="320" spans="1:8" s="32" customFormat="1" ht="30" x14ac:dyDescent="0.2">
      <c r="A320" s="45"/>
      <c r="B320" s="67" t="s">
        <v>276</v>
      </c>
      <c r="C320" s="38">
        <v>0</v>
      </c>
      <c r="D320" s="38">
        <v>0</v>
      </c>
      <c r="E320" s="43" t="str">
        <f t="shared" si="20"/>
        <v/>
      </c>
      <c r="F320" s="43" t="str">
        <f t="shared" si="21"/>
        <v/>
      </c>
      <c r="G320" s="39" t="str">
        <f t="shared" si="22"/>
        <v>0</v>
      </c>
      <c r="H320" s="40" t="str">
        <f t="shared" si="23"/>
        <v/>
      </c>
    </row>
    <row r="321" spans="1:8" s="32" customFormat="1" ht="15" x14ac:dyDescent="0.2">
      <c r="A321" s="65" t="s">
        <v>616</v>
      </c>
      <c r="B321" s="67" t="s">
        <v>612</v>
      </c>
      <c r="C321" s="38"/>
      <c r="D321" s="38">
        <v>0</v>
      </c>
      <c r="E321" s="43" t="str">
        <f t="shared" si="20"/>
        <v/>
      </c>
      <c r="F321" s="43" t="str">
        <f t="shared" si="21"/>
        <v/>
      </c>
      <c r="G321" s="39" t="str">
        <f t="shared" si="22"/>
        <v>0</v>
      </c>
      <c r="H321" s="40" t="str">
        <f t="shared" si="23"/>
        <v/>
      </c>
    </row>
    <row r="322" spans="1:8" s="32" customFormat="1" ht="15" x14ac:dyDescent="0.2">
      <c r="A322" s="65" t="s">
        <v>616</v>
      </c>
      <c r="B322" s="67" t="s">
        <v>613</v>
      </c>
      <c r="C322" s="38"/>
      <c r="D322" s="38">
        <v>0</v>
      </c>
      <c r="E322" s="43" t="str">
        <f t="shared" si="20"/>
        <v/>
      </c>
      <c r="F322" s="43" t="str">
        <f t="shared" si="21"/>
        <v/>
      </c>
      <c r="G322" s="39" t="str">
        <f t="shared" si="22"/>
        <v>0</v>
      </c>
      <c r="H322" s="40" t="str">
        <f t="shared" si="23"/>
        <v/>
      </c>
    </row>
    <row r="323" spans="1:8" s="32" customFormat="1" ht="30" x14ac:dyDescent="0.2">
      <c r="A323" s="65" t="s">
        <v>616</v>
      </c>
      <c r="B323" s="67" t="s">
        <v>614</v>
      </c>
      <c r="C323" s="38"/>
      <c r="D323" s="38">
        <v>0</v>
      </c>
      <c r="E323" s="43" t="str">
        <f t="shared" si="20"/>
        <v/>
      </c>
      <c r="F323" s="43" t="str">
        <f t="shared" si="21"/>
        <v/>
      </c>
      <c r="G323" s="39" t="str">
        <f t="shared" si="22"/>
        <v>0</v>
      </c>
      <c r="H323" s="40" t="str">
        <f t="shared" si="23"/>
        <v/>
      </c>
    </row>
    <row r="324" spans="1:8" s="32" customFormat="1" ht="15" x14ac:dyDescent="0.2">
      <c r="A324" s="45"/>
      <c r="B324" s="70"/>
      <c r="E324" s="71"/>
      <c r="F324" s="71"/>
      <c r="G324" s="72"/>
      <c r="H324" s="73"/>
    </row>
    <row r="325" spans="1:8" s="32" customFormat="1" ht="15" x14ac:dyDescent="0.2">
      <c r="A325" s="45"/>
      <c r="B325" s="70"/>
      <c r="E325" s="71"/>
      <c r="F325" s="71"/>
      <c r="G325" s="72"/>
      <c r="H325" s="73"/>
    </row>
    <row r="326" spans="1:8" s="36" customFormat="1" ht="15.75" thickBot="1" x14ac:dyDescent="0.25">
      <c r="B326" s="66"/>
      <c r="C326" s="66"/>
      <c r="D326" s="66"/>
      <c r="E326" s="66"/>
      <c r="F326" s="66"/>
      <c r="H326" s="74"/>
    </row>
    <row r="327" spans="1:8" s="35" customFormat="1" ht="29.25" customHeight="1" x14ac:dyDescent="0.2">
      <c r="B327" s="47" t="s">
        <v>404</v>
      </c>
      <c r="C327" s="49" t="s">
        <v>405</v>
      </c>
      <c r="D327" s="50"/>
      <c r="E327" s="49" t="s">
        <v>458</v>
      </c>
      <c r="F327" s="50"/>
      <c r="G327" s="51" t="s">
        <v>460</v>
      </c>
      <c r="H327" s="53" t="s">
        <v>379</v>
      </c>
    </row>
    <row r="328" spans="1:8" s="16" customFormat="1" ht="13.5" thickBot="1" x14ac:dyDescent="0.25">
      <c r="A328" s="35"/>
      <c r="B328" s="48"/>
      <c r="C328" s="17">
        <v>2016</v>
      </c>
      <c r="D328" s="17">
        <v>2017</v>
      </c>
      <c r="E328" s="17">
        <v>2016</v>
      </c>
      <c r="F328" s="17">
        <v>2017</v>
      </c>
      <c r="G328" s="52"/>
      <c r="H328" s="54"/>
    </row>
    <row r="329" spans="1:8" s="16" customFormat="1" ht="25.5" x14ac:dyDescent="0.2">
      <c r="A329" s="35"/>
      <c r="B329" s="18" t="s">
        <v>409</v>
      </c>
      <c r="C329" s="19">
        <f>SUM(C330:C546)</f>
        <v>1225</v>
      </c>
      <c r="D329" s="19">
        <f>SUM(D330:D546)</f>
        <v>2316</v>
      </c>
      <c r="E329" s="15">
        <f>+IF(C329=0,"",C329/C$329)</f>
        <v>1</v>
      </c>
      <c r="F329" s="15">
        <f>+IF(D329=0,"",D329/D$329)</f>
        <v>1</v>
      </c>
      <c r="G329" s="15">
        <f>+IF(OR(AND(D329=0),(C329=0)),"0",((D329-C329)/C329))</f>
        <v>0.8906122448979592</v>
      </c>
      <c r="H329" s="15">
        <f>+IF(OR(AND(E329=""),(G329="")),"",E329*G329)</f>
        <v>0.8906122448979592</v>
      </c>
    </row>
    <row r="330" spans="1:8" s="32" customFormat="1" ht="15" x14ac:dyDescent="0.2">
      <c r="A330" s="45"/>
      <c r="B330" s="37" t="s">
        <v>85</v>
      </c>
      <c r="C330" s="38">
        <v>35</v>
      </c>
      <c r="D330" s="38">
        <v>15</v>
      </c>
      <c r="E330" s="43">
        <f>+IF(C330=0,"",C330/C$329)</f>
        <v>2.8571428571428571E-2</v>
      </c>
      <c r="F330" s="43">
        <f>+IF(D330=0,"",D330/D$329)</f>
        <v>6.4766839378238338E-3</v>
      </c>
      <c r="G330" s="39">
        <f>+IF(OR(AND(D330=0),(C330=0)),"0",((D330-C330)/C330))</f>
        <v>-0.5714285714285714</v>
      </c>
      <c r="H330" s="40">
        <f>+IF(OR(AND(E330=""),(G330="")),"",E330*G330)</f>
        <v>-1.6326530612244896E-2</v>
      </c>
    </row>
    <row r="331" spans="1:8" s="32" customFormat="1" ht="15" x14ac:dyDescent="0.2">
      <c r="A331" s="45"/>
      <c r="B331" s="37" t="s">
        <v>97</v>
      </c>
      <c r="C331" s="38">
        <v>2</v>
      </c>
      <c r="D331" s="38">
        <v>2</v>
      </c>
      <c r="E331" s="43">
        <f t="shared" ref="E331:E394" si="24">+IF(C331=0,"",C331/C$329)</f>
        <v>1.6326530612244899E-3</v>
      </c>
      <c r="F331" s="43">
        <f t="shared" ref="F331:F394" si="25">+IF(D331=0,"",D331/D$329)</f>
        <v>8.6355785837651119E-4</v>
      </c>
      <c r="G331" s="39">
        <f t="shared" ref="G331:G394" si="26">+IF(OR(AND(D331=0),(C331=0)),"0",((D331-C331)/C331))</f>
        <v>0</v>
      </c>
      <c r="H331" s="40">
        <f t="shared" ref="H331:H394" si="27">+IF(OR(AND(E331=""),(G331="")),"",E331*G331)</f>
        <v>0</v>
      </c>
    </row>
    <row r="332" spans="1:8" s="32" customFormat="1" ht="15" x14ac:dyDescent="0.2">
      <c r="A332" s="45"/>
      <c r="B332" s="37" t="s">
        <v>89</v>
      </c>
      <c r="C332" s="38">
        <v>5</v>
      </c>
      <c r="D332" s="38">
        <v>2</v>
      </c>
      <c r="E332" s="43">
        <f t="shared" si="24"/>
        <v>4.0816326530612249E-3</v>
      </c>
      <c r="F332" s="43">
        <f t="shared" si="25"/>
        <v>8.6355785837651119E-4</v>
      </c>
      <c r="G332" s="39">
        <f t="shared" si="26"/>
        <v>-0.6</v>
      </c>
      <c r="H332" s="40">
        <f t="shared" si="27"/>
        <v>-2.448979591836735E-3</v>
      </c>
    </row>
    <row r="333" spans="1:8" s="32" customFormat="1" ht="15" x14ac:dyDescent="0.2">
      <c r="A333" s="45"/>
      <c r="B333" s="37" t="s">
        <v>80</v>
      </c>
      <c r="C333" s="38">
        <v>0</v>
      </c>
      <c r="D333" s="38">
        <v>11</v>
      </c>
      <c r="E333" s="43" t="str">
        <f t="shared" si="24"/>
        <v/>
      </c>
      <c r="F333" s="43">
        <f t="shared" si="25"/>
        <v>4.7495682210708118E-3</v>
      </c>
      <c r="G333" s="39" t="str">
        <f t="shared" si="26"/>
        <v>0</v>
      </c>
      <c r="H333" s="40" t="str">
        <f t="shared" si="27"/>
        <v/>
      </c>
    </row>
    <row r="334" spans="1:8" s="32" customFormat="1" ht="15" x14ac:dyDescent="0.2">
      <c r="A334" s="45"/>
      <c r="B334" s="37" t="s">
        <v>96</v>
      </c>
      <c r="C334" s="38">
        <v>0</v>
      </c>
      <c r="D334" s="38">
        <v>0</v>
      </c>
      <c r="E334" s="43" t="str">
        <f t="shared" si="24"/>
        <v/>
      </c>
      <c r="F334" s="43" t="str">
        <f t="shared" si="25"/>
        <v/>
      </c>
      <c r="G334" s="39" t="str">
        <f t="shared" si="26"/>
        <v>0</v>
      </c>
      <c r="H334" s="40" t="str">
        <f t="shared" si="27"/>
        <v/>
      </c>
    </row>
    <row r="335" spans="1:8" s="32" customFormat="1" ht="15" x14ac:dyDescent="0.2">
      <c r="A335" s="45"/>
      <c r="B335" s="37" t="s">
        <v>95</v>
      </c>
      <c r="C335" s="38">
        <v>0</v>
      </c>
      <c r="D335" s="38">
        <v>0</v>
      </c>
      <c r="E335" s="43" t="str">
        <f t="shared" si="24"/>
        <v/>
      </c>
      <c r="F335" s="43" t="str">
        <f t="shared" si="25"/>
        <v/>
      </c>
      <c r="G335" s="39" t="str">
        <f t="shared" si="26"/>
        <v>0</v>
      </c>
      <c r="H335" s="40" t="str">
        <f t="shared" si="27"/>
        <v/>
      </c>
    </row>
    <row r="336" spans="1:8" s="32" customFormat="1" ht="30" x14ac:dyDescent="0.2">
      <c r="A336" s="45"/>
      <c r="B336" s="37" t="s">
        <v>529</v>
      </c>
      <c r="C336" s="38">
        <v>41</v>
      </c>
      <c r="D336" s="38">
        <v>64</v>
      </c>
      <c r="E336" s="43">
        <f t="shared" si="24"/>
        <v>3.346938775510204E-2</v>
      </c>
      <c r="F336" s="43">
        <f t="shared" si="25"/>
        <v>2.7633851468048358E-2</v>
      </c>
      <c r="G336" s="39">
        <f t="shared" si="26"/>
        <v>0.56097560975609762</v>
      </c>
      <c r="H336" s="40">
        <f t="shared" si="27"/>
        <v>1.8775510204081632E-2</v>
      </c>
    </row>
    <row r="337" spans="1:8" s="32" customFormat="1" ht="15" x14ac:dyDescent="0.2">
      <c r="A337" s="45"/>
      <c r="B337" s="37" t="s">
        <v>93</v>
      </c>
      <c r="C337" s="38">
        <v>0</v>
      </c>
      <c r="D337" s="38">
        <v>2</v>
      </c>
      <c r="E337" s="43" t="str">
        <f t="shared" si="24"/>
        <v/>
      </c>
      <c r="F337" s="43">
        <f t="shared" si="25"/>
        <v>8.6355785837651119E-4</v>
      </c>
      <c r="G337" s="39" t="str">
        <f t="shared" si="26"/>
        <v>0</v>
      </c>
      <c r="H337" s="40" t="str">
        <f t="shared" si="27"/>
        <v/>
      </c>
    </row>
    <row r="338" spans="1:8" s="32" customFormat="1" ht="30" x14ac:dyDescent="0.2">
      <c r="A338" s="45"/>
      <c r="B338" s="37" t="s">
        <v>92</v>
      </c>
      <c r="C338" s="38">
        <v>14</v>
      </c>
      <c r="D338" s="38">
        <v>2</v>
      </c>
      <c r="E338" s="43">
        <f t="shared" si="24"/>
        <v>1.1428571428571429E-2</v>
      </c>
      <c r="F338" s="43">
        <f t="shared" si="25"/>
        <v>8.6355785837651119E-4</v>
      </c>
      <c r="G338" s="39">
        <f t="shared" si="26"/>
        <v>-0.8571428571428571</v>
      </c>
      <c r="H338" s="40">
        <f t="shared" si="27"/>
        <v>-9.7959183673469383E-3</v>
      </c>
    </row>
    <row r="339" spans="1:8" s="32" customFormat="1" ht="15" x14ac:dyDescent="0.2">
      <c r="A339" s="45"/>
      <c r="B339" s="37" t="s">
        <v>91</v>
      </c>
      <c r="C339" s="38">
        <v>11</v>
      </c>
      <c r="D339" s="38">
        <v>4</v>
      </c>
      <c r="E339" s="43">
        <f t="shared" si="24"/>
        <v>8.979591836734694E-3</v>
      </c>
      <c r="F339" s="43">
        <f t="shared" si="25"/>
        <v>1.7271157167530224E-3</v>
      </c>
      <c r="G339" s="39">
        <f t="shared" si="26"/>
        <v>-0.63636363636363635</v>
      </c>
      <c r="H339" s="40">
        <f t="shared" si="27"/>
        <v>-5.7142857142857143E-3</v>
      </c>
    </row>
    <row r="340" spans="1:8" s="32" customFormat="1" ht="15" x14ac:dyDescent="0.2">
      <c r="A340" s="45"/>
      <c r="B340" s="37" t="s">
        <v>277</v>
      </c>
      <c r="C340" s="38">
        <v>2</v>
      </c>
      <c r="D340" s="38">
        <v>1</v>
      </c>
      <c r="E340" s="43">
        <f t="shared" si="24"/>
        <v>1.6326530612244899E-3</v>
      </c>
      <c r="F340" s="43">
        <f t="shared" si="25"/>
        <v>4.3177892918825559E-4</v>
      </c>
      <c r="G340" s="39">
        <f t="shared" si="26"/>
        <v>-0.5</v>
      </c>
      <c r="H340" s="40">
        <f t="shared" si="27"/>
        <v>-8.1632653061224493E-4</v>
      </c>
    </row>
    <row r="341" spans="1:8" s="32" customFormat="1" ht="15" x14ac:dyDescent="0.2">
      <c r="A341" s="45"/>
      <c r="B341" s="37" t="s">
        <v>530</v>
      </c>
      <c r="C341" s="38">
        <v>0</v>
      </c>
      <c r="D341" s="38">
        <v>0</v>
      </c>
      <c r="E341" s="43" t="str">
        <f t="shared" si="24"/>
        <v/>
      </c>
      <c r="F341" s="43" t="str">
        <f t="shared" si="25"/>
        <v/>
      </c>
      <c r="G341" s="39" t="str">
        <f t="shared" si="26"/>
        <v>0</v>
      </c>
      <c r="H341" s="40" t="str">
        <f t="shared" si="27"/>
        <v/>
      </c>
    </row>
    <row r="342" spans="1:8" s="32" customFormat="1" ht="15" x14ac:dyDescent="0.2">
      <c r="A342" s="45"/>
      <c r="B342" s="37" t="s">
        <v>94</v>
      </c>
      <c r="C342" s="38">
        <v>50</v>
      </c>
      <c r="D342" s="38">
        <v>47</v>
      </c>
      <c r="E342" s="43">
        <f t="shared" si="24"/>
        <v>4.0816326530612242E-2</v>
      </c>
      <c r="F342" s="43">
        <f t="shared" si="25"/>
        <v>2.0293609671848015E-2</v>
      </c>
      <c r="G342" s="39">
        <f t="shared" si="26"/>
        <v>-0.06</v>
      </c>
      <c r="H342" s="40">
        <f t="shared" si="27"/>
        <v>-2.4489795918367346E-3</v>
      </c>
    </row>
    <row r="343" spans="1:8" s="32" customFormat="1" ht="15" x14ac:dyDescent="0.2">
      <c r="A343" s="45"/>
      <c r="B343" s="37" t="s">
        <v>84</v>
      </c>
      <c r="C343" s="38">
        <v>5</v>
      </c>
      <c r="D343" s="38">
        <v>15</v>
      </c>
      <c r="E343" s="43">
        <f t="shared" si="24"/>
        <v>4.0816326530612249E-3</v>
      </c>
      <c r="F343" s="43">
        <f t="shared" si="25"/>
        <v>6.4766839378238338E-3</v>
      </c>
      <c r="G343" s="39">
        <f t="shared" si="26"/>
        <v>2</v>
      </c>
      <c r="H343" s="40">
        <f t="shared" si="27"/>
        <v>8.1632653061224497E-3</v>
      </c>
    </row>
    <row r="344" spans="1:8" s="32" customFormat="1" ht="15" x14ac:dyDescent="0.2">
      <c r="A344" s="45"/>
      <c r="B344" s="37" t="s">
        <v>81</v>
      </c>
      <c r="C344" s="38">
        <v>0</v>
      </c>
      <c r="D344" s="38">
        <v>0</v>
      </c>
      <c r="E344" s="43" t="str">
        <f t="shared" si="24"/>
        <v/>
      </c>
      <c r="F344" s="43" t="str">
        <f t="shared" si="25"/>
        <v/>
      </c>
      <c r="G344" s="39" t="str">
        <f t="shared" si="26"/>
        <v>0</v>
      </c>
      <c r="H344" s="40" t="str">
        <f t="shared" si="27"/>
        <v/>
      </c>
    </row>
    <row r="345" spans="1:8" s="32" customFormat="1" ht="15" x14ac:dyDescent="0.2">
      <c r="A345" s="45"/>
      <c r="B345" s="37" t="s">
        <v>90</v>
      </c>
      <c r="C345" s="38">
        <v>4</v>
      </c>
      <c r="D345" s="38">
        <v>7</v>
      </c>
      <c r="E345" s="43">
        <f t="shared" si="24"/>
        <v>3.2653061224489797E-3</v>
      </c>
      <c r="F345" s="43">
        <f t="shared" si="25"/>
        <v>3.0224525043177895E-3</v>
      </c>
      <c r="G345" s="39">
        <f t="shared" si="26"/>
        <v>0.75</v>
      </c>
      <c r="H345" s="40">
        <f t="shared" si="27"/>
        <v>2.4489795918367346E-3</v>
      </c>
    </row>
    <row r="346" spans="1:8" s="32" customFormat="1" ht="15" x14ac:dyDescent="0.2">
      <c r="A346" s="45"/>
      <c r="B346" s="37" t="s">
        <v>87</v>
      </c>
      <c r="C346" s="38">
        <v>0</v>
      </c>
      <c r="D346" s="38">
        <v>2</v>
      </c>
      <c r="E346" s="43" t="str">
        <f t="shared" si="24"/>
        <v/>
      </c>
      <c r="F346" s="43">
        <f t="shared" si="25"/>
        <v>8.6355785837651119E-4</v>
      </c>
      <c r="G346" s="39" t="str">
        <f t="shared" si="26"/>
        <v>0</v>
      </c>
      <c r="H346" s="40" t="str">
        <f t="shared" si="27"/>
        <v/>
      </c>
    </row>
    <row r="347" spans="1:8" s="32" customFormat="1" ht="15" x14ac:dyDescent="0.2">
      <c r="A347" s="45"/>
      <c r="B347" s="37" t="s">
        <v>82</v>
      </c>
      <c r="C347" s="38">
        <v>1</v>
      </c>
      <c r="D347" s="38">
        <v>0</v>
      </c>
      <c r="E347" s="43">
        <f t="shared" si="24"/>
        <v>8.1632653061224493E-4</v>
      </c>
      <c r="F347" s="43" t="str">
        <f t="shared" si="25"/>
        <v/>
      </c>
      <c r="G347" s="39" t="str">
        <f t="shared" si="26"/>
        <v>0</v>
      </c>
      <c r="H347" s="40">
        <f t="shared" si="27"/>
        <v>0</v>
      </c>
    </row>
    <row r="348" spans="1:8" s="32" customFormat="1" ht="15" x14ac:dyDescent="0.2">
      <c r="A348" s="45"/>
      <c r="B348" s="37" t="s">
        <v>278</v>
      </c>
      <c r="C348" s="38">
        <v>0</v>
      </c>
      <c r="D348" s="38">
        <v>0</v>
      </c>
      <c r="E348" s="43" t="str">
        <f t="shared" si="24"/>
        <v/>
      </c>
      <c r="F348" s="43" t="str">
        <f t="shared" si="25"/>
        <v/>
      </c>
      <c r="G348" s="39" t="str">
        <f t="shared" si="26"/>
        <v>0</v>
      </c>
      <c r="H348" s="40" t="str">
        <f t="shared" si="27"/>
        <v/>
      </c>
    </row>
    <row r="349" spans="1:8" s="32" customFormat="1" ht="15" x14ac:dyDescent="0.2">
      <c r="A349" s="45"/>
      <c r="B349" s="37" t="s">
        <v>279</v>
      </c>
      <c r="C349" s="38">
        <v>252</v>
      </c>
      <c r="D349" s="38">
        <v>98</v>
      </c>
      <c r="E349" s="43">
        <f t="shared" si="24"/>
        <v>0.20571428571428571</v>
      </c>
      <c r="F349" s="43">
        <f t="shared" si="25"/>
        <v>4.231433506044905E-2</v>
      </c>
      <c r="G349" s="39">
        <f t="shared" si="26"/>
        <v>-0.61111111111111116</v>
      </c>
      <c r="H349" s="40">
        <f t="shared" si="27"/>
        <v>-0.12571428571428572</v>
      </c>
    </row>
    <row r="350" spans="1:8" s="32" customFormat="1" ht="15" x14ac:dyDescent="0.2">
      <c r="A350" s="45"/>
      <c r="B350" s="37" t="s">
        <v>280</v>
      </c>
      <c r="C350" s="38">
        <v>0</v>
      </c>
      <c r="D350" s="38">
        <v>0</v>
      </c>
      <c r="E350" s="43" t="str">
        <f t="shared" si="24"/>
        <v/>
      </c>
      <c r="F350" s="43" t="str">
        <f t="shared" si="25"/>
        <v/>
      </c>
      <c r="G350" s="39" t="str">
        <f t="shared" si="26"/>
        <v>0</v>
      </c>
      <c r="H350" s="40" t="str">
        <f t="shared" si="27"/>
        <v/>
      </c>
    </row>
    <row r="351" spans="1:8" s="32" customFormat="1" ht="15" x14ac:dyDescent="0.2">
      <c r="A351" s="45"/>
      <c r="B351" s="37" t="s">
        <v>86</v>
      </c>
      <c r="C351" s="38">
        <v>0</v>
      </c>
      <c r="D351" s="38">
        <v>0</v>
      </c>
      <c r="E351" s="43" t="str">
        <f t="shared" si="24"/>
        <v/>
      </c>
      <c r="F351" s="43" t="str">
        <f t="shared" si="25"/>
        <v/>
      </c>
      <c r="G351" s="39" t="str">
        <f t="shared" si="26"/>
        <v>0</v>
      </c>
      <c r="H351" s="40" t="str">
        <f t="shared" si="27"/>
        <v/>
      </c>
    </row>
    <row r="352" spans="1:8" s="32" customFormat="1" ht="15" x14ac:dyDescent="0.2">
      <c r="A352" s="45"/>
      <c r="B352" s="37" t="s">
        <v>88</v>
      </c>
      <c r="C352" s="38">
        <v>11</v>
      </c>
      <c r="D352" s="38">
        <v>16</v>
      </c>
      <c r="E352" s="43">
        <f t="shared" si="24"/>
        <v>8.979591836734694E-3</v>
      </c>
      <c r="F352" s="43">
        <f t="shared" si="25"/>
        <v>6.9084628670120895E-3</v>
      </c>
      <c r="G352" s="39">
        <f t="shared" si="26"/>
        <v>0.45454545454545453</v>
      </c>
      <c r="H352" s="40">
        <f t="shared" si="27"/>
        <v>4.081632653061224E-3</v>
      </c>
    </row>
    <row r="353" spans="1:8" s="32" customFormat="1" ht="15" x14ac:dyDescent="0.2">
      <c r="A353" s="45"/>
      <c r="B353" s="37" t="s">
        <v>281</v>
      </c>
      <c r="C353" s="38">
        <v>29</v>
      </c>
      <c r="D353" s="38">
        <v>76</v>
      </c>
      <c r="E353" s="43">
        <f t="shared" si="24"/>
        <v>2.3673469387755101E-2</v>
      </c>
      <c r="F353" s="43">
        <f t="shared" si="25"/>
        <v>3.281519861830743E-2</v>
      </c>
      <c r="G353" s="39">
        <f t="shared" si="26"/>
        <v>1.6206896551724137</v>
      </c>
      <c r="H353" s="40">
        <f t="shared" si="27"/>
        <v>3.8367346938775505E-2</v>
      </c>
    </row>
    <row r="354" spans="1:8" s="32" customFormat="1" ht="15" x14ac:dyDescent="0.2">
      <c r="A354" s="45"/>
      <c r="B354" s="37" t="s">
        <v>99</v>
      </c>
      <c r="C354" s="38">
        <v>64</v>
      </c>
      <c r="D354" s="38">
        <v>1</v>
      </c>
      <c r="E354" s="43">
        <f t="shared" si="24"/>
        <v>5.2244897959183675E-2</v>
      </c>
      <c r="F354" s="43">
        <f t="shared" si="25"/>
        <v>4.3177892918825559E-4</v>
      </c>
      <c r="G354" s="39">
        <f t="shared" si="26"/>
        <v>-0.984375</v>
      </c>
      <c r="H354" s="40">
        <f t="shared" si="27"/>
        <v>-5.1428571428571428E-2</v>
      </c>
    </row>
    <row r="355" spans="1:8" s="32" customFormat="1" ht="15" x14ac:dyDescent="0.2">
      <c r="A355" s="45"/>
      <c r="B355" s="37" t="s">
        <v>98</v>
      </c>
      <c r="C355" s="38">
        <v>0</v>
      </c>
      <c r="D355" s="38">
        <v>0</v>
      </c>
      <c r="E355" s="43" t="str">
        <f t="shared" si="24"/>
        <v/>
      </c>
      <c r="F355" s="43" t="str">
        <f t="shared" si="25"/>
        <v/>
      </c>
      <c r="G355" s="39" t="str">
        <f t="shared" si="26"/>
        <v>0</v>
      </c>
      <c r="H355" s="40" t="str">
        <f t="shared" si="27"/>
        <v/>
      </c>
    </row>
    <row r="356" spans="1:8" s="32" customFormat="1" ht="15" x14ac:dyDescent="0.2">
      <c r="A356" s="45"/>
      <c r="B356" s="37" t="s">
        <v>83</v>
      </c>
      <c r="C356" s="38">
        <v>1</v>
      </c>
      <c r="D356" s="38">
        <v>0</v>
      </c>
      <c r="E356" s="43">
        <f t="shared" si="24"/>
        <v>8.1632653061224493E-4</v>
      </c>
      <c r="F356" s="43" t="str">
        <f t="shared" si="25"/>
        <v/>
      </c>
      <c r="G356" s="39" t="str">
        <f t="shared" si="26"/>
        <v>0</v>
      </c>
      <c r="H356" s="40">
        <f t="shared" si="27"/>
        <v>0</v>
      </c>
    </row>
    <row r="357" spans="1:8" s="32" customFormat="1" ht="15" x14ac:dyDescent="0.2">
      <c r="A357" s="45"/>
      <c r="B357" s="37" t="s">
        <v>282</v>
      </c>
      <c r="C357" s="38">
        <v>0</v>
      </c>
      <c r="D357" s="38">
        <v>0</v>
      </c>
      <c r="E357" s="43" t="str">
        <f t="shared" si="24"/>
        <v/>
      </c>
      <c r="F357" s="43" t="str">
        <f t="shared" si="25"/>
        <v/>
      </c>
      <c r="G357" s="39" t="str">
        <f t="shared" si="26"/>
        <v>0</v>
      </c>
      <c r="H357" s="40" t="str">
        <f t="shared" si="27"/>
        <v/>
      </c>
    </row>
    <row r="358" spans="1:8" s="32" customFormat="1" ht="15" x14ac:dyDescent="0.2">
      <c r="A358" s="45"/>
      <c r="B358" s="37" t="s">
        <v>373</v>
      </c>
      <c r="C358" s="38">
        <v>0</v>
      </c>
      <c r="D358" s="38">
        <v>1</v>
      </c>
      <c r="E358" s="43" t="str">
        <f t="shared" si="24"/>
        <v/>
      </c>
      <c r="F358" s="43">
        <f t="shared" si="25"/>
        <v>4.3177892918825559E-4</v>
      </c>
      <c r="G358" s="39" t="str">
        <f t="shared" si="26"/>
        <v>0</v>
      </c>
      <c r="H358" s="40" t="str">
        <f t="shared" si="27"/>
        <v/>
      </c>
    </row>
    <row r="359" spans="1:8" s="32" customFormat="1" ht="15" x14ac:dyDescent="0.2">
      <c r="A359" s="45"/>
      <c r="B359" s="37" t="s">
        <v>374</v>
      </c>
      <c r="C359" s="38">
        <v>0</v>
      </c>
      <c r="D359" s="38">
        <v>3</v>
      </c>
      <c r="E359" s="43" t="str">
        <f t="shared" si="24"/>
        <v/>
      </c>
      <c r="F359" s="43">
        <f t="shared" si="25"/>
        <v>1.2953367875647669E-3</v>
      </c>
      <c r="G359" s="39" t="str">
        <f t="shared" si="26"/>
        <v>0</v>
      </c>
      <c r="H359" s="40" t="str">
        <f t="shared" si="27"/>
        <v/>
      </c>
    </row>
    <row r="360" spans="1:8" s="32" customFormat="1" ht="30" x14ac:dyDescent="0.2">
      <c r="A360" s="45"/>
      <c r="B360" s="37" t="s">
        <v>531</v>
      </c>
      <c r="C360" s="38">
        <v>0</v>
      </c>
      <c r="D360" s="38">
        <v>0</v>
      </c>
      <c r="E360" s="43" t="str">
        <f t="shared" si="24"/>
        <v/>
      </c>
      <c r="F360" s="43" t="str">
        <f t="shared" si="25"/>
        <v/>
      </c>
      <c r="G360" s="39" t="str">
        <f t="shared" si="26"/>
        <v>0</v>
      </c>
      <c r="H360" s="40" t="str">
        <f t="shared" si="27"/>
        <v/>
      </c>
    </row>
    <row r="361" spans="1:8" s="32" customFormat="1" ht="15" x14ac:dyDescent="0.2">
      <c r="A361" s="45"/>
      <c r="B361" s="37" t="s">
        <v>532</v>
      </c>
      <c r="C361" s="38">
        <v>10</v>
      </c>
      <c r="D361" s="38">
        <v>6</v>
      </c>
      <c r="E361" s="43">
        <f t="shared" si="24"/>
        <v>8.1632653061224497E-3</v>
      </c>
      <c r="F361" s="43">
        <f t="shared" si="25"/>
        <v>2.5906735751295338E-3</v>
      </c>
      <c r="G361" s="39">
        <f t="shared" si="26"/>
        <v>-0.4</v>
      </c>
      <c r="H361" s="40">
        <f t="shared" si="27"/>
        <v>-3.2653061224489801E-3</v>
      </c>
    </row>
    <row r="362" spans="1:8" s="32" customFormat="1" ht="15" x14ac:dyDescent="0.2">
      <c r="A362" s="45"/>
      <c r="B362" s="37" t="s">
        <v>533</v>
      </c>
      <c r="C362" s="38">
        <v>1</v>
      </c>
      <c r="D362" s="38">
        <v>0</v>
      </c>
      <c r="E362" s="43">
        <f t="shared" si="24"/>
        <v>8.1632653061224493E-4</v>
      </c>
      <c r="F362" s="43" t="str">
        <f t="shared" si="25"/>
        <v/>
      </c>
      <c r="G362" s="39" t="str">
        <f t="shared" si="26"/>
        <v>0</v>
      </c>
      <c r="H362" s="40">
        <f t="shared" si="27"/>
        <v>0</v>
      </c>
    </row>
    <row r="363" spans="1:8" s="32" customFormat="1" ht="15" x14ac:dyDescent="0.2">
      <c r="A363" s="45"/>
      <c r="B363" s="37" t="s">
        <v>534</v>
      </c>
      <c r="C363" s="38">
        <v>0</v>
      </c>
      <c r="D363" s="38">
        <v>0</v>
      </c>
      <c r="E363" s="43" t="str">
        <f t="shared" si="24"/>
        <v/>
      </c>
      <c r="F363" s="43" t="str">
        <f t="shared" si="25"/>
        <v/>
      </c>
      <c r="G363" s="39" t="str">
        <f t="shared" si="26"/>
        <v>0</v>
      </c>
      <c r="H363" s="40" t="str">
        <f t="shared" si="27"/>
        <v/>
      </c>
    </row>
    <row r="364" spans="1:8" s="32" customFormat="1" ht="15" x14ac:dyDescent="0.2">
      <c r="A364" s="45"/>
      <c r="B364" s="37" t="s">
        <v>283</v>
      </c>
      <c r="C364" s="38">
        <v>0</v>
      </c>
      <c r="D364" s="38">
        <v>1</v>
      </c>
      <c r="E364" s="43" t="str">
        <f t="shared" si="24"/>
        <v/>
      </c>
      <c r="F364" s="43">
        <f t="shared" si="25"/>
        <v>4.3177892918825559E-4</v>
      </c>
      <c r="G364" s="39" t="str">
        <f t="shared" si="26"/>
        <v>0</v>
      </c>
      <c r="H364" s="40" t="str">
        <f t="shared" si="27"/>
        <v/>
      </c>
    </row>
    <row r="365" spans="1:8" s="32" customFormat="1" ht="15" x14ac:dyDescent="0.2">
      <c r="A365" s="45"/>
      <c r="B365" s="37" t="s">
        <v>284</v>
      </c>
      <c r="C365" s="38">
        <v>4</v>
      </c>
      <c r="D365" s="38">
        <v>39</v>
      </c>
      <c r="E365" s="43">
        <f t="shared" si="24"/>
        <v>3.2653061224489797E-3</v>
      </c>
      <c r="F365" s="43">
        <f t="shared" si="25"/>
        <v>1.683937823834197E-2</v>
      </c>
      <c r="G365" s="39">
        <f t="shared" si="26"/>
        <v>8.75</v>
      </c>
      <c r="H365" s="40">
        <f t="shared" si="27"/>
        <v>2.8571428571428574E-2</v>
      </c>
    </row>
    <row r="366" spans="1:8" s="32" customFormat="1" ht="15" x14ac:dyDescent="0.2">
      <c r="A366" s="45"/>
      <c r="B366" s="37" t="s">
        <v>535</v>
      </c>
      <c r="C366" s="38">
        <v>0</v>
      </c>
      <c r="D366" s="38">
        <v>0</v>
      </c>
      <c r="E366" s="43" t="str">
        <f t="shared" si="24"/>
        <v/>
      </c>
      <c r="F366" s="43" t="str">
        <f t="shared" si="25"/>
        <v/>
      </c>
      <c r="G366" s="39" t="str">
        <f t="shared" si="26"/>
        <v>0</v>
      </c>
      <c r="H366" s="40" t="str">
        <f t="shared" si="27"/>
        <v/>
      </c>
    </row>
    <row r="367" spans="1:8" s="32" customFormat="1" ht="15" x14ac:dyDescent="0.2">
      <c r="A367" s="45"/>
      <c r="B367" s="37" t="s">
        <v>536</v>
      </c>
      <c r="C367" s="38">
        <v>139</v>
      </c>
      <c r="D367" s="38">
        <v>223</v>
      </c>
      <c r="E367" s="43">
        <f t="shared" si="24"/>
        <v>0.11346938775510204</v>
      </c>
      <c r="F367" s="43">
        <f t="shared" si="25"/>
        <v>9.6286701208981001E-2</v>
      </c>
      <c r="G367" s="39">
        <f t="shared" si="26"/>
        <v>0.60431654676258995</v>
      </c>
      <c r="H367" s="40">
        <f t="shared" si="27"/>
        <v>6.8571428571428575E-2</v>
      </c>
    </row>
    <row r="368" spans="1:8" s="32" customFormat="1" ht="15" x14ac:dyDescent="0.2">
      <c r="A368" s="45"/>
      <c r="B368" s="37" t="s">
        <v>108</v>
      </c>
      <c r="C368" s="38">
        <v>18</v>
      </c>
      <c r="D368" s="38">
        <v>4</v>
      </c>
      <c r="E368" s="43">
        <f t="shared" si="24"/>
        <v>1.4693877551020407E-2</v>
      </c>
      <c r="F368" s="43">
        <f t="shared" si="25"/>
        <v>1.7271157167530224E-3</v>
      </c>
      <c r="G368" s="39">
        <f t="shared" si="26"/>
        <v>-0.77777777777777779</v>
      </c>
      <c r="H368" s="40">
        <f t="shared" si="27"/>
        <v>-1.1428571428571429E-2</v>
      </c>
    </row>
    <row r="369" spans="1:8" s="32" customFormat="1" ht="15" x14ac:dyDescent="0.2">
      <c r="A369" s="45"/>
      <c r="B369" s="37" t="s">
        <v>101</v>
      </c>
      <c r="C369" s="38">
        <v>102</v>
      </c>
      <c r="D369" s="38">
        <v>378</v>
      </c>
      <c r="E369" s="43">
        <f t="shared" si="24"/>
        <v>8.3265306122448979E-2</v>
      </c>
      <c r="F369" s="43">
        <f t="shared" si="25"/>
        <v>0.16321243523316062</v>
      </c>
      <c r="G369" s="39">
        <f t="shared" si="26"/>
        <v>2.7058823529411766</v>
      </c>
      <c r="H369" s="40">
        <f t="shared" si="27"/>
        <v>0.2253061224489796</v>
      </c>
    </row>
    <row r="370" spans="1:8" s="32" customFormat="1" ht="15" x14ac:dyDescent="0.2">
      <c r="A370" s="45"/>
      <c r="B370" s="37" t="s">
        <v>107</v>
      </c>
      <c r="C370" s="38">
        <v>4</v>
      </c>
      <c r="D370" s="38">
        <v>8</v>
      </c>
      <c r="E370" s="43">
        <f t="shared" si="24"/>
        <v>3.2653061224489797E-3</v>
      </c>
      <c r="F370" s="43">
        <f t="shared" si="25"/>
        <v>3.4542314335060447E-3</v>
      </c>
      <c r="G370" s="39">
        <f t="shared" si="26"/>
        <v>1</v>
      </c>
      <c r="H370" s="40">
        <f t="shared" si="27"/>
        <v>3.2653061224489797E-3</v>
      </c>
    </row>
    <row r="371" spans="1:8" s="32" customFormat="1" ht="15" x14ac:dyDescent="0.2">
      <c r="A371" s="45"/>
      <c r="B371" s="37" t="s">
        <v>110</v>
      </c>
      <c r="C371" s="38">
        <v>0</v>
      </c>
      <c r="D371" s="38">
        <v>0</v>
      </c>
      <c r="E371" s="43" t="str">
        <f t="shared" si="24"/>
        <v/>
      </c>
      <c r="F371" s="43" t="str">
        <f t="shared" si="25"/>
        <v/>
      </c>
      <c r="G371" s="39" t="str">
        <f t="shared" si="26"/>
        <v>0</v>
      </c>
      <c r="H371" s="40" t="str">
        <f t="shared" si="27"/>
        <v/>
      </c>
    </row>
    <row r="372" spans="1:8" s="32" customFormat="1" ht="15" x14ac:dyDescent="0.2">
      <c r="A372" s="45"/>
      <c r="B372" s="37" t="s">
        <v>111</v>
      </c>
      <c r="C372" s="38">
        <v>2</v>
      </c>
      <c r="D372" s="38">
        <v>19</v>
      </c>
      <c r="E372" s="43">
        <f t="shared" si="24"/>
        <v>1.6326530612244899E-3</v>
      </c>
      <c r="F372" s="43">
        <f t="shared" si="25"/>
        <v>8.2037996545768575E-3</v>
      </c>
      <c r="G372" s="39">
        <f t="shared" si="26"/>
        <v>8.5</v>
      </c>
      <c r="H372" s="40">
        <f t="shared" si="27"/>
        <v>1.3877551020408163E-2</v>
      </c>
    </row>
    <row r="373" spans="1:8" s="32" customFormat="1" ht="30" x14ac:dyDescent="0.2">
      <c r="A373" s="45"/>
      <c r="B373" s="37" t="s">
        <v>285</v>
      </c>
      <c r="C373" s="38">
        <v>3</v>
      </c>
      <c r="D373" s="38">
        <v>0</v>
      </c>
      <c r="E373" s="43">
        <f t="shared" si="24"/>
        <v>2.4489795918367346E-3</v>
      </c>
      <c r="F373" s="43" t="str">
        <f t="shared" si="25"/>
        <v/>
      </c>
      <c r="G373" s="39" t="str">
        <f t="shared" si="26"/>
        <v>0</v>
      </c>
      <c r="H373" s="40">
        <f t="shared" si="27"/>
        <v>0</v>
      </c>
    </row>
    <row r="374" spans="1:8" s="32" customFormat="1" ht="15" x14ac:dyDescent="0.2">
      <c r="A374" s="45"/>
      <c r="B374" s="37" t="s">
        <v>286</v>
      </c>
      <c r="C374" s="38">
        <v>7</v>
      </c>
      <c r="D374" s="38">
        <v>2</v>
      </c>
      <c r="E374" s="43">
        <f t="shared" si="24"/>
        <v>5.7142857142857143E-3</v>
      </c>
      <c r="F374" s="43">
        <f t="shared" si="25"/>
        <v>8.6355785837651119E-4</v>
      </c>
      <c r="G374" s="39">
        <f t="shared" si="26"/>
        <v>-0.7142857142857143</v>
      </c>
      <c r="H374" s="40">
        <f t="shared" si="27"/>
        <v>-4.0816326530612249E-3</v>
      </c>
    </row>
    <row r="375" spans="1:8" s="32" customFormat="1" ht="15" x14ac:dyDescent="0.2">
      <c r="A375" s="45"/>
      <c r="B375" s="37" t="s">
        <v>287</v>
      </c>
      <c r="C375" s="38">
        <v>0</v>
      </c>
      <c r="D375" s="38">
        <v>0</v>
      </c>
      <c r="E375" s="43" t="str">
        <f t="shared" si="24"/>
        <v/>
      </c>
      <c r="F375" s="43" t="str">
        <f t="shared" si="25"/>
        <v/>
      </c>
      <c r="G375" s="39" t="str">
        <f t="shared" si="26"/>
        <v>0</v>
      </c>
      <c r="H375" s="40" t="str">
        <f t="shared" si="27"/>
        <v/>
      </c>
    </row>
    <row r="376" spans="1:8" s="32" customFormat="1" ht="15" x14ac:dyDescent="0.2">
      <c r="A376" s="45"/>
      <c r="B376" s="37" t="s">
        <v>100</v>
      </c>
      <c r="C376" s="38">
        <v>0</v>
      </c>
      <c r="D376" s="38">
        <v>0</v>
      </c>
      <c r="E376" s="43" t="str">
        <f t="shared" si="24"/>
        <v/>
      </c>
      <c r="F376" s="43" t="str">
        <f t="shared" si="25"/>
        <v/>
      </c>
      <c r="G376" s="39" t="str">
        <f t="shared" si="26"/>
        <v>0</v>
      </c>
      <c r="H376" s="40" t="str">
        <f t="shared" si="27"/>
        <v/>
      </c>
    </row>
    <row r="377" spans="1:8" s="32" customFormat="1" ht="15" x14ac:dyDescent="0.2">
      <c r="A377" s="45"/>
      <c r="B377" s="37" t="s">
        <v>288</v>
      </c>
      <c r="C377" s="38">
        <v>0</v>
      </c>
      <c r="D377" s="38">
        <v>0</v>
      </c>
      <c r="E377" s="43" t="str">
        <f t="shared" si="24"/>
        <v/>
      </c>
      <c r="F377" s="43" t="str">
        <f t="shared" si="25"/>
        <v/>
      </c>
      <c r="G377" s="39" t="str">
        <f t="shared" si="26"/>
        <v>0</v>
      </c>
      <c r="H377" s="40" t="str">
        <f t="shared" si="27"/>
        <v/>
      </c>
    </row>
    <row r="378" spans="1:8" s="32" customFormat="1" ht="30" x14ac:dyDescent="0.2">
      <c r="A378" s="45"/>
      <c r="B378" s="37" t="s">
        <v>537</v>
      </c>
      <c r="C378" s="38">
        <v>1</v>
      </c>
      <c r="D378" s="38">
        <v>1</v>
      </c>
      <c r="E378" s="43">
        <f t="shared" si="24"/>
        <v>8.1632653061224493E-4</v>
      </c>
      <c r="F378" s="43">
        <f t="shared" si="25"/>
        <v>4.3177892918825559E-4</v>
      </c>
      <c r="G378" s="39">
        <f t="shared" si="26"/>
        <v>0</v>
      </c>
      <c r="H378" s="40">
        <f t="shared" si="27"/>
        <v>0</v>
      </c>
    </row>
    <row r="379" spans="1:8" s="32" customFormat="1" ht="15" x14ac:dyDescent="0.2">
      <c r="A379" s="45"/>
      <c r="B379" s="37" t="s">
        <v>109</v>
      </c>
      <c r="C379" s="38">
        <v>0</v>
      </c>
      <c r="D379" s="38">
        <v>2</v>
      </c>
      <c r="E379" s="43" t="str">
        <f t="shared" si="24"/>
        <v/>
      </c>
      <c r="F379" s="43">
        <f t="shared" si="25"/>
        <v>8.6355785837651119E-4</v>
      </c>
      <c r="G379" s="39" t="str">
        <f t="shared" si="26"/>
        <v>0</v>
      </c>
      <c r="H379" s="40" t="str">
        <f t="shared" si="27"/>
        <v/>
      </c>
    </row>
    <row r="380" spans="1:8" s="32" customFormat="1" ht="15" x14ac:dyDescent="0.2">
      <c r="A380" s="45"/>
      <c r="B380" s="37" t="s">
        <v>289</v>
      </c>
      <c r="C380" s="38">
        <v>4</v>
      </c>
      <c r="D380" s="38">
        <v>10</v>
      </c>
      <c r="E380" s="43">
        <f t="shared" si="24"/>
        <v>3.2653061224489797E-3</v>
      </c>
      <c r="F380" s="43">
        <f t="shared" si="25"/>
        <v>4.3177892918825561E-3</v>
      </c>
      <c r="G380" s="39">
        <f t="shared" si="26"/>
        <v>1.5</v>
      </c>
      <c r="H380" s="40">
        <f t="shared" si="27"/>
        <v>4.8979591836734691E-3</v>
      </c>
    </row>
    <row r="381" spans="1:8" s="32" customFormat="1" ht="15" x14ac:dyDescent="0.2">
      <c r="A381" s="45"/>
      <c r="B381" s="37" t="s">
        <v>538</v>
      </c>
      <c r="C381" s="38">
        <v>0</v>
      </c>
      <c r="D381" s="38">
        <v>0</v>
      </c>
      <c r="E381" s="43" t="str">
        <f t="shared" si="24"/>
        <v/>
      </c>
      <c r="F381" s="43" t="str">
        <f t="shared" si="25"/>
        <v/>
      </c>
      <c r="G381" s="39" t="str">
        <f t="shared" si="26"/>
        <v>0</v>
      </c>
      <c r="H381" s="40" t="str">
        <f t="shared" si="27"/>
        <v/>
      </c>
    </row>
    <row r="382" spans="1:8" s="32" customFormat="1" ht="15" x14ac:dyDescent="0.2">
      <c r="A382" s="45"/>
      <c r="B382" s="37" t="s">
        <v>103</v>
      </c>
      <c r="C382" s="38">
        <v>6</v>
      </c>
      <c r="D382" s="38">
        <v>1</v>
      </c>
      <c r="E382" s="43">
        <f t="shared" si="24"/>
        <v>4.8979591836734691E-3</v>
      </c>
      <c r="F382" s="43">
        <f t="shared" si="25"/>
        <v>4.3177892918825559E-4</v>
      </c>
      <c r="G382" s="39">
        <f t="shared" si="26"/>
        <v>-0.83333333333333337</v>
      </c>
      <c r="H382" s="40">
        <f t="shared" si="27"/>
        <v>-4.0816326530612249E-3</v>
      </c>
    </row>
    <row r="383" spans="1:8" s="32" customFormat="1" ht="15" x14ac:dyDescent="0.2">
      <c r="A383" s="65" t="s">
        <v>616</v>
      </c>
      <c r="B383" s="37" t="s">
        <v>595</v>
      </c>
      <c r="C383" s="38"/>
      <c r="D383" s="38">
        <v>0</v>
      </c>
      <c r="E383" s="43" t="str">
        <f t="shared" si="24"/>
        <v/>
      </c>
      <c r="F383" s="43" t="str">
        <f t="shared" si="25"/>
        <v/>
      </c>
      <c r="G383" s="39" t="str">
        <f t="shared" si="26"/>
        <v>0</v>
      </c>
      <c r="H383" s="40" t="str">
        <f t="shared" si="27"/>
        <v/>
      </c>
    </row>
    <row r="384" spans="1:8" s="32" customFormat="1" ht="15" x14ac:dyDescent="0.2">
      <c r="A384" s="45"/>
      <c r="B384" s="37" t="s">
        <v>290</v>
      </c>
      <c r="C384" s="38">
        <v>0</v>
      </c>
      <c r="D384" s="38">
        <v>0</v>
      </c>
      <c r="E384" s="43" t="str">
        <f t="shared" si="24"/>
        <v/>
      </c>
      <c r="F384" s="43" t="str">
        <f t="shared" si="25"/>
        <v/>
      </c>
      <c r="G384" s="39" t="str">
        <f t="shared" si="26"/>
        <v>0</v>
      </c>
      <c r="H384" s="40" t="str">
        <f t="shared" si="27"/>
        <v/>
      </c>
    </row>
    <row r="385" spans="1:8" s="32" customFormat="1" ht="15" x14ac:dyDescent="0.2">
      <c r="A385" s="45"/>
      <c r="B385" s="37" t="s">
        <v>291</v>
      </c>
      <c r="C385" s="38">
        <v>0</v>
      </c>
      <c r="D385" s="38">
        <v>0</v>
      </c>
      <c r="E385" s="43" t="str">
        <f t="shared" si="24"/>
        <v/>
      </c>
      <c r="F385" s="43" t="str">
        <f t="shared" si="25"/>
        <v/>
      </c>
      <c r="G385" s="39" t="str">
        <f t="shared" si="26"/>
        <v>0</v>
      </c>
      <c r="H385" s="40" t="str">
        <f t="shared" si="27"/>
        <v/>
      </c>
    </row>
    <row r="386" spans="1:8" s="32" customFormat="1" ht="15" x14ac:dyDescent="0.2">
      <c r="A386" s="45"/>
      <c r="B386" s="37" t="s">
        <v>539</v>
      </c>
      <c r="C386" s="38">
        <v>0</v>
      </c>
      <c r="D386" s="38">
        <v>0</v>
      </c>
      <c r="E386" s="43" t="str">
        <f t="shared" si="24"/>
        <v/>
      </c>
      <c r="F386" s="43" t="str">
        <f t="shared" si="25"/>
        <v/>
      </c>
      <c r="G386" s="39" t="str">
        <f t="shared" si="26"/>
        <v>0</v>
      </c>
      <c r="H386" s="40" t="str">
        <f t="shared" si="27"/>
        <v/>
      </c>
    </row>
    <row r="387" spans="1:8" s="32" customFormat="1" ht="15" x14ac:dyDescent="0.2">
      <c r="A387" s="45"/>
      <c r="B387" s="37" t="s">
        <v>102</v>
      </c>
      <c r="C387" s="38">
        <v>0</v>
      </c>
      <c r="D387" s="38">
        <v>0</v>
      </c>
      <c r="E387" s="43" t="str">
        <f t="shared" si="24"/>
        <v/>
      </c>
      <c r="F387" s="43" t="str">
        <f t="shared" si="25"/>
        <v/>
      </c>
      <c r="G387" s="39" t="str">
        <f t="shared" si="26"/>
        <v>0</v>
      </c>
      <c r="H387" s="40" t="str">
        <f t="shared" si="27"/>
        <v/>
      </c>
    </row>
    <row r="388" spans="1:8" s="32" customFormat="1" ht="15" x14ac:dyDescent="0.2">
      <c r="A388" s="45"/>
      <c r="B388" s="37" t="s">
        <v>292</v>
      </c>
      <c r="C388" s="38">
        <v>0</v>
      </c>
      <c r="D388" s="38">
        <v>0</v>
      </c>
      <c r="E388" s="43" t="str">
        <f t="shared" si="24"/>
        <v/>
      </c>
      <c r="F388" s="43" t="str">
        <f t="shared" si="25"/>
        <v/>
      </c>
      <c r="G388" s="39" t="str">
        <f t="shared" si="26"/>
        <v>0</v>
      </c>
      <c r="H388" s="40" t="str">
        <f t="shared" si="27"/>
        <v/>
      </c>
    </row>
    <row r="389" spans="1:8" s="32" customFormat="1" ht="15" x14ac:dyDescent="0.2">
      <c r="A389" s="45"/>
      <c r="B389" s="37" t="s">
        <v>106</v>
      </c>
      <c r="C389" s="38">
        <v>0</v>
      </c>
      <c r="D389" s="38">
        <v>0</v>
      </c>
      <c r="E389" s="43" t="str">
        <f t="shared" si="24"/>
        <v/>
      </c>
      <c r="F389" s="43" t="str">
        <f t="shared" si="25"/>
        <v/>
      </c>
      <c r="G389" s="39" t="str">
        <f t="shared" si="26"/>
        <v>0</v>
      </c>
      <c r="H389" s="40" t="str">
        <f t="shared" si="27"/>
        <v/>
      </c>
    </row>
    <row r="390" spans="1:8" s="32" customFormat="1" ht="15" x14ac:dyDescent="0.2">
      <c r="A390" s="45"/>
      <c r="B390" s="37" t="s">
        <v>105</v>
      </c>
      <c r="C390" s="38">
        <v>62</v>
      </c>
      <c r="D390" s="38">
        <v>124</v>
      </c>
      <c r="E390" s="43">
        <f t="shared" si="24"/>
        <v>5.0612244897959187E-2</v>
      </c>
      <c r="F390" s="43">
        <f t="shared" si="25"/>
        <v>5.3540587219343697E-2</v>
      </c>
      <c r="G390" s="39">
        <f t="shared" si="26"/>
        <v>1</v>
      </c>
      <c r="H390" s="40">
        <f t="shared" si="27"/>
        <v>5.0612244897959187E-2</v>
      </c>
    </row>
    <row r="391" spans="1:8" s="32" customFormat="1" ht="30" x14ac:dyDescent="0.2">
      <c r="A391" s="45"/>
      <c r="B391" s="37" t="s">
        <v>540</v>
      </c>
      <c r="C391" s="38">
        <v>0</v>
      </c>
      <c r="D391" s="38">
        <v>0</v>
      </c>
      <c r="E391" s="43" t="str">
        <f t="shared" si="24"/>
        <v/>
      </c>
      <c r="F391" s="43" t="str">
        <f t="shared" si="25"/>
        <v/>
      </c>
      <c r="G391" s="39" t="str">
        <f t="shared" si="26"/>
        <v>0</v>
      </c>
      <c r="H391" s="40" t="str">
        <f t="shared" si="27"/>
        <v/>
      </c>
    </row>
    <row r="392" spans="1:8" s="32" customFormat="1" ht="15" x14ac:dyDescent="0.2">
      <c r="A392" s="45"/>
      <c r="B392" s="37" t="s">
        <v>293</v>
      </c>
      <c r="C392" s="38">
        <v>0</v>
      </c>
      <c r="D392" s="38">
        <v>0</v>
      </c>
      <c r="E392" s="43" t="str">
        <f t="shared" si="24"/>
        <v/>
      </c>
      <c r="F392" s="43" t="str">
        <f t="shared" si="25"/>
        <v/>
      </c>
      <c r="G392" s="39" t="str">
        <f t="shared" si="26"/>
        <v>0</v>
      </c>
      <c r="H392" s="40" t="str">
        <f t="shared" si="27"/>
        <v/>
      </c>
    </row>
    <row r="393" spans="1:8" s="32" customFormat="1" ht="15" x14ac:dyDescent="0.2">
      <c r="A393" s="45"/>
      <c r="B393" s="37" t="s">
        <v>294</v>
      </c>
      <c r="C393" s="38">
        <v>0</v>
      </c>
      <c r="D393" s="38">
        <v>0</v>
      </c>
      <c r="E393" s="43" t="str">
        <f t="shared" si="24"/>
        <v/>
      </c>
      <c r="F393" s="43" t="str">
        <f t="shared" si="25"/>
        <v/>
      </c>
      <c r="G393" s="39" t="str">
        <f t="shared" si="26"/>
        <v>0</v>
      </c>
      <c r="H393" s="40" t="str">
        <f t="shared" si="27"/>
        <v/>
      </c>
    </row>
    <row r="394" spans="1:8" s="32" customFormat="1" ht="15" x14ac:dyDescent="0.2">
      <c r="A394" s="45"/>
      <c r="B394" s="37" t="s">
        <v>541</v>
      </c>
      <c r="C394" s="38">
        <v>1</v>
      </c>
      <c r="D394" s="38">
        <v>0</v>
      </c>
      <c r="E394" s="43">
        <f t="shared" si="24"/>
        <v>8.1632653061224493E-4</v>
      </c>
      <c r="F394" s="43" t="str">
        <f t="shared" si="25"/>
        <v/>
      </c>
      <c r="G394" s="39" t="str">
        <f t="shared" si="26"/>
        <v>0</v>
      </c>
      <c r="H394" s="40">
        <f t="shared" si="27"/>
        <v>0</v>
      </c>
    </row>
    <row r="395" spans="1:8" s="32" customFormat="1" ht="15" x14ac:dyDescent="0.2">
      <c r="A395" s="45"/>
      <c r="B395" s="37" t="s">
        <v>104</v>
      </c>
      <c r="C395" s="38">
        <v>0</v>
      </c>
      <c r="D395" s="38">
        <v>0</v>
      </c>
      <c r="E395" s="43" t="str">
        <f t="shared" ref="E395:E458" si="28">+IF(C395=0,"",C395/C$329)</f>
        <v/>
      </c>
      <c r="F395" s="43" t="str">
        <f t="shared" ref="F395:F458" si="29">+IF(D395=0,"",D395/D$329)</f>
        <v/>
      </c>
      <c r="G395" s="39" t="str">
        <f t="shared" ref="G395:G458" si="30">+IF(OR(AND(D395=0),(C395=0)),"0",((D395-C395)/C395))</f>
        <v>0</v>
      </c>
      <c r="H395" s="40" t="str">
        <f t="shared" ref="H395:H458" si="31">+IF(OR(AND(E395=""),(G395="")),"",E395*G395)</f>
        <v/>
      </c>
    </row>
    <row r="396" spans="1:8" s="32" customFormat="1" ht="15" x14ac:dyDescent="0.2">
      <c r="A396" s="45"/>
      <c r="B396" s="37" t="s">
        <v>542</v>
      </c>
      <c r="C396" s="38">
        <v>0</v>
      </c>
      <c r="D396" s="38">
        <v>0</v>
      </c>
      <c r="E396" s="43" t="str">
        <f t="shared" si="28"/>
        <v/>
      </c>
      <c r="F396" s="43" t="str">
        <f t="shared" si="29"/>
        <v/>
      </c>
      <c r="G396" s="39" t="str">
        <f t="shared" si="30"/>
        <v>0</v>
      </c>
      <c r="H396" s="40" t="str">
        <f t="shared" si="31"/>
        <v/>
      </c>
    </row>
    <row r="397" spans="1:8" s="32" customFormat="1" ht="15" x14ac:dyDescent="0.2">
      <c r="A397" s="45"/>
      <c r="B397" s="37" t="s">
        <v>295</v>
      </c>
      <c r="C397" s="38">
        <v>0</v>
      </c>
      <c r="D397" s="38">
        <v>0</v>
      </c>
      <c r="E397" s="43" t="str">
        <f t="shared" si="28"/>
        <v/>
      </c>
      <c r="F397" s="43" t="str">
        <f t="shared" si="29"/>
        <v/>
      </c>
      <c r="G397" s="39" t="str">
        <f t="shared" si="30"/>
        <v>0</v>
      </c>
      <c r="H397" s="40" t="str">
        <f t="shared" si="31"/>
        <v/>
      </c>
    </row>
    <row r="398" spans="1:8" s="32" customFormat="1" ht="15" x14ac:dyDescent="0.2">
      <c r="A398" s="65" t="s">
        <v>616</v>
      </c>
      <c r="B398" s="37" t="s">
        <v>596</v>
      </c>
      <c r="C398" s="38"/>
      <c r="D398" s="38">
        <v>114</v>
      </c>
      <c r="E398" s="43" t="str">
        <f t="shared" si="28"/>
        <v/>
      </c>
      <c r="F398" s="43">
        <f t="shared" si="29"/>
        <v>4.9222797927461141E-2</v>
      </c>
      <c r="G398" s="39" t="str">
        <f t="shared" si="30"/>
        <v>0</v>
      </c>
      <c r="H398" s="40" t="str">
        <f t="shared" si="31"/>
        <v/>
      </c>
    </row>
    <row r="399" spans="1:8" s="32" customFormat="1" ht="15" x14ac:dyDescent="0.2">
      <c r="A399" s="65" t="s">
        <v>616</v>
      </c>
      <c r="B399" s="37" t="s">
        <v>597</v>
      </c>
      <c r="C399" s="38"/>
      <c r="D399" s="38">
        <v>0</v>
      </c>
      <c r="E399" s="43" t="str">
        <f t="shared" si="28"/>
        <v/>
      </c>
      <c r="F399" s="43" t="str">
        <f t="shared" si="29"/>
        <v/>
      </c>
      <c r="G399" s="39" t="str">
        <f t="shared" si="30"/>
        <v>0</v>
      </c>
      <c r="H399" s="40" t="str">
        <f t="shared" si="31"/>
        <v/>
      </c>
    </row>
    <row r="400" spans="1:8" s="32" customFormat="1" ht="15" x14ac:dyDescent="0.2">
      <c r="A400" s="65" t="s">
        <v>616</v>
      </c>
      <c r="B400" s="37" t="s">
        <v>598</v>
      </c>
      <c r="C400" s="38"/>
      <c r="D400" s="38">
        <v>0</v>
      </c>
      <c r="E400" s="43" t="str">
        <f t="shared" si="28"/>
        <v/>
      </c>
      <c r="F400" s="43" t="str">
        <f t="shared" si="29"/>
        <v/>
      </c>
      <c r="G400" s="39" t="str">
        <f t="shared" si="30"/>
        <v>0</v>
      </c>
      <c r="H400" s="40" t="str">
        <f t="shared" si="31"/>
        <v/>
      </c>
    </row>
    <row r="401" spans="1:8" s="32" customFormat="1" ht="30" x14ac:dyDescent="0.2">
      <c r="A401" s="45"/>
      <c r="B401" s="37" t="s">
        <v>296</v>
      </c>
      <c r="C401" s="38">
        <v>0</v>
      </c>
      <c r="D401" s="38">
        <v>1</v>
      </c>
      <c r="E401" s="43" t="str">
        <f t="shared" si="28"/>
        <v/>
      </c>
      <c r="F401" s="43">
        <f t="shared" si="29"/>
        <v>4.3177892918825559E-4</v>
      </c>
      <c r="G401" s="39" t="str">
        <f t="shared" si="30"/>
        <v>0</v>
      </c>
      <c r="H401" s="40" t="str">
        <f t="shared" si="31"/>
        <v/>
      </c>
    </row>
    <row r="402" spans="1:8" s="32" customFormat="1" ht="30" x14ac:dyDescent="0.2">
      <c r="A402" s="45"/>
      <c r="B402" s="37" t="s">
        <v>297</v>
      </c>
      <c r="C402" s="38">
        <v>0</v>
      </c>
      <c r="D402" s="38">
        <v>3</v>
      </c>
      <c r="E402" s="43" t="str">
        <f t="shared" si="28"/>
        <v/>
      </c>
      <c r="F402" s="43">
        <f t="shared" si="29"/>
        <v>1.2953367875647669E-3</v>
      </c>
      <c r="G402" s="39" t="str">
        <f t="shared" si="30"/>
        <v>0</v>
      </c>
      <c r="H402" s="40" t="str">
        <f t="shared" si="31"/>
        <v/>
      </c>
    </row>
    <row r="403" spans="1:8" s="32" customFormat="1" ht="15" x14ac:dyDescent="0.2">
      <c r="A403" s="45"/>
      <c r="B403" s="37" t="s">
        <v>543</v>
      </c>
      <c r="C403" s="38">
        <v>0</v>
      </c>
      <c r="D403" s="38">
        <v>0</v>
      </c>
      <c r="E403" s="43" t="str">
        <f t="shared" si="28"/>
        <v/>
      </c>
      <c r="F403" s="43" t="str">
        <f t="shared" si="29"/>
        <v/>
      </c>
      <c r="G403" s="39" t="str">
        <f t="shared" si="30"/>
        <v>0</v>
      </c>
      <c r="H403" s="40" t="str">
        <f t="shared" si="31"/>
        <v/>
      </c>
    </row>
    <row r="404" spans="1:8" s="32" customFormat="1" ht="30" x14ac:dyDescent="0.2">
      <c r="A404" s="45"/>
      <c r="B404" s="37" t="s">
        <v>298</v>
      </c>
      <c r="C404" s="38">
        <v>0</v>
      </c>
      <c r="D404" s="38">
        <v>0</v>
      </c>
      <c r="E404" s="43" t="str">
        <f t="shared" si="28"/>
        <v/>
      </c>
      <c r="F404" s="43" t="str">
        <f t="shared" si="29"/>
        <v/>
      </c>
      <c r="G404" s="39" t="str">
        <f t="shared" si="30"/>
        <v>0</v>
      </c>
      <c r="H404" s="40" t="str">
        <f t="shared" si="31"/>
        <v/>
      </c>
    </row>
    <row r="405" spans="1:8" s="32" customFormat="1" ht="30" x14ac:dyDescent="0.2">
      <c r="A405" s="45"/>
      <c r="B405" s="37" t="s">
        <v>544</v>
      </c>
      <c r="C405" s="38">
        <v>0</v>
      </c>
      <c r="D405" s="38">
        <v>0</v>
      </c>
      <c r="E405" s="43" t="str">
        <f t="shared" si="28"/>
        <v/>
      </c>
      <c r="F405" s="43" t="str">
        <f t="shared" si="29"/>
        <v/>
      </c>
      <c r="G405" s="39" t="str">
        <f t="shared" si="30"/>
        <v>0</v>
      </c>
      <c r="H405" s="40" t="str">
        <f t="shared" si="31"/>
        <v/>
      </c>
    </row>
    <row r="406" spans="1:8" s="32" customFormat="1" x14ac:dyDescent="0.2">
      <c r="A406" s="65" t="s">
        <v>616</v>
      </c>
      <c r="B406" s="75" t="s">
        <v>603</v>
      </c>
      <c r="C406" s="38"/>
      <c r="D406" s="38">
        <v>0</v>
      </c>
      <c r="E406" s="43" t="str">
        <f t="shared" si="28"/>
        <v/>
      </c>
      <c r="F406" s="43" t="str">
        <f t="shared" si="29"/>
        <v/>
      </c>
      <c r="G406" s="39" t="str">
        <f t="shared" si="30"/>
        <v>0</v>
      </c>
      <c r="H406" s="40" t="str">
        <f t="shared" si="31"/>
        <v/>
      </c>
    </row>
    <row r="407" spans="1:8" s="32" customFormat="1" ht="15" x14ac:dyDescent="0.2">
      <c r="A407" s="45"/>
      <c r="B407" s="37" t="s">
        <v>299</v>
      </c>
      <c r="C407" s="38">
        <v>0</v>
      </c>
      <c r="D407" s="38">
        <v>0</v>
      </c>
      <c r="E407" s="43" t="str">
        <f t="shared" si="28"/>
        <v/>
      </c>
      <c r="F407" s="43" t="str">
        <f t="shared" si="29"/>
        <v/>
      </c>
      <c r="G407" s="39" t="str">
        <f t="shared" si="30"/>
        <v>0</v>
      </c>
      <c r="H407" s="40" t="str">
        <f t="shared" si="31"/>
        <v/>
      </c>
    </row>
    <row r="408" spans="1:8" s="32" customFormat="1" ht="15" x14ac:dyDescent="0.2">
      <c r="A408" s="45"/>
      <c r="B408" s="37" t="s">
        <v>300</v>
      </c>
      <c r="C408" s="38">
        <v>0</v>
      </c>
      <c r="D408" s="38">
        <v>0</v>
      </c>
      <c r="E408" s="43" t="str">
        <f t="shared" si="28"/>
        <v/>
      </c>
      <c r="F408" s="43" t="str">
        <f t="shared" si="29"/>
        <v/>
      </c>
      <c r="G408" s="39" t="str">
        <f t="shared" si="30"/>
        <v>0</v>
      </c>
      <c r="H408" s="40" t="str">
        <f t="shared" si="31"/>
        <v/>
      </c>
    </row>
    <row r="409" spans="1:8" s="32" customFormat="1" ht="15" x14ac:dyDescent="0.2">
      <c r="A409" s="45"/>
      <c r="B409" s="37" t="s">
        <v>301</v>
      </c>
      <c r="C409" s="38">
        <v>122</v>
      </c>
      <c r="D409" s="38">
        <v>115</v>
      </c>
      <c r="E409" s="43">
        <f t="shared" si="28"/>
        <v>9.9591836734693878E-2</v>
      </c>
      <c r="F409" s="43">
        <f t="shared" si="29"/>
        <v>4.9654576856649396E-2</v>
      </c>
      <c r="G409" s="39">
        <f t="shared" si="30"/>
        <v>-5.737704918032787E-2</v>
      </c>
      <c r="H409" s="40">
        <f t="shared" si="31"/>
        <v>-5.7142857142857143E-3</v>
      </c>
    </row>
    <row r="410" spans="1:8" s="32" customFormat="1" ht="15" x14ac:dyDescent="0.2">
      <c r="A410" s="45"/>
      <c r="B410" s="37" t="s">
        <v>113</v>
      </c>
      <c r="C410" s="38">
        <v>2</v>
      </c>
      <c r="D410" s="38">
        <v>149</v>
      </c>
      <c r="E410" s="43">
        <f t="shared" si="28"/>
        <v>1.6326530612244899E-3</v>
      </c>
      <c r="F410" s="43">
        <f t="shared" si="29"/>
        <v>6.4335060449050088E-2</v>
      </c>
      <c r="G410" s="39">
        <f t="shared" si="30"/>
        <v>73.5</v>
      </c>
      <c r="H410" s="40">
        <f t="shared" si="31"/>
        <v>0.12000000000000001</v>
      </c>
    </row>
    <row r="411" spans="1:8" s="32" customFormat="1" ht="15" x14ac:dyDescent="0.2">
      <c r="A411" s="45"/>
      <c r="B411" s="37" t="s">
        <v>114</v>
      </c>
      <c r="C411" s="38">
        <v>0</v>
      </c>
      <c r="D411" s="38">
        <v>0</v>
      </c>
      <c r="E411" s="43" t="str">
        <f t="shared" si="28"/>
        <v/>
      </c>
      <c r="F411" s="43" t="str">
        <f t="shared" si="29"/>
        <v/>
      </c>
      <c r="G411" s="39" t="str">
        <f t="shared" si="30"/>
        <v>0</v>
      </c>
      <c r="H411" s="40" t="str">
        <f t="shared" si="31"/>
        <v/>
      </c>
    </row>
    <row r="412" spans="1:8" s="32" customFormat="1" ht="15" x14ac:dyDescent="0.2">
      <c r="A412" s="45"/>
      <c r="B412" s="37" t="s">
        <v>115</v>
      </c>
      <c r="C412" s="38">
        <v>2</v>
      </c>
      <c r="D412" s="38">
        <v>1</v>
      </c>
      <c r="E412" s="43">
        <f t="shared" si="28"/>
        <v>1.6326530612244899E-3</v>
      </c>
      <c r="F412" s="43">
        <f t="shared" si="29"/>
        <v>4.3177892918825559E-4</v>
      </c>
      <c r="G412" s="39">
        <f t="shared" si="30"/>
        <v>-0.5</v>
      </c>
      <c r="H412" s="40">
        <f t="shared" si="31"/>
        <v>-8.1632653061224493E-4</v>
      </c>
    </row>
    <row r="413" spans="1:8" s="32" customFormat="1" ht="30" x14ac:dyDescent="0.2">
      <c r="A413" s="45"/>
      <c r="B413" s="37" t="s">
        <v>302</v>
      </c>
      <c r="C413" s="38">
        <v>0</v>
      </c>
      <c r="D413" s="38">
        <v>0</v>
      </c>
      <c r="E413" s="43" t="str">
        <f t="shared" si="28"/>
        <v/>
      </c>
      <c r="F413" s="43" t="str">
        <f t="shared" si="29"/>
        <v/>
      </c>
      <c r="G413" s="39" t="str">
        <f t="shared" si="30"/>
        <v>0</v>
      </c>
      <c r="H413" s="40" t="str">
        <f t="shared" si="31"/>
        <v/>
      </c>
    </row>
    <row r="414" spans="1:8" s="32" customFormat="1" ht="15" x14ac:dyDescent="0.2">
      <c r="A414" s="65" t="s">
        <v>616</v>
      </c>
      <c r="B414" s="37" t="s">
        <v>604</v>
      </c>
      <c r="C414" s="38"/>
      <c r="D414" s="38">
        <v>0</v>
      </c>
      <c r="E414" s="43" t="str">
        <f t="shared" si="28"/>
        <v/>
      </c>
      <c r="F414" s="43" t="str">
        <f t="shared" si="29"/>
        <v/>
      </c>
      <c r="G414" s="39" t="str">
        <f t="shared" si="30"/>
        <v>0</v>
      </c>
      <c r="H414" s="40" t="str">
        <f t="shared" si="31"/>
        <v/>
      </c>
    </row>
    <row r="415" spans="1:8" s="32" customFormat="1" ht="15" x14ac:dyDescent="0.2">
      <c r="A415" s="65" t="s">
        <v>616</v>
      </c>
      <c r="B415" s="37" t="s">
        <v>605</v>
      </c>
      <c r="C415" s="38"/>
      <c r="D415" s="38">
        <v>0</v>
      </c>
      <c r="E415" s="43" t="str">
        <f t="shared" si="28"/>
        <v/>
      </c>
      <c r="F415" s="43" t="str">
        <f t="shared" si="29"/>
        <v/>
      </c>
      <c r="G415" s="39" t="str">
        <f t="shared" si="30"/>
        <v>0</v>
      </c>
      <c r="H415" s="40" t="str">
        <f t="shared" si="31"/>
        <v/>
      </c>
    </row>
    <row r="416" spans="1:8" s="32" customFormat="1" ht="15" x14ac:dyDescent="0.2">
      <c r="A416" s="45"/>
      <c r="B416" s="37" t="s">
        <v>112</v>
      </c>
      <c r="C416" s="38">
        <v>0</v>
      </c>
      <c r="D416" s="38">
        <v>0</v>
      </c>
      <c r="E416" s="43" t="str">
        <f t="shared" si="28"/>
        <v/>
      </c>
      <c r="F416" s="43" t="str">
        <f t="shared" si="29"/>
        <v/>
      </c>
      <c r="G416" s="39" t="str">
        <f t="shared" si="30"/>
        <v>0</v>
      </c>
      <c r="H416" s="40" t="str">
        <f t="shared" si="31"/>
        <v/>
      </c>
    </row>
    <row r="417" spans="1:8" s="32" customFormat="1" ht="15" x14ac:dyDescent="0.2">
      <c r="A417" s="65" t="s">
        <v>616</v>
      </c>
      <c r="B417" s="37" t="s">
        <v>606</v>
      </c>
      <c r="C417" s="38"/>
      <c r="D417" s="38">
        <v>0</v>
      </c>
      <c r="E417" s="43" t="str">
        <f t="shared" si="28"/>
        <v/>
      </c>
      <c r="F417" s="43" t="str">
        <f t="shared" si="29"/>
        <v/>
      </c>
      <c r="G417" s="39" t="str">
        <f t="shared" si="30"/>
        <v>0</v>
      </c>
      <c r="H417" s="40" t="str">
        <f t="shared" si="31"/>
        <v/>
      </c>
    </row>
    <row r="418" spans="1:8" s="32" customFormat="1" ht="15" x14ac:dyDescent="0.2">
      <c r="A418" s="65" t="s">
        <v>616</v>
      </c>
      <c r="B418" s="37" t="s">
        <v>607</v>
      </c>
      <c r="C418" s="38"/>
      <c r="D418" s="38">
        <v>0</v>
      </c>
      <c r="E418" s="43" t="str">
        <f t="shared" si="28"/>
        <v/>
      </c>
      <c r="F418" s="43" t="str">
        <f t="shared" si="29"/>
        <v/>
      </c>
      <c r="G418" s="39" t="str">
        <f t="shared" si="30"/>
        <v>0</v>
      </c>
      <c r="H418" s="40" t="str">
        <f t="shared" si="31"/>
        <v/>
      </c>
    </row>
    <row r="419" spans="1:8" s="32" customFormat="1" ht="30" x14ac:dyDescent="0.2">
      <c r="A419" s="65" t="s">
        <v>616</v>
      </c>
      <c r="B419" s="37" t="s">
        <v>608</v>
      </c>
      <c r="C419" s="38"/>
      <c r="D419" s="38">
        <v>0</v>
      </c>
      <c r="E419" s="43" t="str">
        <f t="shared" si="28"/>
        <v/>
      </c>
      <c r="F419" s="43" t="str">
        <f t="shared" si="29"/>
        <v/>
      </c>
      <c r="G419" s="39" t="str">
        <f t="shared" si="30"/>
        <v>0</v>
      </c>
      <c r="H419" s="40" t="str">
        <f t="shared" si="31"/>
        <v/>
      </c>
    </row>
    <row r="420" spans="1:8" s="32" customFormat="1" ht="15" x14ac:dyDescent="0.2">
      <c r="A420" s="45"/>
      <c r="B420" s="37" t="s">
        <v>545</v>
      </c>
      <c r="C420" s="38">
        <v>1</v>
      </c>
      <c r="D420" s="38">
        <v>0</v>
      </c>
      <c r="E420" s="43">
        <f t="shared" si="28"/>
        <v>8.1632653061224493E-4</v>
      </c>
      <c r="F420" s="43" t="str">
        <f t="shared" si="29"/>
        <v/>
      </c>
      <c r="G420" s="39" t="str">
        <f t="shared" si="30"/>
        <v>0</v>
      </c>
      <c r="H420" s="40">
        <f t="shared" si="31"/>
        <v>0</v>
      </c>
    </row>
    <row r="421" spans="1:8" s="32" customFormat="1" ht="15" x14ac:dyDescent="0.2">
      <c r="A421" s="45"/>
      <c r="B421" s="37" t="s">
        <v>119</v>
      </c>
      <c r="C421" s="38">
        <v>0</v>
      </c>
      <c r="D421" s="38">
        <v>0</v>
      </c>
      <c r="E421" s="43" t="str">
        <f t="shared" si="28"/>
        <v/>
      </c>
      <c r="F421" s="43" t="str">
        <f t="shared" si="29"/>
        <v/>
      </c>
      <c r="G421" s="39" t="str">
        <f t="shared" si="30"/>
        <v>0</v>
      </c>
      <c r="H421" s="40" t="str">
        <f t="shared" si="31"/>
        <v/>
      </c>
    </row>
    <row r="422" spans="1:8" s="32" customFormat="1" ht="15" x14ac:dyDescent="0.2">
      <c r="A422" s="45"/>
      <c r="B422" s="37" t="s">
        <v>128</v>
      </c>
      <c r="C422" s="38">
        <v>2</v>
      </c>
      <c r="D422" s="38">
        <v>16</v>
      </c>
      <c r="E422" s="43">
        <f t="shared" si="28"/>
        <v>1.6326530612244899E-3</v>
      </c>
      <c r="F422" s="43">
        <f t="shared" si="29"/>
        <v>6.9084628670120895E-3</v>
      </c>
      <c r="G422" s="39">
        <f t="shared" si="30"/>
        <v>7</v>
      </c>
      <c r="H422" s="40">
        <f t="shared" si="31"/>
        <v>1.1428571428571429E-2</v>
      </c>
    </row>
    <row r="423" spans="1:8" s="32" customFormat="1" ht="15" x14ac:dyDescent="0.2">
      <c r="A423" s="45"/>
      <c r="B423" s="37" t="s">
        <v>127</v>
      </c>
      <c r="C423" s="38">
        <v>2</v>
      </c>
      <c r="D423" s="38">
        <v>24</v>
      </c>
      <c r="E423" s="43">
        <f t="shared" si="28"/>
        <v>1.6326530612244899E-3</v>
      </c>
      <c r="F423" s="43">
        <f t="shared" si="29"/>
        <v>1.0362694300518135E-2</v>
      </c>
      <c r="G423" s="39">
        <f t="shared" si="30"/>
        <v>11</v>
      </c>
      <c r="H423" s="40">
        <f t="shared" si="31"/>
        <v>1.7959183673469388E-2</v>
      </c>
    </row>
    <row r="424" spans="1:8" s="32" customFormat="1" ht="15" x14ac:dyDescent="0.2">
      <c r="A424" s="45"/>
      <c r="B424" s="37" t="s">
        <v>303</v>
      </c>
      <c r="C424" s="38">
        <v>1</v>
      </c>
      <c r="D424" s="38">
        <v>0</v>
      </c>
      <c r="E424" s="43">
        <f t="shared" si="28"/>
        <v>8.1632653061224493E-4</v>
      </c>
      <c r="F424" s="43" t="str">
        <f t="shared" si="29"/>
        <v/>
      </c>
      <c r="G424" s="39" t="str">
        <f t="shared" si="30"/>
        <v>0</v>
      </c>
      <c r="H424" s="40">
        <f t="shared" si="31"/>
        <v>0</v>
      </c>
    </row>
    <row r="425" spans="1:8" s="32" customFormat="1" ht="30" x14ac:dyDescent="0.2">
      <c r="A425" s="45"/>
      <c r="B425" s="37" t="s">
        <v>546</v>
      </c>
      <c r="C425" s="38">
        <v>0</v>
      </c>
      <c r="D425" s="38">
        <v>0</v>
      </c>
      <c r="E425" s="43" t="str">
        <f t="shared" si="28"/>
        <v/>
      </c>
      <c r="F425" s="43" t="str">
        <f t="shared" si="29"/>
        <v/>
      </c>
      <c r="G425" s="39" t="str">
        <f t="shared" si="30"/>
        <v>0</v>
      </c>
      <c r="H425" s="40" t="str">
        <f t="shared" si="31"/>
        <v/>
      </c>
    </row>
    <row r="426" spans="1:8" s="32" customFormat="1" ht="45" x14ac:dyDescent="0.2">
      <c r="A426" s="45"/>
      <c r="B426" s="37" t="s">
        <v>547</v>
      </c>
      <c r="C426" s="38">
        <v>0</v>
      </c>
      <c r="D426" s="38">
        <v>0</v>
      </c>
      <c r="E426" s="43" t="str">
        <f t="shared" si="28"/>
        <v/>
      </c>
      <c r="F426" s="43" t="str">
        <f t="shared" si="29"/>
        <v/>
      </c>
      <c r="G426" s="39" t="str">
        <f t="shared" si="30"/>
        <v>0</v>
      </c>
      <c r="H426" s="40" t="str">
        <f t="shared" si="31"/>
        <v/>
      </c>
    </row>
    <row r="427" spans="1:8" s="32" customFormat="1" ht="30" x14ac:dyDescent="0.2">
      <c r="A427" s="45"/>
      <c r="B427" s="37" t="s">
        <v>548</v>
      </c>
      <c r="C427" s="38">
        <v>0</v>
      </c>
      <c r="D427" s="38">
        <v>0</v>
      </c>
      <c r="E427" s="43" t="str">
        <f t="shared" si="28"/>
        <v/>
      </c>
      <c r="F427" s="43" t="str">
        <f t="shared" si="29"/>
        <v/>
      </c>
      <c r="G427" s="39" t="str">
        <f t="shared" si="30"/>
        <v>0</v>
      </c>
      <c r="H427" s="40" t="str">
        <f t="shared" si="31"/>
        <v/>
      </c>
    </row>
    <row r="428" spans="1:8" s="32" customFormat="1" ht="15" x14ac:dyDescent="0.2">
      <c r="A428" s="45"/>
      <c r="B428" s="37" t="s">
        <v>123</v>
      </c>
      <c r="C428" s="38">
        <v>0</v>
      </c>
      <c r="D428" s="38">
        <v>0</v>
      </c>
      <c r="E428" s="43" t="str">
        <f t="shared" si="28"/>
        <v/>
      </c>
      <c r="F428" s="43" t="str">
        <f t="shared" si="29"/>
        <v/>
      </c>
      <c r="G428" s="39" t="str">
        <f t="shared" si="30"/>
        <v>0</v>
      </c>
      <c r="H428" s="40" t="str">
        <f t="shared" si="31"/>
        <v/>
      </c>
    </row>
    <row r="429" spans="1:8" s="32" customFormat="1" ht="30" x14ac:dyDescent="0.2">
      <c r="A429" s="45"/>
      <c r="B429" s="37" t="s">
        <v>304</v>
      </c>
      <c r="C429" s="38">
        <v>0</v>
      </c>
      <c r="D429" s="38">
        <v>0</v>
      </c>
      <c r="E429" s="43" t="str">
        <f t="shared" si="28"/>
        <v/>
      </c>
      <c r="F429" s="43" t="str">
        <f t="shared" si="29"/>
        <v/>
      </c>
      <c r="G429" s="39" t="str">
        <f t="shared" si="30"/>
        <v>0</v>
      </c>
      <c r="H429" s="40" t="str">
        <f t="shared" si="31"/>
        <v/>
      </c>
    </row>
    <row r="430" spans="1:8" s="32" customFormat="1" ht="15" x14ac:dyDescent="0.2">
      <c r="A430" s="45"/>
      <c r="B430" s="37" t="s">
        <v>124</v>
      </c>
      <c r="C430" s="38">
        <v>0</v>
      </c>
      <c r="D430" s="38">
        <v>0</v>
      </c>
      <c r="E430" s="43" t="str">
        <f t="shared" si="28"/>
        <v/>
      </c>
      <c r="F430" s="43" t="str">
        <f t="shared" si="29"/>
        <v/>
      </c>
      <c r="G430" s="39" t="str">
        <f t="shared" si="30"/>
        <v>0</v>
      </c>
      <c r="H430" s="40" t="str">
        <f t="shared" si="31"/>
        <v/>
      </c>
    </row>
    <row r="431" spans="1:8" s="32" customFormat="1" ht="15" x14ac:dyDescent="0.2">
      <c r="A431" s="45"/>
      <c r="B431" s="37" t="s">
        <v>412</v>
      </c>
      <c r="C431" s="38">
        <v>1</v>
      </c>
      <c r="D431" s="38">
        <v>0</v>
      </c>
      <c r="E431" s="43">
        <f t="shared" si="28"/>
        <v>8.1632653061224493E-4</v>
      </c>
      <c r="F431" s="43" t="str">
        <f t="shared" si="29"/>
        <v/>
      </c>
      <c r="G431" s="39" t="str">
        <f t="shared" si="30"/>
        <v>0</v>
      </c>
      <c r="H431" s="40">
        <f t="shared" si="31"/>
        <v>0</v>
      </c>
    </row>
    <row r="432" spans="1:8" s="32" customFormat="1" ht="15" x14ac:dyDescent="0.2">
      <c r="A432" s="45"/>
      <c r="B432" s="37" t="s">
        <v>122</v>
      </c>
      <c r="C432" s="38">
        <v>6</v>
      </c>
      <c r="D432" s="38">
        <v>5</v>
      </c>
      <c r="E432" s="43">
        <f t="shared" si="28"/>
        <v>4.8979591836734691E-3</v>
      </c>
      <c r="F432" s="43">
        <f t="shared" si="29"/>
        <v>2.1588946459412781E-3</v>
      </c>
      <c r="G432" s="39">
        <f t="shared" si="30"/>
        <v>-0.16666666666666666</v>
      </c>
      <c r="H432" s="40">
        <f t="shared" si="31"/>
        <v>-8.1632653061224482E-4</v>
      </c>
    </row>
    <row r="433" spans="1:8" s="32" customFormat="1" ht="15" x14ac:dyDescent="0.2">
      <c r="A433" s="45"/>
      <c r="B433" s="37" t="s">
        <v>305</v>
      </c>
      <c r="C433" s="38">
        <v>0</v>
      </c>
      <c r="D433" s="38">
        <v>0</v>
      </c>
      <c r="E433" s="43" t="str">
        <f t="shared" si="28"/>
        <v/>
      </c>
      <c r="F433" s="43" t="str">
        <f t="shared" si="29"/>
        <v/>
      </c>
      <c r="G433" s="39" t="str">
        <f t="shared" si="30"/>
        <v>0</v>
      </c>
      <c r="H433" s="40" t="str">
        <f t="shared" si="31"/>
        <v/>
      </c>
    </row>
    <row r="434" spans="1:8" s="32" customFormat="1" ht="15" x14ac:dyDescent="0.2">
      <c r="A434" s="45"/>
      <c r="B434" s="37" t="s">
        <v>121</v>
      </c>
      <c r="C434" s="38">
        <v>0</v>
      </c>
      <c r="D434" s="38">
        <v>0</v>
      </c>
      <c r="E434" s="43" t="str">
        <f t="shared" si="28"/>
        <v/>
      </c>
      <c r="F434" s="43" t="str">
        <f t="shared" si="29"/>
        <v/>
      </c>
      <c r="G434" s="39" t="str">
        <f t="shared" si="30"/>
        <v>0</v>
      </c>
      <c r="H434" s="40" t="str">
        <f t="shared" si="31"/>
        <v/>
      </c>
    </row>
    <row r="435" spans="1:8" s="32" customFormat="1" ht="15" x14ac:dyDescent="0.2">
      <c r="A435" s="45"/>
      <c r="B435" s="37" t="s">
        <v>375</v>
      </c>
      <c r="C435" s="38">
        <v>0</v>
      </c>
      <c r="D435" s="38">
        <v>0</v>
      </c>
      <c r="E435" s="43" t="str">
        <f t="shared" si="28"/>
        <v/>
      </c>
      <c r="F435" s="43" t="str">
        <f t="shared" si="29"/>
        <v/>
      </c>
      <c r="G435" s="39" t="str">
        <f t="shared" si="30"/>
        <v>0</v>
      </c>
      <c r="H435" s="40" t="str">
        <f t="shared" si="31"/>
        <v/>
      </c>
    </row>
    <row r="436" spans="1:8" s="32" customFormat="1" ht="15" x14ac:dyDescent="0.2">
      <c r="A436" s="45"/>
      <c r="B436" s="37" t="s">
        <v>131</v>
      </c>
      <c r="C436" s="38">
        <v>0</v>
      </c>
      <c r="D436" s="38">
        <v>0</v>
      </c>
      <c r="E436" s="43" t="str">
        <f t="shared" si="28"/>
        <v/>
      </c>
      <c r="F436" s="43" t="str">
        <f t="shared" si="29"/>
        <v/>
      </c>
      <c r="G436" s="39" t="str">
        <f t="shared" si="30"/>
        <v>0</v>
      </c>
      <c r="H436" s="40" t="str">
        <f t="shared" si="31"/>
        <v/>
      </c>
    </row>
    <row r="437" spans="1:8" s="32" customFormat="1" ht="15" x14ac:dyDescent="0.2">
      <c r="A437" s="45"/>
      <c r="B437" s="37" t="s">
        <v>118</v>
      </c>
      <c r="C437" s="38">
        <v>0</v>
      </c>
      <c r="D437" s="38">
        <v>8</v>
      </c>
      <c r="E437" s="43" t="str">
        <f t="shared" si="28"/>
        <v/>
      </c>
      <c r="F437" s="43">
        <f t="shared" si="29"/>
        <v>3.4542314335060447E-3</v>
      </c>
      <c r="G437" s="39" t="str">
        <f t="shared" si="30"/>
        <v>0</v>
      </c>
      <c r="H437" s="40" t="str">
        <f t="shared" si="31"/>
        <v/>
      </c>
    </row>
    <row r="438" spans="1:8" s="32" customFormat="1" ht="15" x14ac:dyDescent="0.2">
      <c r="A438" s="45"/>
      <c r="B438" s="37" t="s">
        <v>306</v>
      </c>
      <c r="C438" s="38">
        <v>2</v>
      </c>
      <c r="D438" s="38">
        <v>37</v>
      </c>
      <c r="E438" s="43">
        <f t="shared" si="28"/>
        <v>1.6326530612244899E-3</v>
      </c>
      <c r="F438" s="43">
        <f t="shared" si="29"/>
        <v>1.5975820379965457E-2</v>
      </c>
      <c r="G438" s="39">
        <f t="shared" si="30"/>
        <v>17.5</v>
      </c>
      <c r="H438" s="40">
        <f t="shared" si="31"/>
        <v>2.8571428571428574E-2</v>
      </c>
    </row>
    <row r="439" spans="1:8" s="32" customFormat="1" ht="30" x14ac:dyDescent="0.2">
      <c r="A439" s="45"/>
      <c r="B439" s="37" t="s">
        <v>549</v>
      </c>
      <c r="C439" s="38">
        <v>0</v>
      </c>
      <c r="D439" s="38">
        <v>0</v>
      </c>
      <c r="E439" s="43" t="str">
        <f t="shared" si="28"/>
        <v/>
      </c>
      <c r="F439" s="43" t="str">
        <f t="shared" si="29"/>
        <v/>
      </c>
      <c r="G439" s="39" t="str">
        <f t="shared" si="30"/>
        <v>0</v>
      </c>
      <c r="H439" s="40" t="str">
        <f t="shared" si="31"/>
        <v/>
      </c>
    </row>
    <row r="440" spans="1:8" s="32" customFormat="1" ht="15" x14ac:dyDescent="0.2">
      <c r="A440" s="45"/>
      <c r="B440" s="37" t="s">
        <v>125</v>
      </c>
      <c r="C440" s="38">
        <v>0</v>
      </c>
      <c r="D440" s="38">
        <v>0</v>
      </c>
      <c r="E440" s="43" t="str">
        <f t="shared" si="28"/>
        <v/>
      </c>
      <c r="F440" s="43" t="str">
        <f t="shared" si="29"/>
        <v/>
      </c>
      <c r="G440" s="39" t="str">
        <f t="shared" si="30"/>
        <v>0</v>
      </c>
      <c r="H440" s="40" t="str">
        <f t="shared" si="31"/>
        <v/>
      </c>
    </row>
    <row r="441" spans="1:8" s="32" customFormat="1" ht="15" x14ac:dyDescent="0.2">
      <c r="A441" s="45"/>
      <c r="B441" s="37" t="s">
        <v>129</v>
      </c>
      <c r="C441" s="38">
        <v>0</v>
      </c>
      <c r="D441" s="38">
        <v>0</v>
      </c>
      <c r="E441" s="43" t="str">
        <f t="shared" si="28"/>
        <v/>
      </c>
      <c r="F441" s="43" t="str">
        <f t="shared" si="29"/>
        <v/>
      </c>
      <c r="G441" s="39" t="str">
        <f t="shared" si="30"/>
        <v>0</v>
      </c>
      <c r="H441" s="40" t="str">
        <f t="shared" si="31"/>
        <v/>
      </c>
    </row>
    <row r="442" spans="1:8" s="32" customFormat="1" ht="15" x14ac:dyDescent="0.2">
      <c r="A442" s="45"/>
      <c r="B442" s="37" t="s">
        <v>116</v>
      </c>
      <c r="C442" s="38">
        <v>0</v>
      </c>
      <c r="D442" s="38">
        <v>0</v>
      </c>
      <c r="E442" s="43" t="str">
        <f t="shared" si="28"/>
        <v/>
      </c>
      <c r="F442" s="43" t="str">
        <f t="shared" si="29"/>
        <v/>
      </c>
      <c r="G442" s="39" t="str">
        <f t="shared" si="30"/>
        <v>0</v>
      </c>
      <c r="H442" s="40" t="str">
        <f t="shared" si="31"/>
        <v/>
      </c>
    </row>
    <row r="443" spans="1:8" s="32" customFormat="1" ht="15" x14ac:dyDescent="0.2">
      <c r="A443" s="45"/>
      <c r="B443" s="37" t="s">
        <v>120</v>
      </c>
      <c r="C443" s="38">
        <v>0</v>
      </c>
      <c r="D443" s="38">
        <v>0</v>
      </c>
      <c r="E443" s="43" t="str">
        <f t="shared" si="28"/>
        <v/>
      </c>
      <c r="F443" s="43" t="str">
        <f t="shared" si="29"/>
        <v/>
      </c>
      <c r="G443" s="39" t="str">
        <f t="shared" si="30"/>
        <v>0</v>
      </c>
      <c r="H443" s="40" t="str">
        <f t="shared" si="31"/>
        <v/>
      </c>
    </row>
    <row r="444" spans="1:8" s="32" customFormat="1" ht="15" x14ac:dyDescent="0.2">
      <c r="A444" s="45"/>
      <c r="B444" s="37" t="s">
        <v>126</v>
      </c>
      <c r="C444" s="38">
        <v>0</v>
      </c>
      <c r="D444" s="38">
        <v>0</v>
      </c>
      <c r="E444" s="43" t="str">
        <f t="shared" si="28"/>
        <v/>
      </c>
      <c r="F444" s="43" t="str">
        <f t="shared" si="29"/>
        <v/>
      </c>
      <c r="G444" s="39" t="str">
        <f t="shared" si="30"/>
        <v>0</v>
      </c>
      <c r="H444" s="40" t="str">
        <f t="shared" si="31"/>
        <v/>
      </c>
    </row>
    <row r="445" spans="1:8" s="32" customFormat="1" ht="15" x14ac:dyDescent="0.2">
      <c r="A445" s="45"/>
      <c r="B445" s="37" t="s">
        <v>130</v>
      </c>
      <c r="C445" s="38">
        <v>0</v>
      </c>
      <c r="D445" s="38">
        <v>0</v>
      </c>
      <c r="E445" s="43" t="str">
        <f t="shared" si="28"/>
        <v/>
      </c>
      <c r="F445" s="43" t="str">
        <f t="shared" si="29"/>
        <v/>
      </c>
      <c r="G445" s="39" t="str">
        <f t="shared" si="30"/>
        <v>0</v>
      </c>
      <c r="H445" s="40" t="str">
        <f t="shared" si="31"/>
        <v/>
      </c>
    </row>
    <row r="446" spans="1:8" s="32" customFormat="1" ht="15" x14ac:dyDescent="0.2">
      <c r="A446" s="45"/>
      <c r="B446" s="37" t="s">
        <v>307</v>
      </c>
      <c r="C446" s="38">
        <v>4</v>
      </c>
      <c r="D446" s="38">
        <v>18</v>
      </c>
      <c r="E446" s="43">
        <f t="shared" si="28"/>
        <v>3.2653061224489797E-3</v>
      </c>
      <c r="F446" s="43">
        <f t="shared" si="29"/>
        <v>7.7720207253886009E-3</v>
      </c>
      <c r="G446" s="39">
        <f t="shared" si="30"/>
        <v>3.5</v>
      </c>
      <c r="H446" s="40">
        <f t="shared" si="31"/>
        <v>1.1428571428571429E-2</v>
      </c>
    </row>
    <row r="447" spans="1:8" s="32" customFormat="1" ht="30" x14ac:dyDescent="0.2">
      <c r="A447" s="45"/>
      <c r="B447" s="37" t="s">
        <v>550</v>
      </c>
      <c r="C447" s="38">
        <v>0</v>
      </c>
      <c r="D447" s="38">
        <v>1</v>
      </c>
      <c r="E447" s="43" t="str">
        <f t="shared" si="28"/>
        <v/>
      </c>
      <c r="F447" s="43">
        <f t="shared" si="29"/>
        <v>4.3177892918825559E-4</v>
      </c>
      <c r="G447" s="39" t="str">
        <f t="shared" si="30"/>
        <v>0</v>
      </c>
      <c r="H447" s="40" t="str">
        <f t="shared" si="31"/>
        <v/>
      </c>
    </row>
    <row r="448" spans="1:8" s="32" customFormat="1" ht="15" x14ac:dyDescent="0.2">
      <c r="A448" s="45"/>
      <c r="B448" s="37" t="s">
        <v>308</v>
      </c>
      <c r="C448" s="38">
        <v>0</v>
      </c>
      <c r="D448" s="38">
        <v>3</v>
      </c>
      <c r="E448" s="43" t="str">
        <f t="shared" si="28"/>
        <v/>
      </c>
      <c r="F448" s="43">
        <f t="shared" si="29"/>
        <v>1.2953367875647669E-3</v>
      </c>
      <c r="G448" s="39" t="str">
        <f t="shared" si="30"/>
        <v>0</v>
      </c>
      <c r="H448" s="40" t="str">
        <f t="shared" si="31"/>
        <v/>
      </c>
    </row>
    <row r="449" spans="1:8" s="32" customFormat="1" ht="15" x14ac:dyDescent="0.2">
      <c r="A449" s="45"/>
      <c r="B449" s="37" t="s">
        <v>309</v>
      </c>
      <c r="C449" s="38">
        <v>0</v>
      </c>
      <c r="D449" s="38">
        <v>0</v>
      </c>
      <c r="E449" s="43" t="str">
        <f t="shared" si="28"/>
        <v/>
      </c>
      <c r="F449" s="43" t="str">
        <f t="shared" si="29"/>
        <v/>
      </c>
      <c r="G449" s="39" t="str">
        <f t="shared" si="30"/>
        <v>0</v>
      </c>
      <c r="H449" s="40" t="str">
        <f t="shared" si="31"/>
        <v/>
      </c>
    </row>
    <row r="450" spans="1:8" s="32" customFormat="1" ht="30" x14ac:dyDescent="0.2">
      <c r="A450" s="45"/>
      <c r="B450" s="37" t="s">
        <v>551</v>
      </c>
      <c r="C450" s="38">
        <v>1</v>
      </c>
      <c r="D450" s="38">
        <v>1</v>
      </c>
      <c r="E450" s="43">
        <f t="shared" si="28"/>
        <v>8.1632653061224493E-4</v>
      </c>
      <c r="F450" s="43">
        <f t="shared" si="29"/>
        <v>4.3177892918825559E-4</v>
      </c>
      <c r="G450" s="39">
        <f t="shared" si="30"/>
        <v>0</v>
      </c>
      <c r="H450" s="40">
        <f t="shared" si="31"/>
        <v>0</v>
      </c>
    </row>
    <row r="451" spans="1:8" s="32" customFormat="1" ht="15" x14ac:dyDescent="0.2">
      <c r="A451" s="45"/>
      <c r="B451" s="37" t="s">
        <v>310</v>
      </c>
      <c r="C451" s="38">
        <v>4</v>
      </c>
      <c r="D451" s="38">
        <v>34</v>
      </c>
      <c r="E451" s="43">
        <f t="shared" si="28"/>
        <v>3.2653061224489797E-3</v>
      </c>
      <c r="F451" s="43">
        <f t="shared" si="29"/>
        <v>1.468048359240069E-2</v>
      </c>
      <c r="G451" s="39">
        <f t="shared" si="30"/>
        <v>7.5</v>
      </c>
      <c r="H451" s="40">
        <f t="shared" si="31"/>
        <v>2.4489795918367349E-2</v>
      </c>
    </row>
    <row r="452" spans="1:8" s="32" customFormat="1" ht="15" x14ac:dyDescent="0.2">
      <c r="A452" s="45"/>
      <c r="B452" s="37" t="s">
        <v>311</v>
      </c>
      <c r="C452" s="38">
        <v>0</v>
      </c>
      <c r="D452" s="38">
        <v>4</v>
      </c>
      <c r="E452" s="43" t="str">
        <f t="shared" si="28"/>
        <v/>
      </c>
      <c r="F452" s="43">
        <f t="shared" si="29"/>
        <v>1.7271157167530224E-3</v>
      </c>
      <c r="G452" s="39" t="str">
        <f t="shared" si="30"/>
        <v>0</v>
      </c>
      <c r="H452" s="40" t="str">
        <f t="shared" si="31"/>
        <v/>
      </c>
    </row>
    <row r="453" spans="1:8" s="32" customFormat="1" ht="15" x14ac:dyDescent="0.2">
      <c r="A453" s="45"/>
      <c r="B453" s="37" t="s">
        <v>312</v>
      </c>
      <c r="C453" s="38">
        <v>1</v>
      </c>
      <c r="D453" s="38">
        <v>18</v>
      </c>
      <c r="E453" s="43">
        <f t="shared" si="28"/>
        <v>8.1632653061224493E-4</v>
      </c>
      <c r="F453" s="43">
        <f t="shared" si="29"/>
        <v>7.7720207253886009E-3</v>
      </c>
      <c r="G453" s="39">
        <f t="shared" si="30"/>
        <v>17</v>
      </c>
      <c r="H453" s="40">
        <f t="shared" si="31"/>
        <v>1.3877551020408163E-2</v>
      </c>
    </row>
    <row r="454" spans="1:8" s="32" customFormat="1" ht="15" x14ac:dyDescent="0.2">
      <c r="A454" s="45"/>
      <c r="B454" s="37" t="s">
        <v>117</v>
      </c>
      <c r="C454" s="38">
        <v>0</v>
      </c>
      <c r="D454" s="38">
        <v>0</v>
      </c>
      <c r="E454" s="43" t="str">
        <f t="shared" si="28"/>
        <v/>
      </c>
      <c r="F454" s="43" t="str">
        <f t="shared" si="29"/>
        <v/>
      </c>
      <c r="G454" s="39" t="str">
        <f t="shared" si="30"/>
        <v>0</v>
      </c>
      <c r="H454" s="40" t="str">
        <f t="shared" si="31"/>
        <v/>
      </c>
    </row>
    <row r="455" spans="1:8" s="32" customFormat="1" ht="15" x14ac:dyDescent="0.2">
      <c r="A455" s="45"/>
      <c r="B455" s="37" t="s">
        <v>313</v>
      </c>
      <c r="C455" s="38">
        <v>0</v>
      </c>
      <c r="D455" s="38">
        <v>0</v>
      </c>
      <c r="E455" s="43" t="str">
        <f t="shared" si="28"/>
        <v/>
      </c>
      <c r="F455" s="43" t="str">
        <f t="shared" si="29"/>
        <v/>
      </c>
      <c r="G455" s="39" t="str">
        <f t="shared" si="30"/>
        <v>0</v>
      </c>
      <c r="H455" s="40" t="str">
        <f t="shared" si="31"/>
        <v/>
      </c>
    </row>
    <row r="456" spans="1:8" s="32" customFormat="1" ht="15" x14ac:dyDescent="0.2">
      <c r="A456" s="45"/>
      <c r="B456" s="37" t="s">
        <v>314</v>
      </c>
      <c r="C456" s="38">
        <v>0</v>
      </c>
      <c r="D456" s="38">
        <v>0</v>
      </c>
      <c r="E456" s="43" t="str">
        <f t="shared" si="28"/>
        <v/>
      </c>
      <c r="F456" s="43" t="str">
        <f t="shared" si="29"/>
        <v/>
      </c>
      <c r="G456" s="39" t="str">
        <f t="shared" si="30"/>
        <v>0</v>
      </c>
      <c r="H456" s="40" t="str">
        <f t="shared" si="31"/>
        <v/>
      </c>
    </row>
    <row r="457" spans="1:8" s="32" customFormat="1" ht="15" x14ac:dyDescent="0.2">
      <c r="A457" s="45"/>
      <c r="B457" s="37" t="s">
        <v>552</v>
      </c>
      <c r="C457" s="38">
        <v>9</v>
      </c>
      <c r="D457" s="38">
        <v>4</v>
      </c>
      <c r="E457" s="43">
        <f t="shared" si="28"/>
        <v>7.3469387755102037E-3</v>
      </c>
      <c r="F457" s="43">
        <f t="shared" si="29"/>
        <v>1.7271157167530224E-3</v>
      </c>
      <c r="G457" s="39">
        <f t="shared" si="30"/>
        <v>-0.55555555555555558</v>
      </c>
      <c r="H457" s="40">
        <f t="shared" si="31"/>
        <v>-4.0816326530612249E-3</v>
      </c>
    </row>
    <row r="458" spans="1:8" s="32" customFormat="1" ht="30" x14ac:dyDescent="0.2">
      <c r="A458" s="45"/>
      <c r="B458" s="37" t="s">
        <v>315</v>
      </c>
      <c r="C458" s="38">
        <v>0</v>
      </c>
      <c r="D458" s="38">
        <v>0</v>
      </c>
      <c r="E458" s="43" t="str">
        <f t="shared" si="28"/>
        <v/>
      </c>
      <c r="F458" s="43" t="str">
        <f t="shared" si="29"/>
        <v/>
      </c>
      <c r="G458" s="39" t="str">
        <f t="shared" si="30"/>
        <v>0</v>
      </c>
      <c r="H458" s="40" t="str">
        <f t="shared" si="31"/>
        <v/>
      </c>
    </row>
    <row r="459" spans="1:8" s="32" customFormat="1" ht="30" x14ac:dyDescent="0.2">
      <c r="A459" s="45"/>
      <c r="B459" s="37" t="s">
        <v>316</v>
      </c>
      <c r="C459" s="38">
        <v>0</v>
      </c>
      <c r="D459" s="38">
        <v>0</v>
      </c>
      <c r="E459" s="43" t="str">
        <f t="shared" ref="E459:E522" si="32">+IF(C459=0,"",C459/C$329)</f>
        <v/>
      </c>
      <c r="F459" s="43" t="str">
        <f t="shared" ref="F459:F522" si="33">+IF(D459=0,"",D459/D$329)</f>
        <v/>
      </c>
      <c r="G459" s="39" t="str">
        <f t="shared" ref="G459:G522" si="34">+IF(OR(AND(D459=0),(C459=0)),"0",((D459-C459)/C459))</f>
        <v>0</v>
      </c>
      <c r="H459" s="40" t="str">
        <f t="shared" ref="H459:H522" si="35">+IF(OR(AND(E459=""),(G459="")),"",E459*G459)</f>
        <v/>
      </c>
    </row>
    <row r="460" spans="1:8" s="32" customFormat="1" ht="15" x14ac:dyDescent="0.2">
      <c r="A460" s="45"/>
      <c r="B460" s="37" t="s">
        <v>317</v>
      </c>
      <c r="C460" s="38">
        <v>0</v>
      </c>
      <c r="D460" s="38">
        <v>0</v>
      </c>
      <c r="E460" s="43" t="str">
        <f t="shared" si="32"/>
        <v/>
      </c>
      <c r="F460" s="43" t="str">
        <f t="shared" si="33"/>
        <v/>
      </c>
      <c r="G460" s="39" t="str">
        <f t="shared" si="34"/>
        <v>0</v>
      </c>
      <c r="H460" s="40" t="str">
        <f t="shared" si="35"/>
        <v/>
      </c>
    </row>
    <row r="461" spans="1:8" s="32" customFormat="1" ht="30" x14ac:dyDescent="0.2">
      <c r="A461" s="45"/>
      <c r="B461" s="37" t="s">
        <v>318</v>
      </c>
      <c r="C461" s="38">
        <v>0</v>
      </c>
      <c r="D461" s="38">
        <v>0</v>
      </c>
      <c r="E461" s="43" t="str">
        <f t="shared" si="32"/>
        <v/>
      </c>
      <c r="F461" s="43" t="str">
        <f t="shared" si="33"/>
        <v/>
      </c>
      <c r="G461" s="39" t="str">
        <f t="shared" si="34"/>
        <v>0</v>
      </c>
      <c r="H461" s="40" t="str">
        <f t="shared" si="35"/>
        <v/>
      </c>
    </row>
    <row r="462" spans="1:8" s="32" customFormat="1" ht="30" x14ac:dyDescent="0.2">
      <c r="A462" s="45"/>
      <c r="B462" s="37" t="s">
        <v>141</v>
      </c>
      <c r="C462" s="38">
        <v>0</v>
      </c>
      <c r="D462" s="38">
        <v>0</v>
      </c>
      <c r="E462" s="43" t="str">
        <f t="shared" si="32"/>
        <v/>
      </c>
      <c r="F462" s="43" t="str">
        <f t="shared" si="33"/>
        <v/>
      </c>
      <c r="G462" s="39" t="str">
        <f t="shared" si="34"/>
        <v>0</v>
      </c>
      <c r="H462" s="40" t="str">
        <f t="shared" si="35"/>
        <v/>
      </c>
    </row>
    <row r="463" spans="1:8" s="32" customFormat="1" ht="30" x14ac:dyDescent="0.2">
      <c r="A463" s="45"/>
      <c r="B463" s="37" t="s">
        <v>142</v>
      </c>
      <c r="C463" s="38">
        <v>0</v>
      </c>
      <c r="D463" s="38">
        <v>0</v>
      </c>
      <c r="E463" s="43" t="str">
        <f t="shared" si="32"/>
        <v/>
      </c>
      <c r="F463" s="43" t="str">
        <f t="shared" si="33"/>
        <v/>
      </c>
      <c r="G463" s="39" t="str">
        <f t="shared" si="34"/>
        <v>0</v>
      </c>
      <c r="H463" s="40" t="str">
        <f t="shared" si="35"/>
        <v/>
      </c>
    </row>
    <row r="464" spans="1:8" s="32" customFormat="1" ht="15" x14ac:dyDescent="0.2">
      <c r="A464" s="45"/>
      <c r="B464" s="37" t="s">
        <v>319</v>
      </c>
      <c r="C464" s="38">
        <v>0</v>
      </c>
      <c r="D464" s="38">
        <v>0</v>
      </c>
      <c r="E464" s="43" t="str">
        <f t="shared" si="32"/>
        <v/>
      </c>
      <c r="F464" s="43" t="str">
        <f t="shared" si="33"/>
        <v/>
      </c>
      <c r="G464" s="39" t="str">
        <f t="shared" si="34"/>
        <v>0</v>
      </c>
      <c r="H464" s="40" t="str">
        <f t="shared" si="35"/>
        <v/>
      </c>
    </row>
    <row r="465" spans="1:8" s="32" customFormat="1" ht="30" x14ac:dyDescent="0.2">
      <c r="A465" s="45"/>
      <c r="B465" s="37" t="s">
        <v>320</v>
      </c>
      <c r="C465" s="38">
        <v>0</v>
      </c>
      <c r="D465" s="38">
        <v>1</v>
      </c>
      <c r="E465" s="43" t="str">
        <f t="shared" si="32"/>
        <v/>
      </c>
      <c r="F465" s="43">
        <f t="shared" si="33"/>
        <v>4.3177892918825559E-4</v>
      </c>
      <c r="G465" s="39" t="str">
        <f t="shared" si="34"/>
        <v>0</v>
      </c>
      <c r="H465" s="40" t="str">
        <f t="shared" si="35"/>
        <v/>
      </c>
    </row>
    <row r="466" spans="1:8" s="32" customFormat="1" ht="45" x14ac:dyDescent="0.2">
      <c r="A466" s="45"/>
      <c r="B466" s="37" t="s">
        <v>321</v>
      </c>
      <c r="C466" s="38">
        <v>0</v>
      </c>
      <c r="D466" s="38">
        <v>0</v>
      </c>
      <c r="E466" s="43" t="str">
        <f t="shared" si="32"/>
        <v/>
      </c>
      <c r="F466" s="43" t="str">
        <f t="shared" si="33"/>
        <v/>
      </c>
      <c r="G466" s="39" t="str">
        <f t="shared" si="34"/>
        <v>0</v>
      </c>
      <c r="H466" s="40" t="str">
        <f t="shared" si="35"/>
        <v/>
      </c>
    </row>
    <row r="467" spans="1:8" s="32" customFormat="1" ht="30" x14ac:dyDescent="0.2">
      <c r="A467" s="45"/>
      <c r="B467" s="37" t="s">
        <v>139</v>
      </c>
      <c r="C467" s="38">
        <v>0</v>
      </c>
      <c r="D467" s="38">
        <v>3</v>
      </c>
      <c r="E467" s="43" t="str">
        <f t="shared" si="32"/>
        <v/>
      </c>
      <c r="F467" s="43">
        <f t="shared" si="33"/>
        <v>1.2953367875647669E-3</v>
      </c>
      <c r="G467" s="39" t="str">
        <f t="shared" si="34"/>
        <v>0</v>
      </c>
      <c r="H467" s="40" t="str">
        <f t="shared" si="35"/>
        <v/>
      </c>
    </row>
    <row r="468" spans="1:8" s="32" customFormat="1" ht="30" x14ac:dyDescent="0.2">
      <c r="A468" s="45"/>
      <c r="B468" s="37" t="s">
        <v>322</v>
      </c>
      <c r="C468" s="38">
        <v>0</v>
      </c>
      <c r="D468" s="38">
        <v>0</v>
      </c>
      <c r="E468" s="43" t="str">
        <f t="shared" si="32"/>
        <v/>
      </c>
      <c r="F468" s="43" t="str">
        <f t="shared" si="33"/>
        <v/>
      </c>
      <c r="G468" s="39" t="str">
        <f t="shared" si="34"/>
        <v>0</v>
      </c>
      <c r="H468" s="40" t="str">
        <f t="shared" si="35"/>
        <v/>
      </c>
    </row>
    <row r="469" spans="1:8" s="32" customFormat="1" ht="30" x14ac:dyDescent="0.2">
      <c r="A469" s="45"/>
      <c r="B469" s="37" t="s">
        <v>323</v>
      </c>
      <c r="C469" s="38">
        <v>0</v>
      </c>
      <c r="D469" s="38">
        <v>0</v>
      </c>
      <c r="E469" s="43" t="str">
        <f t="shared" si="32"/>
        <v/>
      </c>
      <c r="F469" s="43" t="str">
        <f t="shared" si="33"/>
        <v/>
      </c>
      <c r="G469" s="39" t="str">
        <f t="shared" si="34"/>
        <v>0</v>
      </c>
      <c r="H469" s="40" t="str">
        <f t="shared" si="35"/>
        <v/>
      </c>
    </row>
    <row r="470" spans="1:8" s="32" customFormat="1" ht="30" x14ac:dyDescent="0.2">
      <c r="A470" s="45"/>
      <c r="B470" s="37" t="s">
        <v>324</v>
      </c>
      <c r="C470" s="38">
        <v>0</v>
      </c>
      <c r="D470" s="38">
        <v>0</v>
      </c>
      <c r="E470" s="43" t="str">
        <f t="shared" si="32"/>
        <v/>
      </c>
      <c r="F470" s="43" t="str">
        <f t="shared" si="33"/>
        <v/>
      </c>
      <c r="G470" s="39" t="str">
        <f t="shared" si="34"/>
        <v>0</v>
      </c>
      <c r="H470" s="40" t="str">
        <f t="shared" si="35"/>
        <v/>
      </c>
    </row>
    <row r="471" spans="1:8" s="32" customFormat="1" ht="30" x14ac:dyDescent="0.2">
      <c r="A471" s="45"/>
      <c r="B471" s="37" t="s">
        <v>325</v>
      </c>
      <c r="C471" s="38">
        <v>0</v>
      </c>
      <c r="D471" s="38">
        <v>0</v>
      </c>
      <c r="E471" s="43" t="str">
        <f t="shared" si="32"/>
        <v/>
      </c>
      <c r="F471" s="43" t="str">
        <f t="shared" si="33"/>
        <v/>
      </c>
      <c r="G471" s="39" t="str">
        <f t="shared" si="34"/>
        <v>0</v>
      </c>
      <c r="H471" s="40" t="str">
        <f t="shared" si="35"/>
        <v/>
      </c>
    </row>
    <row r="472" spans="1:8" s="32" customFormat="1" ht="30" x14ac:dyDescent="0.2">
      <c r="A472" s="45"/>
      <c r="B472" s="37" t="s">
        <v>137</v>
      </c>
      <c r="C472" s="38">
        <v>0</v>
      </c>
      <c r="D472" s="38">
        <v>0</v>
      </c>
      <c r="E472" s="43" t="str">
        <f t="shared" si="32"/>
        <v/>
      </c>
      <c r="F472" s="43" t="str">
        <f t="shared" si="33"/>
        <v/>
      </c>
      <c r="G472" s="39" t="str">
        <f t="shared" si="34"/>
        <v>0</v>
      </c>
      <c r="H472" s="40" t="str">
        <f t="shared" si="35"/>
        <v/>
      </c>
    </row>
    <row r="473" spans="1:8" s="32" customFormat="1" ht="30" x14ac:dyDescent="0.2">
      <c r="A473" s="45"/>
      <c r="B473" s="37" t="s">
        <v>326</v>
      </c>
      <c r="C473" s="38">
        <v>0</v>
      </c>
      <c r="D473" s="38">
        <v>0</v>
      </c>
      <c r="E473" s="43" t="str">
        <f t="shared" si="32"/>
        <v/>
      </c>
      <c r="F473" s="43" t="str">
        <f t="shared" si="33"/>
        <v/>
      </c>
      <c r="G473" s="39" t="str">
        <f t="shared" si="34"/>
        <v>0</v>
      </c>
      <c r="H473" s="40" t="str">
        <f t="shared" si="35"/>
        <v/>
      </c>
    </row>
    <row r="474" spans="1:8" s="32" customFormat="1" ht="30" x14ac:dyDescent="0.2">
      <c r="A474" s="45"/>
      <c r="B474" s="37" t="s">
        <v>327</v>
      </c>
      <c r="C474" s="38">
        <v>0</v>
      </c>
      <c r="D474" s="38">
        <v>0</v>
      </c>
      <c r="E474" s="43" t="str">
        <f t="shared" si="32"/>
        <v/>
      </c>
      <c r="F474" s="43" t="str">
        <f t="shared" si="33"/>
        <v/>
      </c>
      <c r="G474" s="39" t="str">
        <f t="shared" si="34"/>
        <v>0</v>
      </c>
      <c r="H474" s="40" t="str">
        <f t="shared" si="35"/>
        <v/>
      </c>
    </row>
    <row r="475" spans="1:8" s="32" customFormat="1" ht="30" x14ac:dyDescent="0.2">
      <c r="A475" s="45"/>
      <c r="B475" s="37" t="s">
        <v>553</v>
      </c>
      <c r="C475" s="38">
        <v>0</v>
      </c>
      <c r="D475" s="38">
        <v>0</v>
      </c>
      <c r="E475" s="43" t="str">
        <f t="shared" si="32"/>
        <v/>
      </c>
      <c r="F475" s="43" t="str">
        <f t="shared" si="33"/>
        <v/>
      </c>
      <c r="G475" s="39" t="str">
        <f t="shared" si="34"/>
        <v>0</v>
      </c>
      <c r="H475" s="40" t="str">
        <f t="shared" si="35"/>
        <v/>
      </c>
    </row>
    <row r="476" spans="1:8" s="32" customFormat="1" ht="15" x14ac:dyDescent="0.2">
      <c r="A476" s="45"/>
      <c r="B476" s="37" t="s">
        <v>145</v>
      </c>
      <c r="C476" s="38">
        <v>1</v>
      </c>
      <c r="D476" s="38">
        <v>0</v>
      </c>
      <c r="E476" s="43">
        <f t="shared" si="32"/>
        <v>8.1632653061224493E-4</v>
      </c>
      <c r="F476" s="43" t="str">
        <f t="shared" si="33"/>
        <v/>
      </c>
      <c r="G476" s="39" t="str">
        <f t="shared" si="34"/>
        <v>0</v>
      </c>
      <c r="H476" s="40">
        <f t="shared" si="35"/>
        <v>0</v>
      </c>
    </row>
    <row r="477" spans="1:8" s="32" customFormat="1" ht="15" x14ac:dyDescent="0.2">
      <c r="A477" s="45"/>
      <c r="B477" s="37" t="s">
        <v>554</v>
      </c>
      <c r="C477" s="38">
        <v>10</v>
      </c>
      <c r="D477" s="38">
        <v>280</v>
      </c>
      <c r="E477" s="43">
        <f t="shared" si="32"/>
        <v>8.1632653061224497E-3</v>
      </c>
      <c r="F477" s="43">
        <f t="shared" si="33"/>
        <v>0.12089810017271158</v>
      </c>
      <c r="G477" s="39">
        <f t="shared" si="34"/>
        <v>27</v>
      </c>
      <c r="H477" s="40">
        <f t="shared" si="35"/>
        <v>0.22040816326530616</v>
      </c>
    </row>
    <row r="478" spans="1:8" s="32" customFormat="1" ht="15" x14ac:dyDescent="0.2">
      <c r="A478" s="45"/>
      <c r="B478" s="37" t="s">
        <v>138</v>
      </c>
      <c r="C478" s="38">
        <v>0</v>
      </c>
      <c r="D478" s="38">
        <v>99</v>
      </c>
      <c r="E478" s="43" t="str">
        <f t="shared" si="32"/>
        <v/>
      </c>
      <c r="F478" s="43">
        <f t="shared" si="33"/>
        <v>4.2746113989637305E-2</v>
      </c>
      <c r="G478" s="39" t="str">
        <f t="shared" si="34"/>
        <v>0</v>
      </c>
      <c r="H478" s="40" t="str">
        <f t="shared" si="35"/>
        <v/>
      </c>
    </row>
    <row r="479" spans="1:8" s="32" customFormat="1" ht="45" x14ac:dyDescent="0.2">
      <c r="A479" s="45"/>
      <c r="B479" s="37" t="s">
        <v>328</v>
      </c>
      <c r="C479" s="38">
        <v>1</v>
      </c>
      <c r="D479" s="38">
        <v>0</v>
      </c>
      <c r="E479" s="43">
        <f t="shared" si="32"/>
        <v>8.1632653061224493E-4</v>
      </c>
      <c r="F479" s="43" t="str">
        <f t="shared" si="33"/>
        <v/>
      </c>
      <c r="G479" s="39" t="str">
        <f t="shared" si="34"/>
        <v>0</v>
      </c>
      <c r="H479" s="40">
        <f t="shared" si="35"/>
        <v>0</v>
      </c>
    </row>
    <row r="480" spans="1:8" s="32" customFormat="1" ht="30" x14ac:dyDescent="0.2">
      <c r="A480" s="45"/>
      <c r="B480" s="37" t="s">
        <v>140</v>
      </c>
      <c r="C480" s="38">
        <v>0</v>
      </c>
      <c r="D480" s="38">
        <v>0</v>
      </c>
      <c r="E480" s="43" t="str">
        <f t="shared" si="32"/>
        <v/>
      </c>
      <c r="F480" s="43" t="str">
        <f t="shared" si="33"/>
        <v/>
      </c>
      <c r="G480" s="39" t="str">
        <f t="shared" si="34"/>
        <v>0</v>
      </c>
      <c r="H480" s="40" t="str">
        <f t="shared" si="35"/>
        <v/>
      </c>
    </row>
    <row r="481" spans="1:8" s="32" customFormat="1" ht="30" x14ac:dyDescent="0.2">
      <c r="A481" s="45"/>
      <c r="B481" s="37" t="s">
        <v>329</v>
      </c>
      <c r="C481" s="38">
        <v>0</v>
      </c>
      <c r="D481" s="38">
        <v>0</v>
      </c>
      <c r="E481" s="43" t="str">
        <f t="shared" si="32"/>
        <v/>
      </c>
      <c r="F481" s="43" t="str">
        <f t="shared" si="33"/>
        <v/>
      </c>
      <c r="G481" s="39" t="str">
        <f t="shared" si="34"/>
        <v>0</v>
      </c>
      <c r="H481" s="40" t="str">
        <f t="shared" si="35"/>
        <v/>
      </c>
    </row>
    <row r="482" spans="1:8" s="32" customFormat="1" ht="45" x14ac:dyDescent="0.2">
      <c r="A482" s="45"/>
      <c r="B482" s="37" t="s">
        <v>330</v>
      </c>
      <c r="C482" s="38">
        <v>7</v>
      </c>
      <c r="D482" s="38">
        <v>2</v>
      </c>
      <c r="E482" s="43">
        <f t="shared" si="32"/>
        <v>5.7142857142857143E-3</v>
      </c>
      <c r="F482" s="43">
        <f t="shared" si="33"/>
        <v>8.6355785837651119E-4</v>
      </c>
      <c r="G482" s="39">
        <f t="shared" si="34"/>
        <v>-0.7142857142857143</v>
      </c>
      <c r="H482" s="40">
        <f t="shared" si="35"/>
        <v>-4.0816326530612249E-3</v>
      </c>
    </row>
    <row r="483" spans="1:8" s="32" customFormat="1" ht="15" x14ac:dyDescent="0.2">
      <c r="A483" s="45"/>
      <c r="B483" s="37" t="s">
        <v>132</v>
      </c>
      <c r="C483" s="38">
        <v>0</v>
      </c>
      <c r="D483" s="38">
        <v>1</v>
      </c>
      <c r="E483" s="43" t="str">
        <f t="shared" si="32"/>
        <v/>
      </c>
      <c r="F483" s="43">
        <f t="shared" si="33"/>
        <v>4.3177892918825559E-4</v>
      </c>
      <c r="G483" s="39" t="str">
        <f t="shared" si="34"/>
        <v>0</v>
      </c>
      <c r="H483" s="40" t="str">
        <f t="shared" si="35"/>
        <v/>
      </c>
    </row>
    <row r="484" spans="1:8" s="32" customFormat="1" ht="30" x14ac:dyDescent="0.2">
      <c r="A484" s="45"/>
      <c r="B484" s="37" t="s">
        <v>555</v>
      </c>
      <c r="C484" s="38">
        <v>0</v>
      </c>
      <c r="D484" s="38">
        <v>0</v>
      </c>
      <c r="E484" s="43" t="str">
        <f t="shared" si="32"/>
        <v/>
      </c>
      <c r="F484" s="43" t="str">
        <f t="shared" si="33"/>
        <v/>
      </c>
      <c r="G484" s="39" t="str">
        <f t="shared" si="34"/>
        <v>0</v>
      </c>
      <c r="H484" s="40" t="str">
        <f t="shared" si="35"/>
        <v/>
      </c>
    </row>
    <row r="485" spans="1:8" s="32" customFormat="1" ht="30" x14ac:dyDescent="0.2">
      <c r="A485" s="45"/>
      <c r="B485" s="37" t="s">
        <v>331</v>
      </c>
      <c r="C485" s="38">
        <v>0</v>
      </c>
      <c r="D485" s="38">
        <v>0</v>
      </c>
      <c r="E485" s="43" t="str">
        <f t="shared" si="32"/>
        <v/>
      </c>
      <c r="F485" s="43" t="str">
        <f t="shared" si="33"/>
        <v/>
      </c>
      <c r="G485" s="39" t="str">
        <f t="shared" si="34"/>
        <v>0</v>
      </c>
      <c r="H485" s="40" t="str">
        <f t="shared" si="35"/>
        <v/>
      </c>
    </row>
    <row r="486" spans="1:8" s="32" customFormat="1" ht="30" x14ac:dyDescent="0.2">
      <c r="A486" s="45"/>
      <c r="B486" s="37" t="s">
        <v>136</v>
      </c>
      <c r="C486" s="38">
        <v>1</v>
      </c>
      <c r="D486" s="38"/>
      <c r="E486" s="43">
        <f t="shared" si="32"/>
        <v>8.1632653061224493E-4</v>
      </c>
      <c r="F486" s="43" t="str">
        <f t="shared" si="33"/>
        <v/>
      </c>
      <c r="G486" s="39" t="str">
        <f t="shared" si="34"/>
        <v>0</v>
      </c>
      <c r="H486" s="40">
        <f t="shared" si="35"/>
        <v>0</v>
      </c>
    </row>
    <row r="487" spans="1:8" s="32" customFormat="1" ht="15" x14ac:dyDescent="0.2">
      <c r="A487" s="45"/>
      <c r="B487" s="37" t="s">
        <v>332</v>
      </c>
      <c r="C487" s="38">
        <v>0</v>
      </c>
      <c r="D487" s="38"/>
      <c r="E487" s="43" t="str">
        <f t="shared" si="32"/>
        <v/>
      </c>
      <c r="F487" s="43" t="str">
        <f t="shared" si="33"/>
        <v/>
      </c>
      <c r="G487" s="39" t="str">
        <f t="shared" si="34"/>
        <v>0</v>
      </c>
      <c r="H487" s="40" t="str">
        <f t="shared" si="35"/>
        <v/>
      </c>
    </row>
    <row r="488" spans="1:8" s="32" customFormat="1" ht="30" x14ac:dyDescent="0.2">
      <c r="A488" s="45"/>
      <c r="B488" s="37" t="s">
        <v>333</v>
      </c>
      <c r="C488" s="38">
        <v>0</v>
      </c>
      <c r="D488" s="38"/>
      <c r="E488" s="43" t="str">
        <f t="shared" si="32"/>
        <v/>
      </c>
      <c r="F488" s="43" t="str">
        <f t="shared" si="33"/>
        <v/>
      </c>
      <c r="G488" s="39" t="str">
        <f t="shared" si="34"/>
        <v>0</v>
      </c>
      <c r="H488" s="40" t="str">
        <f t="shared" si="35"/>
        <v/>
      </c>
    </row>
    <row r="489" spans="1:8" s="32" customFormat="1" ht="30" x14ac:dyDescent="0.2">
      <c r="A489" s="45"/>
      <c r="B489" s="37" t="s">
        <v>334</v>
      </c>
      <c r="C489" s="38">
        <v>0</v>
      </c>
      <c r="D489" s="38"/>
      <c r="E489" s="43" t="str">
        <f t="shared" si="32"/>
        <v/>
      </c>
      <c r="F489" s="43" t="str">
        <f t="shared" si="33"/>
        <v/>
      </c>
      <c r="G489" s="39" t="str">
        <f t="shared" si="34"/>
        <v>0</v>
      </c>
      <c r="H489" s="40" t="str">
        <f t="shared" si="35"/>
        <v/>
      </c>
    </row>
    <row r="490" spans="1:8" s="32" customFormat="1" ht="15" x14ac:dyDescent="0.2">
      <c r="A490" s="45"/>
      <c r="B490" s="37" t="s">
        <v>335</v>
      </c>
      <c r="C490" s="38">
        <v>0</v>
      </c>
      <c r="D490" s="38">
        <v>0</v>
      </c>
      <c r="E490" s="43" t="str">
        <f t="shared" si="32"/>
        <v/>
      </c>
      <c r="F490" s="43" t="str">
        <f t="shared" si="33"/>
        <v/>
      </c>
      <c r="G490" s="39" t="str">
        <f t="shared" si="34"/>
        <v>0</v>
      </c>
      <c r="H490" s="40" t="str">
        <f t="shared" si="35"/>
        <v/>
      </c>
    </row>
    <row r="491" spans="1:8" s="32" customFormat="1" ht="30" x14ac:dyDescent="0.2">
      <c r="A491" s="45"/>
      <c r="B491" s="37" t="s">
        <v>556</v>
      </c>
      <c r="C491" s="38">
        <v>1</v>
      </c>
      <c r="D491" s="38">
        <v>0</v>
      </c>
      <c r="E491" s="43">
        <f t="shared" si="32"/>
        <v>8.1632653061224493E-4</v>
      </c>
      <c r="F491" s="43" t="str">
        <f t="shared" si="33"/>
        <v/>
      </c>
      <c r="G491" s="39" t="str">
        <f t="shared" si="34"/>
        <v>0</v>
      </c>
      <c r="H491" s="40">
        <f t="shared" si="35"/>
        <v>0</v>
      </c>
    </row>
    <row r="492" spans="1:8" s="32" customFormat="1" ht="15" x14ac:dyDescent="0.2">
      <c r="A492" s="45"/>
      <c r="B492" s="37" t="s">
        <v>557</v>
      </c>
      <c r="C492" s="38">
        <v>5</v>
      </c>
      <c r="D492" s="38">
        <v>0</v>
      </c>
      <c r="E492" s="43">
        <f t="shared" si="32"/>
        <v>4.0816326530612249E-3</v>
      </c>
      <c r="F492" s="43" t="str">
        <f t="shared" si="33"/>
        <v/>
      </c>
      <c r="G492" s="39" t="str">
        <f t="shared" si="34"/>
        <v>0</v>
      </c>
      <c r="H492" s="40">
        <f t="shared" si="35"/>
        <v>0</v>
      </c>
    </row>
    <row r="493" spans="1:8" s="32" customFormat="1" ht="30" x14ac:dyDescent="0.2">
      <c r="A493" s="45"/>
      <c r="B493" s="37" t="s">
        <v>336</v>
      </c>
      <c r="C493" s="38">
        <v>4</v>
      </c>
      <c r="D493" s="38">
        <v>0</v>
      </c>
      <c r="E493" s="43">
        <f t="shared" si="32"/>
        <v>3.2653061224489797E-3</v>
      </c>
      <c r="F493" s="43" t="str">
        <f t="shared" si="33"/>
        <v/>
      </c>
      <c r="G493" s="39" t="str">
        <f t="shared" si="34"/>
        <v>0</v>
      </c>
      <c r="H493" s="40">
        <f t="shared" si="35"/>
        <v>0</v>
      </c>
    </row>
    <row r="494" spans="1:8" s="32" customFormat="1" ht="45" x14ac:dyDescent="0.2">
      <c r="A494" s="45"/>
      <c r="B494" s="37" t="s">
        <v>337</v>
      </c>
      <c r="C494" s="38">
        <v>0</v>
      </c>
      <c r="D494" s="38">
        <v>0</v>
      </c>
      <c r="E494" s="43" t="str">
        <f t="shared" si="32"/>
        <v/>
      </c>
      <c r="F494" s="43" t="str">
        <f t="shared" si="33"/>
        <v/>
      </c>
      <c r="G494" s="39" t="str">
        <f t="shared" si="34"/>
        <v>0</v>
      </c>
      <c r="H494" s="40" t="str">
        <f t="shared" si="35"/>
        <v/>
      </c>
    </row>
    <row r="495" spans="1:8" s="32" customFormat="1" ht="30" x14ac:dyDescent="0.2">
      <c r="A495" s="45"/>
      <c r="B495" s="37" t="s">
        <v>338</v>
      </c>
      <c r="C495" s="38">
        <v>0</v>
      </c>
      <c r="D495" s="38">
        <v>0</v>
      </c>
      <c r="E495" s="43" t="str">
        <f t="shared" si="32"/>
        <v/>
      </c>
      <c r="F495" s="43" t="str">
        <f t="shared" si="33"/>
        <v/>
      </c>
      <c r="G495" s="39" t="str">
        <f t="shared" si="34"/>
        <v>0</v>
      </c>
      <c r="H495" s="40" t="str">
        <f t="shared" si="35"/>
        <v/>
      </c>
    </row>
    <row r="496" spans="1:8" s="32" customFormat="1" ht="30" x14ac:dyDescent="0.2">
      <c r="A496" s="45"/>
      <c r="B496" s="37" t="s">
        <v>134</v>
      </c>
      <c r="C496" s="38">
        <v>0</v>
      </c>
      <c r="D496" s="38">
        <v>0</v>
      </c>
      <c r="E496" s="43" t="str">
        <f t="shared" si="32"/>
        <v/>
      </c>
      <c r="F496" s="43" t="str">
        <f t="shared" si="33"/>
        <v/>
      </c>
      <c r="G496" s="39" t="str">
        <f t="shared" si="34"/>
        <v>0</v>
      </c>
      <c r="H496" s="40" t="str">
        <f t="shared" si="35"/>
        <v/>
      </c>
    </row>
    <row r="497" spans="1:8" s="32" customFormat="1" ht="45" x14ac:dyDescent="0.2">
      <c r="A497" s="45"/>
      <c r="B497" s="37" t="s">
        <v>339</v>
      </c>
      <c r="C497" s="38">
        <v>0</v>
      </c>
      <c r="D497" s="38">
        <v>0</v>
      </c>
      <c r="E497" s="43" t="str">
        <f t="shared" si="32"/>
        <v/>
      </c>
      <c r="F497" s="43" t="str">
        <f t="shared" si="33"/>
        <v/>
      </c>
      <c r="G497" s="39" t="str">
        <f t="shared" si="34"/>
        <v>0</v>
      </c>
      <c r="H497" s="40" t="str">
        <f t="shared" si="35"/>
        <v/>
      </c>
    </row>
    <row r="498" spans="1:8" s="32" customFormat="1" ht="30" x14ac:dyDescent="0.2">
      <c r="A498" s="45"/>
      <c r="B498" s="37" t="s">
        <v>143</v>
      </c>
      <c r="C498" s="38">
        <v>0</v>
      </c>
      <c r="D498" s="38">
        <v>0</v>
      </c>
      <c r="E498" s="43" t="str">
        <f t="shared" si="32"/>
        <v/>
      </c>
      <c r="F498" s="43" t="str">
        <f t="shared" si="33"/>
        <v/>
      </c>
      <c r="G498" s="39" t="str">
        <f t="shared" si="34"/>
        <v>0</v>
      </c>
      <c r="H498" s="40" t="str">
        <f t="shared" si="35"/>
        <v/>
      </c>
    </row>
    <row r="499" spans="1:8" s="32" customFormat="1" ht="30" x14ac:dyDescent="0.2">
      <c r="A499" s="45"/>
      <c r="B499" s="37" t="s">
        <v>133</v>
      </c>
      <c r="C499" s="38">
        <v>0</v>
      </c>
      <c r="D499" s="38">
        <v>0</v>
      </c>
      <c r="E499" s="43" t="str">
        <f t="shared" si="32"/>
        <v/>
      </c>
      <c r="F499" s="43" t="str">
        <f t="shared" si="33"/>
        <v/>
      </c>
      <c r="G499" s="39" t="str">
        <f t="shared" si="34"/>
        <v>0</v>
      </c>
      <c r="H499" s="40" t="str">
        <f t="shared" si="35"/>
        <v/>
      </c>
    </row>
    <row r="500" spans="1:8" s="32" customFormat="1" ht="15" x14ac:dyDescent="0.2">
      <c r="A500" s="45"/>
      <c r="B500" s="37" t="s">
        <v>135</v>
      </c>
      <c r="C500" s="38">
        <v>0</v>
      </c>
      <c r="D500" s="38">
        <v>0</v>
      </c>
      <c r="E500" s="43" t="str">
        <f t="shared" si="32"/>
        <v/>
      </c>
      <c r="F500" s="43" t="str">
        <f t="shared" si="33"/>
        <v/>
      </c>
      <c r="G500" s="39" t="str">
        <f t="shared" si="34"/>
        <v>0</v>
      </c>
      <c r="H500" s="40" t="str">
        <f t="shared" si="35"/>
        <v/>
      </c>
    </row>
    <row r="501" spans="1:8" s="32" customFormat="1" ht="30" x14ac:dyDescent="0.2">
      <c r="A501" s="45"/>
      <c r="B501" s="37" t="s">
        <v>340</v>
      </c>
      <c r="C501" s="38">
        <v>0</v>
      </c>
      <c r="D501" s="38">
        <v>0</v>
      </c>
      <c r="E501" s="43" t="str">
        <f t="shared" si="32"/>
        <v/>
      </c>
      <c r="F501" s="43" t="str">
        <f t="shared" si="33"/>
        <v/>
      </c>
      <c r="G501" s="39" t="str">
        <f t="shared" si="34"/>
        <v>0</v>
      </c>
      <c r="H501" s="40" t="str">
        <f t="shared" si="35"/>
        <v/>
      </c>
    </row>
    <row r="502" spans="1:8" s="32" customFormat="1" ht="15" x14ac:dyDescent="0.2">
      <c r="A502" s="45"/>
      <c r="B502" s="37" t="s">
        <v>341</v>
      </c>
      <c r="C502" s="38">
        <v>0</v>
      </c>
      <c r="D502" s="38">
        <v>0</v>
      </c>
      <c r="E502" s="43" t="str">
        <f t="shared" si="32"/>
        <v/>
      </c>
      <c r="F502" s="43" t="str">
        <f t="shared" si="33"/>
        <v/>
      </c>
      <c r="G502" s="39" t="str">
        <f t="shared" si="34"/>
        <v>0</v>
      </c>
      <c r="H502" s="40" t="str">
        <f t="shared" si="35"/>
        <v/>
      </c>
    </row>
    <row r="503" spans="1:8" s="32" customFormat="1" ht="15" x14ac:dyDescent="0.2">
      <c r="A503" s="45"/>
      <c r="B503" s="37" t="s">
        <v>144</v>
      </c>
      <c r="C503" s="38">
        <v>0</v>
      </c>
      <c r="D503" s="38">
        <v>1</v>
      </c>
      <c r="E503" s="43" t="str">
        <f t="shared" si="32"/>
        <v/>
      </c>
      <c r="F503" s="43">
        <f t="shared" si="33"/>
        <v>4.3177892918825559E-4</v>
      </c>
      <c r="G503" s="39" t="str">
        <f t="shared" si="34"/>
        <v>0</v>
      </c>
      <c r="H503" s="40" t="str">
        <f t="shared" si="35"/>
        <v/>
      </c>
    </row>
    <row r="504" spans="1:8" s="32" customFormat="1" ht="15" x14ac:dyDescent="0.2">
      <c r="A504" s="45"/>
      <c r="B504" s="37" t="s">
        <v>558</v>
      </c>
      <c r="C504" s="38">
        <v>0</v>
      </c>
      <c r="D504" s="38">
        <v>0</v>
      </c>
      <c r="E504" s="43" t="str">
        <f t="shared" si="32"/>
        <v/>
      </c>
      <c r="F504" s="43" t="str">
        <f t="shared" si="33"/>
        <v/>
      </c>
      <c r="G504" s="39" t="str">
        <f t="shared" si="34"/>
        <v>0</v>
      </c>
      <c r="H504" s="40" t="str">
        <f t="shared" si="35"/>
        <v/>
      </c>
    </row>
    <row r="505" spans="1:8" s="32" customFormat="1" ht="15" x14ac:dyDescent="0.2">
      <c r="A505" s="65" t="s">
        <v>616</v>
      </c>
      <c r="B505" s="37" t="s">
        <v>615</v>
      </c>
      <c r="C505" s="38"/>
      <c r="D505" s="38">
        <v>57</v>
      </c>
      <c r="E505" s="43" t="str">
        <f t="shared" si="32"/>
        <v/>
      </c>
      <c r="F505" s="43">
        <f t="shared" si="33"/>
        <v>2.4611398963730571E-2</v>
      </c>
      <c r="G505" s="39" t="str">
        <f t="shared" si="34"/>
        <v>0</v>
      </c>
      <c r="H505" s="40" t="str">
        <f t="shared" si="35"/>
        <v/>
      </c>
    </row>
    <row r="506" spans="1:8" s="32" customFormat="1" ht="15" x14ac:dyDescent="0.2">
      <c r="A506" s="45"/>
      <c r="B506" s="37" t="s">
        <v>151</v>
      </c>
      <c r="C506" s="38">
        <v>3</v>
      </c>
      <c r="D506" s="38">
        <v>3</v>
      </c>
      <c r="E506" s="43">
        <f t="shared" si="32"/>
        <v>2.4489795918367346E-3</v>
      </c>
      <c r="F506" s="43">
        <f t="shared" si="33"/>
        <v>1.2953367875647669E-3</v>
      </c>
      <c r="G506" s="39">
        <f t="shared" si="34"/>
        <v>0</v>
      </c>
      <c r="H506" s="40">
        <f t="shared" si="35"/>
        <v>0</v>
      </c>
    </row>
    <row r="507" spans="1:8" s="32" customFormat="1" ht="30" x14ac:dyDescent="0.2">
      <c r="A507" s="45"/>
      <c r="B507" s="37" t="s">
        <v>559</v>
      </c>
      <c r="C507" s="38">
        <v>0</v>
      </c>
      <c r="D507" s="38">
        <v>0</v>
      </c>
      <c r="E507" s="43" t="str">
        <f t="shared" si="32"/>
        <v/>
      </c>
      <c r="F507" s="43" t="str">
        <f t="shared" si="33"/>
        <v/>
      </c>
      <c r="G507" s="39" t="str">
        <f t="shared" si="34"/>
        <v>0</v>
      </c>
      <c r="H507" s="40" t="str">
        <f t="shared" si="35"/>
        <v/>
      </c>
    </row>
    <row r="508" spans="1:8" s="32" customFormat="1" ht="15" x14ac:dyDescent="0.2">
      <c r="A508" s="45"/>
      <c r="B508" s="37" t="s">
        <v>149</v>
      </c>
      <c r="C508" s="38">
        <v>0</v>
      </c>
      <c r="D508" s="38">
        <v>0</v>
      </c>
      <c r="E508" s="43" t="str">
        <f t="shared" si="32"/>
        <v/>
      </c>
      <c r="F508" s="43" t="str">
        <f t="shared" si="33"/>
        <v/>
      </c>
      <c r="G508" s="39" t="str">
        <f t="shared" si="34"/>
        <v>0</v>
      </c>
      <c r="H508" s="40" t="str">
        <f t="shared" si="35"/>
        <v/>
      </c>
    </row>
    <row r="509" spans="1:8" s="32" customFormat="1" ht="15" x14ac:dyDescent="0.2">
      <c r="A509" s="45"/>
      <c r="B509" s="37" t="s">
        <v>376</v>
      </c>
      <c r="C509" s="38">
        <v>0</v>
      </c>
      <c r="D509" s="38">
        <v>11</v>
      </c>
      <c r="E509" s="43" t="str">
        <f t="shared" si="32"/>
        <v/>
      </c>
      <c r="F509" s="43">
        <f t="shared" si="33"/>
        <v>4.7495682210708118E-3</v>
      </c>
      <c r="G509" s="39" t="str">
        <f t="shared" si="34"/>
        <v>0</v>
      </c>
      <c r="H509" s="40" t="str">
        <f t="shared" si="35"/>
        <v/>
      </c>
    </row>
    <row r="510" spans="1:8" s="32" customFormat="1" ht="15" x14ac:dyDescent="0.2">
      <c r="A510" s="45"/>
      <c r="B510" s="37" t="s">
        <v>377</v>
      </c>
      <c r="C510" s="38">
        <v>0</v>
      </c>
      <c r="D510" s="38">
        <v>0</v>
      </c>
      <c r="E510" s="43" t="str">
        <f t="shared" si="32"/>
        <v/>
      </c>
      <c r="F510" s="43" t="str">
        <f t="shared" si="33"/>
        <v/>
      </c>
      <c r="G510" s="39" t="str">
        <f t="shared" si="34"/>
        <v>0</v>
      </c>
      <c r="H510" s="40" t="str">
        <f t="shared" si="35"/>
        <v/>
      </c>
    </row>
    <row r="511" spans="1:8" s="32" customFormat="1" ht="15" x14ac:dyDescent="0.2">
      <c r="A511" s="45"/>
      <c r="B511" s="37" t="s">
        <v>560</v>
      </c>
      <c r="C511" s="38">
        <v>0</v>
      </c>
      <c r="D511" s="38">
        <v>0</v>
      </c>
      <c r="E511" s="43" t="str">
        <f t="shared" si="32"/>
        <v/>
      </c>
      <c r="F511" s="43" t="str">
        <f t="shared" si="33"/>
        <v/>
      </c>
      <c r="G511" s="39" t="str">
        <f t="shared" si="34"/>
        <v>0</v>
      </c>
      <c r="H511" s="40" t="str">
        <f t="shared" si="35"/>
        <v/>
      </c>
    </row>
    <row r="512" spans="1:8" s="32" customFormat="1" ht="15" x14ac:dyDescent="0.2">
      <c r="A512" s="45"/>
      <c r="B512" s="37" t="s">
        <v>153</v>
      </c>
      <c r="C512" s="38">
        <v>0</v>
      </c>
      <c r="D512" s="38">
        <v>0</v>
      </c>
      <c r="E512" s="43" t="str">
        <f t="shared" si="32"/>
        <v/>
      </c>
      <c r="F512" s="43" t="str">
        <f t="shared" si="33"/>
        <v/>
      </c>
      <c r="G512" s="39" t="str">
        <f t="shared" si="34"/>
        <v>0</v>
      </c>
      <c r="H512" s="40" t="str">
        <f t="shared" si="35"/>
        <v/>
      </c>
    </row>
    <row r="513" spans="1:8" s="32" customFormat="1" ht="15" x14ac:dyDescent="0.2">
      <c r="A513" s="45"/>
      <c r="B513" s="37" t="s">
        <v>378</v>
      </c>
      <c r="C513" s="38">
        <v>0</v>
      </c>
      <c r="D513" s="38">
        <v>0</v>
      </c>
      <c r="E513" s="43" t="str">
        <f t="shared" si="32"/>
        <v/>
      </c>
      <c r="F513" s="43" t="str">
        <f t="shared" si="33"/>
        <v/>
      </c>
      <c r="G513" s="39" t="str">
        <f t="shared" si="34"/>
        <v>0</v>
      </c>
      <c r="H513" s="40" t="str">
        <f t="shared" si="35"/>
        <v/>
      </c>
    </row>
    <row r="514" spans="1:8" s="32" customFormat="1" ht="15" x14ac:dyDescent="0.2">
      <c r="A514" s="45"/>
      <c r="B514" s="37" t="s">
        <v>157</v>
      </c>
      <c r="C514" s="38">
        <v>0</v>
      </c>
      <c r="D514" s="38">
        <v>0</v>
      </c>
      <c r="E514" s="43" t="str">
        <f t="shared" si="32"/>
        <v/>
      </c>
      <c r="F514" s="43" t="str">
        <f t="shared" si="33"/>
        <v/>
      </c>
      <c r="G514" s="39" t="str">
        <f t="shared" si="34"/>
        <v>0</v>
      </c>
      <c r="H514" s="40" t="str">
        <f t="shared" si="35"/>
        <v/>
      </c>
    </row>
    <row r="515" spans="1:8" s="32" customFormat="1" ht="15" x14ac:dyDescent="0.2">
      <c r="A515" s="45"/>
      <c r="B515" s="37" t="s">
        <v>150</v>
      </c>
      <c r="C515" s="38">
        <v>0</v>
      </c>
      <c r="D515" s="38">
        <v>0</v>
      </c>
      <c r="E515" s="43" t="str">
        <f t="shared" si="32"/>
        <v/>
      </c>
      <c r="F515" s="43" t="str">
        <f t="shared" si="33"/>
        <v/>
      </c>
      <c r="G515" s="39" t="str">
        <f t="shared" si="34"/>
        <v>0</v>
      </c>
      <c r="H515" s="40" t="str">
        <f t="shared" si="35"/>
        <v/>
      </c>
    </row>
    <row r="516" spans="1:8" s="32" customFormat="1" ht="15" x14ac:dyDescent="0.2">
      <c r="A516" s="45"/>
      <c r="B516" s="37" t="s">
        <v>342</v>
      </c>
      <c r="C516" s="38">
        <v>0</v>
      </c>
      <c r="D516" s="38">
        <v>0</v>
      </c>
      <c r="E516" s="43" t="str">
        <f t="shared" si="32"/>
        <v/>
      </c>
      <c r="F516" s="43" t="str">
        <f t="shared" si="33"/>
        <v/>
      </c>
      <c r="G516" s="39" t="str">
        <f t="shared" si="34"/>
        <v>0</v>
      </c>
      <c r="H516" s="40" t="str">
        <f t="shared" si="35"/>
        <v/>
      </c>
    </row>
    <row r="517" spans="1:8" s="32" customFormat="1" ht="15" x14ac:dyDescent="0.2">
      <c r="A517" s="45"/>
      <c r="B517" s="37" t="s">
        <v>146</v>
      </c>
      <c r="C517" s="38">
        <v>0</v>
      </c>
      <c r="D517" s="38">
        <v>0</v>
      </c>
      <c r="E517" s="43" t="str">
        <f t="shared" si="32"/>
        <v/>
      </c>
      <c r="F517" s="43" t="str">
        <f t="shared" si="33"/>
        <v/>
      </c>
      <c r="G517" s="39" t="str">
        <f t="shared" si="34"/>
        <v>0</v>
      </c>
      <c r="H517" s="40" t="str">
        <f t="shared" si="35"/>
        <v/>
      </c>
    </row>
    <row r="518" spans="1:8" s="32" customFormat="1" ht="15" x14ac:dyDescent="0.2">
      <c r="A518" s="45"/>
      <c r="B518" s="37" t="s">
        <v>159</v>
      </c>
      <c r="C518" s="38">
        <v>0</v>
      </c>
      <c r="D518" s="38">
        <v>0</v>
      </c>
      <c r="E518" s="43" t="str">
        <f t="shared" si="32"/>
        <v/>
      </c>
      <c r="F518" s="43" t="str">
        <f t="shared" si="33"/>
        <v/>
      </c>
      <c r="G518" s="39" t="str">
        <f t="shared" si="34"/>
        <v>0</v>
      </c>
      <c r="H518" s="40" t="str">
        <f t="shared" si="35"/>
        <v/>
      </c>
    </row>
    <row r="519" spans="1:8" s="32" customFormat="1" ht="30" x14ac:dyDescent="0.2">
      <c r="A519" s="45"/>
      <c r="B519" s="37" t="s">
        <v>343</v>
      </c>
      <c r="C519" s="38">
        <v>0</v>
      </c>
      <c r="D519" s="38">
        <v>0</v>
      </c>
      <c r="E519" s="43" t="str">
        <f t="shared" si="32"/>
        <v/>
      </c>
      <c r="F519" s="43" t="str">
        <f t="shared" si="33"/>
        <v/>
      </c>
      <c r="G519" s="39" t="str">
        <f t="shared" si="34"/>
        <v>0</v>
      </c>
      <c r="H519" s="40" t="str">
        <f t="shared" si="35"/>
        <v/>
      </c>
    </row>
    <row r="520" spans="1:8" s="32" customFormat="1" ht="30" x14ac:dyDescent="0.2">
      <c r="A520" s="45"/>
      <c r="B520" s="37" t="s">
        <v>344</v>
      </c>
      <c r="C520" s="38">
        <v>0</v>
      </c>
      <c r="D520" s="38">
        <v>0</v>
      </c>
      <c r="E520" s="43" t="str">
        <f t="shared" si="32"/>
        <v/>
      </c>
      <c r="F520" s="43" t="str">
        <f t="shared" si="33"/>
        <v/>
      </c>
      <c r="G520" s="39" t="str">
        <f t="shared" si="34"/>
        <v>0</v>
      </c>
      <c r="H520" s="40" t="str">
        <f t="shared" si="35"/>
        <v/>
      </c>
    </row>
    <row r="521" spans="1:8" s="32" customFormat="1" ht="15" x14ac:dyDescent="0.2">
      <c r="A521" s="45"/>
      <c r="B521" s="37" t="s">
        <v>345</v>
      </c>
      <c r="C521" s="38">
        <v>0</v>
      </c>
      <c r="D521" s="38">
        <v>0</v>
      </c>
      <c r="E521" s="43" t="str">
        <f t="shared" si="32"/>
        <v/>
      </c>
      <c r="F521" s="43" t="str">
        <f t="shared" si="33"/>
        <v/>
      </c>
      <c r="G521" s="39" t="str">
        <f t="shared" si="34"/>
        <v>0</v>
      </c>
      <c r="H521" s="40" t="str">
        <f t="shared" si="35"/>
        <v/>
      </c>
    </row>
    <row r="522" spans="1:8" s="32" customFormat="1" ht="45" x14ac:dyDescent="0.2">
      <c r="A522" s="45"/>
      <c r="B522" s="37" t="s">
        <v>561</v>
      </c>
      <c r="C522" s="38">
        <v>0</v>
      </c>
      <c r="D522" s="38">
        <v>0</v>
      </c>
      <c r="E522" s="43" t="str">
        <f t="shared" si="32"/>
        <v/>
      </c>
      <c r="F522" s="43" t="str">
        <f t="shared" si="33"/>
        <v/>
      </c>
      <c r="G522" s="39" t="str">
        <f t="shared" si="34"/>
        <v>0</v>
      </c>
      <c r="H522" s="40" t="str">
        <f t="shared" si="35"/>
        <v/>
      </c>
    </row>
    <row r="523" spans="1:8" s="32" customFormat="1" ht="15" x14ac:dyDescent="0.2">
      <c r="A523" s="45"/>
      <c r="B523" s="37" t="s">
        <v>156</v>
      </c>
      <c r="C523" s="38">
        <v>0</v>
      </c>
      <c r="D523" s="38">
        <v>0</v>
      </c>
      <c r="E523" s="43" t="str">
        <f t="shared" ref="E523:E546" si="36">+IF(C523=0,"",C523/C$329)</f>
        <v/>
      </c>
      <c r="F523" s="43" t="str">
        <f t="shared" ref="F523:F546" si="37">+IF(D523=0,"",D523/D$329)</f>
        <v/>
      </c>
      <c r="G523" s="39" t="str">
        <f t="shared" ref="G523:G546" si="38">+IF(OR(AND(D523=0),(C523=0)),"0",((D523-C523)/C523))</f>
        <v>0</v>
      </c>
      <c r="H523" s="40" t="str">
        <f t="shared" ref="H523:H546" si="39">+IF(OR(AND(E523=""),(G523="")),"",E523*G523)</f>
        <v/>
      </c>
    </row>
    <row r="524" spans="1:8" s="32" customFormat="1" ht="15" x14ac:dyDescent="0.2">
      <c r="A524" s="45"/>
      <c r="B524" s="37" t="s">
        <v>346</v>
      </c>
      <c r="C524" s="38">
        <v>2</v>
      </c>
      <c r="D524" s="38">
        <v>42</v>
      </c>
      <c r="E524" s="43">
        <f t="shared" si="36"/>
        <v>1.6326530612244899E-3</v>
      </c>
      <c r="F524" s="43">
        <f t="shared" si="37"/>
        <v>1.8134715025906734E-2</v>
      </c>
      <c r="G524" s="39">
        <f t="shared" si="38"/>
        <v>20</v>
      </c>
      <c r="H524" s="40">
        <f t="shared" si="39"/>
        <v>3.2653061224489799E-2</v>
      </c>
    </row>
    <row r="525" spans="1:8" s="32" customFormat="1" ht="30" x14ac:dyDescent="0.2">
      <c r="A525" s="45"/>
      <c r="B525" s="37" t="s">
        <v>347</v>
      </c>
      <c r="C525" s="38">
        <v>0</v>
      </c>
      <c r="D525" s="38">
        <v>0</v>
      </c>
      <c r="E525" s="43" t="str">
        <f t="shared" si="36"/>
        <v/>
      </c>
      <c r="F525" s="43" t="str">
        <f t="shared" si="37"/>
        <v/>
      </c>
      <c r="G525" s="39" t="str">
        <f t="shared" si="38"/>
        <v>0</v>
      </c>
      <c r="H525" s="40" t="str">
        <f t="shared" si="39"/>
        <v/>
      </c>
    </row>
    <row r="526" spans="1:8" s="32" customFormat="1" ht="15" x14ac:dyDescent="0.2">
      <c r="A526" s="45"/>
      <c r="B526" s="37" t="s">
        <v>348</v>
      </c>
      <c r="C526" s="38">
        <v>0</v>
      </c>
      <c r="D526" s="38">
        <v>0</v>
      </c>
      <c r="E526" s="43" t="str">
        <f t="shared" si="36"/>
        <v/>
      </c>
      <c r="F526" s="43" t="str">
        <f t="shared" si="37"/>
        <v/>
      </c>
      <c r="G526" s="39" t="str">
        <f t="shared" si="38"/>
        <v>0</v>
      </c>
      <c r="H526" s="40" t="str">
        <f t="shared" si="39"/>
        <v/>
      </c>
    </row>
    <row r="527" spans="1:8" s="32" customFormat="1" ht="15" x14ac:dyDescent="0.2">
      <c r="A527" s="45"/>
      <c r="B527" s="37" t="s">
        <v>152</v>
      </c>
      <c r="C527" s="38">
        <v>0</v>
      </c>
      <c r="D527" s="38">
        <v>0</v>
      </c>
      <c r="E527" s="43" t="str">
        <f t="shared" si="36"/>
        <v/>
      </c>
      <c r="F527" s="43" t="str">
        <f t="shared" si="37"/>
        <v/>
      </c>
      <c r="G527" s="39" t="str">
        <f t="shared" si="38"/>
        <v>0</v>
      </c>
      <c r="H527" s="40" t="str">
        <f t="shared" si="39"/>
        <v/>
      </c>
    </row>
    <row r="528" spans="1:8" s="32" customFormat="1" ht="15" x14ac:dyDescent="0.2">
      <c r="A528" s="45"/>
      <c r="B528" s="37" t="s">
        <v>154</v>
      </c>
      <c r="C528" s="38">
        <v>0</v>
      </c>
      <c r="D528" s="38">
        <v>0</v>
      </c>
      <c r="E528" s="43" t="str">
        <f t="shared" si="36"/>
        <v/>
      </c>
      <c r="F528" s="43" t="str">
        <f t="shared" si="37"/>
        <v/>
      </c>
      <c r="G528" s="39" t="str">
        <f t="shared" si="38"/>
        <v>0</v>
      </c>
      <c r="H528" s="40" t="str">
        <f t="shared" si="39"/>
        <v/>
      </c>
    </row>
    <row r="529" spans="1:8" s="32" customFormat="1" ht="15" x14ac:dyDescent="0.2">
      <c r="A529" s="45"/>
      <c r="B529" s="37" t="s">
        <v>349</v>
      </c>
      <c r="C529" s="38">
        <v>4</v>
      </c>
      <c r="D529" s="38">
        <v>39</v>
      </c>
      <c r="E529" s="43">
        <f t="shared" si="36"/>
        <v>3.2653061224489797E-3</v>
      </c>
      <c r="F529" s="43">
        <f t="shared" si="37"/>
        <v>1.683937823834197E-2</v>
      </c>
      <c r="G529" s="39">
        <f t="shared" si="38"/>
        <v>8.75</v>
      </c>
      <c r="H529" s="40">
        <f t="shared" si="39"/>
        <v>2.8571428571428574E-2</v>
      </c>
    </row>
    <row r="530" spans="1:8" s="32" customFormat="1" ht="30" x14ac:dyDescent="0.2">
      <c r="A530" s="45"/>
      <c r="B530" s="37" t="s">
        <v>158</v>
      </c>
      <c r="C530" s="38">
        <v>123</v>
      </c>
      <c r="D530" s="38">
        <v>3</v>
      </c>
      <c r="E530" s="43">
        <f t="shared" si="36"/>
        <v>0.10040816326530612</v>
      </c>
      <c r="F530" s="43">
        <f t="shared" si="37"/>
        <v>1.2953367875647669E-3</v>
      </c>
      <c r="G530" s="39">
        <f t="shared" si="38"/>
        <v>-0.97560975609756095</v>
      </c>
      <c r="H530" s="40">
        <f t="shared" si="39"/>
        <v>-9.7959183673469383E-2</v>
      </c>
    </row>
    <row r="531" spans="1:8" s="32" customFormat="1" ht="15" x14ac:dyDescent="0.2">
      <c r="A531" s="45"/>
      <c r="B531" s="37" t="s">
        <v>350</v>
      </c>
      <c r="C531" s="38">
        <v>11</v>
      </c>
      <c r="D531" s="38">
        <v>28</v>
      </c>
      <c r="E531" s="43">
        <f t="shared" si="36"/>
        <v>8.979591836734694E-3</v>
      </c>
      <c r="F531" s="43">
        <f t="shared" si="37"/>
        <v>1.2089810017271158E-2</v>
      </c>
      <c r="G531" s="39">
        <f t="shared" si="38"/>
        <v>1.5454545454545454</v>
      </c>
      <c r="H531" s="40">
        <f t="shared" si="39"/>
        <v>1.3877551020408163E-2</v>
      </c>
    </row>
    <row r="532" spans="1:8" s="32" customFormat="1" ht="15" x14ac:dyDescent="0.2">
      <c r="A532" s="65" t="s">
        <v>616</v>
      </c>
      <c r="B532" s="37" t="s">
        <v>609</v>
      </c>
      <c r="C532" s="38"/>
      <c r="D532" s="38">
        <v>1</v>
      </c>
      <c r="E532" s="43" t="str">
        <f t="shared" si="36"/>
        <v/>
      </c>
      <c r="F532" s="43">
        <f t="shared" si="37"/>
        <v>4.3177892918825559E-4</v>
      </c>
      <c r="G532" s="39" t="str">
        <f t="shared" si="38"/>
        <v>0</v>
      </c>
      <c r="H532" s="40" t="str">
        <f t="shared" si="39"/>
        <v/>
      </c>
    </row>
    <row r="533" spans="1:8" s="32" customFormat="1" ht="15" x14ac:dyDescent="0.2">
      <c r="A533" s="45"/>
      <c r="B533" s="37" t="s">
        <v>147</v>
      </c>
      <c r="C533" s="38">
        <v>0</v>
      </c>
      <c r="D533" s="38">
        <v>0</v>
      </c>
      <c r="E533" s="43" t="str">
        <f t="shared" si="36"/>
        <v/>
      </c>
      <c r="F533" s="43" t="str">
        <f t="shared" si="37"/>
        <v/>
      </c>
      <c r="G533" s="39" t="str">
        <f t="shared" si="38"/>
        <v>0</v>
      </c>
      <c r="H533" s="40" t="str">
        <f t="shared" si="39"/>
        <v/>
      </c>
    </row>
    <row r="534" spans="1:8" s="32" customFormat="1" ht="15" x14ac:dyDescent="0.2">
      <c r="A534" s="45"/>
      <c r="B534" s="37" t="s">
        <v>351</v>
      </c>
      <c r="C534" s="38">
        <v>0</v>
      </c>
      <c r="D534" s="38">
        <v>0</v>
      </c>
      <c r="E534" s="43" t="str">
        <f t="shared" si="36"/>
        <v/>
      </c>
      <c r="F534" s="43" t="str">
        <f t="shared" si="37"/>
        <v/>
      </c>
      <c r="G534" s="39" t="str">
        <f t="shared" si="38"/>
        <v>0</v>
      </c>
      <c r="H534" s="40" t="str">
        <f t="shared" si="39"/>
        <v/>
      </c>
    </row>
    <row r="535" spans="1:8" s="32" customFormat="1" ht="15" x14ac:dyDescent="0.2">
      <c r="A535" s="45"/>
      <c r="B535" s="37" t="s">
        <v>352</v>
      </c>
      <c r="C535" s="38">
        <v>0</v>
      </c>
      <c r="D535" s="38">
        <v>0</v>
      </c>
      <c r="E535" s="43" t="str">
        <f t="shared" si="36"/>
        <v/>
      </c>
      <c r="F535" s="43" t="str">
        <f t="shared" si="37"/>
        <v/>
      </c>
      <c r="G535" s="39" t="str">
        <f t="shared" si="38"/>
        <v>0</v>
      </c>
      <c r="H535" s="40" t="str">
        <f t="shared" si="39"/>
        <v/>
      </c>
    </row>
    <row r="536" spans="1:8" s="32" customFormat="1" ht="15" x14ac:dyDescent="0.2">
      <c r="A536" s="45"/>
      <c r="B536" s="37" t="s">
        <v>562</v>
      </c>
      <c r="C536" s="38">
        <v>0</v>
      </c>
      <c r="D536" s="38">
        <v>0</v>
      </c>
      <c r="E536" s="43" t="str">
        <f t="shared" si="36"/>
        <v/>
      </c>
      <c r="F536" s="43" t="str">
        <f t="shared" si="37"/>
        <v/>
      </c>
      <c r="G536" s="39" t="str">
        <f t="shared" si="38"/>
        <v>0</v>
      </c>
      <c r="H536" s="40" t="str">
        <f t="shared" si="39"/>
        <v/>
      </c>
    </row>
    <row r="537" spans="1:8" s="32" customFormat="1" ht="15" x14ac:dyDescent="0.2">
      <c r="A537" s="45"/>
      <c r="B537" s="37" t="s">
        <v>148</v>
      </c>
      <c r="C537" s="38">
        <v>0</v>
      </c>
      <c r="D537" s="38">
        <v>0</v>
      </c>
      <c r="E537" s="43" t="str">
        <f t="shared" si="36"/>
        <v/>
      </c>
      <c r="F537" s="43" t="str">
        <f t="shared" si="37"/>
        <v/>
      </c>
      <c r="G537" s="39" t="str">
        <f t="shared" si="38"/>
        <v>0</v>
      </c>
      <c r="H537" s="40" t="str">
        <f t="shared" si="39"/>
        <v/>
      </c>
    </row>
    <row r="538" spans="1:8" s="32" customFormat="1" ht="30" x14ac:dyDescent="0.2">
      <c r="A538" s="45"/>
      <c r="B538" s="37" t="s">
        <v>155</v>
      </c>
      <c r="C538" s="38">
        <v>1</v>
      </c>
      <c r="D538" s="38">
        <v>0</v>
      </c>
      <c r="E538" s="43">
        <f t="shared" si="36"/>
        <v>8.1632653061224493E-4</v>
      </c>
      <c r="F538" s="43" t="str">
        <f t="shared" si="37"/>
        <v/>
      </c>
      <c r="G538" s="39" t="str">
        <f t="shared" si="38"/>
        <v>0</v>
      </c>
      <c r="H538" s="40">
        <f t="shared" si="39"/>
        <v>0</v>
      </c>
    </row>
    <row r="539" spans="1:8" s="32" customFormat="1" ht="15" x14ac:dyDescent="0.2">
      <c r="A539" s="45"/>
      <c r="B539" s="37" t="s">
        <v>563</v>
      </c>
      <c r="C539" s="38">
        <v>0</v>
      </c>
      <c r="D539" s="38">
        <v>0</v>
      </c>
      <c r="E539" s="43" t="str">
        <f t="shared" si="36"/>
        <v/>
      </c>
      <c r="F539" s="43" t="str">
        <f t="shared" si="37"/>
        <v/>
      </c>
      <c r="G539" s="39" t="str">
        <f t="shared" si="38"/>
        <v>0</v>
      </c>
      <c r="H539" s="40" t="str">
        <f t="shared" si="39"/>
        <v/>
      </c>
    </row>
    <row r="540" spans="1:8" s="32" customFormat="1" ht="15" x14ac:dyDescent="0.2">
      <c r="A540" s="45"/>
      <c r="B540" s="37" t="s">
        <v>353</v>
      </c>
      <c r="C540" s="38">
        <v>0</v>
      </c>
      <c r="D540" s="38">
        <v>0</v>
      </c>
      <c r="E540" s="43" t="str">
        <f t="shared" si="36"/>
        <v/>
      </c>
      <c r="F540" s="43" t="str">
        <f t="shared" si="37"/>
        <v/>
      </c>
      <c r="G540" s="39" t="str">
        <f t="shared" si="38"/>
        <v>0</v>
      </c>
      <c r="H540" s="40" t="str">
        <f t="shared" si="39"/>
        <v/>
      </c>
    </row>
    <row r="541" spans="1:8" s="32" customFormat="1" ht="30" x14ac:dyDescent="0.2">
      <c r="A541" s="45"/>
      <c r="B541" s="37" t="s">
        <v>354</v>
      </c>
      <c r="C541" s="38">
        <v>0</v>
      </c>
      <c r="D541" s="38">
        <v>0</v>
      </c>
      <c r="E541" s="43" t="str">
        <f t="shared" si="36"/>
        <v/>
      </c>
      <c r="F541" s="43" t="str">
        <f t="shared" si="37"/>
        <v/>
      </c>
      <c r="G541" s="39" t="str">
        <f t="shared" si="38"/>
        <v>0</v>
      </c>
      <c r="H541" s="40" t="str">
        <f t="shared" si="39"/>
        <v/>
      </c>
    </row>
    <row r="542" spans="1:8" s="32" customFormat="1" ht="30" x14ac:dyDescent="0.2">
      <c r="A542" s="45"/>
      <c r="B542" s="37" t="s">
        <v>355</v>
      </c>
      <c r="C542" s="38">
        <v>0</v>
      </c>
      <c r="D542" s="38">
        <v>0</v>
      </c>
      <c r="E542" s="43" t="str">
        <f t="shared" si="36"/>
        <v/>
      </c>
      <c r="F542" s="43" t="str">
        <f t="shared" si="37"/>
        <v/>
      </c>
      <c r="G542" s="39" t="str">
        <f t="shared" si="38"/>
        <v>0</v>
      </c>
      <c r="H542" s="40" t="str">
        <f t="shared" si="39"/>
        <v/>
      </c>
    </row>
    <row r="543" spans="1:8" s="36" customFormat="1" ht="15" x14ac:dyDescent="0.2">
      <c r="B543" s="37" t="s">
        <v>356</v>
      </c>
      <c r="C543" s="38">
        <v>0</v>
      </c>
      <c r="D543" s="38">
        <v>0</v>
      </c>
      <c r="E543" s="43" t="str">
        <f t="shared" si="36"/>
        <v/>
      </c>
      <c r="F543" s="43" t="str">
        <f t="shared" si="37"/>
        <v/>
      </c>
      <c r="G543" s="39" t="str">
        <f t="shared" si="38"/>
        <v>0</v>
      </c>
      <c r="H543" s="40" t="str">
        <f t="shared" si="39"/>
        <v/>
      </c>
    </row>
    <row r="544" spans="1:8" s="32" customFormat="1" ht="15" x14ac:dyDescent="0.2">
      <c r="A544" s="45"/>
      <c r="B544" s="37" t="s">
        <v>357</v>
      </c>
      <c r="C544" s="38">
        <v>0</v>
      </c>
      <c r="D544" s="38">
        <v>2</v>
      </c>
      <c r="E544" s="43" t="str">
        <f t="shared" si="36"/>
        <v/>
      </c>
      <c r="F544" s="43">
        <f t="shared" si="37"/>
        <v>8.6355785837651119E-4</v>
      </c>
      <c r="G544" s="39" t="str">
        <f t="shared" si="38"/>
        <v>0</v>
      </c>
      <c r="H544" s="40" t="str">
        <f t="shared" si="39"/>
        <v/>
      </c>
    </row>
    <row r="545" spans="1:8" s="32" customFormat="1" ht="30" x14ac:dyDescent="0.2">
      <c r="A545" s="45"/>
      <c r="B545" s="37" t="s">
        <v>564</v>
      </c>
      <c r="C545" s="38">
        <v>0</v>
      </c>
      <c r="D545" s="38">
        <v>0</v>
      </c>
      <c r="E545" s="43" t="str">
        <f t="shared" si="36"/>
        <v/>
      </c>
      <c r="F545" s="43" t="str">
        <f t="shared" si="37"/>
        <v/>
      </c>
      <c r="G545" s="39" t="str">
        <f t="shared" si="38"/>
        <v>0</v>
      </c>
      <c r="H545" s="40" t="str">
        <f t="shared" si="39"/>
        <v/>
      </c>
    </row>
    <row r="546" spans="1:8" s="32" customFormat="1" ht="30" x14ac:dyDescent="0.2">
      <c r="A546" s="45"/>
      <c r="B546" s="37" t="s">
        <v>565</v>
      </c>
      <c r="C546" s="38">
        <v>0</v>
      </c>
      <c r="D546" s="38">
        <v>0</v>
      </c>
      <c r="E546" s="43" t="str">
        <f t="shared" si="36"/>
        <v/>
      </c>
      <c r="F546" s="43" t="str">
        <f t="shared" si="37"/>
        <v/>
      </c>
      <c r="G546" s="39" t="str">
        <f t="shared" si="38"/>
        <v>0</v>
      </c>
      <c r="H546" s="40" t="str">
        <f t="shared" si="39"/>
        <v/>
      </c>
    </row>
    <row r="547" spans="1:8" s="16" customFormat="1" ht="15" x14ac:dyDescent="0.2">
      <c r="A547" s="35"/>
      <c r="B547" s="5"/>
      <c r="E547" s="28"/>
      <c r="F547" s="28"/>
      <c r="G547" s="29"/>
      <c r="H547" s="30"/>
    </row>
    <row r="548" spans="1:8" s="16" customFormat="1" x14ac:dyDescent="0.2">
      <c r="A548" s="35"/>
      <c r="B548" s="25"/>
      <c r="C548" s="25"/>
      <c r="D548" s="25"/>
    </row>
    <row r="549" spans="1:8" s="16" customFormat="1" ht="13.5" thickBot="1" x14ac:dyDescent="0.25">
      <c r="A549" s="35"/>
      <c r="B549" s="27"/>
      <c r="C549" s="27"/>
      <c r="D549" s="27"/>
      <c r="E549" s="27"/>
      <c r="F549" s="27"/>
    </row>
    <row r="550" spans="1:8" s="35" customFormat="1" ht="29.25" customHeight="1" x14ac:dyDescent="0.2">
      <c r="B550" s="47" t="s">
        <v>404</v>
      </c>
      <c r="C550" s="49" t="s">
        <v>405</v>
      </c>
      <c r="D550" s="50"/>
      <c r="E550" s="49" t="s">
        <v>458</v>
      </c>
      <c r="F550" s="50"/>
      <c r="G550" s="51" t="s">
        <v>460</v>
      </c>
      <c r="H550" s="53" t="s">
        <v>379</v>
      </c>
    </row>
    <row r="551" spans="1:8" s="16" customFormat="1" ht="13.5" thickBot="1" x14ac:dyDescent="0.25">
      <c r="A551" s="35"/>
      <c r="B551" s="48"/>
      <c r="C551" s="17">
        <v>2016</v>
      </c>
      <c r="D551" s="17">
        <v>2017</v>
      </c>
      <c r="E551" s="17">
        <v>2016</v>
      </c>
      <c r="F551" s="17">
        <v>2017</v>
      </c>
      <c r="G551" s="52"/>
      <c r="H551" s="54"/>
    </row>
    <row r="552" spans="1:8" s="16" customFormat="1" ht="25.5" x14ac:dyDescent="0.2">
      <c r="A552" s="35"/>
      <c r="B552" s="18" t="s">
        <v>410</v>
      </c>
      <c r="C552" s="19">
        <f>SUM(C553:C579)</f>
        <v>325</v>
      </c>
      <c r="D552" s="19">
        <f>SUM(D553:D579)</f>
        <v>593</v>
      </c>
      <c r="E552" s="15">
        <f>+IF(C552=0,"",C552/C$552)</f>
        <v>1</v>
      </c>
      <c r="F552" s="15">
        <f>+IF(D552=0,"",D552/D$552)</f>
        <v>1</v>
      </c>
      <c r="G552" s="15">
        <f>+IF(OR(AND(D552=0),(C552=0)),"0",((D552-C552)/C552))</f>
        <v>0.82461538461538464</v>
      </c>
      <c r="H552" s="15">
        <f>+IF(OR(AND(E552=""),(G552="")),"",E552*G552)</f>
        <v>0.82461538461538464</v>
      </c>
    </row>
    <row r="553" spans="1:8" s="32" customFormat="1" ht="15" x14ac:dyDescent="0.2">
      <c r="A553" s="45"/>
      <c r="B553" s="37" t="s">
        <v>358</v>
      </c>
      <c r="C553" s="38">
        <v>2</v>
      </c>
      <c r="D553" s="38">
        <v>0</v>
      </c>
      <c r="E553" s="43">
        <f>+IF(C553=0,"",C553/C$552)</f>
        <v>6.1538461538461538E-3</v>
      </c>
      <c r="F553" s="43" t="str">
        <f>+IF(D553=0,"",D553/D$552)</f>
        <v/>
      </c>
      <c r="G553" s="39" t="str">
        <f>+IF(OR(AND(D553=0),(C553=0)),"0",((D553-C553)/C553))</f>
        <v>0</v>
      </c>
      <c r="H553" s="40">
        <f>+IF(OR(AND(E553=""),(G553="")),"",E553*G553)</f>
        <v>0</v>
      </c>
    </row>
    <row r="554" spans="1:8" s="32" customFormat="1" ht="15" x14ac:dyDescent="0.2">
      <c r="A554" s="45"/>
      <c r="B554" s="37" t="s">
        <v>161</v>
      </c>
      <c r="C554" s="38">
        <v>3</v>
      </c>
      <c r="D554" s="38">
        <v>3</v>
      </c>
      <c r="E554" s="43">
        <f t="shared" ref="E554:E579" si="40">+IF(C554=0,"",C554/C$552)</f>
        <v>9.2307692307692316E-3</v>
      </c>
      <c r="F554" s="43">
        <f t="shared" ref="F554:F579" si="41">+IF(D554=0,"",D554/D$552)</f>
        <v>5.0590219224283303E-3</v>
      </c>
      <c r="G554" s="39">
        <f t="shared" ref="G554:G579" si="42">+IF(OR(AND(D554=0),(C554=0)),"0",((D554-C554)/C554))</f>
        <v>0</v>
      </c>
      <c r="H554" s="40">
        <f t="shared" ref="H554:H579" si="43">+IF(OR(AND(E554=""),(G554="")),"",E554*G554)</f>
        <v>0</v>
      </c>
    </row>
    <row r="555" spans="1:8" s="32" customFormat="1" ht="15" x14ac:dyDescent="0.2">
      <c r="A555" s="45"/>
      <c r="B555" s="37" t="s">
        <v>359</v>
      </c>
      <c r="C555" s="38">
        <v>19</v>
      </c>
      <c r="D555" s="38">
        <v>27</v>
      </c>
      <c r="E555" s="43">
        <f t="shared" si="40"/>
        <v>5.8461538461538461E-2</v>
      </c>
      <c r="F555" s="43">
        <f t="shared" si="41"/>
        <v>4.5531197301854974E-2</v>
      </c>
      <c r="G555" s="39">
        <f t="shared" si="42"/>
        <v>0.42105263157894735</v>
      </c>
      <c r="H555" s="40">
        <f t="shared" si="43"/>
        <v>2.4615384615384615E-2</v>
      </c>
    </row>
    <row r="556" spans="1:8" s="32" customFormat="1" ht="15" x14ac:dyDescent="0.2">
      <c r="A556" s="45"/>
      <c r="B556" s="37" t="s">
        <v>360</v>
      </c>
      <c r="C556" s="38">
        <v>6</v>
      </c>
      <c r="D556" s="38">
        <v>29</v>
      </c>
      <c r="E556" s="43">
        <f t="shared" si="40"/>
        <v>1.8461538461538463E-2</v>
      </c>
      <c r="F556" s="43">
        <f t="shared" si="41"/>
        <v>4.8903878583473864E-2</v>
      </c>
      <c r="G556" s="39">
        <f t="shared" si="42"/>
        <v>3.8333333333333335</v>
      </c>
      <c r="H556" s="40">
        <f t="shared" si="43"/>
        <v>7.0769230769230779E-2</v>
      </c>
    </row>
    <row r="557" spans="1:8" s="32" customFormat="1" ht="15" x14ac:dyDescent="0.2">
      <c r="A557" s="45"/>
      <c r="B557" s="37" t="s">
        <v>162</v>
      </c>
      <c r="C557" s="38">
        <v>1</v>
      </c>
      <c r="D557" s="38">
        <v>1</v>
      </c>
      <c r="E557" s="43">
        <f t="shared" si="40"/>
        <v>3.0769230769230769E-3</v>
      </c>
      <c r="F557" s="43">
        <f t="shared" si="41"/>
        <v>1.6863406408094434E-3</v>
      </c>
      <c r="G557" s="39">
        <f t="shared" si="42"/>
        <v>0</v>
      </c>
      <c r="H557" s="40">
        <f t="shared" si="43"/>
        <v>0</v>
      </c>
    </row>
    <row r="558" spans="1:8" s="32" customFormat="1" ht="15" x14ac:dyDescent="0.2">
      <c r="A558" s="45"/>
      <c r="B558" s="37" t="s">
        <v>160</v>
      </c>
      <c r="C558" s="38">
        <v>0</v>
      </c>
      <c r="D558" s="38">
        <v>0</v>
      </c>
      <c r="E558" s="43" t="str">
        <f t="shared" si="40"/>
        <v/>
      </c>
      <c r="F558" s="43" t="str">
        <f t="shared" si="41"/>
        <v/>
      </c>
      <c r="G558" s="39" t="str">
        <f t="shared" si="42"/>
        <v>0</v>
      </c>
      <c r="H558" s="40" t="str">
        <f t="shared" si="43"/>
        <v/>
      </c>
    </row>
    <row r="559" spans="1:8" s="32" customFormat="1" ht="15" x14ac:dyDescent="0.2">
      <c r="A559" s="65" t="s">
        <v>616</v>
      </c>
      <c r="B559" s="37" t="s">
        <v>599</v>
      </c>
      <c r="C559" s="38"/>
      <c r="D559" s="38">
        <v>0</v>
      </c>
      <c r="E559" s="43" t="str">
        <f t="shared" si="40"/>
        <v/>
      </c>
      <c r="F559" s="43" t="str">
        <f t="shared" si="41"/>
        <v/>
      </c>
      <c r="G559" s="39" t="str">
        <f t="shared" si="42"/>
        <v>0</v>
      </c>
      <c r="H559" s="40" t="str">
        <f t="shared" si="43"/>
        <v/>
      </c>
    </row>
    <row r="560" spans="1:8" s="32" customFormat="1" ht="15" x14ac:dyDescent="0.2">
      <c r="A560" s="45"/>
      <c r="B560" s="37" t="s">
        <v>163</v>
      </c>
      <c r="C560" s="38">
        <v>0</v>
      </c>
      <c r="D560" s="38">
        <v>1</v>
      </c>
      <c r="E560" s="43" t="str">
        <f t="shared" si="40"/>
        <v/>
      </c>
      <c r="F560" s="43">
        <f t="shared" si="41"/>
        <v>1.6863406408094434E-3</v>
      </c>
      <c r="G560" s="39" t="str">
        <f t="shared" si="42"/>
        <v>0</v>
      </c>
      <c r="H560" s="40" t="str">
        <f t="shared" si="43"/>
        <v/>
      </c>
    </row>
    <row r="561" spans="1:8" s="32" customFormat="1" ht="30" x14ac:dyDescent="0.2">
      <c r="A561" s="45"/>
      <c r="B561" s="37" t="s">
        <v>361</v>
      </c>
      <c r="C561" s="38">
        <v>0</v>
      </c>
      <c r="D561" s="38">
        <v>0</v>
      </c>
      <c r="E561" s="43" t="str">
        <f t="shared" si="40"/>
        <v/>
      </c>
      <c r="F561" s="43" t="str">
        <f t="shared" si="41"/>
        <v/>
      </c>
      <c r="G561" s="39" t="str">
        <f t="shared" si="42"/>
        <v>0</v>
      </c>
      <c r="H561" s="40" t="str">
        <f t="shared" si="43"/>
        <v/>
      </c>
    </row>
    <row r="562" spans="1:8" s="32" customFormat="1" ht="15" x14ac:dyDescent="0.2">
      <c r="A562" s="45"/>
      <c r="B562" s="37" t="s">
        <v>362</v>
      </c>
      <c r="C562" s="38">
        <v>0</v>
      </c>
      <c r="D562" s="38">
        <v>1</v>
      </c>
      <c r="E562" s="43" t="str">
        <f t="shared" si="40"/>
        <v/>
      </c>
      <c r="F562" s="43">
        <f t="shared" si="41"/>
        <v>1.6863406408094434E-3</v>
      </c>
      <c r="G562" s="39" t="str">
        <f t="shared" si="42"/>
        <v>0</v>
      </c>
      <c r="H562" s="40" t="str">
        <f t="shared" si="43"/>
        <v/>
      </c>
    </row>
    <row r="563" spans="1:8" s="32" customFormat="1" ht="30" x14ac:dyDescent="0.2">
      <c r="A563" s="45"/>
      <c r="B563" s="37" t="s">
        <v>566</v>
      </c>
      <c r="C563" s="38">
        <v>1</v>
      </c>
      <c r="D563" s="38">
        <v>0</v>
      </c>
      <c r="E563" s="43">
        <f t="shared" si="40"/>
        <v>3.0769230769230769E-3</v>
      </c>
      <c r="F563" s="43" t="str">
        <f t="shared" si="41"/>
        <v/>
      </c>
      <c r="G563" s="39" t="str">
        <f t="shared" si="42"/>
        <v>0</v>
      </c>
      <c r="H563" s="40">
        <f t="shared" si="43"/>
        <v>0</v>
      </c>
    </row>
    <row r="564" spans="1:8" s="32" customFormat="1" ht="15" x14ac:dyDescent="0.2">
      <c r="A564" s="65" t="s">
        <v>616</v>
      </c>
      <c r="B564" s="37" t="s">
        <v>600</v>
      </c>
      <c r="C564" s="38"/>
      <c r="D564" s="38">
        <v>1</v>
      </c>
      <c r="E564" s="43" t="str">
        <f t="shared" si="40"/>
        <v/>
      </c>
      <c r="F564" s="43">
        <f t="shared" si="41"/>
        <v>1.6863406408094434E-3</v>
      </c>
      <c r="G564" s="39" t="str">
        <f t="shared" si="42"/>
        <v>0</v>
      </c>
      <c r="H564" s="40" t="str">
        <f t="shared" si="43"/>
        <v/>
      </c>
    </row>
    <row r="565" spans="1:8" s="32" customFormat="1" ht="15" x14ac:dyDescent="0.2">
      <c r="A565" s="45"/>
      <c r="B565" s="37" t="s">
        <v>363</v>
      </c>
      <c r="C565" s="38">
        <v>0</v>
      </c>
      <c r="D565" s="38">
        <v>0</v>
      </c>
      <c r="E565" s="43" t="str">
        <f t="shared" si="40"/>
        <v/>
      </c>
      <c r="F565" s="43" t="str">
        <f t="shared" si="41"/>
        <v/>
      </c>
      <c r="G565" s="39" t="str">
        <f t="shared" si="42"/>
        <v>0</v>
      </c>
      <c r="H565" s="40" t="str">
        <f t="shared" si="43"/>
        <v/>
      </c>
    </row>
    <row r="566" spans="1:8" s="32" customFormat="1" ht="30" x14ac:dyDescent="0.2">
      <c r="A566" s="45"/>
      <c r="B566" s="37" t="s">
        <v>364</v>
      </c>
      <c r="C566" s="38">
        <v>0</v>
      </c>
      <c r="D566" s="38">
        <v>0</v>
      </c>
      <c r="E566" s="43" t="str">
        <f t="shared" si="40"/>
        <v/>
      </c>
      <c r="F566" s="43" t="str">
        <f t="shared" si="41"/>
        <v/>
      </c>
      <c r="G566" s="39" t="str">
        <f t="shared" si="42"/>
        <v>0</v>
      </c>
      <c r="H566" s="40" t="str">
        <f t="shared" si="43"/>
        <v/>
      </c>
    </row>
    <row r="567" spans="1:8" s="32" customFormat="1" ht="15" x14ac:dyDescent="0.2">
      <c r="A567" s="45"/>
      <c r="B567" s="37" t="s">
        <v>164</v>
      </c>
      <c r="C567" s="38">
        <v>6</v>
      </c>
      <c r="D567" s="38">
        <v>77</v>
      </c>
      <c r="E567" s="43">
        <f t="shared" si="40"/>
        <v>1.8461538461538463E-2</v>
      </c>
      <c r="F567" s="43">
        <f t="shared" si="41"/>
        <v>0.12984822934232715</v>
      </c>
      <c r="G567" s="39">
        <f t="shared" si="42"/>
        <v>11.833333333333334</v>
      </c>
      <c r="H567" s="40">
        <f t="shared" si="43"/>
        <v>0.21846153846153848</v>
      </c>
    </row>
    <row r="568" spans="1:8" s="32" customFormat="1" ht="15" x14ac:dyDescent="0.2">
      <c r="A568" s="45"/>
      <c r="B568" s="37" t="s">
        <v>166</v>
      </c>
      <c r="C568" s="38">
        <v>2</v>
      </c>
      <c r="D568" s="38">
        <v>0</v>
      </c>
      <c r="E568" s="43">
        <f t="shared" si="40"/>
        <v>6.1538461538461538E-3</v>
      </c>
      <c r="F568" s="43" t="str">
        <f t="shared" si="41"/>
        <v/>
      </c>
      <c r="G568" s="39" t="str">
        <f t="shared" si="42"/>
        <v>0</v>
      </c>
      <c r="H568" s="40">
        <f t="shared" si="43"/>
        <v>0</v>
      </c>
    </row>
    <row r="569" spans="1:8" s="32" customFormat="1" ht="15" x14ac:dyDescent="0.2">
      <c r="A569" s="45"/>
      <c r="B569" s="37" t="s">
        <v>165</v>
      </c>
      <c r="C569" s="38">
        <v>0</v>
      </c>
      <c r="D569" s="38"/>
      <c r="E569" s="43" t="str">
        <f t="shared" si="40"/>
        <v/>
      </c>
      <c r="F569" s="43" t="str">
        <f t="shared" si="41"/>
        <v/>
      </c>
      <c r="G569" s="39" t="str">
        <f t="shared" si="42"/>
        <v>0</v>
      </c>
      <c r="H569" s="40" t="str">
        <f t="shared" si="43"/>
        <v/>
      </c>
    </row>
    <row r="570" spans="1:8" s="32" customFormat="1" ht="15" x14ac:dyDescent="0.2">
      <c r="A570" s="45"/>
      <c r="B570" s="37" t="s">
        <v>365</v>
      </c>
      <c r="C570" s="38">
        <v>167</v>
      </c>
      <c r="D570" s="38">
        <v>171</v>
      </c>
      <c r="E570" s="43">
        <f t="shared" si="40"/>
        <v>0.51384615384615384</v>
      </c>
      <c r="F570" s="43">
        <f t="shared" si="41"/>
        <v>0.28836424957841483</v>
      </c>
      <c r="G570" s="39">
        <f t="shared" si="42"/>
        <v>2.3952095808383235E-2</v>
      </c>
      <c r="H570" s="40">
        <f t="shared" si="43"/>
        <v>1.2307692307692308E-2</v>
      </c>
    </row>
    <row r="571" spans="1:8" s="32" customFormat="1" ht="15" x14ac:dyDescent="0.2">
      <c r="A571" s="45"/>
      <c r="B571" s="37" t="s">
        <v>167</v>
      </c>
      <c r="C571" s="38">
        <v>8</v>
      </c>
      <c r="D571" s="38">
        <v>17</v>
      </c>
      <c r="E571" s="43">
        <f t="shared" si="40"/>
        <v>2.4615384615384615E-2</v>
      </c>
      <c r="F571" s="43">
        <f t="shared" si="41"/>
        <v>2.866779089376054E-2</v>
      </c>
      <c r="G571" s="39">
        <f t="shared" si="42"/>
        <v>1.125</v>
      </c>
      <c r="H571" s="40">
        <f t="shared" si="43"/>
        <v>2.7692307692307693E-2</v>
      </c>
    </row>
    <row r="572" spans="1:8" s="32" customFormat="1" ht="15" x14ac:dyDescent="0.2">
      <c r="A572" s="45"/>
      <c r="B572" s="37" t="s">
        <v>366</v>
      </c>
      <c r="C572" s="38">
        <v>0</v>
      </c>
      <c r="D572" s="38">
        <v>0</v>
      </c>
      <c r="E572" s="43" t="str">
        <f t="shared" si="40"/>
        <v/>
      </c>
      <c r="F572" s="43" t="str">
        <f t="shared" si="41"/>
        <v/>
      </c>
      <c r="G572" s="39" t="str">
        <f t="shared" si="42"/>
        <v>0</v>
      </c>
      <c r="H572" s="40" t="str">
        <f t="shared" si="43"/>
        <v/>
      </c>
    </row>
    <row r="573" spans="1:8" s="32" customFormat="1" ht="15" x14ac:dyDescent="0.2">
      <c r="A573" s="45"/>
      <c r="B573" s="37" t="s">
        <v>168</v>
      </c>
      <c r="C573" s="38">
        <v>0</v>
      </c>
      <c r="D573" s="38">
        <v>0</v>
      </c>
      <c r="E573" s="43" t="str">
        <f t="shared" si="40"/>
        <v/>
      </c>
      <c r="F573" s="43" t="str">
        <f t="shared" si="41"/>
        <v/>
      </c>
      <c r="G573" s="39" t="str">
        <f t="shared" si="42"/>
        <v>0</v>
      </c>
      <c r="H573" s="40" t="str">
        <f t="shared" si="43"/>
        <v/>
      </c>
    </row>
    <row r="574" spans="1:8" s="32" customFormat="1" ht="30" x14ac:dyDescent="0.2">
      <c r="A574" s="45"/>
      <c r="B574" s="37" t="s">
        <v>169</v>
      </c>
      <c r="C574" s="38">
        <v>0</v>
      </c>
      <c r="D574" s="38">
        <v>0</v>
      </c>
      <c r="E574" s="43" t="str">
        <f t="shared" si="40"/>
        <v/>
      </c>
      <c r="F574" s="43" t="str">
        <f t="shared" si="41"/>
        <v/>
      </c>
      <c r="G574" s="39" t="str">
        <f t="shared" si="42"/>
        <v>0</v>
      </c>
      <c r="H574" s="40" t="str">
        <f t="shared" si="43"/>
        <v/>
      </c>
    </row>
    <row r="575" spans="1:8" s="32" customFormat="1" ht="15" x14ac:dyDescent="0.2">
      <c r="A575" s="45"/>
      <c r="B575" s="37" t="s">
        <v>367</v>
      </c>
      <c r="C575" s="38">
        <v>0</v>
      </c>
      <c r="D575" s="38">
        <v>2</v>
      </c>
      <c r="E575" s="43" t="str">
        <f t="shared" si="40"/>
        <v/>
      </c>
      <c r="F575" s="43">
        <f t="shared" si="41"/>
        <v>3.3726812816188868E-3</v>
      </c>
      <c r="G575" s="39" t="str">
        <f t="shared" si="42"/>
        <v>0</v>
      </c>
      <c r="H575" s="40" t="str">
        <f t="shared" si="43"/>
        <v/>
      </c>
    </row>
    <row r="576" spans="1:8" s="32" customFormat="1" ht="15" x14ac:dyDescent="0.2">
      <c r="A576" s="45"/>
      <c r="B576" s="37" t="s">
        <v>368</v>
      </c>
      <c r="C576" s="38">
        <v>0</v>
      </c>
      <c r="D576" s="38">
        <v>0</v>
      </c>
      <c r="E576" s="43" t="str">
        <f t="shared" si="40"/>
        <v/>
      </c>
      <c r="F576" s="43" t="str">
        <f t="shared" si="41"/>
        <v/>
      </c>
      <c r="G576" s="39" t="str">
        <f t="shared" si="42"/>
        <v>0</v>
      </c>
      <c r="H576" s="40" t="str">
        <f t="shared" si="43"/>
        <v/>
      </c>
    </row>
    <row r="577" spans="1:8" s="32" customFormat="1" ht="30" x14ac:dyDescent="0.2">
      <c r="A577" s="45"/>
      <c r="B577" s="37" t="s">
        <v>369</v>
      </c>
      <c r="C577" s="38">
        <v>0</v>
      </c>
      <c r="D577" s="38">
        <v>1</v>
      </c>
      <c r="E577" s="43" t="str">
        <f t="shared" si="40"/>
        <v/>
      </c>
      <c r="F577" s="43">
        <f t="shared" si="41"/>
        <v>1.6863406408094434E-3</v>
      </c>
      <c r="G577" s="39" t="str">
        <f t="shared" si="42"/>
        <v>0</v>
      </c>
      <c r="H577" s="40" t="str">
        <f t="shared" si="43"/>
        <v/>
      </c>
    </row>
    <row r="578" spans="1:8" s="32" customFormat="1" ht="30" x14ac:dyDescent="0.2">
      <c r="A578" s="45"/>
      <c r="B578" s="76" t="s">
        <v>370</v>
      </c>
      <c r="C578" s="38">
        <v>7</v>
      </c>
      <c r="D578" s="38">
        <v>2</v>
      </c>
      <c r="E578" s="43">
        <f t="shared" si="40"/>
        <v>2.1538461538461538E-2</v>
      </c>
      <c r="F578" s="43">
        <f t="shared" si="41"/>
        <v>3.3726812816188868E-3</v>
      </c>
      <c r="G578" s="39">
        <f t="shared" si="42"/>
        <v>-0.7142857142857143</v>
      </c>
      <c r="H578" s="40">
        <f t="shared" si="43"/>
        <v>-1.5384615384615384E-2</v>
      </c>
    </row>
    <row r="579" spans="1:8" s="32" customFormat="1" ht="30" x14ac:dyDescent="0.2">
      <c r="A579" s="45"/>
      <c r="B579" s="37" t="s">
        <v>567</v>
      </c>
      <c r="C579" s="38">
        <v>103</v>
      </c>
      <c r="D579" s="38">
        <v>260</v>
      </c>
      <c r="E579" s="43">
        <f t="shared" si="40"/>
        <v>0.31692307692307692</v>
      </c>
      <c r="F579" s="43">
        <f t="shared" si="41"/>
        <v>0.43844856661045534</v>
      </c>
      <c r="G579" s="39">
        <f t="shared" si="42"/>
        <v>1.5242718446601942</v>
      </c>
      <c r="H579" s="40">
        <f t="shared" si="43"/>
        <v>0.48307692307692307</v>
      </c>
    </row>
    <row r="580" spans="1:8" x14ac:dyDescent="0.2">
      <c r="B580" s="4" t="s">
        <v>411</v>
      </c>
      <c r="C580" s="3"/>
      <c r="D580" s="2"/>
    </row>
  </sheetData>
  <mergeCells count="33">
    <mergeCell ref="D1:H2"/>
    <mergeCell ref="E3:H3"/>
    <mergeCell ref="D4:H5"/>
    <mergeCell ref="B550:B551"/>
    <mergeCell ref="B327:B328"/>
    <mergeCell ref="B159:B160"/>
    <mergeCell ref="C327:D327"/>
    <mergeCell ref="E16:F16"/>
    <mergeCell ref="B69:B70"/>
    <mergeCell ref="C69:D69"/>
    <mergeCell ref="E69:F69"/>
    <mergeCell ref="B16:B17"/>
    <mergeCell ref="C16:D16"/>
    <mergeCell ref="C550:D550"/>
    <mergeCell ref="E550:F550"/>
    <mergeCell ref="G550:G551"/>
    <mergeCell ref="H550:H551"/>
    <mergeCell ref="G69:G70"/>
    <mergeCell ref="H69:H70"/>
    <mergeCell ref="C159:D159"/>
    <mergeCell ref="E159:F159"/>
    <mergeCell ref="G159:G160"/>
    <mergeCell ref="H159:H160"/>
    <mergeCell ref="G16:G17"/>
    <mergeCell ref="H16:H17"/>
    <mergeCell ref="E327:F327"/>
    <mergeCell ref="G327:G328"/>
    <mergeCell ref="H327:H328"/>
    <mergeCell ref="B6:B7"/>
    <mergeCell ref="C6:D6"/>
    <mergeCell ref="E6:F6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80"/>
  <sheetViews>
    <sheetView showGridLines="0" tabSelected="1" workbookViewId="0"/>
  </sheetViews>
  <sheetFormatPr baseColWidth="10" defaultRowHeight="12.75" x14ac:dyDescent="0.2"/>
  <cols>
    <col min="1" max="1" width="7.42578125" style="44" customWidth="1"/>
    <col min="2" max="2" width="42.5703125" style="1" customWidth="1"/>
    <col min="3" max="3" width="11.85546875" style="1" customWidth="1"/>
    <col min="4" max="4" width="12.28515625" style="1" customWidth="1"/>
    <col min="5" max="5" width="11.42578125" style="2" hidden="1" customWidth="1"/>
    <col min="6" max="6" width="11.42578125" style="2"/>
    <col min="7" max="7" width="17.140625" style="2" customWidth="1"/>
    <col min="8" max="16384" width="11.42578125" style="2"/>
  </cols>
  <sheetData>
    <row r="1" spans="1:9" ht="20.100000000000001" customHeight="1" x14ac:dyDescent="0.2">
      <c r="B1" s="10"/>
      <c r="C1" s="11"/>
      <c r="D1" s="55" t="s">
        <v>414</v>
      </c>
      <c r="E1" s="55"/>
      <c r="F1" s="55"/>
      <c r="G1" s="55"/>
      <c r="H1" s="55"/>
    </row>
    <row r="2" spans="1:9" ht="20.100000000000001" customHeight="1" thickBot="1" x14ac:dyDescent="0.25">
      <c r="B2" s="12"/>
      <c r="C2" s="13"/>
      <c r="D2" s="55"/>
      <c r="E2" s="55"/>
      <c r="F2" s="55"/>
      <c r="G2" s="55"/>
      <c r="H2" s="55"/>
    </row>
    <row r="3" spans="1:9" ht="20.100000000000001" customHeight="1" thickBot="1" x14ac:dyDescent="0.25">
      <c r="B3" s="12"/>
      <c r="C3" s="13"/>
      <c r="D3" s="14" t="s">
        <v>415</v>
      </c>
      <c r="E3" s="56" t="s">
        <v>459</v>
      </c>
      <c r="F3" s="57"/>
      <c r="G3" s="57"/>
      <c r="H3" s="58"/>
    </row>
    <row r="4" spans="1:9" ht="20.100000000000001" customHeight="1" x14ac:dyDescent="0.2">
      <c r="B4" s="12"/>
      <c r="C4" s="7"/>
      <c r="D4" s="59" t="s">
        <v>442</v>
      </c>
      <c r="E4" s="60"/>
      <c r="F4" s="60"/>
      <c r="G4" s="60"/>
      <c r="H4" s="61"/>
    </row>
    <row r="5" spans="1:9" ht="13.5" thickBot="1" x14ac:dyDescent="0.25">
      <c r="B5" s="8"/>
      <c r="C5" s="9"/>
      <c r="D5" s="62"/>
      <c r="E5" s="63"/>
      <c r="F5" s="63"/>
      <c r="G5" s="63"/>
      <c r="H5" s="64"/>
    </row>
    <row r="6" spans="1:9" s="35" customFormat="1" ht="29.25" customHeight="1" x14ac:dyDescent="0.2">
      <c r="B6" s="47" t="s">
        <v>404</v>
      </c>
      <c r="C6" s="49" t="s">
        <v>405</v>
      </c>
      <c r="D6" s="50"/>
      <c r="E6" s="49" t="s">
        <v>458</v>
      </c>
      <c r="F6" s="50"/>
      <c r="G6" s="51" t="s">
        <v>460</v>
      </c>
      <c r="H6" s="53" t="s">
        <v>379</v>
      </c>
    </row>
    <row r="7" spans="1:9" s="16" customFormat="1" ht="13.5" thickBot="1" x14ac:dyDescent="0.25">
      <c r="A7" s="35"/>
      <c r="B7" s="48"/>
      <c r="C7" s="17">
        <v>2016</v>
      </c>
      <c r="D7" s="17">
        <v>2017</v>
      </c>
      <c r="E7" s="17">
        <v>2016</v>
      </c>
      <c r="F7" s="17">
        <v>2017</v>
      </c>
      <c r="G7" s="52"/>
      <c r="H7" s="54"/>
    </row>
    <row r="8" spans="1:9" s="16" customFormat="1" x14ac:dyDescent="0.2">
      <c r="A8" s="35"/>
      <c r="B8" s="18" t="s">
        <v>456</v>
      </c>
      <c r="C8" s="19">
        <f>+C18+C71+C161+C329+C552</f>
        <v>408</v>
      </c>
      <c r="D8" s="19">
        <f>+D18+D71+D161+D329+D552</f>
        <v>346</v>
      </c>
      <c r="E8" s="15">
        <f>SUM(E9:E13)</f>
        <v>0.99999999999999989</v>
      </c>
      <c r="F8" s="15">
        <f>SUM(F9:F13)</f>
        <v>1</v>
      </c>
      <c r="G8" s="15">
        <f>+(D8-C8)/C8</f>
        <v>-0.15196078431372548</v>
      </c>
      <c r="H8" s="15">
        <f>+E8*G8</f>
        <v>-0.15196078431372545</v>
      </c>
      <c r="I8" s="20"/>
    </row>
    <row r="9" spans="1:9" s="16" customFormat="1" ht="24" x14ac:dyDescent="0.2">
      <c r="A9" s="35"/>
      <c r="B9" s="6" t="str">
        <f>+B18</f>
        <v>Total Colocaciones  en ocupaciones de nivel Directivo</v>
      </c>
      <c r="C9" s="21">
        <f>+C18</f>
        <v>4</v>
      </c>
      <c r="D9" s="21">
        <f>+D18</f>
        <v>4</v>
      </c>
      <c r="E9" s="22">
        <f>C9/$C$8</f>
        <v>9.8039215686274508E-3</v>
      </c>
      <c r="F9" s="22">
        <f>D9/$D$8</f>
        <v>1.1560693641618497E-2</v>
      </c>
      <c r="G9" s="23">
        <f>+IF(OR(AND(D9=0),(C9=0)),"0",((D9-C9)/C9))</f>
        <v>0</v>
      </c>
      <c r="H9" s="24">
        <f>+IF(OR(AND(E9=""),(G9="")),"",E9*G9)</f>
        <v>0</v>
      </c>
      <c r="I9" s="20"/>
    </row>
    <row r="10" spans="1:9" s="16" customFormat="1" ht="24" x14ac:dyDescent="0.2">
      <c r="A10" s="35"/>
      <c r="B10" s="6" t="str">
        <f>+B71</f>
        <v xml:space="preserve">Total Colocaciones  en ocupaciones de nivel Profesional </v>
      </c>
      <c r="C10" s="21">
        <f>+C71</f>
        <v>98</v>
      </c>
      <c r="D10" s="21">
        <f>+D71</f>
        <v>35</v>
      </c>
      <c r="E10" s="22">
        <f>C10/$C$8</f>
        <v>0.24019607843137256</v>
      </c>
      <c r="F10" s="22">
        <f>D10/$D$8</f>
        <v>0.10115606936416185</v>
      </c>
      <c r="G10" s="23">
        <f>+IF(OR(AND(D10=0),(C10=0)),"0",((D10-C10)/C10))</f>
        <v>-0.6428571428571429</v>
      </c>
      <c r="H10" s="24">
        <f>+IF(OR(AND(E10=""),(G10="")),"",E10*G10)</f>
        <v>-0.15441176470588236</v>
      </c>
      <c r="I10" s="20"/>
    </row>
    <row r="11" spans="1:9" s="16" customFormat="1" ht="24" x14ac:dyDescent="0.2">
      <c r="A11" s="35"/>
      <c r="B11" s="6" t="str">
        <f>+B161</f>
        <v>Total Colocaciones  en ocupaciones de nivel Técnicos Profesionales - Tecnólogos</v>
      </c>
      <c r="C11" s="21">
        <f>+C161</f>
        <v>56</v>
      </c>
      <c r="D11" s="21">
        <f>+D161</f>
        <v>76</v>
      </c>
      <c r="E11" s="22">
        <f>C11/$C$8</f>
        <v>0.13725490196078433</v>
      </c>
      <c r="F11" s="22">
        <f>D11/$D$8</f>
        <v>0.21965317919075145</v>
      </c>
      <c r="G11" s="23">
        <f>+IF(OR(AND(D11=0),(C11=0)),"0",((D11-C11)/C11))</f>
        <v>0.35714285714285715</v>
      </c>
      <c r="H11" s="24">
        <f>+IF(OR(AND(E11=""),(G11="")),"",E11*G11)</f>
        <v>4.9019607843137261E-2</v>
      </c>
      <c r="I11" s="20"/>
    </row>
    <row r="12" spans="1:9" s="16" customFormat="1" ht="24" x14ac:dyDescent="0.2">
      <c r="A12" s="35"/>
      <c r="B12" s="6" t="str">
        <f>+B329</f>
        <v>Total Colocaciones   en ocupaciones de nivel Calificados</v>
      </c>
      <c r="C12" s="21">
        <f>+C329</f>
        <v>208</v>
      </c>
      <c r="D12" s="21">
        <f>+D329</f>
        <v>139</v>
      </c>
      <c r="E12" s="22">
        <f>C12/$C$8</f>
        <v>0.50980392156862742</v>
      </c>
      <c r="F12" s="22">
        <f>D12/$D$8</f>
        <v>0.40173410404624277</v>
      </c>
      <c r="G12" s="23">
        <f>+IF(OR(AND(D12=0),(C12=0)),"0",((D12-C12)/C12))</f>
        <v>-0.33173076923076922</v>
      </c>
      <c r="H12" s="24">
        <f>+IF(OR(AND(E12=""),(G12="")),"",E12*G12)</f>
        <v>-0.16911764705882351</v>
      </c>
      <c r="I12" s="20"/>
    </row>
    <row r="13" spans="1:9" s="16" customFormat="1" ht="24" x14ac:dyDescent="0.2">
      <c r="A13" s="35"/>
      <c r="B13" s="6" t="str">
        <f>+B552</f>
        <v>Total  Colocaciones en ocupaciones de nivel Elemental</v>
      </c>
      <c r="C13" s="21">
        <f>+C552</f>
        <v>42</v>
      </c>
      <c r="D13" s="21">
        <f>+D552</f>
        <v>92</v>
      </c>
      <c r="E13" s="22">
        <f>C13/$C$8</f>
        <v>0.10294117647058823</v>
      </c>
      <c r="F13" s="22">
        <f>D13/$D$8</f>
        <v>0.26589595375722541</v>
      </c>
      <c r="G13" s="23">
        <f>+IF(OR(AND(D13=0),(C13=0)),"0",((D13-C13)/C13))</f>
        <v>1.1904761904761905</v>
      </c>
      <c r="H13" s="24">
        <f>+IF(OR(AND(E13=""),(G13="")),"",E13*G13)</f>
        <v>0.12254901960784313</v>
      </c>
      <c r="I13" s="20"/>
    </row>
    <row r="14" spans="1:9" s="16" customFormat="1" x14ac:dyDescent="0.2">
      <c r="A14" s="35"/>
      <c r="B14" s="25"/>
      <c r="C14" s="25"/>
      <c r="D14" s="25"/>
    </row>
    <row r="15" spans="1:9" s="16" customFormat="1" ht="13.5" thickBot="1" x14ac:dyDescent="0.25">
      <c r="A15" s="35"/>
      <c r="B15" s="25"/>
      <c r="C15" s="25"/>
      <c r="D15" s="25"/>
    </row>
    <row r="16" spans="1:9" s="35" customFormat="1" ht="29.25" customHeight="1" x14ac:dyDescent="0.2">
      <c r="B16" s="47" t="s">
        <v>404</v>
      </c>
      <c r="C16" s="49" t="s">
        <v>405</v>
      </c>
      <c r="D16" s="50"/>
      <c r="E16" s="49" t="s">
        <v>458</v>
      </c>
      <c r="F16" s="50"/>
      <c r="G16" s="51" t="s">
        <v>460</v>
      </c>
      <c r="H16" s="53" t="s">
        <v>379</v>
      </c>
    </row>
    <row r="17" spans="1:8" s="16" customFormat="1" ht="13.5" thickBot="1" x14ac:dyDescent="0.25">
      <c r="A17" s="35"/>
      <c r="B17" s="48"/>
      <c r="C17" s="17">
        <v>2016</v>
      </c>
      <c r="D17" s="17">
        <v>2017</v>
      </c>
      <c r="E17" s="17">
        <v>2016</v>
      </c>
      <c r="F17" s="17">
        <v>2017</v>
      </c>
      <c r="G17" s="52"/>
      <c r="H17" s="54"/>
    </row>
    <row r="18" spans="1:8" s="16" customFormat="1" ht="25.5" x14ac:dyDescent="0.2">
      <c r="A18" s="35"/>
      <c r="B18" s="18" t="s">
        <v>406</v>
      </c>
      <c r="C18" s="19">
        <f>SUM(C19:C65)</f>
        <v>4</v>
      </c>
      <c r="D18" s="19">
        <f>SUM(D19:D65)</f>
        <v>4</v>
      </c>
      <c r="E18" s="15">
        <f>+IF(C18=0,"",C18/C$18)</f>
        <v>1</v>
      </c>
      <c r="F18" s="15">
        <f>+IF(D18=0,"",D18/D$18)</f>
        <v>1</v>
      </c>
      <c r="G18" s="15">
        <f>+IF(OR(AND(D18=0),(C18=0)),"0",((D18-C18)/C18))</f>
        <v>0</v>
      </c>
      <c r="H18" s="15">
        <f>+IF(OR(AND(E18=""),(G18="")),"",E18*G18)</f>
        <v>0</v>
      </c>
    </row>
    <row r="19" spans="1:8" s="32" customFormat="1" ht="15" x14ac:dyDescent="0.2">
      <c r="A19" s="45"/>
      <c r="B19" s="37" t="s">
        <v>0</v>
      </c>
      <c r="C19" s="38">
        <v>0</v>
      </c>
      <c r="D19" s="38">
        <v>0</v>
      </c>
      <c r="E19" s="22" t="str">
        <f>+IF(C19=0,"",C19/C$18)</f>
        <v/>
      </c>
      <c r="F19" s="22" t="str">
        <f>+IF(D19=0,"",D19/D$18)</f>
        <v/>
      </c>
      <c r="G19" s="39" t="str">
        <f>+IF(OR(AND(D19=0),(C19=0)),"0",((D19-C19)/C19))</f>
        <v>0</v>
      </c>
      <c r="H19" s="40" t="str">
        <f>+IF(OR(AND(E19=""),(G19="")),"",E19*G19)</f>
        <v/>
      </c>
    </row>
    <row r="20" spans="1:8" s="32" customFormat="1" ht="30" x14ac:dyDescent="0.2">
      <c r="A20" s="45"/>
      <c r="B20" s="37" t="s">
        <v>170</v>
      </c>
      <c r="C20" s="38">
        <v>0</v>
      </c>
      <c r="D20" s="38">
        <v>0</v>
      </c>
      <c r="E20" s="22" t="str">
        <f t="shared" ref="E20:E65" si="0">+IF(C20=0,"",C20/C$18)</f>
        <v/>
      </c>
      <c r="F20" s="22" t="str">
        <f t="shared" ref="F20:F65" si="1">+IF(D20=0,"",D20/D$18)</f>
        <v/>
      </c>
      <c r="G20" s="39" t="str">
        <f t="shared" ref="G20:G65" si="2">+IF(OR(AND(D20=0),(C20=0)),"0",((D20-C20)/C20))</f>
        <v>0</v>
      </c>
      <c r="H20" s="40" t="str">
        <f t="shared" ref="H20:H65" si="3">+IF(OR(AND(E20=""),(G20="")),"",E20*G20)</f>
        <v/>
      </c>
    </row>
    <row r="21" spans="1:8" s="32" customFormat="1" ht="45" x14ac:dyDescent="0.2">
      <c r="A21" s="45"/>
      <c r="B21" s="37" t="s">
        <v>1</v>
      </c>
      <c r="C21" s="38">
        <v>0</v>
      </c>
      <c r="D21" s="38">
        <v>0</v>
      </c>
      <c r="E21" s="22" t="str">
        <f t="shared" si="0"/>
        <v/>
      </c>
      <c r="F21" s="22" t="str">
        <f t="shared" si="1"/>
        <v/>
      </c>
      <c r="G21" s="39" t="str">
        <f t="shared" si="2"/>
        <v>0</v>
      </c>
      <c r="H21" s="40" t="str">
        <f t="shared" si="3"/>
        <v/>
      </c>
    </row>
    <row r="22" spans="1:8" s="32" customFormat="1" ht="45" x14ac:dyDescent="0.2">
      <c r="A22" s="45"/>
      <c r="B22" s="37" t="s">
        <v>463</v>
      </c>
      <c r="C22" s="38">
        <v>0</v>
      </c>
      <c r="D22" s="38">
        <v>0</v>
      </c>
      <c r="E22" s="22" t="str">
        <f t="shared" si="0"/>
        <v/>
      </c>
      <c r="F22" s="22" t="str">
        <f t="shared" si="1"/>
        <v/>
      </c>
      <c r="G22" s="39" t="str">
        <f t="shared" si="2"/>
        <v>0</v>
      </c>
      <c r="H22" s="40" t="str">
        <f t="shared" si="3"/>
        <v/>
      </c>
    </row>
    <row r="23" spans="1:8" s="32" customFormat="1" ht="30" x14ac:dyDescent="0.2">
      <c r="A23" s="45"/>
      <c r="B23" s="37" t="s">
        <v>171</v>
      </c>
      <c r="C23" s="38">
        <v>0</v>
      </c>
      <c r="D23" s="38">
        <v>0</v>
      </c>
      <c r="E23" s="22" t="str">
        <f t="shared" si="0"/>
        <v/>
      </c>
      <c r="F23" s="22" t="str">
        <f t="shared" si="1"/>
        <v/>
      </c>
      <c r="G23" s="39" t="str">
        <f t="shared" si="2"/>
        <v>0</v>
      </c>
      <c r="H23" s="40" t="str">
        <f t="shared" si="3"/>
        <v/>
      </c>
    </row>
    <row r="24" spans="1:8" s="32" customFormat="1" ht="45" x14ac:dyDescent="0.2">
      <c r="A24" s="45"/>
      <c r="B24" s="37" t="s">
        <v>172</v>
      </c>
      <c r="C24" s="38">
        <v>0</v>
      </c>
      <c r="D24" s="38">
        <v>0</v>
      </c>
      <c r="E24" s="22" t="str">
        <f t="shared" si="0"/>
        <v/>
      </c>
      <c r="F24" s="22" t="str">
        <f t="shared" si="1"/>
        <v/>
      </c>
      <c r="G24" s="39" t="str">
        <f t="shared" si="2"/>
        <v>0</v>
      </c>
      <c r="H24" s="40" t="str">
        <f t="shared" si="3"/>
        <v/>
      </c>
    </row>
    <row r="25" spans="1:8" s="32" customFormat="1" ht="30" x14ac:dyDescent="0.2">
      <c r="A25" s="65" t="s">
        <v>616</v>
      </c>
      <c r="B25" s="37" t="s">
        <v>568</v>
      </c>
      <c r="C25" s="38"/>
      <c r="D25" s="38">
        <v>0</v>
      </c>
      <c r="E25" s="22" t="str">
        <f t="shared" si="0"/>
        <v/>
      </c>
      <c r="F25" s="22" t="str">
        <f t="shared" si="1"/>
        <v/>
      </c>
      <c r="G25" s="39" t="str">
        <f t="shared" si="2"/>
        <v>0</v>
      </c>
      <c r="H25" s="40" t="str">
        <f t="shared" si="3"/>
        <v/>
      </c>
    </row>
    <row r="26" spans="1:8" s="32" customFormat="1" ht="15" x14ac:dyDescent="0.2">
      <c r="A26" s="45"/>
      <c r="B26" s="37" t="s">
        <v>2</v>
      </c>
      <c r="C26" s="38">
        <v>0</v>
      </c>
      <c r="D26" s="38">
        <v>0</v>
      </c>
      <c r="E26" s="22" t="str">
        <f t="shared" si="0"/>
        <v/>
      </c>
      <c r="F26" s="22" t="str">
        <f t="shared" si="1"/>
        <v/>
      </c>
      <c r="G26" s="39" t="str">
        <f t="shared" si="2"/>
        <v>0</v>
      </c>
      <c r="H26" s="40" t="str">
        <f t="shared" si="3"/>
        <v/>
      </c>
    </row>
    <row r="27" spans="1:8" s="32" customFormat="1" ht="15" x14ac:dyDescent="0.2">
      <c r="A27" s="45"/>
      <c r="B27" s="37" t="s">
        <v>6</v>
      </c>
      <c r="C27" s="38">
        <v>0</v>
      </c>
      <c r="D27" s="38">
        <v>0</v>
      </c>
      <c r="E27" s="22" t="str">
        <f t="shared" si="0"/>
        <v/>
      </c>
      <c r="F27" s="22" t="str">
        <f t="shared" si="1"/>
        <v/>
      </c>
      <c r="G27" s="39" t="str">
        <f t="shared" si="2"/>
        <v>0</v>
      </c>
      <c r="H27" s="40" t="str">
        <f t="shared" si="3"/>
        <v/>
      </c>
    </row>
    <row r="28" spans="1:8" s="32" customFormat="1" ht="15" x14ac:dyDescent="0.2">
      <c r="A28" s="45"/>
      <c r="B28" s="37" t="s">
        <v>3</v>
      </c>
      <c r="C28" s="38">
        <v>0</v>
      </c>
      <c r="D28" s="38">
        <v>0</v>
      </c>
      <c r="E28" s="22" t="str">
        <f t="shared" si="0"/>
        <v/>
      </c>
      <c r="F28" s="22" t="str">
        <f t="shared" si="1"/>
        <v/>
      </c>
      <c r="G28" s="39" t="str">
        <f t="shared" si="2"/>
        <v>0</v>
      </c>
      <c r="H28" s="40" t="str">
        <f t="shared" si="3"/>
        <v/>
      </c>
    </row>
    <row r="29" spans="1:8" s="32" customFormat="1" ht="15" x14ac:dyDescent="0.2">
      <c r="A29" s="45"/>
      <c r="B29" s="37" t="s">
        <v>5</v>
      </c>
      <c r="C29" s="38">
        <v>1</v>
      </c>
      <c r="D29" s="38">
        <v>0</v>
      </c>
      <c r="E29" s="22">
        <f t="shared" si="0"/>
        <v>0.25</v>
      </c>
      <c r="F29" s="22" t="str">
        <f t="shared" si="1"/>
        <v/>
      </c>
      <c r="G29" s="39" t="str">
        <f t="shared" si="2"/>
        <v>0</v>
      </c>
      <c r="H29" s="40">
        <f t="shared" si="3"/>
        <v>0</v>
      </c>
    </row>
    <row r="30" spans="1:8" s="32" customFormat="1" ht="30" x14ac:dyDescent="0.2">
      <c r="A30" s="45"/>
      <c r="B30" s="37" t="s">
        <v>173</v>
      </c>
      <c r="C30" s="38">
        <v>0</v>
      </c>
      <c r="D30" s="38">
        <v>0</v>
      </c>
      <c r="E30" s="22" t="str">
        <f t="shared" si="0"/>
        <v/>
      </c>
      <c r="F30" s="22" t="str">
        <f t="shared" si="1"/>
        <v/>
      </c>
      <c r="G30" s="39" t="str">
        <f t="shared" si="2"/>
        <v>0</v>
      </c>
      <c r="H30" s="40" t="str">
        <f t="shared" si="3"/>
        <v/>
      </c>
    </row>
    <row r="31" spans="1:8" s="32" customFormat="1" ht="15" x14ac:dyDescent="0.2">
      <c r="A31" s="45"/>
      <c r="B31" s="37" t="s">
        <v>174</v>
      </c>
      <c r="C31" s="38">
        <v>0</v>
      </c>
      <c r="D31" s="38">
        <v>0</v>
      </c>
      <c r="E31" s="22" t="str">
        <f t="shared" si="0"/>
        <v/>
      </c>
      <c r="F31" s="22" t="str">
        <f t="shared" si="1"/>
        <v/>
      </c>
      <c r="G31" s="39" t="str">
        <f t="shared" si="2"/>
        <v>0</v>
      </c>
      <c r="H31" s="40" t="str">
        <f t="shared" si="3"/>
        <v/>
      </c>
    </row>
    <row r="32" spans="1:8" s="32" customFormat="1" ht="15" x14ac:dyDescent="0.2">
      <c r="A32" s="45"/>
      <c r="B32" s="37" t="s">
        <v>4</v>
      </c>
      <c r="C32" s="38">
        <v>0</v>
      </c>
      <c r="D32" s="38">
        <v>0</v>
      </c>
      <c r="E32" s="22" t="str">
        <f t="shared" si="0"/>
        <v/>
      </c>
      <c r="F32" s="22" t="str">
        <f t="shared" si="1"/>
        <v/>
      </c>
      <c r="G32" s="39" t="str">
        <f t="shared" si="2"/>
        <v>0</v>
      </c>
      <c r="H32" s="40" t="str">
        <f t="shared" si="3"/>
        <v/>
      </c>
    </row>
    <row r="33" spans="1:8" s="32" customFormat="1" ht="30" x14ac:dyDescent="0.2">
      <c r="A33" s="45"/>
      <c r="B33" s="37" t="s">
        <v>7</v>
      </c>
      <c r="C33" s="38">
        <v>0</v>
      </c>
      <c r="D33" s="38">
        <v>0</v>
      </c>
      <c r="E33" s="22" t="str">
        <f t="shared" si="0"/>
        <v/>
      </c>
      <c r="F33" s="22" t="str">
        <f t="shared" si="1"/>
        <v/>
      </c>
      <c r="G33" s="39" t="str">
        <f t="shared" si="2"/>
        <v>0</v>
      </c>
      <c r="H33" s="40" t="str">
        <f t="shared" si="3"/>
        <v/>
      </c>
    </row>
    <row r="34" spans="1:8" s="32" customFormat="1" ht="15" x14ac:dyDescent="0.2">
      <c r="A34" s="45"/>
      <c r="B34" s="37" t="s">
        <v>175</v>
      </c>
      <c r="C34" s="38">
        <v>0</v>
      </c>
      <c r="D34" s="38">
        <v>0</v>
      </c>
      <c r="E34" s="22" t="str">
        <f t="shared" si="0"/>
        <v/>
      </c>
      <c r="F34" s="22" t="str">
        <f t="shared" si="1"/>
        <v/>
      </c>
      <c r="G34" s="39" t="str">
        <f t="shared" si="2"/>
        <v>0</v>
      </c>
      <c r="H34" s="40" t="str">
        <f t="shared" si="3"/>
        <v/>
      </c>
    </row>
    <row r="35" spans="1:8" s="32" customFormat="1" ht="15" x14ac:dyDescent="0.2">
      <c r="A35" s="45"/>
      <c r="B35" s="37" t="s">
        <v>176</v>
      </c>
      <c r="C35" s="38">
        <v>1</v>
      </c>
      <c r="D35" s="38">
        <v>2</v>
      </c>
      <c r="E35" s="22">
        <f t="shared" si="0"/>
        <v>0.25</v>
      </c>
      <c r="F35" s="22">
        <f t="shared" si="1"/>
        <v>0.5</v>
      </c>
      <c r="G35" s="39">
        <f t="shared" si="2"/>
        <v>1</v>
      </c>
      <c r="H35" s="40">
        <f t="shared" si="3"/>
        <v>0.25</v>
      </c>
    </row>
    <row r="36" spans="1:8" s="32" customFormat="1" ht="30" x14ac:dyDescent="0.2">
      <c r="A36" s="45"/>
      <c r="B36" s="37" t="s">
        <v>177</v>
      </c>
      <c r="C36" s="38">
        <v>0</v>
      </c>
      <c r="D36" s="38">
        <v>0</v>
      </c>
      <c r="E36" s="22" t="str">
        <f t="shared" si="0"/>
        <v/>
      </c>
      <c r="F36" s="22" t="str">
        <f t="shared" si="1"/>
        <v/>
      </c>
      <c r="G36" s="39" t="str">
        <f t="shared" si="2"/>
        <v>0</v>
      </c>
      <c r="H36" s="40" t="str">
        <f t="shared" si="3"/>
        <v/>
      </c>
    </row>
    <row r="37" spans="1:8" s="32" customFormat="1" ht="30" x14ac:dyDescent="0.2">
      <c r="A37" s="45"/>
      <c r="B37" s="37" t="s">
        <v>178</v>
      </c>
      <c r="C37" s="38">
        <v>0</v>
      </c>
      <c r="D37" s="38">
        <v>0</v>
      </c>
      <c r="E37" s="22" t="str">
        <f t="shared" si="0"/>
        <v/>
      </c>
      <c r="F37" s="22" t="str">
        <f t="shared" si="1"/>
        <v/>
      </c>
      <c r="G37" s="39" t="str">
        <f t="shared" si="2"/>
        <v>0</v>
      </c>
      <c r="H37" s="40" t="str">
        <f t="shared" si="3"/>
        <v/>
      </c>
    </row>
    <row r="38" spans="1:8" s="32" customFormat="1" ht="15" x14ac:dyDescent="0.2">
      <c r="A38" s="45"/>
      <c r="B38" s="37" t="s">
        <v>8</v>
      </c>
      <c r="C38" s="38">
        <v>0</v>
      </c>
      <c r="D38" s="38">
        <v>0</v>
      </c>
      <c r="E38" s="22" t="str">
        <f t="shared" si="0"/>
        <v/>
      </c>
      <c r="F38" s="22" t="str">
        <f t="shared" si="1"/>
        <v/>
      </c>
      <c r="G38" s="39" t="str">
        <f t="shared" si="2"/>
        <v>0</v>
      </c>
      <c r="H38" s="40" t="str">
        <f t="shared" si="3"/>
        <v/>
      </c>
    </row>
    <row r="39" spans="1:8" s="32" customFormat="1" ht="30" x14ac:dyDescent="0.2">
      <c r="A39" s="45"/>
      <c r="B39" s="37" t="s">
        <v>179</v>
      </c>
      <c r="C39" s="38">
        <v>0</v>
      </c>
      <c r="D39" s="38">
        <v>0</v>
      </c>
      <c r="E39" s="22" t="str">
        <f t="shared" si="0"/>
        <v/>
      </c>
      <c r="F39" s="22" t="str">
        <f t="shared" si="1"/>
        <v/>
      </c>
      <c r="G39" s="39" t="str">
        <f t="shared" si="2"/>
        <v>0</v>
      </c>
      <c r="H39" s="40" t="str">
        <f t="shared" si="3"/>
        <v/>
      </c>
    </row>
    <row r="40" spans="1:8" s="32" customFormat="1" ht="30" x14ac:dyDescent="0.2">
      <c r="A40" s="45"/>
      <c r="B40" s="37" t="s">
        <v>180</v>
      </c>
      <c r="C40" s="38">
        <v>0</v>
      </c>
      <c r="D40" s="38">
        <v>0</v>
      </c>
      <c r="E40" s="22" t="str">
        <f t="shared" si="0"/>
        <v/>
      </c>
      <c r="F40" s="22" t="str">
        <f t="shared" si="1"/>
        <v/>
      </c>
      <c r="G40" s="39" t="str">
        <f t="shared" si="2"/>
        <v>0</v>
      </c>
      <c r="H40" s="40" t="str">
        <f t="shared" si="3"/>
        <v/>
      </c>
    </row>
    <row r="41" spans="1:8" s="32" customFormat="1" ht="15" x14ac:dyDescent="0.2">
      <c r="A41" s="45"/>
      <c r="B41" s="37" t="s">
        <v>181</v>
      </c>
      <c r="C41" s="38">
        <v>0</v>
      </c>
      <c r="D41" s="38">
        <v>0</v>
      </c>
      <c r="E41" s="22" t="str">
        <f t="shared" si="0"/>
        <v/>
      </c>
      <c r="F41" s="22" t="str">
        <f t="shared" si="1"/>
        <v/>
      </c>
      <c r="G41" s="39" t="str">
        <f t="shared" si="2"/>
        <v>0</v>
      </c>
      <c r="H41" s="40" t="str">
        <f t="shared" si="3"/>
        <v/>
      </c>
    </row>
    <row r="42" spans="1:8" s="32" customFormat="1" ht="15" x14ac:dyDescent="0.2">
      <c r="A42" s="45"/>
      <c r="B42" s="37" t="s">
        <v>182</v>
      </c>
      <c r="C42" s="38">
        <v>0</v>
      </c>
      <c r="D42" s="38">
        <v>0</v>
      </c>
      <c r="E42" s="22" t="str">
        <f t="shared" si="0"/>
        <v/>
      </c>
      <c r="F42" s="22" t="str">
        <f t="shared" si="1"/>
        <v/>
      </c>
      <c r="G42" s="39" t="str">
        <f t="shared" si="2"/>
        <v>0</v>
      </c>
      <c r="H42" s="40" t="str">
        <f t="shared" si="3"/>
        <v/>
      </c>
    </row>
    <row r="43" spans="1:8" s="32" customFormat="1" ht="30" x14ac:dyDescent="0.2">
      <c r="A43" s="45"/>
      <c r="B43" s="37" t="s">
        <v>183</v>
      </c>
      <c r="C43" s="38">
        <v>0</v>
      </c>
      <c r="D43" s="38">
        <v>0</v>
      </c>
      <c r="E43" s="22" t="str">
        <f t="shared" si="0"/>
        <v/>
      </c>
      <c r="F43" s="22" t="str">
        <f t="shared" si="1"/>
        <v/>
      </c>
      <c r="G43" s="39" t="str">
        <f t="shared" si="2"/>
        <v>0</v>
      </c>
      <c r="H43" s="40" t="str">
        <f t="shared" si="3"/>
        <v/>
      </c>
    </row>
    <row r="44" spans="1:8" s="32" customFormat="1" ht="30" x14ac:dyDescent="0.2">
      <c r="A44" s="45"/>
      <c r="B44" s="37" t="s">
        <v>184</v>
      </c>
      <c r="C44" s="38">
        <v>0</v>
      </c>
      <c r="D44" s="38">
        <v>0</v>
      </c>
      <c r="E44" s="22" t="str">
        <f t="shared" si="0"/>
        <v/>
      </c>
      <c r="F44" s="22" t="str">
        <f t="shared" si="1"/>
        <v/>
      </c>
      <c r="G44" s="39" t="str">
        <f t="shared" si="2"/>
        <v>0</v>
      </c>
      <c r="H44" s="40" t="str">
        <f t="shared" si="3"/>
        <v/>
      </c>
    </row>
    <row r="45" spans="1:8" s="32" customFormat="1" ht="30" x14ac:dyDescent="0.2">
      <c r="A45" s="45"/>
      <c r="B45" s="37" t="s">
        <v>9</v>
      </c>
      <c r="C45" s="38">
        <v>0</v>
      </c>
      <c r="D45" s="38">
        <v>0</v>
      </c>
      <c r="E45" s="22" t="str">
        <f t="shared" si="0"/>
        <v/>
      </c>
      <c r="F45" s="22" t="str">
        <f t="shared" si="1"/>
        <v/>
      </c>
      <c r="G45" s="39" t="str">
        <f t="shared" si="2"/>
        <v>0</v>
      </c>
      <c r="H45" s="40" t="str">
        <f t="shared" si="3"/>
        <v/>
      </c>
    </row>
    <row r="46" spans="1:8" s="32" customFormat="1" ht="30" x14ac:dyDescent="0.2">
      <c r="A46" s="45"/>
      <c r="B46" s="37" t="s">
        <v>464</v>
      </c>
      <c r="C46" s="38">
        <v>0</v>
      </c>
      <c r="D46" s="38">
        <v>0</v>
      </c>
      <c r="E46" s="22" t="str">
        <f t="shared" si="0"/>
        <v/>
      </c>
      <c r="F46" s="22" t="str">
        <f t="shared" si="1"/>
        <v/>
      </c>
      <c r="G46" s="39" t="str">
        <f t="shared" si="2"/>
        <v>0</v>
      </c>
      <c r="H46" s="40" t="str">
        <f t="shared" si="3"/>
        <v/>
      </c>
    </row>
    <row r="47" spans="1:8" s="32" customFormat="1" ht="30" x14ac:dyDescent="0.2">
      <c r="A47" s="45"/>
      <c r="B47" s="37" t="s">
        <v>185</v>
      </c>
      <c r="C47" s="38">
        <v>0</v>
      </c>
      <c r="D47" s="38">
        <v>0</v>
      </c>
      <c r="E47" s="22" t="str">
        <f t="shared" si="0"/>
        <v/>
      </c>
      <c r="F47" s="22" t="str">
        <f t="shared" si="1"/>
        <v/>
      </c>
      <c r="G47" s="39" t="str">
        <f t="shared" si="2"/>
        <v>0</v>
      </c>
      <c r="H47" s="40" t="str">
        <f t="shared" si="3"/>
        <v/>
      </c>
    </row>
    <row r="48" spans="1:8" s="32" customFormat="1" ht="30" x14ac:dyDescent="0.2">
      <c r="A48" s="45"/>
      <c r="B48" s="37" t="s">
        <v>10</v>
      </c>
      <c r="C48" s="38">
        <v>0</v>
      </c>
      <c r="D48" s="38">
        <v>0</v>
      </c>
      <c r="E48" s="22" t="str">
        <f t="shared" si="0"/>
        <v/>
      </c>
      <c r="F48" s="22" t="str">
        <f t="shared" si="1"/>
        <v/>
      </c>
      <c r="G48" s="39" t="str">
        <f t="shared" si="2"/>
        <v>0</v>
      </c>
      <c r="H48" s="40" t="str">
        <f t="shared" si="3"/>
        <v/>
      </c>
    </row>
    <row r="49" spans="1:8" s="32" customFormat="1" ht="15" x14ac:dyDescent="0.2">
      <c r="A49" s="45"/>
      <c r="B49" s="37" t="s">
        <v>11</v>
      </c>
      <c r="C49" s="38">
        <v>0</v>
      </c>
      <c r="D49" s="38">
        <v>0</v>
      </c>
      <c r="E49" s="22" t="str">
        <f t="shared" si="0"/>
        <v/>
      </c>
      <c r="F49" s="22" t="str">
        <f t="shared" si="1"/>
        <v/>
      </c>
      <c r="G49" s="39" t="str">
        <f t="shared" si="2"/>
        <v>0</v>
      </c>
      <c r="H49" s="40" t="str">
        <f t="shared" si="3"/>
        <v/>
      </c>
    </row>
    <row r="50" spans="1:8" s="32" customFormat="1" ht="15" x14ac:dyDescent="0.2">
      <c r="A50" s="45"/>
      <c r="B50" s="37" t="s">
        <v>15</v>
      </c>
      <c r="C50" s="38">
        <v>0</v>
      </c>
      <c r="D50" s="38">
        <v>0</v>
      </c>
      <c r="E50" s="22" t="str">
        <f t="shared" si="0"/>
        <v/>
      </c>
      <c r="F50" s="22" t="str">
        <f t="shared" si="1"/>
        <v/>
      </c>
      <c r="G50" s="39" t="str">
        <f t="shared" si="2"/>
        <v>0</v>
      </c>
      <c r="H50" s="40" t="str">
        <f t="shared" si="3"/>
        <v/>
      </c>
    </row>
    <row r="51" spans="1:8" s="32" customFormat="1" ht="15" x14ac:dyDescent="0.2">
      <c r="A51" s="45"/>
      <c r="B51" s="37" t="s">
        <v>14</v>
      </c>
      <c r="C51" s="38">
        <v>0</v>
      </c>
      <c r="D51" s="38">
        <v>0</v>
      </c>
      <c r="E51" s="22" t="str">
        <f t="shared" si="0"/>
        <v/>
      </c>
      <c r="F51" s="22" t="str">
        <f t="shared" si="1"/>
        <v/>
      </c>
      <c r="G51" s="39" t="str">
        <f t="shared" si="2"/>
        <v>0</v>
      </c>
      <c r="H51" s="40" t="str">
        <f t="shared" si="3"/>
        <v/>
      </c>
    </row>
    <row r="52" spans="1:8" s="32" customFormat="1" ht="30" x14ac:dyDescent="0.2">
      <c r="A52" s="45"/>
      <c r="B52" s="37" t="s">
        <v>13</v>
      </c>
      <c r="C52" s="38">
        <v>0</v>
      </c>
      <c r="D52" s="38">
        <v>0</v>
      </c>
      <c r="E52" s="22" t="str">
        <f t="shared" si="0"/>
        <v/>
      </c>
      <c r="F52" s="22" t="str">
        <f t="shared" si="1"/>
        <v/>
      </c>
      <c r="G52" s="39" t="str">
        <f t="shared" si="2"/>
        <v>0</v>
      </c>
      <c r="H52" s="40" t="str">
        <f t="shared" si="3"/>
        <v/>
      </c>
    </row>
    <row r="53" spans="1:8" s="32" customFormat="1" ht="15" x14ac:dyDescent="0.2">
      <c r="A53" s="45"/>
      <c r="B53" s="37" t="s">
        <v>465</v>
      </c>
      <c r="C53" s="38">
        <v>0</v>
      </c>
      <c r="D53" s="38">
        <v>1</v>
      </c>
      <c r="E53" s="22" t="str">
        <f t="shared" si="0"/>
        <v/>
      </c>
      <c r="F53" s="22">
        <f t="shared" si="1"/>
        <v>0.25</v>
      </c>
      <c r="G53" s="39" t="str">
        <f t="shared" si="2"/>
        <v>0</v>
      </c>
      <c r="H53" s="40" t="str">
        <f t="shared" si="3"/>
        <v/>
      </c>
    </row>
    <row r="54" spans="1:8" s="32" customFormat="1" ht="15" x14ac:dyDescent="0.2">
      <c r="A54" s="45"/>
      <c r="B54" s="37" t="s">
        <v>12</v>
      </c>
      <c r="C54" s="38">
        <v>0</v>
      </c>
      <c r="D54" s="38">
        <v>0</v>
      </c>
      <c r="E54" s="22" t="str">
        <f t="shared" si="0"/>
        <v/>
      </c>
      <c r="F54" s="22" t="str">
        <f t="shared" si="1"/>
        <v/>
      </c>
      <c r="G54" s="39" t="str">
        <f t="shared" si="2"/>
        <v>0</v>
      </c>
      <c r="H54" s="40" t="str">
        <f t="shared" si="3"/>
        <v/>
      </c>
    </row>
    <row r="55" spans="1:8" s="32" customFormat="1" ht="15" x14ac:dyDescent="0.2">
      <c r="A55" s="45"/>
      <c r="B55" s="37" t="s">
        <v>186</v>
      </c>
      <c r="C55" s="38">
        <v>0</v>
      </c>
      <c r="D55" s="38">
        <v>0</v>
      </c>
      <c r="E55" s="22" t="str">
        <f t="shared" si="0"/>
        <v/>
      </c>
      <c r="F55" s="22" t="str">
        <f t="shared" si="1"/>
        <v/>
      </c>
      <c r="G55" s="39" t="str">
        <f t="shared" si="2"/>
        <v>0</v>
      </c>
      <c r="H55" s="40" t="str">
        <f t="shared" si="3"/>
        <v/>
      </c>
    </row>
    <row r="56" spans="1:8" s="32" customFormat="1" ht="15" x14ac:dyDescent="0.2">
      <c r="A56" s="45"/>
      <c r="B56" s="37" t="s">
        <v>16</v>
      </c>
      <c r="C56" s="38">
        <v>0</v>
      </c>
      <c r="D56" s="38">
        <v>0</v>
      </c>
      <c r="E56" s="22" t="str">
        <f t="shared" si="0"/>
        <v/>
      </c>
      <c r="F56" s="22" t="str">
        <f t="shared" si="1"/>
        <v/>
      </c>
      <c r="G56" s="39" t="str">
        <f t="shared" si="2"/>
        <v>0</v>
      </c>
      <c r="H56" s="40" t="str">
        <f t="shared" si="3"/>
        <v/>
      </c>
    </row>
    <row r="57" spans="1:8" s="32" customFormat="1" ht="15" x14ac:dyDescent="0.2">
      <c r="A57" s="45"/>
      <c r="B57" s="37" t="s">
        <v>17</v>
      </c>
      <c r="C57" s="38">
        <v>0</v>
      </c>
      <c r="D57" s="38">
        <v>1</v>
      </c>
      <c r="E57" s="22" t="str">
        <f t="shared" si="0"/>
        <v/>
      </c>
      <c r="F57" s="22">
        <f t="shared" si="1"/>
        <v>0.25</v>
      </c>
      <c r="G57" s="39" t="str">
        <f t="shared" si="2"/>
        <v>0</v>
      </c>
      <c r="H57" s="40" t="str">
        <f t="shared" si="3"/>
        <v/>
      </c>
    </row>
    <row r="58" spans="1:8" s="32" customFormat="1" ht="30" x14ac:dyDescent="0.2">
      <c r="A58" s="45"/>
      <c r="B58" s="37" t="s">
        <v>187</v>
      </c>
      <c r="C58" s="38">
        <v>0</v>
      </c>
      <c r="D58" s="38">
        <v>0</v>
      </c>
      <c r="E58" s="22" t="str">
        <f t="shared" si="0"/>
        <v/>
      </c>
      <c r="F58" s="22" t="str">
        <f t="shared" si="1"/>
        <v/>
      </c>
      <c r="G58" s="39" t="str">
        <f t="shared" si="2"/>
        <v>0</v>
      </c>
      <c r="H58" s="40" t="str">
        <f t="shared" si="3"/>
        <v/>
      </c>
    </row>
    <row r="59" spans="1:8" s="32" customFormat="1" ht="30" x14ac:dyDescent="0.2">
      <c r="A59" s="45"/>
      <c r="B59" s="37" t="s">
        <v>466</v>
      </c>
      <c r="C59" s="38">
        <v>0</v>
      </c>
      <c r="D59" s="38">
        <v>0</v>
      </c>
      <c r="E59" s="22" t="str">
        <f t="shared" si="0"/>
        <v/>
      </c>
      <c r="F59" s="22" t="str">
        <f t="shared" si="1"/>
        <v/>
      </c>
      <c r="G59" s="39" t="str">
        <f t="shared" si="2"/>
        <v>0</v>
      </c>
      <c r="H59" s="40" t="str">
        <f t="shared" si="3"/>
        <v/>
      </c>
    </row>
    <row r="60" spans="1:8" s="32" customFormat="1" ht="15" x14ac:dyDescent="0.2">
      <c r="A60" s="45"/>
      <c r="B60" s="37" t="s">
        <v>188</v>
      </c>
      <c r="C60" s="38">
        <v>1</v>
      </c>
      <c r="D60" s="38">
        <v>0</v>
      </c>
      <c r="E60" s="22">
        <f t="shared" si="0"/>
        <v>0.25</v>
      </c>
      <c r="F60" s="22" t="str">
        <f t="shared" si="1"/>
        <v/>
      </c>
      <c r="G60" s="39" t="str">
        <f t="shared" si="2"/>
        <v>0</v>
      </c>
      <c r="H60" s="40">
        <f t="shared" si="3"/>
        <v>0</v>
      </c>
    </row>
    <row r="61" spans="1:8" s="32" customFormat="1" ht="15" x14ac:dyDescent="0.2">
      <c r="A61" s="45"/>
      <c r="B61" s="37" t="s">
        <v>189</v>
      </c>
      <c r="C61" s="38">
        <v>0</v>
      </c>
      <c r="D61" s="38">
        <v>0</v>
      </c>
      <c r="E61" s="22" t="str">
        <f t="shared" si="0"/>
        <v/>
      </c>
      <c r="F61" s="22" t="str">
        <f t="shared" si="1"/>
        <v/>
      </c>
      <c r="G61" s="39" t="str">
        <f t="shared" si="2"/>
        <v>0</v>
      </c>
      <c r="H61" s="40" t="str">
        <f t="shared" si="3"/>
        <v/>
      </c>
    </row>
    <row r="62" spans="1:8" s="32" customFormat="1" ht="30" x14ac:dyDescent="0.2">
      <c r="A62" s="45"/>
      <c r="B62" s="37" t="s">
        <v>190</v>
      </c>
      <c r="C62" s="38">
        <v>0</v>
      </c>
      <c r="D62" s="38">
        <v>0</v>
      </c>
      <c r="E62" s="22" t="str">
        <f t="shared" si="0"/>
        <v/>
      </c>
      <c r="F62" s="22" t="str">
        <f t="shared" si="1"/>
        <v/>
      </c>
      <c r="G62" s="39" t="str">
        <f t="shared" si="2"/>
        <v>0</v>
      </c>
      <c r="H62" s="40" t="str">
        <f t="shared" si="3"/>
        <v/>
      </c>
    </row>
    <row r="63" spans="1:8" s="32" customFormat="1" ht="15" x14ac:dyDescent="0.2">
      <c r="A63" s="45"/>
      <c r="B63" s="37" t="s">
        <v>18</v>
      </c>
      <c r="C63" s="38">
        <v>1</v>
      </c>
      <c r="D63" s="38">
        <v>0</v>
      </c>
      <c r="E63" s="22">
        <f t="shared" si="0"/>
        <v>0.25</v>
      </c>
      <c r="F63" s="22" t="str">
        <f t="shared" si="1"/>
        <v/>
      </c>
      <c r="G63" s="39" t="str">
        <f t="shared" si="2"/>
        <v>0</v>
      </c>
      <c r="H63" s="40">
        <f t="shared" si="3"/>
        <v>0</v>
      </c>
    </row>
    <row r="64" spans="1:8" s="32" customFormat="1" ht="15" x14ac:dyDescent="0.2">
      <c r="A64" s="45"/>
      <c r="B64" s="37" t="s">
        <v>191</v>
      </c>
      <c r="C64" s="38">
        <v>0</v>
      </c>
      <c r="D64" s="38">
        <v>0</v>
      </c>
      <c r="E64" s="22" t="str">
        <f t="shared" si="0"/>
        <v/>
      </c>
      <c r="F64" s="22" t="str">
        <f t="shared" si="1"/>
        <v/>
      </c>
      <c r="G64" s="39" t="str">
        <f t="shared" si="2"/>
        <v>0</v>
      </c>
      <c r="H64" s="40" t="str">
        <f t="shared" si="3"/>
        <v/>
      </c>
    </row>
    <row r="65" spans="1:8" s="32" customFormat="1" ht="15" x14ac:dyDescent="0.2">
      <c r="A65" s="45"/>
      <c r="B65" s="37" t="s">
        <v>192</v>
      </c>
      <c r="C65" s="38">
        <v>0</v>
      </c>
      <c r="D65" s="38">
        <v>0</v>
      </c>
      <c r="E65" s="22" t="str">
        <f t="shared" si="0"/>
        <v/>
      </c>
      <c r="F65" s="22" t="str">
        <f t="shared" si="1"/>
        <v/>
      </c>
      <c r="G65" s="39" t="str">
        <f t="shared" si="2"/>
        <v>0</v>
      </c>
      <c r="H65" s="40" t="str">
        <f t="shared" si="3"/>
        <v/>
      </c>
    </row>
    <row r="66" spans="1:8" s="16" customFormat="1" x14ac:dyDescent="0.2">
      <c r="A66" s="35"/>
    </row>
    <row r="67" spans="1:8" s="16" customFormat="1" x14ac:dyDescent="0.2">
      <c r="A67" s="35"/>
    </row>
    <row r="68" spans="1:8" s="16" customFormat="1" ht="15.75" thickBot="1" x14ac:dyDescent="0.25">
      <c r="A68" s="35"/>
      <c r="B68" s="26"/>
      <c r="C68" s="26"/>
      <c r="D68" s="26"/>
      <c r="E68" s="26"/>
      <c r="F68" s="26"/>
    </row>
    <row r="69" spans="1:8" s="35" customFormat="1" ht="29.25" customHeight="1" x14ac:dyDescent="0.2">
      <c r="B69" s="47" t="s">
        <v>404</v>
      </c>
      <c r="C69" s="49" t="s">
        <v>405</v>
      </c>
      <c r="D69" s="50"/>
      <c r="E69" s="49" t="s">
        <v>458</v>
      </c>
      <c r="F69" s="50"/>
      <c r="G69" s="51" t="s">
        <v>460</v>
      </c>
      <c r="H69" s="53" t="s">
        <v>379</v>
      </c>
    </row>
    <row r="70" spans="1:8" s="16" customFormat="1" ht="13.5" thickBot="1" x14ac:dyDescent="0.25">
      <c r="A70" s="35"/>
      <c r="B70" s="48"/>
      <c r="C70" s="17">
        <v>2016</v>
      </c>
      <c r="D70" s="17">
        <v>2017</v>
      </c>
      <c r="E70" s="17">
        <v>2016</v>
      </c>
      <c r="F70" s="17">
        <v>2017</v>
      </c>
      <c r="G70" s="52"/>
      <c r="H70" s="54"/>
    </row>
    <row r="71" spans="1:8" s="16" customFormat="1" ht="25.5" x14ac:dyDescent="0.2">
      <c r="A71" s="35"/>
      <c r="B71" s="18" t="s">
        <v>407</v>
      </c>
      <c r="C71" s="19">
        <f>SUM(C72:C151)</f>
        <v>98</v>
      </c>
      <c r="D71" s="19">
        <f>SUM(D72:D155)</f>
        <v>35</v>
      </c>
      <c r="E71" s="15">
        <f>+IF(C71=0,"",C71/C$71)</f>
        <v>1</v>
      </c>
      <c r="F71" s="15">
        <f>+IF(D71=0,"",D71/D$71)</f>
        <v>1</v>
      </c>
      <c r="G71" s="15">
        <f>+IF(OR(AND(D71=0),(C71=0)),"0",((D71-C71)/C71))</f>
        <v>-0.6428571428571429</v>
      </c>
      <c r="H71" s="15">
        <f>+IF(OR(AND(E71=""),(G71="")),"",E71*G71)</f>
        <v>-0.6428571428571429</v>
      </c>
    </row>
    <row r="72" spans="1:8" s="32" customFormat="1" ht="15" x14ac:dyDescent="0.2">
      <c r="A72" s="45"/>
      <c r="B72" s="37" t="s">
        <v>467</v>
      </c>
      <c r="C72" s="38">
        <v>0</v>
      </c>
      <c r="D72" s="38">
        <v>0</v>
      </c>
      <c r="E72" s="43" t="str">
        <f>+IF(C72=0,"",C72/C$71)</f>
        <v/>
      </c>
      <c r="F72" s="43" t="str">
        <f>+IF(D72=0,"",D72/D$71)</f>
        <v/>
      </c>
      <c r="G72" s="39" t="str">
        <f>+IF(OR(AND(D72=0),(C72=0)),"0",((D72-C72)/C72))</f>
        <v>0</v>
      </c>
      <c r="H72" s="40" t="str">
        <f>+IF(OR(AND(E72=""),(G72="")),"",E72*G72)</f>
        <v/>
      </c>
    </row>
    <row r="73" spans="1:8" s="32" customFormat="1" ht="15" x14ac:dyDescent="0.2">
      <c r="A73" s="45"/>
      <c r="B73" s="37" t="s">
        <v>19</v>
      </c>
      <c r="C73" s="38">
        <v>0</v>
      </c>
      <c r="D73" s="38">
        <v>0</v>
      </c>
      <c r="E73" s="43" t="str">
        <f t="shared" ref="E73:E136" si="4">+IF(C73=0,"",C73/C$71)</f>
        <v/>
      </c>
      <c r="F73" s="43" t="str">
        <f t="shared" ref="F73:F136" si="5">+IF(D73=0,"",D73/D$71)</f>
        <v/>
      </c>
      <c r="G73" s="39" t="str">
        <f t="shared" ref="G73:G136" si="6">+IF(OR(AND(D73=0),(C73=0)),"0",((D73-C73)/C73))</f>
        <v>0</v>
      </c>
      <c r="H73" s="40" t="str">
        <f t="shared" ref="H73:H136" si="7">+IF(OR(AND(E73=""),(G73="")),"",E73*G73)</f>
        <v/>
      </c>
    </row>
    <row r="74" spans="1:8" s="32" customFormat="1" ht="15" x14ac:dyDescent="0.2">
      <c r="A74" s="65" t="s">
        <v>616</v>
      </c>
      <c r="B74" s="37" t="s">
        <v>569</v>
      </c>
      <c r="C74" s="38"/>
      <c r="D74" s="38">
        <v>0</v>
      </c>
      <c r="E74" s="43" t="str">
        <f t="shared" si="4"/>
        <v/>
      </c>
      <c r="F74" s="43" t="str">
        <f t="shared" si="5"/>
        <v/>
      </c>
      <c r="G74" s="39" t="str">
        <f t="shared" si="6"/>
        <v>0</v>
      </c>
      <c r="H74" s="40" t="str">
        <f t="shared" si="7"/>
        <v/>
      </c>
    </row>
    <row r="75" spans="1:8" s="32" customFormat="1" ht="15" x14ac:dyDescent="0.2">
      <c r="A75" s="45"/>
      <c r="B75" s="37" t="s">
        <v>20</v>
      </c>
      <c r="C75" s="38">
        <v>1</v>
      </c>
      <c r="D75" s="38">
        <v>0</v>
      </c>
      <c r="E75" s="43">
        <f t="shared" si="4"/>
        <v>1.020408163265306E-2</v>
      </c>
      <c r="F75" s="43" t="str">
        <f t="shared" si="5"/>
        <v/>
      </c>
      <c r="G75" s="39" t="str">
        <f t="shared" si="6"/>
        <v>0</v>
      </c>
      <c r="H75" s="40">
        <f t="shared" si="7"/>
        <v>0</v>
      </c>
    </row>
    <row r="76" spans="1:8" s="32" customFormat="1" ht="30" x14ac:dyDescent="0.2">
      <c r="A76" s="45"/>
      <c r="B76" s="37" t="s">
        <v>193</v>
      </c>
      <c r="C76" s="38">
        <v>0</v>
      </c>
      <c r="D76" s="38">
        <v>1</v>
      </c>
      <c r="E76" s="43" t="str">
        <f t="shared" si="4"/>
        <v/>
      </c>
      <c r="F76" s="43">
        <f t="shared" si="5"/>
        <v>2.8571428571428571E-2</v>
      </c>
      <c r="G76" s="39" t="str">
        <f t="shared" si="6"/>
        <v>0</v>
      </c>
      <c r="H76" s="40" t="str">
        <f t="shared" si="7"/>
        <v/>
      </c>
    </row>
    <row r="77" spans="1:8" s="32" customFormat="1" ht="15" x14ac:dyDescent="0.2">
      <c r="A77" s="45"/>
      <c r="B77" s="37" t="s">
        <v>21</v>
      </c>
      <c r="C77" s="38">
        <v>0</v>
      </c>
      <c r="D77" s="38">
        <v>0</v>
      </c>
      <c r="E77" s="43" t="str">
        <f t="shared" si="4"/>
        <v/>
      </c>
      <c r="F77" s="43" t="str">
        <f t="shared" si="5"/>
        <v/>
      </c>
      <c r="G77" s="39" t="str">
        <f t="shared" si="6"/>
        <v>0</v>
      </c>
      <c r="H77" s="40" t="str">
        <f t="shared" si="7"/>
        <v/>
      </c>
    </row>
    <row r="78" spans="1:8" s="32" customFormat="1" ht="15" x14ac:dyDescent="0.2">
      <c r="A78" s="45"/>
      <c r="B78" s="37" t="s">
        <v>40</v>
      </c>
      <c r="C78" s="38">
        <v>0</v>
      </c>
      <c r="D78" s="38">
        <v>0</v>
      </c>
      <c r="E78" s="43" t="str">
        <f t="shared" si="4"/>
        <v/>
      </c>
      <c r="F78" s="43" t="str">
        <f t="shared" si="5"/>
        <v/>
      </c>
      <c r="G78" s="39" t="str">
        <f t="shared" si="6"/>
        <v>0</v>
      </c>
      <c r="H78" s="40" t="str">
        <f t="shared" si="7"/>
        <v/>
      </c>
    </row>
    <row r="79" spans="1:8" s="32" customFormat="1" ht="15" x14ac:dyDescent="0.2">
      <c r="A79" s="45"/>
      <c r="B79" s="37" t="s">
        <v>194</v>
      </c>
      <c r="C79" s="38">
        <v>0</v>
      </c>
      <c r="D79" s="38">
        <v>0</v>
      </c>
      <c r="E79" s="43" t="str">
        <f t="shared" si="4"/>
        <v/>
      </c>
      <c r="F79" s="43" t="str">
        <f t="shared" si="5"/>
        <v/>
      </c>
      <c r="G79" s="39" t="str">
        <f t="shared" si="6"/>
        <v>0</v>
      </c>
      <c r="H79" s="40" t="str">
        <f t="shared" si="7"/>
        <v/>
      </c>
    </row>
    <row r="80" spans="1:8" s="32" customFormat="1" ht="15" x14ac:dyDescent="0.2">
      <c r="A80" s="45"/>
      <c r="B80" s="37" t="s">
        <v>195</v>
      </c>
      <c r="C80" s="38">
        <v>0</v>
      </c>
      <c r="D80" s="38">
        <v>0</v>
      </c>
      <c r="E80" s="43" t="str">
        <f t="shared" si="4"/>
        <v/>
      </c>
      <c r="F80" s="43" t="str">
        <f t="shared" si="5"/>
        <v/>
      </c>
      <c r="G80" s="39" t="str">
        <f t="shared" si="6"/>
        <v>0</v>
      </c>
      <c r="H80" s="40" t="str">
        <f t="shared" si="7"/>
        <v/>
      </c>
    </row>
    <row r="81" spans="1:8" s="32" customFormat="1" ht="15" x14ac:dyDescent="0.2">
      <c r="A81" s="45"/>
      <c r="B81" s="37" t="s">
        <v>468</v>
      </c>
      <c r="C81" s="38">
        <v>0</v>
      </c>
      <c r="D81" s="38">
        <v>0</v>
      </c>
      <c r="E81" s="43" t="str">
        <f t="shared" si="4"/>
        <v/>
      </c>
      <c r="F81" s="43" t="str">
        <f t="shared" si="5"/>
        <v/>
      </c>
      <c r="G81" s="39" t="str">
        <f t="shared" si="6"/>
        <v>0</v>
      </c>
      <c r="H81" s="40" t="str">
        <f t="shared" si="7"/>
        <v/>
      </c>
    </row>
    <row r="82" spans="1:8" s="32" customFormat="1" ht="15" x14ac:dyDescent="0.2">
      <c r="A82" s="45"/>
      <c r="B82" s="37" t="s">
        <v>196</v>
      </c>
      <c r="C82" s="38">
        <v>0</v>
      </c>
      <c r="D82" s="38">
        <v>0</v>
      </c>
      <c r="E82" s="43" t="str">
        <f t="shared" si="4"/>
        <v/>
      </c>
      <c r="F82" s="43" t="str">
        <f t="shared" si="5"/>
        <v/>
      </c>
      <c r="G82" s="39" t="str">
        <f t="shared" si="6"/>
        <v>0</v>
      </c>
      <c r="H82" s="40" t="str">
        <f t="shared" si="7"/>
        <v/>
      </c>
    </row>
    <row r="83" spans="1:8" s="32" customFormat="1" ht="15" x14ac:dyDescent="0.2">
      <c r="A83" s="45"/>
      <c r="B83" s="37" t="s">
        <v>197</v>
      </c>
      <c r="C83" s="38">
        <v>0</v>
      </c>
      <c r="D83" s="38">
        <v>0</v>
      </c>
      <c r="E83" s="43" t="str">
        <f t="shared" si="4"/>
        <v/>
      </c>
      <c r="F83" s="43" t="str">
        <f t="shared" si="5"/>
        <v/>
      </c>
      <c r="G83" s="39" t="str">
        <f t="shared" si="6"/>
        <v>0</v>
      </c>
      <c r="H83" s="40" t="str">
        <f t="shared" si="7"/>
        <v/>
      </c>
    </row>
    <row r="84" spans="1:8" s="32" customFormat="1" ht="15" x14ac:dyDescent="0.2">
      <c r="A84" s="45"/>
      <c r="B84" s="37" t="s">
        <v>22</v>
      </c>
      <c r="C84" s="38">
        <v>0</v>
      </c>
      <c r="D84" s="38">
        <v>0</v>
      </c>
      <c r="E84" s="43" t="str">
        <f t="shared" si="4"/>
        <v/>
      </c>
      <c r="F84" s="43" t="str">
        <f t="shared" si="5"/>
        <v/>
      </c>
      <c r="G84" s="39" t="str">
        <f t="shared" si="6"/>
        <v>0</v>
      </c>
      <c r="H84" s="40" t="str">
        <f t="shared" si="7"/>
        <v/>
      </c>
    </row>
    <row r="85" spans="1:8" s="32" customFormat="1" ht="15" x14ac:dyDescent="0.2">
      <c r="A85" s="45"/>
      <c r="B85" s="37" t="s">
        <v>198</v>
      </c>
      <c r="C85" s="38">
        <v>0</v>
      </c>
      <c r="D85" s="38">
        <v>0</v>
      </c>
      <c r="E85" s="43" t="str">
        <f t="shared" si="4"/>
        <v/>
      </c>
      <c r="F85" s="43" t="str">
        <f t="shared" si="5"/>
        <v/>
      </c>
      <c r="G85" s="39" t="str">
        <f t="shared" si="6"/>
        <v>0</v>
      </c>
      <c r="H85" s="40" t="str">
        <f t="shared" si="7"/>
        <v/>
      </c>
    </row>
    <row r="86" spans="1:8" s="32" customFormat="1" ht="15" x14ac:dyDescent="0.2">
      <c r="A86" s="65" t="s">
        <v>616</v>
      </c>
      <c r="B86" s="37" t="s">
        <v>573</v>
      </c>
      <c r="C86" s="38"/>
      <c r="D86" s="38">
        <v>0</v>
      </c>
      <c r="E86" s="43" t="str">
        <f t="shared" si="4"/>
        <v/>
      </c>
      <c r="F86" s="43" t="str">
        <f t="shared" si="5"/>
        <v/>
      </c>
      <c r="G86" s="39" t="str">
        <f t="shared" si="6"/>
        <v>0</v>
      </c>
      <c r="H86" s="40" t="str">
        <f t="shared" si="7"/>
        <v/>
      </c>
    </row>
    <row r="87" spans="1:8" s="32" customFormat="1" ht="15" x14ac:dyDescent="0.2">
      <c r="A87" s="45"/>
      <c r="B87" s="37" t="s">
        <v>199</v>
      </c>
      <c r="C87" s="38">
        <v>12</v>
      </c>
      <c r="D87" s="38">
        <v>4</v>
      </c>
      <c r="E87" s="43">
        <f t="shared" si="4"/>
        <v>0.12244897959183673</v>
      </c>
      <c r="F87" s="43">
        <f t="shared" si="5"/>
        <v>0.11428571428571428</v>
      </c>
      <c r="G87" s="39">
        <f t="shared" si="6"/>
        <v>-0.66666666666666663</v>
      </c>
      <c r="H87" s="40">
        <f t="shared" si="7"/>
        <v>-8.1632653061224483E-2</v>
      </c>
    </row>
    <row r="88" spans="1:8" s="32" customFormat="1" ht="15" x14ac:dyDescent="0.2">
      <c r="A88" s="45"/>
      <c r="B88" s="37" t="s">
        <v>200</v>
      </c>
      <c r="C88" s="38">
        <v>0</v>
      </c>
      <c r="D88" s="38">
        <v>1</v>
      </c>
      <c r="E88" s="43" t="str">
        <f t="shared" si="4"/>
        <v/>
      </c>
      <c r="F88" s="43">
        <f t="shared" si="5"/>
        <v>2.8571428571428571E-2</v>
      </c>
      <c r="G88" s="39" t="str">
        <f t="shared" si="6"/>
        <v>0</v>
      </c>
      <c r="H88" s="40" t="str">
        <f t="shared" si="7"/>
        <v/>
      </c>
    </row>
    <row r="89" spans="1:8" s="32" customFormat="1" ht="15" x14ac:dyDescent="0.2">
      <c r="A89" s="45"/>
      <c r="B89" s="37" t="s">
        <v>26</v>
      </c>
      <c r="C89" s="38">
        <v>0</v>
      </c>
      <c r="D89" s="38">
        <v>1</v>
      </c>
      <c r="E89" s="43" t="str">
        <f t="shared" si="4"/>
        <v/>
      </c>
      <c r="F89" s="43">
        <f t="shared" si="5"/>
        <v>2.8571428571428571E-2</v>
      </c>
      <c r="G89" s="39" t="str">
        <f t="shared" si="6"/>
        <v>0</v>
      </c>
      <c r="H89" s="40" t="str">
        <f t="shared" si="7"/>
        <v/>
      </c>
    </row>
    <row r="90" spans="1:8" s="32" customFormat="1" ht="15" x14ac:dyDescent="0.2">
      <c r="A90" s="45"/>
      <c r="B90" s="37" t="s">
        <v>469</v>
      </c>
      <c r="C90" s="38">
        <v>0</v>
      </c>
      <c r="D90" s="38">
        <v>0</v>
      </c>
      <c r="E90" s="43" t="str">
        <f t="shared" si="4"/>
        <v/>
      </c>
      <c r="F90" s="43" t="str">
        <f t="shared" si="5"/>
        <v/>
      </c>
      <c r="G90" s="39" t="str">
        <f t="shared" si="6"/>
        <v>0</v>
      </c>
      <c r="H90" s="40" t="str">
        <f t="shared" si="7"/>
        <v/>
      </c>
    </row>
    <row r="91" spans="1:8" s="32" customFormat="1" ht="15" x14ac:dyDescent="0.2">
      <c r="A91" s="45"/>
      <c r="B91" s="37" t="s">
        <v>201</v>
      </c>
      <c r="C91" s="38">
        <v>0</v>
      </c>
      <c r="D91" s="38">
        <v>0</v>
      </c>
      <c r="E91" s="43" t="str">
        <f t="shared" si="4"/>
        <v/>
      </c>
      <c r="F91" s="43" t="str">
        <f t="shared" si="5"/>
        <v/>
      </c>
      <c r="G91" s="39" t="str">
        <f t="shared" si="6"/>
        <v>0</v>
      </c>
      <c r="H91" s="40" t="str">
        <f t="shared" si="7"/>
        <v/>
      </c>
    </row>
    <row r="92" spans="1:8" s="32" customFormat="1" ht="30" x14ac:dyDescent="0.2">
      <c r="A92" s="65" t="s">
        <v>616</v>
      </c>
      <c r="B92" s="37" t="s">
        <v>574</v>
      </c>
      <c r="C92" s="38"/>
      <c r="D92" s="38">
        <v>0</v>
      </c>
      <c r="E92" s="43" t="str">
        <f t="shared" si="4"/>
        <v/>
      </c>
      <c r="F92" s="43" t="str">
        <f t="shared" si="5"/>
        <v/>
      </c>
      <c r="G92" s="39" t="str">
        <f t="shared" si="6"/>
        <v>0</v>
      </c>
      <c r="H92" s="40" t="str">
        <f t="shared" si="7"/>
        <v/>
      </c>
    </row>
    <row r="93" spans="1:8" s="32" customFormat="1" ht="15" x14ac:dyDescent="0.2">
      <c r="A93" s="65" t="s">
        <v>616</v>
      </c>
      <c r="B93" s="37" t="s">
        <v>575</v>
      </c>
      <c r="C93" s="38"/>
      <c r="D93" s="38">
        <v>0</v>
      </c>
      <c r="E93" s="43" t="str">
        <f t="shared" si="4"/>
        <v/>
      </c>
      <c r="F93" s="43" t="str">
        <f t="shared" si="5"/>
        <v/>
      </c>
      <c r="G93" s="39" t="str">
        <f t="shared" si="6"/>
        <v>0</v>
      </c>
      <c r="H93" s="40" t="str">
        <f t="shared" si="7"/>
        <v/>
      </c>
    </row>
    <row r="94" spans="1:8" s="32" customFormat="1" ht="15" x14ac:dyDescent="0.2">
      <c r="A94" s="45"/>
      <c r="B94" s="37" t="s">
        <v>202</v>
      </c>
      <c r="C94" s="38">
        <v>2</v>
      </c>
      <c r="D94" s="38">
        <v>1</v>
      </c>
      <c r="E94" s="43">
        <f t="shared" si="4"/>
        <v>2.0408163265306121E-2</v>
      </c>
      <c r="F94" s="43">
        <f t="shared" si="5"/>
        <v>2.8571428571428571E-2</v>
      </c>
      <c r="G94" s="39">
        <f t="shared" si="6"/>
        <v>-0.5</v>
      </c>
      <c r="H94" s="40">
        <f t="shared" si="7"/>
        <v>-1.020408163265306E-2</v>
      </c>
    </row>
    <row r="95" spans="1:8" s="32" customFormat="1" ht="15" x14ac:dyDescent="0.2">
      <c r="A95" s="45"/>
      <c r="B95" s="37" t="s">
        <v>24</v>
      </c>
      <c r="C95" s="38">
        <v>0</v>
      </c>
      <c r="D95" s="38">
        <v>0</v>
      </c>
      <c r="E95" s="43" t="str">
        <f t="shared" si="4"/>
        <v/>
      </c>
      <c r="F95" s="43" t="str">
        <f t="shared" si="5"/>
        <v/>
      </c>
      <c r="G95" s="39" t="str">
        <f t="shared" si="6"/>
        <v>0</v>
      </c>
      <c r="H95" s="40" t="str">
        <f t="shared" si="7"/>
        <v/>
      </c>
    </row>
    <row r="96" spans="1:8" s="32" customFormat="1" ht="15" x14ac:dyDescent="0.2">
      <c r="A96" s="45"/>
      <c r="B96" s="37" t="s">
        <v>27</v>
      </c>
      <c r="C96" s="38">
        <v>0</v>
      </c>
      <c r="D96" s="38">
        <v>0</v>
      </c>
      <c r="E96" s="43" t="str">
        <f t="shared" si="4"/>
        <v/>
      </c>
      <c r="F96" s="43" t="str">
        <f t="shared" si="5"/>
        <v/>
      </c>
      <c r="G96" s="39" t="str">
        <f t="shared" si="6"/>
        <v>0</v>
      </c>
      <c r="H96" s="40" t="str">
        <f t="shared" si="7"/>
        <v/>
      </c>
    </row>
    <row r="97" spans="1:8" s="32" customFormat="1" ht="15" x14ac:dyDescent="0.2">
      <c r="A97" s="45"/>
      <c r="B97" s="37" t="s">
        <v>203</v>
      </c>
      <c r="C97" s="38">
        <v>0</v>
      </c>
      <c r="D97" s="38">
        <v>0</v>
      </c>
      <c r="E97" s="43" t="str">
        <f t="shared" si="4"/>
        <v/>
      </c>
      <c r="F97" s="43" t="str">
        <f t="shared" si="5"/>
        <v/>
      </c>
      <c r="G97" s="39" t="str">
        <f t="shared" si="6"/>
        <v>0</v>
      </c>
      <c r="H97" s="40" t="str">
        <f t="shared" si="7"/>
        <v/>
      </c>
    </row>
    <row r="98" spans="1:8" s="32" customFormat="1" ht="30" x14ac:dyDescent="0.2">
      <c r="A98" s="45"/>
      <c r="B98" s="37" t="s">
        <v>204</v>
      </c>
      <c r="C98" s="38">
        <v>0</v>
      </c>
      <c r="D98" s="38">
        <v>0</v>
      </c>
      <c r="E98" s="43" t="str">
        <f t="shared" si="4"/>
        <v/>
      </c>
      <c r="F98" s="43" t="str">
        <f t="shared" si="5"/>
        <v/>
      </c>
      <c r="G98" s="39" t="str">
        <f t="shared" si="6"/>
        <v>0</v>
      </c>
      <c r="H98" s="40" t="str">
        <f t="shared" si="7"/>
        <v/>
      </c>
    </row>
    <row r="99" spans="1:8" s="32" customFormat="1" ht="15" x14ac:dyDescent="0.2">
      <c r="A99" s="45"/>
      <c r="B99" s="37" t="s">
        <v>470</v>
      </c>
      <c r="C99" s="38">
        <v>3</v>
      </c>
      <c r="D99" s="38">
        <v>1</v>
      </c>
      <c r="E99" s="43">
        <f t="shared" si="4"/>
        <v>3.0612244897959183E-2</v>
      </c>
      <c r="F99" s="43">
        <f t="shared" si="5"/>
        <v>2.8571428571428571E-2</v>
      </c>
      <c r="G99" s="39">
        <f t="shared" si="6"/>
        <v>-0.66666666666666663</v>
      </c>
      <c r="H99" s="40">
        <f t="shared" si="7"/>
        <v>-2.0408163265306121E-2</v>
      </c>
    </row>
    <row r="100" spans="1:8" s="32" customFormat="1" ht="15" x14ac:dyDescent="0.2">
      <c r="A100" s="45"/>
      <c r="B100" s="37" t="s">
        <v>23</v>
      </c>
      <c r="C100" s="38">
        <v>6</v>
      </c>
      <c r="D100" s="38">
        <v>1</v>
      </c>
      <c r="E100" s="43">
        <f t="shared" si="4"/>
        <v>6.1224489795918366E-2</v>
      </c>
      <c r="F100" s="43">
        <f t="shared" si="5"/>
        <v>2.8571428571428571E-2</v>
      </c>
      <c r="G100" s="39">
        <f t="shared" si="6"/>
        <v>-0.83333333333333337</v>
      </c>
      <c r="H100" s="40">
        <f t="shared" si="7"/>
        <v>-5.1020408163265307E-2</v>
      </c>
    </row>
    <row r="101" spans="1:8" s="32" customFormat="1" ht="15" x14ac:dyDescent="0.2">
      <c r="A101" s="45"/>
      <c r="B101" s="37" t="s">
        <v>25</v>
      </c>
      <c r="C101" s="38">
        <v>0</v>
      </c>
      <c r="D101" s="38">
        <v>0</v>
      </c>
      <c r="E101" s="43" t="str">
        <f t="shared" si="4"/>
        <v/>
      </c>
      <c r="F101" s="43" t="str">
        <f t="shared" si="5"/>
        <v/>
      </c>
      <c r="G101" s="39" t="str">
        <f t="shared" si="6"/>
        <v>0</v>
      </c>
      <c r="H101" s="40" t="str">
        <f t="shared" si="7"/>
        <v/>
      </c>
    </row>
    <row r="102" spans="1:8" s="32" customFormat="1" ht="15" x14ac:dyDescent="0.2">
      <c r="A102" s="45"/>
      <c r="B102" s="37" t="s">
        <v>205</v>
      </c>
      <c r="C102" s="38">
        <v>0</v>
      </c>
      <c r="D102" s="38">
        <v>0</v>
      </c>
      <c r="E102" s="43" t="str">
        <f t="shared" si="4"/>
        <v/>
      </c>
      <c r="F102" s="43" t="str">
        <f t="shared" si="5"/>
        <v/>
      </c>
      <c r="G102" s="39" t="str">
        <f t="shared" si="6"/>
        <v>0</v>
      </c>
      <c r="H102" s="40" t="str">
        <f t="shared" si="7"/>
        <v/>
      </c>
    </row>
    <row r="103" spans="1:8" s="32" customFormat="1" ht="15" x14ac:dyDescent="0.2">
      <c r="A103" s="65" t="s">
        <v>616</v>
      </c>
      <c r="B103" s="37" t="s">
        <v>241</v>
      </c>
      <c r="C103" s="38"/>
      <c r="D103" s="38">
        <v>0</v>
      </c>
      <c r="E103" s="43" t="str">
        <f t="shared" si="4"/>
        <v/>
      </c>
      <c r="F103" s="43" t="str">
        <f t="shared" si="5"/>
        <v/>
      </c>
      <c r="G103" s="39" t="str">
        <f t="shared" si="6"/>
        <v>0</v>
      </c>
      <c r="H103" s="40" t="str">
        <f t="shared" si="7"/>
        <v/>
      </c>
    </row>
    <row r="104" spans="1:8" s="32" customFormat="1" ht="15" x14ac:dyDescent="0.2">
      <c r="A104" s="45"/>
      <c r="B104" s="37" t="s">
        <v>206</v>
      </c>
      <c r="C104" s="38">
        <v>0</v>
      </c>
      <c r="D104" s="38">
        <v>0</v>
      </c>
      <c r="E104" s="43" t="str">
        <f t="shared" si="4"/>
        <v/>
      </c>
      <c r="F104" s="43" t="str">
        <f t="shared" si="5"/>
        <v/>
      </c>
      <c r="G104" s="39" t="str">
        <f t="shared" si="6"/>
        <v>0</v>
      </c>
      <c r="H104" s="40" t="str">
        <f t="shared" si="7"/>
        <v/>
      </c>
    </row>
    <row r="105" spans="1:8" s="32" customFormat="1" ht="15" x14ac:dyDescent="0.2">
      <c r="A105" s="45"/>
      <c r="B105" s="37" t="s">
        <v>207</v>
      </c>
      <c r="C105" s="38">
        <v>0</v>
      </c>
      <c r="D105" s="38">
        <v>0</v>
      </c>
      <c r="E105" s="43" t="str">
        <f t="shared" si="4"/>
        <v/>
      </c>
      <c r="F105" s="43" t="str">
        <f t="shared" si="5"/>
        <v/>
      </c>
      <c r="G105" s="39" t="str">
        <f t="shared" si="6"/>
        <v>0</v>
      </c>
      <c r="H105" s="40" t="str">
        <f t="shared" si="7"/>
        <v/>
      </c>
    </row>
    <row r="106" spans="1:8" s="32" customFormat="1" ht="15" x14ac:dyDescent="0.2">
      <c r="A106" s="45"/>
      <c r="B106" s="37" t="s">
        <v>208</v>
      </c>
      <c r="C106" s="38">
        <v>0</v>
      </c>
      <c r="D106" s="38">
        <v>0</v>
      </c>
      <c r="E106" s="43" t="str">
        <f t="shared" si="4"/>
        <v/>
      </c>
      <c r="F106" s="43" t="str">
        <f t="shared" si="5"/>
        <v/>
      </c>
      <c r="G106" s="39" t="str">
        <f t="shared" si="6"/>
        <v>0</v>
      </c>
      <c r="H106" s="40" t="str">
        <f t="shared" si="7"/>
        <v/>
      </c>
    </row>
    <row r="107" spans="1:8" s="32" customFormat="1" ht="15" x14ac:dyDescent="0.2">
      <c r="A107" s="45"/>
      <c r="B107" s="37" t="s">
        <v>209</v>
      </c>
      <c r="C107" s="38">
        <v>0</v>
      </c>
      <c r="D107" s="38">
        <v>0</v>
      </c>
      <c r="E107" s="43" t="str">
        <f t="shared" si="4"/>
        <v/>
      </c>
      <c r="F107" s="43" t="str">
        <f t="shared" si="5"/>
        <v/>
      </c>
      <c r="G107" s="39" t="str">
        <f t="shared" si="6"/>
        <v>0</v>
      </c>
      <c r="H107" s="40" t="str">
        <f t="shared" si="7"/>
        <v/>
      </c>
    </row>
    <row r="108" spans="1:8" s="32" customFormat="1" ht="15" x14ac:dyDescent="0.2">
      <c r="A108" s="45"/>
      <c r="B108" s="37" t="s">
        <v>210</v>
      </c>
      <c r="C108" s="38">
        <v>0</v>
      </c>
      <c r="D108" s="38">
        <v>0</v>
      </c>
      <c r="E108" s="43" t="str">
        <f t="shared" si="4"/>
        <v/>
      </c>
      <c r="F108" s="43" t="str">
        <f t="shared" si="5"/>
        <v/>
      </c>
      <c r="G108" s="39" t="str">
        <f t="shared" si="6"/>
        <v>0</v>
      </c>
      <c r="H108" s="40" t="str">
        <f t="shared" si="7"/>
        <v/>
      </c>
    </row>
    <row r="109" spans="1:8" s="32" customFormat="1" ht="15" x14ac:dyDescent="0.2">
      <c r="A109" s="45"/>
      <c r="B109" s="37" t="s">
        <v>211</v>
      </c>
      <c r="C109" s="38">
        <v>0</v>
      </c>
      <c r="D109" s="38">
        <v>0</v>
      </c>
      <c r="E109" s="43" t="str">
        <f t="shared" si="4"/>
        <v/>
      </c>
      <c r="F109" s="43" t="str">
        <f t="shared" si="5"/>
        <v/>
      </c>
      <c r="G109" s="39" t="str">
        <f t="shared" si="6"/>
        <v>0</v>
      </c>
      <c r="H109" s="40" t="str">
        <f t="shared" si="7"/>
        <v/>
      </c>
    </row>
    <row r="110" spans="1:8" s="32" customFormat="1" ht="15" x14ac:dyDescent="0.2">
      <c r="A110" s="45"/>
      <c r="B110" s="37" t="s">
        <v>212</v>
      </c>
      <c r="C110" s="38">
        <v>0</v>
      </c>
      <c r="D110" s="38">
        <v>0</v>
      </c>
      <c r="E110" s="43" t="str">
        <f t="shared" si="4"/>
        <v/>
      </c>
      <c r="F110" s="43" t="str">
        <f t="shared" si="5"/>
        <v/>
      </c>
      <c r="G110" s="39" t="str">
        <f t="shared" si="6"/>
        <v>0</v>
      </c>
      <c r="H110" s="40" t="str">
        <f t="shared" si="7"/>
        <v/>
      </c>
    </row>
    <row r="111" spans="1:8" s="32" customFormat="1" ht="15" x14ac:dyDescent="0.2">
      <c r="A111" s="45"/>
      <c r="B111" s="37" t="s">
        <v>32</v>
      </c>
      <c r="C111" s="38">
        <v>0</v>
      </c>
      <c r="D111" s="38">
        <v>0</v>
      </c>
      <c r="E111" s="43" t="str">
        <f t="shared" si="4"/>
        <v/>
      </c>
      <c r="F111" s="43" t="str">
        <f t="shared" si="5"/>
        <v/>
      </c>
      <c r="G111" s="39" t="str">
        <f t="shared" si="6"/>
        <v>0</v>
      </c>
      <c r="H111" s="40" t="str">
        <f t="shared" si="7"/>
        <v/>
      </c>
    </row>
    <row r="112" spans="1:8" s="32" customFormat="1" ht="15" x14ac:dyDescent="0.2">
      <c r="A112" s="45"/>
      <c r="B112" s="37" t="s">
        <v>213</v>
      </c>
      <c r="C112" s="38">
        <v>0</v>
      </c>
      <c r="D112" s="38">
        <v>0</v>
      </c>
      <c r="E112" s="43" t="str">
        <f t="shared" si="4"/>
        <v/>
      </c>
      <c r="F112" s="43" t="str">
        <f t="shared" si="5"/>
        <v/>
      </c>
      <c r="G112" s="39" t="str">
        <f t="shared" si="6"/>
        <v>0</v>
      </c>
      <c r="H112" s="40" t="str">
        <f t="shared" si="7"/>
        <v/>
      </c>
    </row>
    <row r="113" spans="1:8" s="32" customFormat="1" ht="30" x14ac:dyDescent="0.2">
      <c r="A113" s="45"/>
      <c r="B113" s="37" t="s">
        <v>471</v>
      </c>
      <c r="C113" s="38">
        <v>0</v>
      </c>
      <c r="D113" s="38">
        <v>0</v>
      </c>
      <c r="E113" s="43" t="str">
        <f t="shared" si="4"/>
        <v/>
      </c>
      <c r="F113" s="43" t="str">
        <f t="shared" si="5"/>
        <v/>
      </c>
      <c r="G113" s="39" t="str">
        <f t="shared" si="6"/>
        <v>0</v>
      </c>
      <c r="H113" s="40" t="str">
        <f t="shared" si="7"/>
        <v/>
      </c>
    </row>
    <row r="114" spans="1:8" s="32" customFormat="1" ht="15" x14ac:dyDescent="0.2">
      <c r="A114" s="45"/>
      <c r="B114" s="37" t="s">
        <v>214</v>
      </c>
      <c r="C114" s="38">
        <v>0</v>
      </c>
      <c r="D114" s="38">
        <v>0</v>
      </c>
      <c r="E114" s="43" t="str">
        <f t="shared" si="4"/>
        <v/>
      </c>
      <c r="F114" s="43" t="str">
        <f t="shared" si="5"/>
        <v/>
      </c>
      <c r="G114" s="39" t="str">
        <f t="shared" si="6"/>
        <v>0</v>
      </c>
      <c r="H114" s="40" t="str">
        <f t="shared" si="7"/>
        <v/>
      </c>
    </row>
    <row r="115" spans="1:8" s="32" customFormat="1" ht="15" x14ac:dyDescent="0.2">
      <c r="A115" s="45"/>
      <c r="B115" s="37" t="s">
        <v>29</v>
      </c>
      <c r="C115" s="38">
        <v>0</v>
      </c>
      <c r="D115" s="38">
        <v>0</v>
      </c>
      <c r="E115" s="43" t="str">
        <f t="shared" si="4"/>
        <v/>
      </c>
      <c r="F115" s="43" t="str">
        <f t="shared" si="5"/>
        <v/>
      </c>
      <c r="G115" s="39" t="str">
        <f t="shared" si="6"/>
        <v>0</v>
      </c>
      <c r="H115" s="40" t="str">
        <f t="shared" si="7"/>
        <v/>
      </c>
    </row>
    <row r="116" spans="1:8" s="32" customFormat="1" ht="15" x14ac:dyDescent="0.2">
      <c r="A116" s="45"/>
      <c r="B116" s="37" t="s">
        <v>215</v>
      </c>
      <c r="C116" s="38">
        <v>0</v>
      </c>
      <c r="D116" s="38">
        <v>0</v>
      </c>
      <c r="E116" s="43" t="str">
        <f t="shared" si="4"/>
        <v/>
      </c>
      <c r="F116" s="43" t="str">
        <f t="shared" si="5"/>
        <v/>
      </c>
      <c r="G116" s="39" t="str">
        <f t="shared" si="6"/>
        <v>0</v>
      </c>
      <c r="H116" s="40" t="str">
        <f t="shared" si="7"/>
        <v/>
      </c>
    </row>
    <row r="117" spans="1:8" s="32" customFormat="1" ht="15" x14ac:dyDescent="0.2">
      <c r="A117" s="45"/>
      <c r="B117" s="37" t="s">
        <v>30</v>
      </c>
      <c r="C117" s="38">
        <v>0</v>
      </c>
      <c r="D117" s="38">
        <v>0</v>
      </c>
      <c r="E117" s="43" t="str">
        <f t="shared" si="4"/>
        <v/>
      </c>
      <c r="F117" s="43" t="str">
        <f t="shared" si="5"/>
        <v/>
      </c>
      <c r="G117" s="39" t="str">
        <f t="shared" si="6"/>
        <v>0</v>
      </c>
      <c r="H117" s="40" t="str">
        <f t="shared" si="7"/>
        <v/>
      </c>
    </row>
    <row r="118" spans="1:8" s="32" customFormat="1" ht="15" x14ac:dyDescent="0.2">
      <c r="A118" s="45"/>
      <c r="B118" s="37" t="s">
        <v>28</v>
      </c>
      <c r="C118" s="38">
        <v>0</v>
      </c>
      <c r="D118" s="38">
        <v>0</v>
      </c>
      <c r="E118" s="43" t="str">
        <f t="shared" si="4"/>
        <v/>
      </c>
      <c r="F118" s="43" t="str">
        <f t="shared" si="5"/>
        <v/>
      </c>
      <c r="G118" s="39" t="str">
        <f t="shared" si="6"/>
        <v>0</v>
      </c>
      <c r="H118" s="40" t="str">
        <f t="shared" si="7"/>
        <v/>
      </c>
    </row>
    <row r="119" spans="1:8" s="32" customFormat="1" ht="15" x14ac:dyDescent="0.2">
      <c r="A119" s="45"/>
      <c r="B119" s="37" t="s">
        <v>31</v>
      </c>
      <c r="C119" s="38">
        <v>0</v>
      </c>
      <c r="D119" s="38">
        <v>4</v>
      </c>
      <c r="E119" s="43" t="str">
        <f t="shared" si="4"/>
        <v/>
      </c>
      <c r="F119" s="43">
        <f t="shared" si="5"/>
        <v>0.11428571428571428</v>
      </c>
      <c r="G119" s="39" t="str">
        <f t="shared" si="6"/>
        <v>0</v>
      </c>
      <c r="H119" s="40" t="str">
        <f t="shared" si="7"/>
        <v/>
      </c>
    </row>
    <row r="120" spans="1:8" s="32" customFormat="1" ht="15" x14ac:dyDescent="0.2">
      <c r="A120" s="45"/>
      <c r="B120" s="37" t="s">
        <v>216</v>
      </c>
      <c r="C120" s="38">
        <v>1</v>
      </c>
      <c r="D120" s="38">
        <v>1</v>
      </c>
      <c r="E120" s="43">
        <f t="shared" si="4"/>
        <v>1.020408163265306E-2</v>
      </c>
      <c r="F120" s="43">
        <f t="shared" si="5"/>
        <v>2.8571428571428571E-2</v>
      </c>
      <c r="G120" s="39">
        <f t="shared" si="6"/>
        <v>0</v>
      </c>
      <c r="H120" s="40">
        <f t="shared" si="7"/>
        <v>0</v>
      </c>
    </row>
    <row r="121" spans="1:8" s="32" customFormat="1" ht="15" x14ac:dyDescent="0.2">
      <c r="A121" s="45"/>
      <c r="B121" s="37" t="s">
        <v>36</v>
      </c>
      <c r="C121" s="38">
        <v>0</v>
      </c>
      <c r="D121" s="38">
        <v>0</v>
      </c>
      <c r="E121" s="43" t="str">
        <f t="shared" si="4"/>
        <v/>
      </c>
      <c r="F121" s="43" t="str">
        <f t="shared" si="5"/>
        <v/>
      </c>
      <c r="G121" s="39" t="str">
        <f t="shared" si="6"/>
        <v>0</v>
      </c>
      <c r="H121" s="40" t="str">
        <f t="shared" si="7"/>
        <v/>
      </c>
    </row>
    <row r="122" spans="1:8" s="32" customFormat="1" ht="15" x14ac:dyDescent="0.2">
      <c r="A122" s="45"/>
      <c r="B122" s="37" t="s">
        <v>38</v>
      </c>
      <c r="C122" s="38">
        <v>1</v>
      </c>
      <c r="D122" s="38">
        <v>1</v>
      </c>
      <c r="E122" s="43">
        <f t="shared" si="4"/>
        <v>1.020408163265306E-2</v>
      </c>
      <c r="F122" s="43">
        <f t="shared" si="5"/>
        <v>2.8571428571428571E-2</v>
      </c>
      <c r="G122" s="39">
        <f t="shared" si="6"/>
        <v>0</v>
      </c>
      <c r="H122" s="40">
        <f t="shared" si="7"/>
        <v>0</v>
      </c>
    </row>
    <row r="123" spans="1:8" s="32" customFormat="1" ht="15" x14ac:dyDescent="0.2">
      <c r="A123" s="45"/>
      <c r="B123" s="37" t="s">
        <v>217</v>
      </c>
      <c r="C123" s="38">
        <v>0</v>
      </c>
      <c r="D123" s="38">
        <v>0</v>
      </c>
      <c r="E123" s="43" t="str">
        <f t="shared" si="4"/>
        <v/>
      </c>
      <c r="F123" s="43" t="str">
        <f t="shared" si="5"/>
        <v/>
      </c>
      <c r="G123" s="39" t="str">
        <f t="shared" si="6"/>
        <v>0</v>
      </c>
      <c r="H123" s="40" t="str">
        <f t="shared" si="7"/>
        <v/>
      </c>
    </row>
    <row r="124" spans="1:8" s="32" customFormat="1" ht="15" x14ac:dyDescent="0.2">
      <c r="A124" s="45"/>
      <c r="B124" s="37" t="s">
        <v>472</v>
      </c>
      <c r="C124" s="38">
        <v>0</v>
      </c>
      <c r="D124" s="38">
        <v>0</v>
      </c>
      <c r="E124" s="43" t="str">
        <f t="shared" si="4"/>
        <v/>
      </c>
      <c r="F124" s="43" t="str">
        <f t="shared" si="5"/>
        <v/>
      </c>
      <c r="G124" s="39" t="str">
        <f t="shared" si="6"/>
        <v>0</v>
      </c>
      <c r="H124" s="40" t="str">
        <f t="shared" si="7"/>
        <v/>
      </c>
    </row>
    <row r="125" spans="1:8" s="32" customFormat="1" ht="30" x14ac:dyDescent="0.2">
      <c r="A125" s="45"/>
      <c r="B125" s="37" t="s">
        <v>473</v>
      </c>
      <c r="C125" s="38">
        <v>60</v>
      </c>
      <c r="D125" s="38">
        <v>5</v>
      </c>
      <c r="E125" s="43">
        <f t="shared" si="4"/>
        <v>0.61224489795918369</v>
      </c>
      <c r="F125" s="43">
        <f t="shared" si="5"/>
        <v>0.14285714285714285</v>
      </c>
      <c r="G125" s="39">
        <f t="shared" si="6"/>
        <v>-0.91666666666666663</v>
      </c>
      <c r="H125" s="40">
        <f t="shared" si="7"/>
        <v>-0.56122448979591832</v>
      </c>
    </row>
    <row r="126" spans="1:8" s="32" customFormat="1" ht="30" x14ac:dyDescent="0.2">
      <c r="A126" s="45"/>
      <c r="B126" s="37" t="s">
        <v>218</v>
      </c>
      <c r="C126" s="38">
        <v>4</v>
      </c>
      <c r="D126" s="38">
        <v>2</v>
      </c>
      <c r="E126" s="43">
        <f t="shared" si="4"/>
        <v>4.0816326530612242E-2</v>
      </c>
      <c r="F126" s="43">
        <f t="shared" si="5"/>
        <v>5.7142857142857141E-2</v>
      </c>
      <c r="G126" s="39">
        <f t="shared" si="6"/>
        <v>-0.5</v>
      </c>
      <c r="H126" s="40">
        <f t="shared" si="7"/>
        <v>-2.0408163265306121E-2</v>
      </c>
    </row>
    <row r="127" spans="1:8" s="32" customFormat="1" ht="15" x14ac:dyDescent="0.2">
      <c r="A127" s="45"/>
      <c r="B127" s="37" t="s">
        <v>219</v>
      </c>
      <c r="C127" s="38">
        <v>0</v>
      </c>
      <c r="D127" s="38">
        <v>0</v>
      </c>
      <c r="E127" s="43" t="str">
        <f t="shared" si="4"/>
        <v/>
      </c>
      <c r="F127" s="43" t="str">
        <f t="shared" si="5"/>
        <v/>
      </c>
      <c r="G127" s="39" t="str">
        <f t="shared" si="6"/>
        <v>0</v>
      </c>
      <c r="H127" s="40" t="str">
        <f t="shared" si="7"/>
        <v/>
      </c>
    </row>
    <row r="128" spans="1:8" s="32" customFormat="1" ht="15" x14ac:dyDescent="0.2">
      <c r="A128" s="45"/>
      <c r="B128" s="37" t="s">
        <v>33</v>
      </c>
      <c r="C128" s="38">
        <v>1</v>
      </c>
      <c r="D128" s="38">
        <v>1</v>
      </c>
      <c r="E128" s="43">
        <f t="shared" si="4"/>
        <v>1.020408163265306E-2</v>
      </c>
      <c r="F128" s="43">
        <f t="shared" si="5"/>
        <v>2.8571428571428571E-2</v>
      </c>
      <c r="G128" s="39">
        <f t="shared" si="6"/>
        <v>0</v>
      </c>
      <c r="H128" s="40">
        <f t="shared" si="7"/>
        <v>0</v>
      </c>
    </row>
    <row r="129" spans="1:8" s="32" customFormat="1" ht="15" x14ac:dyDescent="0.2">
      <c r="A129" s="45"/>
      <c r="B129" s="37" t="s">
        <v>37</v>
      </c>
      <c r="C129" s="38">
        <v>0</v>
      </c>
      <c r="D129" s="38">
        <v>0</v>
      </c>
      <c r="E129" s="43" t="str">
        <f t="shared" si="4"/>
        <v/>
      </c>
      <c r="F129" s="43" t="str">
        <f t="shared" si="5"/>
        <v/>
      </c>
      <c r="G129" s="39" t="str">
        <f t="shared" si="6"/>
        <v>0</v>
      </c>
      <c r="H129" s="40" t="str">
        <f t="shared" si="7"/>
        <v/>
      </c>
    </row>
    <row r="130" spans="1:8" s="32" customFormat="1" ht="15" x14ac:dyDescent="0.2">
      <c r="A130" s="65" t="s">
        <v>616</v>
      </c>
      <c r="B130" s="37" t="s">
        <v>579</v>
      </c>
      <c r="C130" s="38"/>
      <c r="D130" s="38">
        <v>0</v>
      </c>
      <c r="E130" s="43" t="str">
        <f t="shared" si="4"/>
        <v/>
      </c>
      <c r="F130" s="43" t="str">
        <f t="shared" si="5"/>
        <v/>
      </c>
      <c r="G130" s="39" t="str">
        <f t="shared" si="6"/>
        <v>0</v>
      </c>
      <c r="H130" s="40" t="str">
        <f t="shared" si="7"/>
        <v/>
      </c>
    </row>
    <row r="131" spans="1:8" s="32" customFormat="1" ht="30" x14ac:dyDescent="0.2">
      <c r="A131" s="45"/>
      <c r="B131" s="37" t="s">
        <v>35</v>
      </c>
      <c r="C131" s="38">
        <v>0</v>
      </c>
      <c r="D131" s="38">
        <v>0</v>
      </c>
      <c r="E131" s="43" t="str">
        <f t="shared" si="4"/>
        <v/>
      </c>
      <c r="F131" s="43" t="str">
        <f t="shared" si="5"/>
        <v/>
      </c>
      <c r="G131" s="39" t="str">
        <f t="shared" si="6"/>
        <v>0</v>
      </c>
      <c r="H131" s="40" t="str">
        <f t="shared" si="7"/>
        <v/>
      </c>
    </row>
    <row r="132" spans="1:8" s="32" customFormat="1" ht="15" x14ac:dyDescent="0.2">
      <c r="A132" s="45"/>
      <c r="B132" s="37" t="s">
        <v>34</v>
      </c>
      <c r="C132" s="38">
        <v>1</v>
      </c>
      <c r="D132" s="38">
        <v>0</v>
      </c>
      <c r="E132" s="43">
        <f t="shared" si="4"/>
        <v>1.020408163265306E-2</v>
      </c>
      <c r="F132" s="43" t="str">
        <f t="shared" si="5"/>
        <v/>
      </c>
      <c r="G132" s="39" t="str">
        <f t="shared" si="6"/>
        <v>0</v>
      </c>
      <c r="H132" s="40">
        <f t="shared" si="7"/>
        <v>0</v>
      </c>
    </row>
    <row r="133" spans="1:8" s="32" customFormat="1" ht="15" x14ac:dyDescent="0.2">
      <c r="A133" s="45"/>
      <c r="B133" s="37" t="s">
        <v>220</v>
      </c>
      <c r="C133" s="38">
        <v>0</v>
      </c>
      <c r="D133" s="38">
        <v>0</v>
      </c>
      <c r="E133" s="43" t="str">
        <f t="shared" si="4"/>
        <v/>
      </c>
      <c r="F133" s="43" t="str">
        <f t="shared" si="5"/>
        <v/>
      </c>
      <c r="G133" s="39" t="str">
        <f t="shared" si="6"/>
        <v>0</v>
      </c>
      <c r="H133" s="40" t="str">
        <f t="shared" si="7"/>
        <v/>
      </c>
    </row>
    <row r="134" spans="1:8" s="32" customFormat="1" ht="15" x14ac:dyDescent="0.2">
      <c r="A134" s="45"/>
      <c r="B134" s="37" t="s">
        <v>221</v>
      </c>
      <c r="C134" s="38">
        <v>0</v>
      </c>
      <c r="D134" s="38">
        <v>0</v>
      </c>
      <c r="E134" s="43" t="str">
        <f t="shared" si="4"/>
        <v/>
      </c>
      <c r="F134" s="43" t="str">
        <f t="shared" si="5"/>
        <v/>
      </c>
      <c r="G134" s="39" t="str">
        <f t="shared" si="6"/>
        <v>0</v>
      </c>
      <c r="H134" s="40" t="str">
        <f t="shared" si="7"/>
        <v/>
      </c>
    </row>
    <row r="135" spans="1:8" s="32" customFormat="1" ht="30" x14ac:dyDescent="0.2">
      <c r="A135" s="45"/>
      <c r="B135" s="37" t="s">
        <v>222</v>
      </c>
      <c r="C135" s="38">
        <v>0</v>
      </c>
      <c r="D135" s="38">
        <v>0</v>
      </c>
      <c r="E135" s="43" t="str">
        <f t="shared" si="4"/>
        <v/>
      </c>
      <c r="F135" s="43" t="str">
        <f t="shared" si="5"/>
        <v/>
      </c>
      <c r="G135" s="39" t="str">
        <f t="shared" si="6"/>
        <v>0</v>
      </c>
      <c r="H135" s="40" t="str">
        <f t="shared" si="7"/>
        <v/>
      </c>
    </row>
    <row r="136" spans="1:8" s="32" customFormat="1" ht="30" x14ac:dyDescent="0.2">
      <c r="A136" s="45"/>
      <c r="B136" s="37" t="s">
        <v>223</v>
      </c>
      <c r="C136" s="38">
        <v>0</v>
      </c>
      <c r="D136" s="38">
        <v>0</v>
      </c>
      <c r="E136" s="43" t="str">
        <f t="shared" si="4"/>
        <v/>
      </c>
      <c r="F136" s="43" t="str">
        <f t="shared" si="5"/>
        <v/>
      </c>
      <c r="G136" s="39" t="str">
        <f t="shared" si="6"/>
        <v>0</v>
      </c>
      <c r="H136" s="40" t="str">
        <f t="shared" si="7"/>
        <v/>
      </c>
    </row>
    <row r="137" spans="1:8" s="32" customFormat="1" ht="30" x14ac:dyDescent="0.2">
      <c r="A137" s="45"/>
      <c r="B137" s="37" t="s">
        <v>474</v>
      </c>
      <c r="C137" s="38">
        <v>0</v>
      </c>
      <c r="D137" s="38">
        <v>0</v>
      </c>
      <c r="E137" s="43" t="str">
        <f t="shared" ref="E137:E155" si="8">+IF(C137=0,"",C137/C$71)</f>
        <v/>
      </c>
      <c r="F137" s="43" t="str">
        <f t="shared" ref="F137:F155" si="9">+IF(D137=0,"",D137/D$71)</f>
        <v/>
      </c>
      <c r="G137" s="39" t="str">
        <f t="shared" ref="G137:G155" si="10">+IF(OR(AND(D137=0),(C137=0)),"0",((D137-C137)/C137))</f>
        <v>0</v>
      </c>
      <c r="H137" s="40" t="str">
        <f t="shared" ref="H137:H155" si="11">+IF(OR(AND(E137=""),(G137="")),"",E137*G137)</f>
        <v/>
      </c>
    </row>
    <row r="138" spans="1:8" s="32" customFormat="1" ht="30" x14ac:dyDescent="0.2">
      <c r="A138" s="45"/>
      <c r="B138" s="37" t="s">
        <v>224</v>
      </c>
      <c r="C138" s="38">
        <v>0</v>
      </c>
      <c r="D138" s="38">
        <v>0</v>
      </c>
      <c r="E138" s="43" t="str">
        <f t="shared" si="8"/>
        <v/>
      </c>
      <c r="F138" s="43" t="str">
        <f t="shared" si="9"/>
        <v/>
      </c>
      <c r="G138" s="39" t="str">
        <f t="shared" si="10"/>
        <v>0</v>
      </c>
      <c r="H138" s="40" t="str">
        <f t="shared" si="11"/>
        <v/>
      </c>
    </row>
    <row r="139" spans="1:8" s="32" customFormat="1" ht="30" x14ac:dyDescent="0.2">
      <c r="A139" s="45"/>
      <c r="B139" s="37" t="s">
        <v>225</v>
      </c>
      <c r="C139" s="38">
        <v>0</v>
      </c>
      <c r="D139" s="38">
        <v>0</v>
      </c>
      <c r="E139" s="43" t="str">
        <f t="shared" si="8"/>
        <v/>
      </c>
      <c r="F139" s="43" t="str">
        <f t="shared" si="9"/>
        <v/>
      </c>
      <c r="G139" s="39" t="str">
        <f t="shared" si="10"/>
        <v>0</v>
      </c>
      <c r="H139" s="40" t="str">
        <f t="shared" si="11"/>
        <v/>
      </c>
    </row>
    <row r="140" spans="1:8" s="32" customFormat="1" ht="15" x14ac:dyDescent="0.2">
      <c r="A140" s="45"/>
      <c r="B140" s="37" t="s">
        <v>46</v>
      </c>
      <c r="C140" s="38">
        <v>0</v>
      </c>
      <c r="D140" s="38">
        <v>0</v>
      </c>
      <c r="E140" s="43" t="str">
        <f t="shared" si="8"/>
        <v/>
      </c>
      <c r="F140" s="43" t="str">
        <f t="shared" si="9"/>
        <v/>
      </c>
      <c r="G140" s="39" t="str">
        <f t="shared" si="10"/>
        <v>0</v>
      </c>
      <c r="H140" s="40" t="str">
        <f t="shared" si="11"/>
        <v/>
      </c>
    </row>
    <row r="141" spans="1:8" s="32" customFormat="1" ht="15" x14ac:dyDescent="0.2">
      <c r="A141" s="45"/>
      <c r="B141" s="37" t="s">
        <v>42</v>
      </c>
      <c r="C141" s="38">
        <v>0</v>
      </c>
      <c r="D141" s="38">
        <v>0</v>
      </c>
      <c r="E141" s="43" t="str">
        <f t="shared" si="8"/>
        <v/>
      </c>
      <c r="F141" s="43" t="str">
        <f t="shared" si="9"/>
        <v/>
      </c>
      <c r="G141" s="39" t="str">
        <f t="shared" si="10"/>
        <v>0</v>
      </c>
      <c r="H141" s="40" t="str">
        <f t="shared" si="11"/>
        <v/>
      </c>
    </row>
    <row r="142" spans="1:8" s="32" customFormat="1" ht="15" x14ac:dyDescent="0.2">
      <c r="A142" s="45"/>
      <c r="B142" s="37" t="s">
        <v>41</v>
      </c>
      <c r="C142" s="38">
        <v>0</v>
      </c>
      <c r="D142" s="38">
        <v>0</v>
      </c>
      <c r="E142" s="43" t="str">
        <f t="shared" si="8"/>
        <v/>
      </c>
      <c r="F142" s="43" t="str">
        <f t="shared" si="9"/>
        <v/>
      </c>
      <c r="G142" s="39" t="str">
        <f t="shared" si="10"/>
        <v>0</v>
      </c>
      <c r="H142" s="40" t="str">
        <f t="shared" si="11"/>
        <v/>
      </c>
    </row>
    <row r="143" spans="1:8" s="32" customFormat="1" ht="15" x14ac:dyDescent="0.2">
      <c r="A143" s="45"/>
      <c r="B143" s="37" t="s">
        <v>475</v>
      </c>
      <c r="C143" s="38">
        <v>0</v>
      </c>
      <c r="D143" s="38">
        <v>0</v>
      </c>
      <c r="E143" s="43" t="str">
        <f t="shared" si="8"/>
        <v/>
      </c>
      <c r="F143" s="43" t="str">
        <f t="shared" si="9"/>
        <v/>
      </c>
      <c r="G143" s="39" t="str">
        <f t="shared" si="10"/>
        <v>0</v>
      </c>
      <c r="H143" s="40" t="str">
        <f t="shared" si="11"/>
        <v/>
      </c>
    </row>
    <row r="144" spans="1:8" s="32" customFormat="1" ht="15" x14ac:dyDescent="0.2">
      <c r="A144" s="45"/>
      <c r="B144" s="37" t="s">
        <v>39</v>
      </c>
      <c r="C144" s="38">
        <v>0</v>
      </c>
      <c r="D144" s="38">
        <v>0</v>
      </c>
      <c r="E144" s="43" t="str">
        <f t="shared" si="8"/>
        <v/>
      </c>
      <c r="F144" s="43" t="str">
        <f t="shared" si="9"/>
        <v/>
      </c>
      <c r="G144" s="39" t="str">
        <f t="shared" si="10"/>
        <v>0</v>
      </c>
      <c r="H144" s="40" t="str">
        <f t="shared" si="11"/>
        <v/>
      </c>
    </row>
    <row r="145" spans="1:8" s="32" customFormat="1" ht="15" x14ac:dyDescent="0.2">
      <c r="A145" s="45"/>
      <c r="B145" s="37" t="s">
        <v>226</v>
      </c>
      <c r="C145" s="38">
        <v>0</v>
      </c>
      <c r="D145" s="38">
        <v>0</v>
      </c>
      <c r="E145" s="43" t="str">
        <f t="shared" si="8"/>
        <v/>
      </c>
      <c r="F145" s="43" t="str">
        <f t="shared" si="9"/>
        <v/>
      </c>
      <c r="G145" s="39" t="str">
        <f t="shared" si="10"/>
        <v>0</v>
      </c>
      <c r="H145" s="40" t="str">
        <f t="shared" si="11"/>
        <v/>
      </c>
    </row>
    <row r="146" spans="1:8" s="32" customFormat="1" ht="30" x14ac:dyDescent="0.2">
      <c r="A146" s="45"/>
      <c r="B146" s="37" t="s">
        <v>227</v>
      </c>
      <c r="C146" s="38">
        <v>0</v>
      </c>
      <c r="D146" s="38">
        <v>0</v>
      </c>
      <c r="E146" s="43" t="str">
        <f t="shared" si="8"/>
        <v/>
      </c>
      <c r="F146" s="43" t="str">
        <f t="shared" si="9"/>
        <v/>
      </c>
      <c r="G146" s="39" t="str">
        <f t="shared" si="10"/>
        <v>0</v>
      </c>
      <c r="H146" s="40" t="str">
        <f t="shared" si="11"/>
        <v/>
      </c>
    </row>
    <row r="147" spans="1:8" s="32" customFormat="1" ht="30" x14ac:dyDescent="0.2">
      <c r="A147" s="45"/>
      <c r="B147" s="37" t="s">
        <v>228</v>
      </c>
      <c r="C147" s="38">
        <v>0</v>
      </c>
      <c r="D147" s="38">
        <v>0</v>
      </c>
      <c r="E147" s="43" t="str">
        <f t="shared" si="8"/>
        <v/>
      </c>
      <c r="F147" s="43" t="str">
        <f t="shared" si="9"/>
        <v/>
      </c>
      <c r="G147" s="39" t="str">
        <f t="shared" si="10"/>
        <v>0</v>
      </c>
      <c r="H147" s="40" t="str">
        <f t="shared" si="11"/>
        <v/>
      </c>
    </row>
    <row r="148" spans="1:8" s="32" customFormat="1" ht="30" x14ac:dyDescent="0.2">
      <c r="A148" s="45"/>
      <c r="B148" s="37" t="s">
        <v>476</v>
      </c>
      <c r="C148" s="38">
        <v>6</v>
      </c>
      <c r="D148" s="38">
        <v>0</v>
      </c>
      <c r="E148" s="43">
        <f t="shared" si="8"/>
        <v>6.1224489795918366E-2</v>
      </c>
      <c r="F148" s="43" t="str">
        <f t="shared" si="9"/>
        <v/>
      </c>
      <c r="G148" s="39" t="str">
        <f t="shared" si="10"/>
        <v>0</v>
      </c>
      <c r="H148" s="40">
        <f t="shared" si="11"/>
        <v>0</v>
      </c>
    </row>
    <row r="149" spans="1:8" s="32" customFormat="1" ht="15" x14ac:dyDescent="0.2">
      <c r="A149" s="45"/>
      <c r="B149" s="37" t="s">
        <v>45</v>
      </c>
      <c r="C149" s="38">
        <v>0</v>
      </c>
      <c r="D149" s="38">
        <v>11</v>
      </c>
      <c r="E149" s="43" t="str">
        <f t="shared" si="8"/>
        <v/>
      </c>
      <c r="F149" s="43">
        <f t="shared" si="9"/>
        <v>0.31428571428571428</v>
      </c>
      <c r="G149" s="39" t="str">
        <f t="shared" si="10"/>
        <v>0</v>
      </c>
      <c r="H149" s="40" t="str">
        <f t="shared" si="11"/>
        <v/>
      </c>
    </row>
    <row r="150" spans="1:8" s="32" customFormat="1" ht="15" x14ac:dyDescent="0.2">
      <c r="A150" s="45"/>
      <c r="B150" s="37" t="s">
        <v>43</v>
      </c>
      <c r="C150" s="38">
        <v>0</v>
      </c>
      <c r="D150" s="38">
        <v>0</v>
      </c>
      <c r="E150" s="43" t="str">
        <f t="shared" si="8"/>
        <v/>
      </c>
      <c r="F150" s="43" t="str">
        <f t="shared" si="9"/>
        <v/>
      </c>
      <c r="G150" s="39" t="str">
        <f t="shared" si="10"/>
        <v>0</v>
      </c>
      <c r="H150" s="40" t="str">
        <f t="shared" si="11"/>
        <v/>
      </c>
    </row>
    <row r="151" spans="1:8" s="32" customFormat="1" ht="15" x14ac:dyDescent="0.2">
      <c r="A151" s="45"/>
      <c r="B151" s="37" t="s">
        <v>44</v>
      </c>
      <c r="C151" s="38">
        <v>0</v>
      </c>
      <c r="D151" s="38">
        <v>0</v>
      </c>
      <c r="E151" s="43" t="str">
        <f t="shared" si="8"/>
        <v/>
      </c>
      <c r="F151" s="43" t="str">
        <f t="shared" si="9"/>
        <v/>
      </c>
      <c r="G151" s="39" t="str">
        <f t="shared" si="10"/>
        <v>0</v>
      </c>
      <c r="H151" s="40" t="str">
        <f t="shared" si="11"/>
        <v/>
      </c>
    </row>
    <row r="152" spans="1:8" s="32" customFormat="1" ht="15" x14ac:dyDescent="0.2">
      <c r="A152" s="65" t="s">
        <v>616</v>
      </c>
      <c r="B152" s="37" t="s">
        <v>580</v>
      </c>
      <c r="C152" s="38"/>
      <c r="D152" s="38">
        <v>0</v>
      </c>
      <c r="E152" s="43" t="str">
        <f t="shared" si="8"/>
        <v/>
      </c>
      <c r="F152" s="43" t="str">
        <f t="shared" si="9"/>
        <v/>
      </c>
      <c r="G152" s="39" t="str">
        <f t="shared" si="10"/>
        <v>0</v>
      </c>
      <c r="H152" s="40" t="str">
        <f t="shared" si="11"/>
        <v/>
      </c>
    </row>
    <row r="153" spans="1:8" s="32" customFormat="1" ht="45" x14ac:dyDescent="0.2">
      <c r="A153" s="65" t="s">
        <v>616</v>
      </c>
      <c r="B153" s="37" t="s">
        <v>601</v>
      </c>
      <c r="C153" s="38"/>
      <c r="D153" s="38">
        <v>0</v>
      </c>
      <c r="E153" s="43" t="str">
        <f t="shared" si="8"/>
        <v/>
      </c>
      <c r="F153" s="43" t="str">
        <f t="shared" si="9"/>
        <v/>
      </c>
      <c r="G153" s="39" t="str">
        <f t="shared" si="10"/>
        <v>0</v>
      </c>
      <c r="H153" s="40" t="str">
        <f t="shared" si="11"/>
        <v/>
      </c>
    </row>
    <row r="154" spans="1:8" s="32" customFormat="1" ht="30" x14ac:dyDescent="0.2">
      <c r="A154" s="65" t="s">
        <v>616</v>
      </c>
      <c r="B154" s="37" t="s">
        <v>610</v>
      </c>
      <c r="C154" s="38"/>
      <c r="D154" s="38">
        <v>0</v>
      </c>
      <c r="E154" s="43" t="str">
        <f t="shared" si="8"/>
        <v/>
      </c>
      <c r="F154" s="43" t="str">
        <f t="shared" si="9"/>
        <v/>
      </c>
      <c r="G154" s="39" t="str">
        <f t="shared" si="10"/>
        <v>0</v>
      </c>
      <c r="H154" s="40" t="str">
        <f t="shared" si="11"/>
        <v/>
      </c>
    </row>
    <row r="155" spans="1:8" s="32" customFormat="1" ht="15" x14ac:dyDescent="0.2">
      <c r="A155" s="65" t="s">
        <v>616</v>
      </c>
      <c r="B155" s="37" t="s">
        <v>611</v>
      </c>
      <c r="C155" s="38"/>
      <c r="D155" s="38">
        <v>0</v>
      </c>
      <c r="E155" s="43" t="str">
        <f t="shared" si="8"/>
        <v/>
      </c>
      <c r="F155" s="43" t="str">
        <f t="shared" si="9"/>
        <v/>
      </c>
      <c r="G155" s="39" t="str">
        <f t="shared" si="10"/>
        <v>0</v>
      </c>
      <c r="H155" s="40" t="str">
        <f t="shared" si="11"/>
        <v/>
      </c>
    </row>
    <row r="156" spans="1:8" s="32" customFormat="1" x14ac:dyDescent="0.2">
      <c r="A156" s="45"/>
    </row>
    <row r="157" spans="1:8" s="32" customFormat="1" x14ac:dyDescent="0.2">
      <c r="A157" s="45"/>
    </row>
    <row r="158" spans="1:8" s="32" customFormat="1" ht="13.5" thickBot="1" x14ac:dyDescent="0.25">
      <c r="A158" s="45"/>
      <c r="B158" s="66"/>
      <c r="C158" s="66"/>
      <c r="D158" s="66"/>
      <c r="E158" s="66"/>
      <c r="F158" s="66"/>
    </row>
    <row r="159" spans="1:8" s="35" customFormat="1" ht="29.25" customHeight="1" x14ac:dyDescent="0.2">
      <c r="B159" s="47" t="s">
        <v>404</v>
      </c>
      <c r="C159" s="49" t="s">
        <v>405</v>
      </c>
      <c r="D159" s="50"/>
      <c r="E159" s="49" t="s">
        <v>458</v>
      </c>
      <c r="F159" s="50"/>
      <c r="G159" s="51" t="s">
        <v>460</v>
      </c>
      <c r="H159" s="53" t="s">
        <v>379</v>
      </c>
    </row>
    <row r="160" spans="1:8" s="16" customFormat="1" ht="13.5" thickBot="1" x14ac:dyDescent="0.25">
      <c r="A160" s="35"/>
      <c r="B160" s="48"/>
      <c r="C160" s="17">
        <v>2016</v>
      </c>
      <c r="D160" s="17">
        <v>2017</v>
      </c>
      <c r="E160" s="17">
        <v>2016</v>
      </c>
      <c r="F160" s="17">
        <v>2017</v>
      </c>
      <c r="G160" s="52"/>
      <c r="H160" s="54"/>
    </row>
    <row r="161" spans="1:8" s="16" customFormat="1" ht="25.5" x14ac:dyDescent="0.2">
      <c r="A161" s="35"/>
      <c r="B161" s="18" t="s">
        <v>408</v>
      </c>
      <c r="C161" s="19">
        <f>SUM(C162:C320)</f>
        <v>56</v>
      </c>
      <c r="D161" s="19">
        <f>SUM(D162:D323)</f>
        <v>76</v>
      </c>
      <c r="E161" s="15">
        <f>+IF(C161=0,"",C161/C$161)</f>
        <v>1</v>
      </c>
      <c r="F161" s="15">
        <f>+IF(D161=0,"",D161/D$161)</f>
        <v>1</v>
      </c>
      <c r="G161" s="15">
        <f>+IF(OR(AND(D161=0),(C161=0)),"0",((D161-C161)/C161))</f>
        <v>0.35714285714285715</v>
      </c>
      <c r="H161" s="15">
        <f>+IF(OR(AND(E161=""),(G161="")),"",E161*G161)</f>
        <v>0.35714285714285715</v>
      </c>
    </row>
    <row r="162" spans="1:8" s="32" customFormat="1" ht="30" x14ac:dyDescent="0.2">
      <c r="A162" s="45"/>
      <c r="B162" s="67" t="s">
        <v>477</v>
      </c>
      <c r="C162" s="38">
        <v>1</v>
      </c>
      <c r="D162" s="38">
        <v>0</v>
      </c>
      <c r="E162" s="43">
        <f>+IF(C162=0,"",C162/C$161)</f>
        <v>1.7857142857142856E-2</v>
      </c>
      <c r="F162" s="43" t="str">
        <f>+IF(D162=0,"",D162/D$161)</f>
        <v/>
      </c>
      <c r="G162" s="39" t="str">
        <f>+IF(OR(AND(D162=0),(C162=0)),"0",((D162-C162)/C162))</f>
        <v>0</v>
      </c>
      <c r="H162" s="40">
        <f>+IF(OR(AND(E162=""),(G162="")),"",E162*G162)</f>
        <v>0</v>
      </c>
    </row>
    <row r="163" spans="1:8" s="32" customFormat="1" ht="30" x14ac:dyDescent="0.2">
      <c r="A163" s="45"/>
      <c r="B163" s="67" t="s">
        <v>478</v>
      </c>
      <c r="C163" s="38">
        <v>0</v>
      </c>
      <c r="D163" s="38">
        <v>1</v>
      </c>
      <c r="E163" s="43" t="str">
        <f t="shared" ref="E163:E226" si="12">+IF(C163=0,"",C163/C$161)</f>
        <v/>
      </c>
      <c r="F163" s="43">
        <f t="shared" ref="F163:F226" si="13">+IF(D163=0,"",D163/D$161)</f>
        <v>1.3157894736842105E-2</v>
      </c>
      <c r="G163" s="39" t="str">
        <f t="shared" ref="G163:G226" si="14">+IF(OR(AND(D163=0),(C163=0)),"0",((D163-C163)/C163))</f>
        <v>0</v>
      </c>
      <c r="H163" s="40" t="str">
        <f t="shared" ref="H163:H226" si="15">+IF(OR(AND(E163=""),(G163="")),"",E163*G163)</f>
        <v/>
      </c>
    </row>
    <row r="164" spans="1:8" s="32" customFormat="1" ht="45" x14ac:dyDescent="0.2">
      <c r="A164" s="45"/>
      <c r="B164" s="67" t="s">
        <v>479</v>
      </c>
      <c r="C164" s="38">
        <v>0</v>
      </c>
      <c r="D164" s="38">
        <v>0</v>
      </c>
      <c r="E164" s="43" t="str">
        <f t="shared" si="12"/>
        <v/>
      </c>
      <c r="F164" s="43" t="str">
        <f t="shared" si="13"/>
        <v/>
      </c>
      <c r="G164" s="39" t="str">
        <f t="shared" si="14"/>
        <v>0</v>
      </c>
      <c r="H164" s="40" t="str">
        <f t="shared" si="15"/>
        <v/>
      </c>
    </row>
    <row r="165" spans="1:8" s="32" customFormat="1" ht="30" x14ac:dyDescent="0.2">
      <c r="A165" s="45"/>
      <c r="B165" s="67" t="s">
        <v>480</v>
      </c>
      <c r="C165" s="38">
        <v>0</v>
      </c>
      <c r="D165" s="38">
        <v>0</v>
      </c>
      <c r="E165" s="43" t="str">
        <f t="shared" si="12"/>
        <v/>
      </c>
      <c r="F165" s="43" t="str">
        <f t="shared" si="13"/>
        <v/>
      </c>
      <c r="G165" s="39" t="str">
        <f t="shared" si="14"/>
        <v>0</v>
      </c>
      <c r="H165" s="40" t="str">
        <f t="shared" si="15"/>
        <v/>
      </c>
    </row>
    <row r="166" spans="1:8" s="32" customFormat="1" ht="30" x14ac:dyDescent="0.2">
      <c r="A166" s="45"/>
      <c r="B166" s="67" t="s">
        <v>481</v>
      </c>
      <c r="C166" s="38">
        <v>0</v>
      </c>
      <c r="D166" s="38">
        <v>0</v>
      </c>
      <c r="E166" s="43" t="str">
        <f t="shared" si="12"/>
        <v/>
      </c>
      <c r="F166" s="43" t="str">
        <f t="shared" si="13"/>
        <v/>
      </c>
      <c r="G166" s="39" t="str">
        <f t="shared" si="14"/>
        <v>0</v>
      </c>
      <c r="H166" s="40" t="str">
        <f t="shared" si="15"/>
        <v/>
      </c>
    </row>
    <row r="167" spans="1:8" s="32" customFormat="1" ht="15" x14ac:dyDescent="0.2">
      <c r="A167" s="45"/>
      <c r="B167" s="67" t="s">
        <v>49</v>
      </c>
      <c r="C167" s="38">
        <v>2</v>
      </c>
      <c r="D167" s="38">
        <v>4</v>
      </c>
      <c r="E167" s="43">
        <f t="shared" si="12"/>
        <v>3.5714285714285712E-2</v>
      </c>
      <c r="F167" s="43">
        <f t="shared" si="13"/>
        <v>5.2631578947368418E-2</v>
      </c>
      <c r="G167" s="39">
        <f t="shared" si="14"/>
        <v>1</v>
      </c>
      <c r="H167" s="40">
        <f t="shared" si="15"/>
        <v>3.5714285714285712E-2</v>
      </c>
    </row>
    <row r="168" spans="1:8" s="32" customFormat="1" ht="15" x14ac:dyDescent="0.2">
      <c r="A168" s="45"/>
      <c r="B168" s="67" t="s">
        <v>52</v>
      </c>
      <c r="C168" s="38">
        <v>0</v>
      </c>
      <c r="D168" s="38">
        <v>0</v>
      </c>
      <c r="E168" s="43" t="str">
        <f t="shared" si="12"/>
        <v/>
      </c>
      <c r="F168" s="43" t="str">
        <f t="shared" si="13"/>
        <v/>
      </c>
      <c r="G168" s="39" t="str">
        <f t="shared" si="14"/>
        <v>0</v>
      </c>
      <c r="H168" s="40" t="str">
        <f t="shared" si="15"/>
        <v/>
      </c>
    </row>
    <row r="169" spans="1:8" s="32" customFormat="1" ht="15" x14ac:dyDescent="0.2">
      <c r="A169" s="45"/>
      <c r="B169" s="67" t="s">
        <v>229</v>
      </c>
      <c r="C169" s="38">
        <v>3</v>
      </c>
      <c r="D169" s="38">
        <v>0</v>
      </c>
      <c r="E169" s="43">
        <f t="shared" si="12"/>
        <v>5.3571428571428568E-2</v>
      </c>
      <c r="F169" s="43" t="str">
        <f t="shared" si="13"/>
        <v/>
      </c>
      <c r="G169" s="39" t="str">
        <f t="shared" si="14"/>
        <v>0</v>
      </c>
      <c r="H169" s="40">
        <f t="shared" si="15"/>
        <v>0</v>
      </c>
    </row>
    <row r="170" spans="1:8" s="32" customFormat="1" ht="15" x14ac:dyDescent="0.2">
      <c r="A170" s="45"/>
      <c r="B170" s="67" t="s">
        <v>50</v>
      </c>
      <c r="C170" s="38">
        <v>0</v>
      </c>
      <c r="D170" s="38">
        <v>0</v>
      </c>
      <c r="E170" s="43" t="str">
        <f t="shared" si="12"/>
        <v/>
      </c>
      <c r="F170" s="43" t="str">
        <f t="shared" si="13"/>
        <v/>
      </c>
      <c r="G170" s="39" t="str">
        <f t="shared" si="14"/>
        <v>0</v>
      </c>
      <c r="H170" s="40" t="str">
        <f t="shared" si="15"/>
        <v/>
      </c>
    </row>
    <row r="171" spans="1:8" s="32" customFormat="1" ht="15" x14ac:dyDescent="0.2">
      <c r="A171" s="45"/>
      <c r="B171" s="67" t="s">
        <v>47</v>
      </c>
      <c r="C171" s="38">
        <v>0</v>
      </c>
      <c r="D171" s="38">
        <v>0</v>
      </c>
      <c r="E171" s="43" t="str">
        <f t="shared" si="12"/>
        <v/>
      </c>
      <c r="F171" s="43" t="str">
        <f t="shared" si="13"/>
        <v/>
      </c>
      <c r="G171" s="39" t="str">
        <f t="shared" si="14"/>
        <v>0</v>
      </c>
      <c r="H171" s="40" t="str">
        <f t="shared" si="15"/>
        <v/>
      </c>
    </row>
    <row r="172" spans="1:8" s="32" customFormat="1" ht="30" x14ac:dyDescent="0.2">
      <c r="A172" s="45"/>
      <c r="B172" s="67" t="s">
        <v>230</v>
      </c>
      <c r="C172" s="38">
        <v>0</v>
      </c>
      <c r="D172" s="38">
        <v>0</v>
      </c>
      <c r="E172" s="43" t="str">
        <f t="shared" si="12"/>
        <v/>
      </c>
      <c r="F172" s="43" t="str">
        <f t="shared" si="13"/>
        <v/>
      </c>
      <c r="G172" s="39" t="str">
        <f t="shared" si="14"/>
        <v>0</v>
      </c>
      <c r="H172" s="40" t="str">
        <f t="shared" si="15"/>
        <v/>
      </c>
    </row>
    <row r="173" spans="1:8" s="32" customFormat="1" ht="15" x14ac:dyDescent="0.2">
      <c r="A173" s="45"/>
      <c r="B173" s="67" t="s">
        <v>54</v>
      </c>
      <c r="C173" s="38">
        <v>0</v>
      </c>
      <c r="D173" s="38">
        <v>0</v>
      </c>
      <c r="E173" s="43" t="str">
        <f t="shared" si="12"/>
        <v/>
      </c>
      <c r="F173" s="43" t="str">
        <f t="shared" si="13"/>
        <v/>
      </c>
      <c r="G173" s="39" t="str">
        <f t="shared" si="14"/>
        <v>0</v>
      </c>
      <c r="H173" s="40" t="str">
        <f t="shared" si="15"/>
        <v/>
      </c>
    </row>
    <row r="174" spans="1:8" s="32" customFormat="1" ht="15" x14ac:dyDescent="0.2">
      <c r="A174" s="45"/>
      <c r="B174" s="67" t="s">
        <v>51</v>
      </c>
      <c r="C174" s="38">
        <v>0</v>
      </c>
      <c r="D174" s="38">
        <v>0</v>
      </c>
      <c r="E174" s="43" t="str">
        <f t="shared" si="12"/>
        <v/>
      </c>
      <c r="F174" s="43" t="str">
        <f t="shared" si="13"/>
        <v/>
      </c>
      <c r="G174" s="39" t="str">
        <f t="shared" si="14"/>
        <v>0</v>
      </c>
      <c r="H174" s="40" t="str">
        <f t="shared" si="15"/>
        <v/>
      </c>
    </row>
    <row r="175" spans="1:8" s="32" customFormat="1" ht="15" x14ac:dyDescent="0.2">
      <c r="A175" s="65" t="s">
        <v>616</v>
      </c>
      <c r="B175" s="67" t="s">
        <v>570</v>
      </c>
      <c r="C175" s="38"/>
      <c r="D175" s="38">
        <v>0</v>
      </c>
      <c r="E175" s="43" t="str">
        <f t="shared" si="12"/>
        <v/>
      </c>
      <c r="F175" s="43" t="str">
        <f t="shared" si="13"/>
        <v/>
      </c>
      <c r="G175" s="39" t="str">
        <f t="shared" si="14"/>
        <v>0</v>
      </c>
      <c r="H175" s="40" t="str">
        <f t="shared" si="15"/>
        <v/>
      </c>
    </row>
    <row r="176" spans="1:8" s="32" customFormat="1" ht="15" x14ac:dyDescent="0.2">
      <c r="A176" s="45"/>
      <c r="B176" s="67" t="s">
        <v>482</v>
      </c>
      <c r="C176" s="38">
        <v>1</v>
      </c>
      <c r="D176" s="38">
        <v>0</v>
      </c>
      <c r="E176" s="43">
        <f t="shared" si="12"/>
        <v>1.7857142857142856E-2</v>
      </c>
      <c r="F176" s="43" t="str">
        <f t="shared" si="13"/>
        <v/>
      </c>
      <c r="G176" s="39" t="str">
        <f t="shared" si="14"/>
        <v>0</v>
      </c>
      <c r="H176" s="40">
        <f t="shared" si="15"/>
        <v>0</v>
      </c>
    </row>
    <row r="177" spans="1:8" s="32" customFormat="1" ht="15" x14ac:dyDescent="0.2">
      <c r="A177" s="45"/>
      <c r="B177" s="67" t="s">
        <v>231</v>
      </c>
      <c r="C177" s="38">
        <v>0</v>
      </c>
      <c r="D177" s="38">
        <v>0</v>
      </c>
      <c r="E177" s="43" t="str">
        <f t="shared" si="12"/>
        <v/>
      </c>
      <c r="F177" s="43" t="str">
        <f t="shared" si="13"/>
        <v/>
      </c>
      <c r="G177" s="39" t="str">
        <f t="shared" si="14"/>
        <v>0</v>
      </c>
      <c r="H177" s="40" t="str">
        <f t="shared" si="15"/>
        <v/>
      </c>
    </row>
    <row r="178" spans="1:8" s="32" customFormat="1" ht="15" x14ac:dyDescent="0.2">
      <c r="A178" s="45"/>
      <c r="B178" s="67" t="s">
        <v>48</v>
      </c>
      <c r="C178" s="38">
        <v>0</v>
      </c>
      <c r="D178" s="38">
        <v>0</v>
      </c>
      <c r="E178" s="43" t="str">
        <f t="shared" si="12"/>
        <v/>
      </c>
      <c r="F178" s="43" t="str">
        <f t="shared" si="13"/>
        <v/>
      </c>
      <c r="G178" s="39" t="str">
        <f t="shared" si="14"/>
        <v>0</v>
      </c>
      <c r="H178" s="40" t="str">
        <f t="shared" si="15"/>
        <v/>
      </c>
    </row>
    <row r="179" spans="1:8" s="32" customFormat="1" ht="15" x14ac:dyDescent="0.2">
      <c r="A179" s="45"/>
      <c r="B179" s="67" t="s">
        <v>53</v>
      </c>
      <c r="C179" s="38">
        <v>0</v>
      </c>
      <c r="D179" s="38">
        <v>0</v>
      </c>
      <c r="E179" s="43" t="str">
        <f t="shared" si="12"/>
        <v/>
      </c>
      <c r="F179" s="43" t="str">
        <f t="shared" si="13"/>
        <v/>
      </c>
      <c r="G179" s="39" t="str">
        <f t="shared" si="14"/>
        <v>0</v>
      </c>
      <c r="H179" s="40" t="str">
        <f t="shared" si="15"/>
        <v/>
      </c>
    </row>
    <row r="180" spans="1:8" s="32" customFormat="1" ht="15" x14ac:dyDescent="0.2">
      <c r="A180" s="65" t="s">
        <v>616</v>
      </c>
      <c r="B180" s="67" t="s">
        <v>571</v>
      </c>
      <c r="C180" s="38"/>
      <c r="D180" s="38">
        <v>0</v>
      </c>
      <c r="E180" s="43" t="str">
        <f t="shared" si="12"/>
        <v/>
      </c>
      <c r="F180" s="43" t="str">
        <f t="shared" si="13"/>
        <v/>
      </c>
      <c r="G180" s="39" t="str">
        <f t="shared" si="14"/>
        <v>0</v>
      </c>
      <c r="H180" s="40" t="str">
        <f t="shared" si="15"/>
        <v/>
      </c>
    </row>
    <row r="181" spans="1:8" s="32" customFormat="1" ht="15" x14ac:dyDescent="0.2">
      <c r="A181" s="65" t="s">
        <v>616</v>
      </c>
      <c r="B181" s="67" t="s">
        <v>572</v>
      </c>
      <c r="C181" s="38"/>
      <c r="D181" s="38">
        <v>0</v>
      </c>
      <c r="E181" s="43" t="str">
        <f t="shared" si="12"/>
        <v/>
      </c>
      <c r="F181" s="43" t="str">
        <f t="shared" si="13"/>
        <v/>
      </c>
      <c r="G181" s="39" t="str">
        <f t="shared" si="14"/>
        <v>0</v>
      </c>
      <c r="H181" s="40" t="str">
        <f t="shared" si="15"/>
        <v/>
      </c>
    </row>
    <row r="182" spans="1:8" s="32" customFormat="1" ht="15" x14ac:dyDescent="0.2">
      <c r="A182" s="45"/>
      <c r="B182" s="67" t="s">
        <v>232</v>
      </c>
      <c r="C182" s="38">
        <v>1</v>
      </c>
      <c r="D182" s="38">
        <v>0</v>
      </c>
      <c r="E182" s="43">
        <f t="shared" si="12"/>
        <v>1.7857142857142856E-2</v>
      </c>
      <c r="F182" s="43" t="str">
        <f t="shared" si="13"/>
        <v/>
      </c>
      <c r="G182" s="39" t="str">
        <f t="shared" si="14"/>
        <v>0</v>
      </c>
      <c r="H182" s="40">
        <f t="shared" si="15"/>
        <v>0</v>
      </c>
    </row>
    <row r="183" spans="1:8" s="32" customFormat="1" ht="15" x14ac:dyDescent="0.2">
      <c r="A183" s="45"/>
      <c r="B183" s="67" t="s">
        <v>233</v>
      </c>
      <c r="C183" s="38">
        <v>0</v>
      </c>
      <c r="D183" s="38">
        <v>0</v>
      </c>
      <c r="E183" s="43" t="str">
        <f t="shared" si="12"/>
        <v/>
      </c>
      <c r="F183" s="43" t="str">
        <f t="shared" si="13"/>
        <v/>
      </c>
      <c r="G183" s="39" t="str">
        <f t="shared" si="14"/>
        <v>0</v>
      </c>
      <c r="H183" s="40" t="str">
        <f t="shared" si="15"/>
        <v/>
      </c>
    </row>
    <row r="184" spans="1:8" s="32" customFormat="1" ht="15" x14ac:dyDescent="0.2">
      <c r="A184" s="45"/>
      <c r="B184" s="67" t="s">
        <v>234</v>
      </c>
      <c r="C184" s="38">
        <v>0</v>
      </c>
      <c r="D184" s="38">
        <v>0</v>
      </c>
      <c r="E184" s="43" t="str">
        <f t="shared" si="12"/>
        <v/>
      </c>
      <c r="F184" s="43" t="str">
        <f t="shared" si="13"/>
        <v/>
      </c>
      <c r="G184" s="39" t="str">
        <f t="shared" si="14"/>
        <v>0</v>
      </c>
      <c r="H184" s="40" t="str">
        <f t="shared" si="15"/>
        <v/>
      </c>
    </row>
    <row r="185" spans="1:8" s="32" customFormat="1" ht="15" x14ac:dyDescent="0.2">
      <c r="A185" s="45"/>
      <c r="B185" s="67" t="s">
        <v>235</v>
      </c>
      <c r="C185" s="38">
        <v>0</v>
      </c>
      <c r="D185" s="38">
        <v>0</v>
      </c>
      <c r="E185" s="43" t="str">
        <f t="shared" si="12"/>
        <v/>
      </c>
      <c r="F185" s="43" t="str">
        <f t="shared" si="13"/>
        <v/>
      </c>
      <c r="G185" s="39" t="str">
        <f t="shared" si="14"/>
        <v>0</v>
      </c>
      <c r="H185" s="40" t="str">
        <f t="shared" si="15"/>
        <v/>
      </c>
    </row>
    <row r="186" spans="1:8" s="32" customFormat="1" ht="15" x14ac:dyDescent="0.2">
      <c r="A186" s="45"/>
      <c r="B186" s="67" t="s">
        <v>483</v>
      </c>
      <c r="C186" s="38">
        <v>0</v>
      </c>
      <c r="D186" s="38">
        <v>0</v>
      </c>
      <c r="E186" s="43" t="str">
        <f t="shared" si="12"/>
        <v/>
      </c>
      <c r="F186" s="43" t="str">
        <f t="shared" si="13"/>
        <v/>
      </c>
      <c r="G186" s="39" t="str">
        <f t="shared" si="14"/>
        <v>0</v>
      </c>
      <c r="H186" s="40" t="str">
        <f t="shared" si="15"/>
        <v/>
      </c>
    </row>
    <row r="187" spans="1:8" s="32" customFormat="1" ht="30" x14ac:dyDescent="0.2">
      <c r="A187" s="65" t="s">
        <v>616</v>
      </c>
      <c r="B187" s="67" t="s">
        <v>576</v>
      </c>
      <c r="C187" s="38"/>
      <c r="D187" s="38">
        <v>0</v>
      </c>
      <c r="E187" s="43" t="str">
        <f t="shared" si="12"/>
        <v/>
      </c>
      <c r="F187" s="43" t="str">
        <f t="shared" si="13"/>
        <v/>
      </c>
      <c r="G187" s="39" t="str">
        <f t="shared" si="14"/>
        <v>0</v>
      </c>
      <c r="H187" s="40" t="str">
        <f t="shared" si="15"/>
        <v/>
      </c>
    </row>
    <row r="188" spans="1:8" s="32" customFormat="1" ht="15" x14ac:dyDescent="0.2">
      <c r="A188" s="45"/>
      <c r="B188" s="67" t="s">
        <v>236</v>
      </c>
      <c r="C188" s="38">
        <v>7</v>
      </c>
      <c r="D188" s="38">
        <v>2</v>
      </c>
      <c r="E188" s="43">
        <f t="shared" si="12"/>
        <v>0.125</v>
      </c>
      <c r="F188" s="43">
        <f t="shared" si="13"/>
        <v>2.6315789473684209E-2</v>
      </c>
      <c r="G188" s="39">
        <f t="shared" si="14"/>
        <v>-0.7142857142857143</v>
      </c>
      <c r="H188" s="40">
        <f t="shared" si="15"/>
        <v>-8.9285714285714288E-2</v>
      </c>
    </row>
    <row r="189" spans="1:8" s="32" customFormat="1" ht="30" x14ac:dyDescent="0.2">
      <c r="A189" s="45"/>
      <c r="B189" s="67" t="s">
        <v>237</v>
      </c>
      <c r="C189" s="38">
        <v>5</v>
      </c>
      <c r="D189" s="38">
        <v>0</v>
      </c>
      <c r="E189" s="43">
        <f t="shared" si="12"/>
        <v>8.9285714285714288E-2</v>
      </c>
      <c r="F189" s="43" t="str">
        <f t="shared" si="13"/>
        <v/>
      </c>
      <c r="G189" s="39" t="str">
        <f t="shared" si="14"/>
        <v>0</v>
      </c>
      <c r="H189" s="40">
        <f t="shared" si="15"/>
        <v>0</v>
      </c>
    </row>
    <row r="190" spans="1:8" s="32" customFormat="1" ht="15" x14ac:dyDescent="0.2">
      <c r="A190" s="45"/>
      <c r="B190" s="67" t="s">
        <v>238</v>
      </c>
      <c r="C190" s="38">
        <v>0</v>
      </c>
      <c r="D190" s="38">
        <v>0</v>
      </c>
      <c r="E190" s="43" t="str">
        <f t="shared" si="12"/>
        <v/>
      </c>
      <c r="F190" s="43" t="str">
        <f t="shared" si="13"/>
        <v/>
      </c>
      <c r="G190" s="39" t="str">
        <f t="shared" si="14"/>
        <v>0</v>
      </c>
      <c r="H190" s="40" t="str">
        <f t="shared" si="15"/>
        <v/>
      </c>
    </row>
    <row r="191" spans="1:8" s="32" customFormat="1" ht="15" x14ac:dyDescent="0.2">
      <c r="A191" s="45"/>
      <c r="B191" s="67" t="s">
        <v>239</v>
      </c>
      <c r="C191" s="38">
        <v>0</v>
      </c>
      <c r="D191" s="38">
        <v>1</v>
      </c>
      <c r="E191" s="43" t="str">
        <f t="shared" si="12"/>
        <v/>
      </c>
      <c r="F191" s="43">
        <f t="shared" si="13"/>
        <v>1.3157894736842105E-2</v>
      </c>
      <c r="G191" s="39" t="str">
        <f t="shared" si="14"/>
        <v>0</v>
      </c>
      <c r="H191" s="40" t="str">
        <f t="shared" si="15"/>
        <v/>
      </c>
    </row>
    <row r="192" spans="1:8" s="32" customFormat="1" ht="15" x14ac:dyDescent="0.2">
      <c r="A192" s="45"/>
      <c r="B192" s="67" t="s">
        <v>484</v>
      </c>
      <c r="C192" s="38">
        <v>6</v>
      </c>
      <c r="D192" s="38">
        <v>5</v>
      </c>
      <c r="E192" s="43">
        <f t="shared" si="12"/>
        <v>0.10714285714285714</v>
      </c>
      <c r="F192" s="43">
        <f t="shared" si="13"/>
        <v>6.5789473684210523E-2</v>
      </c>
      <c r="G192" s="39">
        <f t="shared" si="14"/>
        <v>-0.16666666666666666</v>
      </c>
      <c r="H192" s="40">
        <f t="shared" si="15"/>
        <v>-1.7857142857142856E-2</v>
      </c>
    </row>
    <row r="193" spans="1:8" s="32" customFormat="1" ht="30" x14ac:dyDescent="0.2">
      <c r="A193" s="45"/>
      <c r="B193" s="67" t="s">
        <v>485</v>
      </c>
      <c r="C193" s="38">
        <v>0</v>
      </c>
      <c r="D193" s="38">
        <v>0</v>
      </c>
      <c r="E193" s="43" t="str">
        <f t="shared" si="12"/>
        <v/>
      </c>
      <c r="F193" s="43" t="str">
        <f t="shared" si="13"/>
        <v/>
      </c>
      <c r="G193" s="39" t="str">
        <f t="shared" si="14"/>
        <v>0</v>
      </c>
      <c r="H193" s="40" t="str">
        <f t="shared" si="15"/>
        <v/>
      </c>
    </row>
    <row r="194" spans="1:8" s="32" customFormat="1" ht="15" x14ac:dyDescent="0.2">
      <c r="A194" s="45"/>
      <c r="B194" s="67" t="s">
        <v>240</v>
      </c>
      <c r="C194" s="38">
        <v>0</v>
      </c>
      <c r="D194" s="38">
        <v>0</v>
      </c>
      <c r="E194" s="43" t="str">
        <f t="shared" si="12"/>
        <v/>
      </c>
      <c r="F194" s="43" t="str">
        <f t="shared" si="13"/>
        <v/>
      </c>
      <c r="G194" s="39" t="str">
        <f t="shared" si="14"/>
        <v>0</v>
      </c>
      <c r="H194" s="40" t="str">
        <f t="shared" si="15"/>
        <v/>
      </c>
    </row>
    <row r="195" spans="1:8" s="32" customFormat="1" ht="15" x14ac:dyDescent="0.2">
      <c r="A195" s="65" t="s">
        <v>616</v>
      </c>
      <c r="B195" s="67" t="s">
        <v>577</v>
      </c>
      <c r="C195" s="38"/>
      <c r="D195" s="38">
        <v>0</v>
      </c>
      <c r="E195" s="43" t="str">
        <f t="shared" si="12"/>
        <v/>
      </c>
      <c r="F195" s="43" t="str">
        <f t="shared" si="13"/>
        <v/>
      </c>
      <c r="G195" s="39" t="str">
        <f t="shared" si="14"/>
        <v>0</v>
      </c>
      <c r="H195" s="40" t="str">
        <f t="shared" si="15"/>
        <v/>
      </c>
    </row>
    <row r="196" spans="1:8" s="32" customFormat="1" ht="15" x14ac:dyDescent="0.2">
      <c r="A196" s="45"/>
      <c r="B196" s="67" t="s">
        <v>241</v>
      </c>
      <c r="C196" s="38">
        <v>0</v>
      </c>
      <c r="D196" s="38"/>
      <c r="E196" s="43" t="str">
        <f t="shared" si="12"/>
        <v/>
      </c>
      <c r="F196" s="43" t="str">
        <f t="shared" si="13"/>
        <v/>
      </c>
      <c r="G196" s="39" t="str">
        <f t="shared" si="14"/>
        <v>0</v>
      </c>
      <c r="H196" s="40" t="str">
        <f t="shared" si="15"/>
        <v/>
      </c>
    </row>
    <row r="197" spans="1:8" s="32" customFormat="1" ht="15" x14ac:dyDescent="0.2">
      <c r="A197" s="45"/>
      <c r="B197" s="67" t="s">
        <v>242</v>
      </c>
      <c r="C197" s="38">
        <v>0</v>
      </c>
      <c r="D197" s="38">
        <v>0</v>
      </c>
      <c r="E197" s="43" t="str">
        <f t="shared" si="12"/>
        <v/>
      </c>
      <c r="F197" s="43" t="str">
        <f t="shared" si="13"/>
        <v/>
      </c>
      <c r="G197" s="39" t="str">
        <f t="shared" si="14"/>
        <v>0</v>
      </c>
      <c r="H197" s="40" t="str">
        <f t="shared" si="15"/>
        <v/>
      </c>
    </row>
    <row r="198" spans="1:8" s="32" customFormat="1" ht="15" x14ac:dyDescent="0.2">
      <c r="A198" s="45"/>
      <c r="B198" s="67" t="s">
        <v>243</v>
      </c>
      <c r="C198" s="38">
        <v>7</v>
      </c>
      <c r="D198" s="38">
        <v>0</v>
      </c>
      <c r="E198" s="43">
        <f t="shared" si="12"/>
        <v>0.125</v>
      </c>
      <c r="F198" s="43" t="str">
        <f t="shared" si="13"/>
        <v/>
      </c>
      <c r="G198" s="39" t="str">
        <f t="shared" si="14"/>
        <v>0</v>
      </c>
      <c r="H198" s="40">
        <f t="shared" si="15"/>
        <v>0</v>
      </c>
    </row>
    <row r="199" spans="1:8" s="32" customFormat="1" ht="15" x14ac:dyDescent="0.2">
      <c r="A199" s="45"/>
      <c r="B199" s="67" t="s">
        <v>244</v>
      </c>
      <c r="C199" s="38">
        <v>0</v>
      </c>
      <c r="D199" s="38">
        <v>0</v>
      </c>
      <c r="E199" s="43" t="str">
        <f t="shared" si="12"/>
        <v/>
      </c>
      <c r="F199" s="43" t="str">
        <f t="shared" si="13"/>
        <v/>
      </c>
      <c r="G199" s="39" t="str">
        <f t="shared" si="14"/>
        <v>0</v>
      </c>
      <c r="H199" s="40" t="str">
        <f t="shared" si="15"/>
        <v/>
      </c>
    </row>
    <row r="200" spans="1:8" s="32" customFormat="1" ht="15" x14ac:dyDescent="0.2">
      <c r="A200" s="45"/>
      <c r="B200" s="67" t="s">
        <v>55</v>
      </c>
      <c r="C200" s="38">
        <v>0</v>
      </c>
      <c r="D200" s="38">
        <v>0</v>
      </c>
      <c r="E200" s="43" t="str">
        <f t="shared" si="12"/>
        <v/>
      </c>
      <c r="F200" s="43" t="str">
        <f t="shared" si="13"/>
        <v/>
      </c>
      <c r="G200" s="39" t="str">
        <f t="shared" si="14"/>
        <v>0</v>
      </c>
      <c r="H200" s="40" t="str">
        <f t="shared" si="15"/>
        <v/>
      </c>
    </row>
    <row r="201" spans="1:8" s="32" customFormat="1" ht="30" x14ac:dyDescent="0.2">
      <c r="A201" s="45"/>
      <c r="B201" s="67" t="s">
        <v>56</v>
      </c>
      <c r="C201" s="38">
        <v>1</v>
      </c>
      <c r="D201" s="38">
        <v>1</v>
      </c>
      <c r="E201" s="43">
        <f t="shared" si="12"/>
        <v>1.7857142857142856E-2</v>
      </c>
      <c r="F201" s="43">
        <f t="shared" si="13"/>
        <v>1.3157894736842105E-2</v>
      </c>
      <c r="G201" s="39">
        <f t="shared" si="14"/>
        <v>0</v>
      </c>
      <c r="H201" s="40">
        <f t="shared" si="15"/>
        <v>0</v>
      </c>
    </row>
    <row r="202" spans="1:8" s="32" customFormat="1" ht="15" x14ac:dyDescent="0.2">
      <c r="A202" s="45"/>
      <c r="B202" s="67" t="s">
        <v>245</v>
      </c>
      <c r="C202" s="38">
        <v>3</v>
      </c>
      <c r="D202" s="38">
        <v>0</v>
      </c>
      <c r="E202" s="43">
        <f t="shared" si="12"/>
        <v>5.3571428571428568E-2</v>
      </c>
      <c r="F202" s="43" t="str">
        <f t="shared" si="13"/>
        <v/>
      </c>
      <c r="G202" s="39" t="str">
        <f t="shared" si="14"/>
        <v>0</v>
      </c>
      <c r="H202" s="40">
        <f t="shared" si="15"/>
        <v>0</v>
      </c>
    </row>
    <row r="203" spans="1:8" s="32" customFormat="1" ht="30" x14ac:dyDescent="0.2">
      <c r="A203" s="45"/>
      <c r="B203" s="67" t="s">
        <v>246</v>
      </c>
      <c r="C203" s="38">
        <v>0</v>
      </c>
      <c r="D203" s="38">
        <v>0</v>
      </c>
      <c r="E203" s="43" t="str">
        <f t="shared" si="12"/>
        <v/>
      </c>
      <c r="F203" s="43" t="str">
        <f t="shared" si="13"/>
        <v/>
      </c>
      <c r="G203" s="39" t="str">
        <f t="shared" si="14"/>
        <v>0</v>
      </c>
      <c r="H203" s="40" t="str">
        <f t="shared" si="15"/>
        <v/>
      </c>
    </row>
    <row r="204" spans="1:8" s="32" customFormat="1" ht="30" x14ac:dyDescent="0.2">
      <c r="A204" s="45"/>
      <c r="B204" s="67" t="s">
        <v>486</v>
      </c>
      <c r="C204" s="38">
        <v>0</v>
      </c>
      <c r="D204" s="38">
        <v>0</v>
      </c>
      <c r="E204" s="43" t="str">
        <f t="shared" si="12"/>
        <v/>
      </c>
      <c r="F204" s="43" t="str">
        <f t="shared" si="13"/>
        <v/>
      </c>
      <c r="G204" s="39" t="str">
        <f t="shared" si="14"/>
        <v>0</v>
      </c>
      <c r="H204" s="40" t="str">
        <f t="shared" si="15"/>
        <v/>
      </c>
    </row>
    <row r="205" spans="1:8" s="32" customFormat="1" ht="15" x14ac:dyDescent="0.2">
      <c r="A205" s="65" t="s">
        <v>616</v>
      </c>
      <c r="B205" s="67" t="s">
        <v>578</v>
      </c>
      <c r="C205" s="38"/>
      <c r="D205" s="38">
        <v>0</v>
      </c>
      <c r="E205" s="43" t="str">
        <f t="shared" si="12"/>
        <v/>
      </c>
      <c r="F205" s="43" t="str">
        <f t="shared" si="13"/>
        <v/>
      </c>
      <c r="G205" s="39" t="str">
        <f t="shared" si="14"/>
        <v>0</v>
      </c>
      <c r="H205" s="40" t="str">
        <f t="shared" si="15"/>
        <v/>
      </c>
    </row>
    <row r="206" spans="1:8" s="32" customFormat="1" ht="15" x14ac:dyDescent="0.2">
      <c r="A206" s="45"/>
      <c r="B206" s="67" t="s">
        <v>487</v>
      </c>
      <c r="C206" s="38">
        <v>0</v>
      </c>
      <c r="D206" s="38">
        <v>0</v>
      </c>
      <c r="E206" s="43" t="str">
        <f t="shared" si="12"/>
        <v/>
      </c>
      <c r="F206" s="43" t="str">
        <f t="shared" si="13"/>
        <v/>
      </c>
      <c r="G206" s="39" t="str">
        <f t="shared" si="14"/>
        <v>0</v>
      </c>
      <c r="H206" s="40" t="str">
        <f t="shared" si="15"/>
        <v/>
      </c>
    </row>
    <row r="207" spans="1:8" s="32" customFormat="1" ht="15" x14ac:dyDescent="0.2">
      <c r="A207" s="45"/>
      <c r="B207" s="67" t="s">
        <v>247</v>
      </c>
      <c r="C207" s="38">
        <v>0</v>
      </c>
      <c r="D207" s="38">
        <v>0</v>
      </c>
      <c r="E207" s="43" t="str">
        <f t="shared" si="12"/>
        <v/>
      </c>
      <c r="F207" s="43" t="str">
        <f t="shared" si="13"/>
        <v/>
      </c>
      <c r="G207" s="39" t="str">
        <f t="shared" si="14"/>
        <v>0</v>
      </c>
      <c r="H207" s="40" t="str">
        <f t="shared" si="15"/>
        <v/>
      </c>
    </row>
    <row r="208" spans="1:8" s="32" customFormat="1" ht="15" x14ac:dyDescent="0.2">
      <c r="A208" s="45"/>
      <c r="B208" s="67" t="s">
        <v>57</v>
      </c>
      <c r="C208" s="38">
        <v>0</v>
      </c>
      <c r="D208" s="38">
        <v>0</v>
      </c>
      <c r="E208" s="43" t="str">
        <f t="shared" si="12"/>
        <v/>
      </c>
      <c r="F208" s="43" t="str">
        <f t="shared" si="13"/>
        <v/>
      </c>
      <c r="G208" s="39" t="str">
        <f t="shared" si="14"/>
        <v>0</v>
      </c>
      <c r="H208" s="40" t="str">
        <f t="shared" si="15"/>
        <v/>
      </c>
    </row>
    <row r="209" spans="1:8" s="32" customFormat="1" ht="15" x14ac:dyDescent="0.2">
      <c r="A209" s="45"/>
      <c r="B209" s="67" t="s">
        <v>248</v>
      </c>
      <c r="C209" s="38">
        <v>0</v>
      </c>
      <c r="D209" s="38">
        <v>0</v>
      </c>
      <c r="E209" s="43" t="str">
        <f t="shared" si="12"/>
        <v/>
      </c>
      <c r="F209" s="43" t="str">
        <f t="shared" si="13"/>
        <v/>
      </c>
      <c r="G209" s="39" t="str">
        <f t="shared" si="14"/>
        <v>0</v>
      </c>
      <c r="H209" s="40" t="str">
        <f t="shared" si="15"/>
        <v/>
      </c>
    </row>
    <row r="210" spans="1:8" s="32" customFormat="1" ht="30" x14ac:dyDescent="0.2">
      <c r="A210" s="45"/>
      <c r="B210" s="67" t="s">
        <v>249</v>
      </c>
      <c r="C210" s="38">
        <v>0</v>
      </c>
      <c r="D210" s="38">
        <v>0</v>
      </c>
      <c r="E210" s="43" t="str">
        <f t="shared" si="12"/>
        <v/>
      </c>
      <c r="F210" s="43" t="str">
        <f t="shared" si="13"/>
        <v/>
      </c>
      <c r="G210" s="39" t="str">
        <f t="shared" si="14"/>
        <v>0</v>
      </c>
      <c r="H210" s="40" t="str">
        <f t="shared" si="15"/>
        <v/>
      </c>
    </row>
    <row r="211" spans="1:8" s="32" customFormat="1" ht="15" x14ac:dyDescent="0.2">
      <c r="A211" s="45"/>
      <c r="B211" s="67" t="s">
        <v>488</v>
      </c>
      <c r="C211" s="38">
        <v>0</v>
      </c>
      <c r="D211" s="38">
        <v>0</v>
      </c>
      <c r="E211" s="43" t="str">
        <f t="shared" si="12"/>
        <v/>
      </c>
      <c r="F211" s="43" t="str">
        <f t="shared" si="13"/>
        <v/>
      </c>
      <c r="G211" s="39" t="str">
        <f t="shared" si="14"/>
        <v>0</v>
      </c>
      <c r="H211" s="40" t="str">
        <f t="shared" si="15"/>
        <v/>
      </c>
    </row>
    <row r="212" spans="1:8" s="32" customFormat="1" ht="15" x14ac:dyDescent="0.2">
      <c r="A212" s="45"/>
      <c r="B212" s="67" t="s">
        <v>250</v>
      </c>
      <c r="C212" s="38">
        <v>3</v>
      </c>
      <c r="D212" s="38">
        <v>0</v>
      </c>
      <c r="E212" s="43">
        <f t="shared" si="12"/>
        <v>5.3571428571428568E-2</v>
      </c>
      <c r="F212" s="43" t="str">
        <f t="shared" si="13"/>
        <v/>
      </c>
      <c r="G212" s="39" t="str">
        <f t="shared" si="14"/>
        <v>0</v>
      </c>
      <c r="H212" s="40">
        <f t="shared" si="15"/>
        <v>0</v>
      </c>
    </row>
    <row r="213" spans="1:8" s="32" customFormat="1" ht="15" x14ac:dyDescent="0.2">
      <c r="A213" s="45"/>
      <c r="B213" s="67" t="s">
        <v>251</v>
      </c>
      <c r="C213" s="38">
        <v>0</v>
      </c>
      <c r="D213" s="38">
        <v>0</v>
      </c>
      <c r="E213" s="43" t="str">
        <f t="shared" si="12"/>
        <v/>
      </c>
      <c r="F213" s="43" t="str">
        <f t="shared" si="13"/>
        <v/>
      </c>
      <c r="G213" s="39" t="str">
        <f t="shared" si="14"/>
        <v>0</v>
      </c>
      <c r="H213" s="40" t="str">
        <f t="shared" si="15"/>
        <v/>
      </c>
    </row>
    <row r="214" spans="1:8" s="32" customFormat="1" ht="30" x14ac:dyDescent="0.2">
      <c r="A214" s="45"/>
      <c r="B214" s="67" t="s">
        <v>252</v>
      </c>
      <c r="C214" s="38">
        <v>0</v>
      </c>
      <c r="D214" s="38">
        <v>0</v>
      </c>
      <c r="E214" s="43" t="str">
        <f t="shared" si="12"/>
        <v/>
      </c>
      <c r="F214" s="43" t="str">
        <f t="shared" si="13"/>
        <v/>
      </c>
      <c r="G214" s="39" t="str">
        <f t="shared" si="14"/>
        <v>0</v>
      </c>
      <c r="H214" s="40" t="str">
        <f t="shared" si="15"/>
        <v/>
      </c>
    </row>
    <row r="215" spans="1:8" s="32" customFormat="1" ht="15" x14ac:dyDescent="0.2">
      <c r="A215" s="45"/>
      <c r="B215" s="67" t="s">
        <v>253</v>
      </c>
      <c r="C215" s="38">
        <v>0</v>
      </c>
      <c r="D215" s="38">
        <v>0</v>
      </c>
      <c r="E215" s="43" t="str">
        <f t="shared" si="12"/>
        <v/>
      </c>
      <c r="F215" s="43" t="str">
        <f t="shared" si="13"/>
        <v/>
      </c>
      <c r="G215" s="39" t="str">
        <f t="shared" si="14"/>
        <v>0</v>
      </c>
      <c r="H215" s="40" t="str">
        <f t="shared" si="15"/>
        <v/>
      </c>
    </row>
    <row r="216" spans="1:8" s="32" customFormat="1" ht="15" x14ac:dyDescent="0.2">
      <c r="A216" s="45"/>
      <c r="B216" s="67" t="s">
        <v>254</v>
      </c>
      <c r="C216" s="38">
        <v>0</v>
      </c>
      <c r="D216" s="38">
        <v>0</v>
      </c>
      <c r="E216" s="43" t="str">
        <f t="shared" si="12"/>
        <v/>
      </c>
      <c r="F216" s="43" t="str">
        <f t="shared" si="13"/>
        <v/>
      </c>
      <c r="G216" s="39" t="str">
        <f t="shared" si="14"/>
        <v>0</v>
      </c>
      <c r="H216" s="40" t="str">
        <f t="shared" si="15"/>
        <v/>
      </c>
    </row>
    <row r="217" spans="1:8" s="32" customFormat="1" ht="15" x14ac:dyDescent="0.2">
      <c r="A217" s="45"/>
      <c r="B217" s="67" t="s">
        <v>489</v>
      </c>
      <c r="C217" s="38">
        <v>0</v>
      </c>
      <c r="D217" s="38">
        <v>0</v>
      </c>
      <c r="E217" s="43" t="str">
        <f t="shared" si="12"/>
        <v/>
      </c>
      <c r="F217" s="43" t="str">
        <f t="shared" si="13"/>
        <v/>
      </c>
      <c r="G217" s="39" t="str">
        <f t="shared" si="14"/>
        <v>0</v>
      </c>
      <c r="H217" s="40" t="str">
        <f t="shared" si="15"/>
        <v/>
      </c>
    </row>
    <row r="218" spans="1:8" s="32" customFormat="1" ht="15" x14ac:dyDescent="0.2">
      <c r="A218" s="45"/>
      <c r="B218" s="67" t="s">
        <v>255</v>
      </c>
      <c r="C218" s="38">
        <v>0</v>
      </c>
      <c r="D218" s="38">
        <v>0</v>
      </c>
      <c r="E218" s="43" t="str">
        <f t="shared" si="12"/>
        <v/>
      </c>
      <c r="F218" s="43" t="str">
        <f t="shared" si="13"/>
        <v/>
      </c>
      <c r="G218" s="39" t="str">
        <f t="shared" si="14"/>
        <v>0</v>
      </c>
      <c r="H218" s="40" t="str">
        <f t="shared" si="15"/>
        <v/>
      </c>
    </row>
    <row r="219" spans="1:8" s="32" customFormat="1" ht="15" x14ac:dyDescent="0.2">
      <c r="A219" s="45"/>
      <c r="B219" s="67" t="s">
        <v>59</v>
      </c>
      <c r="C219" s="38">
        <v>0</v>
      </c>
      <c r="D219" s="38">
        <v>0</v>
      </c>
      <c r="E219" s="43" t="str">
        <f t="shared" si="12"/>
        <v/>
      </c>
      <c r="F219" s="43" t="str">
        <f t="shared" si="13"/>
        <v/>
      </c>
      <c r="G219" s="39" t="str">
        <f t="shared" si="14"/>
        <v>0</v>
      </c>
      <c r="H219" s="40" t="str">
        <f t="shared" si="15"/>
        <v/>
      </c>
    </row>
    <row r="220" spans="1:8" s="32" customFormat="1" ht="15" x14ac:dyDescent="0.2">
      <c r="A220" s="45"/>
      <c r="B220" s="67" t="s">
        <v>256</v>
      </c>
      <c r="C220" s="38">
        <v>0</v>
      </c>
      <c r="D220" s="38">
        <v>0</v>
      </c>
      <c r="E220" s="43" t="str">
        <f t="shared" si="12"/>
        <v/>
      </c>
      <c r="F220" s="43" t="str">
        <f t="shared" si="13"/>
        <v/>
      </c>
      <c r="G220" s="39" t="str">
        <f t="shared" si="14"/>
        <v>0</v>
      </c>
      <c r="H220" s="40" t="str">
        <f t="shared" si="15"/>
        <v/>
      </c>
    </row>
    <row r="221" spans="1:8" s="32" customFormat="1" ht="15" x14ac:dyDescent="0.2">
      <c r="A221" s="45"/>
      <c r="B221" s="67" t="s">
        <v>58</v>
      </c>
      <c r="C221" s="38">
        <v>0</v>
      </c>
      <c r="D221" s="38">
        <v>0</v>
      </c>
      <c r="E221" s="43" t="str">
        <f t="shared" si="12"/>
        <v/>
      </c>
      <c r="F221" s="43" t="str">
        <f t="shared" si="13"/>
        <v/>
      </c>
      <c r="G221" s="39" t="str">
        <f t="shared" si="14"/>
        <v>0</v>
      </c>
      <c r="H221" s="40" t="str">
        <f t="shared" si="15"/>
        <v/>
      </c>
    </row>
    <row r="222" spans="1:8" s="32" customFormat="1" ht="30" x14ac:dyDescent="0.2">
      <c r="A222" s="45"/>
      <c r="B222" s="67" t="s">
        <v>257</v>
      </c>
      <c r="C222" s="38">
        <v>0</v>
      </c>
      <c r="D222" s="38">
        <v>0</v>
      </c>
      <c r="E222" s="43" t="str">
        <f t="shared" si="12"/>
        <v/>
      </c>
      <c r="F222" s="43" t="str">
        <f t="shared" si="13"/>
        <v/>
      </c>
      <c r="G222" s="39" t="str">
        <f t="shared" si="14"/>
        <v>0</v>
      </c>
      <c r="H222" s="40" t="str">
        <f t="shared" si="15"/>
        <v/>
      </c>
    </row>
    <row r="223" spans="1:8" s="32" customFormat="1" ht="30" x14ac:dyDescent="0.2">
      <c r="A223" s="45"/>
      <c r="B223" s="67" t="s">
        <v>490</v>
      </c>
      <c r="C223" s="38">
        <v>0</v>
      </c>
      <c r="D223" s="38">
        <v>0</v>
      </c>
      <c r="E223" s="43" t="str">
        <f t="shared" si="12"/>
        <v/>
      </c>
      <c r="F223" s="43" t="str">
        <f t="shared" si="13"/>
        <v/>
      </c>
      <c r="G223" s="39" t="str">
        <f t="shared" si="14"/>
        <v>0</v>
      </c>
      <c r="H223" s="40" t="str">
        <f t="shared" si="15"/>
        <v/>
      </c>
    </row>
    <row r="224" spans="1:8" s="32" customFormat="1" ht="15" x14ac:dyDescent="0.2">
      <c r="A224" s="45"/>
      <c r="B224" s="67" t="s">
        <v>64</v>
      </c>
      <c r="C224" s="38">
        <v>3</v>
      </c>
      <c r="D224" s="38">
        <v>0</v>
      </c>
      <c r="E224" s="43">
        <f t="shared" si="12"/>
        <v>5.3571428571428568E-2</v>
      </c>
      <c r="F224" s="43" t="str">
        <f t="shared" si="13"/>
        <v/>
      </c>
      <c r="G224" s="39" t="str">
        <f t="shared" si="14"/>
        <v>0</v>
      </c>
      <c r="H224" s="40">
        <f t="shared" si="15"/>
        <v>0</v>
      </c>
    </row>
    <row r="225" spans="1:8" s="32" customFormat="1" ht="15" x14ac:dyDescent="0.2">
      <c r="A225" s="45"/>
      <c r="B225" s="67" t="s">
        <v>63</v>
      </c>
      <c r="C225" s="38">
        <v>0</v>
      </c>
      <c r="D225" s="38">
        <v>0</v>
      </c>
      <c r="E225" s="43" t="str">
        <f t="shared" si="12"/>
        <v/>
      </c>
      <c r="F225" s="43" t="str">
        <f t="shared" si="13"/>
        <v/>
      </c>
      <c r="G225" s="39" t="str">
        <f t="shared" si="14"/>
        <v>0</v>
      </c>
      <c r="H225" s="40" t="str">
        <f t="shared" si="15"/>
        <v/>
      </c>
    </row>
    <row r="226" spans="1:8" s="32" customFormat="1" ht="30" x14ac:dyDescent="0.2">
      <c r="A226" s="45"/>
      <c r="B226" s="67" t="s">
        <v>491</v>
      </c>
      <c r="C226" s="38">
        <v>0</v>
      </c>
      <c r="D226" s="38">
        <v>0</v>
      </c>
      <c r="E226" s="43" t="str">
        <f t="shared" si="12"/>
        <v/>
      </c>
      <c r="F226" s="43" t="str">
        <f t="shared" si="13"/>
        <v/>
      </c>
      <c r="G226" s="39" t="str">
        <f t="shared" si="14"/>
        <v>0</v>
      </c>
      <c r="H226" s="40" t="str">
        <f t="shared" si="15"/>
        <v/>
      </c>
    </row>
    <row r="227" spans="1:8" s="32" customFormat="1" ht="15" x14ac:dyDescent="0.2">
      <c r="A227" s="45"/>
      <c r="B227" s="67" t="s">
        <v>61</v>
      </c>
      <c r="C227" s="38">
        <v>0</v>
      </c>
      <c r="D227" s="38">
        <v>0</v>
      </c>
      <c r="E227" s="43" t="str">
        <f t="shared" ref="E227:E290" si="16">+IF(C227=0,"",C227/C$161)</f>
        <v/>
      </c>
      <c r="F227" s="43" t="str">
        <f t="shared" ref="F227:F290" si="17">+IF(D227=0,"",D227/D$161)</f>
        <v/>
      </c>
      <c r="G227" s="39" t="str">
        <f t="shared" ref="G227:G290" si="18">+IF(OR(AND(D227=0),(C227=0)),"0",((D227-C227)/C227))</f>
        <v>0</v>
      </c>
      <c r="H227" s="40" t="str">
        <f t="shared" ref="H227:H290" si="19">+IF(OR(AND(E227=""),(G227="")),"",E227*G227)</f>
        <v/>
      </c>
    </row>
    <row r="228" spans="1:8" s="32" customFormat="1" ht="15" x14ac:dyDescent="0.2">
      <c r="A228" s="45"/>
      <c r="B228" s="67" t="s">
        <v>60</v>
      </c>
      <c r="C228" s="38">
        <v>0</v>
      </c>
      <c r="D228" s="38">
        <v>0</v>
      </c>
      <c r="E228" s="43" t="str">
        <f t="shared" si="16"/>
        <v/>
      </c>
      <c r="F228" s="43" t="str">
        <f t="shared" si="17"/>
        <v/>
      </c>
      <c r="G228" s="39" t="str">
        <f t="shared" si="18"/>
        <v>0</v>
      </c>
      <c r="H228" s="40" t="str">
        <f t="shared" si="19"/>
        <v/>
      </c>
    </row>
    <row r="229" spans="1:8" s="32" customFormat="1" ht="15" x14ac:dyDescent="0.2">
      <c r="A229" s="45"/>
      <c r="B229" s="67" t="s">
        <v>258</v>
      </c>
      <c r="C229" s="38">
        <v>0</v>
      </c>
      <c r="D229" s="38">
        <v>0</v>
      </c>
      <c r="E229" s="43" t="str">
        <f t="shared" si="16"/>
        <v/>
      </c>
      <c r="F229" s="43" t="str">
        <f t="shared" si="17"/>
        <v/>
      </c>
      <c r="G229" s="39" t="str">
        <f t="shared" si="18"/>
        <v>0</v>
      </c>
      <c r="H229" s="40" t="str">
        <f t="shared" si="19"/>
        <v/>
      </c>
    </row>
    <row r="230" spans="1:8" s="32" customFormat="1" ht="15" x14ac:dyDescent="0.2">
      <c r="A230" s="45"/>
      <c r="B230" s="67" t="s">
        <v>62</v>
      </c>
      <c r="C230" s="38">
        <v>0</v>
      </c>
      <c r="D230" s="38">
        <v>0</v>
      </c>
      <c r="E230" s="43" t="str">
        <f t="shared" si="16"/>
        <v/>
      </c>
      <c r="F230" s="43" t="str">
        <f t="shared" si="17"/>
        <v/>
      </c>
      <c r="G230" s="39" t="str">
        <f t="shared" si="18"/>
        <v>0</v>
      </c>
      <c r="H230" s="40" t="str">
        <f t="shared" si="19"/>
        <v/>
      </c>
    </row>
    <row r="231" spans="1:8" s="32" customFormat="1" ht="30" x14ac:dyDescent="0.2">
      <c r="A231" s="45"/>
      <c r="B231" s="67" t="s">
        <v>259</v>
      </c>
      <c r="C231" s="38">
        <v>0</v>
      </c>
      <c r="D231" s="38">
        <v>0</v>
      </c>
      <c r="E231" s="43" t="str">
        <f t="shared" si="16"/>
        <v/>
      </c>
      <c r="F231" s="43" t="str">
        <f t="shared" si="17"/>
        <v/>
      </c>
      <c r="G231" s="39" t="str">
        <f t="shared" si="18"/>
        <v>0</v>
      </c>
      <c r="H231" s="40" t="str">
        <f t="shared" si="19"/>
        <v/>
      </c>
    </row>
    <row r="232" spans="1:8" s="32" customFormat="1" ht="15" x14ac:dyDescent="0.2">
      <c r="A232" s="45"/>
      <c r="B232" s="67" t="s">
        <v>492</v>
      </c>
      <c r="C232" s="38">
        <v>0</v>
      </c>
      <c r="D232" s="38">
        <v>0</v>
      </c>
      <c r="E232" s="43" t="str">
        <f t="shared" si="16"/>
        <v/>
      </c>
      <c r="F232" s="43" t="str">
        <f t="shared" si="17"/>
        <v/>
      </c>
      <c r="G232" s="39" t="str">
        <f t="shared" si="18"/>
        <v>0</v>
      </c>
      <c r="H232" s="40" t="str">
        <f t="shared" si="19"/>
        <v/>
      </c>
    </row>
    <row r="233" spans="1:8" s="32" customFormat="1" ht="30" x14ac:dyDescent="0.2">
      <c r="A233" s="45"/>
      <c r="B233" s="67" t="s">
        <v>371</v>
      </c>
      <c r="C233" s="38">
        <v>0</v>
      </c>
      <c r="D233" s="38">
        <v>0</v>
      </c>
      <c r="E233" s="43" t="str">
        <f t="shared" si="16"/>
        <v/>
      </c>
      <c r="F233" s="43" t="str">
        <f t="shared" si="17"/>
        <v/>
      </c>
      <c r="G233" s="39" t="str">
        <f t="shared" si="18"/>
        <v>0</v>
      </c>
      <c r="H233" s="40" t="str">
        <f t="shared" si="19"/>
        <v/>
      </c>
    </row>
    <row r="234" spans="1:8" s="32" customFormat="1" ht="15" x14ac:dyDescent="0.2">
      <c r="A234" s="45"/>
      <c r="B234" s="67" t="s">
        <v>260</v>
      </c>
      <c r="C234" s="38">
        <v>0</v>
      </c>
      <c r="D234" s="38">
        <v>1</v>
      </c>
      <c r="E234" s="43" t="str">
        <f t="shared" si="16"/>
        <v/>
      </c>
      <c r="F234" s="43">
        <f t="shared" si="17"/>
        <v>1.3157894736842105E-2</v>
      </c>
      <c r="G234" s="39" t="str">
        <f t="shared" si="18"/>
        <v>0</v>
      </c>
      <c r="H234" s="40" t="str">
        <f t="shared" si="19"/>
        <v/>
      </c>
    </row>
    <row r="235" spans="1:8" s="32" customFormat="1" ht="15" x14ac:dyDescent="0.2">
      <c r="A235" s="45"/>
      <c r="B235" s="67" t="s">
        <v>261</v>
      </c>
      <c r="C235" s="38">
        <v>0</v>
      </c>
      <c r="D235" s="38">
        <v>0</v>
      </c>
      <c r="E235" s="43" t="str">
        <f t="shared" si="16"/>
        <v/>
      </c>
      <c r="F235" s="43" t="str">
        <f t="shared" si="17"/>
        <v/>
      </c>
      <c r="G235" s="39" t="str">
        <f t="shared" si="18"/>
        <v>0</v>
      </c>
      <c r="H235" s="40" t="str">
        <f t="shared" si="19"/>
        <v/>
      </c>
    </row>
    <row r="236" spans="1:8" s="32" customFormat="1" ht="15" x14ac:dyDescent="0.2">
      <c r="A236" s="45"/>
      <c r="B236" s="67" t="s">
        <v>493</v>
      </c>
      <c r="C236" s="38">
        <v>0</v>
      </c>
      <c r="D236" s="38">
        <v>0</v>
      </c>
      <c r="E236" s="43" t="str">
        <f t="shared" si="16"/>
        <v/>
      </c>
      <c r="F236" s="43" t="str">
        <f t="shared" si="17"/>
        <v/>
      </c>
      <c r="G236" s="39" t="str">
        <f t="shared" si="18"/>
        <v>0</v>
      </c>
      <c r="H236" s="40" t="str">
        <f t="shared" si="19"/>
        <v/>
      </c>
    </row>
    <row r="237" spans="1:8" s="32" customFormat="1" ht="15" x14ac:dyDescent="0.2">
      <c r="A237" s="45"/>
      <c r="B237" s="67" t="s">
        <v>262</v>
      </c>
      <c r="C237" s="38">
        <v>0</v>
      </c>
      <c r="D237" s="38">
        <v>0</v>
      </c>
      <c r="E237" s="43" t="str">
        <f t="shared" si="16"/>
        <v/>
      </c>
      <c r="F237" s="43" t="str">
        <f t="shared" si="17"/>
        <v/>
      </c>
      <c r="G237" s="39" t="str">
        <f t="shared" si="18"/>
        <v>0</v>
      </c>
      <c r="H237" s="40" t="str">
        <f t="shared" si="19"/>
        <v/>
      </c>
    </row>
    <row r="238" spans="1:8" s="32" customFormat="1" ht="15" x14ac:dyDescent="0.2">
      <c r="A238" s="45"/>
      <c r="B238" s="67" t="s">
        <v>494</v>
      </c>
      <c r="C238" s="38">
        <v>0</v>
      </c>
      <c r="D238" s="38">
        <v>0</v>
      </c>
      <c r="E238" s="43" t="str">
        <f t="shared" si="16"/>
        <v/>
      </c>
      <c r="F238" s="43" t="str">
        <f t="shared" si="17"/>
        <v/>
      </c>
      <c r="G238" s="39" t="str">
        <f t="shared" si="18"/>
        <v>0</v>
      </c>
      <c r="H238" s="40" t="str">
        <f t="shared" si="19"/>
        <v/>
      </c>
    </row>
    <row r="239" spans="1:8" s="32" customFormat="1" ht="30" x14ac:dyDescent="0.2">
      <c r="A239" s="45"/>
      <c r="B239" s="67" t="s">
        <v>495</v>
      </c>
      <c r="C239" s="38">
        <v>0</v>
      </c>
      <c r="D239" s="38">
        <v>0</v>
      </c>
      <c r="E239" s="43" t="str">
        <f t="shared" si="16"/>
        <v/>
      </c>
      <c r="F239" s="43" t="str">
        <f t="shared" si="17"/>
        <v/>
      </c>
      <c r="G239" s="39" t="str">
        <f t="shared" si="18"/>
        <v>0</v>
      </c>
      <c r="H239" s="40" t="str">
        <f t="shared" si="19"/>
        <v/>
      </c>
    </row>
    <row r="240" spans="1:8" s="32" customFormat="1" ht="30" x14ac:dyDescent="0.2">
      <c r="A240" s="45"/>
      <c r="B240" s="67" t="s">
        <v>461</v>
      </c>
      <c r="C240" s="38">
        <v>0</v>
      </c>
      <c r="D240" s="38">
        <v>0</v>
      </c>
      <c r="E240" s="43" t="str">
        <f t="shared" si="16"/>
        <v/>
      </c>
      <c r="F240" s="43" t="str">
        <f t="shared" si="17"/>
        <v/>
      </c>
      <c r="G240" s="39" t="str">
        <f t="shared" si="18"/>
        <v>0</v>
      </c>
      <c r="H240" s="40" t="str">
        <f t="shared" si="19"/>
        <v/>
      </c>
    </row>
    <row r="241" spans="1:8" s="32" customFormat="1" ht="15" x14ac:dyDescent="0.2">
      <c r="A241" s="45"/>
      <c r="B241" s="67" t="s">
        <v>462</v>
      </c>
      <c r="C241" s="38">
        <v>0</v>
      </c>
      <c r="D241" s="38">
        <v>0</v>
      </c>
      <c r="E241" s="43" t="str">
        <f t="shared" si="16"/>
        <v/>
      </c>
      <c r="F241" s="43" t="str">
        <f t="shared" si="17"/>
        <v/>
      </c>
      <c r="G241" s="39" t="str">
        <f t="shared" si="18"/>
        <v>0</v>
      </c>
      <c r="H241" s="40" t="str">
        <f t="shared" si="19"/>
        <v/>
      </c>
    </row>
    <row r="242" spans="1:8" s="32" customFormat="1" ht="30" x14ac:dyDescent="0.2">
      <c r="A242" s="45"/>
      <c r="B242" s="67" t="s">
        <v>496</v>
      </c>
      <c r="C242" s="38">
        <v>0</v>
      </c>
      <c r="D242" s="38">
        <v>0</v>
      </c>
      <c r="E242" s="43" t="str">
        <f t="shared" si="16"/>
        <v/>
      </c>
      <c r="F242" s="43" t="str">
        <f t="shared" si="17"/>
        <v/>
      </c>
      <c r="G242" s="39" t="str">
        <f t="shared" si="18"/>
        <v>0</v>
      </c>
      <c r="H242" s="40" t="str">
        <f t="shared" si="19"/>
        <v/>
      </c>
    </row>
    <row r="243" spans="1:8" s="32" customFormat="1" ht="15" x14ac:dyDescent="0.2">
      <c r="A243" s="45"/>
      <c r="B243" s="67" t="s">
        <v>372</v>
      </c>
      <c r="C243" s="38">
        <v>0</v>
      </c>
      <c r="D243" s="38">
        <v>0</v>
      </c>
      <c r="E243" s="43" t="str">
        <f t="shared" si="16"/>
        <v/>
      </c>
      <c r="F243" s="43" t="str">
        <f t="shared" si="17"/>
        <v/>
      </c>
      <c r="G243" s="39" t="str">
        <f t="shared" si="18"/>
        <v>0</v>
      </c>
      <c r="H243" s="40" t="str">
        <f t="shared" si="19"/>
        <v/>
      </c>
    </row>
    <row r="244" spans="1:8" s="32" customFormat="1" ht="15" x14ac:dyDescent="0.2">
      <c r="A244" s="45"/>
      <c r="B244" s="67" t="s">
        <v>497</v>
      </c>
      <c r="C244" s="38">
        <v>0</v>
      </c>
      <c r="D244" s="38">
        <v>0</v>
      </c>
      <c r="E244" s="43" t="str">
        <f t="shared" si="16"/>
        <v/>
      </c>
      <c r="F244" s="43" t="str">
        <f t="shared" si="17"/>
        <v/>
      </c>
      <c r="G244" s="39" t="str">
        <f t="shared" si="18"/>
        <v>0</v>
      </c>
      <c r="H244" s="40" t="str">
        <f t="shared" si="19"/>
        <v/>
      </c>
    </row>
    <row r="245" spans="1:8" s="32" customFormat="1" ht="15" x14ac:dyDescent="0.2">
      <c r="A245" s="45"/>
      <c r="B245" s="67" t="s">
        <v>263</v>
      </c>
      <c r="C245" s="38">
        <v>0</v>
      </c>
      <c r="D245" s="38"/>
      <c r="E245" s="43" t="str">
        <f t="shared" si="16"/>
        <v/>
      </c>
      <c r="F245" s="43" t="str">
        <f t="shared" si="17"/>
        <v/>
      </c>
      <c r="G245" s="39" t="str">
        <f t="shared" si="18"/>
        <v>0</v>
      </c>
      <c r="H245" s="40" t="str">
        <f t="shared" si="19"/>
        <v/>
      </c>
    </row>
    <row r="246" spans="1:8" s="32" customFormat="1" ht="15" x14ac:dyDescent="0.2">
      <c r="A246" s="45"/>
      <c r="B246" s="67" t="s">
        <v>264</v>
      </c>
      <c r="C246" s="38">
        <v>0</v>
      </c>
      <c r="D246" s="38">
        <v>0</v>
      </c>
      <c r="E246" s="43" t="str">
        <f t="shared" si="16"/>
        <v/>
      </c>
      <c r="F246" s="43" t="str">
        <f t="shared" si="17"/>
        <v/>
      </c>
      <c r="G246" s="39" t="str">
        <f t="shared" si="18"/>
        <v>0</v>
      </c>
      <c r="H246" s="40" t="str">
        <f t="shared" si="19"/>
        <v/>
      </c>
    </row>
    <row r="247" spans="1:8" s="32" customFormat="1" ht="30" x14ac:dyDescent="0.2">
      <c r="A247" s="45"/>
      <c r="B247" s="67" t="s">
        <v>498</v>
      </c>
      <c r="C247" s="38">
        <v>0</v>
      </c>
      <c r="D247" s="38">
        <v>0</v>
      </c>
      <c r="E247" s="43" t="str">
        <f t="shared" si="16"/>
        <v/>
      </c>
      <c r="F247" s="43" t="str">
        <f t="shared" si="17"/>
        <v/>
      </c>
      <c r="G247" s="39" t="str">
        <f t="shared" si="18"/>
        <v>0</v>
      </c>
      <c r="H247" s="40" t="str">
        <f t="shared" si="19"/>
        <v/>
      </c>
    </row>
    <row r="248" spans="1:8" s="32" customFormat="1" ht="15" x14ac:dyDescent="0.2">
      <c r="A248" s="45"/>
      <c r="B248" s="67" t="s">
        <v>66</v>
      </c>
      <c r="C248" s="38">
        <v>2</v>
      </c>
      <c r="D248" s="38"/>
      <c r="E248" s="43">
        <f t="shared" si="16"/>
        <v>3.5714285714285712E-2</v>
      </c>
      <c r="F248" s="43" t="str">
        <f t="shared" si="17"/>
        <v/>
      </c>
      <c r="G248" s="39" t="str">
        <f t="shared" si="18"/>
        <v>0</v>
      </c>
      <c r="H248" s="40">
        <f t="shared" si="19"/>
        <v>0</v>
      </c>
    </row>
    <row r="249" spans="1:8" s="32" customFormat="1" ht="15" x14ac:dyDescent="0.2">
      <c r="A249" s="45"/>
      <c r="B249" s="67" t="s">
        <v>499</v>
      </c>
      <c r="C249" s="38">
        <v>0</v>
      </c>
      <c r="D249" s="38">
        <v>0</v>
      </c>
      <c r="E249" s="43" t="str">
        <f t="shared" si="16"/>
        <v/>
      </c>
      <c r="F249" s="43" t="str">
        <f t="shared" si="17"/>
        <v/>
      </c>
      <c r="G249" s="39" t="str">
        <f t="shared" si="18"/>
        <v>0</v>
      </c>
      <c r="H249" s="40" t="str">
        <f t="shared" si="19"/>
        <v/>
      </c>
    </row>
    <row r="250" spans="1:8" s="32" customFormat="1" ht="15" x14ac:dyDescent="0.2">
      <c r="A250" s="65" t="s">
        <v>616</v>
      </c>
      <c r="B250" s="67" t="s">
        <v>581</v>
      </c>
      <c r="C250" s="38"/>
      <c r="D250" s="38">
        <v>0</v>
      </c>
      <c r="E250" s="43" t="str">
        <f t="shared" si="16"/>
        <v/>
      </c>
      <c r="F250" s="43" t="str">
        <f t="shared" si="17"/>
        <v/>
      </c>
      <c r="G250" s="39" t="str">
        <f t="shared" si="18"/>
        <v>0</v>
      </c>
      <c r="H250" s="40" t="str">
        <f t="shared" si="19"/>
        <v/>
      </c>
    </row>
    <row r="251" spans="1:8" s="32" customFormat="1" ht="15" x14ac:dyDescent="0.2">
      <c r="A251" s="65" t="s">
        <v>616</v>
      </c>
      <c r="B251" s="67" t="s">
        <v>582</v>
      </c>
      <c r="C251" s="38"/>
      <c r="D251" s="38">
        <v>0</v>
      </c>
      <c r="E251" s="43" t="str">
        <f t="shared" si="16"/>
        <v/>
      </c>
      <c r="F251" s="43" t="str">
        <f t="shared" si="17"/>
        <v/>
      </c>
      <c r="G251" s="39" t="str">
        <f t="shared" si="18"/>
        <v>0</v>
      </c>
      <c r="H251" s="40" t="str">
        <f t="shared" si="19"/>
        <v/>
      </c>
    </row>
    <row r="252" spans="1:8" s="32" customFormat="1" ht="15" x14ac:dyDescent="0.2">
      <c r="A252" s="45"/>
      <c r="B252" s="67" t="s">
        <v>65</v>
      </c>
      <c r="C252" s="38">
        <v>0</v>
      </c>
      <c r="D252" s="38">
        <v>0</v>
      </c>
      <c r="E252" s="43" t="str">
        <f t="shared" si="16"/>
        <v/>
      </c>
      <c r="F252" s="43" t="str">
        <f t="shared" si="17"/>
        <v/>
      </c>
      <c r="G252" s="39" t="str">
        <f t="shared" si="18"/>
        <v>0</v>
      </c>
      <c r="H252" s="40" t="str">
        <f t="shared" si="19"/>
        <v/>
      </c>
    </row>
    <row r="253" spans="1:8" s="32" customFormat="1" ht="15" x14ac:dyDescent="0.2">
      <c r="A253" s="45"/>
      <c r="B253" s="67" t="s">
        <v>265</v>
      </c>
      <c r="C253" s="38">
        <v>2</v>
      </c>
      <c r="D253" s="38">
        <v>1</v>
      </c>
      <c r="E253" s="43">
        <f t="shared" si="16"/>
        <v>3.5714285714285712E-2</v>
      </c>
      <c r="F253" s="43">
        <f t="shared" si="17"/>
        <v>1.3157894736842105E-2</v>
      </c>
      <c r="G253" s="39">
        <f t="shared" si="18"/>
        <v>-0.5</v>
      </c>
      <c r="H253" s="40">
        <f t="shared" si="19"/>
        <v>-1.7857142857142856E-2</v>
      </c>
    </row>
    <row r="254" spans="1:8" s="32" customFormat="1" ht="15" x14ac:dyDescent="0.2">
      <c r="A254" s="45"/>
      <c r="B254" s="67" t="s">
        <v>266</v>
      </c>
      <c r="C254" s="38">
        <v>0</v>
      </c>
      <c r="D254" s="38">
        <v>0</v>
      </c>
      <c r="E254" s="43" t="str">
        <f t="shared" si="16"/>
        <v/>
      </c>
      <c r="F254" s="43" t="str">
        <f t="shared" si="17"/>
        <v/>
      </c>
      <c r="G254" s="39" t="str">
        <f t="shared" si="18"/>
        <v>0</v>
      </c>
      <c r="H254" s="40" t="str">
        <f t="shared" si="19"/>
        <v/>
      </c>
    </row>
    <row r="255" spans="1:8" s="32" customFormat="1" ht="15" x14ac:dyDescent="0.2">
      <c r="A255" s="65" t="s">
        <v>616</v>
      </c>
      <c r="B255" s="67" t="s">
        <v>583</v>
      </c>
      <c r="C255" s="38"/>
      <c r="D255" s="38">
        <v>0</v>
      </c>
      <c r="E255" s="43" t="str">
        <f t="shared" si="16"/>
        <v/>
      </c>
      <c r="F255" s="43" t="str">
        <f t="shared" si="17"/>
        <v/>
      </c>
      <c r="G255" s="39" t="str">
        <f t="shared" si="18"/>
        <v>0</v>
      </c>
      <c r="H255" s="40" t="str">
        <f t="shared" si="19"/>
        <v/>
      </c>
    </row>
    <row r="256" spans="1:8" s="32" customFormat="1" ht="15" x14ac:dyDescent="0.2">
      <c r="A256" s="65" t="s">
        <v>616</v>
      </c>
      <c r="B256" s="67" t="s">
        <v>584</v>
      </c>
      <c r="C256" s="38"/>
      <c r="D256" s="38">
        <v>0</v>
      </c>
      <c r="E256" s="43" t="str">
        <f t="shared" si="16"/>
        <v/>
      </c>
      <c r="F256" s="43" t="str">
        <f t="shared" si="17"/>
        <v/>
      </c>
      <c r="G256" s="39" t="str">
        <f t="shared" si="18"/>
        <v>0</v>
      </c>
      <c r="H256" s="40" t="str">
        <f t="shared" si="19"/>
        <v/>
      </c>
    </row>
    <row r="257" spans="1:8" s="32" customFormat="1" ht="15" x14ac:dyDescent="0.2">
      <c r="A257" s="65" t="s">
        <v>616</v>
      </c>
      <c r="B257" s="67" t="s">
        <v>585</v>
      </c>
      <c r="C257" s="38"/>
      <c r="D257" s="38">
        <v>0</v>
      </c>
      <c r="E257" s="43" t="str">
        <f t="shared" si="16"/>
        <v/>
      </c>
      <c r="F257" s="43" t="str">
        <f t="shared" si="17"/>
        <v/>
      </c>
      <c r="G257" s="39" t="str">
        <f t="shared" si="18"/>
        <v>0</v>
      </c>
      <c r="H257" s="40" t="str">
        <f t="shared" si="19"/>
        <v/>
      </c>
    </row>
    <row r="258" spans="1:8" s="32" customFormat="1" ht="15" x14ac:dyDescent="0.2">
      <c r="A258" s="65" t="s">
        <v>616</v>
      </c>
      <c r="B258" s="67" t="s">
        <v>586</v>
      </c>
      <c r="C258" s="38"/>
      <c r="D258" s="38">
        <v>0</v>
      </c>
      <c r="E258" s="43" t="str">
        <f t="shared" si="16"/>
        <v/>
      </c>
      <c r="F258" s="43" t="str">
        <f t="shared" si="17"/>
        <v/>
      </c>
      <c r="G258" s="39" t="str">
        <f t="shared" si="18"/>
        <v>0</v>
      </c>
      <c r="H258" s="40" t="str">
        <f t="shared" si="19"/>
        <v/>
      </c>
    </row>
    <row r="259" spans="1:8" s="32" customFormat="1" ht="15" x14ac:dyDescent="0.2">
      <c r="A259" s="65" t="s">
        <v>616</v>
      </c>
      <c r="B259" s="67" t="s">
        <v>587</v>
      </c>
      <c r="C259" s="38"/>
      <c r="D259" s="38">
        <v>0</v>
      </c>
      <c r="E259" s="43" t="str">
        <f t="shared" si="16"/>
        <v/>
      </c>
      <c r="F259" s="43" t="str">
        <f t="shared" si="17"/>
        <v/>
      </c>
      <c r="G259" s="39" t="str">
        <f t="shared" si="18"/>
        <v>0</v>
      </c>
      <c r="H259" s="40" t="str">
        <f t="shared" si="19"/>
        <v/>
      </c>
    </row>
    <row r="260" spans="1:8" s="32" customFormat="1" ht="15" x14ac:dyDescent="0.2">
      <c r="A260" s="65" t="s">
        <v>616</v>
      </c>
      <c r="B260" s="67" t="s">
        <v>588</v>
      </c>
      <c r="C260" s="38"/>
      <c r="D260" s="38">
        <v>0</v>
      </c>
      <c r="E260" s="43" t="str">
        <f t="shared" si="16"/>
        <v/>
      </c>
      <c r="F260" s="43" t="str">
        <f t="shared" si="17"/>
        <v/>
      </c>
      <c r="G260" s="39" t="str">
        <f t="shared" si="18"/>
        <v>0</v>
      </c>
      <c r="H260" s="40" t="str">
        <f t="shared" si="19"/>
        <v/>
      </c>
    </row>
    <row r="261" spans="1:8" s="32" customFormat="1" ht="15" x14ac:dyDescent="0.2">
      <c r="A261" s="45"/>
      <c r="B261" s="67" t="s">
        <v>69</v>
      </c>
      <c r="C261" s="38">
        <v>0</v>
      </c>
      <c r="D261" s="38">
        <v>0</v>
      </c>
      <c r="E261" s="43" t="str">
        <f t="shared" si="16"/>
        <v/>
      </c>
      <c r="F261" s="43" t="str">
        <f t="shared" si="17"/>
        <v/>
      </c>
      <c r="G261" s="39" t="str">
        <f t="shared" si="18"/>
        <v>0</v>
      </c>
      <c r="H261" s="40" t="str">
        <f t="shared" si="19"/>
        <v/>
      </c>
    </row>
    <row r="262" spans="1:8" s="32" customFormat="1" ht="30" x14ac:dyDescent="0.2">
      <c r="A262" s="45"/>
      <c r="B262" s="67" t="s">
        <v>74</v>
      </c>
      <c r="C262" s="38">
        <v>1</v>
      </c>
      <c r="D262" s="38">
        <v>0</v>
      </c>
      <c r="E262" s="43">
        <f t="shared" si="16"/>
        <v>1.7857142857142856E-2</v>
      </c>
      <c r="F262" s="43" t="str">
        <f t="shared" si="17"/>
        <v/>
      </c>
      <c r="G262" s="39" t="str">
        <f t="shared" si="18"/>
        <v>0</v>
      </c>
      <c r="H262" s="40">
        <f t="shared" si="19"/>
        <v>0</v>
      </c>
    </row>
    <row r="263" spans="1:8" s="32" customFormat="1" ht="15" x14ac:dyDescent="0.2">
      <c r="A263" s="45"/>
      <c r="B263" s="67" t="s">
        <v>70</v>
      </c>
      <c r="C263" s="38">
        <v>0</v>
      </c>
      <c r="D263" s="38">
        <v>0</v>
      </c>
      <c r="E263" s="43" t="str">
        <f t="shared" si="16"/>
        <v/>
      </c>
      <c r="F263" s="43" t="str">
        <f t="shared" si="17"/>
        <v/>
      </c>
      <c r="G263" s="39" t="str">
        <f t="shared" si="18"/>
        <v>0</v>
      </c>
      <c r="H263" s="40" t="str">
        <f t="shared" si="19"/>
        <v/>
      </c>
    </row>
    <row r="264" spans="1:8" s="32" customFormat="1" ht="30" x14ac:dyDescent="0.2">
      <c r="A264" s="45"/>
      <c r="B264" s="67" t="s">
        <v>267</v>
      </c>
      <c r="C264" s="38">
        <v>1</v>
      </c>
      <c r="D264" s="38">
        <v>0</v>
      </c>
      <c r="E264" s="43">
        <f t="shared" si="16"/>
        <v>1.7857142857142856E-2</v>
      </c>
      <c r="F264" s="43" t="str">
        <f t="shared" si="17"/>
        <v/>
      </c>
      <c r="G264" s="39" t="str">
        <f t="shared" si="18"/>
        <v>0</v>
      </c>
      <c r="H264" s="40">
        <f t="shared" si="19"/>
        <v>0</v>
      </c>
    </row>
    <row r="265" spans="1:8" s="32" customFormat="1" ht="15" x14ac:dyDescent="0.2">
      <c r="A265" s="45"/>
      <c r="B265" s="67" t="s">
        <v>67</v>
      </c>
      <c r="C265" s="38">
        <v>0</v>
      </c>
      <c r="D265" s="38">
        <v>0</v>
      </c>
      <c r="E265" s="43" t="str">
        <f t="shared" si="16"/>
        <v/>
      </c>
      <c r="F265" s="43" t="str">
        <f t="shared" si="17"/>
        <v/>
      </c>
      <c r="G265" s="39" t="str">
        <f t="shared" si="18"/>
        <v>0</v>
      </c>
      <c r="H265" s="40" t="str">
        <f t="shared" si="19"/>
        <v/>
      </c>
    </row>
    <row r="266" spans="1:8" s="32" customFormat="1" ht="30" x14ac:dyDescent="0.2">
      <c r="A266" s="65" t="s">
        <v>616</v>
      </c>
      <c r="B266" s="67" t="s">
        <v>589</v>
      </c>
      <c r="C266" s="38"/>
      <c r="D266" s="38">
        <v>0</v>
      </c>
      <c r="E266" s="43" t="str">
        <f t="shared" si="16"/>
        <v/>
      </c>
      <c r="F266" s="43" t="str">
        <f t="shared" si="17"/>
        <v/>
      </c>
      <c r="G266" s="39" t="str">
        <f t="shared" si="18"/>
        <v>0</v>
      </c>
      <c r="H266" s="40" t="str">
        <f t="shared" si="19"/>
        <v/>
      </c>
    </row>
    <row r="267" spans="1:8" s="32" customFormat="1" ht="15" x14ac:dyDescent="0.2">
      <c r="A267" s="45"/>
      <c r="B267" s="67" t="s">
        <v>72</v>
      </c>
      <c r="C267" s="38">
        <v>0</v>
      </c>
      <c r="D267" s="38">
        <v>0</v>
      </c>
      <c r="E267" s="43" t="str">
        <f t="shared" si="16"/>
        <v/>
      </c>
      <c r="F267" s="43" t="str">
        <f t="shared" si="17"/>
        <v/>
      </c>
      <c r="G267" s="39" t="str">
        <f t="shared" si="18"/>
        <v>0</v>
      </c>
      <c r="H267" s="40" t="str">
        <f t="shared" si="19"/>
        <v/>
      </c>
    </row>
    <row r="268" spans="1:8" s="32" customFormat="1" ht="15" x14ac:dyDescent="0.2">
      <c r="A268" s="45"/>
      <c r="B268" s="67" t="s">
        <v>500</v>
      </c>
      <c r="C268" s="38">
        <v>0</v>
      </c>
      <c r="D268" s="38">
        <v>0</v>
      </c>
      <c r="E268" s="43" t="str">
        <f t="shared" si="16"/>
        <v/>
      </c>
      <c r="F268" s="43" t="str">
        <f t="shared" si="17"/>
        <v/>
      </c>
      <c r="G268" s="39" t="str">
        <f t="shared" si="18"/>
        <v>0</v>
      </c>
      <c r="H268" s="40" t="str">
        <f t="shared" si="19"/>
        <v/>
      </c>
    </row>
    <row r="269" spans="1:8" s="32" customFormat="1" ht="15" x14ac:dyDescent="0.2">
      <c r="A269" s="45"/>
      <c r="B269" s="67" t="s">
        <v>68</v>
      </c>
      <c r="C269" s="38">
        <v>0</v>
      </c>
      <c r="D269" s="38">
        <v>0</v>
      </c>
      <c r="E269" s="43" t="str">
        <f t="shared" si="16"/>
        <v/>
      </c>
      <c r="F269" s="43" t="str">
        <f t="shared" si="17"/>
        <v/>
      </c>
      <c r="G269" s="39" t="str">
        <f t="shared" si="18"/>
        <v>0</v>
      </c>
      <c r="H269" s="40" t="str">
        <f t="shared" si="19"/>
        <v/>
      </c>
    </row>
    <row r="270" spans="1:8" s="32" customFormat="1" ht="15" x14ac:dyDescent="0.2">
      <c r="A270" s="45"/>
      <c r="B270" s="67" t="s">
        <v>73</v>
      </c>
      <c r="C270" s="38">
        <v>0</v>
      </c>
      <c r="D270" s="38">
        <v>0</v>
      </c>
      <c r="E270" s="43" t="str">
        <f t="shared" si="16"/>
        <v/>
      </c>
      <c r="F270" s="43" t="str">
        <f t="shared" si="17"/>
        <v/>
      </c>
      <c r="G270" s="39" t="str">
        <f t="shared" si="18"/>
        <v>0</v>
      </c>
      <c r="H270" s="40" t="str">
        <f t="shared" si="19"/>
        <v/>
      </c>
    </row>
    <row r="271" spans="1:8" s="32" customFormat="1" ht="15" x14ac:dyDescent="0.2">
      <c r="A271" s="45"/>
      <c r="B271" s="67" t="s">
        <v>268</v>
      </c>
      <c r="C271" s="38">
        <v>0</v>
      </c>
      <c r="D271" s="38">
        <v>60</v>
      </c>
      <c r="E271" s="43" t="str">
        <f t="shared" si="16"/>
        <v/>
      </c>
      <c r="F271" s="43">
        <f t="shared" si="17"/>
        <v>0.78947368421052633</v>
      </c>
      <c r="G271" s="39" t="str">
        <f t="shared" si="18"/>
        <v>0</v>
      </c>
      <c r="H271" s="40" t="str">
        <f t="shared" si="19"/>
        <v/>
      </c>
    </row>
    <row r="272" spans="1:8" s="32" customFormat="1" ht="15" x14ac:dyDescent="0.2">
      <c r="A272" s="45"/>
      <c r="B272" s="67" t="s">
        <v>501</v>
      </c>
      <c r="C272" s="38">
        <v>0</v>
      </c>
      <c r="D272" s="38">
        <v>0</v>
      </c>
      <c r="E272" s="43" t="str">
        <f t="shared" si="16"/>
        <v/>
      </c>
      <c r="F272" s="43" t="str">
        <f t="shared" si="17"/>
        <v/>
      </c>
      <c r="G272" s="39" t="str">
        <f t="shared" si="18"/>
        <v>0</v>
      </c>
      <c r="H272" s="40" t="str">
        <f t="shared" si="19"/>
        <v/>
      </c>
    </row>
    <row r="273" spans="1:8" s="32" customFormat="1" ht="15" x14ac:dyDescent="0.2">
      <c r="A273" s="45"/>
      <c r="B273" s="67" t="s">
        <v>75</v>
      </c>
      <c r="C273" s="38">
        <v>0</v>
      </c>
      <c r="D273" s="38">
        <v>0</v>
      </c>
      <c r="E273" s="43" t="str">
        <f t="shared" si="16"/>
        <v/>
      </c>
      <c r="F273" s="43" t="str">
        <f t="shared" si="17"/>
        <v/>
      </c>
      <c r="G273" s="39" t="str">
        <f t="shared" si="18"/>
        <v>0</v>
      </c>
      <c r="H273" s="40" t="str">
        <f t="shared" si="19"/>
        <v/>
      </c>
    </row>
    <row r="274" spans="1:8" s="32" customFormat="1" ht="15" x14ac:dyDescent="0.2">
      <c r="A274" s="65" t="s">
        <v>616</v>
      </c>
      <c r="B274" s="67" t="s">
        <v>590</v>
      </c>
      <c r="C274" s="38"/>
      <c r="D274" s="38">
        <v>0</v>
      </c>
      <c r="E274" s="43" t="str">
        <f t="shared" si="16"/>
        <v/>
      </c>
      <c r="F274" s="43" t="str">
        <f t="shared" si="17"/>
        <v/>
      </c>
      <c r="G274" s="39" t="str">
        <f t="shared" si="18"/>
        <v>0</v>
      </c>
      <c r="H274" s="40" t="str">
        <f t="shared" si="19"/>
        <v/>
      </c>
    </row>
    <row r="275" spans="1:8" s="32" customFormat="1" ht="15" x14ac:dyDescent="0.2">
      <c r="A275" s="65" t="s">
        <v>616</v>
      </c>
      <c r="B275" s="67" t="s">
        <v>591</v>
      </c>
      <c r="C275" s="38"/>
      <c r="D275" s="38">
        <v>0</v>
      </c>
      <c r="E275" s="43" t="str">
        <f t="shared" si="16"/>
        <v/>
      </c>
      <c r="F275" s="43" t="str">
        <f t="shared" si="17"/>
        <v/>
      </c>
      <c r="G275" s="39" t="str">
        <f t="shared" si="18"/>
        <v>0</v>
      </c>
      <c r="H275" s="40" t="str">
        <f t="shared" si="19"/>
        <v/>
      </c>
    </row>
    <row r="276" spans="1:8" s="32" customFormat="1" ht="15" x14ac:dyDescent="0.2">
      <c r="A276" s="45"/>
      <c r="B276" s="67" t="s">
        <v>76</v>
      </c>
      <c r="C276" s="38">
        <v>0</v>
      </c>
      <c r="D276" s="38">
        <v>0</v>
      </c>
      <c r="E276" s="43" t="str">
        <f t="shared" si="16"/>
        <v/>
      </c>
      <c r="F276" s="43" t="str">
        <f t="shared" si="17"/>
        <v/>
      </c>
      <c r="G276" s="39" t="str">
        <f t="shared" si="18"/>
        <v>0</v>
      </c>
      <c r="H276" s="40" t="str">
        <f t="shared" si="19"/>
        <v/>
      </c>
    </row>
    <row r="277" spans="1:8" s="32" customFormat="1" ht="15" x14ac:dyDescent="0.2">
      <c r="A277" s="45"/>
      <c r="B277" s="67" t="s">
        <v>71</v>
      </c>
      <c r="C277" s="38">
        <v>0</v>
      </c>
      <c r="D277" s="38">
        <v>0</v>
      </c>
      <c r="E277" s="43" t="str">
        <f t="shared" si="16"/>
        <v/>
      </c>
      <c r="F277" s="43" t="str">
        <f t="shared" si="17"/>
        <v/>
      </c>
      <c r="G277" s="39" t="str">
        <f t="shared" si="18"/>
        <v>0</v>
      </c>
      <c r="H277" s="40" t="str">
        <f t="shared" si="19"/>
        <v/>
      </c>
    </row>
    <row r="278" spans="1:8" s="32" customFormat="1" ht="15" x14ac:dyDescent="0.2">
      <c r="A278" s="65" t="s">
        <v>616</v>
      </c>
      <c r="B278" s="67" t="s">
        <v>592</v>
      </c>
      <c r="C278" s="38"/>
      <c r="D278" s="38">
        <v>0</v>
      </c>
      <c r="E278" s="43" t="str">
        <f t="shared" si="16"/>
        <v/>
      </c>
      <c r="F278" s="43" t="str">
        <f t="shared" si="17"/>
        <v/>
      </c>
      <c r="G278" s="39" t="str">
        <f t="shared" si="18"/>
        <v>0</v>
      </c>
      <c r="H278" s="40" t="str">
        <f t="shared" si="19"/>
        <v/>
      </c>
    </row>
    <row r="279" spans="1:8" s="32" customFormat="1" ht="15" x14ac:dyDescent="0.2">
      <c r="A279" s="65" t="s">
        <v>616</v>
      </c>
      <c r="B279" s="67" t="s">
        <v>593</v>
      </c>
      <c r="C279" s="38"/>
      <c r="D279" s="38">
        <v>0</v>
      </c>
      <c r="E279" s="43" t="str">
        <f t="shared" si="16"/>
        <v/>
      </c>
      <c r="F279" s="43" t="str">
        <f t="shared" si="17"/>
        <v/>
      </c>
      <c r="G279" s="39" t="str">
        <f t="shared" si="18"/>
        <v>0</v>
      </c>
      <c r="H279" s="40" t="str">
        <f t="shared" si="19"/>
        <v/>
      </c>
    </row>
    <row r="280" spans="1:8" s="32" customFormat="1" ht="30" x14ac:dyDescent="0.2">
      <c r="A280" s="65" t="s">
        <v>616</v>
      </c>
      <c r="B280" s="67" t="s">
        <v>594</v>
      </c>
      <c r="C280" s="38"/>
      <c r="D280" s="38">
        <v>0</v>
      </c>
      <c r="E280" s="43" t="str">
        <f t="shared" si="16"/>
        <v/>
      </c>
      <c r="F280" s="43" t="str">
        <f t="shared" si="17"/>
        <v/>
      </c>
      <c r="G280" s="39" t="str">
        <f t="shared" si="18"/>
        <v>0</v>
      </c>
      <c r="H280" s="40" t="str">
        <f t="shared" si="19"/>
        <v/>
      </c>
    </row>
    <row r="281" spans="1:8" s="32" customFormat="1" ht="15" x14ac:dyDescent="0.2">
      <c r="A281" s="45"/>
      <c r="B281" s="67" t="s">
        <v>502</v>
      </c>
      <c r="C281" s="38">
        <v>0</v>
      </c>
      <c r="D281" s="38">
        <v>0</v>
      </c>
      <c r="E281" s="43" t="str">
        <f t="shared" si="16"/>
        <v/>
      </c>
      <c r="F281" s="43" t="str">
        <f t="shared" si="17"/>
        <v/>
      </c>
      <c r="G281" s="39" t="str">
        <f t="shared" si="18"/>
        <v>0</v>
      </c>
      <c r="H281" s="40" t="str">
        <f t="shared" si="19"/>
        <v/>
      </c>
    </row>
    <row r="282" spans="1:8" s="32" customFormat="1" ht="30" x14ac:dyDescent="0.2">
      <c r="A282" s="45"/>
      <c r="B282" s="67" t="s">
        <v>503</v>
      </c>
      <c r="C282" s="38">
        <v>0</v>
      </c>
      <c r="D282" s="38">
        <v>0</v>
      </c>
      <c r="E282" s="43" t="str">
        <f t="shared" si="16"/>
        <v/>
      </c>
      <c r="F282" s="43" t="str">
        <f t="shared" si="17"/>
        <v/>
      </c>
      <c r="G282" s="39" t="str">
        <f t="shared" si="18"/>
        <v>0</v>
      </c>
      <c r="H282" s="40" t="str">
        <f t="shared" si="19"/>
        <v/>
      </c>
    </row>
    <row r="283" spans="1:8" s="32" customFormat="1" ht="30" x14ac:dyDescent="0.2">
      <c r="A283" s="65" t="s">
        <v>616</v>
      </c>
      <c r="B283" s="67" t="s">
        <v>602</v>
      </c>
      <c r="C283" s="38"/>
      <c r="D283" s="38">
        <v>0</v>
      </c>
      <c r="E283" s="43" t="str">
        <f t="shared" si="16"/>
        <v/>
      </c>
      <c r="F283" s="43" t="str">
        <f t="shared" si="17"/>
        <v/>
      </c>
      <c r="G283" s="39" t="str">
        <f t="shared" si="18"/>
        <v>0</v>
      </c>
      <c r="H283" s="40" t="str">
        <f t="shared" si="19"/>
        <v/>
      </c>
    </row>
    <row r="284" spans="1:8" s="32" customFormat="1" ht="15" x14ac:dyDescent="0.2">
      <c r="A284" s="45"/>
      <c r="B284" s="67" t="s">
        <v>504</v>
      </c>
      <c r="C284" s="38">
        <v>0</v>
      </c>
      <c r="D284" s="38">
        <v>0</v>
      </c>
      <c r="E284" s="43" t="str">
        <f t="shared" si="16"/>
        <v/>
      </c>
      <c r="F284" s="43" t="str">
        <f t="shared" si="17"/>
        <v/>
      </c>
      <c r="G284" s="39" t="str">
        <f t="shared" si="18"/>
        <v>0</v>
      </c>
      <c r="H284" s="40" t="str">
        <f t="shared" si="19"/>
        <v/>
      </c>
    </row>
    <row r="285" spans="1:8" s="32" customFormat="1" ht="15" x14ac:dyDescent="0.2">
      <c r="A285" s="45"/>
      <c r="B285" s="67" t="s">
        <v>505</v>
      </c>
      <c r="C285" s="38">
        <v>0</v>
      </c>
      <c r="D285" s="38">
        <v>0</v>
      </c>
      <c r="E285" s="43" t="str">
        <f t="shared" si="16"/>
        <v/>
      </c>
      <c r="F285" s="43" t="str">
        <f t="shared" si="17"/>
        <v/>
      </c>
      <c r="G285" s="39" t="str">
        <f t="shared" si="18"/>
        <v>0</v>
      </c>
      <c r="H285" s="40" t="str">
        <f t="shared" si="19"/>
        <v/>
      </c>
    </row>
    <row r="286" spans="1:8" s="32" customFormat="1" ht="30" x14ac:dyDescent="0.2">
      <c r="A286" s="45"/>
      <c r="B286" s="67" t="s">
        <v>506</v>
      </c>
      <c r="C286" s="38">
        <v>0</v>
      </c>
      <c r="D286" s="38">
        <v>0</v>
      </c>
      <c r="E286" s="43" t="str">
        <f t="shared" si="16"/>
        <v/>
      </c>
      <c r="F286" s="43" t="str">
        <f t="shared" si="17"/>
        <v/>
      </c>
      <c r="G286" s="39" t="str">
        <f t="shared" si="18"/>
        <v>0</v>
      </c>
      <c r="H286" s="40" t="str">
        <f t="shared" si="19"/>
        <v/>
      </c>
    </row>
    <row r="287" spans="1:8" s="32" customFormat="1" ht="15" x14ac:dyDescent="0.2">
      <c r="A287" s="45"/>
      <c r="B287" s="67" t="s">
        <v>77</v>
      </c>
      <c r="C287" s="38">
        <v>0</v>
      </c>
      <c r="D287" s="38">
        <v>0</v>
      </c>
      <c r="E287" s="43" t="str">
        <f t="shared" si="16"/>
        <v/>
      </c>
      <c r="F287" s="43" t="str">
        <f t="shared" si="17"/>
        <v/>
      </c>
      <c r="G287" s="39" t="str">
        <f t="shared" si="18"/>
        <v>0</v>
      </c>
      <c r="H287" s="40" t="str">
        <f t="shared" si="19"/>
        <v/>
      </c>
    </row>
    <row r="288" spans="1:8" s="32" customFormat="1" ht="30" x14ac:dyDescent="0.2">
      <c r="A288" s="45"/>
      <c r="B288" s="67" t="s">
        <v>269</v>
      </c>
      <c r="C288" s="38">
        <v>0</v>
      </c>
      <c r="D288" s="38">
        <v>0</v>
      </c>
      <c r="E288" s="43" t="str">
        <f t="shared" si="16"/>
        <v/>
      </c>
      <c r="F288" s="43" t="str">
        <f t="shared" si="17"/>
        <v/>
      </c>
      <c r="G288" s="39" t="str">
        <f t="shared" si="18"/>
        <v>0</v>
      </c>
      <c r="H288" s="40" t="str">
        <f t="shared" si="19"/>
        <v/>
      </c>
    </row>
    <row r="289" spans="1:8" s="32" customFormat="1" ht="30" x14ac:dyDescent="0.2">
      <c r="A289" s="45"/>
      <c r="B289" s="67" t="s">
        <v>270</v>
      </c>
      <c r="C289" s="38">
        <v>0</v>
      </c>
      <c r="D289" s="38">
        <v>0</v>
      </c>
      <c r="E289" s="43" t="str">
        <f t="shared" si="16"/>
        <v/>
      </c>
      <c r="F289" s="43" t="str">
        <f t="shared" si="17"/>
        <v/>
      </c>
      <c r="G289" s="39" t="str">
        <f t="shared" si="18"/>
        <v>0</v>
      </c>
      <c r="H289" s="40" t="str">
        <f t="shared" si="19"/>
        <v/>
      </c>
    </row>
    <row r="290" spans="1:8" s="32" customFormat="1" ht="15" x14ac:dyDescent="0.2">
      <c r="A290" s="45"/>
      <c r="B290" s="67" t="s">
        <v>271</v>
      </c>
      <c r="C290" s="38">
        <v>0</v>
      </c>
      <c r="D290" s="38"/>
      <c r="E290" s="43" t="str">
        <f t="shared" si="16"/>
        <v/>
      </c>
      <c r="F290" s="43" t="str">
        <f t="shared" si="17"/>
        <v/>
      </c>
      <c r="G290" s="39" t="str">
        <f t="shared" si="18"/>
        <v>0</v>
      </c>
      <c r="H290" s="40" t="str">
        <f t="shared" si="19"/>
        <v/>
      </c>
    </row>
    <row r="291" spans="1:8" s="32" customFormat="1" ht="15" x14ac:dyDescent="0.2">
      <c r="A291" s="45"/>
      <c r="B291" s="67" t="s">
        <v>78</v>
      </c>
      <c r="C291" s="38">
        <v>0</v>
      </c>
      <c r="D291" s="38">
        <v>0</v>
      </c>
      <c r="E291" s="43" t="str">
        <f t="shared" ref="E291:E323" si="20">+IF(C291=0,"",C291/C$161)</f>
        <v/>
      </c>
      <c r="F291" s="43" t="str">
        <f t="shared" ref="F291:F323" si="21">+IF(D291=0,"",D291/D$161)</f>
        <v/>
      </c>
      <c r="G291" s="39" t="str">
        <f t="shared" ref="G291:G323" si="22">+IF(OR(AND(D291=0),(C291=0)),"0",((D291-C291)/C291))</f>
        <v>0</v>
      </c>
      <c r="H291" s="40" t="str">
        <f t="shared" ref="H291:H323" si="23">+IF(OR(AND(E291=""),(G291="")),"",E291*G291)</f>
        <v/>
      </c>
    </row>
    <row r="292" spans="1:8" s="32" customFormat="1" ht="45" x14ac:dyDescent="0.2">
      <c r="A292" s="45"/>
      <c r="B292" s="67" t="s">
        <v>507</v>
      </c>
      <c r="C292" s="38">
        <v>0</v>
      </c>
      <c r="D292" s="38">
        <v>0</v>
      </c>
      <c r="E292" s="43" t="str">
        <f t="shared" si="20"/>
        <v/>
      </c>
      <c r="F292" s="43" t="str">
        <f t="shared" si="21"/>
        <v/>
      </c>
      <c r="G292" s="39" t="str">
        <f t="shared" si="22"/>
        <v>0</v>
      </c>
      <c r="H292" s="40" t="str">
        <f t="shared" si="23"/>
        <v/>
      </c>
    </row>
    <row r="293" spans="1:8" s="32" customFormat="1" ht="30" x14ac:dyDescent="0.2">
      <c r="A293" s="45"/>
      <c r="B293" s="67" t="s">
        <v>508</v>
      </c>
      <c r="C293" s="38">
        <v>0</v>
      </c>
      <c r="D293" s="38">
        <v>0</v>
      </c>
      <c r="E293" s="43" t="str">
        <f t="shared" si="20"/>
        <v/>
      </c>
      <c r="F293" s="43" t="str">
        <f t="shared" si="21"/>
        <v/>
      </c>
      <c r="G293" s="39" t="str">
        <f t="shared" si="22"/>
        <v>0</v>
      </c>
      <c r="H293" s="40" t="str">
        <f t="shared" si="23"/>
        <v/>
      </c>
    </row>
    <row r="294" spans="1:8" s="32" customFormat="1" ht="30" x14ac:dyDescent="0.2">
      <c r="A294" s="45"/>
      <c r="B294" s="67" t="s">
        <v>509</v>
      </c>
      <c r="C294" s="38">
        <v>0</v>
      </c>
      <c r="D294" s="38">
        <v>0</v>
      </c>
      <c r="E294" s="43" t="str">
        <f t="shared" si="20"/>
        <v/>
      </c>
      <c r="F294" s="43" t="str">
        <f t="shared" si="21"/>
        <v/>
      </c>
      <c r="G294" s="39" t="str">
        <f t="shared" si="22"/>
        <v>0</v>
      </c>
      <c r="H294" s="40" t="str">
        <f t="shared" si="23"/>
        <v/>
      </c>
    </row>
    <row r="295" spans="1:8" s="32" customFormat="1" ht="30" x14ac:dyDescent="0.2">
      <c r="A295" s="45"/>
      <c r="B295" s="67" t="s">
        <v>510</v>
      </c>
      <c r="C295" s="38">
        <v>0</v>
      </c>
      <c r="D295" s="38">
        <v>0</v>
      </c>
      <c r="E295" s="43" t="str">
        <f t="shared" si="20"/>
        <v/>
      </c>
      <c r="F295" s="43" t="str">
        <f t="shared" si="21"/>
        <v/>
      </c>
      <c r="G295" s="39" t="str">
        <f t="shared" si="22"/>
        <v>0</v>
      </c>
      <c r="H295" s="40" t="str">
        <f t="shared" si="23"/>
        <v/>
      </c>
    </row>
    <row r="296" spans="1:8" s="32" customFormat="1" ht="15" x14ac:dyDescent="0.2">
      <c r="A296" s="45"/>
      <c r="B296" s="67" t="s">
        <v>511</v>
      </c>
      <c r="C296" s="38">
        <v>0</v>
      </c>
      <c r="D296" s="38">
        <v>0</v>
      </c>
      <c r="E296" s="43" t="str">
        <f t="shared" si="20"/>
        <v/>
      </c>
      <c r="F296" s="43" t="str">
        <f t="shared" si="21"/>
        <v/>
      </c>
      <c r="G296" s="39" t="str">
        <f t="shared" si="22"/>
        <v>0</v>
      </c>
      <c r="H296" s="40" t="str">
        <f t="shared" si="23"/>
        <v/>
      </c>
    </row>
    <row r="297" spans="1:8" s="32" customFormat="1" ht="15" x14ac:dyDescent="0.2">
      <c r="A297" s="45"/>
      <c r="B297" s="67" t="s">
        <v>512</v>
      </c>
      <c r="C297" s="38">
        <v>0</v>
      </c>
      <c r="D297" s="38">
        <v>0</v>
      </c>
      <c r="E297" s="43" t="str">
        <f t="shared" si="20"/>
        <v/>
      </c>
      <c r="F297" s="43" t="str">
        <f t="shared" si="21"/>
        <v/>
      </c>
      <c r="G297" s="39" t="str">
        <f t="shared" si="22"/>
        <v>0</v>
      </c>
      <c r="H297" s="40" t="str">
        <f t="shared" si="23"/>
        <v/>
      </c>
    </row>
    <row r="298" spans="1:8" s="32" customFormat="1" ht="30" x14ac:dyDescent="0.2">
      <c r="A298" s="45"/>
      <c r="B298" s="67" t="s">
        <v>513</v>
      </c>
      <c r="C298" s="38">
        <v>0</v>
      </c>
      <c r="D298" s="38">
        <v>0</v>
      </c>
      <c r="E298" s="43" t="str">
        <f t="shared" si="20"/>
        <v/>
      </c>
      <c r="F298" s="43" t="str">
        <f t="shared" si="21"/>
        <v/>
      </c>
      <c r="G298" s="39" t="str">
        <f t="shared" si="22"/>
        <v>0</v>
      </c>
      <c r="H298" s="40" t="str">
        <f t="shared" si="23"/>
        <v/>
      </c>
    </row>
    <row r="299" spans="1:8" s="32" customFormat="1" ht="45" x14ac:dyDescent="0.2">
      <c r="A299" s="45"/>
      <c r="B299" s="67" t="s">
        <v>514</v>
      </c>
      <c r="C299" s="38">
        <v>7</v>
      </c>
      <c r="D299" s="38">
        <v>0</v>
      </c>
      <c r="E299" s="43">
        <f t="shared" si="20"/>
        <v>0.125</v>
      </c>
      <c r="F299" s="43" t="str">
        <f t="shared" si="21"/>
        <v/>
      </c>
      <c r="G299" s="39" t="str">
        <f t="shared" si="22"/>
        <v>0</v>
      </c>
      <c r="H299" s="40">
        <f t="shared" si="23"/>
        <v>0</v>
      </c>
    </row>
    <row r="300" spans="1:8" s="32" customFormat="1" ht="30" x14ac:dyDescent="0.2">
      <c r="A300" s="45"/>
      <c r="B300" s="67" t="s">
        <v>272</v>
      </c>
      <c r="C300" s="38">
        <v>0</v>
      </c>
      <c r="D300" s="38">
        <v>0</v>
      </c>
      <c r="E300" s="43" t="str">
        <f t="shared" si="20"/>
        <v/>
      </c>
      <c r="F300" s="43" t="str">
        <f t="shared" si="21"/>
        <v/>
      </c>
      <c r="G300" s="39" t="str">
        <f t="shared" si="22"/>
        <v>0</v>
      </c>
      <c r="H300" s="40" t="str">
        <f t="shared" si="23"/>
        <v/>
      </c>
    </row>
    <row r="301" spans="1:8" s="32" customFormat="1" ht="30" x14ac:dyDescent="0.2">
      <c r="A301" s="45"/>
      <c r="B301" s="67" t="s">
        <v>273</v>
      </c>
      <c r="C301" s="38">
        <v>0</v>
      </c>
      <c r="D301" s="38">
        <v>0</v>
      </c>
      <c r="E301" s="43" t="str">
        <f t="shared" si="20"/>
        <v/>
      </c>
      <c r="F301" s="43" t="str">
        <f t="shared" si="21"/>
        <v/>
      </c>
      <c r="G301" s="39" t="str">
        <f t="shared" si="22"/>
        <v>0</v>
      </c>
      <c r="H301" s="40" t="str">
        <f t="shared" si="23"/>
        <v/>
      </c>
    </row>
    <row r="302" spans="1:8" s="32" customFormat="1" ht="30" x14ac:dyDescent="0.2">
      <c r="A302" s="45"/>
      <c r="B302" s="67" t="s">
        <v>515</v>
      </c>
      <c r="C302" s="38">
        <v>0</v>
      </c>
      <c r="D302" s="38">
        <v>0</v>
      </c>
      <c r="E302" s="43" t="str">
        <f t="shared" si="20"/>
        <v/>
      </c>
      <c r="F302" s="43" t="str">
        <f t="shared" si="21"/>
        <v/>
      </c>
      <c r="G302" s="39" t="str">
        <f t="shared" si="22"/>
        <v>0</v>
      </c>
      <c r="H302" s="40" t="str">
        <f t="shared" si="23"/>
        <v/>
      </c>
    </row>
    <row r="303" spans="1:8" s="32" customFormat="1" ht="45" x14ac:dyDescent="0.2">
      <c r="A303" s="45"/>
      <c r="B303" s="67" t="s">
        <v>516</v>
      </c>
      <c r="C303" s="38">
        <v>0</v>
      </c>
      <c r="D303" s="38">
        <v>0</v>
      </c>
      <c r="E303" s="43" t="str">
        <f t="shared" si="20"/>
        <v/>
      </c>
      <c r="F303" s="43" t="str">
        <f t="shared" si="21"/>
        <v/>
      </c>
      <c r="G303" s="39" t="str">
        <f t="shared" si="22"/>
        <v>0</v>
      </c>
      <c r="H303" s="40" t="str">
        <f t="shared" si="23"/>
        <v/>
      </c>
    </row>
    <row r="304" spans="1:8" s="32" customFormat="1" ht="30" x14ac:dyDescent="0.2">
      <c r="A304" s="45"/>
      <c r="B304" s="67" t="s">
        <v>517</v>
      </c>
      <c r="C304" s="38">
        <v>0</v>
      </c>
      <c r="D304" s="38">
        <v>0</v>
      </c>
      <c r="E304" s="43" t="str">
        <f t="shared" si="20"/>
        <v/>
      </c>
      <c r="F304" s="43" t="str">
        <f t="shared" si="21"/>
        <v/>
      </c>
      <c r="G304" s="39" t="str">
        <f t="shared" si="22"/>
        <v>0</v>
      </c>
      <c r="H304" s="40" t="str">
        <f t="shared" si="23"/>
        <v/>
      </c>
    </row>
    <row r="305" spans="1:8" s="32" customFormat="1" ht="30" x14ac:dyDescent="0.2">
      <c r="A305" s="45"/>
      <c r="B305" s="67" t="s">
        <v>518</v>
      </c>
      <c r="C305" s="38">
        <v>0</v>
      </c>
      <c r="D305" s="38">
        <v>0</v>
      </c>
      <c r="E305" s="43" t="str">
        <f t="shared" si="20"/>
        <v/>
      </c>
      <c r="F305" s="43" t="str">
        <f t="shared" si="21"/>
        <v/>
      </c>
      <c r="G305" s="39" t="str">
        <f t="shared" si="22"/>
        <v>0</v>
      </c>
      <c r="H305" s="40" t="str">
        <f t="shared" si="23"/>
        <v/>
      </c>
    </row>
    <row r="306" spans="1:8" s="32" customFormat="1" ht="30" x14ac:dyDescent="0.2">
      <c r="A306" s="45"/>
      <c r="B306" s="67" t="s">
        <v>519</v>
      </c>
      <c r="C306" s="38">
        <v>0</v>
      </c>
      <c r="D306" s="38">
        <v>0</v>
      </c>
      <c r="E306" s="43" t="str">
        <f t="shared" si="20"/>
        <v/>
      </c>
      <c r="F306" s="43" t="str">
        <f t="shared" si="21"/>
        <v/>
      </c>
      <c r="G306" s="39" t="str">
        <f t="shared" si="22"/>
        <v>0</v>
      </c>
      <c r="H306" s="40" t="str">
        <f t="shared" si="23"/>
        <v/>
      </c>
    </row>
    <row r="307" spans="1:8" s="32" customFormat="1" ht="15" x14ac:dyDescent="0.2">
      <c r="A307" s="45"/>
      <c r="B307" s="67" t="s">
        <v>520</v>
      </c>
      <c r="C307" s="38">
        <v>0</v>
      </c>
      <c r="D307" s="38">
        <v>0</v>
      </c>
      <c r="E307" s="43" t="str">
        <f t="shared" si="20"/>
        <v/>
      </c>
      <c r="F307" s="43" t="str">
        <f t="shared" si="21"/>
        <v/>
      </c>
      <c r="G307" s="39" t="str">
        <f t="shared" si="22"/>
        <v>0</v>
      </c>
      <c r="H307" s="40" t="str">
        <f t="shared" si="23"/>
        <v/>
      </c>
    </row>
    <row r="308" spans="1:8" s="32" customFormat="1" ht="30" x14ac:dyDescent="0.2">
      <c r="A308" s="65" t="s">
        <v>616</v>
      </c>
      <c r="B308" s="67" t="s">
        <v>136</v>
      </c>
      <c r="C308" s="38"/>
      <c r="D308" s="38">
        <v>0</v>
      </c>
      <c r="E308" s="43" t="str">
        <f t="shared" si="20"/>
        <v/>
      </c>
      <c r="F308" s="43" t="str">
        <f t="shared" si="21"/>
        <v/>
      </c>
      <c r="G308" s="39" t="str">
        <f t="shared" si="22"/>
        <v>0</v>
      </c>
      <c r="H308" s="40" t="str">
        <f t="shared" si="23"/>
        <v/>
      </c>
    </row>
    <row r="309" spans="1:8" s="32" customFormat="1" ht="30" x14ac:dyDescent="0.2">
      <c r="A309" s="45"/>
      <c r="B309" s="67" t="s">
        <v>521</v>
      </c>
      <c r="C309" s="38">
        <v>0</v>
      </c>
      <c r="D309" s="38">
        <v>0</v>
      </c>
      <c r="E309" s="43" t="str">
        <f t="shared" si="20"/>
        <v/>
      </c>
      <c r="F309" s="43" t="str">
        <f t="shared" si="21"/>
        <v/>
      </c>
      <c r="G309" s="39" t="str">
        <f t="shared" si="22"/>
        <v>0</v>
      </c>
      <c r="H309" s="40" t="str">
        <f t="shared" si="23"/>
        <v/>
      </c>
    </row>
    <row r="310" spans="1:8" s="32" customFormat="1" ht="30" x14ac:dyDescent="0.2">
      <c r="A310" s="45"/>
      <c r="B310" s="67" t="s">
        <v>522</v>
      </c>
      <c r="C310" s="38">
        <v>0</v>
      </c>
      <c r="D310" s="38">
        <v>0</v>
      </c>
      <c r="E310" s="43" t="str">
        <f t="shared" si="20"/>
        <v/>
      </c>
      <c r="F310" s="43" t="str">
        <f t="shared" si="21"/>
        <v/>
      </c>
      <c r="G310" s="39" t="str">
        <f t="shared" si="22"/>
        <v>0</v>
      </c>
      <c r="H310" s="40" t="str">
        <f t="shared" si="23"/>
        <v/>
      </c>
    </row>
    <row r="311" spans="1:8" s="32" customFormat="1" ht="30" x14ac:dyDescent="0.2">
      <c r="A311" s="45"/>
      <c r="B311" s="67" t="s">
        <v>523</v>
      </c>
      <c r="C311" s="38">
        <v>0</v>
      </c>
      <c r="D311" s="38">
        <v>0</v>
      </c>
      <c r="E311" s="43" t="str">
        <f t="shared" si="20"/>
        <v/>
      </c>
      <c r="F311" s="43" t="str">
        <f t="shared" si="21"/>
        <v/>
      </c>
      <c r="G311" s="39" t="str">
        <f t="shared" si="22"/>
        <v>0</v>
      </c>
      <c r="H311" s="40" t="str">
        <f t="shared" si="23"/>
        <v/>
      </c>
    </row>
    <row r="312" spans="1:8" s="32" customFormat="1" ht="30" x14ac:dyDescent="0.2">
      <c r="A312" s="45"/>
      <c r="B312" s="67" t="s">
        <v>524</v>
      </c>
      <c r="C312" s="38">
        <v>0</v>
      </c>
      <c r="D312" s="38">
        <v>0</v>
      </c>
      <c r="E312" s="43" t="str">
        <f t="shared" si="20"/>
        <v/>
      </c>
      <c r="F312" s="43" t="str">
        <f t="shared" si="21"/>
        <v/>
      </c>
      <c r="G312" s="39" t="str">
        <f t="shared" si="22"/>
        <v>0</v>
      </c>
      <c r="H312" s="40" t="str">
        <f t="shared" si="23"/>
        <v/>
      </c>
    </row>
    <row r="313" spans="1:8" s="32" customFormat="1" ht="30" x14ac:dyDescent="0.2">
      <c r="A313" s="45"/>
      <c r="B313" s="67" t="s">
        <v>525</v>
      </c>
      <c r="C313" s="38">
        <v>0</v>
      </c>
      <c r="D313" s="38">
        <v>0</v>
      </c>
      <c r="E313" s="43" t="str">
        <f t="shared" si="20"/>
        <v/>
      </c>
      <c r="F313" s="43" t="str">
        <f t="shared" si="21"/>
        <v/>
      </c>
      <c r="G313" s="39" t="str">
        <f t="shared" si="22"/>
        <v>0</v>
      </c>
      <c r="H313" s="40" t="str">
        <f t="shared" si="23"/>
        <v/>
      </c>
    </row>
    <row r="314" spans="1:8" s="32" customFormat="1" ht="30" x14ac:dyDescent="0.2">
      <c r="A314" s="45"/>
      <c r="B314" s="67" t="s">
        <v>526</v>
      </c>
      <c r="C314" s="38">
        <v>0</v>
      </c>
      <c r="D314" s="38">
        <v>0</v>
      </c>
      <c r="E314" s="43" t="str">
        <f t="shared" si="20"/>
        <v/>
      </c>
      <c r="F314" s="43" t="str">
        <f t="shared" si="21"/>
        <v/>
      </c>
      <c r="G314" s="39" t="str">
        <f t="shared" si="22"/>
        <v>0</v>
      </c>
      <c r="H314" s="40" t="str">
        <f t="shared" si="23"/>
        <v/>
      </c>
    </row>
    <row r="315" spans="1:8" s="32" customFormat="1" ht="30" x14ac:dyDescent="0.2">
      <c r="A315" s="45"/>
      <c r="B315" s="67" t="s">
        <v>527</v>
      </c>
      <c r="C315" s="38">
        <v>0</v>
      </c>
      <c r="D315" s="38">
        <v>0</v>
      </c>
      <c r="E315" s="43" t="str">
        <f t="shared" si="20"/>
        <v/>
      </c>
      <c r="F315" s="43" t="str">
        <f t="shared" si="21"/>
        <v/>
      </c>
      <c r="G315" s="39" t="str">
        <f t="shared" si="22"/>
        <v>0</v>
      </c>
      <c r="H315" s="40" t="str">
        <f t="shared" si="23"/>
        <v/>
      </c>
    </row>
    <row r="316" spans="1:8" s="32" customFormat="1" ht="30" x14ac:dyDescent="0.2">
      <c r="A316" s="45"/>
      <c r="B316" s="67" t="s">
        <v>528</v>
      </c>
      <c r="C316" s="38">
        <v>0</v>
      </c>
      <c r="D316" s="38">
        <v>0</v>
      </c>
      <c r="E316" s="43" t="str">
        <f t="shared" si="20"/>
        <v/>
      </c>
      <c r="F316" s="43" t="str">
        <f t="shared" si="21"/>
        <v/>
      </c>
      <c r="G316" s="39" t="str">
        <f t="shared" si="22"/>
        <v>0</v>
      </c>
      <c r="H316" s="40" t="str">
        <f t="shared" si="23"/>
        <v/>
      </c>
    </row>
    <row r="317" spans="1:8" s="32" customFormat="1" ht="30" x14ac:dyDescent="0.2">
      <c r="A317" s="45"/>
      <c r="B317" s="67" t="s">
        <v>79</v>
      </c>
      <c r="C317" s="38">
        <v>0</v>
      </c>
      <c r="D317" s="38">
        <v>0</v>
      </c>
      <c r="E317" s="43" t="str">
        <f t="shared" si="20"/>
        <v/>
      </c>
      <c r="F317" s="43" t="str">
        <f t="shared" si="21"/>
        <v/>
      </c>
      <c r="G317" s="39" t="str">
        <f t="shared" si="22"/>
        <v>0</v>
      </c>
      <c r="H317" s="40" t="str">
        <f t="shared" si="23"/>
        <v/>
      </c>
    </row>
    <row r="318" spans="1:8" s="32" customFormat="1" ht="30" x14ac:dyDescent="0.2">
      <c r="A318" s="45"/>
      <c r="B318" s="67" t="s">
        <v>274</v>
      </c>
      <c r="C318" s="38">
        <v>0</v>
      </c>
      <c r="D318" s="38">
        <v>0</v>
      </c>
      <c r="E318" s="43" t="str">
        <f t="shared" si="20"/>
        <v/>
      </c>
      <c r="F318" s="43" t="str">
        <f t="shared" si="21"/>
        <v/>
      </c>
      <c r="G318" s="39" t="str">
        <f t="shared" si="22"/>
        <v>0</v>
      </c>
      <c r="H318" s="40" t="str">
        <f t="shared" si="23"/>
        <v/>
      </c>
    </row>
    <row r="319" spans="1:8" s="32" customFormat="1" ht="30" x14ac:dyDescent="0.2">
      <c r="A319" s="45"/>
      <c r="B319" s="67" t="s">
        <v>275</v>
      </c>
      <c r="C319" s="38">
        <v>0</v>
      </c>
      <c r="D319" s="38">
        <v>0</v>
      </c>
      <c r="E319" s="43" t="str">
        <f t="shared" si="20"/>
        <v/>
      </c>
      <c r="F319" s="43" t="str">
        <f t="shared" si="21"/>
        <v/>
      </c>
      <c r="G319" s="39" t="str">
        <f t="shared" si="22"/>
        <v>0</v>
      </c>
      <c r="H319" s="40" t="str">
        <f t="shared" si="23"/>
        <v/>
      </c>
    </row>
    <row r="320" spans="1:8" s="32" customFormat="1" ht="30" x14ac:dyDescent="0.2">
      <c r="A320" s="45"/>
      <c r="B320" s="67" t="s">
        <v>276</v>
      </c>
      <c r="C320" s="38">
        <v>0</v>
      </c>
      <c r="D320" s="38">
        <v>0</v>
      </c>
      <c r="E320" s="43" t="str">
        <f t="shared" si="20"/>
        <v/>
      </c>
      <c r="F320" s="43" t="str">
        <f t="shared" si="21"/>
        <v/>
      </c>
      <c r="G320" s="39" t="str">
        <f t="shared" si="22"/>
        <v>0</v>
      </c>
      <c r="H320" s="40" t="str">
        <f t="shared" si="23"/>
        <v/>
      </c>
    </row>
    <row r="321" spans="1:8" s="32" customFormat="1" ht="15" x14ac:dyDescent="0.2">
      <c r="A321" s="65" t="s">
        <v>616</v>
      </c>
      <c r="B321" s="67" t="s">
        <v>612</v>
      </c>
      <c r="C321" s="38"/>
      <c r="D321" s="38">
        <v>0</v>
      </c>
      <c r="E321" s="43" t="str">
        <f t="shared" si="20"/>
        <v/>
      </c>
      <c r="F321" s="43" t="str">
        <f t="shared" si="21"/>
        <v/>
      </c>
      <c r="G321" s="39" t="str">
        <f t="shared" si="22"/>
        <v>0</v>
      </c>
      <c r="H321" s="40" t="str">
        <f t="shared" si="23"/>
        <v/>
      </c>
    </row>
    <row r="322" spans="1:8" s="32" customFormat="1" ht="15" x14ac:dyDescent="0.2">
      <c r="A322" s="65" t="s">
        <v>616</v>
      </c>
      <c r="B322" s="67" t="s">
        <v>613</v>
      </c>
      <c r="C322" s="38"/>
      <c r="D322" s="38">
        <v>0</v>
      </c>
      <c r="E322" s="43" t="str">
        <f t="shared" si="20"/>
        <v/>
      </c>
      <c r="F322" s="43" t="str">
        <f t="shared" si="21"/>
        <v/>
      </c>
      <c r="G322" s="39" t="str">
        <f t="shared" si="22"/>
        <v>0</v>
      </c>
      <c r="H322" s="40" t="str">
        <f t="shared" si="23"/>
        <v/>
      </c>
    </row>
    <row r="323" spans="1:8" s="32" customFormat="1" ht="30" x14ac:dyDescent="0.2">
      <c r="A323" s="65" t="s">
        <v>616</v>
      </c>
      <c r="B323" s="67" t="s">
        <v>614</v>
      </c>
      <c r="C323" s="38"/>
      <c r="D323" s="38">
        <v>0</v>
      </c>
      <c r="E323" s="43" t="str">
        <f t="shared" si="20"/>
        <v/>
      </c>
      <c r="F323" s="43" t="str">
        <f t="shared" si="21"/>
        <v/>
      </c>
      <c r="G323" s="39" t="str">
        <f t="shared" si="22"/>
        <v>0</v>
      </c>
      <c r="H323" s="40" t="str">
        <f t="shared" si="23"/>
        <v/>
      </c>
    </row>
    <row r="324" spans="1:8" s="32" customFormat="1" ht="15" x14ac:dyDescent="0.2">
      <c r="A324" s="45"/>
      <c r="B324" s="70"/>
      <c r="E324" s="71"/>
      <c r="F324" s="71"/>
      <c r="G324" s="72"/>
      <c r="H324" s="73"/>
    </row>
    <row r="325" spans="1:8" s="32" customFormat="1" ht="15" x14ac:dyDescent="0.2">
      <c r="A325" s="45"/>
      <c r="B325" s="70"/>
      <c r="E325" s="71"/>
      <c r="F325" s="71"/>
      <c r="G325" s="72"/>
      <c r="H325" s="73"/>
    </row>
    <row r="326" spans="1:8" s="36" customFormat="1" ht="15.75" thickBot="1" x14ac:dyDescent="0.25">
      <c r="B326" s="66"/>
      <c r="C326" s="66"/>
      <c r="D326" s="66"/>
      <c r="E326" s="66"/>
      <c r="F326" s="66"/>
      <c r="H326" s="74"/>
    </row>
    <row r="327" spans="1:8" s="35" customFormat="1" ht="29.25" customHeight="1" x14ac:dyDescent="0.2">
      <c r="B327" s="47" t="s">
        <v>404</v>
      </c>
      <c r="C327" s="49" t="s">
        <v>405</v>
      </c>
      <c r="D327" s="50"/>
      <c r="E327" s="49" t="s">
        <v>458</v>
      </c>
      <c r="F327" s="50"/>
      <c r="G327" s="51" t="s">
        <v>460</v>
      </c>
      <c r="H327" s="53" t="s">
        <v>379</v>
      </c>
    </row>
    <row r="328" spans="1:8" s="16" customFormat="1" ht="13.5" thickBot="1" x14ac:dyDescent="0.25">
      <c r="A328" s="35"/>
      <c r="B328" s="48"/>
      <c r="C328" s="17">
        <v>2016</v>
      </c>
      <c r="D328" s="17">
        <v>2017</v>
      </c>
      <c r="E328" s="17">
        <v>2016</v>
      </c>
      <c r="F328" s="17">
        <v>2017</v>
      </c>
      <c r="G328" s="52"/>
      <c r="H328" s="54"/>
    </row>
    <row r="329" spans="1:8" s="16" customFormat="1" ht="25.5" x14ac:dyDescent="0.2">
      <c r="A329" s="35"/>
      <c r="B329" s="18" t="s">
        <v>409</v>
      </c>
      <c r="C329" s="19">
        <f>SUM(C330:C546)</f>
        <v>208</v>
      </c>
      <c r="D329" s="19">
        <f>SUM(D330:D546)</f>
        <v>139</v>
      </c>
      <c r="E329" s="15">
        <f>+IF(C329=0,"",C329/C$329)</f>
        <v>1</v>
      </c>
      <c r="F329" s="15">
        <f>+IF(D329=0,"",D329/D$329)</f>
        <v>1</v>
      </c>
      <c r="G329" s="15">
        <f>+IF(OR(AND(D329=0),(C329=0)),"0",((D329-C329)/C329))</f>
        <v>-0.33173076923076922</v>
      </c>
      <c r="H329" s="15">
        <f>+IF(OR(AND(E329=""),(G329="")),"",E329*G329)</f>
        <v>-0.33173076923076922</v>
      </c>
    </row>
    <row r="330" spans="1:8" s="32" customFormat="1" ht="15" x14ac:dyDescent="0.2">
      <c r="A330" s="45"/>
      <c r="B330" s="37" t="s">
        <v>85</v>
      </c>
      <c r="C330" s="38">
        <v>3</v>
      </c>
      <c r="D330" s="38">
        <v>2</v>
      </c>
      <c r="E330" s="43">
        <f>+IF(C330=0,"",C330/C$329)</f>
        <v>1.4423076923076924E-2</v>
      </c>
      <c r="F330" s="43">
        <f>+IF(D330=0,"",D330/D$329)</f>
        <v>1.4388489208633094E-2</v>
      </c>
      <c r="G330" s="39">
        <f>+IF(OR(AND(D330=0),(C330=0)),"0",((D330-C330)/C330))</f>
        <v>-0.33333333333333331</v>
      </c>
      <c r="H330" s="40">
        <f>+IF(OR(AND(E330=""),(G330="")),"",E330*G330)</f>
        <v>-4.807692307692308E-3</v>
      </c>
    </row>
    <row r="331" spans="1:8" s="32" customFormat="1" ht="15" x14ac:dyDescent="0.2">
      <c r="A331" s="45"/>
      <c r="B331" s="37" t="s">
        <v>97</v>
      </c>
      <c r="C331" s="38">
        <v>0</v>
      </c>
      <c r="D331" s="38">
        <v>0</v>
      </c>
      <c r="E331" s="43" t="str">
        <f t="shared" ref="E331:E394" si="24">+IF(C331=0,"",C331/C$329)</f>
        <v/>
      </c>
      <c r="F331" s="43" t="str">
        <f t="shared" ref="F331:F394" si="25">+IF(D331=0,"",D331/D$329)</f>
        <v/>
      </c>
      <c r="G331" s="39" t="str">
        <f t="shared" ref="G331:G394" si="26">+IF(OR(AND(D331=0),(C331=0)),"0",((D331-C331)/C331))</f>
        <v>0</v>
      </c>
      <c r="H331" s="40" t="str">
        <f t="shared" ref="H331:H394" si="27">+IF(OR(AND(E331=""),(G331="")),"",E331*G331)</f>
        <v/>
      </c>
    </row>
    <row r="332" spans="1:8" s="32" customFormat="1" ht="15" x14ac:dyDescent="0.2">
      <c r="A332" s="45"/>
      <c r="B332" s="37" t="s">
        <v>89</v>
      </c>
      <c r="C332" s="38">
        <v>0</v>
      </c>
      <c r="D332" s="38">
        <v>0</v>
      </c>
      <c r="E332" s="43" t="str">
        <f t="shared" si="24"/>
        <v/>
      </c>
      <c r="F332" s="43" t="str">
        <f t="shared" si="25"/>
        <v/>
      </c>
      <c r="G332" s="39" t="str">
        <f t="shared" si="26"/>
        <v>0</v>
      </c>
      <c r="H332" s="40" t="str">
        <f t="shared" si="27"/>
        <v/>
      </c>
    </row>
    <row r="333" spans="1:8" s="32" customFormat="1" ht="15" x14ac:dyDescent="0.2">
      <c r="A333" s="45"/>
      <c r="B333" s="37" t="s">
        <v>80</v>
      </c>
      <c r="C333" s="38">
        <v>5</v>
      </c>
      <c r="D333" s="38">
        <v>0</v>
      </c>
      <c r="E333" s="43">
        <f t="shared" si="24"/>
        <v>2.403846153846154E-2</v>
      </c>
      <c r="F333" s="43" t="str">
        <f t="shared" si="25"/>
        <v/>
      </c>
      <c r="G333" s="39" t="str">
        <f t="shared" si="26"/>
        <v>0</v>
      </c>
      <c r="H333" s="40">
        <f t="shared" si="27"/>
        <v>0</v>
      </c>
    </row>
    <row r="334" spans="1:8" s="32" customFormat="1" ht="15" x14ac:dyDescent="0.2">
      <c r="A334" s="45"/>
      <c r="B334" s="37" t="s">
        <v>96</v>
      </c>
      <c r="C334" s="38">
        <v>0</v>
      </c>
      <c r="D334" s="38">
        <v>0</v>
      </c>
      <c r="E334" s="43" t="str">
        <f t="shared" si="24"/>
        <v/>
      </c>
      <c r="F334" s="43" t="str">
        <f t="shared" si="25"/>
        <v/>
      </c>
      <c r="G334" s="39" t="str">
        <f t="shared" si="26"/>
        <v>0</v>
      </c>
      <c r="H334" s="40" t="str">
        <f t="shared" si="27"/>
        <v/>
      </c>
    </row>
    <row r="335" spans="1:8" s="32" customFormat="1" ht="15" x14ac:dyDescent="0.2">
      <c r="A335" s="45"/>
      <c r="B335" s="37" t="s">
        <v>95</v>
      </c>
      <c r="C335" s="38">
        <v>0</v>
      </c>
      <c r="D335" s="38">
        <v>0</v>
      </c>
      <c r="E335" s="43" t="str">
        <f t="shared" si="24"/>
        <v/>
      </c>
      <c r="F335" s="43" t="str">
        <f t="shared" si="25"/>
        <v/>
      </c>
      <c r="G335" s="39" t="str">
        <f t="shared" si="26"/>
        <v>0</v>
      </c>
      <c r="H335" s="40" t="str">
        <f t="shared" si="27"/>
        <v/>
      </c>
    </row>
    <row r="336" spans="1:8" s="32" customFormat="1" ht="30" x14ac:dyDescent="0.2">
      <c r="A336" s="45"/>
      <c r="B336" s="37" t="s">
        <v>529</v>
      </c>
      <c r="C336" s="38">
        <v>4</v>
      </c>
      <c r="D336" s="38">
        <v>0</v>
      </c>
      <c r="E336" s="43">
        <f t="shared" si="24"/>
        <v>1.9230769230769232E-2</v>
      </c>
      <c r="F336" s="43" t="str">
        <f t="shared" si="25"/>
        <v/>
      </c>
      <c r="G336" s="39" t="str">
        <f t="shared" si="26"/>
        <v>0</v>
      </c>
      <c r="H336" s="40">
        <f t="shared" si="27"/>
        <v>0</v>
      </c>
    </row>
    <row r="337" spans="1:8" s="32" customFormat="1" ht="15" x14ac:dyDescent="0.2">
      <c r="A337" s="45"/>
      <c r="B337" s="37" t="s">
        <v>93</v>
      </c>
      <c r="C337" s="38">
        <v>2</v>
      </c>
      <c r="D337" s="38">
        <v>0</v>
      </c>
      <c r="E337" s="43">
        <f t="shared" si="24"/>
        <v>9.6153846153846159E-3</v>
      </c>
      <c r="F337" s="43" t="str">
        <f t="shared" si="25"/>
        <v/>
      </c>
      <c r="G337" s="39" t="str">
        <f t="shared" si="26"/>
        <v>0</v>
      </c>
      <c r="H337" s="40">
        <f t="shared" si="27"/>
        <v>0</v>
      </c>
    </row>
    <row r="338" spans="1:8" s="32" customFormat="1" ht="30" x14ac:dyDescent="0.2">
      <c r="A338" s="45"/>
      <c r="B338" s="37" t="s">
        <v>92</v>
      </c>
      <c r="C338" s="38">
        <v>0</v>
      </c>
      <c r="D338" s="38">
        <v>0</v>
      </c>
      <c r="E338" s="43" t="str">
        <f t="shared" si="24"/>
        <v/>
      </c>
      <c r="F338" s="43" t="str">
        <f t="shared" si="25"/>
        <v/>
      </c>
      <c r="G338" s="39" t="str">
        <f t="shared" si="26"/>
        <v>0</v>
      </c>
      <c r="H338" s="40" t="str">
        <f t="shared" si="27"/>
        <v/>
      </c>
    </row>
    <row r="339" spans="1:8" s="32" customFormat="1" ht="15" x14ac:dyDescent="0.2">
      <c r="A339" s="45"/>
      <c r="B339" s="37" t="s">
        <v>91</v>
      </c>
      <c r="C339" s="38">
        <v>0</v>
      </c>
      <c r="D339" s="38">
        <v>0</v>
      </c>
      <c r="E339" s="43" t="str">
        <f t="shared" si="24"/>
        <v/>
      </c>
      <c r="F339" s="43" t="str">
        <f t="shared" si="25"/>
        <v/>
      </c>
      <c r="G339" s="39" t="str">
        <f t="shared" si="26"/>
        <v>0</v>
      </c>
      <c r="H339" s="40" t="str">
        <f t="shared" si="27"/>
        <v/>
      </c>
    </row>
    <row r="340" spans="1:8" s="32" customFormat="1" ht="15" x14ac:dyDescent="0.2">
      <c r="A340" s="45"/>
      <c r="B340" s="37" t="s">
        <v>277</v>
      </c>
      <c r="C340" s="38">
        <v>0</v>
      </c>
      <c r="D340" s="38">
        <v>0</v>
      </c>
      <c r="E340" s="43" t="str">
        <f t="shared" si="24"/>
        <v/>
      </c>
      <c r="F340" s="43" t="str">
        <f t="shared" si="25"/>
        <v/>
      </c>
      <c r="G340" s="39" t="str">
        <f t="shared" si="26"/>
        <v>0</v>
      </c>
      <c r="H340" s="40" t="str">
        <f t="shared" si="27"/>
        <v/>
      </c>
    </row>
    <row r="341" spans="1:8" s="32" customFormat="1" ht="15" x14ac:dyDescent="0.2">
      <c r="A341" s="45"/>
      <c r="B341" s="37" t="s">
        <v>530</v>
      </c>
      <c r="C341" s="38">
        <v>0</v>
      </c>
      <c r="D341" s="38">
        <v>0</v>
      </c>
      <c r="E341" s="43" t="str">
        <f t="shared" si="24"/>
        <v/>
      </c>
      <c r="F341" s="43" t="str">
        <f t="shared" si="25"/>
        <v/>
      </c>
      <c r="G341" s="39" t="str">
        <f t="shared" si="26"/>
        <v>0</v>
      </c>
      <c r="H341" s="40" t="str">
        <f t="shared" si="27"/>
        <v/>
      </c>
    </row>
    <row r="342" spans="1:8" s="32" customFormat="1" ht="15" x14ac:dyDescent="0.2">
      <c r="A342" s="45"/>
      <c r="B342" s="37" t="s">
        <v>94</v>
      </c>
      <c r="C342" s="38">
        <v>18</v>
      </c>
      <c r="D342" s="38">
        <v>16</v>
      </c>
      <c r="E342" s="43">
        <f t="shared" si="24"/>
        <v>8.6538461538461536E-2</v>
      </c>
      <c r="F342" s="43">
        <f t="shared" si="25"/>
        <v>0.11510791366906475</v>
      </c>
      <c r="G342" s="39">
        <f t="shared" si="26"/>
        <v>-0.1111111111111111</v>
      </c>
      <c r="H342" s="40">
        <f t="shared" si="27"/>
        <v>-9.6153846153846142E-3</v>
      </c>
    </row>
    <row r="343" spans="1:8" s="32" customFormat="1" ht="15" x14ac:dyDescent="0.2">
      <c r="A343" s="45"/>
      <c r="B343" s="37" t="s">
        <v>84</v>
      </c>
      <c r="C343" s="38">
        <v>2</v>
      </c>
      <c r="D343" s="38">
        <v>0</v>
      </c>
      <c r="E343" s="43">
        <f t="shared" si="24"/>
        <v>9.6153846153846159E-3</v>
      </c>
      <c r="F343" s="43" t="str">
        <f t="shared" si="25"/>
        <v/>
      </c>
      <c r="G343" s="39" t="str">
        <f t="shared" si="26"/>
        <v>0</v>
      </c>
      <c r="H343" s="40">
        <f t="shared" si="27"/>
        <v>0</v>
      </c>
    </row>
    <row r="344" spans="1:8" s="32" customFormat="1" ht="15" x14ac:dyDescent="0.2">
      <c r="A344" s="45"/>
      <c r="B344" s="37" t="s">
        <v>81</v>
      </c>
      <c r="C344" s="38">
        <v>0</v>
      </c>
      <c r="D344" s="38">
        <v>0</v>
      </c>
      <c r="E344" s="43" t="str">
        <f t="shared" si="24"/>
        <v/>
      </c>
      <c r="F344" s="43" t="str">
        <f t="shared" si="25"/>
        <v/>
      </c>
      <c r="G344" s="39" t="str">
        <f t="shared" si="26"/>
        <v>0</v>
      </c>
      <c r="H344" s="40" t="str">
        <f t="shared" si="27"/>
        <v/>
      </c>
    </row>
    <row r="345" spans="1:8" s="32" customFormat="1" ht="15" x14ac:dyDescent="0.2">
      <c r="A345" s="45"/>
      <c r="B345" s="37" t="s">
        <v>90</v>
      </c>
      <c r="C345" s="38">
        <v>1</v>
      </c>
      <c r="D345" s="38">
        <v>0</v>
      </c>
      <c r="E345" s="43">
        <f t="shared" si="24"/>
        <v>4.807692307692308E-3</v>
      </c>
      <c r="F345" s="43" t="str">
        <f t="shared" si="25"/>
        <v/>
      </c>
      <c r="G345" s="39" t="str">
        <f t="shared" si="26"/>
        <v>0</v>
      </c>
      <c r="H345" s="40">
        <f t="shared" si="27"/>
        <v>0</v>
      </c>
    </row>
    <row r="346" spans="1:8" s="32" customFormat="1" ht="15" x14ac:dyDescent="0.2">
      <c r="A346" s="45"/>
      <c r="B346" s="37" t="s">
        <v>87</v>
      </c>
      <c r="C346" s="38">
        <v>0</v>
      </c>
      <c r="D346" s="38">
        <v>0</v>
      </c>
      <c r="E346" s="43" t="str">
        <f t="shared" si="24"/>
        <v/>
      </c>
      <c r="F346" s="43" t="str">
        <f t="shared" si="25"/>
        <v/>
      </c>
      <c r="G346" s="39" t="str">
        <f t="shared" si="26"/>
        <v>0</v>
      </c>
      <c r="H346" s="40" t="str">
        <f t="shared" si="27"/>
        <v/>
      </c>
    </row>
    <row r="347" spans="1:8" s="32" customFormat="1" ht="15" x14ac:dyDescent="0.2">
      <c r="A347" s="45"/>
      <c r="B347" s="37" t="s">
        <v>82</v>
      </c>
      <c r="C347" s="38">
        <v>0</v>
      </c>
      <c r="D347" s="38">
        <v>0</v>
      </c>
      <c r="E347" s="43" t="str">
        <f t="shared" si="24"/>
        <v/>
      </c>
      <c r="F347" s="43" t="str">
        <f t="shared" si="25"/>
        <v/>
      </c>
      <c r="G347" s="39" t="str">
        <f t="shared" si="26"/>
        <v>0</v>
      </c>
      <c r="H347" s="40" t="str">
        <f t="shared" si="27"/>
        <v/>
      </c>
    </row>
    <row r="348" spans="1:8" s="32" customFormat="1" ht="15" x14ac:dyDescent="0.2">
      <c r="A348" s="45"/>
      <c r="B348" s="37" t="s">
        <v>278</v>
      </c>
      <c r="C348" s="38">
        <v>0</v>
      </c>
      <c r="D348" s="38">
        <v>0</v>
      </c>
      <c r="E348" s="43" t="str">
        <f t="shared" si="24"/>
        <v/>
      </c>
      <c r="F348" s="43" t="str">
        <f t="shared" si="25"/>
        <v/>
      </c>
      <c r="G348" s="39" t="str">
        <f t="shared" si="26"/>
        <v>0</v>
      </c>
      <c r="H348" s="40" t="str">
        <f t="shared" si="27"/>
        <v/>
      </c>
    </row>
    <row r="349" spans="1:8" s="32" customFormat="1" ht="15" x14ac:dyDescent="0.2">
      <c r="A349" s="45"/>
      <c r="B349" s="37" t="s">
        <v>279</v>
      </c>
      <c r="C349" s="38">
        <v>1</v>
      </c>
      <c r="D349" s="38">
        <v>0</v>
      </c>
      <c r="E349" s="43">
        <f t="shared" si="24"/>
        <v>4.807692307692308E-3</v>
      </c>
      <c r="F349" s="43" t="str">
        <f t="shared" si="25"/>
        <v/>
      </c>
      <c r="G349" s="39" t="str">
        <f t="shared" si="26"/>
        <v>0</v>
      </c>
      <c r="H349" s="40">
        <f t="shared" si="27"/>
        <v>0</v>
      </c>
    </row>
    <row r="350" spans="1:8" s="32" customFormat="1" ht="15" x14ac:dyDescent="0.2">
      <c r="A350" s="45"/>
      <c r="B350" s="37" t="s">
        <v>280</v>
      </c>
      <c r="C350" s="38">
        <v>0</v>
      </c>
      <c r="D350" s="38">
        <v>0</v>
      </c>
      <c r="E350" s="43" t="str">
        <f t="shared" si="24"/>
        <v/>
      </c>
      <c r="F350" s="43" t="str">
        <f t="shared" si="25"/>
        <v/>
      </c>
      <c r="G350" s="39" t="str">
        <f t="shared" si="26"/>
        <v>0</v>
      </c>
      <c r="H350" s="40" t="str">
        <f t="shared" si="27"/>
        <v/>
      </c>
    </row>
    <row r="351" spans="1:8" s="32" customFormat="1" ht="15" x14ac:dyDescent="0.2">
      <c r="A351" s="45"/>
      <c r="B351" s="37" t="s">
        <v>86</v>
      </c>
      <c r="C351" s="38">
        <v>0</v>
      </c>
      <c r="D351" s="38">
        <v>0</v>
      </c>
      <c r="E351" s="43" t="str">
        <f t="shared" si="24"/>
        <v/>
      </c>
      <c r="F351" s="43" t="str">
        <f t="shared" si="25"/>
        <v/>
      </c>
      <c r="G351" s="39" t="str">
        <f t="shared" si="26"/>
        <v>0</v>
      </c>
      <c r="H351" s="40" t="str">
        <f t="shared" si="27"/>
        <v/>
      </c>
    </row>
    <row r="352" spans="1:8" s="32" customFormat="1" ht="15" x14ac:dyDescent="0.2">
      <c r="A352" s="45"/>
      <c r="B352" s="37" t="s">
        <v>88</v>
      </c>
      <c r="C352" s="38">
        <v>2</v>
      </c>
      <c r="D352" s="38">
        <v>1</v>
      </c>
      <c r="E352" s="43">
        <f t="shared" si="24"/>
        <v>9.6153846153846159E-3</v>
      </c>
      <c r="F352" s="43">
        <f t="shared" si="25"/>
        <v>7.1942446043165471E-3</v>
      </c>
      <c r="G352" s="39">
        <f t="shared" si="26"/>
        <v>-0.5</v>
      </c>
      <c r="H352" s="40">
        <f t="shared" si="27"/>
        <v>-4.807692307692308E-3</v>
      </c>
    </row>
    <row r="353" spans="1:8" s="32" customFormat="1" ht="15" x14ac:dyDescent="0.2">
      <c r="A353" s="45"/>
      <c r="B353" s="37" t="s">
        <v>281</v>
      </c>
      <c r="C353" s="38">
        <v>5</v>
      </c>
      <c r="D353" s="38">
        <v>3</v>
      </c>
      <c r="E353" s="43">
        <f t="shared" si="24"/>
        <v>2.403846153846154E-2</v>
      </c>
      <c r="F353" s="43">
        <f t="shared" si="25"/>
        <v>2.1582733812949641E-2</v>
      </c>
      <c r="G353" s="39">
        <f t="shared" si="26"/>
        <v>-0.4</v>
      </c>
      <c r="H353" s="40">
        <f t="shared" si="27"/>
        <v>-9.6153846153846159E-3</v>
      </c>
    </row>
    <row r="354" spans="1:8" s="32" customFormat="1" ht="15" x14ac:dyDescent="0.2">
      <c r="A354" s="45"/>
      <c r="B354" s="37" t="s">
        <v>99</v>
      </c>
      <c r="C354" s="38">
        <v>0</v>
      </c>
      <c r="D354" s="38">
        <v>1</v>
      </c>
      <c r="E354" s="43" t="str">
        <f t="shared" si="24"/>
        <v/>
      </c>
      <c r="F354" s="43">
        <f t="shared" si="25"/>
        <v>7.1942446043165471E-3</v>
      </c>
      <c r="G354" s="39" t="str">
        <f t="shared" si="26"/>
        <v>0</v>
      </c>
      <c r="H354" s="40" t="str">
        <f t="shared" si="27"/>
        <v/>
      </c>
    </row>
    <row r="355" spans="1:8" s="32" customFormat="1" ht="15" x14ac:dyDescent="0.2">
      <c r="A355" s="45"/>
      <c r="B355" s="37" t="s">
        <v>98</v>
      </c>
      <c r="C355" s="38">
        <v>1</v>
      </c>
      <c r="D355" s="38">
        <v>0</v>
      </c>
      <c r="E355" s="43">
        <f t="shared" si="24"/>
        <v>4.807692307692308E-3</v>
      </c>
      <c r="F355" s="43" t="str">
        <f t="shared" si="25"/>
        <v/>
      </c>
      <c r="G355" s="39" t="str">
        <f t="shared" si="26"/>
        <v>0</v>
      </c>
      <c r="H355" s="40">
        <f t="shared" si="27"/>
        <v>0</v>
      </c>
    </row>
    <row r="356" spans="1:8" s="32" customFormat="1" ht="15" x14ac:dyDescent="0.2">
      <c r="A356" s="45"/>
      <c r="B356" s="37" t="s">
        <v>83</v>
      </c>
      <c r="C356" s="38">
        <v>0</v>
      </c>
      <c r="D356" s="38">
        <v>0</v>
      </c>
      <c r="E356" s="43" t="str">
        <f t="shared" si="24"/>
        <v/>
      </c>
      <c r="F356" s="43" t="str">
        <f t="shared" si="25"/>
        <v/>
      </c>
      <c r="G356" s="39" t="str">
        <f t="shared" si="26"/>
        <v>0</v>
      </c>
      <c r="H356" s="40" t="str">
        <f t="shared" si="27"/>
        <v/>
      </c>
    </row>
    <row r="357" spans="1:8" s="32" customFormat="1" ht="15" x14ac:dyDescent="0.2">
      <c r="A357" s="45"/>
      <c r="B357" s="37" t="s">
        <v>282</v>
      </c>
      <c r="C357" s="38">
        <v>0</v>
      </c>
      <c r="D357" s="38">
        <v>0</v>
      </c>
      <c r="E357" s="43" t="str">
        <f t="shared" si="24"/>
        <v/>
      </c>
      <c r="F357" s="43" t="str">
        <f t="shared" si="25"/>
        <v/>
      </c>
      <c r="G357" s="39" t="str">
        <f t="shared" si="26"/>
        <v>0</v>
      </c>
      <c r="H357" s="40" t="str">
        <f t="shared" si="27"/>
        <v/>
      </c>
    </row>
    <row r="358" spans="1:8" s="32" customFormat="1" ht="15" x14ac:dyDescent="0.2">
      <c r="A358" s="45"/>
      <c r="B358" s="37" t="s">
        <v>373</v>
      </c>
      <c r="C358" s="38">
        <v>0</v>
      </c>
      <c r="D358" s="38">
        <v>0</v>
      </c>
      <c r="E358" s="43" t="str">
        <f t="shared" si="24"/>
        <v/>
      </c>
      <c r="F358" s="43" t="str">
        <f t="shared" si="25"/>
        <v/>
      </c>
      <c r="G358" s="39" t="str">
        <f t="shared" si="26"/>
        <v>0</v>
      </c>
      <c r="H358" s="40" t="str">
        <f t="shared" si="27"/>
        <v/>
      </c>
    </row>
    <row r="359" spans="1:8" s="32" customFormat="1" ht="15" x14ac:dyDescent="0.2">
      <c r="A359" s="45"/>
      <c r="B359" s="37" t="s">
        <v>374</v>
      </c>
      <c r="C359" s="38">
        <v>0</v>
      </c>
      <c r="D359" s="38">
        <v>0</v>
      </c>
      <c r="E359" s="43" t="str">
        <f t="shared" si="24"/>
        <v/>
      </c>
      <c r="F359" s="43" t="str">
        <f t="shared" si="25"/>
        <v/>
      </c>
      <c r="G359" s="39" t="str">
        <f t="shared" si="26"/>
        <v>0</v>
      </c>
      <c r="H359" s="40" t="str">
        <f t="shared" si="27"/>
        <v/>
      </c>
    </row>
    <row r="360" spans="1:8" s="32" customFormat="1" ht="30" x14ac:dyDescent="0.2">
      <c r="A360" s="45"/>
      <c r="B360" s="37" t="s">
        <v>531</v>
      </c>
      <c r="C360" s="38">
        <v>0</v>
      </c>
      <c r="D360" s="38">
        <v>0</v>
      </c>
      <c r="E360" s="43" t="str">
        <f t="shared" si="24"/>
        <v/>
      </c>
      <c r="F360" s="43" t="str">
        <f t="shared" si="25"/>
        <v/>
      </c>
      <c r="G360" s="39" t="str">
        <f t="shared" si="26"/>
        <v>0</v>
      </c>
      <c r="H360" s="40" t="str">
        <f t="shared" si="27"/>
        <v/>
      </c>
    </row>
    <row r="361" spans="1:8" s="32" customFormat="1" ht="15" x14ac:dyDescent="0.2">
      <c r="A361" s="45"/>
      <c r="B361" s="37" t="s">
        <v>532</v>
      </c>
      <c r="C361" s="38">
        <v>0</v>
      </c>
      <c r="D361" s="38">
        <v>0</v>
      </c>
      <c r="E361" s="43" t="str">
        <f t="shared" si="24"/>
        <v/>
      </c>
      <c r="F361" s="43" t="str">
        <f t="shared" si="25"/>
        <v/>
      </c>
      <c r="G361" s="39" t="str">
        <f t="shared" si="26"/>
        <v>0</v>
      </c>
      <c r="H361" s="40" t="str">
        <f t="shared" si="27"/>
        <v/>
      </c>
    </row>
    <row r="362" spans="1:8" s="32" customFormat="1" ht="15" x14ac:dyDescent="0.2">
      <c r="A362" s="45"/>
      <c r="B362" s="37" t="s">
        <v>533</v>
      </c>
      <c r="C362" s="38">
        <v>0</v>
      </c>
      <c r="D362" s="38">
        <v>0</v>
      </c>
      <c r="E362" s="43" t="str">
        <f t="shared" si="24"/>
        <v/>
      </c>
      <c r="F362" s="43" t="str">
        <f t="shared" si="25"/>
        <v/>
      </c>
      <c r="G362" s="39" t="str">
        <f t="shared" si="26"/>
        <v>0</v>
      </c>
      <c r="H362" s="40" t="str">
        <f t="shared" si="27"/>
        <v/>
      </c>
    </row>
    <row r="363" spans="1:8" s="32" customFormat="1" ht="15" x14ac:dyDescent="0.2">
      <c r="A363" s="45"/>
      <c r="B363" s="37" t="s">
        <v>534</v>
      </c>
      <c r="C363" s="38">
        <v>0</v>
      </c>
      <c r="D363" s="38">
        <v>0</v>
      </c>
      <c r="E363" s="43" t="str">
        <f t="shared" si="24"/>
        <v/>
      </c>
      <c r="F363" s="43" t="str">
        <f t="shared" si="25"/>
        <v/>
      </c>
      <c r="G363" s="39" t="str">
        <f t="shared" si="26"/>
        <v>0</v>
      </c>
      <c r="H363" s="40" t="str">
        <f t="shared" si="27"/>
        <v/>
      </c>
    </row>
    <row r="364" spans="1:8" s="32" customFormat="1" ht="15" x14ac:dyDescent="0.2">
      <c r="A364" s="45"/>
      <c r="B364" s="37" t="s">
        <v>283</v>
      </c>
      <c r="C364" s="38">
        <v>0</v>
      </c>
      <c r="D364" s="38">
        <v>0</v>
      </c>
      <c r="E364" s="43" t="str">
        <f t="shared" si="24"/>
        <v/>
      </c>
      <c r="F364" s="43" t="str">
        <f t="shared" si="25"/>
        <v/>
      </c>
      <c r="G364" s="39" t="str">
        <f t="shared" si="26"/>
        <v>0</v>
      </c>
      <c r="H364" s="40" t="str">
        <f t="shared" si="27"/>
        <v/>
      </c>
    </row>
    <row r="365" spans="1:8" s="32" customFormat="1" ht="15" x14ac:dyDescent="0.2">
      <c r="A365" s="45"/>
      <c r="B365" s="37" t="s">
        <v>284</v>
      </c>
      <c r="C365" s="38">
        <v>0</v>
      </c>
      <c r="D365" s="38">
        <v>2</v>
      </c>
      <c r="E365" s="43" t="str">
        <f t="shared" si="24"/>
        <v/>
      </c>
      <c r="F365" s="43">
        <f t="shared" si="25"/>
        <v>1.4388489208633094E-2</v>
      </c>
      <c r="G365" s="39" t="str">
        <f t="shared" si="26"/>
        <v>0</v>
      </c>
      <c r="H365" s="40" t="str">
        <f t="shared" si="27"/>
        <v/>
      </c>
    </row>
    <row r="366" spans="1:8" s="32" customFormat="1" ht="15" x14ac:dyDescent="0.2">
      <c r="A366" s="45"/>
      <c r="B366" s="37" t="s">
        <v>535</v>
      </c>
      <c r="C366" s="38">
        <v>0</v>
      </c>
      <c r="D366" s="38">
        <v>0</v>
      </c>
      <c r="E366" s="43" t="str">
        <f t="shared" si="24"/>
        <v/>
      </c>
      <c r="F366" s="43" t="str">
        <f t="shared" si="25"/>
        <v/>
      </c>
      <c r="G366" s="39" t="str">
        <f t="shared" si="26"/>
        <v>0</v>
      </c>
      <c r="H366" s="40" t="str">
        <f t="shared" si="27"/>
        <v/>
      </c>
    </row>
    <row r="367" spans="1:8" s="32" customFormat="1" ht="15" x14ac:dyDescent="0.2">
      <c r="A367" s="45"/>
      <c r="B367" s="37" t="s">
        <v>536</v>
      </c>
      <c r="C367" s="38">
        <v>9</v>
      </c>
      <c r="D367" s="38">
        <v>6</v>
      </c>
      <c r="E367" s="43">
        <f t="shared" si="24"/>
        <v>4.3269230769230768E-2</v>
      </c>
      <c r="F367" s="43">
        <f t="shared" si="25"/>
        <v>4.3165467625899283E-2</v>
      </c>
      <c r="G367" s="39">
        <f t="shared" si="26"/>
        <v>-0.33333333333333331</v>
      </c>
      <c r="H367" s="40">
        <f t="shared" si="27"/>
        <v>-1.4423076923076922E-2</v>
      </c>
    </row>
    <row r="368" spans="1:8" s="32" customFormat="1" ht="15" x14ac:dyDescent="0.2">
      <c r="A368" s="45"/>
      <c r="B368" s="37" t="s">
        <v>108</v>
      </c>
      <c r="C368" s="38">
        <v>3</v>
      </c>
      <c r="D368" s="38">
        <v>0</v>
      </c>
      <c r="E368" s="43">
        <f t="shared" si="24"/>
        <v>1.4423076923076924E-2</v>
      </c>
      <c r="F368" s="43" t="str">
        <f t="shared" si="25"/>
        <v/>
      </c>
      <c r="G368" s="39" t="str">
        <f t="shared" si="26"/>
        <v>0</v>
      </c>
      <c r="H368" s="40">
        <f t="shared" si="27"/>
        <v>0</v>
      </c>
    </row>
    <row r="369" spans="1:8" s="32" customFormat="1" ht="15" x14ac:dyDescent="0.2">
      <c r="A369" s="45"/>
      <c r="B369" s="37" t="s">
        <v>101</v>
      </c>
      <c r="C369" s="38">
        <v>1</v>
      </c>
      <c r="D369" s="38">
        <v>0</v>
      </c>
      <c r="E369" s="43">
        <f t="shared" si="24"/>
        <v>4.807692307692308E-3</v>
      </c>
      <c r="F369" s="43" t="str">
        <f t="shared" si="25"/>
        <v/>
      </c>
      <c r="G369" s="39" t="str">
        <f t="shared" si="26"/>
        <v>0</v>
      </c>
      <c r="H369" s="40">
        <f t="shared" si="27"/>
        <v>0</v>
      </c>
    </row>
    <row r="370" spans="1:8" s="32" customFormat="1" ht="15" x14ac:dyDescent="0.2">
      <c r="A370" s="45"/>
      <c r="B370" s="37" t="s">
        <v>107</v>
      </c>
      <c r="C370" s="38">
        <v>4</v>
      </c>
      <c r="D370" s="38">
        <v>6</v>
      </c>
      <c r="E370" s="43">
        <f t="shared" si="24"/>
        <v>1.9230769230769232E-2</v>
      </c>
      <c r="F370" s="43">
        <f t="shared" si="25"/>
        <v>4.3165467625899283E-2</v>
      </c>
      <c r="G370" s="39">
        <f t="shared" si="26"/>
        <v>0.5</v>
      </c>
      <c r="H370" s="40">
        <f t="shared" si="27"/>
        <v>9.6153846153846159E-3</v>
      </c>
    </row>
    <row r="371" spans="1:8" s="32" customFormat="1" ht="15" x14ac:dyDescent="0.2">
      <c r="A371" s="45"/>
      <c r="B371" s="37" t="s">
        <v>110</v>
      </c>
      <c r="C371" s="38">
        <v>0</v>
      </c>
      <c r="D371" s="38">
        <v>0</v>
      </c>
      <c r="E371" s="43" t="str">
        <f t="shared" si="24"/>
        <v/>
      </c>
      <c r="F371" s="43" t="str">
        <f t="shared" si="25"/>
        <v/>
      </c>
      <c r="G371" s="39" t="str">
        <f t="shared" si="26"/>
        <v>0</v>
      </c>
      <c r="H371" s="40" t="str">
        <f t="shared" si="27"/>
        <v/>
      </c>
    </row>
    <row r="372" spans="1:8" s="32" customFormat="1" ht="15" x14ac:dyDescent="0.2">
      <c r="A372" s="45"/>
      <c r="B372" s="37" t="s">
        <v>111</v>
      </c>
      <c r="C372" s="38">
        <v>0</v>
      </c>
      <c r="D372" s="38">
        <v>0</v>
      </c>
      <c r="E372" s="43" t="str">
        <f t="shared" si="24"/>
        <v/>
      </c>
      <c r="F372" s="43" t="str">
        <f t="shared" si="25"/>
        <v/>
      </c>
      <c r="G372" s="39" t="str">
        <f t="shared" si="26"/>
        <v>0</v>
      </c>
      <c r="H372" s="40" t="str">
        <f t="shared" si="27"/>
        <v/>
      </c>
    </row>
    <row r="373" spans="1:8" s="32" customFormat="1" ht="30" x14ac:dyDescent="0.2">
      <c r="A373" s="45"/>
      <c r="B373" s="37" t="s">
        <v>285</v>
      </c>
      <c r="C373" s="38">
        <v>0</v>
      </c>
      <c r="D373" s="38">
        <v>24</v>
      </c>
      <c r="E373" s="43" t="str">
        <f t="shared" si="24"/>
        <v/>
      </c>
      <c r="F373" s="43">
        <f t="shared" si="25"/>
        <v>0.17266187050359713</v>
      </c>
      <c r="G373" s="39" t="str">
        <f t="shared" si="26"/>
        <v>0</v>
      </c>
      <c r="H373" s="40" t="str">
        <f t="shared" si="27"/>
        <v/>
      </c>
    </row>
    <row r="374" spans="1:8" s="32" customFormat="1" ht="15" x14ac:dyDescent="0.2">
      <c r="A374" s="45"/>
      <c r="B374" s="37" t="s">
        <v>286</v>
      </c>
      <c r="C374" s="38">
        <v>0</v>
      </c>
      <c r="D374" s="38">
        <v>0</v>
      </c>
      <c r="E374" s="43" t="str">
        <f t="shared" si="24"/>
        <v/>
      </c>
      <c r="F374" s="43" t="str">
        <f t="shared" si="25"/>
        <v/>
      </c>
      <c r="G374" s="39" t="str">
        <f t="shared" si="26"/>
        <v>0</v>
      </c>
      <c r="H374" s="40" t="str">
        <f t="shared" si="27"/>
        <v/>
      </c>
    </row>
    <row r="375" spans="1:8" s="32" customFormat="1" ht="15" x14ac:dyDescent="0.2">
      <c r="A375" s="45"/>
      <c r="B375" s="37" t="s">
        <v>287</v>
      </c>
      <c r="C375" s="38">
        <v>1</v>
      </c>
      <c r="D375" s="38">
        <v>0</v>
      </c>
      <c r="E375" s="43">
        <f t="shared" si="24"/>
        <v>4.807692307692308E-3</v>
      </c>
      <c r="F375" s="43" t="str">
        <f t="shared" si="25"/>
        <v/>
      </c>
      <c r="G375" s="39" t="str">
        <f t="shared" si="26"/>
        <v>0</v>
      </c>
      <c r="H375" s="40">
        <f t="shared" si="27"/>
        <v>0</v>
      </c>
    </row>
    <row r="376" spans="1:8" s="32" customFormat="1" ht="15" x14ac:dyDescent="0.2">
      <c r="A376" s="45"/>
      <c r="B376" s="37" t="s">
        <v>100</v>
      </c>
      <c r="C376" s="38">
        <v>2</v>
      </c>
      <c r="D376" s="38">
        <v>0</v>
      </c>
      <c r="E376" s="43">
        <f t="shared" si="24"/>
        <v>9.6153846153846159E-3</v>
      </c>
      <c r="F376" s="43" t="str">
        <f t="shared" si="25"/>
        <v/>
      </c>
      <c r="G376" s="39" t="str">
        <f t="shared" si="26"/>
        <v>0</v>
      </c>
      <c r="H376" s="40">
        <f t="shared" si="27"/>
        <v>0</v>
      </c>
    </row>
    <row r="377" spans="1:8" s="32" customFormat="1" ht="15" x14ac:dyDescent="0.2">
      <c r="A377" s="45"/>
      <c r="B377" s="37" t="s">
        <v>288</v>
      </c>
      <c r="C377" s="38">
        <v>0</v>
      </c>
      <c r="D377" s="38">
        <v>0</v>
      </c>
      <c r="E377" s="43" t="str">
        <f t="shared" si="24"/>
        <v/>
      </c>
      <c r="F377" s="43" t="str">
        <f t="shared" si="25"/>
        <v/>
      </c>
      <c r="G377" s="39" t="str">
        <f t="shared" si="26"/>
        <v>0</v>
      </c>
      <c r="H377" s="40" t="str">
        <f t="shared" si="27"/>
        <v/>
      </c>
    </row>
    <row r="378" spans="1:8" s="32" customFormat="1" ht="30" x14ac:dyDescent="0.2">
      <c r="A378" s="45"/>
      <c r="B378" s="37" t="s">
        <v>537</v>
      </c>
      <c r="C378" s="38">
        <v>0</v>
      </c>
      <c r="D378" s="38">
        <v>0</v>
      </c>
      <c r="E378" s="43" t="str">
        <f t="shared" si="24"/>
        <v/>
      </c>
      <c r="F378" s="43" t="str">
        <f t="shared" si="25"/>
        <v/>
      </c>
      <c r="G378" s="39" t="str">
        <f t="shared" si="26"/>
        <v>0</v>
      </c>
      <c r="H378" s="40" t="str">
        <f t="shared" si="27"/>
        <v/>
      </c>
    </row>
    <row r="379" spans="1:8" s="32" customFormat="1" ht="15" x14ac:dyDescent="0.2">
      <c r="A379" s="45"/>
      <c r="B379" s="37" t="s">
        <v>109</v>
      </c>
      <c r="C379" s="38">
        <v>0</v>
      </c>
      <c r="D379" s="38">
        <v>0</v>
      </c>
      <c r="E379" s="43" t="str">
        <f t="shared" si="24"/>
        <v/>
      </c>
      <c r="F379" s="43" t="str">
        <f t="shared" si="25"/>
        <v/>
      </c>
      <c r="G379" s="39" t="str">
        <f t="shared" si="26"/>
        <v>0</v>
      </c>
      <c r="H379" s="40" t="str">
        <f t="shared" si="27"/>
        <v/>
      </c>
    </row>
    <row r="380" spans="1:8" s="32" customFormat="1" ht="15" x14ac:dyDescent="0.2">
      <c r="A380" s="45"/>
      <c r="B380" s="37" t="s">
        <v>289</v>
      </c>
      <c r="C380" s="38">
        <v>6</v>
      </c>
      <c r="D380" s="38">
        <v>1</v>
      </c>
      <c r="E380" s="43">
        <f t="shared" si="24"/>
        <v>2.8846153846153848E-2</v>
      </c>
      <c r="F380" s="43">
        <f t="shared" si="25"/>
        <v>7.1942446043165471E-3</v>
      </c>
      <c r="G380" s="39">
        <f t="shared" si="26"/>
        <v>-0.83333333333333337</v>
      </c>
      <c r="H380" s="40">
        <f t="shared" si="27"/>
        <v>-2.403846153846154E-2</v>
      </c>
    </row>
    <row r="381" spans="1:8" s="32" customFormat="1" ht="15" x14ac:dyDescent="0.2">
      <c r="A381" s="45"/>
      <c r="B381" s="37" t="s">
        <v>538</v>
      </c>
      <c r="C381" s="38">
        <v>1</v>
      </c>
      <c r="D381" s="38">
        <v>0</v>
      </c>
      <c r="E381" s="43">
        <f t="shared" si="24"/>
        <v>4.807692307692308E-3</v>
      </c>
      <c r="F381" s="43" t="str">
        <f t="shared" si="25"/>
        <v/>
      </c>
      <c r="G381" s="39" t="str">
        <f t="shared" si="26"/>
        <v>0</v>
      </c>
      <c r="H381" s="40">
        <f t="shared" si="27"/>
        <v>0</v>
      </c>
    </row>
    <row r="382" spans="1:8" s="32" customFormat="1" ht="15" x14ac:dyDescent="0.2">
      <c r="A382" s="45"/>
      <c r="B382" s="37" t="s">
        <v>103</v>
      </c>
      <c r="C382" s="38">
        <v>4</v>
      </c>
      <c r="D382" s="38">
        <v>1</v>
      </c>
      <c r="E382" s="43">
        <f t="shared" si="24"/>
        <v>1.9230769230769232E-2</v>
      </c>
      <c r="F382" s="43">
        <f t="shared" si="25"/>
        <v>7.1942446043165471E-3</v>
      </c>
      <c r="G382" s="39">
        <f t="shared" si="26"/>
        <v>-0.75</v>
      </c>
      <c r="H382" s="40">
        <f t="shared" si="27"/>
        <v>-1.4423076923076924E-2</v>
      </c>
    </row>
    <row r="383" spans="1:8" s="32" customFormat="1" ht="15" x14ac:dyDescent="0.2">
      <c r="A383" s="65" t="s">
        <v>616</v>
      </c>
      <c r="B383" s="37" t="s">
        <v>595</v>
      </c>
      <c r="C383" s="38"/>
      <c r="D383" s="38">
        <v>0</v>
      </c>
      <c r="E383" s="43" t="str">
        <f t="shared" si="24"/>
        <v/>
      </c>
      <c r="F383" s="43" t="str">
        <f t="shared" si="25"/>
        <v/>
      </c>
      <c r="G383" s="39" t="str">
        <f t="shared" si="26"/>
        <v>0</v>
      </c>
      <c r="H383" s="40" t="str">
        <f t="shared" si="27"/>
        <v/>
      </c>
    </row>
    <row r="384" spans="1:8" s="32" customFormat="1" ht="15" x14ac:dyDescent="0.2">
      <c r="A384" s="45"/>
      <c r="B384" s="37" t="s">
        <v>290</v>
      </c>
      <c r="C384" s="38">
        <v>0</v>
      </c>
      <c r="D384" s="38">
        <v>0</v>
      </c>
      <c r="E384" s="43" t="str">
        <f t="shared" si="24"/>
        <v/>
      </c>
      <c r="F384" s="43" t="str">
        <f t="shared" si="25"/>
        <v/>
      </c>
      <c r="G384" s="39" t="str">
        <f t="shared" si="26"/>
        <v>0</v>
      </c>
      <c r="H384" s="40" t="str">
        <f t="shared" si="27"/>
        <v/>
      </c>
    </row>
    <row r="385" spans="1:8" s="32" customFormat="1" ht="15" x14ac:dyDescent="0.2">
      <c r="A385" s="45"/>
      <c r="B385" s="37" t="s">
        <v>291</v>
      </c>
      <c r="C385" s="38">
        <v>0</v>
      </c>
      <c r="D385" s="38">
        <v>0</v>
      </c>
      <c r="E385" s="43" t="str">
        <f t="shared" si="24"/>
        <v/>
      </c>
      <c r="F385" s="43" t="str">
        <f t="shared" si="25"/>
        <v/>
      </c>
      <c r="G385" s="39" t="str">
        <f t="shared" si="26"/>
        <v>0</v>
      </c>
      <c r="H385" s="40" t="str">
        <f t="shared" si="27"/>
        <v/>
      </c>
    </row>
    <row r="386" spans="1:8" s="32" customFormat="1" ht="15" x14ac:dyDescent="0.2">
      <c r="A386" s="45"/>
      <c r="B386" s="37" t="s">
        <v>539</v>
      </c>
      <c r="C386" s="38">
        <v>0</v>
      </c>
      <c r="D386" s="38">
        <v>0</v>
      </c>
      <c r="E386" s="43" t="str">
        <f t="shared" si="24"/>
        <v/>
      </c>
      <c r="F386" s="43" t="str">
        <f t="shared" si="25"/>
        <v/>
      </c>
      <c r="G386" s="39" t="str">
        <f t="shared" si="26"/>
        <v>0</v>
      </c>
      <c r="H386" s="40" t="str">
        <f t="shared" si="27"/>
        <v/>
      </c>
    </row>
    <row r="387" spans="1:8" s="32" customFormat="1" ht="15" x14ac:dyDescent="0.2">
      <c r="A387" s="45"/>
      <c r="B387" s="37" t="s">
        <v>102</v>
      </c>
      <c r="C387" s="38">
        <v>0</v>
      </c>
      <c r="D387" s="38">
        <v>0</v>
      </c>
      <c r="E387" s="43" t="str">
        <f t="shared" si="24"/>
        <v/>
      </c>
      <c r="F387" s="43" t="str">
        <f t="shared" si="25"/>
        <v/>
      </c>
      <c r="G387" s="39" t="str">
        <f t="shared" si="26"/>
        <v>0</v>
      </c>
      <c r="H387" s="40" t="str">
        <f t="shared" si="27"/>
        <v/>
      </c>
    </row>
    <row r="388" spans="1:8" s="32" customFormat="1" ht="15" x14ac:dyDescent="0.2">
      <c r="A388" s="45"/>
      <c r="B388" s="37" t="s">
        <v>292</v>
      </c>
      <c r="C388" s="38">
        <v>0</v>
      </c>
      <c r="D388" s="38">
        <v>0</v>
      </c>
      <c r="E388" s="43" t="str">
        <f t="shared" si="24"/>
        <v/>
      </c>
      <c r="F388" s="43" t="str">
        <f t="shared" si="25"/>
        <v/>
      </c>
      <c r="G388" s="39" t="str">
        <f t="shared" si="26"/>
        <v>0</v>
      </c>
      <c r="H388" s="40" t="str">
        <f t="shared" si="27"/>
        <v/>
      </c>
    </row>
    <row r="389" spans="1:8" s="32" customFormat="1" ht="15" x14ac:dyDescent="0.2">
      <c r="A389" s="45"/>
      <c r="B389" s="37" t="s">
        <v>106</v>
      </c>
      <c r="C389" s="38">
        <v>0</v>
      </c>
      <c r="D389" s="38">
        <v>0</v>
      </c>
      <c r="E389" s="43" t="str">
        <f t="shared" si="24"/>
        <v/>
      </c>
      <c r="F389" s="43" t="str">
        <f t="shared" si="25"/>
        <v/>
      </c>
      <c r="G389" s="39" t="str">
        <f t="shared" si="26"/>
        <v>0</v>
      </c>
      <c r="H389" s="40" t="str">
        <f t="shared" si="27"/>
        <v/>
      </c>
    </row>
    <row r="390" spans="1:8" s="32" customFormat="1" ht="15" x14ac:dyDescent="0.2">
      <c r="A390" s="45"/>
      <c r="B390" s="37" t="s">
        <v>105</v>
      </c>
      <c r="C390" s="38">
        <v>9</v>
      </c>
      <c r="D390" s="38">
        <v>0</v>
      </c>
      <c r="E390" s="43">
        <f t="shared" si="24"/>
        <v>4.3269230769230768E-2</v>
      </c>
      <c r="F390" s="43" t="str">
        <f t="shared" si="25"/>
        <v/>
      </c>
      <c r="G390" s="39" t="str">
        <f t="shared" si="26"/>
        <v>0</v>
      </c>
      <c r="H390" s="40">
        <f t="shared" si="27"/>
        <v>0</v>
      </c>
    </row>
    <row r="391" spans="1:8" s="32" customFormat="1" ht="30" x14ac:dyDescent="0.2">
      <c r="A391" s="45"/>
      <c r="B391" s="37" t="s">
        <v>540</v>
      </c>
      <c r="C391" s="38">
        <v>0</v>
      </c>
      <c r="D391" s="38">
        <v>0</v>
      </c>
      <c r="E391" s="43" t="str">
        <f t="shared" si="24"/>
        <v/>
      </c>
      <c r="F391" s="43" t="str">
        <f t="shared" si="25"/>
        <v/>
      </c>
      <c r="G391" s="39" t="str">
        <f t="shared" si="26"/>
        <v>0</v>
      </c>
      <c r="H391" s="40" t="str">
        <f t="shared" si="27"/>
        <v/>
      </c>
    </row>
    <row r="392" spans="1:8" s="32" customFormat="1" ht="15" x14ac:dyDescent="0.2">
      <c r="A392" s="45"/>
      <c r="B392" s="37" t="s">
        <v>293</v>
      </c>
      <c r="C392" s="38">
        <v>0</v>
      </c>
      <c r="D392" s="38">
        <v>0</v>
      </c>
      <c r="E392" s="43" t="str">
        <f t="shared" si="24"/>
        <v/>
      </c>
      <c r="F392" s="43" t="str">
        <f t="shared" si="25"/>
        <v/>
      </c>
      <c r="G392" s="39" t="str">
        <f t="shared" si="26"/>
        <v>0</v>
      </c>
      <c r="H392" s="40" t="str">
        <f t="shared" si="27"/>
        <v/>
      </c>
    </row>
    <row r="393" spans="1:8" s="32" customFormat="1" ht="15" x14ac:dyDescent="0.2">
      <c r="A393" s="45"/>
      <c r="B393" s="37" t="s">
        <v>294</v>
      </c>
      <c r="C393" s="38">
        <v>0</v>
      </c>
      <c r="D393" s="38">
        <v>0</v>
      </c>
      <c r="E393" s="43" t="str">
        <f t="shared" si="24"/>
        <v/>
      </c>
      <c r="F393" s="43" t="str">
        <f t="shared" si="25"/>
        <v/>
      </c>
      <c r="G393" s="39" t="str">
        <f t="shared" si="26"/>
        <v>0</v>
      </c>
      <c r="H393" s="40" t="str">
        <f t="shared" si="27"/>
        <v/>
      </c>
    </row>
    <row r="394" spans="1:8" s="32" customFormat="1" ht="15" x14ac:dyDescent="0.2">
      <c r="A394" s="45"/>
      <c r="B394" s="37" t="s">
        <v>541</v>
      </c>
      <c r="C394" s="38">
        <v>0</v>
      </c>
      <c r="D394" s="38">
        <v>0</v>
      </c>
      <c r="E394" s="43" t="str">
        <f t="shared" si="24"/>
        <v/>
      </c>
      <c r="F394" s="43" t="str">
        <f t="shared" si="25"/>
        <v/>
      </c>
      <c r="G394" s="39" t="str">
        <f t="shared" si="26"/>
        <v>0</v>
      </c>
      <c r="H394" s="40" t="str">
        <f t="shared" si="27"/>
        <v/>
      </c>
    </row>
    <row r="395" spans="1:8" s="32" customFormat="1" ht="15" x14ac:dyDescent="0.2">
      <c r="A395" s="45"/>
      <c r="B395" s="37" t="s">
        <v>104</v>
      </c>
      <c r="C395" s="38">
        <v>0</v>
      </c>
      <c r="D395" s="38">
        <v>0</v>
      </c>
      <c r="E395" s="43" t="str">
        <f t="shared" ref="E395:E458" si="28">+IF(C395=0,"",C395/C$329)</f>
        <v/>
      </c>
      <c r="F395" s="43" t="str">
        <f t="shared" ref="F395:F458" si="29">+IF(D395=0,"",D395/D$329)</f>
        <v/>
      </c>
      <c r="G395" s="39" t="str">
        <f t="shared" ref="G395:G458" si="30">+IF(OR(AND(D395=0),(C395=0)),"0",((D395-C395)/C395))</f>
        <v>0</v>
      </c>
      <c r="H395" s="40" t="str">
        <f t="shared" ref="H395:H458" si="31">+IF(OR(AND(E395=""),(G395="")),"",E395*G395)</f>
        <v/>
      </c>
    </row>
    <row r="396" spans="1:8" s="32" customFormat="1" ht="15" x14ac:dyDescent="0.2">
      <c r="A396" s="45"/>
      <c r="B396" s="37" t="s">
        <v>542</v>
      </c>
      <c r="C396" s="38">
        <v>0</v>
      </c>
      <c r="D396" s="38">
        <v>0</v>
      </c>
      <c r="E396" s="43" t="str">
        <f t="shared" si="28"/>
        <v/>
      </c>
      <c r="F396" s="43" t="str">
        <f t="shared" si="29"/>
        <v/>
      </c>
      <c r="G396" s="39" t="str">
        <f t="shared" si="30"/>
        <v>0</v>
      </c>
      <c r="H396" s="40" t="str">
        <f t="shared" si="31"/>
        <v/>
      </c>
    </row>
    <row r="397" spans="1:8" s="32" customFormat="1" ht="15" x14ac:dyDescent="0.2">
      <c r="A397" s="45"/>
      <c r="B397" s="37" t="s">
        <v>295</v>
      </c>
      <c r="C397" s="38">
        <v>0</v>
      </c>
      <c r="D397" s="38">
        <v>0</v>
      </c>
      <c r="E397" s="43" t="str">
        <f t="shared" si="28"/>
        <v/>
      </c>
      <c r="F397" s="43" t="str">
        <f t="shared" si="29"/>
        <v/>
      </c>
      <c r="G397" s="39" t="str">
        <f t="shared" si="30"/>
        <v>0</v>
      </c>
      <c r="H397" s="40" t="str">
        <f t="shared" si="31"/>
        <v/>
      </c>
    </row>
    <row r="398" spans="1:8" s="32" customFormat="1" ht="15" x14ac:dyDescent="0.2">
      <c r="A398" s="65" t="s">
        <v>616</v>
      </c>
      <c r="B398" s="37" t="s">
        <v>596</v>
      </c>
      <c r="C398" s="38"/>
      <c r="D398" s="38">
        <v>0</v>
      </c>
      <c r="E398" s="43" t="str">
        <f t="shared" si="28"/>
        <v/>
      </c>
      <c r="F398" s="43" t="str">
        <f t="shared" si="29"/>
        <v/>
      </c>
      <c r="G398" s="39" t="str">
        <f t="shared" si="30"/>
        <v>0</v>
      </c>
      <c r="H398" s="40" t="str">
        <f t="shared" si="31"/>
        <v/>
      </c>
    </row>
    <row r="399" spans="1:8" s="32" customFormat="1" ht="15" x14ac:dyDescent="0.2">
      <c r="A399" s="65" t="s">
        <v>616</v>
      </c>
      <c r="B399" s="37" t="s">
        <v>597</v>
      </c>
      <c r="C399" s="38"/>
      <c r="D399" s="38">
        <v>0</v>
      </c>
      <c r="E399" s="43" t="str">
        <f t="shared" si="28"/>
        <v/>
      </c>
      <c r="F399" s="43" t="str">
        <f t="shared" si="29"/>
        <v/>
      </c>
      <c r="G399" s="39" t="str">
        <f t="shared" si="30"/>
        <v>0</v>
      </c>
      <c r="H399" s="40" t="str">
        <f t="shared" si="31"/>
        <v/>
      </c>
    </row>
    <row r="400" spans="1:8" s="32" customFormat="1" ht="15" x14ac:dyDescent="0.2">
      <c r="A400" s="65" t="s">
        <v>616</v>
      </c>
      <c r="B400" s="37" t="s">
        <v>598</v>
      </c>
      <c r="C400" s="38"/>
      <c r="D400" s="38">
        <v>0</v>
      </c>
      <c r="E400" s="43" t="str">
        <f t="shared" si="28"/>
        <v/>
      </c>
      <c r="F400" s="43" t="str">
        <f t="shared" si="29"/>
        <v/>
      </c>
      <c r="G400" s="39" t="str">
        <f t="shared" si="30"/>
        <v>0</v>
      </c>
      <c r="H400" s="40" t="str">
        <f t="shared" si="31"/>
        <v/>
      </c>
    </row>
    <row r="401" spans="1:8" s="32" customFormat="1" ht="30" x14ac:dyDescent="0.2">
      <c r="A401" s="45"/>
      <c r="B401" s="37" t="s">
        <v>296</v>
      </c>
      <c r="C401" s="38">
        <v>0</v>
      </c>
      <c r="D401" s="38">
        <v>0</v>
      </c>
      <c r="E401" s="43" t="str">
        <f t="shared" si="28"/>
        <v/>
      </c>
      <c r="F401" s="43" t="str">
        <f t="shared" si="29"/>
        <v/>
      </c>
      <c r="G401" s="39" t="str">
        <f t="shared" si="30"/>
        <v>0</v>
      </c>
      <c r="H401" s="40" t="str">
        <f t="shared" si="31"/>
        <v/>
      </c>
    </row>
    <row r="402" spans="1:8" s="32" customFormat="1" ht="30" x14ac:dyDescent="0.2">
      <c r="A402" s="45"/>
      <c r="B402" s="37" t="s">
        <v>297</v>
      </c>
      <c r="C402" s="38">
        <v>0</v>
      </c>
      <c r="D402" s="38">
        <v>0</v>
      </c>
      <c r="E402" s="43" t="str">
        <f t="shared" si="28"/>
        <v/>
      </c>
      <c r="F402" s="43" t="str">
        <f t="shared" si="29"/>
        <v/>
      </c>
      <c r="G402" s="39" t="str">
        <f t="shared" si="30"/>
        <v>0</v>
      </c>
      <c r="H402" s="40" t="str">
        <f t="shared" si="31"/>
        <v/>
      </c>
    </row>
    <row r="403" spans="1:8" s="32" customFormat="1" ht="15" x14ac:dyDescent="0.2">
      <c r="A403" s="45"/>
      <c r="B403" s="37" t="s">
        <v>543</v>
      </c>
      <c r="C403" s="38">
        <v>0</v>
      </c>
      <c r="D403" s="38">
        <v>0</v>
      </c>
      <c r="E403" s="43" t="str">
        <f t="shared" si="28"/>
        <v/>
      </c>
      <c r="F403" s="43" t="str">
        <f t="shared" si="29"/>
        <v/>
      </c>
      <c r="G403" s="39" t="str">
        <f t="shared" si="30"/>
        <v>0</v>
      </c>
      <c r="H403" s="40" t="str">
        <f t="shared" si="31"/>
        <v/>
      </c>
    </row>
    <row r="404" spans="1:8" s="32" customFormat="1" ht="30" x14ac:dyDescent="0.2">
      <c r="A404" s="45"/>
      <c r="B404" s="37" t="s">
        <v>298</v>
      </c>
      <c r="C404" s="38">
        <v>0</v>
      </c>
      <c r="D404" s="38">
        <v>0</v>
      </c>
      <c r="E404" s="43" t="str">
        <f t="shared" si="28"/>
        <v/>
      </c>
      <c r="F404" s="43" t="str">
        <f t="shared" si="29"/>
        <v/>
      </c>
      <c r="G404" s="39" t="str">
        <f t="shared" si="30"/>
        <v>0</v>
      </c>
      <c r="H404" s="40" t="str">
        <f t="shared" si="31"/>
        <v/>
      </c>
    </row>
    <row r="405" spans="1:8" s="32" customFormat="1" ht="30" x14ac:dyDescent="0.2">
      <c r="A405" s="45"/>
      <c r="B405" s="37" t="s">
        <v>544</v>
      </c>
      <c r="C405" s="38">
        <v>0</v>
      </c>
      <c r="D405" s="38">
        <v>0</v>
      </c>
      <c r="E405" s="43" t="str">
        <f t="shared" si="28"/>
        <v/>
      </c>
      <c r="F405" s="43" t="str">
        <f t="shared" si="29"/>
        <v/>
      </c>
      <c r="G405" s="39" t="str">
        <f t="shared" si="30"/>
        <v>0</v>
      </c>
      <c r="H405" s="40" t="str">
        <f t="shared" si="31"/>
        <v/>
      </c>
    </row>
    <row r="406" spans="1:8" s="32" customFormat="1" x14ac:dyDescent="0.2">
      <c r="A406" s="65" t="s">
        <v>616</v>
      </c>
      <c r="B406" s="75" t="s">
        <v>603</v>
      </c>
      <c r="C406" s="38"/>
      <c r="D406" s="38">
        <v>0</v>
      </c>
      <c r="E406" s="43" t="str">
        <f t="shared" si="28"/>
        <v/>
      </c>
      <c r="F406" s="43" t="str">
        <f t="shared" si="29"/>
        <v/>
      </c>
      <c r="G406" s="39" t="str">
        <f t="shared" si="30"/>
        <v>0</v>
      </c>
      <c r="H406" s="40" t="str">
        <f t="shared" si="31"/>
        <v/>
      </c>
    </row>
    <row r="407" spans="1:8" s="32" customFormat="1" ht="15" x14ac:dyDescent="0.2">
      <c r="A407" s="45"/>
      <c r="B407" s="37" t="s">
        <v>299</v>
      </c>
      <c r="C407" s="38">
        <v>0</v>
      </c>
      <c r="D407" s="38">
        <v>0</v>
      </c>
      <c r="E407" s="43" t="str">
        <f t="shared" si="28"/>
        <v/>
      </c>
      <c r="F407" s="43" t="str">
        <f t="shared" si="29"/>
        <v/>
      </c>
      <c r="G407" s="39" t="str">
        <f t="shared" si="30"/>
        <v>0</v>
      </c>
      <c r="H407" s="40" t="str">
        <f t="shared" si="31"/>
        <v/>
      </c>
    </row>
    <row r="408" spans="1:8" s="32" customFormat="1" ht="15" x14ac:dyDescent="0.2">
      <c r="A408" s="45"/>
      <c r="B408" s="37" t="s">
        <v>300</v>
      </c>
      <c r="C408" s="38">
        <v>0</v>
      </c>
      <c r="D408" s="38">
        <v>0</v>
      </c>
      <c r="E408" s="43" t="str">
        <f t="shared" si="28"/>
        <v/>
      </c>
      <c r="F408" s="43" t="str">
        <f t="shared" si="29"/>
        <v/>
      </c>
      <c r="G408" s="39" t="str">
        <f t="shared" si="30"/>
        <v>0</v>
      </c>
      <c r="H408" s="40" t="str">
        <f t="shared" si="31"/>
        <v/>
      </c>
    </row>
    <row r="409" spans="1:8" s="32" customFormat="1" ht="15" x14ac:dyDescent="0.2">
      <c r="A409" s="45"/>
      <c r="B409" s="37" t="s">
        <v>301</v>
      </c>
      <c r="C409" s="38">
        <v>0</v>
      </c>
      <c r="D409" s="38">
        <v>0</v>
      </c>
      <c r="E409" s="43" t="str">
        <f t="shared" si="28"/>
        <v/>
      </c>
      <c r="F409" s="43" t="str">
        <f t="shared" si="29"/>
        <v/>
      </c>
      <c r="G409" s="39" t="str">
        <f t="shared" si="30"/>
        <v>0</v>
      </c>
      <c r="H409" s="40" t="str">
        <f t="shared" si="31"/>
        <v/>
      </c>
    </row>
    <row r="410" spans="1:8" s="32" customFormat="1" ht="15" x14ac:dyDescent="0.2">
      <c r="A410" s="45"/>
      <c r="B410" s="37" t="s">
        <v>113</v>
      </c>
      <c r="C410" s="38">
        <v>0</v>
      </c>
      <c r="D410" s="38">
        <v>0</v>
      </c>
      <c r="E410" s="43" t="str">
        <f t="shared" si="28"/>
        <v/>
      </c>
      <c r="F410" s="43" t="str">
        <f t="shared" si="29"/>
        <v/>
      </c>
      <c r="G410" s="39" t="str">
        <f t="shared" si="30"/>
        <v>0</v>
      </c>
      <c r="H410" s="40" t="str">
        <f t="shared" si="31"/>
        <v/>
      </c>
    </row>
    <row r="411" spans="1:8" s="32" customFormat="1" ht="15" x14ac:dyDescent="0.2">
      <c r="A411" s="45"/>
      <c r="B411" s="37" t="s">
        <v>114</v>
      </c>
      <c r="C411" s="38">
        <v>0</v>
      </c>
      <c r="D411" s="38">
        <v>0</v>
      </c>
      <c r="E411" s="43" t="str">
        <f t="shared" si="28"/>
        <v/>
      </c>
      <c r="F411" s="43" t="str">
        <f t="shared" si="29"/>
        <v/>
      </c>
      <c r="G411" s="39" t="str">
        <f t="shared" si="30"/>
        <v>0</v>
      </c>
      <c r="H411" s="40" t="str">
        <f t="shared" si="31"/>
        <v/>
      </c>
    </row>
    <row r="412" spans="1:8" s="32" customFormat="1" ht="15" x14ac:dyDescent="0.2">
      <c r="A412" s="45"/>
      <c r="B412" s="37" t="s">
        <v>115</v>
      </c>
      <c r="C412" s="38">
        <v>0</v>
      </c>
      <c r="D412" s="38">
        <v>0</v>
      </c>
      <c r="E412" s="43" t="str">
        <f t="shared" si="28"/>
        <v/>
      </c>
      <c r="F412" s="43" t="str">
        <f t="shared" si="29"/>
        <v/>
      </c>
      <c r="G412" s="39" t="str">
        <f t="shared" si="30"/>
        <v>0</v>
      </c>
      <c r="H412" s="40" t="str">
        <f t="shared" si="31"/>
        <v/>
      </c>
    </row>
    <row r="413" spans="1:8" s="32" customFormat="1" ht="30" x14ac:dyDescent="0.2">
      <c r="A413" s="45"/>
      <c r="B413" s="37" t="s">
        <v>302</v>
      </c>
      <c r="C413" s="38">
        <v>0</v>
      </c>
      <c r="D413" s="38">
        <v>0</v>
      </c>
      <c r="E413" s="43" t="str">
        <f t="shared" si="28"/>
        <v/>
      </c>
      <c r="F413" s="43" t="str">
        <f t="shared" si="29"/>
        <v/>
      </c>
      <c r="G413" s="39" t="str">
        <f t="shared" si="30"/>
        <v>0</v>
      </c>
      <c r="H413" s="40" t="str">
        <f t="shared" si="31"/>
        <v/>
      </c>
    </row>
    <row r="414" spans="1:8" s="32" customFormat="1" ht="15" x14ac:dyDescent="0.2">
      <c r="A414" s="65" t="s">
        <v>616</v>
      </c>
      <c r="B414" s="37" t="s">
        <v>604</v>
      </c>
      <c r="C414" s="38"/>
      <c r="D414" s="38">
        <v>0</v>
      </c>
      <c r="E414" s="43" t="str">
        <f t="shared" si="28"/>
        <v/>
      </c>
      <c r="F414" s="43" t="str">
        <f t="shared" si="29"/>
        <v/>
      </c>
      <c r="G414" s="39" t="str">
        <f t="shared" si="30"/>
        <v>0</v>
      </c>
      <c r="H414" s="40" t="str">
        <f t="shared" si="31"/>
        <v/>
      </c>
    </row>
    <row r="415" spans="1:8" s="32" customFormat="1" ht="15" x14ac:dyDescent="0.2">
      <c r="A415" s="65" t="s">
        <v>616</v>
      </c>
      <c r="B415" s="37" t="s">
        <v>605</v>
      </c>
      <c r="C415" s="38"/>
      <c r="D415" s="38">
        <v>0</v>
      </c>
      <c r="E415" s="43" t="str">
        <f t="shared" si="28"/>
        <v/>
      </c>
      <c r="F415" s="43" t="str">
        <f t="shared" si="29"/>
        <v/>
      </c>
      <c r="G415" s="39" t="str">
        <f t="shared" si="30"/>
        <v>0</v>
      </c>
      <c r="H415" s="40" t="str">
        <f t="shared" si="31"/>
        <v/>
      </c>
    </row>
    <row r="416" spans="1:8" s="32" customFormat="1" ht="15" x14ac:dyDescent="0.2">
      <c r="A416" s="45"/>
      <c r="B416" s="37" t="s">
        <v>112</v>
      </c>
      <c r="C416" s="38">
        <v>0</v>
      </c>
      <c r="D416" s="38">
        <v>0</v>
      </c>
      <c r="E416" s="43" t="str">
        <f t="shared" si="28"/>
        <v/>
      </c>
      <c r="F416" s="43" t="str">
        <f t="shared" si="29"/>
        <v/>
      </c>
      <c r="G416" s="39" t="str">
        <f t="shared" si="30"/>
        <v>0</v>
      </c>
      <c r="H416" s="40" t="str">
        <f t="shared" si="31"/>
        <v/>
      </c>
    </row>
    <row r="417" spans="1:8" s="32" customFormat="1" ht="15" x14ac:dyDescent="0.2">
      <c r="A417" s="65" t="s">
        <v>616</v>
      </c>
      <c r="B417" s="37" t="s">
        <v>606</v>
      </c>
      <c r="C417" s="38"/>
      <c r="D417" s="38">
        <v>0</v>
      </c>
      <c r="E417" s="43" t="str">
        <f t="shared" si="28"/>
        <v/>
      </c>
      <c r="F417" s="43" t="str">
        <f t="shared" si="29"/>
        <v/>
      </c>
      <c r="G417" s="39" t="str">
        <f t="shared" si="30"/>
        <v>0</v>
      </c>
      <c r="H417" s="40" t="str">
        <f t="shared" si="31"/>
        <v/>
      </c>
    </row>
    <row r="418" spans="1:8" s="32" customFormat="1" ht="15" x14ac:dyDescent="0.2">
      <c r="A418" s="65" t="s">
        <v>616</v>
      </c>
      <c r="B418" s="37" t="s">
        <v>607</v>
      </c>
      <c r="C418" s="38"/>
      <c r="D418" s="38">
        <v>0</v>
      </c>
      <c r="E418" s="43" t="str">
        <f t="shared" si="28"/>
        <v/>
      </c>
      <c r="F418" s="43" t="str">
        <f t="shared" si="29"/>
        <v/>
      </c>
      <c r="G418" s="39" t="str">
        <f t="shared" si="30"/>
        <v>0</v>
      </c>
      <c r="H418" s="40" t="str">
        <f t="shared" si="31"/>
        <v/>
      </c>
    </row>
    <row r="419" spans="1:8" s="32" customFormat="1" ht="30" x14ac:dyDescent="0.2">
      <c r="A419" s="65" t="s">
        <v>616</v>
      </c>
      <c r="B419" s="37" t="s">
        <v>608</v>
      </c>
      <c r="C419" s="38"/>
      <c r="D419" s="38">
        <v>0</v>
      </c>
      <c r="E419" s="43" t="str">
        <f t="shared" si="28"/>
        <v/>
      </c>
      <c r="F419" s="43" t="str">
        <f t="shared" si="29"/>
        <v/>
      </c>
      <c r="G419" s="39" t="str">
        <f t="shared" si="30"/>
        <v>0</v>
      </c>
      <c r="H419" s="40" t="str">
        <f t="shared" si="31"/>
        <v/>
      </c>
    </row>
    <row r="420" spans="1:8" s="32" customFormat="1" ht="15" x14ac:dyDescent="0.2">
      <c r="A420" s="45"/>
      <c r="B420" s="37" t="s">
        <v>545</v>
      </c>
      <c r="C420" s="38">
        <v>0</v>
      </c>
      <c r="D420" s="38">
        <v>0</v>
      </c>
      <c r="E420" s="43" t="str">
        <f t="shared" si="28"/>
        <v/>
      </c>
      <c r="F420" s="43" t="str">
        <f t="shared" si="29"/>
        <v/>
      </c>
      <c r="G420" s="39" t="str">
        <f t="shared" si="30"/>
        <v>0</v>
      </c>
      <c r="H420" s="40" t="str">
        <f t="shared" si="31"/>
        <v/>
      </c>
    </row>
    <row r="421" spans="1:8" s="32" customFormat="1" ht="15" x14ac:dyDescent="0.2">
      <c r="A421" s="45"/>
      <c r="B421" s="37" t="s">
        <v>119</v>
      </c>
      <c r="C421" s="38">
        <v>0</v>
      </c>
      <c r="D421" s="38">
        <v>0</v>
      </c>
      <c r="E421" s="43" t="str">
        <f t="shared" si="28"/>
        <v/>
      </c>
      <c r="F421" s="43" t="str">
        <f t="shared" si="29"/>
        <v/>
      </c>
      <c r="G421" s="39" t="str">
        <f t="shared" si="30"/>
        <v>0</v>
      </c>
      <c r="H421" s="40" t="str">
        <f t="shared" si="31"/>
        <v/>
      </c>
    </row>
    <row r="422" spans="1:8" s="32" customFormat="1" ht="15" x14ac:dyDescent="0.2">
      <c r="A422" s="45"/>
      <c r="B422" s="37" t="s">
        <v>128</v>
      </c>
      <c r="C422" s="38">
        <v>0</v>
      </c>
      <c r="D422" s="38">
        <v>0</v>
      </c>
      <c r="E422" s="43" t="str">
        <f t="shared" si="28"/>
        <v/>
      </c>
      <c r="F422" s="43" t="str">
        <f t="shared" si="29"/>
        <v/>
      </c>
      <c r="G422" s="39" t="str">
        <f t="shared" si="30"/>
        <v>0</v>
      </c>
      <c r="H422" s="40" t="str">
        <f t="shared" si="31"/>
        <v/>
      </c>
    </row>
    <row r="423" spans="1:8" s="32" customFormat="1" ht="15" x14ac:dyDescent="0.2">
      <c r="A423" s="45"/>
      <c r="B423" s="37" t="s">
        <v>127</v>
      </c>
      <c r="C423" s="38">
        <v>2</v>
      </c>
      <c r="D423" s="38">
        <v>0</v>
      </c>
      <c r="E423" s="43">
        <f t="shared" si="28"/>
        <v>9.6153846153846159E-3</v>
      </c>
      <c r="F423" s="43" t="str">
        <f t="shared" si="29"/>
        <v/>
      </c>
      <c r="G423" s="39" t="str">
        <f t="shared" si="30"/>
        <v>0</v>
      </c>
      <c r="H423" s="40">
        <f t="shared" si="31"/>
        <v>0</v>
      </c>
    </row>
    <row r="424" spans="1:8" s="32" customFormat="1" ht="15" x14ac:dyDescent="0.2">
      <c r="A424" s="45"/>
      <c r="B424" s="37" t="s">
        <v>303</v>
      </c>
      <c r="C424" s="38">
        <v>0</v>
      </c>
      <c r="D424" s="38">
        <v>0</v>
      </c>
      <c r="E424" s="43" t="str">
        <f t="shared" si="28"/>
        <v/>
      </c>
      <c r="F424" s="43" t="str">
        <f t="shared" si="29"/>
        <v/>
      </c>
      <c r="G424" s="39" t="str">
        <f t="shared" si="30"/>
        <v>0</v>
      </c>
      <c r="H424" s="40" t="str">
        <f t="shared" si="31"/>
        <v/>
      </c>
    </row>
    <row r="425" spans="1:8" s="32" customFormat="1" ht="30" x14ac:dyDescent="0.2">
      <c r="A425" s="45"/>
      <c r="B425" s="37" t="s">
        <v>546</v>
      </c>
      <c r="C425" s="38">
        <v>0</v>
      </c>
      <c r="D425" s="38">
        <v>0</v>
      </c>
      <c r="E425" s="43" t="str">
        <f t="shared" si="28"/>
        <v/>
      </c>
      <c r="F425" s="43" t="str">
        <f t="shared" si="29"/>
        <v/>
      </c>
      <c r="G425" s="39" t="str">
        <f t="shared" si="30"/>
        <v>0</v>
      </c>
      <c r="H425" s="40" t="str">
        <f t="shared" si="31"/>
        <v/>
      </c>
    </row>
    <row r="426" spans="1:8" s="32" customFormat="1" ht="45" x14ac:dyDescent="0.2">
      <c r="A426" s="45"/>
      <c r="B426" s="37" t="s">
        <v>547</v>
      </c>
      <c r="C426" s="38">
        <v>0</v>
      </c>
      <c r="D426" s="38">
        <v>0</v>
      </c>
      <c r="E426" s="43" t="str">
        <f t="shared" si="28"/>
        <v/>
      </c>
      <c r="F426" s="43" t="str">
        <f t="shared" si="29"/>
        <v/>
      </c>
      <c r="G426" s="39" t="str">
        <f t="shared" si="30"/>
        <v>0</v>
      </c>
      <c r="H426" s="40" t="str">
        <f t="shared" si="31"/>
        <v/>
      </c>
    </row>
    <row r="427" spans="1:8" s="32" customFormat="1" ht="30" x14ac:dyDescent="0.2">
      <c r="A427" s="45"/>
      <c r="B427" s="37" t="s">
        <v>548</v>
      </c>
      <c r="C427" s="38">
        <v>0</v>
      </c>
      <c r="D427" s="38">
        <v>0</v>
      </c>
      <c r="E427" s="43" t="str">
        <f t="shared" si="28"/>
        <v/>
      </c>
      <c r="F427" s="43" t="str">
        <f t="shared" si="29"/>
        <v/>
      </c>
      <c r="G427" s="39" t="str">
        <f t="shared" si="30"/>
        <v>0</v>
      </c>
      <c r="H427" s="40" t="str">
        <f t="shared" si="31"/>
        <v/>
      </c>
    </row>
    <row r="428" spans="1:8" s="32" customFormat="1" ht="15" x14ac:dyDescent="0.2">
      <c r="A428" s="45"/>
      <c r="B428" s="37" t="s">
        <v>123</v>
      </c>
      <c r="C428" s="38">
        <v>3</v>
      </c>
      <c r="D428" s="38">
        <v>0</v>
      </c>
      <c r="E428" s="43">
        <f t="shared" si="28"/>
        <v>1.4423076923076924E-2</v>
      </c>
      <c r="F428" s="43" t="str">
        <f t="shared" si="29"/>
        <v/>
      </c>
      <c r="G428" s="39" t="str">
        <f t="shared" si="30"/>
        <v>0</v>
      </c>
      <c r="H428" s="40">
        <f t="shared" si="31"/>
        <v>0</v>
      </c>
    </row>
    <row r="429" spans="1:8" s="32" customFormat="1" ht="30" x14ac:dyDescent="0.2">
      <c r="A429" s="45"/>
      <c r="B429" s="37" t="s">
        <v>304</v>
      </c>
      <c r="C429" s="38">
        <v>0</v>
      </c>
      <c r="D429" s="38">
        <v>0</v>
      </c>
      <c r="E429" s="43" t="str">
        <f t="shared" si="28"/>
        <v/>
      </c>
      <c r="F429" s="43" t="str">
        <f t="shared" si="29"/>
        <v/>
      </c>
      <c r="G429" s="39" t="str">
        <f t="shared" si="30"/>
        <v>0</v>
      </c>
      <c r="H429" s="40" t="str">
        <f t="shared" si="31"/>
        <v/>
      </c>
    </row>
    <row r="430" spans="1:8" s="32" customFormat="1" ht="15" x14ac:dyDescent="0.2">
      <c r="A430" s="45"/>
      <c r="B430" s="37" t="s">
        <v>124</v>
      </c>
      <c r="C430" s="38">
        <v>0</v>
      </c>
      <c r="D430" s="38">
        <v>0</v>
      </c>
      <c r="E430" s="43" t="str">
        <f t="shared" si="28"/>
        <v/>
      </c>
      <c r="F430" s="43" t="str">
        <f t="shared" si="29"/>
        <v/>
      </c>
      <c r="G430" s="39" t="str">
        <f t="shared" si="30"/>
        <v>0</v>
      </c>
      <c r="H430" s="40" t="str">
        <f t="shared" si="31"/>
        <v/>
      </c>
    </row>
    <row r="431" spans="1:8" s="32" customFormat="1" ht="15" x14ac:dyDescent="0.2">
      <c r="A431" s="45"/>
      <c r="B431" s="37" t="s">
        <v>412</v>
      </c>
      <c r="C431" s="38">
        <v>0</v>
      </c>
      <c r="D431" s="38">
        <v>0</v>
      </c>
      <c r="E431" s="43" t="str">
        <f t="shared" si="28"/>
        <v/>
      </c>
      <c r="F431" s="43" t="str">
        <f t="shared" si="29"/>
        <v/>
      </c>
      <c r="G431" s="39" t="str">
        <f t="shared" si="30"/>
        <v>0</v>
      </c>
      <c r="H431" s="40" t="str">
        <f t="shared" si="31"/>
        <v/>
      </c>
    </row>
    <row r="432" spans="1:8" s="32" customFormat="1" ht="15" x14ac:dyDescent="0.2">
      <c r="A432" s="45"/>
      <c r="B432" s="37" t="s">
        <v>122</v>
      </c>
      <c r="C432" s="38">
        <v>3</v>
      </c>
      <c r="D432" s="38">
        <v>0</v>
      </c>
      <c r="E432" s="43">
        <f t="shared" si="28"/>
        <v>1.4423076923076924E-2</v>
      </c>
      <c r="F432" s="43" t="str">
        <f t="shared" si="29"/>
        <v/>
      </c>
      <c r="G432" s="39" t="str">
        <f t="shared" si="30"/>
        <v>0</v>
      </c>
      <c r="H432" s="40">
        <f t="shared" si="31"/>
        <v>0</v>
      </c>
    </row>
    <row r="433" spans="1:8" s="32" customFormat="1" ht="15" x14ac:dyDescent="0.2">
      <c r="A433" s="45"/>
      <c r="B433" s="37" t="s">
        <v>305</v>
      </c>
      <c r="C433" s="38">
        <v>0</v>
      </c>
      <c r="D433" s="38">
        <v>15</v>
      </c>
      <c r="E433" s="43" t="str">
        <f t="shared" si="28"/>
        <v/>
      </c>
      <c r="F433" s="43">
        <f t="shared" si="29"/>
        <v>0.1079136690647482</v>
      </c>
      <c r="G433" s="39" t="str">
        <f t="shared" si="30"/>
        <v>0</v>
      </c>
      <c r="H433" s="40" t="str">
        <f t="shared" si="31"/>
        <v/>
      </c>
    </row>
    <row r="434" spans="1:8" s="32" customFormat="1" ht="15" x14ac:dyDescent="0.2">
      <c r="A434" s="45"/>
      <c r="B434" s="37" t="s">
        <v>121</v>
      </c>
      <c r="C434" s="38">
        <v>1</v>
      </c>
      <c r="D434" s="38">
        <v>0</v>
      </c>
      <c r="E434" s="43">
        <f t="shared" si="28"/>
        <v>4.807692307692308E-3</v>
      </c>
      <c r="F434" s="43" t="str">
        <f t="shared" si="29"/>
        <v/>
      </c>
      <c r="G434" s="39" t="str">
        <f t="shared" si="30"/>
        <v>0</v>
      </c>
      <c r="H434" s="40">
        <f t="shared" si="31"/>
        <v>0</v>
      </c>
    </row>
    <row r="435" spans="1:8" s="32" customFormat="1" ht="15" x14ac:dyDescent="0.2">
      <c r="A435" s="45"/>
      <c r="B435" s="37" t="s">
        <v>375</v>
      </c>
      <c r="C435" s="38">
        <v>0</v>
      </c>
      <c r="D435" s="38">
        <v>0</v>
      </c>
      <c r="E435" s="43" t="str">
        <f t="shared" si="28"/>
        <v/>
      </c>
      <c r="F435" s="43" t="str">
        <f t="shared" si="29"/>
        <v/>
      </c>
      <c r="G435" s="39" t="str">
        <f t="shared" si="30"/>
        <v>0</v>
      </c>
      <c r="H435" s="40" t="str">
        <f t="shared" si="31"/>
        <v/>
      </c>
    </row>
    <row r="436" spans="1:8" s="32" customFormat="1" ht="15" x14ac:dyDescent="0.2">
      <c r="A436" s="45"/>
      <c r="B436" s="37" t="s">
        <v>131</v>
      </c>
      <c r="C436" s="38">
        <v>3</v>
      </c>
      <c r="D436" s="38">
        <v>0</v>
      </c>
      <c r="E436" s="43">
        <f t="shared" si="28"/>
        <v>1.4423076923076924E-2</v>
      </c>
      <c r="F436" s="43" t="str">
        <f t="shared" si="29"/>
        <v/>
      </c>
      <c r="G436" s="39" t="str">
        <f t="shared" si="30"/>
        <v>0</v>
      </c>
      <c r="H436" s="40">
        <f t="shared" si="31"/>
        <v>0</v>
      </c>
    </row>
    <row r="437" spans="1:8" s="32" customFormat="1" ht="15" x14ac:dyDescent="0.2">
      <c r="A437" s="45"/>
      <c r="B437" s="37" t="s">
        <v>118</v>
      </c>
      <c r="C437" s="38">
        <v>0</v>
      </c>
      <c r="D437" s="38">
        <v>0</v>
      </c>
      <c r="E437" s="43" t="str">
        <f t="shared" si="28"/>
        <v/>
      </c>
      <c r="F437" s="43" t="str">
        <f t="shared" si="29"/>
        <v/>
      </c>
      <c r="G437" s="39" t="str">
        <f t="shared" si="30"/>
        <v>0</v>
      </c>
      <c r="H437" s="40" t="str">
        <f t="shared" si="31"/>
        <v/>
      </c>
    </row>
    <row r="438" spans="1:8" s="32" customFormat="1" ht="15" x14ac:dyDescent="0.2">
      <c r="A438" s="45"/>
      <c r="B438" s="37" t="s">
        <v>306</v>
      </c>
      <c r="C438" s="38">
        <v>58</v>
      </c>
      <c r="D438" s="38">
        <v>19</v>
      </c>
      <c r="E438" s="43">
        <f t="shared" si="28"/>
        <v>0.27884615384615385</v>
      </c>
      <c r="F438" s="43">
        <f t="shared" si="29"/>
        <v>0.1366906474820144</v>
      </c>
      <c r="G438" s="39">
        <f t="shared" si="30"/>
        <v>-0.67241379310344829</v>
      </c>
      <c r="H438" s="40">
        <f t="shared" si="31"/>
        <v>-0.1875</v>
      </c>
    </row>
    <row r="439" spans="1:8" s="32" customFormat="1" ht="30" x14ac:dyDescent="0.2">
      <c r="A439" s="45"/>
      <c r="B439" s="37" t="s">
        <v>549</v>
      </c>
      <c r="C439" s="38">
        <v>0</v>
      </c>
      <c r="D439" s="38">
        <v>0</v>
      </c>
      <c r="E439" s="43" t="str">
        <f t="shared" si="28"/>
        <v/>
      </c>
      <c r="F439" s="43" t="str">
        <f t="shared" si="29"/>
        <v/>
      </c>
      <c r="G439" s="39" t="str">
        <f t="shared" si="30"/>
        <v>0</v>
      </c>
      <c r="H439" s="40" t="str">
        <f t="shared" si="31"/>
        <v/>
      </c>
    </row>
    <row r="440" spans="1:8" s="32" customFormat="1" ht="15" x14ac:dyDescent="0.2">
      <c r="A440" s="45"/>
      <c r="B440" s="37" t="s">
        <v>125</v>
      </c>
      <c r="C440" s="38">
        <v>0</v>
      </c>
      <c r="D440" s="38">
        <v>0</v>
      </c>
      <c r="E440" s="43" t="str">
        <f t="shared" si="28"/>
        <v/>
      </c>
      <c r="F440" s="43" t="str">
        <f t="shared" si="29"/>
        <v/>
      </c>
      <c r="G440" s="39" t="str">
        <f t="shared" si="30"/>
        <v>0</v>
      </c>
      <c r="H440" s="40" t="str">
        <f t="shared" si="31"/>
        <v/>
      </c>
    </row>
    <row r="441" spans="1:8" s="32" customFormat="1" ht="15" x14ac:dyDescent="0.2">
      <c r="A441" s="45"/>
      <c r="B441" s="37" t="s">
        <v>129</v>
      </c>
      <c r="C441" s="38">
        <v>0</v>
      </c>
      <c r="D441" s="38">
        <v>0</v>
      </c>
      <c r="E441" s="43" t="str">
        <f t="shared" si="28"/>
        <v/>
      </c>
      <c r="F441" s="43" t="str">
        <f t="shared" si="29"/>
        <v/>
      </c>
      <c r="G441" s="39" t="str">
        <f t="shared" si="30"/>
        <v>0</v>
      </c>
      <c r="H441" s="40" t="str">
        <f t="shared" si="31"/>
        <v/>
      </c>
    </row>
    <row r="442" spans="1:8" s="32" customFormat="1" ht="15" x14ac:dyDescent="0.2">
      <c r="A442" s="45"/>
      <c r="B442" s="37" t="s">
        <v>116</v>
      </c>
      <c r="C442" s="38">
        <v>3</v>
      </c>
      <c r="D442" s="38">
        <v>0</v>
      </c>
      <c r="E442" s="43">
        <f t="shared" si="28"/>
        <v>1.4423076923076924E-2</v>
      </c>
      <c r="F442" s="43" t="str">
        <f t="shared" si="29"/>
        <v/>
      </c>
      <c r="G442" s="39" t="str">
        <f t="shared" si="30"/>
        <v>0</v>
      </c>
      <c r="H442" s="40">
        <f t="shared" si="31"/>
        <v>0</v>
      </c>
    </row>
    <row r="443" spans="1:8" s="32" customFormat="1" ht="15" x14ac:dyDescent="0.2">
      <c r="A443" s="45"/>
      <c r="B443" s="37" t="s">
        <v>120</v>
      </c>
      <c r="C443" s="38">
        <v>0</v>
      </c>
      <c r="D443" s="38">
        <v>0</v>
      </c>
      <c r="E443" s="43" t="str">
        <f t="shared" si="28"/>
        <v/>
      </c>
      <c r="F443" s="43" t="str">
        <f t="shared" si="29"/>
        <v/>
      </c>
      <c r="G443" s="39" t="str">
        <f t="shared" si="30"/>
        <v>0</v>
      </c>
      <c r="H443" s="40" t="str">
        <f t="shared" si="31"/>
        <v/>
      </c>
    </row>
    <row r="444" spans="1:8" s="32" customFormat="1" ht="15" x14ac:dyDescent="0.2">
      <c r="A444" s="45"/>
      <c r="B444" s="37" t="s">
        <v>126</v>
      </c>
      <c r="C444" s="38">
        <v>0</v>
      </c>
      <c r="D444" s="38">
        <v>0</v>
      </c>
      <c r="E444" s="43" t="str">
        <f t="shared" si="28"/>
        <v/>
      </c>
      <c r="F444" s="43" t="str">
        <f t="shared" si="29"/>
        <v/>
      </c>
      <c r="G444" s="39" t="str">
        <f t="shared" si="30"/>
        <v>0</v>
      </c>
      <c r="H444" s="40" t="str">
        <f t="shared" si="31"/>
        <v/>
      </c>
    </row>
    <row r="445" spans="1:8" s="32" customFormat="1" ht="15" x14ac:dyDescent="0.2">
      <c r="A445" s="45"/>
      <c r="B445" s="37" t="s">
        <v>130</v>
      </c>
      <c r="C445" s="38">
        <v>0</v>
      </c>
      <c r="D445" s="38">
        <v>0</v>
      </c>
      <c r="E445" s="43" t="str">
        <f t="shared" si="28"/>
        <v/>
      </c>
      <c r="F445" s="43" t="str">
        <f t="shared" si="29"/>
        <v/>
      </c>
      <c r="G445" s="39" t="str">
        <f t="shared" si="30"/>
        <v>0</v>
      </c>
      <c r="H445" s="40" t="str">
        <f t="shared" si="31"/>
        <v/>
      </c>
    </row>
    <row r="446" spans="1:8" s="32" customFormat="1" ht="15" x14ac:dyDescent="0.2">
      <c r="A446" s="45"/>
      <c r="B446" s="37" t="s">
        <v>307</v>
      </c>
      <c r="C446" s="38">
        <v>0</v>
      </c>
      <c r="D446" s="38">
        <v>0</v>
      </c>
      <c r="E446" s="43" t="str">
        <f t="shared" si="28"/>
        <v/>
      </c>
      <c r="F446" s="43" t="str">
        <f t="shared" si="29"/>
        <v/>
      </c>
      <c r="G446" s="39" t="str">
        <f t="shared" si="30"/>
        <v>0</v>
      </c>
      <c r="H446" s="40" t="str">
        <f t="shared" si="31"/>
        <v/>
      </c>
    </row>
    <row r="447" spans="1:8" s="32" customFormat="1" ht="30" x14ac:dyDescent="0.2">
      <c r="A447" s="45"/>
      <c r="B447" s="37" t="s">
        <v>550</v>
      </c>
      <c r="C447" s="38">
        <v>0</v>
      </c>
      <c r="D447" s="38">
        <v>0</v>
      </c>
      <c r="E447" s="43" t="str">
        <f t="shared" si="28"/>
        <v/>
      </c>
      <c r="F447" s="43" t="str">
        <f t="shared" si="29"/>
        <v/>
      </c>
      <c r="G447" s="39" t="str">
        <f t="shared" si="30"/>
        <v>0</v>
      </c>
      <c r="H447" s="40" t="str">
        <f t="shared" si="31"/>
        <v/>
      </c>
    </row>
    <row r="448" spans="1:8" s="32" customFormat="1" ht="15" x14ac:dyDescent="0.2">
      <c r="A448" s="45"/>
      <c r="B448" s="37" t="s">
        <v>308</v>
      </c>
      <c r="C448" s="38">
        <v>2</v>
      </c>
      <c r="D448" s="38">
        <v>2</v>
      </c>
      <c r="E448" s="43">
        <f t="shared" si="28"/>
        <v>9.6153846153846159E-3</v>
      </c>
      <c r="F448" s="43">
        <f t="shared" si="29"/>
        <v>1.4388489208633094E-2</v>
      </c>
      <c r="G448" s="39">
        <f t="shared" si="30"/>
        <v>0</v>
      </c>
      <c r="H448" s="40">
        <f t="shared" si="31"/>
        <v>0</v>
      </c>
    </row>
    <row r="449" spans="1:8" s="32" customFormat="1" ht="15" x14ac:dyDescent="0.2">
      <c r="A449" s="45"/>
      <c r="B449" s="37" t="s">
        <v>309</v>
      </c>
      <c r="C449" s="38">
        <v>0</v>
      </c>
      <c r="D449" s="38">
        <v>0</v>
      </c>
      <c r="E449" s="43" t="str">
        <f t="shared" si="28"/>
        <v/>
      </c>
      <c r="F449" s="43" t="str">
        <f t="shared" si="29"/>
        <v/>
      </c>
      <c r="G449" s="39" t="str">
        <f t="shared" si="30"/>
        <v>0</v>
      </c>
      <c r="H449" s="40" t="str">
        <f t="shared" si="31"/>
        <v/>
      </c>
    </row>
    <row r="450" spans="1:8" s="32" customFormat="1" ht="30" x14ac:dyDescent="0.2">
      <c r="A450" s="45"/>
      <c r="B450" s="37" t="s">
        <v>551</v>
      </c>
      <c r="C450" s="38">
        <v>0</v>
      </c>
      <c r="D450" s="38">
        <v>0</v>
      </c>
      <c r="E450" s="43" t="str">
        <f t="shared" si="28"/>
        <v/>
      </c>
      <c r="F450" s="43" t="str">
        <f t="shared" si="29"/>
        <v/>
      </c>
      <c r="G450" s="39" t="str">
        <f t="shared" si="30"/>
        <v>0</v>
      </c>
      <c r="H450" s="40" t="str">
        <f t="shared" si="31"/>
        <v/>
      </c>
    </row>
    <row r="451" spans="1:8" s="32" customFormat="1" ht="15" x14ac:dyDescent="0.2">
      <c r="A451" s="45"/>
      <c r="B451" s="37" t="s">
        <v>310</v>
      </c>
      <c r="C451" s="38">
        <v>0</v>
      </c>
      <c r="D451" s="38">
        <v>0</v>
      </c>
      <c r="E451" s="43" t="str">
        <f t="shared" si="28"/>
        <v/>
      </c>
      <c r="F451" s="43" t="str">
        <f t="shared" si="29"/>
        <v/>
      </c>
      <c r="G451" s="39" t="str">
        <f t="shared" si="30"/>
        <v>0</v>
      </c>
      <c r="H451" s="40" t="str">
        <f t="shared" si="31"/>
        <v/>
      </c>
    </row>
    <row r="452" spans="1:8" s="32" customFormat="1" ht="15" x14ac:dyDescent="0.2">
      <c r="A452" s="45"/>
      <c r="B452" s="37" t="s">
        <v>311</v>
      </c>
      <c r="C452" s="38">
        <v>1</v>
      </c>
      <c r="D452" s="38">
        <v>0</v>
      </c>
      <c r="E452" s="43">
        <f t="shared" si="28"/>
        <v>4.807692307692308E-3</v>
      </c>
      <c r="F452" s="43" t="str">
        <f t="shared" si="29"/>
        <v/>
      </c>
      <c r="G452" s="39" t="str">
        <f t="shared" si="30"/>
        <v>0</v>
      </c>
      <c r="H452" s="40">
        <f t="shared" si="31"/>
        <v>0</v>
      </c>
    </row>
    <row r="453" spans="1:8" s="32" customFormat="1" ht="15" x14ac:dyDescent="0.2">
      <c r="A453" s="45"/>
      <c r="B453" s="37" t="s">
        <v>312</v>
      </c>
      <c r="C453" s="38">
        <v>0</v>
      </c>
      <c r="D453" s="38">
        <v>0</v>
      </c>
      <c r="E453" s="43" t="str">
        <f t="shared" si="28"/>
        <v/>
      </c>
      <c r="F453" s="43" t="str">
        <f t="shared" si="29"/>
        <v/>
      </c>
      <c r="G453" s="39" t="str">
        <f t="shared" si="30"/>
        <v>0</v>
      </c>
      <c r="H453" s="40" t="str">
        <f t="shared" si="31"/>
        <v/>
      </c>
    </row>
    <row r="454" spans="1:8" s="32" customFormat="1" ht="15" x14ac:dyDescent="0.2">
      <c r="A454" s="45"/>
      <c r="B454" s="37" t="s">
        <v>117</v>
      </c>
      <c r="C454" s="38">
        <v>0</v>
      </c>
      <c r="D454" s="38">
        <v>0</v>
      </c>
      <c r="E454" s="43" t="str">
        <f t="shared" si="28"/>
        <v/>
      </c>
      <c r="F454" s="43" t="str">
        <f t="shared" si="29"/>
        <v/>
      </c>
      <c r="G454" s="39" t="str">
        <f t="shared" si="30"/>
        <v>0</v>
      </c>
      <c r="H454" s="40" t="str">
        <f t="shared" si="31"/>
        <v/>
      </c>
    </row>
    <row r="455" spans="1:8" s="32" customFormat="1" ht="15" x14ac:dyDescent="0.2">
      <c r="A455" s="45"/>
      <c r="B455" s="37" t="s">
        <v>313</v>
      </c>
      <c r="C455" s="38">
        <v>0</v>
      </c>
      <c r="D455" s="38">
        <v>0</v>
      </c>
      <c r="E455" s="43" t="str">
        <f t="shared" si="28"/>
        <v/>
      </c>
      <c r="F455" s="43" t="str">
        <f t="shared" si="29"/>
        <v/>
      </c>
      <c r="G455" s="39" t="str">
        <f t="shared" si="30"/>
        <v>0</v>
      </c>
      <c r="H455" s="40" t="str">
        <f t="shared" si="31"/>
        <v/>
      </c>
    </row>
    <row r="456" spans="1:8" s="32" customFormat="1" ht="15" x14ac:dyDescent="0.2">
      <c r="A456" s="45"/>
      <c r="B456" s="37" t="s">
        <v>314</v>
      </c>
      <c r="C456" s="38">
        <v>0</v>
      </c>
      <c r="D456" s="38">
        <v>0</v>
      </c>
      <c r="E456" s="43" t="str">
        <f t="shared" si="28"/>
        <v/>
      </c>
      <c r="F456" s="43" t="str">
        <f t="shared" si="29"/>
        <v/>
      </c>
      <c r="G456" s="39" t="str">
        <f t="shared" si="30"/>
        <v>0</v>
      </c>
      <c r="H456" s="40" t="str">
        <f t="shared" si="31"/>
        <v/>
      </c>
    </row>
    <row r="457" spans="1:8" s="32" customFormat="1" ht="15" x14ac:dyDescent="0.2">
      <c r="A457" s="45"/>
      <c r="B457" s="37" t="s">
        <v>552</v>
      </c>
      <c r="C457" s="38">
        <v>0</v>
      </c>
      <c r="D457" s="38">
        <v>0</v>
      </c>
      <c r="E457" s="43" t="str">
        <f t="shared" si="28"/>
        <v/>
      </c>
      <c r="F457" s="43" t="str">
        <f t="shared" si="29"/>
        <v/>
      </c>
      <c r="G457" s="39" t="str">
        <f t="shared" si="30"/>
        <v>0</v>
      </c>
      <c r="H457" s="40" t="str">
        <f t="shared" si="31"/>
        <v/>
      </c>
    </row>
    <row r="458" spans="1:8" s="32" customFormat="1" ht="30" x14ac:dyDescent="0.2">
      <c r="A458" s="45"/>
      <c r="B458" s="37" t="s">
        <v>315</v>
      </c>
      <c r="C458" s="38">
        <v>0</v>
      </c>
      <c r="D458" s="38">
        <v>0</v>
      </c>
      <c r="E458" s="43" t="str">
        <f t="shared" si="28"/>
        <v/>
      </c>
      <c r="F458" s="43" t="str">
        <f t="shared" si="29"/>
        <v/>
      </c>
      <c r="G458" s="39" t="str">
        <f t="shared" si="30"/>
        <v>0</v>
      </c>
      <c r="H458" s="40" t="str">
        <f t="shared" si="31"/>
        <v/>
      </c>
    </row>
    <row r="459" spans="1:8" s="32" customFormat="1" ht="30" x14ac:dyDescent="0.2">
      <c r="A459" s="45"/>
      <c r="B459" s="37" t="s">
        <v>316</v>
      </c>
      <c r="C459" s="38">
        <v>0</v>
      </c>
      <c r="D459" s="38">
        <v>0</v>
      </c>
      <c r="E459" s="43" t="str">
        <f t="shared" ref="E459:E522" si="32">+IF(C459=0,"",C459/C$329)</f>
        <v/>
      </c>
      <c r="F459" s="43" t="str">
        <f t="shared" ref="F459:F522" si="33">+IF(D459=0,"",D459/D$329)</f>
        <v/>
      </c>
      <c r="G459" s="39" t="str">
        <f t="shared" ref="G459:G522" si="34">+IF(OR(AND(D459=0),(C459=0)),"0",((D459-C459)/C459))</f>
        <v>0</v>
      </c>
      <c r="H459" s="40" t="str">
        <f t="shared" ref="H459:H522" si="35">+IF(OR(AND(E459=""),(G459="")),"",E459*G459)</f>
        <v/>
      </c>
    </row>
    <row r="460" spans="1:8" s="32" customFormat="1" ht="15" x14ac:dyDescent="0.2">
      <c r="A460" s="45"/>
      <c r="B460" s="37" t="s">
        <v>317</v>
      </c>
      <c r="C460" s="38">
        <v>0</v>
      </c>
      <c r="D460" s="38">
        <v>0</v>
      </c>
      <c r="E460" s="43" t="str">
        <f t="shared" si="32"/>
        <v/>
      </c>
      <c r="F460" s="43" t="str">
        <f t="shared" si="33"/>
        <v/>
      </c>
      <c r="G460" s="39" t="str">
        <f t="shared" si="34"/>
        <v>0</v>
      </c>
      <c r="H460" s="40" t="str">
        <f t="shared" si="35"/>
        <v/>
      </c>
    </row>
    <row r="461" spans="1:8" s="32" customFormat="1" ht="30" x14ac:dyDescent="0.2">
      <c r="A461" s="45"/>
      <c r="B461" s="37" t="s">
        <v>318</v>
      </c>
      <c r="C461" s="38">
        <v>0</v>
      </c>
      <c r="D461" s="38">
        <v>0</v>
      </c>
      <c r="E461" s="43" t="str">
        <f t="shared" si="32"/>
        <v/>
      </c>
      <c r="F461" s="43" t="str">
        <f t="shared" si="33"/>
        <v/>
      </c>
      <c r="G461" s="39" t="str">
        <f t="shared" si="34"/>
        <v>0</v>
      </c>
      <c r="H461" s="40" t="str">
        <f t="shared" si="35"/>
        <v/>
      </c>
    </row>
    <row r="462" spans="1:8" s="32" customFormat="1" ht="30" x14ac:dyDescent="0.2">
      <c r="A462" s="45"/>
      <c r="B462" s="37" t="s">
        <v>141</v>
      </c>
      <c r="C462" s="38">
        <v>5</v>
      </c>
      <c r="D462" s="38">
        <v>1</v>
      </c>
      <c r="E462" s="43">
        <f t="shared" si="32"/>
        <v>2.403846153846154E-2</v>
      </c>
      <c r="F462" s="43">
        <f t="shared" si="33"/>
        <v>7.1942446043165471E-3</v>
      </c>
      <c r="G462" s="39">
        <f t="shared" si="34"/>
        <v>-0.8</v>
      </c>
      <c r="H462" s="40">
        <f t="shared" si="35"/>
        <v>-1.9230769230769232E-2</v>
      </c>
    </row>
    <row r="463" spans="1:8" s="32" customFormat="1" ht="30" x14ac:dyDescent="0.2">
      <c r="A463" s="45"/>
      <c r="B463" s="37" t="s">
        <v>142</v>
      </c>
      <c r="C463" s="38">
        <v>0</v>
      </c>
      <c r="D463" s="38">
        <v>0</v>
      </c>
      <c r="E463" s="43" t="str">
        <f t="shared" si="32"/>
        <v/>
      </c>
      <c r="F463" s="43" t="str">
        <f t="shared" si="33"/>
        <v/>
      </c>
      <c r="G463" s="39" t="str">
        <f t="shared" si="34"/>
        <v>0</v>
      </c>
      <c r="H463" s="40" t="str">
        <f t="shared" si="35"/>
        <v/>
      </c>
    </row>
    <row r="464" spans="1:8" s="32" customFormat="1" ht="15" x14ac:dyDescent="0.2">
      <c r="A464" s="45"/>
      <c r="B464" s="37" t="s">
        <v>319</v>
      </c>
      <c r="C464" s="38">
        <v>0</v>
      </c>
      <c r="D464" s="38">
        <v>0</v>
      </c>
      <c r="E464" s="43" t="str">
        <f t="shared" si="32"/>
        <v/>
      </c>
      <c r="F464" s="43" t="str">
        <f t="shared" si="33"/>
        <v/>
      </c>
      <c r="G464" s="39" t="str">
        <f t="shared" si="34"/>
        <v>0</v>
      </c>
      <c r="H464" s="40" t="str">
        <f t="shared" si="35"/>
        <v/>
      </c>
    </row>
    <row r="465" spans="1:8" s="32" customFormat="1" ht="30" x14ac:dyDescent="0.2">
      <c r="A465" s="45"/>
      <c r="B465" s="37" t="s">
        <v>320</v>
      </c>
      <c r="C465" s="38">
        <v>0</v>
      </c>
      <c r="D465" s="38">
        <v>0</v>
      </c>
      <c r="E465" s="43" t="str">
        <f t="shared" si="32"/>
        <v/>
      </c>
      <c r="F465" s="43" t="str">
        <f t="shared" si="33"/>
        <v/>
      </c>
      <c r="G465" s="39" t="str">
        <f t="shared" si="34"/>
        <v>0</v>
      </c>
      <c r="H465" s="40" t="str">
        <f t="shared" si="35"/>
        <v/>
      </c>
    </row>
    <row r="466" spans="1:8" s="32" customFormat="1" ht="45" x14ac:dyDescent="0.2">
      <c r="A466" s="45"/>
      <c r="B466" s="37" t="s">
        <v>321</v>
      </c>
      <c r="C466" s="38">
        <v>0</v>
      </c>
      <c r="D466" s="38">
        <v>0</v>
      </c>
      <c r="E466" s="43" t="str">
        <f t="shared" si="32"/>
        <v/>
      </c>
      <c r="F466" s="43" t="str">
        <f t="shared" si="33"/>
        <v/>
      </c>
      <c r="G466" s="39" t="str">
        <f t="shared" si="34"/>
        <v>0</v>
      </c>
      <c r="H466" s="40" t="str">
        <f t="shared" si="35"/>
        <v/>
      </c>
    </row>
    <row r="467" spans="1:8" s="32" customFormat="1" ht="30" x14ac:dyDescent="0.2">
      <c r="A467" s="45"/>
      <c r="B467" s="37" t="s">
        <v>139</v>
      </c>
      <c r="C467" s="38">
        <v>0</v>
      </c>
      <c r="D467" s="38">
        <v>0</v>
      </c>
      <c r="E467" s="43" t="str">
        <f t="shared" si="32"/>
        <v/>
      </c>
      <c r="F467" s="43" t="str">
        <f t="shared" si="33"/>
        <v/>
      </c>
      <c r="G467" s="39" t="str">
        <f t="shared" si="34"/>
        <v>0</v>
      </c>
      <c r="H467" s="40" t="str">
        <f t="shared" si="35"/>
        <v/>
      </c>
    </row>
    <row r="468" spans="1:8" s="32" customFormat="1" ht="30" x14ac:dyDescent="0.2">
      <c r="A468" s="45"/>
      <c r="B468" s="37" t="s">
        <v>322</v>
      </c>
      <c r="C468" s="38">
        <v>0</v>
      </c>
      <c r="D468" s="38">
        <v>0</v>
      </c>
      <c r="E468" s="43" t="str">
        <f t="shared" si="32"/>
        <v/>
      </c>
      <c r="F468" s="43" t="str">
        <f t="shared" si="33"/>
        <v/>
      </c>
      <c r="G468" s="39" t="str">
        <f t="shared" si="34"/>
        <v>0</v>
      </c>
      <c r="H468" s="40" t="str">
        <f t="shared" si="35"/>
        <v/>
      </c>
    </row>
    <row r="469" spans="1:8" s="32" customFormat="1" ht="30" x14ac:dyDescent="0.2">
      <c r="A469" s="45"/>
      <c r="B469" s="37" t="s">
        <v>323</v>
      </c>
      <c r="C469" s="38">
        <v>0</v>
      </c>
      <c r="D469" s="38">
        <v>0</v>
      </c>
      <c r="E469" s="43" t="str">
        <f t="shared" si="32"/>
        <v/>
      </c>
      <c r="F469" s="43" t="str">
        <f t="shared" si="33"/>
        <v/>
      </c>
      <c r="G469" s="39" t="str">
        <f t="shared" si="34"/>
        <v>0</v>
      </c>
      <c r="H469" s="40" t="str">
        <f t="shared" si="35"/>
        <v/>
      </c>
    </row>
    <row r="470" spans="1:8" s="32" customFormat="1" ht="30" x14ac:dyDescent="0.2">
      <c r="A470" s="45"/>
      <c r="B470" s="37" t="s">
        <v>324</v>
      </c>
      <c r="C470" s="38">
        <v>0</v>
      </c>
      <c r="D470" s="38">
        <v>0</v>
      </c>
      <c r="E470" s="43" t="str">
        <f t="shared" si="32"/>
        <v/>
      </c>
      <c r="F470" s="43" t="str">
        <f t="shared" si="33"/>
        <v/>
      </c>
      <c r="G470" s="39" t="str">
        <f t="shared" si="34"/>
        <v>0</v>
      </c>
      <c r="H470" s="40" t="str">
        <f t="shared" si="35"/>
        <v/>
      </c>
    </row>
    <row r="471" spans="1:8" s="32" customFormat="1" ht="30" x14ac:dyDescent="0.2">
      <c r="A471" s="45"/>
      <c r="B471" s="37" t="s">
        <v>325</v>
      </c>
      <c r="C471" s="38">
        <v>0</v>
      </c>
      <c r="D471" s="38">
        <v>0</v>
      </c>
      <c r="E471" s="43" t="str">
        <f t="shared" si="32"/>
        <v/>
      </c>
      <c r="F471" s="43" t="str">
        <f t="shared" si="33"/>
        <v/>
      </c>
      <c r="G471" s="39" t="str">
        <f t="shared" si="34"/>
        <v>0</v>
      </c>
      <c r="H471" s="40" t="str">
        <f t="shared" si="35"/>
        <v/>
      </c>
    </row>
    <row r="472" spans="1:8" s="32" customFormat="1" ht="30" x14ac:dyDescent="0.2">
      <c r="A472" s="45"/>
      <c r="B472" s="37" t="s">
        <v>137</v>
      </c>
      <c r="C472" s="38">
        <v>0</v>
      </c>
      <c r="D472" s="38">
        <v>0</v>
      </c>
      <c r="E472" s="43" t="str">
        <f t="shared" si="32"/>
        <v/>
      </c>
      <c r="F472" s="43" t="str">
        <f t="shared" si="33"/>
        <v/>
      </c>
      <c r="G472" s="39" t="str">
        <f t="shared" si="34"/>
        <v>0</v>
      </c>
      <c r="H472" s="40" t="str">
        <f t="shared" si="35"/>
        <v/>
      </c>
    </row>
    <row r="473" spans="1:8" s="32" customFormat="1" ht="30" x14ac:dyDescent="0.2">
      <c r="A473" s="45"/>
      <c r="B473" s="37" t="s">
        <v>326</v>
      </c>
      <c r="C473" s="38">
        <v>0</v>
      </c>
      <c r="D473" s="38">
        <v>0</v>
      </c>
      <c r="E473" s="43" t="str">
        <f t="shared" si="32"/>
        <v/>
      </c>
      <c r="F473" s="43" t="str">
        <f t="shared" si="33"/>
        <v/>
      </c>
      <c r="G473" s="39" t="str">
        <f t="shared" si="34"/>
        <v>0</v>
      </c>
      <c r="H473" s="40" t="str">
        <f t="shared" si="35"/>
        <v/>
      </c>
    </row>
    <row r="474" spans="1:8" s="32" customFormat="1" ht="30" x14ac:dyDescent="0.2">
      <c r="A474" s="45"/>
      <c r="B474" s="37" t="s">
        <v>327</v>
      </c>
      <c r="C474" s="38">
        <v>0</v>
      </c>
      <c r="D474" s="38">
        <v>0</v>
      </c>
      <c r="E474" s="43" t="str">
        <f t="shared" si="32"/>
        <v/>
      </c>
      <c r="F474" s="43" t="str">
        <f t="shared" si="33"/>
        <v/>
      </c>
      <c r="G474" s="39" t="str">
        <f t="shared" si="34"/>
        <v>0</v>
      </c>
      <c r="H474" s="40" t="str">
        <f t="shared" si="35"/>
        <v/>
      </c>
    </row>
    <row r="475" spans="1:8" s="32" customFormat="1" ht="30" x14ac:dyDescent="0.2">
      <c r="A475" s="45"/>
      <c r="B475" s="37" t="s">
        <v>553</v>
      </c>
      <c r="C475" s="38">
        <v>0</v>
      </c>
      <c r="D475" s="38">
        <v>0</v>
      </c>
      <c r="E475" s="43" t="str">
        <f t="shared" si="32"/>
        <v/>
      </c>
      <c r="F475" s="43" t="str">
        <f t="shared" si="33"/>
        <v/>
      </c>
      <c r="G475" s="39" t="str">
        <f t="shared" si="34"/>
        <v>0</v>
      </c>
      <c r="H475" s="40" t="str">
        <f t="shared" si="35"/>
        <v/>
      </c>
    </row>
    <row r="476" spans="1:8" s="32" customFormat="1" ht="15" x14ac:dyDescent="0.2">
      <c r="A476" s="45"/>
      <c r="B476" s="37" t="s">
        <v>145</v>
      </c>
      <c r="C476" s="38">
        <v>0</v>
      </c>
      <c r="D476" s="38">
        <v>0</v>
      </c>
      <c r="E476" s="43" t="str">
        <f t="shared" si="32"/>
        <v/>
      </c>
      <c r="F476" s="43" t="str">
        <f t="shared" si="33"/>
        <v/>
      </c>
      <c r="G476" s="39" t="str">
        <f t="shared" si="34"/>
        <v>0</v>
      </c>
      <c r="H476" s="40" t="str">
        <f t="shared" si="35"/>
        <v/>
      </c>
    </row>
    <row r="477" spans="1:8" s="32" customFormat="1" ht="15" x14ac:dyDescent="0.2">
      <c r="A477" s="45"/>
      <c r="B477" s="37" t="s">
        <v>554</v>
      </c>
      <c r="C477" s="38">
        <v>0</v>
      </c>
      <c r="D477" s="38">
        <v>0</v>
      </c>
      <c r="E477" s="43" t="str">
        <f t="shared" si="32"/>
        <v/>
      </c>
      <c r="F477" s="43" t="str">
        <f t="shared" si="33"/>
        <v/>
      </c>
      <c r="G477" s="39" t="str">
        <f t="shared" si="34"/>
        <v>0</v>
      </c>
      <c r="H477" s="40" t="str">
        <f t="shared" si="35"/>
        <v/>
      </c>
    </row>
    <row r="478" spans="1:8" s="32" customFormat="1" ht="15" x14ac:dyDescent="0.2">
      <c r="A478" s="45"/>
      <c r="B478" s="37" t="s">
        <v>138</v>
      </c>
      <c r="C478" s="38">
        <v>0</v>
      </c>
      <c r="D478" s="38">
        <v>0</v>
      </c>
      <c r="E478" s="43" t="str">
        <f t="shared" si="32"/>
        <v/>
      </c>
      <c r="F478" s="43" t="str">
        <f t="shared" si="33"/>
        <v/>
      </c>
      <c r="G478" s="39" t="str">
        <f t="shared" si="34"/>
        <v>0</v>
      </c>
      <c r="H478" s="40" t="str">
        <f t="shared" si="35"/>
        <v/>
      </c>
    </row>
    <row r="479" spans="1:8" s="32" customFormat="1" ht="45" x14ac:dyDescent="0.2">
      <c r="A479" s="45"/>
      <c r="B479" s="37" t="s">
        <v>328</v>
      </c>
      <c r="C479" s="38">
        <v>0</v>
      </c>
      <c r="D479" s="38">
        <v>0</v>
      </c>
      <c r="E479" s="43" t="str">
        <f t="shared" si="32"/>
        <v/>
      </c>
      <c r="F479" s="43" t="str">
        <f t="shared" si="33"/>
        <v/>
      </c>
      <c r="G479" s="39" t="str">
        <f t="shared" si="34"/>
        <v>0</v>
      </c>
      <c r="H479" s="40" t="str">
        <f t="shared" si="35"/>
        <v/>
      </c>
    </row>
    <row r="480" spans="1:8" s="32" customFormat="1" ht="30" x14ac:dyDescent="0.2">
      <c r="A480" s="45"/>
      <c r="B480" s="37" t="s">
        <v>140</v>
      </c>
      <c r="C480" s="38">
        <v>0</v>
      </c>
      <c r="D480" s="38">
        <v>0</v>
      </c>
      <c r="E480" s="43" t="str">
        <f t="shared" si="32"/>
        <v/>
      </c>
      <c r="F480" s="43" t="str">
        <f t="shared" si="33"/>
        <v/>
      </c>
      <c r="G480" s="39" t="str">
        <f t="shared" si="34"/>
        <v>0</v>
      </c>
      <c r="H480" s="40" t="str">
        <f t="shared" si="35"/>
        <v/>
      </c>
    </row>
    <row r="481" spans="1:8" s="32" customFormat="1" ht="30" x14ac:dyDescent="0.2">
      <c r="A481" s="45"/>
      <c r="B481" s="37" t="s">
        <v>329</v>
      </c>
      <c r="C481" s="38">
        <v>0</v>
      </c>
      <c r="D481" s="38">
        <v>0</v>
      </c>
      <c r="E481" s="43" t="str">
        <f t="shared" si="32"/>
        <v/>
      </c>
      <c r="F481" s="43" t="str">
        <f t="shared" si="33"/>
        <v/>
      </c>
      <c r="G481" s="39" t="str">
        <f t="shared" si="34"/>
        <v>0</v>
      </c>
      <c r="H481" s="40" t="str">
        <f t="shared" si="35"/>
        <v/>
      </c>
    </row>
    <row r="482" spans="1:8" s="32" customFormat="1" ht="45" x14ac:dyDescent="0.2">
      <c r="A482" s="45"/>
      <c r="B482" s="37" t="s">
        <v>330</v>
      </c>
      <c r="C482" s="38">
        <v>0</v>
      </c>
      <c r="D482" s="38">
        <v>0</v>
      </c>
      <c r="E482" s="43" t="str">
        <f t="shared" si="32"/>
        <v/>
      </c>
      <c r="F482" s="43" t="str">
        <f t="shared" si="33"/>
        <v/>
      </c>
      <c r="G482" s="39" t="str">
        <f t="shared" si="34"/>
        <v>0</v>
      </c>
      <c r="H482" s="40" t="str">
        <f t="shared" si="35"/>
        <v/>
      </c>
    </row>
    <row r="483" spans="1:8" s="32" customFormat="1" ht="15" x14ac:dyDescent="0.2">
      <c r="A483" s="45"/>
      <c r="B483" s="37" t="s">
        <v>132</v>
      </c>
      <c r="C483" s="38">
        <v>0</v>
      </c>
      <c r="D483" s="38">
        <v>0</v>
      </c>
      <c r="E483" s="43" t="str">
        <f t="shared" si="32"/>
        <v/>
      </c>
      <c r="F483" s="43" t="str">
        <f t="shared" si="33"/>
        <v/>
      </c>
      <c r="G483" s="39" t="str">
        <f t="shared" si="34"/>
        <v>0</v>
      </c>
      <c r="H483" s="40" t="str">
        <f t="shared" si="35"/>
        <v/>
      </c>
    </row>
    <row r="484" spans="1:8" s="32" customFormat="1" ht="30" x14ac:dyDescent="0.2">
      <c r="A484" s="45"/>
      <c r="B484" s="37" t="s">
        <v>555</v>
      </c>
      <c r="C484" s="38">
        <v>0</v>
      </c>
      <c r="D484" s="38">
        <v>0</v>
      </c>
      <c r="E484" s="43" t="str">
        <f t="shared" si="32"/>
        <v/>
      </c>
      <c r="F484" s="43" t="str">
        <f t="shared" si="33"/>
        <v/>
      </c>
      <c r="G484" s="39" t="str">
        <f t="shared" si="34"/>
        <v>0</v>
      </c>
      <c r="H484" s="40" t="str">
        <f t="shared" si="35"/>
        <v/>
      </c>
    </row>
    <row r="485" spans="1:8" s="32" customFormat="1" ht="30" x14ac:dyDescent="0.2">
      <c r="A485" s="45"/>
      <c r="B485" s="37" t="s">
        <v>331</v>
      </c>
      <c r="C485" s="38">
        <v>0</v>
      </c>
      <c r="D485" s="38">
        <v>0</v>
      </c>
      <c r="E485" s="43" t="str">
        <f t="shared" si="32"/>
        <v/>
      </c>
      <c r="F485" s="43" t="str">
        <f t="shared" si="33"/>
        <v/>
      </c>
      <c r="G485" s="39" t="str">
        <f t="shared" si="34"/>
        <v>0</v>
      </c>
      <c r="H485" s="40" t="str">
        <f t="shared" si="35"/>
        <v/>
      </c>
    </row>
    <row r="486" spans="1:8" s="32" customFormat="1" ht="30" x14ac:dyDescent="0.2">
      <c r="A486" s="45"/>
      <c r="B486" s="37" t="s">
        <v>136</v>
      </c>
      <c r="C486" s="38">
        <v>0</v>
      </c>
      <c r="D486" s="38"/>
      <c r="E486" s="43" t="str">
        <f t="shared" si="32"/>
        <v/>
      </c>
      <c r="F486" s="43" t="str">
        <f t="shared" si="33"/>
        <v/>
      </c>
      <c r="G486" s="39" t="str">
        <f t="shared" si="34"/>
        <v>0</v>
      </c>
      <c r="H486" s="40" t="str">
        <f t="shared" si="35"/>
        <v/>
      </c>
    </row>
    <row r="487" spans="1:8" s="32" customFormat="1" ht="15" x14ac:dyDescent="0.2">
      <c r="A487" s="45"/>
      <c r="B487" s="37" t="s">
        <v>332</v>
      </c>
      <c r="C487" s="38">
        <v>0</v>
      </c>
      <c r="D487" s="38"/>
      <c r="E487" s="43" t="str">
        <f t="shared" si="32"/>
        <v/>
      </c>
      <c r="F487" s="43" t="str">
        <f t="shared" si="33"/>
        <v/>
      </c>
      <c r="G487" s="39" t="str">
        <f t="shared" si="34"/>
        <v>0</v>
      </c>
      <c r="H487" s="40" t="str">
        <f t="shared" si="35"/>
        <v/>
      </c>
    </row>
    <row r="488" spans="1:8" s="32" customFormat="1" ht="30" x14ac:dyDescent="0.2">
      <c r="A488" s="45"/>
      <c r="B488" s="37" t="s">
        <v>333</v>
      </c>
      <c r="C488" s="38">
        <v>0</v>
      </c>
      <c r="D488" s="38"/>
      <c r="E488" s="43" t="str">
        <f t="shared" si="32"/>
        <v/>
      </c>
      <c r="F488" s="43" t="str">
        <f t="shared" si="33"/>
        <v/>
      </c>
      <c r="G488" s="39" t="str">
        <f t="shared" si="34"/>
        <v>0</v>
      </c>
      <c r="H488" s="40" t="str">
        <f t="shared" si="35"/>
        <v/>
      </c>
    </row>
    <row r="489" spans="1:8" s="32" customFormat="1" ht="30" x14ac:dyDescent="0.2">
      <c r="A489" s="45"/>
      <c r="B489" s="37" t="s">
        <v>334</v>
      </c>
      <c r="C489" s="38">
        <v>0</v>
      </c>
      <c r="D489" s="38"/>
      <c r="E489" s="43" t="str">
        <f t="shared" si="32"/>
        <v/>
      </c>
      <c r="F489" s="43" t="str">
        <f t="shared" si="33"/>
        <v/>
      </c>
      <c r="G489" s="39" t="str">
        <f t="shared" si="34"/>
        <v>0</v>
      </c>
      <c r="H489" s="40" t="str">
        <f t="shared" si="35"/>
        <v/>
      </c>
    </row>
    <row r="490" spans="1:8" s="32" customFormat="1" ht="15" x14ac:dyDescent="0.2">
      <c r="A490" s="45"/>
      <c r="B490" s="37" t="s">
        <v>335</v>
      </c>
      <c r="C490" s="38">
        <v>0</v>
      </c>
      <c r="D490" s="38">
        <v>0</v>
      </c>
      <c r="E490" s="43" t="str">
        <f t="shared" si="32"/>
        <v/>
      </c>
      <c r="F490" s="43" t="str">
        <f t="shared" si="33"/>
        <v/>
      </c>
      <c r="G490" s="39" t="str">
        <f t="shared" si="34"/>
        <v>0</v>
      </c>
      <c r="H490" s="40" t="str">
        <f t="shared" si="35"/>
        <v/>
      </c>
    </row>
    <row r="491" spans="1:8" s="32" customFormat="1" ht="30" x14ac:dyDescent="0.2">
      <c r="A491" s="45"/>
      <c r="B491" s="37" t="s">
        <v>556</v>
      </c>
      <c r="C491" s="38">
        <v>0</v>
      </c>
      <c r="D491" s="38">
        <v>0</v>
      </c>
      <c r="E491" s="43" t="str">
        <f t="shared" si="32"/>
        <v/>
      </c>
      <c r="F491" s="43" t="str">
        <f t="shared" si="33"/>
        <v/>
      </c>
      <c r="G491" s="39" t="str">
        <f t="shared" si="34"/>
        <v>0</v>
      </c>
      <c r="H491" s="40" t="str">
        <f t="shared" si="35"/>
        <v/>
      </c>
    </row>
    <row r="492" spans="1:8" s="32" customFormat="1" ht="15" x14ac:dyDescent="0.2">
      <c r="A492" s="45"/>
      <c r="B492" s="37" t="s">
        <v>557</v>
      </c>
      <c r="C492" s="38">
        <v>0</v>
      </c>
      <c r="D492" s="38">
        <v>0</v>
      </c>
      <c r="E492" s="43" t="str">
        <f t="shared" si="32"/>
        <v/>
      </c>
      <c r="F492" s="43" t="str">
        <f t="shared" si="33"/>
        <v/>
      </c>
      <c r="G492" s="39" t="str">
        <f t="shared" si="34"/>
        <v>0</v>
      </c>
      <c r="H492" s="40" t="str">
        <f t="shared" si="35"/>
        <v/>
      </c>
    </row>
    <row r="493" spans="1:8" s="32" customFormat="1" ht="30" x14ac:dyDescent="0.2">
      <c r="A493" s="45"/>
      <c r="B493" s="37" t="s">
        <v>336</v>
      </c>
      <c r="C493" s="38">
        <v>0</v>
      </c>
      <c r="D493" s="38">
        <v>0</v>
      </c>
      <c r="E493" s="43" t="str">
        <f t="shared" si="32"/>
        <v/>
      </c>
      <c r="F493" s="43" t="str">
        <f t="shared" si="33"/>
        <v/>
      </c>
      <c r="G493" s="39" t="str">
        <f t="shared" si="34"/>
        <v>0</v>
      </c>
      <c r="H493" s="40" t="str">
        <f t="shared" si="35"/>
        <v/>
      </c>
    </row>
    <row r="494" spans="1:8" s="32" customFormat="1" ht="45" x14ac:dyDescent="0.2">
      <c r="A494" s="45"/>
      <c r="B494" s="37" t="s">
        <v>337</v>
      </c>
      <c r="C494" s="38">
        <v>0</v>
      </c>
      <c r="D494" s="38">
        <v>0</v>
      </c>
      <c r="E494" s="43" t="str">
        <f t="shared" si="32"/>
        <v/>
      </c>
      <c r="F494" s="43" t="str">
        <f t="shared" si="33"/>
        <v/>
      </c>
      <c r="G494" s="39" t="str">
        <f t="shared" si="34"/>
        <v>0</v>
      </c>
      <c r="H494" s="40" t="str">
        <f t="shared" si="35"/>
        <v/>
      </c>
    </row>
    <row r="495" spans="1:8" s="32" customFormat="1" ht="30" x14ac:dyDescent="0.2">
      <c r="A495" s="45"/>
      <c r="B495" s="37" t="s">
        <v>338</v>
      </c>
      <c r="C495" s="38">
        <v>0</v>
      </c>
      <c r="D495" s="38">
        <v>0</v>
      </c>
      <c r="E495" s="43" t="str">
        <f t="shared" si="32"/>
        <v/>
      </c>
      <c r="F495" s="43" t="str">
        <f t="shared" si="33"/>
        <v/>
      </c>
      <c r="G495" s="39" t="str">
        <f t="shared" si="34"/>
        <v>0</v>
      </c>
      <c r="H495" s="40" t="str">
        <f t="shared" si="35"/>
        <v/>
      </c>
    </row>
    <row r="496" spans="1:8" s="32" customFormat="1" ht="30" x14ac:dyDescent="0.2">
      <c r="A496" s="45"/>
      <c r="B496" s="37" t="s">
        <v>134</v>
      </c>
      <c r="C496" s="38">
        <v>0</v>
      </c>
      <c r="D496" s="38">
        <v>0</v>
      </c>
      <c r="E496" s="43" t="str">
        <f t="shared" si="32"/>
        <v/>
      </c>
      <c r="F496" s="43" t="str">
        <f t="shared" si="33"/>
        <v/>
      </c>
      <c r="G496" s="39" t="str">
        <f t="shared" si="34"/>
        <v>0</v>
      </c>
      <c r="H496" s="40" t="str">
        <f t="shared" si="35"/>
        <v/>
      </c>
    </row>
    <row r="497" spans="1:8" s="32" customFormat="1" ht="45" x14ac:dyDescent="0.2">
      <c r="A497" s="45"/>
      <c r="B497" s="37" t="s">
        <v>339</v>
      </c>
      <c r="C497" s="38">
        <v>0</v>
      </c>
      <c r="D497" s="38">
        <v>0</v>
      </c>
      <c r="E497" s="43" t="str">
        <f t="shared" si="32"/>
        <v/>
      </c>
      <c r="F497" s="43" t="str">
        <f t="shared" si="33"/>
        <v/>
      </c>
      <c r="G497" s="39" t="str">
        <f t="shared" si="34"/>
        <v>0</v>
      </c>
      <c r="H497" s="40" t="str">
        <f t="shared" si="35"/>
        <v/>
      </c>
    </row>
    <row r="498" spans="1:8" s="32" customFormat="1" ht="30" x14ac:dyDescent="0.2">
      <c r="A498" s="45"/>
      <c r="B498" s="37" t="s">
        <v>143</v>
      </c>
      <c r="C498" s="38">
        <v>0</v>
      </c>
      <c r="D498" s="38">
        <v>0</v>
      </c>
      <c r="E498" s="43" t="str">
        <f t="shared" si="32"/>
        <v/>
      </c>
      <c r="F498" s="43" t="str">
        <f t="shared" si="33"/>
        <v/>
      </c>
      <c r="G498" s="39" t="str">
        <f t="shared" si="34"/>
        <v>0</v>
      </c>
      <c r="H498" s="40" t="str">
        <f t="shared" si="35"/>
        <v/>
      </c>
    </row>
    <row r="499" spans="1:8" s="32" customFormat="1" ht="30" x14ac:dyDescent="0.2">
      <c r="A499" s="45"/>
      <c r="B499" s="37" t="s">
        <v>133</v>
      </c>
      <c r="C499" s="38">
        <v>0</v>
      </c>
      <c r="D499" s="38">
        <v>0</v>
      </c>
      <c r="E499" s="43" t="str">
        <f t="shared" si="32"/>
        <v/>
      </c>
      <c r="F499" s="43" t="str">
        <f t="shared" si="33"/>
        <v/>
      </c>
      <c r="G499" s="39" t="str">
        <f t="shared" si="34"/>
        <v>0</v>
      </c>
      <c r="H499" s="40" t="str">
        <f t="shared" si="35"/>
        <v/>
      </c>
    </row>
    <row r="500" spans="1:8" s="32" customFormat="1" ht="15" x14ac:dyDescent="0.2">
      <c r="A500" s="45"/>
      <c r="B500" s="37" t="s">
        <v>135</v>
      </c>
      <c r="C500" s="38">
        <v>0</v>
      </c>
      <c r="D500" s="38">
        <v>0</v>
      </c>
      <c r="E500" s="43" t="str">
        <f t="shared" si="32"/>
        <v/>
      </c>
      <c r="F500" s="43" t="str">
        <f t="shared" si="33"/>
        <v/>
      </c>
      <c r="G500" s="39" t="str">
        <f t="shared" si="34"/>
        <v>0</v>
      </c>
      <c r="H500" s="40" t="str">
        <f t="shared" si="35"/>
        <v/>
      </c>
    </row>
    <row r="501" spans="1:8" s="32" customFormat="1" ht="30" x14ac:dyDescent="0.2">
      <c r="A501" s="45"/>
      <c r="B501" s="37" t="s">
        <v>340</v>
      </c>
      <c r="C501" s="38">
        <v>0</v>
      </c>
      <c r="D501" s="38">
        <v>0</v>
      </c>
      <c r="E501" s="43" t="str">
        <f t="shared" si="32"/>
        <v/>
      </c>
      <c r="F501" s="43" t="str">
        <f t="shared" si="33"/>
        <v/>
      </c>
      <c r="G501" s="39" t="str">
        <f t="shared" si="34"/>
        <v>0</v>
      </c>
      <c r="H501" s="40" t="str">
        <f t="shared" si="35"/>
        <v/>
      </c>
    </row>
    <row r="502" spans="1:8" s="32" customFormat="1" ht="15" x14ac:dyDescent="0.2">
      <c r="A502" s="45"/>
      <c r="B502" s="37" t="s">
        <v>341</v>
      </c>
      <c r="C502" s="38">
        <v>0</v>
      </c>
      <c r="D502" s="38">
        <v>0</v>
      </c>
      <c r="E502" s="43" t="str">
        <f t="shared" si="32"/>
        <v/>
      </c>
      <c r="F502" s="43" t="str">
        <f t="shared" si="33"/>
        <v/>
      </c>
      <c r="G502" s="39" t="str">
        <f t="shared" si="34"/>
        <v>0</v>
      </c>
      <c r="H502" s="40" t="str">
        <f t="shared" si="35"/>
        <v/>
      </c>
    </row>
    <row r="503" spans="1:8" s="32" customFormat="1" ht="15" x14ac:dyDescent="0.2">
      <c r="A503" s="45"/>
      <c r="B503" s="37" t="s">
        <v>144</v>
      </c>
      <c r="C503" s="38">
        <v>0</v>
      </c>
      <c r="D503" s="38">
        <v>0</v>
      </c>
      <c r="E503" s="43" t="str">
        <f t="shared" si="32"/>
        <v/>
      </c>
      <c r="F503" s="43" t="str">
        <f t="shared" si="33"/>
        <v/>
      </c>
      <c r="G503" s="39" t="str">
        <f t="shared" si="34"/>
        <v>0</v>
      </c>
      <c r="H503" s="40" t="str">
        <f t="shared" si="35"/>
        <v/>
      </c>
    </row>
    <row r="504" spans="1:8" s="32" customFormat="1" ht="15" x14ac:dyDescent="0.2">
      <c r="A504" s="45"/>
      <c r="B504" s="37" t="s">
        <v>558</v>
      </c>
      <c r="C504" s="38">
        <v>0</v>
      </c>
      <c r="D504" s="38">
        <v>0</v>
      </c>
      <c r="E504" s="43" t="str">
        <f t="shared" si="32"/>
        <v/>
      </c>
      <c r="F504" s="43" t="str">
        <f t="shared" si="33"/>
        <v/>
      </c>
      <c r="G504" s="39" t="str">
        <f t="shared" si="34"/>
        <v>0</v>
      </c>
      <c r="H504" s="40" t="str">
        <f t="shared" si="35"/>
        <v/>
      </c>
    </row>
    <row r="505" spans="1:8" s="32" customFormat="1" ht="15" x14ac:dyDescent="0.2">
      <c r="A505" s="65" t="s">
        <v>616</v>
      </c>
      <c r="B505" s="37" t="s">
        <v>615</v>
      </c>
      <c r="C505" s="38"/>
      <c r="D505" s="38">
        <v>0</v>
      </c>
      <c r="E505" s="43" t="str">
        <f t="shared" si="32"/>
        <v/>
      </c>
      <c r="F505" s="43" t="str">
        <f t="shared" si="33"/>
        <v/>
      </c>
      <c r="G505" s="39" t="str">
        <f t="shared" si="34"/>
        <v>0</v>
      </c>
      <c r="H505" s="40" t="str">
        <f t="shared" si="35"/>
        <v/>
      </c>
    </row>
    <row r="506" spans="1:8" s="32" customFormat="1" ht="15" x14ac:dyDescent="0.2">
      <c r="A506" s="45"/>
      <c r="B506" s="37" t="s">
        <v>151</v>
      </c>
      <c r="C506" s="38">
        <v>1</v>
      </c>
      <c r="D506" s="38">
        <v>3</v>
      </c>
      <c r="E506" s="43">
        <f t="shared" si="32"/>
        <v>4.807692307692308E-3</v>
      </c>
      <c r="F506" s="43">
        <f t="shared" si="33"/>
        <v>2.1582733812949641E-2</v>
      </c>
      <c r="G506" s="39">
        <f t="shared" si="34"/>
        <v>2</v>
      </c>
      <c r="H506" s="40">
        <f t="shared" si="35"/>
        <v>9.6153846153846159E-3</v>
      </c>
    </row>
    <row r="507" spans="1:8" s="32" customFormat="1" ht="30" x14ac:dyDescent="0.2">
      <c r="A507" s="45"/>
      <c r="B507" s="37" t="s">
        <v>559</v>
      </c>
      <c r="C507" s="38">
        <v>0</v>
      </c>
      <c r="D507" s="38">
        <v>0</v>
      </c>
      <c r="E507" s="43" t="str">
        <f t="shared" si="32"/>
        <v/>
      </c>
      <c r="F507" s="43" t="str">
        <f t="shared" si="33"/>
        <v/>
      </c>
      <c r="G507" s="39" t="str">
        <f t="shared" si="34"/>
        <v>0</v>
      </c>
      <c r="H507" s="40" t="str">
        <f t="shared" si="35"/>
        <v/>
      </c>
    </row>
    <row r="508" spans="1:8" s="32" customFormat="1" ht="15" x14ac:dyDescent="0.2">
      <c r="A508" s="45"/>
      <c r="B508" s="37" t="s">
        <v>149</v>
      </c>
      <c r="C508" s="38">
        <v>0</v>
      </c>
      <c r="D508" s="38">
        <v>0</v>
      </c>
      <c r="E508" s="43" t="str">
        <f t="shared" si="32"/>
        <v/>
      </c>
      <c r="F508" s="43" t="str">
        <f t="shared" si="33"/>
        <v/>
      </c>
      <c r="G508" s="39" t="str">
        <f t="shared" si="34"/>
        <v>0</v>
      </c>
      <c r="H508" s="40" t="str">
        <f t="shared" si="35"/>
        <v/>
      </c>
    </row>
    <row r="509" spans="1:8" s="32" customFormat="1" ht="15" x14ac:dyDescent="0.2">
      <c r="A509" s="45"/>
      <c r="B509" s="37" t="s">
        <v>376</v>
      </c>
      <c r="C509" s="38">
        <v>0</v>
      </c>
      <c r="D509" s="38">
        <v>0</v>
      </c>
      <c r="E509" s="43" t="str">
        <f t="shared" si="32"/>
        <v/>
      </c>
      <c r="F509" s="43" t="str">
        <f t="shared" si="33"/>
        <v/>
      </c>
      <c r="G509" s="39" t="str">
        <f t="shared" si="34"/>
        <v>0</v>
      </c>
      <c r="H509" s="40" t="str">
        <f t="shared" si="35"/>
        <v/>
      </c>
    </row>
    <row r="510" spans="1:8" s="32" customFormat="1" ht="15" x14ac:dyDescent="0.2">
      <c r="A510" s="45"/>
      <c r="B510" s="37" t="s">
        <v>377</v>
      </c>
      <c r="C510" s="38">
        <v>0</v>
      </c>
      <c r="D510" s="38">
        <v>0</v>
      </c>
      <c r="E510" s="43" t="str">
        <f t="shared" si="32"/>
        <v/>
      </c>
      <c r="F510" s="43" t="str">
        <f t="shared" si="33"/>
        <v/>
      </c>
      <c r="G510" s="39" t="str">
        <f t="shared" si="34"/>
        <v>0</v>
      </c>
      <c r="H510" s="40" t="str">
        <f t="shared" si="35"/>
        <v/>
      </c>
    </row>
    <row r="511" spans="1:8" s="32" customFormat="1" ht="15" x14ac:dyDescent="0.2">
      <c r="A511" s="45"/>
      <c r="B511" s="37" t="s">
        <v>560</v>
      </c>
      <c r="C511" s="38">
        <v>0</v>
      </c>
      <c r="D511" s="38">
        <v>0</v>
      </c>
      <c r="E511" s="43" t="str">
        <f t="shared" si="32"/>
        <v/>
      </c>
      <c r="F511" s="43" t="str">
        <f t="shared" si="33"/>
        <v/>
      </c>
      <c r="G511" s="39" t="str">
        <f t="shared" si="34"/>
        <v>0</v>
      </c>
      <c r="H511" s="40" t="str">
        <f t="shared" si="35"/>
        <v/>
      </c>
    </row>
    <row r="512" spans="1:8" s="32" customFormat="1" ht="15" x14ac:dyDescent="0.2">
      <c r="A512" s="45"/>
      <c r="B512" s="37" t="s">
        <v>153</v>
      </c>
      <c r="C512" s="38">
        <v>0</v>
      </c>
      <c r="D512" s="38">
        <v>0</v>
      </c>
      <c r="E512" s="43" t="str">
        <f t="shared" si="32"/>
        <v/>
      </c>
      <c r="F512" s="43" t="str">
        <f t="shared" si="33"/>
        <v/>
      </c>
      <c r="G512" s="39" t="str">
        <f t="shared" si="34"/>
        <v>0</v>
      </c>
      <c r="H512" s="40" t="str">
        <f t="shared" si="35"/>
        <v/>
      </c>
    </row>
    <row r="513" spans="1:8" s="32" customFormat="1" ht="15" x14ac:dyDescent="0.2">
      <c r="A513" s="45"/>
      <c r="B513" s="37" t="s">
        <v>378</v>
      </c>
      <c r="C513" s="38">
        <v>0</v>
      </c>
      <c r="D513" s="38">
        <v>0</v>
      </c>
      <c r="E513" s="43" t="str">
        <f t="shared" si="32"/>
        <v/>
      </c>
      <c r="F513" s="43" t="str">
        <f t="shared" si="33"/>
        <v/>
      </c>
      <c r="G513" s="39" t="str">
        <f t="shared" si="34"/>
        <v>0</v>
      </c>
      <c r="H513" s="40" t="str">
        <f t="shared" si="35"/>
        <v/>
      </c>
    </row>
    <row r="514" spans="1:8" s="32" customFormat="1" ht="15" x14ac:dyDescent="0.2">
      <c r="A514" s="45"/>
      <c r="B514" s="37" t="s">
        <v>157</v>
      </c>
      <c r="C514" s="38">
        <v>0</v>
      </c>
      <c r="D514" s="38">
        <v>0</v>
      </c>
      <c r="E514" s="43" t="str">
        <f t="shared" si="32"/>
        <v/>
      </c>
      <c r="F514" s="43" t="str">
        <f t="shared" si="33"/>
        <v/>
      </c>
      <c r="G514" s="39" t="str">
        <f t="shared" si="34"/>
        <v>0</v>
      </c>
      <c r="H514" s="40" t="str">
        <f t="shared" si="35"/>
        <v/>
      </c>
    </row>
    <row r="515" spans="1:8" s="32" customFormat="1" ht="15" x14ac:dyDescent="0.2">
      <c r="A515" s="45"/>
      <c r="B515" s="37" t="s">
        <v>150</v>
      </c>
      <c r="C515" s="38">
        <v>0</v>
      </c>
      <c r="D515" s="38">
        <v>0</v>
      </c>
      <c r="E515" s="43" t="str">
        <f t="shared" si="32"/>
        <v/>
      </c>
      <c r="F515" s="43" t="str">
        <f t="shared" si="33"/>
        <v/>
      </c>
      <c r="G515" s="39" t="str">
        <f t="shared" si="34"/>
        <v>0</v>
      </c>
      <c r="H515" s="40" t="str">
        <f t="shared" si="35"/>
        <v/>
      </c>
    </row>
    <row r="516" spans="1:8" s="32" customFormat="1" ht="15" x14ac:dyDescent="0.2">
      <c r="A516" s="45"/>
      <c r="B516" s="37" t="s">
        <v>342</v>
      </c>
      <c r="C516" s="38">
        <v>0</v>
      </c>
      <c r="D516" s="38">
        <v>0</v>
      </c>
      <c r="E516" s="43" t="str">
        <f t="shared" si="32"/>
        <v/>
      </c>
      <c r="F516" s="43" t="str">
        <f t="shared" si="33"/>
        <v/>
      </c>
      <c r="G516" s="39" t="str">
        <f t="shared" si="34"/>
        <v>0</v>
      </c>
      <c r="H516" s="40" t="str">
        <f t="shared" si="35"/>
        <v/>
      </c>
    </row>
    <row r="517" spans="1:8" s="32" customFormat="1" ht="15" x14ac:dyDescent="0.2">
      <c r="A517" s="45"/>
      <c r="B517" s="37" t="s">
        <v>146</v>
      </c>
      <c r="C517" s="38">
        <v>0</v>
      </c>
      <c r="D517" s="38">
        <v>0</v>
      </c>
      <c r="E517" s="43" t="str">
        <f t="shared" si="32"/>
        <v/>
      </c>
      <c r="F517" s="43" t="str">
        <f t="shared" si="33"/>
        <v/>
      </c>
      <c r="G517" s="39" t="str">
        <f t="shared" si="34"/>
        <v>0</v>
      </c>
      <c r="H517" s="40" t="str">
        <f t="shared" si="35"/>
        <v/>
      </c>
    </row>
    <row r="518" spans="1:8" s="32" customFormat="1" ht="15" x14ac:dyDescent="0.2">
      <c r="A518" s="45"/>
      <c r="B518" s="37" t="s">
        <v>159</v>
      </c>
      <c r="C518" s="38">
        <v>1</v>
      </c>
      <c r="D518" s="38">
        <v>0</v>
      </c>
      <c r="E518" s="43">
        <f t="shared" si="32"/>
        <v>4.807692307692308E-3</v>
      </c>
      <c r="F518" s="43" t="str">
        <f t="shared" si="33"/>
        <v/>
      </c>
      <c r="G518" s="39" t="str">
        <f t="shared" si="34"/>
        <v>0</v>
      </c>
      <c r="H518" s="40">
        <f t="shared" si="35"/>
        <v>0</v>
      </c>
    </row>
    <row r="519" spans="1:8" s="32" customFormat="1" ht="30" x14ac:dyDescent="0.2">
      <c r="A519" s="45"/>
      <c r="B519" s="37" t="s">
        <v>343</v>
      </c>
      <c r="C519" s="38">
        <v>0</v>
      </c>
      <c r="D519" s="38">
        <v>0</v>
      </c>
      <c r="E519" s="43" t="str">
        <f t="shared" si="32"/>
        <v/>
      </c>
      <c r="F519" s="43" t="str">
        <f t="shared" si="33"/>
        <v/>
      </c>
      <c r="G519" s="39" t="str">
        <f t="shared" si="34"/>
        <v>0</v>
      </c>
      <c r="H519" s="40" t="str">
        <f t="shared" si="35"/>
        <v/>
      </c>
    </row>
    <row r="520" spans="1:8" s="32" customFormat="1" ht="30" x14ac:dyDescent="0.2">
      <c r="A520" s="45"/>
      <c r="B520" s="37" t="s">
        <v>344</v>
      </c>
      <c r="C520" s="38">
        <v>0</v>
      </c>
      <c r="D520" s="38">
        <v>0</v>
      </c>
      <c r="E520" s="43" t="str">
        <f t="shared" si="32"/>
        <v/>
      </c>
      <c r="F520" s="43" t="str">
        <f t="shared" si="33"/>
        <v/>
      </c>
      <c r="G520" s="39" t="str">
        <f t="shared" si="34"/>
        <v>0</v>
      </c>
      <c r="H520" s="40" t="str">
        <f t="shared" si="35"/>
        <v/>
      </c>
    </row>
    <row r="521" spans="1:8" s="32" customFormat="1" ht="15" x14ac:dyDescent="0.2">
      <c r="A521" s="45"/>
      <c r="B521" s="37" t="s">
        <v>345</v>
      </c>
      <c r="C521" s="38">
        <v>0</v>
      </c>
      <c r="D521" s="38">
        <v>3</v>
      </c>
      <c r="E521" s="43" t="str">
        <f t="shared" si="32"/>
        <v/>
      </c>
      <c r="F521" s="43">
        <f t="shared" si="33"/>
        <v>2.1582733812949641E-2</v>
      </c>
      <c r="G521" s="39" t="str">
        <f t="shared" si="34"/>
        <v>0</v>
      </c>
      <c r="H521" s="40" t="str">
        <f t="shared" si="35"/>
        <v/>
      </c>
    </row>
    <row r="522" spans="1:8" s="32" customFormat="1" ht="45" x14ac:dyDescent="0.2">
      <c r="A522" s="45"/>
      <c r="B522" s="37" t="s">
        <v>561</v>
      </c>
      <c r="C522" s="38">
        <v>0</v>
      </c>
      <c r="D522" s="38">
        <v>0</v>
      </c>
      <c r="E522" s="43" t="str">
        <f t="shared" si="32"/>
        <v/>
      </c>
      <c r="F522" s="43" t="str">
        <f t="shared" si="33"/>
        <v/>
      </c>
      <c r="G522" s="39" t="str">
        <f t="shared" si="34"/>
        <v>0</v>
      </c>
      <c r="H522" s="40" t="str">
        <f t="shared" si="35"/>
        <v/>
      </c>
    </row>
    <row r="523" spans="1:8" s="32" customFormat="1" ht="15" x14ac:dyDescent="0.2">
      <c r="A523" s="45"/>
      <c r="B523" s="37" t="s">
        <v>156</v>
      </c>
      <c r="C523" s="38">
        <v>0</v>
      </c>
      <c r="D523" s="38">
        <v>0</v>
      </c>
      <c r="E523" s="43" t="str">
        <f t="shared" ref="E523:E546" si="36">+IF(C523=0,"",C523/C$329)</f>
        <v/>
      </c>
      <c r="F523" s="43" t="str">
        <f t="shared" ref="F523:F546" si="37">+IF(D523=0,"",D523/D$329)</f>
        <v/>
      </c>
      <c r="G523" s="39" t="str">
        <f t="shared" ref="G523:G546" si="38">+IF(OR(AND(D523=0),(C523=0)),"0",((D523-C523)/C523))</f>
        <v>0</v>
      </c>
      <c r="H523" s="40" t="str">
        <f t="shared" ref="H523:H546" si="39">+IF(OR(AND(E523=""),(G523="")),"",E523*G523)</f>
        <v/>
      </c>
    </row>
    <row r="524" spans="1:8" s="32" customFormat="1" ht="15" x14ac:dyDescent="0.2">
      <c r="A524" s="45"/>
      <c r="B524" s="37" t="s">
        <v>346</v>
      </c>
      <c r="C524" s="38">
        <v>18</v>
      </c>
      <c r="D524" s="38">
        <v>2</v>
      </c>
      <c r="E524" s="43">
        <f t="shared" si="36"/>
        <v>8.6538461538461536E-2</v>
      </c>
      <c r="F524" s="43">
        <f t="shared" si="37"/>
        <v>1.4388489208633094E-2</v>
      </c>
      <c r="G524" s="39">
        <f t="shared" si="38"/>
        <v>-0.88888888888888884</v>
      </c>
      <c r="H524" s="40">
        <f t="shared" si="39"/>
        <v>-7.6923076923076913E-2</v>
      </c>
    </row>
    <row r="525" spans="1:8" s="32" customFormat="1" ht="30" x14ac:dyDescent="0.2">
      <c r="A525" s="45"/>
      <c r="B525" s="37" t="s">
        <v>347</v>
      </c>
      <c r="C525" s="38">
        <v>0</v>
      </c>
      <c r="D525" s="38">
        <v>0</v>
      </c>
      <c r="E525" s="43" t="str">
        <f t="shared" si="36"/>
        <v/>
      </c>
      <c r="F525" s="43" t="str">
        <f t="shared" si="37"/>
        <v/>
      </c>
      <c r="G525" s="39" t="str">
        <f t="shared" si="38"/>
        <v>0</v>
      </c>
      <c r="H525" s="40" t="str">
        <f t="shared" si="39"/>
        <v/>
      </c>
    </row>
    <row r="526" spans="1:8" s="32" customFormat="1" ht="15" x14ac:dyDescent="0.2">
      <c r="A526" s="45"/>
      <c r="B526" s="37" t="s">
        <v>348</v>
      </c>
      <c r="C526" s="38">
        <v>0</v>
      </c>
      <c r="D526" s="38">
        <v>0</v>
      </c>
      <c r="E526" s="43" t="str">
        <f t="shared" si="36"/>
        <v/>
      </c>
      <c r="F526" s="43" t="str">
        <f t="shared" si="37"/>
        <v/>
      </c>
      <c r="G526" s="39" t="str">
        <f t="shared" si="38"/>
        <v>0</v>
      </c>
      <c r="H526" s="40" t="str">
        <f t="shared" si="39"/>
        <v/>
      </c>
    </row>
    <row r="527" spans="1:8" s="32" customFormat="1" ht="15" x14ac:dyDescent="0.2">
      <c r="A527" s="45"/>
      <c r="B527" s="37" t="s">
        <v>152</v>
      </c>
      <c r="C527" s="38">
        <v>0</v>
      </c>
      <c r="D527" s="38">
        <v>0</v>
      </c>
      <c r="E527" s="43" t="str">
        <f t="shared" si="36"/>
        <v/>
      </c>
      <c r="F527" s="43" t="str">
        <f t="shared" si="37"/>
        <v/>
      </c>
      <c r="G527" s="39" t="str">
        <f t="shared" si="38"/>
        <v>0</v>
      </c>
      <c r="H527" s="40" t="str">
        <f t="shared" si="39"/>
        <v/>
      </c>
    </row>
    <row r="528" spans="1:8" s="32" customFormat="1" ht="15" x14ac:dyDescent="0.2">
      <c r="A528" s="45"/>
      <c r="B528" s="37" t="s">
        <v>154</v>
      </c>
      <c r="C528" s="38">
        <v>0</v>
      </c>
      <c r="D528" s="38">
        <v>0</v>
      </c>
      <c r="E528" s="43" t="str">
        <f t="shared" si="36"/>
        <v/>
      </c>
      <c r="F528" s="43" t="str">
        <f t="shared" si="37"/>
        <v/>
      </c>
      <c r="G528" s="39" t="str">
        <f t="shared" si="38"/>
        <v>0</v>
      </c>
      <c r="H528" s="40" t="str">
        <f t="shared" si="39"/>
        <v/>
      </c>
    </row>
    <row r="529" spans="1:8" s="32" customFormat="1" ht="15" x14ac:dyDescent="0.2">
      <c r="A529" s="45"/>
      <c r="B529" s="37" t="s">
        <v>349</v>
      </c>
      <c r="C529" s="38">
        <v>19</v>
      </c>
      <c r="D529" s="38">
        <v>5</v>
      </c>
      <c r="E529" s="43">
        <f t="shared" si="36"/>
        <v>9.1346153846153841E-2</v>
      </c>
      <c r="F529" s="43">
        <f t="shared" si="37"/>
        <v>3.5971223021582732E-2</v>
      </c>
      <c r="G529" s="39">
        <f t="shared" si="38"/>
        <v>-0.73684210526315785</v>
      </c>
      <c r="H529" s="40">
        <f t="shared" si="39"/>
        <v>-6.7307692307692304E-2</v>
      </c>
    </row>
    <row r="530" spans="1:8" s="32" customFormat="1" ht="30" x14ac:dyDescent="0.2">
      <c r="A530" s="45"/>
      <c r="B530" s="37" t="s">
        <v>158</v>
      </c>
      <c r="C530" s="38">
        <v>0</v>
      </c>
      <c r="D530" s="38">
        <v>2</v>
      </c>
      <c r="E530" s="43" t="str">
        <f t="shared" si="36"/>
        <v/>
      </c>
      <c r="F530" s="43">
        <f t="shared" si="37"/>
        <v>1.4388489208633094E-2</v>
      </c>
      <c r="G530" s="39" t="str">
        <f t="shared" si="38"/>
        <v>0</v>
      </c>
      <c r="H530" s="40" t="str">
        <f t="shared" si="39"/>
        <v/>
      </c>
    </row>
    <row r="531" spans="1:8" s="32" customFormat="1" ht="15" x14ac:dyDescent="0.2">
      <c r="A531" s="45"/>
      <c r="B531" s="37" t="s">
        <v>350</v>
      </c>
      <c r="C531" s="38">
        <v>2</v>
      </c>
      <c r="D531" s="38">
        <v>1</v>
      </c>
      <c r="E531" s="43">
        <f t="shared" si="36"/>
        <v>9.6153846153846159E-3</v>
      </c>
      <c r="F531" s="43">
        <f t="shared" si="37"/>
        <v>7.1942446043165471E-3</v>
      </c>
      <c r="G531" s="39">
        <f t="shared" si="38"/>
        <v>-0.5</v>
      </c>
      <c r="H531" s="40">
        <f t="shared" si="39"/>
        <v>-4.807692307692308E-3</v>
      </c>
    </row>
    <row r="532" spans="1:8" s="32" customFormat="1" ht="15" x14ac:dyDescent="0.2">
      <c r="A532" s="65" t="s">
        <v>616</v>
      </c>
      <c r="B532" s="37" t="s">
        <v>609</v>
      </c>
      <c r="C532" s="38"/>
      <c r="D532" s="38">
        <v>0</v>
      </c>
      <c r="E532" s="43" t="str">
        <f t="shared" si="36"/>
        <v/>
      </c>
      <c r="F532" s="43" t="str">
        <f t="shared" si="37"/>
        <v/>
      </c>
      <c r="G532" s="39" t="str">
        <f t="shared" si="38"/>
        <v>0</v>
      </c>
      <c r="H532" s="40" t="str">
        <f t="shared" si="39"/>
        <v/>
      </c>
    </row>
    <row r="533" spans="1:8" s="32" customFormat="1" ht="15" x14ac:dyDescent="0.2">
      <c r="A533" s="45"/>
      <c r="B533" s="37" t="s">
        <v>147</v>
      </c>
      <c r="C533" s="38">
        <v>0</v>
      </c>
      <c r="D533" s="38">
        <v>0</v>
      </c>
      <c r="E533" s="43" t="str">
        <f t="shared" si="36"/>
        <v/>
      </c>
      <c r="F533" s="43" t="str">
        <f t="shared" si="37"/>
        <v/>
      </c>
      <c r="G533" s="39" t="str">
        <f t="shared" si="38"/>
        <v>0</v>
      </c>
      <c r="H533" s="40" t="str">
        <f t="shared" si="39"/>
        <v/>
      </c>
    </row>
    <row r="534" spans="1:8" s="32" customFormat="1" ht="15" x14ac:dyDescent="0.2">
      <c r="A534" s="45"/>
      <c r="B534" s="37" t="s">
        <v>351</v>
      </c>
      <c r="C534" s="38">
        <v>0</v>
      </c>
      <c r="D534" s="38">
        <v>0</v>
      </c>
      <c r="E534" s="43" t="str">
        <f t="shared" si="36"/>
        <v/>
      </c>
      <c r="F534" s="43" t="str">
        <f t="shared" si="37"/>
        <v/>
      </c>
      <c r="G534" s="39" t="str">
        <f t="shared" si="38"/>
        <v>0</v>
      </c>
      <c r="H534" s="40" t="str">
        <f t="shared" si="39"/>
        <v/>
      </c>
    </row>
    <row r="535" spans="1:8" s="32" customFormat="1" ht="15" x14ac:dyDescent="0.2">
      <c r="A535" s="45"/>
      <c r="B535" s="37" t="s">
        <v>352</v>
      </c>
      <c r="C535" s="38">
        <v>0</v>
      </c>
      <c r="D535" s="38">
        <v>0</v>
      </c>
      <c r="E535" s="43" t="str">
        <f t="shared" si="36"/>
        <v/>
      </c>
      <c r="F535" s="43" t="str">
        <f t="shared" si="37"/>
        <v/>
      </c>
      <c r="G535" s="39" t="str">
        <f t="shared" si="38"/>
        <v>0</v>
      </c>
      <c r="H535" s="40" t="str">
        <f t="shared" si="39"/>
        <v/>
      </c>
    </row>
    <row r="536" spans="1:8" s="32" customFormat="1" ht="15" x14ac:dyDescent="0.2">
      <c r="A536" s="45"/>
      <c r="B536" s="37" t="s">
        <v>562</v>
      </c>
      <c r="C536" s="38">
        <v>0</v>
      </c>
      <c r="D536" s="38">
        <v>22</v>
      </c>
      <c r="E536" s="43" t="str">
        <f t="shared" si="36"/>
        <v/>
      </c>
      <c r="F536" s="43">
        <f t="shared" si="37"/>
        <v>0.15827338129496402</v>
      </c>
      <c r="G536" s="39" t="str">
        <f t="shared" si="38"/>
        <v>0</v>
      </c>
      <c r="H536" s="40" t="str">
        <f t="shared" si="39"/>
        <v/>
      </c>
    </row>
    <row r="537" spans="1:8" s="32" customFormat="1" ht="15" x14ac:dyDescent="0.2">
      <c r="A537" s="45"/>
      <c r="B537" s="37" t="s">
        <v>148</v>
      </c>
      <c r="C537" s="38">
        <v>0</v>
      </c>
      <c r="D537" s="38">
        <v>0</v>
      </c>
      <c r="E537" s="43" t="str">
        <f t="shared" si="36"/>
        <v/>
      </c>
      <c r="F537" s="43" t="str">
        <f t="shared" si="37"/>
        <v/>
      </c>
      <c r="G537" s="39" t="str">
        <f t="shared" si="38"/>
        <v>0</v>
      </c>
      <c r="H537" s="40" t="str">
        <f t="shared" si="39"/>
        <v/>
      </c>
    </row>
    <row r="538" spans="1:8" s="32" customFormat="1" ht="30" x14ac:dyDescent="0.2">
      <c r="A538" s="45"/>
      <c r="B538" s="37" t="s">
        <v>155</v>
      </c>
      <c r="C538" s="38">
        <v>1</v>
      </c>
      <c r="D538" s="38">
        <v>0</v>
      </c>
      <c r="E538" s="43">
        <f t="shared" si="36"/>
        <v>4.807692307692308E-3</v>
      </c>
      <c r="F538" s="43" t="str">
        <f t="shared" si="37"/>
        <v/>
      </c>
      <c r="G538" s="39" t="str">
        <f t="shared" si="38"/>
        <v>0</v>
      </c>
      <c r="H538" s="40">
        <f t="shared" si="39"/>
        <v>0</v>
      </c>
    </row>
    <row r="539" spans="1:8" s="32" customFormat="1" ht="15" x14ac:dyDescent="0.2">
      <c r="A539" s="45"/>
      <c r="B539" s="37" t="s">
        <v>563</v>
      </c>
      <c r="C539" s="38">
        <v>0</v>
      </c>
      <c r="D539" s="38">
        <v>0</v>
      </c>
      <c r="E539" s="43" t="str">
        <f t="shared" si="36"/>
        <v/>
      </c>
      <c r="F539" s="43" t="str">
        <f t="shared" si="37"/>
        <v/>
      </c>
      <c r="G539" s="39" t="str">
        <f t="shared" si="38"/>
        <v>0</v>
      </c>
      <c r="H539" s="40" t="str">
        <f t="shared" si="39"/>
        <v/>
      </c>
    </row>
    <row r="540" spans="1:8" s="32" customFormat="1" ht="15" x14ac:dyDescent="0.2">
      <c r="A540" s="45"/>
      <c r="B540" s="37" t="s">
        <v>353</v>
      </c>
      <c r="C540" s="38">
        <v>0</v>
      </c>
      <c r="D540" s="38">
        <v>1</v>
      </c>
      <c r="E540" s="43" t="str">
        <f t="shared" si="36"/>
        <v/>
      </c>
      <c r="F540" s="43">
        <f t="shared" si="37"/>
        <v>7.1942446043165471E-3</v>
      </c>
      <c r="G540" s="39" t="str">
        <f t="shared" si="38"/>
        <v>0</v>
      </c>
      <c r="H540" s="40" t="str">
        <f t="shared" si="39"/>
        <v/>
      </c>
    </row>
    <row r="541" spans="1:8" s="32" customFormat="1" ht="30" x14ac:dyDescent="0.2">
      <c r="A541" s="45"/>
      <c r="B541" s="37" t="s">
        <v>354</v>
      </c>
      <c r="C541" s="38">
        <v>0</v>
      </c>
      <c r="D541" s="38">
        <v>0</v>
      </c>
      <c r="E541" s="43" t="str">
        <f t="shared" si="36"/>
        <v/>
      </c>
      <c r="F541" s="43" t="str">
        <f t="shared" si="37"/>
        <v/>
      </c>
      <c r="G541" s="39" t="str">
        <f t="shared" si="38"/>
        <v>0</v>
      </c>
      <c r="H541" s="40" t="str">
        <f t="shared" si="39"/>
        <v/>
      </c>
    </row>
    <row r="542" spans="1:8" s="32" customFormat="1" ht="30" x14ac:dyDescent="0.2">
      <c r="A542" s="45"/>
      <c r="B542" s="37" t="s">
        <v>355</v>
      </c>
      <c r="C542" s="38">
        <v>0</v>
      </c>
      <c r="D542" s="38">
        <v>0</v>
      </c>
      <c r="E542" s="43" t="str">
        <f t="shared" si="36"/>
        <v/>
      </c>
      <c r="F542" s="43" t="str">
        <f t="shared" si="37"/>
        <v/>
      </c>
      <c r="G542" s="39" t="str">
        <f t="shared" si="38"/>
        <v>0</v>
      </c>
      <c r="H542" s="40" t="str">
        <f t="shared" si="39"/>
        <v/>
      </c>
    </row>
    <row r="543" spans="1:8" s="36" customFormat="1" ht="15" x14ac:dyDescent="0.2">
      <c r="B543" s="37" t="s">
        <v>356</v>
      </c>
      <c r="C543" s="38">
        <v>0</v>
      </c>
      <c r="D543" s="38">
        <v>0</v>
      </c>
      <c r="E543" s="43" t="str">
        <f t="shared" si="36"/>
        <v/>
      </c>
      <c r="F543" s="43" t="str">
        <f t="shared" si="37"/>
        <v/>
      </c>
      <c r="G543" s="39" t="str">
        <f t="shared" si="38"/>
        <v>0</v>
      </c>
      <c r="H543" s="40" t="str">
        <f t="shared" si="39"/>
        <v/>
      </c>
    </row>
    <row r="544" spans="1:8" s="32" customFormat="1" ht="15" x14ac:dyDescent="0.2">
      <c r="A544" s="45"/>
      <c r="B544" s="37" t="s">
        <v>357</v>
      </c>
      <c r="C544" s="38">
        <v>0</v>
      </c>
      <c r="D544" s="38">
        <v>0</v>
      </c>
      <c r="E544" s="43" t="str">
        <f t="shared" si="36"/>
        <v/>
      </c>
      <c r="F544" s="43" t="str">
        <f t="shared" si="37"/>
        <v/>
      </c>
      <c r="G544" s="39" t="str">
        <f t="shared" si="38"/>
        <v>0</v>
      </c>
      <c r="H544" s="40" t="str">
        <f t="shared" si="39"/>
        <v/>
      </c>
    </row>
    <row r="545" spans="1:8" s="32" customFormat="1" ht="30" x14ac:dyDescent="0.2">
      <c r="A545" s="45"/>
      <c r="B545" s="37" t="s">
        <v>564</v>
      </c>
      <c r="C545" s="38">
        <v>1</v>
      </c>
      <c r="D545" s="38">
        <v>0</v>
      </c>
      <c r="E545" s="43">
        <f t="shared" si="36"/>
        <v>4.807692307692308E-3</v>
      </c>
      <c r="F545" s="43" t="str">
        <f t="shared" si="37"/>
        <v/>
      </c>
      <c r="G545" s="39" t="str">
        <f t="shared" si="38"/>
        <v>0</v>
      </c>
      <c r="H545" s="40">
        <f t="shared" si="39"/>
        <v>0</v>
      </c>
    </row>
    <row r="546" spans="1:8" s="32" customFormat="1" ht="30" x14ac:dyDescent="0.2">
      <c r="A546" s="45"/>
      <c r="B546" s="37" t="s">
        <v>565</v>
      </c>
      <c r="C546" s="38">
        <v>0</v>
      </c>
      <c r="D546" s="38">
        <v>0</v>
      </c>
      <c r="E546" s="43" t="str">
        <f t="shared" si="36"/>
        <v/>
      </c>
      <c r="F546" s="43" t="str">
        <f t="shared" si="37"/>
        <v/>
      </c>
      <c r="G546" s="39" t="str">
        <f t="shared" si="38"/>
        <v>0</v>
      </c>
      <c r="H546" s="40" t="str">
        <f t="shared" si="39"/>
        <v/>
      </c>
    </row>
    <row r="547" spans="1:8" s="16" customFormat="1" ht="15" x14ac:dyDescent="0.2">
      <c r="A547" s="35"/>
      <c r="B547" s="5"/>
      <c r="E547" s="28"/>
      <c r="F547" s="28"/>
      <c r="G547" s="29"/>
      <c r="H547" s="30"/>
    </row>
    <row r="548" spans="1:8" s="16" customFormat="1" x14ac:dyDescent="0.2">
      <c r="A548" s="35"/>
      <c r="B548" s="25"/>
      <c r="C548" s="25"/>
      <c r="D548" s="25"/>
    </row>
    <row r="549" spans="1:8" s="16" customFormat="1" ht="13.5" thickBot="1" x14ac:dyDescent="0.25">
      <c r="A549" s="35"/>
      <c r="B549" s="27"/>
      <c r="C549" s="27"/>
      <c r="D549" s="27"/>
      <c r="E549" s="27"/>
      <c r="F549" s="27"/>
    </row>
    <row r="550" spans="1:8" s="35" customFormat="1" ht="29.25" customHeight="1" x14ac:dyDescent="0.2">
      <c r="B550" s="47" t="s">
        <v>404</v>
      </c>
      <c r="C550" s="49" t="s">
        <v>405</v>
      </c>
      <c r="D550" s="50"/>
      <c r="E550" s="49" t="s">
        <v>458</v>
      </c>
      <c r="F550" s="50"/>
      <c r="G550" s="51" t="s">
        <v>460</v>
      </c>
      <c r="H550" s="53" t="s">
        <v>379</v>
      </c>
    </row>
    <row r="551" spans="1:8" s="16" customFormat="1" ht="13.5" thickBot="1" x14ac:dyDescent="0.25">
      <c r="A551" s="35"/>
      <c r="B551" s="48"/>
      <c r="C551" s="17">
        <v>2016</v>
      </c>
      <c r="D551" s="17">
        <v>2017</v>
      </c>
      <c r="E551" s="17">
        <v>2016</v>
      </c>
      <c r="F551" s="17">
        <v>2017</v>
      </c>
      <c r="G551" s="52"/>
      <c r="H551" s="54"/>
    </row>
    <row r="552" spans="1:8" s="16" customFormat="1" ht="25.5" x14ac:dyDescent="0.2">
      <c r="A552" s="35"/>
      <c r="B552" s="18" t="s">
        <v>410</v>
      </c>
      <c r="C552" s="19">
        <f>SUM(C553:C579)</f>
        <v>42</v>
      </c>
      <c r="D552" s="19">
        <f>SUM(D553:D579)</f>
        <v>92</v>
      </c>
      <c r="E552" s="15">
        <f>+IF(C552=0,"",C552/C$552)</f>
        <v>1</v>
      </c>
      <c r="F552" s="15">
        <f>+IF(D552=0,"",D552/D$552)</f>
        <v>1</v>
      </c>
      <c r="G552" s="15">
        <f>+IF(OR(AND(D552=0),(C552=0)),"0",((D552-C552)/C552))</f>
        <v>1.1904761904761905</v>
      </c>
      <c r="H552" s="15">
        <f>+IF(OR(AND(E552=""),(G552="")),"",E552*G552)</f>
        <v>1.1904761904761905</v>
      </c>
    </row>
    <row r="553" spans="1:8" s="32" customFormat="1" ht="15" x14ac:dyDescent="0.2">
      <c r="A553" s="45"/>
      <c r="B553" s="37" t="s">
        <v>358</v>
      </c>
      <c r="C553" s="38">
        <v>1</v>
      </c>
      <c r="D553" s="38">
        <v>0</v>
      </c>
      <c r="E553" s="43">
        <f>+IF(C553=0,"",C553/C$552)</f>
        <v>2.3809523809523808E-2</v>
      </c>
      <c r="F553" s="43" t="str">
        <f>+IF(D553=0,"",D553/D$552)</f>
        <v/>
      </c>
      <c r="G553" s="39" t="str">
        <f>+IF(OR(AND(D553=0),(C553=0)),"0",((D553-C553)/C553))</f>
        <v>0</v>
      </c>
      <c r="H553" s="40">
        <f>+IF(OR(AND(E553=""),(G553="")),"",E553*G553)</f>
        <v>0</v>
      </c>
    </row>
    <row r="554" spans="1:8" s="32" customFormat="1" ht="15" x14ac:dyDescent="0.2">
      <c r="A554" s="45"/>
      <c r="B554" s="37" t="s">
        <v>161</v>
      </c>
      <c r="C554" s="38">
        <v>0</v>
      </c>
      <c r="D554" s="38">
        <v>3</v>
      </c>
      <c r="E554" s="43" t="str">
        <f t="shared" ref="E554:E579" si="40">+IF(C554=0,"",C554/C$552)</f>
        <v/>
      </c>
      <c r="F554" s="43">
        <f t="shared" ref="F554:F579" si="41">+IF(D554=0,"",D554/D$552)</f>
        <v>3.2608695652173912E-2</v>
      </c>
      <c r="G554" s="39" t="str">
        <f t="shared" ref="G554:G579" si="42">+IF(OR(AND(D554=0),(C554=0)),"0",((D554-C554)/C554))</f>
        <v>0</v>
      </c>
      <c r="H554" s="40" t="str">
        <f t="shared" ref="H554:H579" si="43">+IF(OR(AND(E554=""),(G554="")),"",E554*G554)</f>
        <v/>
      </c>
    </row>
    <row r="555" spans="1:8" s="32" customFormat="1" ht="15" x14ac:dyDescent="0.2">
      <c r="A555" s="45"/>
      <c r="B555" s="37" t="s">
        <v>359</v>
      </c>
      <c r="C555" s="38">
        <v>7</v>
      </c>
      <c r="D555" s="38">
        <v>0</v>
      </c>
      <c r="E555" s="43">
        <f t="shared" si="40"/>
        <v>0.16666666666666666</v>
      </c>
      <c r="F555" s="43" t="str">
        <f t="shared" si="41"/>
        <v/>
      </c>
      <c r="G555" s="39" t="str">
        <f t="shared" si="42"/>
        <v>0</v>
      </c>
      <c r="H555" s="40">
        <f t="shared" si="43"/>
        <v>0</v>
      </c>
    </row>
    <row r="556" spans="1:8" s="32" customFormat="1" ht="15" x14ac:dyDescent="0.2">
      <c r="A556" s="45"/>
      <c r="B556" s="37" t="s">
        <v>360</v>
      </c>
      <c r="C556" s="38">
        <v>2</v>
      </c>
      <c r="D556" s="38">
        <v>73</v>
      </c>
      <c r="E556" s="43">
        <f t="shared" si="40"/>
        <v>4.7619047619047616E-2</v>
      </c>
      <c r="F556" s="43">
        <f t="shared" si="41"/>
        <v>0.79347826086956519</v>
      </c>
      <c r="G556" s="39">
        <f t="shared" si="42"/>
        <v>35.5</v>
      </c>
      <c r="H556" s="40">
        <f t="shared" si="43"/>
        <v>1.6904761904761905</v>
      </c>
    </row>
    <row r="557" spans="1:8" s="32" customFormat="1" ht="15" x14ac:dyDescent="0.2">
      <c r="A557" s="45"/>
      <c r="B557" s="37" t="s">
        <v>162</v>
      </c>
      <c r="C557" s="38">
        <v>0</v>
      </c>
      <c r="D557" s="38">
        <v>0</v>
      </c>
      <c r="E557" s="43" t="str">
        <f t="shared" si="40"/>
        <v/>
      </c>
      <c r="F557" s="43" t="str">
        <f t="shared" si="41"/>
        <v/>
      </c>
      <c r="G557" s="39" t="str">
        <f t="shared" si="42"/>
        <v>0</v>
      </c>
      <c r="H557" s="40" t="str">
        <f t="shared" si="43"/>
        <v/>
      </c>
    </row>
    <row r="558" spans="1:8" s="32" customFormat="1" ht="15" x14ac:dyDescent="0.2">
      <c r="A558" s="45"/>
      <c r="B558" s="37" t="s">
        <v>160</v>
      </c>
      <c r="C558" s="38">
        <v>0</v>
      </c>
      <c r="D558" s="38">
        <v>0</v>
      </c>
      <c r="E558" s="43" t="str">
        <f t="shared" si="40"/>
        <v/>
      </c>
      <c r="F558" s="43" t="str">
        <f t="shared" si="41"/>
        <v/>
      </c>
      <c r="G558" s="39" t="str">
        <f t="shared" si="42"/>
        <v>0</v>
      </c>
      <c r="H558" s="40" t="str">
        <f t="shared" si="43"/>
        <v/>
      </c>
    </row>
    <row r="559" spans="1:8" s="32" customFormat="1" ht="15" x14ac:dyDescent="0.2">
      <c r="A559" s="65" t="s">
        <v>616</v>
      </c>
      <c r="B559" s="37" t="s">
        <v>599</v>
      </c>
      <c r="C559" s="38"/>
      <c r="D559" s="38">
        <v>0</v>
      </c>
      <c r="E559" s="43" t="str">
        <f t="shared" si="40"/>
        <v/>
      </c>
      <c r="F559" s="43" t="str">
        <f t="shared" si="41"/>
        <v/>
      </c>
      <c r="G559" s="39" t="str">
        <f t="shared" si="42"/>
        <v>0</v>
      </c>
      <c r="H559" s="40" t="str">
        <f t="shared" si="43"/>
        <v/>
      </c>
    </row>
    <row r="560" spans="1:8" s="32" customFormat="1" ht="15" x14ac:dyDescent="0.2">
      <c r="A560" s="45"/>
      <c r="B560" s="37" t="s">
        <v>163</v>
      </c>
      <c r="C560" s="38">
        <v>0</v>
      </c>
      <c r="D560" s="38">
        <v>0</v>
      </c>
      <c r="E560" s="43" t="str">
        <f t="shared" si="40"/>
        <v/>
      </c>
      <c r="F560" s="43" t="str">
        <f t="shared" si="41"/>
        <v/>
      </c>
      <c r="G560" s="39" t="str">
        <f t="shared" si="42"/>
        <v>0</v>
      </c>
      <c r="H560" s="40" t="str">
        <f t="shared" si="43"/>
        <v/>
      </c>
    </row>
    <row r="561" spans="1:8" s="32" customFormat="1" ht="30" x14ac:dyDescent="0.2">
      <c r="A561" s="45"/>
      <c r="B561" s="37" t="s">
        <v>361</v>
      </c>
      <c r="C561" s="38">
        <v>0</v>
      </c>
      <c r="D561" s="38">
        <v>0</v>
      </c>
      <c r="E561" s="43" t="str">
        <f t="shared" si="40"/>
        <v/>
      </c>
      <c r="F561" s="43" t="str">
        <f t="shared" si="41"/>
        <v/>
      </c>
      <c r="G561" s="39" t="str">
        <f t="shared" si="42"/>
        <v>0</v>
      </c>
      <c r="H561" s="40" t="str">
        <f t="shared" si="43"/>
        <v/>
      </c>
    </row>
    <row r="562" spans="1:8" s="32" customFormat="1" ht="15" x14ac:dyDescent="0.2">
      <c r="A562" s="45"/>
      <c r="B562" s="37" t="s">
        <v>362</v>
      </c>
      <c r="C562" s="38">
        <v>0</v>
      </c>
      <c r="D562" s="38">
        <v>0</v>
      </c>
      <c r="E562" s="43" t="str">
        <f t="shared" si="40"/>
        <v/>
      </c>
      <c r="F562" s="43" t="str">
        <f t="shared" si="41"/>
        <v/>
      </c>
      <c r="G562" s="39" t="str">
        <f t="shared" si="42"/>
        <v>0</v>
      </c>
      <c r="H562" s="40" t="str">
        <f t="shared" si="43"/>
        <v/>
      </c>
    </row>
    <row r="563" spans="1:8" s="32" customFormat="1" ht="30" x14ac:dyDescent="0.2">
      <c r="A563" s="45"/>
      <c r="B563" s="37" t="s">
        <v>566</v>
      </c>
      <c r="C563" s="38">
        <v>0</v>
      </c>
      <c r="D563" s="38">
        <v>0</v>
      </c>
      <c r="E563" s="43" t="str">
        <f t="shared" si="40"/>
        <v/>
      </c>
      <c r="F563" s="43" t="str">
        <f t="shared" si="41"/>
        <v/>
      </c>
      <c r="G563" s="39" t="str">
        <f t="shared" si="42"/>
        <v>0</v>
      </c>
      <c r="H563" s="40" t="str">
        <f t="shared" si="43"/>
        <v/>
      </c>
    </row>
    <row r="564" spans="1:8" s="32" customFormat="1" ht="15" x14ac:dyDescent="0.2">
      <c r="A564" s="65" t="s">
        <v>616</v>
      </c>
      <c r="B564" s="37" t="s">
        <v>600</v>
      </c>
      <c r="C564" s="38"/>
      <c r="D564" s="38">
        <v>0</v>
      </c>
      <c r="E564" s="43" t="str">
        <f t="shared" si="40"/>
        <v/>
      </c>
      <c r="F564" s="43" t="str">
        <f t="shared" si="41"/>
        <v/>
      </c>
      <c r="G564" s="39" t="str">
        <f t="shared" si="42"/>
        <v>0</v>
      </c>
      <c r="H564" s="40" t="str">
        <f t="shared" si="43"/>
        <v/>
      </c>
    </row>
    <row r="565" spans="1:8" s="32" customFormat="1" ht="15" x14ac:dyDescent="0.2">
      <c r="A565" s="45"/>
      <c r="B565" s="37" t="s">
        <v>363</v>
      </c>
      <c r="C565" s="38">
        <v>0</v>
      </c>
      <c r="D565" s="38">
        <v>0</v>
      </c>
      <c r="E565" s="43" t="str">
        <f t="shared" si="40"/>
        <v/>
      </c>
      <c r="F565" s="43" t="str">
        <f t="shared" si="41"/>
        <v/>
      </c>
      <c r="G565" s="39" t="str">
        <f t="shared" si="42"/>
        <v>0</v>
      </c>
      <c r="H565" s="40" t="str">
        <f t="shared" si="43"/>
        <v/>
      </c>
    </row>
    <row r="566" spans="1:8" s="32" customFormat="1" ht="30" x14ac:dyDescent="0.2">
      <c r="A566" s="45"/>
      <c r="B566" s="37" t="s">
        <v>364</v>
      </c>
      <c r="C566" s="38">
        <v>0</v>
      </c>
      <c r="D566" s="38">
        <v>0</v>
      </c>
      <c r="E566" s="43" t="str">
        <f t="shared" si="40"/>
        <v/>
      </c>
      <c r="F566" s="43" t="str">
        <f t="shared" si="41"/>
        <v/>
      </c>
      <c r="G566" s="39" t="str">
        <f t="shared" si="42"/>
        <v>0</v>
      </c>
      <c r="H566" s="40" t="str">
        <f t="shared" si="43"/>
        <v/>
      </c>
    </row>
    <row r="567" spans="1:8" s="32" customFormat="1" ht="15" x14ac:dyDescent="0.2">
      <c r="A567" s="45"/>
      <c r="B567" s="37" t="s">
        <v>164</v>
      </c>
      <c r="C567" s="38">
        <v>0</v>
      </c>
      <c r="D567" s="38">
        <v>0</v>
      </c>
      <c r="E567" s="43" t="str">
        <f t="shared" si="40"/>
        <v/>
      </c>
      <c r="F567" s="43" t="str">
        <f t="shared" si="41"/>
        <v/>
      </c>
      <c r="G567" s="39" t="str">
        <f t="shared" si="42"/>
        <v>0</v>
      </c>
      <c r="H567" s="40" t="str">
        <f t="shared" si="43"/>
        <v/>
      </c>
    </row>
    <row r="568" spans="1:8" s="32" customFormat="1" ht="15" x14ac:dyDescent="0.2">
      <c r="A568" s="45"/>
      <c r="B568" s="37" t="s">
        <v>166</v>
      </c>
      <c r="C568" s="38">
        <v>0</v>
      </c>
      <c r="D568" s="38">
        <v>0</v>
      </c>
      <c r="E568" s="43" t="str">
        <f t="shared" si="40"/>
        <v/>
      </c>
      <c r="F568" s="43" t="str">
        <f t="shared" si="41"/>
        <v/>
      </c>
      <c r="G568" s="39" t="str">
        <f t="shared" si="42"/>
        <v>0</v>
      </c>
      <c r="H568" s="40" t="str">
        <f t="shared" si="43"/>
        <v/>
      </c>
    </row>
    <row r="569" spans="1:8" s="32" customFormat="1" ht="15" x14ac:dyDescent="0.2">
      <c r="A569" s="45"/>
      <c r="B569" s="37" t="s">
        <v>165</v>
      </c>
      <c r="C569" s="38">
        <v>0</v>
      </c>
      <c r="D569" s="38"/>
      <c r="E569" s="43" t="str">
        <f t="shared" si="40"/>
        <v/>
      </c>
      <c r="F569" s="43" t="str">
        <f t="shared" si="41"/>
        <v/>
      </c>
      <c r="G569" s="39" t="str">
        <f t="shared" si="42"/>
        <v>0</v>
      </c>
      <c r="H569" s="40" t="str">
        <f t="shared" si="43"/>
        <v/>
      </c>
    </row>
    <row r="570" spans="1:8" s="32" customFormat="1" ht="15" x14ac:dyDescent="0.2">
      <c r="A570" s="45"/>
      <c r="B570" s="37" t="s">
        <v>365</v>
      </c>
      <c r="C570" s="38">
        <v>32</v>
      </c>
      <c r="D570" s="38">
        <v>15</v>
      </c>
      <c r="E570" s="43">
        <f t="shared" si="40"/>
        <v>0.76190476190476186</v>
      </c>
      <c r="F570" s="43">
        <f t="shared" si="41"/>
        <v>0.16304347826086957</v>
      </c>
      <c r="G570" s="39">
        <f t="shared" si="42"/>
        <v>-0.53125</v>
      </c>
      <c r="H570" s="40">
        <f t="shared" si="43"/>
        <v>-0.40476190476190477</v>
      </c>
    </row>
    <row r="571" spans="1:8" s="32" customFormat="1" ht="15" x14ac:dyDescent="0.2">
      <c r="A571" s="45"/>
      <c r="B571" s="37" t="s">
        <v>167</v>
      </c>
      <c r="C571" s="38">
        <v>0</v>
      </c>
      <c r="D571" s="38">
        <v>0</v>
      </c>
      <c r="E571" s="43" t="str">
        <f t="shared" si="40"/>
        <v/>
      </c>
      <c r="F571" s="43" t="str">
        <f t="shared" si="41"/>
        <v/>
      </c>
      <c r="G571" s="39" t="str">
        <f t="shared" si="42"/>
        <v>0</v>
      </c>
      <c r="H571" s="40" t="str">
        <f t="shared" si="43"/>
        <v/>
      </c>
    </row>
    <row r="572" spans="1:8" s="32" customFormat="1" ht="15" x14ac:dyDescent="0.2">
      <c r="A572" s="45"/>
      <c r="B572" s="37" t="s">
        <v>366</v>
      </c>
      <c r="C572" s="38">
        <v>0</v>
      </c>
      <c r="D572" s="38">
        <v>0</v>
      </c>
      <c r="E572" s="43" t="str">
        <f t="shared" si="40"/>
        <v/>
      </c>
      <c r="F572" s="43" t="str">
        <f t="shared" si="41"/>
        <v/>
      </c>
      <c r="G572" s="39" t="str">
        <f t="shared" si="42"/>
        <v>0</v>
      </c>
      <c r="H572" s="40" t="str">
        <f t="shared" si="43"/>
        <v/>
      </c>
    </row>
    <row r="573" spans="1:8" s="32" customFormat="1" ht="15" x14ac:dyDescent="0.2">
      <c r="A573" s="45"/>
      <c r="B573" s="37" t="s">
        <v>168</v>
      </c>
      <c r="C573" s="38">
        <v>0</v>
      </c>
      <c r="D573" s="38">
        <v>1</v>
      </c>
      <c r="E573" s="43" t="str">
        <f t="shared" si="40"/>
        <v/>
      </c>
      <c r="F573" s="43">
        <f t="shared" si="41"/>
        <v>1.0869565217391304E-2</v>
      </c>
      <c r="G573" s="39" t="str">
        <f t="shared" si="42"/>
        <v>0</v>
      </c>
      <c r="H573" s="40" t="str">
        <f t="shared" si="43"/>
        <v/>
      </c>
    </row>
    <row r="574" spans="1:8" s="32" customFormat="1" ht="30" x14ac:dyDescent="0.2">
      <c r="A574" s="45"/>
      <c r="B574" s="37" t="s">
        <v>169</v>
      </c>
      <c r="C574" s="38">
        <v>0</v>
      </c>
      <c r="D574" s="38">
        <v>0</v>
      </c>
      <c r="E574" s="43" t="str">
        <f t="shared" si="40"/>
        <v/>
      </c>
      <c r="F574" s="43" t="str">
        <f t="shared" si="41"/>
        <v/>
      </c>
      <c r="G574" s="39" t="str">
        <f t="shared" si="42"/>
        <v>0</v>
      </c>
      <c r="H574" s="40" t="str">
        <f t="shared" si="43"/>
        <v/>
      </c>
    </row>
    <row r="575" spans="1:8" s="32" customFormat="1" ht="15" x14ac:dyDescent="0.2">
      <c r="A575" s="45"/>
      <c r="B575" s="37" t="s">
        <v>367</v>
      </c>
      <c r="C575" s="38">
        <v>0</v>
      </c>
      <c r="D575" s="38">
        <v>0</v>
      </c>
      <c r="E575" s="43" t="str">
        <f t="shared" si="40"/>
        <v/>
      </c>
      <c r="F575" s="43" t="str">
        <f t="shared" si="41"/>
        <v/>
      </c>
      <c r="G575" s="39" t="str">
        <f t="shared" si="42"/>
        <v>0</v>
      </c>
      <c r="H575" s="40" t="str">
        <f t="shared" si="43"/>
        <v/>
      </c>
    </row>
    <row r="576" spans="1:8" s="32" customFormat="1" ht="15" x14ac:dyDescent="0.2">
      <c r="A576" s="45"/>
      <c r="B576" s="37" t="s">
        <v>368</v>
      </c>
      <c r="C576" s="38">
        <v>0</v>
      </c>
      <c r="D576" s="38">
        <v>0</v>
      </c>
      <c r="E576" s="43" t="str">
        <f t="shared" si="40"/>
        <v/>
      </c>
      <c r="F576" s="43" t="str">
        <f t="shared" si="41"/>
        <v/>
      </c>
      <c r="G576" s="39" t="str">
        <f t="shared" si="42"/>
        <v>0</v>
      </c>
      <c r="H576" s="40" t="str">
        <f t="shared" si="43"/>
        <v/>
      </c>
    </row>
    <row r="577" spans="1:8" s="32" customFormat="1" ht="30" x14ac:dyDescent="0.2">
      <c r="A577" s="45"/>
      <c r="B577" s="37" t="s">
        <v>369</v>
      </c>
      <c r="C577" s="38">
        <v>0</v>
      </c>
      <c r="D577" s="38">
        <v>0</v>
      </c>
      <c r="E577" s="43" t="str">
        <f t="shared" si="40"/>
        <v/>
      </c>
      <c r="F577" s="43" t="str">
        <f t="shared" si="41"/>
        <v/>
      </c>
      <c r="G577" s="39" t="str">
        <f t="shared" si="42"/>
        <v>0</v>
      </c>
      <c r="H577" s="40" t="str">
        <f t="shared" si="43"/>
        <v/>
      </c>
    </row>
    <row r="578" spans="1:8" s="32" customFormat="1" ht="30" x14ac:dyDescent="0.2">
      <c r="A578" s="45"/>
      <c r="B578" s="76" t="s">
        <v>370</v>
      </c>
      <c r="C578" s="38">
        <v>0</v>
      </c>
      <c r="D578" s="38">
        <v>0</v>
      </c>
      <c r="E578" s="43" t="str">
        <f t="shared" si="40"/>
        <v/>
      </c>
      <c r="F578" s="43" t="str">
        <f t="shared" si="41"/>
        <v/>
      </c>
      <c r="G578" s="39" t="str">
        <f t="shared" si="42"/>
        <v>0</v>
      </c>
      <c r="H578" s="40" t="str">
        <f t="shared" si="43"/>
        <v/>
      </c>
    </row>
    <row r="579" spans="1:8" s="32" customFormat="1" ht="30" x14ac:dyDescent="0.2">
      <c r="A579" s="45"/>
      <c r="B579" s="37" t="s">
        <v>567</v>
      </c>
      <c r="C579" s="38">
        <v>0</v>
      </c>
      <c r="D579" s="38">
        <v>0</v>
      </c>
      <c r="E579" s="43" t="str">
        <f t="shared" si="40"/>
        <v/>
      </c>
      <c r="F579" s="43" t="str">
        <f t="shared" si="41"/>
        <v/>
      </c>
      <c r="G579" s="39" t="str">
        <f t="shared" si="42"/>
        <v>0</v>
      </c>
      <c r="H579" s="40" t="str">
        <f t="shared" si="43"/>
        <v/>
      </c>
    </row>
    <row r="580" spans="1:8" x14ac:dyDescent="0.2">
      <c r="B580" s="4" t="s">
        <v>411</v>
      </c>
      <c r="C580" s="3"/>
      <c r="D580" s="2"/>
    </row>
  </sheetData>
  <mergeCells count="33">
    <mergeCell ref="D1:H2"/>
    <mergeCell ref="E3:H3"/>
    <mergeCell ref="D4:H5"/>
    <mergeCell ref="B550:B551"/>
    <mergeCell ref="B327:B328"/>
    <mergeCell ref="B159:B160"/>
    <mergeCell ref="C327:D327"/>
    <mergeCell ref="E16:F16"/>
    <mergeCell ref="B69:B70"/>
    <mergeCell ref="C69:D69"/>
    <mergeCell ref="E69:F69"/>
    <mergeCell ref="B16:B17"/>
    <mergeCell ref="C16:D16"/>
    <mergeCell ref="C550:D550"/>
    <mergeCell ref="E550:F550"/>
    <mergeCell ref="G550:G551"/>
    <mergeCell ref="H550:H551"/>
    <mergeCell ref="G69:G70"/>
    <mergeCell ref="H69:H70"/>
    <mergeCell ref="C159:D159"/>
    <mergeCell ref="E159:F159"/>
    <mergeCell ref="G159:G160"/>
    <mergeCell ref="H159:H160"/>
    <mergeCell ref="G16:G17"/>
    <mergeCell ref="H16:H17"/>
    <mergeCell ref="E327:F327"/>
    <mergeCell ref="G327:G328"/>
    <mergeCell ref="H327:H328"/>
    <mergeCell ref="B6:B7"/>
    <mergeCell ref="C6:D6"/>
    <mergeCell ref="E6:F6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81"/>
  <sheetViews>
    <sheetView showGridLines="0" tabSelected="1" workbookViewId="0"/>
  </sheetViews>
  <sheetFormatPr baseColWidth="10" defaultRowHeight="12.75" x14ac:dyDescent="0.2"/>
  <cols>
    <col min="1" max="1" width="7.42578125" style="44" customWidth="1"/>
    <col min="2" max="2" width="42.5703125" style="1" customWidth="1"/>
    <col min="3" max="3" width="11.85546875" style="1" customWidth="1"/>
    <col min="4" max="4" width="12.28515625" style="1" customWidth="1"/>
    <col min="5" max="5" width="11.42578125" style="2" hidden="1" customWidth="1"/>
    <col min="6" max="6" width="11.42578125" style="2"/>
    <col min="7" max="7" width="17.140625" style="2" customWidth="1"/>
    <col min="8" max="16384" width="11.42578125" style="2"/>
  </cols>
  <sheetData>
    <row r="1" spans="1:9" ht="20.100000000000001" customHeight="1" x14ac:dyDescent="0.2">
      <c r="B1" s="10"/>
      <c r="C1" s="11"/>
      <c r="D1" s="55" t="s">
        <v>414</v>
      </c>
      <c r="E1" s="55"/>
      <c r="F1" s="55"/>
      <c r="G1" s="55"/>
      <c r="H1" s="55"/>
    </row>
    <row r="2" spans="1:9" ht="20.100000000000001" customHeight="1" thickBot="1" x14ac:dyDescent="0.25">
      <c r="B2" s="12"/>
      <c r="C2" s="13"/>
      <c r="D2" s="55"/>
      <c r="E2" s="55"/>
      <c r="F2" s="55"/>
      <c r="G2" s="55"/>
      <c r="H2" s="55"/>
    </row>
    <row r="3" spans="1:9" ht="20.100000000000001" customHeight="1" thickBot="1" x14ac:dyDescent="0.25">
      <c r="B3" s="12"/>
      <c r="C3" s="13"/>
      <c r="D3" s="14" t="s">
        <v>415</v>
      </c>
      <c r="E3" s="56" t="s">
        <v>459</v>
      </c>
      <c r="F3" s="57"/>
      <c r="G3" s="57"/>
      <c r="H3" s="58"/>
    </row>
    <row r="4" spans="1:9" ht="20.100000000000001" customHeight="1" x14ac:dyDescent="0.2">
      <c r="B4" s="12"/>
      <c r="C4" s="7"/>
      <c r="D4" s="59" t="s">
        <v>443</v>
      </c>
      <c r="E4" s="60"/>
      <c r="F4" s="60"/>
      <c r="G4" s="60"/>
      <c r="H4" s="61"/>
    </row>
    <row r="5" spans="1:9" ht="13.5" thickBot="1" x14ac:dyDescent="0.25">
      <c r="B5" s="8"/>
      <c r="C5" s="9"/>
      <c r="D5" s="62"/>
      <c r="E5" s="63"/>
      <c r="F5" s="63"/>
      <c r="G5" s="63"/>
      <c r="H5" s="64"/>
    </row>
    <row r="6" spans="1:9" s="35" customFormat="1" ht="29.25" customHeight="1" x14ac:dyDescent="0.2">
      <c r="B6" s="47" t="s">
        <v>404</v>
      </c>
      <c r="C6" s="49" t="s">
        <v>405</v>
      </c>
      <c r="D6" s="50"/>
      <c r="E6" s="49" t="s">
        <v>458</v>
      </c>
      <c r="F6" s="50"/>
      <c r="G6" s="51" t="s">
        <v>460</v>
      </c>
      <c r="H6" s="53" t="s">
        <v>379</v>
      </c>
    </row>
    <row r="7" spans="1:9" s="16" customFormat="1" ht="13.5" thickBot="1" x14ac:dyDescent="0.25">
      <c r="A7" s="35"/>
      <c r="B7" s="48"/>
      <c r="C7" s="17">
        <v>2016</v>
      </c>
      <c r="D7" s="17">
        <v>2017</v>
      </c>
      <c r="E7" s="17">
        <v>2016</v>
      </c>
      <c r="F7" s="17">
        <v>2017</v>
      </c>
      <c r="G7" s="52"/>
      <c r="H7" s="54"/>
    </row>
    <row r="8" spans="1:9" s="16" customFormat="1" x14ac:dyDescent="0.2">
      <c r="A8" s="35"/>
      <c r="B8" s="18" t="s">
        <v>399</v>
      </c>
      <c r="C8" s="19">
        <f>+C18+C71+C161+C329+C552</f>
        <v>7901</v>
      </c>
      <c r="D8" s="19">
        <f>+D18+D71+D161+D329+D552</f>
        <v>6006</v>
      </c>
      <c r="E8" s="15">
        <f>SUM(E9:E13)</f>
        <v>1</v>
      </c>
      <c r="F8" s="15">
        <f>SUM(F9:F13)</f>
        <v>1</v>
      </c>
      <c r="G8" s="15">
        <f>+(D8-C8)/C8</f>
        <v>-0.23984305784077964</v>
      </c>
      <c r="H8" s="15">
        <f>+E8*G8</f>
        <v>-0.23984305784077964</v>
      </c>
      <c r="I8" s="20"/>
    </row>
    <row r="9" spans="1:9" s="16" customFormat="1" ht="24" x14ac:dyDescent="0.2">
      <c r="A9" s="35"/>
      <c r="B9" s="6" t="str">
        <f>+B18</f>
        <v>Total Colocaciones  en ocupaciones de nivel Directivo</v>
      </c>
      <c r="C9" s="21">
        <f>+C18</f>
        <v>170</v>
      </c>
      <c r="D9" s="21">
        <f>+D18</f>
        <v>39</v>
      </c>
      <c r="E9" s="22">
        <f>C9/$C$8</f>
        <v>2.1516263764080498E-2</v>
      </c>
      <c r="F9" s="22">
        <f>D9/$D$8</f>
        <v>6.4935064935064939E-3</v>
      </c>
      <c r="G9" s="23">
        <f>+IF(OR(AND(D9=0),(C9=0)),"0",((D9-C9)/C9))</f>
        <v>-0.77058823529411768</v>
      </c>
      <c r="H9" s="24">
        <f>+IF(OR(AND(E9=""),(G9="")),"",E9*G9)</f>
        <v>-1.6580179724085559E-2</v>
      </c>
      <c r="I9" s="20"/>
    </row>
    <row r="10" spans="1:9" s="16" customFormat="1" ht="24" x14ac:dyDescent="0.2">
      <c r="A10" s="35"/>
      <c r="B10" s="6" t="str">
        <f>+B71</f>
        <v xml:space="preserve">Total Colocaciones  en ocupaciones de nivel Profesional </v>
      </c>
      <c r="C10" s="21">
        <f>+C71</f>
        <v>755</v>
      </c>
      <c r="D10" s="21">
        <f>+D71</f>
        <v>347</v>
      </c>
      <c r="E10" s="22">
        <f>C10/$C$8</f>
        <v>9.5557524364004554E-2</v>
      </c>
      <c r="F10" s="22">
        <f>D10/$D$8</f>
        <v>5.7775557775557776E-2</v>
      </c>
      <c r="G10" s="23">
        <f>+IF(OR(AND(D10=0),(C10=0)),"0",((D10-C10)/C10))</f>
        <v>-0.54039735099337749</v>
      </c>
      <c r="H10" s="24">
        <f>+IF(OR(AND(E10=""),(G10="")),"",E10*G10)</f>
        <v>-5.1639033033793191E-2</v>
      </c>
      <c r="I10" s="20"/>
    </row>
    <row r="11" spans="1:9" s="16" customFormat="1" ht="24" x14ac:dyDescent="0.2">
      <c r="A11" s="35"/>
      <c r="B11" s="6" t="str">
        <f>+B161</f>
        <v>Total Colocaciones  en ocupaciones de nivel Técnicos Profesionales - Tecnólogos</v>
      </c>
      <c r="C11" s="21">
        <f>+C161</f>
        <v>1324</v>
      </c>
      <c r="D11" s="21">
        <f>+D161</f>
        <v>705</v>
      </c>
      <c r="E11" s="22">
        <f>C11/$C$8</f>
        <v>0.16757372484495633</v>
      </c>
      <c r="F11" s="22">
        <f>D11/$D$8</f>
        <v>0.11738261738261738</v>
      </c>
      <c r="G11" s="23">
        <f>+IF(OR(AND(D11=0),(C11=0)),"0",((D11-C11)/C11))</f>
        <v>-0.46752265861027192</v>
      </c>
      <c r="H11" s="24">
        <f>+IF(OR(AND(E11=""),(G11="")),"",E11*G11)</f>
        <v>-7.8344513352740161E-2</v>
      </c>
      <c r="I11" s="20"/>
    </row>
    <row r="12" spans="1:9" s="16" customFormat="1" ht="24" x14ac:dyDescent="0.2">
      <c r="A12" s="35"/>
      <c r="B12" s="6" t="str">
        <f>+B329</f>
        <v>Total Colocaciones   en ocupaciones de nivel Calificados</v>
      </c>
      <c r="C12" s="21">
        <f>+C329</f>
        <v>4753</v>
      </c>
      <c r="D12" s="21">
        <f>+D329</f>
        <v>4064</v>
      </c>
      <c r="E12" s="22">
        <f>C12/$C$8</f>
        <v>0.6015694215922035</v>
      </c>
      <c r="F12" s="22">
        <f>D12/$D$8</f>
        <v>0.67665667665667661</v>
      </c>
      <c r="G12" s="23">
        <f>+IF(OR(AND(D12=0),(C12=0)),"0",((D12-C12)/C12))</f>
        <v>-0.14496107721439092</v>
      </c>
      <c r="H12" s="24">
        <f>+IF(OR(AND(E12=""),(G12="")),"",E12*G12)</f>
        <v>-8.7204151373243888E-2</v>
      </c>
      <c r="I12" s="20"/>
    </row>
    <row r="13" spans="1:9" s="16" customFormat="1" ht="24" x14ac:dyDescent="0.2">
      <c r="A13" s="35"/>
      <c r="B13" s="6" t="str">
        <f>+B552</f>
        <v>Total  Colocaciones en ocupaciones de nivel Elemental</v>
      </c>
      <c r="C13" s="21">
        <f>+C552</f>
        <v>899</v>
      </c>
      <c r="D13" s="21">
        <f>+D552</f>
        <v>851</v>
      </c>
      <c r="E13" s="22">
        <f>C13/$C$8</f>
        <v>0.1137830654347551</v>
      </c>
      <c r="F13" s="22">
        <f>D13/$D$8</f>
        <v>0.1416916416916417</v>
      </c>
      <c r="G13" s="23">
        <f>+IF(OR(AND(D13=0),(C13=0)),"0",((D13-C13)/C13))</f>
        <v>-5.3392658509454953E-2</v>
      </c>
      <c r="H13" s="24">
        <f>+IF(OR(AND(E13=""),(G13="")),"",E13*G13)</f>
        <v>-6.0751803569168462E-3</v>
      </c>
      <c r="I13" s="20"/>
    </row>
    <row r="14" spans="1:9" s="16" customFormat="1" x14ac:dyDescent="0.2">
      <c r="A14" s="35"/>
      <c r="B14" s="25"/>
      <c r="C14" s="25"/>
      <c r="D14" s="25"/>
    </row>
    <row r="15" spans="1:9" s="16" customFormat="1" ht="13.5" thickBot="1" x14ac:dyDescent="0.25">
      <c r="A15" s="35"/>
      <c r="B15" s="25"/>
      <c r="C15" s="25"/>
      <c r="D15" s="25"/>
    </row>
    <row r="16" spans="1:9" s="35" customFormat="1" ht="29.25" customHeight="1" x14ac:dyDescent="0.2">
      <c r="B16" s="47" t="s">
        <v>404</v>
      </c>
      <c r="C16" s="49" t="s">
        <v>405</v>
      </c>
      <c r="D16" s="50"/>
      <c r="E16" s="49" t="s">
        <v>458</v>
      </c>
      <c r="F16" s="50"/>
      <c r="G16" s="51" t="s">
        <v>460</v>
      </c>
      <c r="H16" s="53" t="s">
        <v>379</v>
      </c>
    </row>
    <row r="17" spans="1:8" s="16" customFormat="1" ht="13.5" thickBot="1" x14ac:dyDescent="0.25">
      <c r="A17" s="35"/>
      <c r="B17" s="48"/>
      <c r="C17" s="17">
        <v>2016</v>
      </c>
      <c r="D17" s="17">
        <v>2017</v>
      </c>
      <c r="E17" s="17">
        <v>2016</v>
      </c>
      <c r="F17" s="17">
        <v>2017</v>
      </c>
      <c r="G17" s="52"/>
      <c r="H17" s="54"/>
    </row>
    <row r="18" spans="1:8" s="16" customFormat="1" ht="25.5" x14ac:dyDescent="0.2">
      <c r="A18" s="35"/>
      <c r="B18" s="18" t="s">
        <v>406</v>
      </c>
      <c r="C18" s="19">
        <f>SUM(C19:C65)</f>
        <v>170</v>
      </c>
      <c r="D18" s="19">
        <f>SUM(D19:D65)</f>
        <v>39</v>
      </c>
      <c r="E18" s="15">
        <f>+IF(C18=0,"",C18/C$18)</f>
        <v>1</v>
      </c>
      <c r="F18" s="15">
        <f>+IF(D18=0,"",D18/D$18)</f>
        <v>1</v>
      </c>
      <c r="G18" s="15">
        <f>+IF(OR(AND(D18=0),(C18=0)),"0",((D18-C18)/C18))</f>
        <v>-0.77058823529411768</v>
      </c>
      <c r="H18" s="15">
        <f>+IF(OR(AND(E18=""),(G18="")),"",E18*G18)</f>
        <v>-0.77058823529411768</v>
      </c>
    </row>
    <row r="19" spans="1:8" s="32" customFormat="1" ht="15" x14ac:dyDescent="0.2">
      <c r="A19" s="45"/>
      <c r="B19" s="37" t="s">
        <v>0</v>
      </c>
      <c r="C19" s="38">
        <v>0</v>
      </c>
      <c r="D19" s="38">
        <v>0</v>
      </c>
      <c r="E19" s="22" t="str">
        <f>+IF(C19=0,"",C19/C$18)</f>
        <v/>
      </c>
      <c r="F19" s="22" t="str">
        <f>+IF(D19=0,"",D19/D$18)</f>
        <v/>
      </c>
      <c r="G19" s="39" t="str">
        <f>+IF(OR(AND(D19=0),(C19=0)),"0",((D19-C19)/C19))</f>
        <v>0</v>
      </c>
      <c r="H19" s="40" t="str">
        <f>+IF(OR(AND(E19=""),(G19="")),"",E19*G19)</f>
        <v/>
      </c>
    </row>
    <row r="20" spans="1:8" s="32" customFormat="1" ht="30" x14ac:dyDescent="0.2">
      <c r="A20" s="45"/>
      <c r="B20" s="37" t="s">
        <v>170</v>
      </c>
      <c r="C20" s="38">
        <v>7</v>
      </c>
      <c r="D20" s="38">
        <v>0</v>
      </c>
      <c r="E20" s="22">
        <f t="shared" ref="E20:E65" si="0">+IF(C20=0,"",C20/C$18)</f>
        <v>4.1176470588235294E-2</v>
      </c>
      <c r="F20" s="22" t="str">
        <f t="shared" ref="F20:F65" si="1">+IF(D20=0,"",D20/D$18)</f>
        <v/>
      </c>
      <c r="G20" s="39" t="str">
        <f t="shared" ref="G20:G65" si="2">+IF(OR(AND(D20=0),(C20=0)),"0",((D20-C20)/C20))</f>
        <v>0</v>
      </c>
      <c r="H20" s="40">
        <f t="shared" ref="H20:H65" si="3">+IF(OR(AND(E20=""),(G20="")),"",E20*G20)</f>
        <v>0</v>
      </c>
    </row>
    <row r="21" spans="1:8" s="32" customFormat="1" ht="45" x14ac:dyDescent="0.2">
      <c r="A21" s="45"/>
      <c r="B21" s="37" t="s">
        <v>1</v>
      </c>
      <c r="C21" s="38">
        <v>1</v>
      </c>
      <c r="D21" s="38">
        <v>0</v>
      </c>
      <c r="E21" s="22">
        <f t="shared" si="0"/>
        <v>5.8823529411764705E-3</v>
      </c>
      <c r="F21" s="22" t="str">
        <f t="shared" si="1"/>
        <v/>
      </c>
      <c r="G21" s="39" t="str">
        <f t="shared" si="2"/>
        <v>0</v>
      </c>
      <c r="H21" s="40">
        <f t="shared" si="3"/>
        <v>0</v>
      </c>
    </row>
    <row r="22" spans="1:8" s="32" customFormat="1" ht="45" x14ac:dyDescent="0.2">
      <c r="A22" s="45"/>
      <c r="B22" s="37" t="s">
        <v>463</v>
      </c>
      <c r="C22" s="38">
        <v>2</v>
      </c>
      <c r="D22" s="38">
        <v>1</v>
      </c>
      <c r="E22" s="22">
        <f t="shared" si="0"/>
        <v>1.1764705882352941E-2</v>
      </c>
      <c r="F22" s="22">
        <f t="shared" si="1"/>
        <v>2.564102564102564E-2</v>
      </c>
      <c r="G22" s="39">
        <f t="shared" si="2"/>
        <v>-0.5</v>
      </c>
      <c r="H22" s="40">
        <f t="shared" si="3"/>
        <v>-5.8823529411764705E-3</v>
      </c>
    </row>
    <row r="23" spans="1:8" s="32" customFormat="1" ht="30" x14ac:dyDescent="0.2">
      <c r="A23" s="45"/>
      <c r="B23" s="37" t="s">
        <v>171</v>
      </c>
      <c r="C23" s="38">
        <v>0</v>
      </c>
      <c r="D23" s="38">
        <v>0</v>
      </c>
      <c r="E23" s="22" t="str">
        <f t="shared" si="0"/>
        <v/>
      </c>
      <c r="F23" s="22" t="str">
        <f t="shared" si="1"/>
        <v/>
      </c>
      <c r="G23" s="39" t="str">
        <f t="shared" si="2"/>
        <v>0</v>
      </c>
      <c r="H23" s="40" t="str">
        <f t="shared" si="3"/>
        <v/>
      </c>
    </row>
    <row r="24" spans="1:8" s="32" customFormat="1" ht="45" x14ac:dyDescent="0.2">
      <c r="A24" s="45"/>
      <c r="B24" s="37" t="s">
        <v>172</v>
      </c>
      <c r="C24" s="38">
        <v>5</v>
      </c>
      <c r="D24" s="38">
        <v>1</v>
      </c>
      <c r="E24" s="22">
        <f t="shared" si="0"/>
        <v>2.9411764705882353E-2</v>
      </c>
      <c r="F24" s="22">
        <f t="shared" si="1"/>
        <v>2.564102564102564E-2</v>
      </c>
      <c r="G24" s="39">
        <f t="shared" si="2"/>
        <v>-0.8</v>
      </c>
      <c r="H24" s="40">
        <f t="shared" si="3"/>
        <v>-2.3529411764705882E-2</v>
      </c>
    </row>
    <row r="25" spans="1:8" s="32" customFormat="1" ht="30" x14ac:dyDescent="0.2">
      <c r="A25" s="65" t="s">
        <v>616</v>
      </c>
      <c r="B25" s="37" t="s">
        <v>568</v>
      </c>
      <c r="C25" s="38"/>
      <c r="D25" s="38">
        <v>1</v>
      </c>
      <c r="E25" s="22" t="str">
        <f t="shared" si="0"/>
        <v/>
      </c>
      <c r="F25" s="22">
        <f t="shared" si="1"/>
        <v>2.564102564102564E-2</v>
      </c>
      <c r="G25" s="39" t="str">
        <f t="shared" si="2"/>
        <v>0</v>
      </c>
      <c r="H25" s="40" t="str">
        <f t="shared" si="3"/>
        <v/>
      </c>
    </row>
    <row r="26" spans="1:8" s="32" customFormat="1" ht="15" x14ac:dyDescent="0.2">
      <c r="A26" s="45"/>
      <c r="B26" s="37" t="s">
        <v>2</v>
      </c>
      <c r="C26" s="38">
        <v>3</v>
      </c>
      <c r="D26" s="38">
        <v>2</v>
      </c>
      <c r="E26" s="22">
        <f t="shared" si="0"/>
        <v>1.7647058823529412E-2</v>
      </c>
      <c r="F26" s="22">
        <f t="shared" si="1"/>
        <v>5.128205128205128E-2</v>
      </c>
      <c r="G26" s="39">
        <f t="shared" si="2"/>
        <v>-0.33333333333333331</v>
      </c>
      <c r="H26" s="40">
        <f t="shared" si="3"/>
        <v>-5.8823529411764705E-3</v>
      </c>
    </row>
    <row r="27" spans="1:8" s="32" customFormat="1" ht="15" x14ac:dyDescent="0.2">
      <c r="A27" s="45"/>
      <c r="B27" s="37" t="s">
        <v>6</v>
      </c>
      <c r="C27" s="38">
        <v>14</v>
      </c>
      <c r="D27" s="38">
        <v>3</v>
      </c>
      <c r="E27" s="22">
        <f t="shared" si="0"/>
        <v>8.2352941176470587E-2</v>
      </c>
      <c r="F27" s="22">
        <f t="shared" si="1"/>
        <v>7.6923076923076927E-2</v>
      </c>
      <c r="G27" s="39">
        <f t="shared" si="2"/>
        <v>-0.7857142857142857</v>
      </c>
      <c r="H27" s="40">
        <f t="shared" si="3"/>
        <v>-6.4705882352941169E-2</v>
      </c>
    </row>
    <row r="28" spans="1:8" s="32" customFormat="1" ht="15" x14ac:dyDescent="0.2">
      <c r="A28" s="45"/>
      <c r="B28" s="37" t="s">
        <v>3</v>
      </c>
      <c r="C28" s="38">
        <v>3</v>
      </c>
      <c r="D28" s="38">
        <v>2</v>
      </c>
      <c r="E28" s="22">
        <f t="shared" si="0"/>
        <v>1.7647058823529412E-2</v>
      </c>
      <c r="F28" s="22">
        <f t="shared" si="1"/>
        <v>5.128205128205128E-2</v>
      </c>
      <c r="G28" s="39">
        <f t="shared" si="2"/>
        <v>-0.33333333333333331</v>
      </c>
      <c r="H28" s="40">
        <f t="shared" si="3"/>
        <v>-5.8823529411764705E-3</v>
      </c>
    </row>
    <row r="29" spans="1:8" s="32" customFormat="1" ht="15" x14ac:dyDescent="0.2">
      <c r="A29" s="45"/>
      <c r="B29" s="37" t="s">
        <v>5</v>
      </c>
      <c r="C29" s="38">
        <v>35</v>
      </c>
      <c r="D29" s="38">
        <v>4</v>
      </c>
      <c r="E29" s="22">
        <f t="shared" si="0"/>
        <v>0.20588235294117646</v>
      </c>
      <c r="F29" s="22">
        <f t="shared" si="1"/>
        <v>0.10256410256410256</v>
      </c>
      <c r="G29" s="39">
        <f t="shared" si="2"/>
        <v>-0.88571428571428568</v>
      </c>
      <c r="H29" s="40">
        <f t="shared" si="3"/>
        <v>-0.18235294117647058</v>
      </c>
    </row>
    <row r="30" spans="1:8" s="32" customFormat="1" ht="30" x14ac:dyDescent="0.2">
      <c r="A30" s="45"/>
      <c r="B30" s="37" t="s">
        <v>173</v>
      </c>
      <c r="C30" s="38">
        <v>0</v>
      </c>
      <c r="D30" s="38">
        <v>0</v>
      </c>
      <c r="E30" s="22" t="str">
        <f t="shared" si="0"/>
        <v/>
      </c>
      <c r="F30" s="22" t="str">
        <f t="shared" si="1"/>
        <v/>
      </c>
      <c r="G30" s="39" t="str">
        <f t="shared" si="2"/>
        <v>0</v>
      </c>
      <c r="H30" s="40" t="str">
        <f t="shared" si="3"/>
        <v/>
      </c>
    </row>
    <row r="31" spans="1:8" s="32" customFormat="1" ht="15" x14ac:dyDescent="0.2">
      <c r="A31" s="45"/>
      <c r="B31" s="37" t="s">
        <v>174</v>
      </c>
      <c r="C31" s="38">
        <v>17</v>
      </c>
      <c r="D31" s="38">
        <v>1</v>
      </c>
      <c r="E31" s="22">
        <f t="shared" si="0"/>
        <v>0.1</v>
      </c>
      <c r="F31" s="22">
        <f t="shared" si="1"/>
        <v>2.564102564102564E-2</v>
      </c>
      <c r="G31" s="39">
        <f t="shared" si="2"/>
        <v>-0.94117647058823528</v>
      </c>
      <c r="H31" s="40">
        <f t="shared" si="3"/>
        <v>-9.4117647058823528E-2</v>
      </c>
    </row>
    <row r="32" spans="1:8" s="32" customFormat="1" ht="15" x14ac:dyDescent="0.2">
      <c r="A32" s="45"/>
      <c r="B32" s="37" t="s">
        <v>4</v>
      </c>
      <c r="C32" s="38">
        <v>0</v>
      </c>
      <c r="D32" s="38">
        <v>0</v>
      </c>
      <c r="E32" s="22" t="str">
        <f t="shared" si="0"/>
        <v/>
      </c>
      <c r="F32" s="22" t="str">
        <f t="shared" si="1"/>
        <v/>
      </c>
      <c r="G32" s="39" t="str">
        <f t="shared" si="2"/>
        <v>0</v>
      </c>
      <c r="H32" s="40" t="str">
        <f t="shared" si="3"/>
        <v/>
      </c>
    </row>
    <row r="33" spans="1:8" s="32" customFormat="1" ht="30" x14ac:dyDescent="0.2">
      <c r="A33" s="45"/>
      <c r="B33" s="37" t="s">
        <v>7</v>
      </c>
      <c r="C33" s="38">
        <v>0</v>
      </c>
      <c r="D33" s="38">
        <v>1</v>
      </c>
      <c r="E33" s="22" t="str">
        <f t="shared" si="0"/>
        <v/>
      </c>
      <c r="F33" s="22">
        <f t="shared" si="1"/>
        <v>2.564102564102564E-2</v>
      </c>
      <c r="G33" s="39" t="str">
        <f t="shared" si="2"/>
        <v>0</v>
      </c>
      <c r="H33" s="40" t="str">
        <f t="shared" si="3"/>
        <v/>
      </c>
    </row>
    <row r="34" spans="1:8" s="32" customFormat="1" ht="15" x14ac:dyDescent="0.2">
      <c r="A34" s="45"/>
      <c r="B34" s="37" t="s">
        <v>175</v>
      </c>
      <c r="C34" s="38">
        <v>0</v>
      </c>
      <c r="D34" s="38">
        <v>0</v>
      </c>
      <c r="E34" s="22" t="str">
        <f t="shared" si="0"/>
        <v/>
      </c>
      <c r="F34" s="22" t="str">
        <f t="shared" si="1"/>
        <v/>
      </c>
      <c r="G34" s="39" t="str">
        <f t="shared" si="2"/>
        <v>0</v>
      </c>
      <c r="H34" s="40" t="str">
        <f t="shared" si="3"/>
        <v/>
      </c>
    </row>
    <row r="35" spans="1:8" s="32" customFormat="1" ht="15" x14ac:dyDescent="0.2">
      <c r="A35" s="45"/>
      <c r="B35" s="37" t="s">
        <v>176</v>
      </c>
      <c r="C35" s="38">
        <v>3</v>
      </c>
      <c r="D35" s="38">
        <v>2</v>
      </c>
      <c r="E35" s="22">
        <f t="shared" si="0"/>
        <v>1.7647058823529412E-2</v>
      </c>
      <c r="F35" s="22">
        <f t="shared" si="1"/>
        <v>5.128205128205128E-2</v>
      </c>
      <c r="G35" s="39">
        <f t="shared" si="2"/>
        <v>-0.33333333333333331</v>
      </c>
      <c r="H35" s="40">
        <f t="shared" si="3"/>
        <v>-5.8823529411764705E-3</v>
      </c>
    </row>
    <row r="36" spans="1:8" s="32" customFormat="1" ht="30" x14ac:dyDescent="0.2">
      <c r="A36" s="45"/>
      <c r="B36" s="37" t="s">
        <v>177</v>
      </c>
      <c r="C36" s="38">
        <v>0</v>
      </c>
      <c r="D36" s="38">
        <v>0</v>
      </c>
      <c r="E36" s="22" t="str">
        <f t="shared" si="0"/>
        <v/>
      </c>
      <c r="F36" s="22" t="str">
        <f t="shared" si="1"/>
        <v/>
      </c>
      <c r="G36" s="39" t="str">
        <f t="shared" si="2"/>
        <v>0</v>
      </c>
      <c r="H36" s="40" t="str">
        <f t="shared" si="3"/>
        <v/>
      </c>
    </row>
    <row r="37" spans="1:8" s="32" customFormat="1" ht="30" x14ac:dyDescent="0.2">
      <c r="A37" s="45"/>
      <c r="B37" s="37" t="s">
        <v>178</v>
      </c>
      <c r="C37" s="38">
        <v>1</v>
      </c>
      <c r="D37" s="38">
        <v>0</v>
      </c>
      <c r="E37" s="22">
        <f t="shared" si="0"/>
        <v>5.8823529411764705E-3</v>
      </c>
      <c r="F37" s="22" t="str">
        <f t="shared" si="1"/>
        <v/>
      </c>
      <c r="G37" s="39" t="str">
        <f t="shared" si="2"/>
        <v>0</v>
      </c>
      <c r="H37" s="40">
        <f t="shared" si="3"/>
        <v>0</v>
      </c>
    </row>
    <row r="38" spans="1:8" s="32" customFormat="1" ht="15" x14ac:dyDescent="0.2">
      <c r="A38" s="45"/>
      <c r="B38" s="37" t="s">
        <v>8</v>
      </c>
      <c r="C38" s="38">
        <v>4</v>
      </c>
      <c r="D38" s="38">
        <v>0</v>
      </c>
      <c r="E38" s="22">
        <f t="shared" si="0"/>
        <v>2.3529411764705882E-2</v>
      </c>
      <c r="F38" s="22" t="str">
        <f t="shared" si="1"/>
        <v/>
      </c>
      <c r="G38" s="39" t="str">
        <f t="shared" si="2"/>
        <v>0</v>
      </c>
      <c r="H38" s="40">
        <f t="shared" si="3"/>
        <v>0</v>
      </c>
    </row>
    <row r="39" spans="1:8" s="32" customFormat="1" ht="30" x14ac:dyDescent="0.2">
      <c r="A39" s="45"/>
      <c r="B39" s="37" t="s">
        <v>179</v>
      </c>
      <c r="C39" s="38">
        <v>0</v>
      </c>
      <c r="D39" s="38">
        <v>0</v>
      </c>
      <c r="E39" s="22" t="str">
        <f t="shared" si="0"/>
        <v/>
      </c>
      <c r="F39" s="22" t="str">
        <f t="shared" si="1"/>
        <v/>
      </c>
      <c r="G39" s="39" t="str">
        <f t="shared" si="2"/>
        <v>0</v>
      </c>
      <c r="H39" s="40" t="str">
        <f t="shared" si="3"/>
        <v/>
      </c>
    </row>
    <row r="40" spans="1:8" s="32" customFormat="1" ht="30" x14ac:dyDescent="0.2">
      <c r="A40" s="45"/>
      <c r="B40" s="37" t="s">
        <v>180</v>
      </c>
      <c r="C40" s="38">
        <v>0</v>
      </c>
      <c r="D40" s="38">
        <v>0</v>
      </c>
      <c r="E40" s="22" t="str">
        <f t="shared" si="0"/>
        <v/>
      </c>
      <c r="F40" s="22" t="str">
        <f t="shared" si="1"/>
        <v/>
      </c>
      <c r="G40" s="39" t="str">
        <f t="shared" si="2"/>
        <v>0</v>
      </c>
      <c r="H40" s="40" t="str">
        <f t="shared" si="3"/>
        <v/>
      </c>
    </row>
    <row r="41" spans="1:8" s="32" customFormat="1" ht="15" x14ac:dyDescent="0.2">
      <c r="A41" s="45"/>
      <c r="B41" s="37" t="s">
        <v>181</v>
      </c>
      <c r="C41" s="38">
        <v>0</v>
      </c>
      <c r="D41" s="38">
        <v>1</v>
      </c>
      <c r="E41" s="22" t="str">
        <f t="shared" si="0"/>
        <v/>
      </c>
      <c r="F41" s="22">
        <f t="shared" si="1"/>
        <v>2.564102564102564E-2</v>
      </c>
      <c r="G41" s="39" t="str">
        <f t="shared" si="2"/>
        <v>0</v>
      </c>
      <c r="H41" s="40" t="str">
        <f t="shared" si="3"/>
        <v/>
      </c>
    </row>
    <row r="42" spans="1:8" s="32" customFormat="1" ht="15" x14ac:dyDescent="0.2">
      <c r="A42" s="45"/>
      <c r="B42" s="37" t="s">
        <v>182</v>
      </c>
      <c r="C42" s="38">
        <v>0</v>
      </c>
      <c r="D42" s="38">
        <v>0</v>
      </c>
      <c r="E42" s="22" t="str">
        <f t="shared" si="0"/>
        <v/>
      </c>
      <c r="F42" s="22" t="str">
        <f t="shared" si="1"/>
        <v/>
      </c>
      <c r="G42" s="39" t="str">
        <f t="shared" si="2"/>
        <v>0</v>
      </c>
      <c r="H42" s="40" t="str">
        <f t="shared" si="3"/>
        <v/>
      </c>
    </row>
    <row r="43" spans="1:8" s="32" customFormat="1" ht="30" x14ac:dyDescent="0.2">
      <c r="A43" s="45"/>
      <c r="B43" s="37" t="s">
        <v>183</v>
      </c>
      <c r="C43" s="38">
        <v>0</v>
      </c>
      <c r="D43" s="38">
        <v>0</v>
      </c>
      <c r="E43" s="22" t="str">
        <f t="shared" si="0"/>
        <v/>
      </c>
      <c r="F43" s="22" t="str">
        <f t="shared" si="1"/>
        <v/>
      </c>
      <c r="G43" s="39" t="str">
        <f t="shared" si="2"/>
        <v>0</v>
      </c>
      <c r="H43" s="40" t="str">
        <f t="shared" si="3"/>
        <v/>
      </c>
    </row>
    <row r="44" spans="1:8" s="32" customFormat="1" ht="30" x14ac:dyDescent="0.2">
      <c r="A44" s="45"/>
      <c r="B44" s="37" t="s">
        <v>184</v>
      </c>
      <c r="C44" s="38">
        <v>3</v>
      </c>
      <c r="D44" s="38">
        <v>1</v>
      </c>
      <c r="E44" s="22">
        <f t="shared" si="0"/>
        <v>1.7647058823529412E-2</v>
      </c>
      <c r="F44" s="22">
        <f t="shared" si="1"/>
        <v>2.564102564102564E-2</v>
      </c>
      <c r="G44" s="39">
        <f t="shared" si="2"/>
        <v>-0.66666666666666663</v>
      </c>
      <c r="H44" s="40">
        <f t="shared" si="3"/>
        <v>-1.1764705882352941E-2</v>
      </c>
    </row>
    <row r="45" spans="1:8" s="32" customFormat="1" ht="30" x14ac:dyDescent="0.2">
      <c r="A45" s="45"/>
      <c r="B45" s="37" t="s">
        <v>9</v>
      </c>
      <c r="C45" s="38">
        <v>0</v>
      </c>
      <c r="D45" s="38">
        <v>0</v>
      </c>
      <c r="E45" s="22" t="str">
        <f t="shared" si="0"/>
        <v/>
      </c>
      <c r="F45" s="22" t="str">
        <f t="shared" si="1"/>
        <v/>
      </c>
      <c r="G45" s="39" t="str">
        <f t="shared" si="2"/>
        <v>0</v>
      </c>
      <c r="H45" s="40" t="str">
        <f t="shared" si="3"/>
        <v/>
      </c>
    </row>
    <row r="46" spans="1:8" s="32" customFormat="1" ht="30" x14ac:dyDescent="0.2">
      <c r="A46" s="45"/>
      <c r="B46" s="37" t="s">
        <v>464</v>
      </c>
      <c r="C46" s="38">
        <v>1</v>
      </c>
      <c r="D46" s="38">
        <v>0</v>
      </c>
      <c r="E46" s="22">
        <f t="shared" si="0"/>
        <v>5.8823529411764705E-3</v>
      </c>
      <c r="F46" s="22" t="str">
        <f t="shared" si="1"/>
        <v/>
      </c>
      <c r="G46" s="39" t="str">
        <f t="shared" si="2"/>
        <v>0</v>
      </c>
      <c r="H46" s="40">
        <f t="shared" si="3"/>
        <v>0</v>
      </c>
    </row>
    <row r="47" spans="1:8" s="32" customFormat="1" ht="30" x14ac:dyDescent="0.2">
      <c r="A47" s="45"/>
      <c r="B47" s="37" t="s">
        <v>185</v>
      </c>
      <c r="C47" s="38">
        <v>0</v>
      </c>
      <c r="D47" s="38">
        <v>0</v>
      </c>
      <c r="E47" s="22" t="str">
        <f t="shared" si="0"/>
        <v/>
      </c>
      <c r="F47" s="22" t="str">
        <f t="shared" si="1"/>
        <v/>
      </c>
      <c r="G47" s="39" t="str">
        <f t="shared" si="2"/>
        <v>0</v>
      </c>
      <c r="H47" s="40" t="str">
        <f t="shared" si="3"/>
        <v/>
      </c>
    </row>
    <row r="48" spans="1:8" s="32" customFormat="1" ht="30" x14ac:dyDescent="0.2">
      <c r="A48" s="45"/>
      <c r="B48" s="37" t="s">
        <v>10</v>
      </c>
      <c r="C48" s="38">
        <v>0</v>
      </c>
      <c r="D48" s="38">
        <v>0</v>
      </c>
      <c r="E48" s="22" t="str">
        <f t="shared" si="0"/>
        <v/>
      </c>
      <c r="F48" s="22" t="str">
        <f t="shared" si="1"/>
        <v/>
      </c>
      <c r="G48" s="39" t="str">
        <f t="shared" si="2"/>
        <v>0</v>
      </c>
      <c r="H48" s="40" t="str">
        <f t="shared" si="3"/>
        <v/>
      </c>
    </row>
    <row r="49" spans="1:8" s="32" customFormat="1" ht="15" x14ac:dyDescent="0.2">
      <c r="A49" s="45"/>
      <c r="B49" s="37" t="s">
        <v>11</v>
      </c>
      <c r="C49" s="38">
        <v>38</v>
      </c>
      <c r="D49" s="38">
        <v>4</v>
      </c>
      <c r="E49" s="22">
        <f t="shared" si="0"/>
        <v>0.22352941176470589</v>
      </c>
      <c r="F49" s="22">
        <f t="shared" si="1"/>
        <v>0.10256410256410256</v>
      </c>
      <c r="G49" s="39">
        <f t="shared" si="2"/>
        <v>-0.89473684210526316</v>
      </c>
      <c r="H49" s="40">
        <f t="shared" si="3"/>
        <v>-0.2</v>
      </c>
    </row>
    <row r="50" spans="1:8" s="32" customFormat="1" ht="15" x14ac:dyDescent="0.2">
      <c r="A50" s="45"/>
      <c r="B50" s="37" t="s">
        <v>15</v>
      </c>
      <c r="C50" s="38">
        <v>0</v>
      </c>
      <c r="D50" s="38">
        <v>0</v>
      </c>
      <c r="E50" s="22" t="str">
        <f t="shared" si="0"/>
        <v/>
      </c>
      <c r="F50" s="22" t="str">
        <f t="shared" si="1"/>
        <v/>
      </c>
      <c r="G50" s="39" t="str">
        <f t="shared" si="2"/>
        <v>0</v>
      </c>
      <c r="H50" s="40" t="str">
        <f t="shared" si="3"/>
        <v/>
      </c>
    </row>
    <row r="51" spans="1:8" s="32" customFormat="1" ht="15" x14ac:dyDescent="0.2">
      <c r="A51" s="45"/>
      <c r="B51" s="37" t="s">
        <v>14</v>
      </c>
      <c r="C51" s="38">
        <v>0</v>
      </c>
      <c r="D51" s="38">
        <v>0</v>
      </c>
      <c r="E51" s="22" t="str">
        <f t="shared" si="0"/>
        <v/>
      </c>
      <c r="F51" s="22" t="str">
        <f t="shared" si="1"/>
        <v/>
      </c>
      <c r="G51" s="39" t="str">
        <f t="shared" si="2"/>
        <v>0</v>
      </c>
      <c r="H51" s="40" t="str">
        <f t="shared" si="3"/>
        <v/>
      </c>
    </row>
    <row r="52" spans="1:8" s="32" customFormat="1" ht="30" x14ac:dyDescent="0.2">
      <c r="A52" s="45"/>
      <c r="B52" s="37" t="s">
        <v>13</v>
      </c>
      <c r="C52" s="38">
        <v>0</v>
      </c>
      <c r="D52" s="38">
        <v>1</v>
      </c>
      <c r="E52" s="22" t="str">
        <f t="shared" si="0"/>
        <v/>
      </c>
      <c r="F52" s="22">
        <f t="shared" si="1"/>
        <v>2.564102564102564E-2</v>
      </c>
      <c r="G52" s="39" t="str">
        <f t="shared" si="2"/>
        <v>0</v>
      </c>
      <c r="H52" s="40" t="str">
        <f t="shared" si="3"/>
        <v/>
      </c>
    </row>
    <row r="53" spans="1:8" s="32" customFormat="1" ht="15" x14ac:dyDescent="0.2">
      <c r="A53" s="45"/>
      <c r="B53" s="37" t="s">
        <v>465</v>
      </c>
      <c r="C53" s="38">
        <v>2</v>
      </c>
      <c r="D53" s="38">
        <v>0</v>
      </c>
      <c r="E53" s="22">
        <f t="shared" si="0"/>
        <v>1.1764705882352941E-2</v>
      </c>
      <c r="F53" s="22" t="str">
        <f t="shared" si="1"/>
        <v/>
      </c>
      <c r="G53" s="39" t="str">
        <f t="shared" si="2"/>
        <v>0</v>
      </c>
      <c r="H53" s="40">
        <f t="shared" si="3"/>
        <v>0</v>
      </c>
    </row>
    <row r="54" spans="1:8" s="32" customFormat="1" ht="15" x14ac:dyDescent="0.2">
      <c r="A54" s="45"/>
      <c r="B54" s="37" t="s">
        <v>12</v>
      </c>
      <c r="C54" s="38">
        <v>0</v>
      </c>
      <c r="D54" s="38">
        <v>0</v>
      </c>
      <c r="E54" s="22" t="str">
        <f t="shared" si="0"/>
        <v/>
      </c>
      <c r="F54" s="22" t="str">
        <f t="shared" si="1"/>
        <v/>
      </c>
      <c r="G54" s="39" t="str">
        <f t="shared" si="2"/>
        <v>0</v>
      </c>
      <c r="H54" s="40" t="str">
        <f t="shared" si="3"/>
        <v/>
      </c>
    </row>
    <row r="55" spans="1:8" s="32" customFormat="1" ht="15" x14ac:dyDescent="0.2">
      <c r="A55" s="45"/>
      <c r="B55" s="37" t="s">
        <v>186</v>
      </c>
      <c r="C55" s="38">
        <v>0</v>
      </c>
      <c r="D55" s="38">
        <v>0</v>
      </c>
      <c r="E55" s="22" t="str">
        <f t="shared" si="0"/>
        <v/>
      </c>
      <c r="F55" s="22" t="str">
        <f t="shared" si="1"/>
        <v/>
      </c>
      <c r="G55" s="39" t="str">
        <f t="shared" si="2"/>
        <v>0</v>
      </c>
      <c r="H55" s="40" t="str">
        <f t="shared" si="3"/>
        <v/>
      </c>
    </row>
    <row r="56" spans="1:8" s="32" customFormat="1" ht="15" x14ac:dyDescent="0.2">
      <c r="A56" s="45"/>
      <c r="B56" s="37" t="s">
        <v>16</v>
      </c>
      <c r="C56" s="38">
        <v>0</v>
      </c>
      <c r="D56" s="38">
        <v>0</v>
      </c>
      <c r="E56" s="22" t="str">
        <f t="shared" si="0"/>
        <v/>
      </c>
      <c r="F56" s="22" t="str">
        <f t="shared" si="1"/>
        <v/>
      </c>
      <c r="G56" s="39" t="str">
        <f t="shared" si="2"/>
        <v>0</v>
      </c>
      <c r="H56" s="40" t="str">
        <f t="shared" si="3"/>
        <v/>
      </c>
    </row>
    <row r="57" spans="1:8" s="32" customFormat="1" ht="15" x14ac:dyDescent="0.2">
      <c r="A57" s="45"/>
      <c r="B57" s="37" t="s">
        <v>17</v>
      </c>
      <c r="C57" s="38">
        <v>3</v>
      </c>
      <c r="D57" s="38">
        <v>0</v>
      </c>
      <c r="E57" s="22">
        <f t="shared" si="0"/>
        <v>1.7647058823529412E-2</v>
      </c>
      <c r="F57" s="22" t="str">
        <f t="shared" si="1"/>
        <v/>
      </c>
      <c r="G57" s="39" t="str">
        <f t="shared" si="2"/>
        <v>0</v>
      </c>
      <c r="H57" s="40">
        <f t="shared" si="3"/>
        <v>0</v>
      </c>
    </row>
    <row r="58" spans="1:8" s="32" customFormat="1" ht="30" x14ac:dyDescent="0.2">
      <c r="A58" s="45"/>
      <c r="B58" s="37" t="s">
        <v>187</v>
      </c>
      <c r="C58" s="38">
        <v>1</v>
      </c>
      <c r="D58" s="38">
        <v>0</v>
      </c>
      <c r="E58" s="22">
        <f t="shared" si="0"/>
        <v>5.8823529411764705E-3</v>
      </c>
      <c r="F58" s="22" t="str">
        <f t="shared" si="1"/>
        <v/>
      </c>
      <c r="G58" s="39" t="str">
        <f t="shared" si="2"/>
        <v>0</v>
      </c>
      <c r="H58" s="40">
        <f t="shared" si="3"/>
        <v>0</v>
      </c>
    </row>
    <row r="59" spans="1:8" s="32" customFormat="1" ht="30" x14ac:dyDescent="0.2">
      <c r="A59" s="45"/>
      <c r="B59" s="37" t="s">
        <v>466</v>
      </c>
      <c r="C59" s="38">
        <v>1</v>
      </c>
      <c r="D59" s="38">
        <v>0</v>
      </c>
      <c r="E59" s="22">
        <f t="shared" si="0"/>
        <v>5.8823529411764705E-3</v>
      </c>
      <c r="F59" s="22" t="str">
        <f t="shared" si="1"/>
        <v/>
      </c>
      <c r="G59" s="39" t="str">
        <f t="shared" si="2"/>
        <v>0</v>
      </c>
      <c r="H59" s="40">
        <f t="shared" si="3"/>
        <v>0</v>
      </c>
    </row>
    <row r="60" spans="1:8" s="32" customFormat="1" ht="15" x14ac:dyDescent="0.2">
      <c r="A60" s="45"/>
      <c r="B60" s="37" t="s">
        <v>188</v>
      </c>
      <c r="C60" s="38">
        <v>2</v>
      </c>
      <c r="D60" s="38">
        <v>0</v>
      </c>
      <c r="E60" s="22">
        <f t="shared" si="0"/>
        <v>1.1764705882352941E-2</v>
      </c>
      <c r="F60" s="22" t="str">
        <f t="shared" si="1"/>
        <v/>
      </c>
      <c r="G60" s="39" t="str">
        <f t="shared" si="2"/>
        <v>0</v>
      </c>
      <c r="H60" s="40">
        <f t="shared" si="3"/>
        <v>0</v>
      </c>
    </row>
    <row r="61" spans="1:8" s="32" customFormat="1" ht="15" x14ac:dyDescent="0.2">
      <c r="A61" s="45"/>
      <c r="B61" s="37" t="s">
        <v>189</v>
      </c>
      <c r="C61" s="38">
        <v>13</v>
      </c>
      <c r="D61" s="38">
        <v>5</v>
      </c>
      <c r="E61" s="22">
        <f t="shared" si="0"/>
        <v>7.6470588235294124E-2</v>
      </c>
      <c r="F61" s="22">
        <f t="shared" si="1"/>
        <v>0.12820512820512819</v>
      </c>
      <c r="G61" s="39">
        <f t="shared" si="2"/>
        <v>-0.61538461538461542</v>
      </c>
      <c r="H61" s="40">
        <f t="shared" si="3"/>
        <v>-4.7058823529411771E-2</v>
      </c>
    </row>
    <row r="62" spans="1:8" s="32" customFormat="1" ht="30" x14ac:dyDescent="0.2">
      <c r="A62" s="45"/>
      <c r="B62" s="37" t="s">
        <v>190</v>
      </c>
      <c r="C62" s="38">
        <v>1</v>
      </c>
      <c r="D62" s="38">
        <v>0</v>
      </c>
      <c r="E62" s="22">
        <f t="shared" si="0"/>
        <v>5.8823529411764705E-3</v>
      </c>
      <c r="F62" s="22" t="str">
        <f t="shared" si="1"/>
        <v/>
      </c>
      <c r="G62" s="39" t="str">
        <f t="shared" si="2"/>
        <v>0</v>
      </c>
      <c r="H62" s="40">
        <f t="shared" si="3"/>
        <v>0</v>
      </c>
    </row>
    <row r="63" spans="1:8" s="32" customFormat="1" ht="15" x14ac:dyDescent="0.2">
      <c r="A63" s="45"/>
      <c r="B63" s="37" t="s">
        <v>18</v>
      </c>
      <c r="C63" s="38">
        <v>1</v>
      </c>
      <c r="D63" s="38">
        <v>1</v>
      </c>
      <c r="E63" s="22">
        <f t="shared" si="0"/>
        <v>5.8823529411764705E-3</v>
      </c>
      <c r="F63" s="22">
        <f t="shared" si="1"/>
        <v>2.564102564102564E-2</v>
      </c>
      <c r="G63" s="39">
        <f t="shared" si="2"/>
        <v>0</v>
      </c>
      <c r="H63" s="40">
        <f t="shared" si="3"/>
        <v>0</v>
      </c>
    </row>
    <row r="64" spans="1:8" s="32" customFormat="1" ht="15" x14ac:dyDescent="0.2">
      <c r="A64" s="45"/>
      <c r="B64" s="37" t="s">
        <v>191</v>
      </c>
      <c r="C64" s="38">
        <v>8</v>
      </c>
      <c r="D64" s="38">
        <v>6</v>
      </c>
      <c r="E64" s="22">
        <f t="shared" si="0"/>
        <v>4.7058823529411764E-2</v>
      </c>
      <c r="F64" s="22">
        <f t="shared" si="1"/>
        <v>0.15384615384615385</v>
      </c>
      <c r="G64" s="39">
        <f t="shared" si="2"/>
        <v>-0.25</v>
      </c>
      <c r="H64" s="40">
        <f t="shared" si="3"/>
        <v>-1.1764705882352941E-2</v>
      </c>
    </row>
    <row r="65" spans="1:8" s="32" customFormat="1" ht="15" x14ac:dyDescent="0.2">
      <c r="A65" s="45"/>
      <c r="B65" s="37" t="s">
        <v>192</v>
      </c>
      <c r="C65" s="38">
        <v>1</v>
      </c>
      <c r="D65" s="38">
        <v>2</v>
      </c>
      <c r="E65" s="22">
        <f t="shared" si="0"/>
        <v>5.8823529411764705E-3</v>
      </c>
      <c r="F65" s="22">
        <f t="shared" si="1"/>
        <v>5.128205128205128E-2</v>
      </c>
      <c r="G65" s="39">
        <f t="shared" si="2"/>
        <v>1</v>
      </c>
      <c r="H65" s="40">
        <f t="shared" si="3"/>
        <v>5.8823529411764705E-3</v>
      </c>
    </row>
    <row r="66" spans="1:8" s="16" customFormat="1" x14ac:dyDescent="0.2">
      <c r="A66" s="35"/>
    </row>
    <row r="67" spans="1:8" s="16" customFormat="1" x14ac:dyDescent="0.2">
      <c r="A67" s="35"/>
    </row>
    <row r="68" spans="1:8" s="16" customFormat="1" ht="15.75" thickBot="1" x14ac:dyDescent="0.25">
      <c r="A68" s="35"/>
      <c r="B68" s="26"/>
      <c r="C68" s="26"/>
      <c r="D68" s="26"/>
      <c r="E68" s="26"/>
      <c r="F68" s="26"/>
    </row>
    <row r="69" spans="1:8" s="35" customFormat="1" ht="29.25" customHeight="1" x14ac:dyDescent="0.2">
      <c r="B69" s="47" t="s">
        <v>404</v>
      </c>
      <c r="C69" s="49" t="s">
        <v>405</v>
      </c>
      <c r="D69" s="50"/>
      <c r="E69" s="49" t="s">
        <v>458</v>
      </c>
      <c r="F69" s="50"/>
      <c r="G69" s="51" t="s">
        <v>460</v>
      </c>
      <c r="H69" s="53" t="s">
        <v>379</v>
      </c>
    </row>
    <row r="70" spans="1:8" s="16" customFormat="1" ht="13.5" thickBot="1" x14ac:dyDescent="0.25">
      <c r="A70" s="35"/>
      <c r="B70" s="48"/>
      <c r="C70" s="17">
        <v>2016</v>
      </c>
      <c r="D70" s="17">
        <v>2017</v>
      </c>
      <c r="E70" s="17">
        <v>2016</v>
      </c>
      <c r="F70" s="17">
        <v>2017</v>
      </c>
      <c r="G70" s="52"/>
      <c r="H70" s="54"/>
    </row>
    <row r="71" spans="1:8" s="16" customFormat="1" ht="25.5" x14ac:dyDescent="0.2">
      <c r="A71" s="35"/>
      <c r="B71" s="18" t="s">
        <v>407</v>
      </c>
      <c r="C71" s="19">
        <f>SUM(C72:C151)</f>
        <v>755</v>
      </c>
      <c r="D71" s="19">
        <f>SUM(D72:D155)</f>
        <v>347</v>
      </c>
      <c r="E71" s="15">
        <f>+IF(C71=0,"",C71/C$71)</f>
        <v>1</v>
      </c>
      <c r="F71" s="15">
        <f>+IF(D71=0,"",D71/D$71)</f>
        <v>1</v>
      </c>
      <c r="G71" s="15">
        <f>+IF(OR(AND(D71=0),(C71=0)),"0",((D71-C71)/C71))</f>
        <v>-0.54039735099337749</v>
      </c>
      <c r="H71" s="15">
        <f>+IF(OR(AND(E71=""),(G71="")),"",E71*G71)</f>
        <v>-0.54039735099337749</v>
      </c>
    </row>
    <row r="72" spans="1:8" s="32" customFormat="1" ht="15" x14ac:dyDescent="0.2">
      <c r="A72" s="45"/>
      <c r="B72" s="37" t="s">
        <v>467</v>
      </c>
      <c r="C72" s="38">
        <v>14</v>
      </c>
      <c r="D72" s="38">
        <v>13</v>
      </c>
      <c r="E72" s="43">
        <f>+IF(C72=0,"",C72/C$71)</f>
        <v>1.8543046357615896E-2</v>
      </c>
      <c r="F72" s="43">
        <f>+IF(D72=0,"",D72/D$71)</f>
        <v>3.7463976945244955E-2</v>
      </c>
      <c r="G72" s="39">
        <f>+IF(OR(AND(D72=0),(C72=0)),"0",((D72-C72)/C72))</f>
        <v>-7.1428571428571425E-2</v>
      </c>
      <c r="H72" s="40">
        <f>+IF(OR(AND(E72=""),(G72="")),"",E72*G72)</f>
        <v>-1.3245033112582781E-3</v>
      </c>
    </row>
    <row r="73" spans="1:8" s="32" customFormat="1" ht="15" x14ac:dyDescent="0.2">
      <c r="A73" s="45"/>
      <c r="B73" s="37" t="s">
        <v>19</v>
      </c>
      <c r="C73" s="38">
        <v>8</v>
      </c>
      <c r="D73" s="38">
        <v>0</v>
      </c>
      <c r="E73" s="43">
        <f t="shared" ref="E73:E136" si="4">+IF(C73=0,"",C73/C$71)</f>
        <v>1.0596026490066225E-2</v>
      </c>
      <c r="F73" s="43" t="str">
        <f t="shared" ref="F73:F136" si="5">+IF(D73=0,"",D73/D$71)</f>
        <v/>
      </c>
      <c r="G73" s="39" t="str">
        <f t="shared" ref="G73:G136" si="6">+IF(OR(AND(D73=0),(C73=0)),"0",((D73-C73)/C73))</f>
        <v>0</v>
      </c>
      <c r="H73" s="40">
        <f t="shared" ref="H73:H136" si="7">+IF(OR(AND(E73=""),(G73="")),"",E73*G73)</f>
        <v>0</v>
      </c>
    </row>
    <row r="74" spans="1:8" s="32" customFormat="1" ht="15" x14ac:dyDescent="0.2">
      <c r="A74" s="65" t="s">
        <v>616</v>
      </c>
      <c r="B74" s="37" t="s">
        <v>569</v>
      </c>
      <c r="C74" s="38"/>
      <c r="D74" s="38">
        <v>0</v>
      </c>
      <c r="E74" s="43" t="str">
        <f t="shared" si="4"/>
        <v/>
      </c>
      <c r="F74" s="43" t="str">
        <f t="shared" si="5"/>
        <v/>
      </c>
      <c r="G74" s="39" t="str">
        <f t="shared" si="6"/>
        <v>0</v>
      </c>
      <c r="H74" s="40" t="str">
        <f t="shared" si="7"/>
        <v/>
      </c>
    </row>
    <row r="75" spans="1:8" s="32" customFormat="1" ht="15" x14ac:dyDescent="0.2">
      <c r="A75" s="45"/>
      <c r="B75" s="37" t="s">
        <v>20</v>
      </c>
      <c r="C75" s="38">
        <v>53</v>
      </c>
      <c r="D75" s="38">
        <v>19</v>
      </c>
      <c r="E75" s="43">
        <f t="shared" si="4"/>
        <v>7.0198675496688748E-2</v>
      </c>
      <c r="F75" s="43">
        <f t="shared" si="5"/>
        <v>5.4755043227665709E-2</v>
      </c>
      <c r="G75" s="39">
        <f t="shared" si="6"/>
        <v>-0.64150943396226412</v>
      </c>
      <c r="H75" s="40">
        <f t="shared" si="7"/>
        <v>-4.5033112582781455E-2</v>
      </c>
    </row>
    <row r="76" spans="1:8" s="32" customFormat="1" ht="30" x14ac:dyDescent="0.2">
      <c r="A76" s="45"/>
      <c r="B76" s="37" t="s">
        <v>193</v>
      </c>
      <c r="C76" s="38">
        <v>96</v>
      </c>
      <c r="D76" s="38">
        <v>34</v>
      </c>
      <c r="E76" s="43">
        <f t="shared" si="4"/>
        <v>0.1271523178807947</v>
      </c>
      <c r="F76" s="43">
        <f t="shared" si="5"/>
        <v>9.7982708933717577E-2</v>
      </c>
      <c r="G76" s="39">
        <f t="shared" si="6"/>
        <v>-0.64583333333333337</v>
      </c>
      <c r="H76" s="40">
        <f t="shared" si="7"/>
        <v>-8.2119205298013254E-2</v>
      </c>
    </row>
    <row r="77" spans="1:8" s="32" customFormat="1" ht="15" x14ac:dyDescent="0.2">
      <c r="A77" s="45"/>
      <c r="B77" s="37" t="s">
        <v>21</v>
      </c>
      <c r="C77" s="38">
        <v>22</v>
      </c>
      <c r="D77" s="38">
        <v>17</v>
      </c>
      <c r="E77" s="43">
        <f t="shared" si="4"/>
        <v>2.9139072847682121E-2</v>
      </c>
      <c r="F77" s="43">
        <f t="shared" si="5"/>
        <v>4.8991354466858789E-2</v>
      </c>
      <c r="G77" s="39">
        <f t="shared" si="6"/>
        <v>-0.22727272727272727</v>
      </c>
      <c r="H77" s="40">
        <f t="shared" si="7"/>
        <v>-6.6225165562913907E-3</v>
      </c>
    </row>
    <row r="78" spans="1:8" s="32" customFormat="1" ht="15" x14ac:dyDescent="0.2">
      <c r="A78" s="45"/>
      <c r="B78" s="37" t="s">
        <v>40</v>
      </c>
      <c r="C78" s="38">
        <v>1</v>
      </c>
      <c r="D78" s="38">
        <v>3</v>
      </c>
      <c r="E78" s="43">
        <f t="shared" si="4"/>
        <v>1.3245033112582781E-3</v>
      </c>
      <c r="F78" s="43">
        <f t="shared" si="5"/>
        <v>8.6455331412103754E-3</v>
      </c>
      <c r="G78" s="39">
        <f t="shared" si="6"/>
        <v>2</v>
      </c>
      <c r="H78" s="40">
        <f t="shared" si="7"/>
        <v>2.6490066225165563E-3</v>
      </c>
    </row>
    <row r="79" spans="1:8" s="32" customFormat="1" ht="15" x14ac:dyDescent="0.2">
      <c r="A79" s="45"/>
      <c r="B79" s="37" t="s">
        <v>194</v>
      </c>
      <c r="C79" s="38">
        <v>0</v>
      </c>
      <c r="D79" s="38">
        <v>0</v>
      </c>
      <c r="E79" s="43" t="str">
        <f t="shared" si="4"/>
        <v/>
      </c>
      <c r="F79" s="43" t="str">
        <f t="shared" si="5"/>
        <v/>
      </c>
      <c r="G79" s="39" t="str">
        <f t="shared" si="6"/>
        <v>0</v>
      </c>
      <c r="H79" s="40" t="str">
        <f t="shared" si="7"/>
        <v/>
      </c>
    </row>
    <row r="80" spans="1:8" s="32" customFormat="1" ht="15" x14ac:dyDescent="0.2">
      <c r="A80" s="45"/>
      <c r="B80" s="37" t="s">
        <v>195</v>
      </c>
      <c r="C80" s="38">
        <v>4</v>
      </c>
      <c r="D80" s="38">
        <v>2</v>
      </c>
      <c r="E80" s="43">
        <f t="shared" si="4"/>
        <v>5.2980132450331126E-3</v>
      </c>
      <c r="F80" s="43">
        <f t="shared" si="5"/>
        <v>5.763688760806916E-3</v>
      </c>
      <c r="G80" s="39">
        <f t="shared" si="6"/>
        <v>-0.5</v>
      </c>
      <c r="H80" s="40">
        <f t="shared" si="7"/>
        <v>-2.6490066225165563E-3</v>
      </c>
    </row>
    <row r="81" spans="1:8" s="32" customFormat="1" ht="15" x14ac:dyDescent="0.2">
      <c r="A81" s="45"/>
      <c r="B81" s="37" t="s">
        <v>468</v>
      </c>
      <c r="C81" s="38">
        <v>0</v>
      </c>
      <c r="D81" s="38">
        <v>3</v>
      </c>
      <c r="E81" s="43" t="str">
        <f t="shared" si="4"/>
        <v/>
      </c>
      <c r="F81" s="43">
        <f t="shared" si="5"/>
        <v>8.6455331412103754E-3</v>
      </c>
      <c r="G81" s="39" t="str">
        <f t="shared" si="6"/>
        <v>0</v>
      </c>
      <c r="H81" s="40" t="str">
        <f t="shared" si="7"/>
        <v/>
      </c>
    </row>
    <row r="82" spans="1:8" s="32" customFormat="1" ht="15" x14ac:dyDescent="0.2">
      <c r="A82" s="45"/>
      <c r="B82" s="37" t="s">
        <v>196</v>
      </c>
      <c r="C82" s="38">
        <v>0</v>
      </c>
      <c r="D82" s="38">
        <v>0</v>
      </c>
      <c r="E82" s="43" t="str">
        <f t="shared" si="4"/>
        <v/>
      </c>
      <c r="F82" s="43" t="str">
        <f t="shared" si="5"/>
        <v/>
      </c>
      <c r="G82" s="39" t="str">
        <f t="shared" si="6"/>
        <v>0</v>
      </c>
      <c r="H82" s="40" t="str">
        <f t="shared" si="7"/>
        <v/>
      </c>
    </row>
    <row r="83" spans="1:8" s="32" customFormat="1" ht="15" x14ac:dyDescent="0.2">
      <c r="A83" s="45"/>
      <c r="B83" s="37" t="s">
        <v>197</v>
      </c>
      <c r="C83" s="38">
        <v>1</v>
      </c>
      <c r="D83" s="38">
        <v>2</v>
      </c>
      <c r="E83" s="43">
        <f t="shared" si="4"/>
        <v>1.3245033112582781E-3</v>
      </c>
      <c r="F83" s="43">
        <f t="shared" si="5"/>
        <v>5.763688760806916E-3</v>
      </c>
      <c r="G83" s="39">
        <f t="shared" si="6"/>
        <v>1</v>
      </c>
      <c r="H83" s="40">
        <f t="shared" si="7"/>
        <v>1.3245033112582781E-3</v>
      </c>
    </row>
    <row r="84" spans="1:8" s="32" customFormat="1" ht="15" x14ac:dyDescent="0.2">
      <c r="A84" s="45"/>
      <c r="B84" s="37" t="s">
        <v>22</v>
      </c>
      <c r="C84" s="38">
        <v>0</v>
      </c>
      <c r="D84" s="38">
        <v>0</v>
      </c>
      <c r="E84" s="43" t="str">
        <f t="shared" si="4"/>
        <v/>
      </c>
      <c r="F84" s="43" t="str">
        <f t="shared" si="5"/>
        <v/>
      </c>
      <c r="G84" s="39" t="str">
        <f t="shared" si="6"/>
        <v>0</v>
      </c>
      <c r="H84" s="40" t="str">
        <f t="shared" si="7"/>
        <v/>
      </c>
    </row>
    <row r="85" spans="1:8" s="32" customFormat="1" ht="15" x14ac:dyDescent="0.2">
      <c r="A85" s="45"/>
      <c r="B85" s="37" t="s">
        <v>198</v>
      </c>
      <c r="C85" s="38">
        <v>2</v>
      </c>
      <c r="D85" s="38">
        <v>0</v>
      </c>
      <c r="E85" s="43">
        <f t="shared" si="4"/>
        <v>2.6490066225165563E-3</v>
      </c>
      <c r="F85" s="43" t="str">
        <f t="shared" si="5"/>
        <v/>
      </c>
      <c r="G85" s="39" t="str">
        <f t="shared" si="6"/>
        <v>0</v>
      </c>
      <c r="H85" s="40">
        <f t="shared" si="7"/>
        <v>0</v>
      </c>
    </row>
    <row r="86" spans="1:8" s="32" customFormat="1" ht="15" x14ac:dyDescent="0.2">
      <c r="A86" s="65" t="s">
        <v>616</v>
      </c>
      <c r="B86" s="37" t="s">
        <v>573</v>
      </c>
      <c r="C86" s="38"/>
      <c r="D86" s="38">
        <v>1</v>
      </c>
      <c r="E86" s="43" t="str">
        <f t="shared" si="4"/>
        <v/>
      </c>
      <c r="F86" s="43">
        <f t="shared" si="5"/>
        <v>2.881844380403458E-3</v>
      </c>
      <c r="G86" s="39" t="str">
        <f t="shared" si="6"/>
        <v>0</v>
      </c>
      <c r="H86" s="40" t="str">
        <f t="shared" si="7"/>
        <v/>
      </c>
    </row>
    <row r="87" spans="1:8" s="32" customFormat="1" ht="15" x14ac:dyDescent="0.2">
      <c r="A87" s="45"/>
      <c r="B87" s="37" t="s">
        <v>199</v>
      </c>
      <c r="C87" s="38">
        <v>18</v>
      </c>
      <c r="D87" s="38">
        <v>13</v>
      </c>
      <c r="E87" s="43">
        <f t="shared" si="4"/>
        <v>2.3841059602649008E-2</v>
      </c>
      <c r="F87" s="43">
        <f t="shared" si="5"/>
        <v>3.7463976945244955E-2</v>
      </c>
      <c r="G87" s="39">
        <f t="shared" si="6"/>
        <v>-0.27777777777777779</v>
      </c>
      <c r="H87" s="40">
        <f t="shared" si="7"/>
        <v>-6.6225165562913916E-3</v>
      </c>
    </row>
    <row r="88" spans="1:8" s="32" customFormat="1" ht="15" x14ac:dyDescent="0.2">
      <c r="A88" s="45"/>
      <c r="B88" s="37" t="s">
        <v>200</v>
      </c>
      <c r="C88" s="38">
        <v>2</v>
      </c>
      <c r="D88" s="38">
        <v>6</v>
      </c>
      <c r="E88" s="43">
        <f t="shared" si="4"/>
        <v>2.6490066225165563E-3</v>
      </c>
      <c r="F88" s="43">
        <f t="shared" si="5"/>
        <v>1.7291066282420751E-2</v>
      </c>
      <c r="G88" s="39">
        <f t="shared" si="6"/>
        <v>2</v>
      </c>
      <c r="H88" s="40">
        <f t="shared" si="7"/>
        <v>5.2980132450331126E-3</v>
      </c>
    </row>
    <row r="89" spans="1:8" s="32" customFormat="1" ht="15" x14ac:dyDescent="0.2">
      <c r="A89" s="45"/>
      <c r="B89" s="37" t="s">
        <v>26</v>
      </c>
      <c r="C89" s="38">
        <v>1</v>
      </c>
      <c r="D89" s="38">
        <v>4</v>
      </c>
      <c r="E89" s="43">
        <f t="shared" si="4"/>
        <v>1.3245033112582781E-3</v>
      </c>
      <c r="F89" s="43">
        <f t="shared" si="5"/>
        <v>1.1527377521613832E-2</v>
      </c>
      <c r="G89" s="39">
        <f t="shared" si="6"/>
        <v>3</v>
      </c>
      <c r="H89" s="40">
        <f t="shared" si="7"/>
        <v>3.9735099337748344E-3</v>
      </c>
    </row>
    <row r="90" spans="1:8" s="32" customFormat="1" ht="15" x14ac:dyDescent="0.2">
      <c r="A90" s="45"/>
      <c r="B90" s="37" t="s">
        <v>469</v>
      </c>
      <c r="C90" s="38">
        <v>1</v>
      </c>
      <c r="D90" s="38">
        <v>0</v>
      </c>
      <c r="E90" s="43">
        <f t="shared" si="4"/>
        <v>1.3245033112582781E-3</v>
      </c>
      <c r="F90" s="43" t="str">
        <f t="shared" si="5"/>
        <v/>
      </c>
      <c r="G90" s="39" t="str">
        <f t="shared" si="6"/>
        <v>0</v>
      </c>
      <c r="H90" s="40">
        <f t="shared" si="7"/>
        <v>0</v>
      </c>
    </row>
    <row r="91" spans="1:8" s="32" customFormat="1" ht="15" x14ac:dyDescent="0.2">
      <c r="A91" s="45"/>
      <c r="B91" s="37" t="s">
        <v>201</v>
      </c>
      <c r="C91" s="38">
        <v>1</v>
      </c>
      <c r="D91" s="38">
        <v>0</v>
      </c>
      <c r="E91" s="43">
        <f t="shared" si="4"/>
        <v>1.3245033112582781E-3</v>
      </c>
      <c r="F91" s="43" t="str">
        <f t="shared" si="5"/>
        <v/>
      </c>
      <c r="G91" s="39" t="str">
        <f t="shared" si="6"/>
        <v>0</v>
      </c>
      <c r="H91" s="40">
        <f t="shared" si="7"/>
        <v>0</v>
      </c>
    </row>
    <row r="92" spans="1:8" s="32" customFormat="1" ht="30" x14ac:dyDescent="0.2">
      <c r="A92" s="65" t="s">
        <v>616</v>
      </c>
      <c r="B92" s="37" t="s">
        <v>574</v>
      </c>
      <c r="C92" s="38"/>
      <c r="D92" s="38">
        <v>0</v>
      </c>
      <c r="E92" s="43" t="str">
        <f t="shared" si="4"/>
        <v/>
      </c>
      <c r="F92" s="43" t="str">
        <f t="shared" si="5"/>
        <v/>
      </c>
      <c r="G92" s="39" t="str">
        <f t="shared" si="6"/>
        <v>0</v>
      </c>
      <c r="H92" s="40" t="str">
        <f t="shared" si="7"/>
        <v/>
      </c>
    </row>
    <row r="93" spans="1:8" s="32" customFormat="1" ht="15" x14ac:dyDescent="0.2">
      <c r="A93" s="65" t="s">
        <v>616</v>
      </c>
      <c r="B93" s="37" t="s">
        <v>575</v>
      </c>
      <c r="C93" s="38"/>
      <c r="D93" s="38">
        <v>0</v>
      </c>
      <c r="E93" s="43" t="str">
        <f t="shared" si="4"/>
        <v/>
      </c>
      <c r="F93" s="43" t="str">
        <f t="shared" si="5"/>
        <v/>
      </c>
      <c r="G93" s="39" t="str">
        <f t="shared" si="6"/>
        <v>0</v>
      </c>
      <c r="H93" s="40" t="str">
        <f t="shared" si="7"/>
        <v/>
      </c>
    </row>
    <row r="94" spans="1:8" s="32" customFormat="1" ht="15" x14ac:dyDescent="0.2">
      <c r="A94" s="45"/>
      <c r="B94" s="37" t="s">
        <v>202</v>
      </c>
      <c r="C94" s="38">
        <v>15</v>
      </c>
      <c r="D94" s="38">
        <v>9</v>
      </c>
      <c r="E94" s="43">
        <f t="shared" si="4"/>
        <v>1.9867549668874173E-2</v>
      </c>
      <c r="F94" s="43">
        <f t="shared" si="5"/>
        <v>2.5936599423631124E-2</v>
      </c>
      <c r="G94" s="39">
        <f t="shared" si="6"/>
        <v>-0.4</v>
      </c>
      <c r="H94" s="40">
        <f t="shared" si="7"/>
        <v>-7.9470198675496689E-3</v>
      </c>
    </row>
    <row r="95" spans="1:8" s="32" customFormat="1" ht="15" x14ac:dyDescent="0.2">
      <c r="A95" s="45"/>
      <c r="B95" s="37" t="s">
        <v>24</v>
      </c>
      <c r="C95" s="38">
        <v>0</v>
      </c>
      <c r="D95" s="38">
        <v>1</v>
      </c>
      <c r="E95" s="43" t="str">
        <f t="shared" si="4"/>
        <v/>
      </c>
      <c r="F95" s="43">
        <f t="shared" si="5"/>
        <v>2.881844380403458E-3</v>
      </c>
      <c r="G95" s="39" t="str">
        <f t="shared" si="6"/>
        <v>0</v>
      </c>
      <c r="H95" s="40" t="str">
        <f t="shared" si="7"/>
        <v/>
      </c>
    </row>
    <row r="96" spans="1:8" s="32" customFormat="1" ht="15" x14ac:dyDescent="0.2">
      <c r="A96" s="45"/>
      <c r="B96" s="37" t="s">
        <v>27</v>
      </c>
      <c r="C96" s="38">
        <v>0</v>
      </c>
      <c r="D96" s="38">
        <v>0</v>
      </c>
      <c r="E96" s="43" t="str">
        <f t="shared" si="4"/>
        <v/>
      </c>
      <c r="F96" s="43" t="str">
        <f t="shared" si="5"/>
        <v/>
      </c>
      <c r="G96" s="39" t="str">
        <f t="shared" si="6"/>
        <v>0</v>
      </c>
      <c r="H96" s="40" t="str">
        <f t="shared" si="7"/>
        <v/>
      </c>
    </row>
    <row r="97" spans="1:8" s="32" customFormat="1" ht="15" x14ac:dyDescent="0.2">
      <c r="A97" s="45"/>
      <c r="B97" s="37" t="s">
        <v>203</v>
      </c>
      <c r="C97" s="38">
        <v>0</v>
      </c>
      <c r="D97" s="38">
        <v>0</v>
      </c>
      <c r="E97" s="43" t="str">
        <f t="shared" si="4"/>
        <v/>
      </c>
      <c r="F97" s="43" t="str">
        <f t="shared" si="5"/>
        <v/>
      </c>
      <c r="G97" s="39" t="str">
        <f t="shared" si="6"/>
        <v>0</v>
      </c>
      <c r="H97" s="40" t="str">
        <f t="shared" si="7"/>
        <v/>
      </c>
    </row>
    <row r="98" spans="1:8" s="32" customFormat="1" ht="30" x14ac:dyDescent="0.2">
      <c r="A98" s="45"/>
      <c r="B98" s="37" t="s">
        <v>204</v>
      </c>
      <c r="C98" s="38">
        <v>4</v>
      </c>
      <c r="D98" s="38">
        <v>4</v>
      </c>
      <c r="E98" s="43">
        <f t="shared" si="4"/>
        <v>5.2980132450331126E-3</v>
      </c>
      <c r="F98" s="43">
        <f t="shared" si="5"/>
        <v>1.1527377521613832E-2</v>
      </c>
      <c r="G98" s="39">
        <f t="shared" si="6"/>
        <v>0</v>
      </c>
      <c r="H98" s="40">
        <f t="shared" si="7"/>
        <v>0</v>
      </c>
    </row>
    <row r="99" spans="1:8" s="32" customFormat="1" ht="15" x14ac:dyDescent="0.2">
      <c r="A99" s="45"/>
      <c r="B99" s="37" t="s">
        <v>470</v>
      </c>
      <c r="C99" s="38">
        <v>2</v>
      </c>
      <c r="D99" s="38">
        <v>5</v>
      </c>
      <c r="E99" s="43">
        <f t="shared" si="4"/>
        <v>2.6490066225165563E-3</v>
      </c>
      <c r="F99" s="43">
        <f t="shared" si="5"/>
        <v>1.4409221902017291E-2</v>
      </c>
      <c r="G99" s="39">
        <f t="shared" si="6"/>
        <v>1.5</v>
      </c>
      <c r="H99" s="40">
        <f t="shared" si="7"/>
        <v>3.9735099337748344E-3</v>
      </c>
    </row>
    <row r="100" spans="1:8" s="32" customFormat="1" ht="15" x14ac:dyDescent="0.2">
      <c r="A100" s="45"/>
      <c r="B100" s="37" t="s">
        <v>23</v>
      </c>
      <c r="C100" s="38">
        <v>1</v>
      </c>
      <c r="D100" s="38">
        <v>0</v>
      </c>
      <c r="E100" s="43">
        <f t="shared" si="4"/>
        <v>1.3245033112582781E-3</v>
      </c>
      <c r="F100" s="43" t="str">
        <f t="shared" si="5"/>
        <v/>
      </c>
      <c r="G100" s="39" t="str">
        <f t="shared" si="6"/>
        <v>0</v>
      </c>
      <c r="H100" s="40">
        <f t="shared" si="7"/>
        <v>0</v>
      </c>
    </row>
    <row r="101" spans="1:8" s="32" customFormat="1" ht="15" x14ac:dyDescent="0.2">
      <c r="A101" s="45"/>
      <c r="B101" s="37" t="s">
        <v>25</v>
      </c>
      <c r="C101" s="38">
        <v>0</v>
      </c>
      <c r="D101" s="38">
        <v>0</v>
      </c>
      <c r="E101" s="43" t="str">
        <f t="shared" si="4"/>
        <v/>
      </c>
      <c r="F101" s="43" t="str">
        <f t="shared" si="5"/>
        <v/>
      </c>
      <c r="G101" s="39" t="str">
        <f t="shared" si="6"/>
        <v>0</v>
      </c>
      <c r="H101" s="40" t="str">
        <f t="shared" si="7"/>
        <v/>
      </c>
    </row>
    <row r="102" spans="1:8" s="32" customFormat="1" ht="15" x14ac:dyDescent="0.2">
      <c r="A102" s="45"/>
      <c r="B102" s="37" t="s">
        <v>205</v>
      </c>
      <c r="C102" s="38">
        <v>2</v>
      </c>
      <c r="D102" s="38">
        <v>0</v>
      </c>
      <c r="E102" s="43">
        <f t="shared" si="4"/>
        <v>2.6490066225165563E-3</v>
      </c>
      <c r="F102" s="43" t="str">
        <f t="shared" si="5"/>
        <v/>
      </c>
      <c r="G102" s="39" t="str">
        <f t="shared" si="6"/>
        <v>0</v>
      </c>
      <c r="H102" s="40">
        <f t="shared" si="7"/>
        <v>0</v>
      </c>
    </row>
    <row r="103" spans="1:8" s="32" customFormat="1" ht="15" x14ac:dyDescent="0.2">
      <c r="A103" s="65" t="s">
        <v>616</v>
      </c>
      <c r="B103" s="37" t="s">
        <v>241</v>
      </c>
      <c r="C103" s="38"/>
      <c r="D103" s="38">
        <v>0</v>
      </c>
      <c r="E103" s="43" t="str">
        <f t="shared" si="4"/>
        <v/>
      </c>
      <c r="F103" s="43" t="str">
        <f t="shared" si="5"/>
        <v/>
      </c>
      <c r="G103" s="39" t="str">
        <f t="shared" si="6"/>
        <v>0</v>
      </c>
      <c r="H103" s="40" t="str">
        <f t="shared" si="7"/>
        <v/>
      </c>
    </row>
    <row r="104" spans="1:8" s="32" customFormat="1" ht="15" x14ac:dyDescent="0.2">
      <c r="A104" s="45"/>
      <c r="B104" s="37" t="s">
        <v>206</v>
      </c>
      <c r="C104" s="38">
        <v>0</v>
      </c>
      <c r="D104" s="38">
        <v>0</v>
      </c>
      <c r="E104" s="43" t="str">
        <f t="shared" si="4"/>
        <v/>
      </c>
      <c r="F104" s="43" t="str">
        <f t="shared" si="5"/>
        <v/>
      </c>
      <c r="G104" s="39" t="str">
        <f t="shared" si="6"/>
        <v>0</v>
      </c>
      <c r="H104" s="40" t="str">
        <f t="shared" si="7"/>
        <v/>
      </c>
    </row>
    <row r="105" spans="1:8" s="32" customFormat="1" ht="15" x14ac:dyDescent="0.2">
      <c r="A105" s="45"/>
      <c r="B105" s="37" t="s">
        <v>207</v>
      </c>
      <c r="C105" s="38">
        <v>26</v>
      </c>
      <c r="D105" s="38">
        <v>2</v>
      </c>
      <c r="E105" s="43">
        <f t="shared" si="4"/>
        <v>3.443708609271523E-2</v>
      </c>
      <c r="F105" s="43">
        <f t="shared" si="5"/>
        <v>5.763688760806916E-3</v>
      </c>
      <c r="G105" s="39">
        <f t="shared" si="6"/>
        <v>-0.92307692307692313</v>
      </c>
      <c r="H105" s="40">
        <f t="shared" si="7"/>
        <v>-3.1788079470198675E-2</v>
      </c>
    </row>
    <row r="106" spans="1:8" s="32" customFormat="1" ht="15" x14ac:dyDescent="0.2">
      <c r="A106" s="45"/>
      <c r="B106" s="37" t="s">
        <v>208</v>
      </c>
      <c r="C106" s="38">
        <v>18</v>
      </c>
      <c r="D106" s="38">
        <v>1</v>
      </c>
      <c r="E106" s="43">
        <f t="shared" si="4"/>
        <v>2.3841059602649008E-2</v>
      </c>
      <c r="F106" s="43">
        <f t="shared" si="5"/>
        <v>2.881844380403458E-3</v>
      </c>
      <c r="G106" s="39">
        <f t="shared" si="6"/>
        <v>-0.94444444444444442</v>
      </c>
      <c r="H106" s="40">
        <f t="shared" si="7"/>
        <v>-2.2516556291390731E-2</v>
      </c>
    </row>
    <row r="107" spans="1:8" s="32" customFormat="1" ht="15" x14ac:dyDescent="0.2">
      <c r="A107" s="45"/>
      <c r="B107" s="37" t="s">
        <v>209</v>
      </c>
      <c r="C107" s="38">
        <v>4</v>
      </c>
      <c r="D107" s="38">
        <v>1</v>
      </c>
      <c r="E107" s="43">
        <f t="shared" si="4"/>
        <v>5.2980132450331126E-3</v>
      </c>
      <c r="F107" s="43">
        <f t="shared" si="5"/>
        <v>2.881844380403458E-3</v>
      </c>
      <c r="G107" s="39">
        <f t="shared" si="6"/>
        <v>-0.75</v>
      </c>
      <c r="H107" s="40">
        <f t="shared" si="7"/>
        <v>-3.9735099337748344E-3</v>
      </c>
    </row>
    <row r="108" spans="1:8" s="32" customFormat="1" ht="15" x14ac:dyDescent="0.2">
      <c r="A108" s="45"/>
      <c r="B108" s="37" t="s">
        <v>210</v>
      </c>
      <c r="C108" s="38">
        <v>2</v>
      </c>
      <c r="D108" s="38">
        <v>0</v>
      </c>
      <c r="E108" s="43">
        <f t="shared" si="4"/>
        <v>2.6490066225165563E-3</v>
      </c>
      <c r="F108" s="43" t="str">
        <f t="shared" si="5"/>
        <v/>
      </c>
      <c r="G108" s="39" t="str">
        <f t="shared" si="6"/>
        <v>0</v>
      </c>
      <c r="H108" s="40">
        <f t="shared" si="7"/>
        <v>0</v>
      </c>
    </row>
    <row r="109" spans="1:8" s="32" customFormat="1" ht="15" x14ac:dyDescent="0.2">
      <c r="A109" s="45"/>
      <c r="B109" s="37" t="s">
        <v>211</v>
      </c>
      <c r="C109" s="38">
        <v>7</v>
      </c>
      <c r="D109" s="38">
        <v>4</v>
      </c>
      <c r="E109" s="43">
        <f t="shared" si="4"/>
        <v>9.2715231788079479E-3</v>
      </c>
      <c r="F109" s="43">
        <f t="shared" si="5"/>
        <v>1.1527377521613832E-2</v>
      </c>
      <c r="G109" s="39">
        <f t="shared" si="6"/>
        <v>-0.42857142857142855</v>
      </c>
      <c r="H109" s="40">
        <f t="shared" si="7"/>
        <v>-3.9735099337748344E-3</v>
      </c>
    </row>
    <row r="110" spans="1:8" s="32" customFormat="1" ht="15" x14ac:dyDescent="0.2">
      <c r="A110" s="45"/>
      <c r="B110" s="37" t="s">
        <v>212</v>
      </c>
      <c r="C110" s="38">
        <v>0</v>
      </c>
      <c r="D110" s="38">
        <v>0</v>
      </c>
      <c r="E110" s="43" t="str">
        <f t="shared" si="4"/>
        <v/>
      </c>
      <c r="F110" s="43" t="str">
        <f t="shared" si="5"/>
        <v/>
      </c>
      <c r="G110" s="39" t="str">
        <f t="shared" si="6"/>
        <v>0</v>
      </c>
      <c r="H110" s="40" t="str">
        <f t="shared" si="7"/>
        <v/>
      </c>
    </row>
    <row r="111" spans="1:8" s="32" customFormat="1" ht="15" x14ac:dyDescent="0.2">
      <c r="A111" s="45"/>
      <c r="B111" s="37" t="s">
        <v>32</v>
      </c>
      <c r="C111" s="38">
        <v>3</v>
      </c>
      <c r="D111" s="38">
        <v>2</v>
      </c>
      <c r="E111" s="43">
        <f t="shared" si="4"/>
        <v>3.9735099337748344E-3</v>
      </c>
      <c r="F111" s="43">
        <f t="shared" si="5"/>
        <v>5.763688760806916E-3</v>
      </c>
      <c r="G111" s="39">
        <f t="shared" si="6"/>
        <v>-0.33333333333333331</v>
      </c>
      <c r="H111" s="40">
        <f t="shared" si="7"/>
        <v>-1.3245033112582781E-3</v>
      </c>
    </row>
    <row r="112" spans="1:8" s="32" customFormat="1" ht="15" x14ac:dyDescent="0.2">
      <c r="A112" s="45"/>
      <c r="B112" s="37" t="s">
        <v>213</v>
      </c>
      <c r="C112" s="38">
        <v>0</v>
      </c>
      <c r="D112" s="38">
        <v>0</v>
      </c>
      <c r="E112" s="43" t="str">
        <f t="shared" si="4"/>
        <v/>
      </c>
      <c r="F112" s="43" t="str">
        <f t="shared" si="5"/>
        <v/>
      </c>
      <c r="G112" s="39" t="str">
        <f t="shared" si="6"/>
        <v>0</v>
      </c>
      <c r="H112" s="40" t="str">
        <f t="shared" si="7"/>
        <v/>
      </c>
    </row>
    <row r="113" spans="1:8" s="32" customFormat="1" ht="30" x14ac:dyDescent="0.2">
      <c r="A113" s="45"/>
      <c r="B113" s="37" t="s">
        <v>471</v>
      </c>
      <c r="C113" s="38">
        <v>0</v>
      </c>
      <c r="D113" s="38">
        <v>0</v>
      </c>
      <c r="E113" s="43" t="str">
        <f t="shared" si="4"/>
        <v/>
      </c>
      <c r="F113" s="43" t="str">
        <f t="shared" si="5"/>
        <v/>
      </c>
      <c r="G113" s="39" t="str">
        <f t="shared" si="6"/>
        <v>0</v>
      </c>
      <c r="H113" s="40" t="str">
        <f t="shared" si="7"/>
        <v/>
      </c>
    </row>
    <row r="114" spans="1:8" s="32" customFormat="1" ht="15" x14ac:dyDescent="0.2">
      <c r="A114" s="45"/>
      <c r="B114" s="37" t="s">
        <v>214</v>
      </c>
      <c r="C114" s="38">
        <v>7</v>
      </c>
      <c r="D114" s="38">
        <v>3</v>
      </c>
      <c r="E114" s="43">
        <f t="shared" si="4"/>
        <v>9.2715231788079479E-3</v>
      </c>
      <c r="F114" s="43">
        <f t="shared" si="5"/>
        <v>8.6455331412103754E-3</v>
      </c>
      <c r="G114" s="39">
        <f t="shared" si="6"/>
        <v>-0.5714285714285714</v>
      </c>
      <c r="H114" s="40">
        <f t="shared" si="7"/>
        <v>-5.2980132450331126E-3</v>
      </c>
    </row>
    <row r="115" spans="1:8" s="32" customFormat="1" ht="15" x14ac:dyDescent="0.2">
      <c r="A115" s="45"/>
      <c r="B115" s="37" t="s">
        <v>29</v>
      </c>
      <c r="C115" s="38">
        <v>7</v>
      </c>
      <c r="D115" s="38">
        <v>4</v>
      </c>
      <c r="E115" s="43">
        <f t="shared" si="4"/>
        <v>9.2715231788079479E-3</v>
      </c>
      <c r="F115" s="43">
        <f t="shared" si="5"/>
        <v>1.1527377521613832E-2</v>
      </c>
      <c r="G115" s="39">
        <f t="shared" si="6"/>
        <v>-0.42857142857142855</v>
      </c>
      <c r="H115" s="40">
        <f t="shared" si="7"/>
        <v>-3.9735099337748344E-3</v>
      </c>
    </row>
    <row r="116" spans="1:8" s="32" customFormat="1" ht="15" x14ac:dyDescent="0.2">
      <c r="A116" s="45"/>
      <c r="B116" s="37" t="s">
        <v>215</v>
      </c>
      <c r="C116" s="38">
        <v>0</v>
      </c>
      <c r="D116" s="38">
        <v>3</v>
      </c>
      <c r="E116" s="43" t="str">
        <f t="shared" si="4"/>
        <v/>
      </c>
      <c r="F116" s="43">
        <f t="shared" si="5"/>
        <v>8.6455331412103754E-3</v>
      </c>
      <c r="G116" s="39" t="str">
        <f t="shared" si="6"/>
        <v>0</v>
      </c>
      <c r="H116" s="40" t="str">
        <f t="shared" si="7"/>
        <v/>
      </c>
    </row>
    <row r="117" spans="1:8" s="32" customFormat="1" ht="15" x14ac:dyDescent="0.2">
      <c r="A117" s="45"/>
      <c r="B117" s="37" t="s">
        <v>30</v>
      </c>
      <c r="C117" s="38">
        <v>2</v>
      </c>
      <c r="D117" s="38">
        <v>6</v>
      </c>
      <c r="E117" s="43">
        <f t="shared" si="4"/>
        <v>2.6490066225165563E-3</v>
      </c>
      <c r="F117" s="43">
        <f t="shared" si="5"/>
        <v>1.7291066282420751E-2</v>
      </c>
      <c r="G117" s="39">
        <f t="shared" si="6"/>
        <v>2</v>
      </c>
      <c r="H117" s="40">
        <f t="shared" si="7"/>
        <v>5.2980132450331126E-3</v>
      </c>
    </row>
    <row r="118" spans="1:8" s="32" customFormat="1" ht="15" x14ac:dyDescent="0.2">
      <c r="A118" s="45"/>
      <c r="B118" s="37" t="s">
        <v>28</v>
      </c>
      <c r="C118" s="38">
        <v>0</v>
      </c>
      <c r="D118" s="38">
        <v>2</v>
      </c>
      <c r="E118" s="43" t="str">
        <f t="shared" si="4"/>
        <v/>
      </c>
      <c r="F118" s="43">
        <f t="shared" si="5"/>
        <v>5.763688760806916E-3</v>
      </c>
      <c r="G118" s="39" t="str">
        <f t="shared" si="6"/>
        <v>0</v>
      </c>
      <c r="H118" s="40" t="str">
        <f t="shared" si="7"/>
        <v/>
      </c>
    </row>
    <row r="119" spans="1:8" s="32" customFormat="1" ht="15" x14ac:dyDescent="0.2">
      <c r="A119" s="45"/>
      <c r="B119" s="37" t="s">
        <v>31</v>
      </c>
      <c r="C119" s="38">
        <v>35</v>
      </c>
      <c r="D119" s="38">
        <v>2</v>
      </c>
      <c r="E119" s="43">
        <f t="shared" si="4"/>
        <v>4.6357615894039736E-2</v>
      </c>
      <c r="F119" s="43">
        <f t="shared" si="5"/>
        <v>5.763688760806916E-3</v>
      </c>
      <c r="G119" s="39">
        <f t="shared" si="6"/>
        <v>-0.94285714285714284</v>
      </c>
      <c r="H119" s="40">
        <f t="shared" si="7"/>
        <v>-4.3708609271523181E-2</v>
      </c>
    </row>
    <row r="120" spans="1:8" s="32" customFormat="1" ht="15" x14ac:dyDescent="0.2">
      <c r="A120" s="45"/>
      <c r="B120" s="37" t="s">
        <v>216</v>
      </c>
      <c r="C120" s="38">
        <v>14</v>
      </c>
      <c r="D120" s="38">
        <v>8</v>
      </c>
      <c r="E120" s="43">
        <f t="shared" si="4"/>
        <v>1.8543046357615896E-2</v>
      </c>
      <c r="F120" s="43">
        <f t="shared" si="5"/>
        <v>2.3054755043227664E-2</v>
      </c>
      <c r="G120" s="39">
        <f t="shared" si="6"/>
        <v>-0.42857142857142855</v>
      </c>
      <c r="H120" s="40">
        <f t="shared" si="7"/>
        <v>-7.9470198675496689E-3</v>
      </c>
    </row>
    <row r="121" spans="1:8" s="32" customFormat="1" ht="15" x14ac:dyDescent="0.2">
      <c r="A121" s="45"/>
      <c r="B121" s="37" t="s">
        <v>36</v>
      </c>
      <c r="C121" s="38">
        <v>0</v>
      </c>
      <c r="D121" s="38">
        <v>0</v>
      </c>
      <c r="E121" s="43" t="str">
        <f t="shared" si="4"/>
        <v/>
      </c>
      <c r="F121" s="43" t="str">
        <f t="shared" si="5"/>
        <v/>
      </c>
      <c r="G121" s="39" t="str">
        <f t="shared" si="6"/>
        <v>0</v>
      </c>
      <c r="H121" s="40" t="str">
        <f t="shared" si="7"/>
        <v/>
      </c>
    </row>
    <row r="122" spans="1:8" s="32" customFormat="1" ht="15" x14ac:dyDescent="0.2">
      <c r="A122" s="45"/>
      <c r="B122" s="37" t="s">
        <v>38</v>
      </c>
      <c r="C122" s="38">
        <v>2</v>
      </c>
      <c r="D122" s="38">
        <v>3</v>
      </c>
      <c r="E122" s="43">
        <f t="shared" si="4"/>
        <v>2.6490066225165563E-3</v>
      </c>
      <c r="F122" s="43">
        <f t="shared" si="5"/>
        <v>8.6455331412103754E-3</v>
      </c>
      <c r="G122" s="39">
        <f t="shared" si="6"/>
        <v>0.5</v>
      </c>
      <c r="H122" s="40">
        <f t="shared" si="7"/>
        <v>1.3245033112582781E-3</v>
      </c>
    </row>
    <row r="123" spans="1:8" s="32" customFormat="1" ht="15" x14ac:dyDescent="0.2">
      <c r="A123" s="45"/>
      <c r="B123" s="37" t="s">
        <v>217</v>
      </c>
      <c r="C123" s="38">
        <v>2</v>
      </c>
      <c r="D123" s="38">
        <v>25</v>
      </c>
      <c r="E123" s="43">
        <f t="shared" si="4"/>
        <v>2.6490066225165563E-3</v>
      </c>
      <c r="F123" s="43">
        <f t="shared" si="5"/>
        <v>7.2046109510086456E-2</v>
      </c>
      <c r="G123" s="39">
        <f t="shared" si="6"/>
        <v>11.5</v>
      </c>
      <c r="H123" s="40">
        <f t="shared" si="7"/>
        <v>3.0463576158940398E-2</v>
      </c>
    </row>
    <row r="124" spans="1:8" s="32" customFormat="1" ht="15" x14ac:dyDescent="0.2">
      <c r="A124" s="45"/>
      <c r="B124" s="37" t="s">
        <v>472</v>
      </c>
      <c r="C124" s="38">
        <v>9</v>
      </c>
      <c r="D124" s="38">
        <v>1</v>
      </c>
      <c r="E124" s="43">
        <f t="shared" si="4"/>
        <v>1.1920529801324504E-2</v>
      </c>
      <c r="F124" s="43">
        <f t="shared" si="5"/>
        <v>2.881844380403458E-3</v>
      </c>
      <c r="G124" s="39">
        <f t="shared" si="6"/>
        <v>-0.88888888888888884</v>
      </c>
      <c r="H124" s="40">
        <f t="shared" si="7"/>
        <v>-1.0596026490066225E-2</v>
      </c>
    </row>
    <row r="125" spans="1:8" s="32" customFormat="1" ht="30" x14ac:dyDescent="0.2">
      <c r="A125" s="45"/>
      <c r="B125" s="37" t="s">
        <v>473</v>
      </c>
      <c r="C125" s="38">
        <v>266</v>
      </c>
      <c r="D125" s="38">
        <v>113</v>
      </c>
      <c r="E125" s="43">
        <f t="shared" si="4"/>
        <v>0.352317880794702</v>
      </c>
      <c r="F125" s="43">
        <f t="shared" si="5"/>
        <v>0.32564841498559077</v>
      </c>
      <c r="G125" s="39">
        <f t="shared" si="6"/>
        <v>-0.57518796992481203</v>
      </c>
      <c r="H125" s="40">
        <f t="shared" si="7"/>
        <v>-0.20264900662251656</v>
      </c>
    </row>
    <row r="126" spans="1:8" s="32" customFormat="1" ht="30" x14ac:dyDescent="0.2">
      <c r="A126" s="45"/>
      <c r="B126" s="37" t="s">
        <v>218</v>
      </c>
      <c r="C126" s="38">
        <v>57</v>
      </c>
      <c r="D126" s="38">
        <v>11</v>
      </c>
      <c r="E126" s="43">
        <f t="shared" si="4"/>
        <v>7.5496688741721857E-2</v>
      </c>
      <c r="F126" s="43">
        <f t="shared" si="5"/>
        <v>3.1700288184438041E-2</v>
      </c>
      <c r="G126" s="39">
        <f t="shared" si="6"/>
        <v>-0.80701754385964908</v>
      </c>
      <c r="H126" s="40">
        <f t="shared" si="7"/>
        <v>-6.0927152317880796E-2</v>
      </c>
    </row>
    <row r="127" spans="1:8" s="32" customFormat="1" ht="15" x14ac:dyDescent="0.2">
      <c r="A127" s="45"/>
      <c r="B127" s="37" t="s">
        <v>219</v>
      </c>
      <c r="C127" s="38">
        <v>7</v>
      </c>
      <c r="D127" s="38">
        <v>1</v>
      </c>
      <c r="E127" s="43">
        <f t="shared" si="4"/>
        <v>9.2715231788079479E-3</v>
      </c>
      <c r="F127" s="43">
        <f t="shared" si="5"/>
        <v>2.881844380403458E-3</v>
      </c>
      <c r="G127" s="39">
        <f t="shared" si="6"/>
        <v>-0.8571428571428571</v>
      </c>
      <c r="H127" s="40">
        <f t="shared" si="7"/>
        <v>-7.9470198675496689E-3</v>
      </c>
    </row>
    <row r="128" spans="1:8" s="32" customFormat="1" ht="15" x14ac:dyDescent="0.2">
      <c r="A128" s="45"/>
      <c r="B128" s="37" t="s">
        <v>33</v>
      </c>
      <c r="C128" s="38">
        <v>10</v>
      </c>
      <c r="D128" s="38">
        <v>0</v>
      </c>
      <c r="E128" s="43">
        <f t="shared" si="4"/>
        <v>1.3245033112582781E-2</v>
      </c>
      <c r="F128" s="43" t="str">
        <f t="shared" si="5"/>
        <v/>
      </c>
      <c r="G128" s="39" t="str">
        <f t="shared" si="6"/>
        <v>0</v>
      </c>
      <c r="H128" s="40">
        <f t="shared" si="7"/>
        <v>0</v>
      </c>
    </row>
    <row r="129" spans="1:8" s="32" customFormat="1" ht="15" x14ac:dyDescent="0.2">
      <c r="A129" s="45"/>
      <c r="B129" s="37" t="s">
        <v>37</v>
      </c>
      <c r="C129" s="38">
        <v>1</v>
      </c>
      <c r="D129" s="38">
        <v>0</v>
      </c>
      <c r="E129" s="43">
        <f t="shared" si="4"/>
        <v>1.3245033112582781E-3</v>
      </c>
      <c r="F129" s="43" t="str">
        <f t="shared" si="5"/>
        <v/>
      </c>
      <c r="G129" s="39" t="str">
        <f t="shared" si="6"/>
        <v>0</v>
      </c>
      <c r="H129" s="40">
        <f t="shared" si="7"/>
        <v>0</v>
      </c>
    </row>
    <row r="130" spans="1:8" s="32" customFormat="1" ht="15" x14ac:dyDescent="0.2">
      <c r="A130" s="65" t="s">
        <v>616</v>
      </c>
      <c r="B130" s="37" t="s">
        <v>579</v>
      </c>
      <c r="C130" s="38"/>
      <c r="D130" s="38">
        <v>0</v>
      </c>
      <c r="E130" s="43" t="str">
        <f t="shared" si="4"/>
        <v/>
      </c>
      <c r="F130" s="43" t="str">
        <f t="shared" si="5"/>
        <v/>
      </c>
      <c r="G130" s="39" t="str">
        <f t="shared" si="6"/>
        <v>0</v>
      </c>
      <c r="H130" s="40" t="str">
        <f t="shared" si="7"/>
        <v/>
      </c>
    </row>
    <row r="131" spans="1:8" s="32" customFormat="1" ht="30" x14ac:dyDescent="0.2">
      <c r="A131" s="45"/>
      <c r="B131" s="37" t="s">
        <v>35</v>
      </c>
      <c r="C131" s="38">
        <v>2</v>
      </c>
      <c r="D131" s="38">
        <v>5</v>
      </c>
      <c r="E131" s="43">
        <f t="shared" si="4"/>
        <v>2.6490066225165563E-3</v>
      </c>
      <c r="F131" s="43">
        <f t="shared" si="5"/>
        <v>1.4409221902017291E-2</v>
      </c>
      <c r="G131" s="39">
        <f t="shared" si="6"/>
        <v>1.5</v>
      </c>
      <c r="H131" s="40">
        <f t="shared" si="7"/>
        <v>3.9735099337748344E-3</v>
      </c>
    </row>
    <row r="132" spans="1:8" s="32" customFormat="1" ht="15" x14ac:dyDescent="0.2">
      <c r="A132" s="45"/>
      <c r="B132" s="37" t="s">
        <v>34</v>
      </c>
      <c r="C132" s="38">
        <v>1</v>
      </c>
      <c r="D132" s="38">
        <v>0</v>
      </c>
      <c r="E132" s="43">
        <f t="shared" si="4"/>
        <v>1.3245033112582781E-3</v>
      </c>
      <c r="F132" s="43" t="str">
        <f t="shared" si="5"/>
        <v/>
      </c>
      <c r="G132" s="39" t="str">
        <f t="shared" si="6"/>
        <v>0</v>
      </c>
      <c r="H132" s="40">
        <f t="shared" si="7"/>
        <v>0</v>
      </c>
    </row>
    <row r="133" spans="1:8" s="32" customFormat="1" ht="15" x14ac:dyDescent="0.2">
      <c r="A133" s="45"/>
      <c r="B133" s="37" t="s">
        <v>220</v>
      </c>
      <c r="C133" s="38">
        <v>1</v>
      </c>
      <c r="D133" s="38">
        <v>0</v>
      </c>
      <c r="E133" s="43">
        <f t="shared" si="4"/>
        <v>1.3245033112582781E-3</v>
      </c>
      <c r="F133" s="43" t="str">
        <f t="shared" si="5"/>
        <v/>
      </c>
      <c r="G133" s="39" t="str">
        <f t="shared" si="6"/>
        <v>0</v>
      </c>
      <c r="H133" s="40">
        <f t="shared" si="7"/>
        <v>0</v>
      </c>
    </row>
    <row r="134" spans="1:8" s="32" customFormat="1" ht="15" x14ac:dyDescent="0.2">
      <c r="A134" s="45"/>
      <c r="B134" s="37" t="s">
        <v>221</v>
      </c>
      <c r="C134" s="38">
        <v>2</v>
      </c>
      <c r="D134" s="38">
        <v>0</v>
      </c>
      <c r="E134" s="43">
        <f t="shared" si="4"/>
        <v>2.6490066225165563E-3</v>
      </c>
      <c r="F134" s="43" t="str">
        <f t="shared" si="5"/>
        <v/>
      </c>
      <c r="G134" s="39" t="str">
        <f t="shared" si="6"/>
        <v>0</v>
      </c>
      <c r="H134" s="40">
        <f t="shared" si="7"/>
        <v>0</v>
      </c>
    </row>
    <row r="135" spans="1:8" s="32" customFormat="1" ht="30" x14ac:dyDescent="0.2">
      <c r="A135" s="45"/>
      <c r="B135" s="37" t="s">
        <v>222</v>
      </c>
      <c r="C135" s="38">
        <v>0</v>
      </c>
      <c r="D135" s="38">
        <v>0</v>
      </c>
      <c r="E135" s="43" t="str">
        <f t="shared" si="4"/>
        <v/>
      </c>
      <c r="F135" s="43" t="str">
        <f t="shared" si="5"/>
        <v/>
      </c>
      <c r="G135" s="39" t="str">
        <f t="shared" si="6"/>
        <v>0</v>
      </c>
      <c r="H135" s="40" t="str">
        <f t="shared" si="7"/>
        <v/>
      </c>
    </row>
    <row r="136" spans="1:8" s="32" customFormat="1" ht="30" x14ac:dyDescent="0.2">
      <c r="A136" s="45"/>
      <c r="B136" s="37" t="s">
        <v>223</v>
      </c>
      <c r="C136" s="38">
        <v>1</v>
      </c>
      <c r="D136" s="38">
        <v>0</v>
      </c>
      <c r="E136" s="43">
        <f t="shared" si="4"/>
        <v>1.3245033112582781E-3</v>
      </c>
      <c r="F136" s="43" t="str">
        <f t="shared" si="5"/>
        <v/>
      </c>
      <c r="G136" s="39" t="str">
        <f t="shared" si="6"/>
        <v>0</v>
      </c>
      <c r="H136" s="40">
        <f t="shared" si="7"/>
        <v>0</v>
      </c>
    </row>
    <row r="137" spans="1:8" s="32" customFormat="1" ht="30" x14ac:dyDescent="0.2">
      <c r="A137" s="45"/>
      <c r="B137" s="37" t="s">
        <v>474</v>
      </c>
      <c r="C137" s="38">
        <v>4</v>
      </c>
      <c r="D137" s="38">
        <v>1</v>
      </c>
      <c r="E137" s="43">
        <f t="shared" ref="E137:E155" si="8">+IF(C137=0,"",C137/C$71)</f>
        <v>5.2980132450331126E-3</v>
      </c>
      <c r="F137" s="43">
        <f t="shared" ref="F137:F155" si="9">+IF(D137=0,"",D137/D$71)</f>
        <v>2.881844380403458E-3</v>
      </c>
      <c r="G137" s="39">
        <f t="shared" ref="G137:G155" si="10">+IF(OR(AND(D137=0),(C137=0)),"0",((D137-C137)/C137))</f>
        <v>-0.75</v>
      </c>
      <c r="H137" s="40">
        <f t="shared" ref="H137:H155" si="11">+IF(OR(AND(E137=""),(G137="")),"",E137*G137)</f>
        <v>-3.9735099337748344E-3</v>
      </c>
    </row>
    <row r="138" spans="1:8" s="32" customFormat="1" ht="30" x14ac:dyDescent="0.2">
      <c r="A138" s="45"/>
      <c r="B138" s="37" t="s">
        <v>224</v>
      </c>
      <c r="C138" s="38">
        <v>0</v>
      </c>
      <c r="D138" s="38">
        <v>0</v>
      </c>
      <c r="E138" s="43" t="str">
        <f t="shared" si="8"/>
        <v/>
      </c>
      <c r="F138" s="43" t="str">
        <f t="shared" si="9"/>
        <v/>
      </c>
      <c r="G138" s="39" t="str">
        <f t="shared" si="10"/>
        <v>0</v>
      </c>
      <c r="H138" s="40" t="str">
        <f t="shared" si="11"/>
        <v/>
      </c>
    </row>
    <row r="139" spans="1:8" s="32" customFormat="1" ht="30" x14ac:dyDescent="0.2">
      <c r="A139" s="45"/>
      <c r="B139" s="37" t="s">
        <v>225</v>
      </c>
      <c r="C139" s="38">
        <v>1</v>
      </c>
      <c r="D139" s="38">
        <v>2</v>
      </c>
      <c r="E139" s="43">
        <f t="shared" si="8"/>
        <v>1.3245033112582781E-3</v>
      </c>
      <c r="F139" s="43">
        <f t="shared" si="9"/>
        <v>5.763688760806916E-3</v>
      </c>
      <c r="G139" s="39">
        <f t="shared" si="10"/>
        <v>1</v>
      </c>
      <c r="H139" s="40">
        <f t="shared" si="11"/>
        <v>1.3245033112582781E-3</v>
      </c>
    </row>
    <row r="140" spans="1:8" s="32" customFormat="1" ht="15" x14ac:dyDescent="0.2">
      <c r="A140" s="45"/>
      <c r="B140" s="37" t="s">
        <v>46</v>
      </c>
      <c r="C140" s="38">
        <v>0</v>
      </c>
      <c r="D140" s="38">
        <v>1</v>
      </c>
      <c r="E140" s="43" t="str">
        <f t="shared" si="8"/>
        <v/>
      </c>
      <c r="F140" s="43">
        <f t="shared" si="9"/>
        <v>2.881844380403458E-3</v>
      </c>
      <c r="G140" s="39" t="str">
        <f t="shared" si="10"/>
        <v>0</v>
      </c>
      <c r="H140" s="40" t="str">
        <f t="shared" si="11"/>
        <v/>
      </c>
    </row>
    <row r="141" spans="1:8" s="32" customFormat="1" ht="15" x14ac:dyDescent="0.2">
      <c r="A141" s="45"/>
      <c r="B141" s="37" t="s">
        <v>42</v>
      </c>
      <c r="C141" s="38">
        <v>0</v>
      </c>
      <c r="D141" s="38">
        <v>0</v>
      </c>
      <c r="E141" s="43" t="str">
        <f t="shared" si="8"/>
        <v/>
      </c>
      <c r="F141" s="43" t="str">
        <f t="shared" si="9"/>
        <v/>
      </c>
      <c r="G141" s="39" t="str">
        <f t="shared" si="10"/>
        <v>0</v>
      </c>
      <c r="H141" s="40" t="str">
        <f t="shared" si="11"/>
        <v/>
      </c>
    </row>
    <row r="142" spans="1:8" s="32" customFormat="1" ht="15" x14ac:dyDescent="0.2">
      <c r="A142" s="45"/>
      <c r="B142" s="37" t="s">
        <v>41</v>
      </c>
      <c r="C142" s="38">
        <v>0</v>
      </c>
      <c r="D142" s="38">
        <v>0</v>
      </c>
      <c r="E142" s="43" t="str">
        <f t="shared" si="8"/>
        <v/>
      </c>
      <c r="F142" s="43" t="str">
        <f t="shared" si="9"/>
        <v/>
      </c>
      <c r="G142" s="39" t="str">
        <f t="shared" si="10"/>
        <v>0</v>
      </c>
      <c r="H142" s="40" t="str">
        <f t="shared" si="11"/>
        <v/>
      </c>
    </row>
    <row r="143" spans="1:8" s="32" customFormat="1" ht="15" x14ac:dyDescent="0.2">
      <c r="A143" s="45"/>
      <c r="B143" s="37" t="s">
        <v>475</v>
      </c>
      <c r="C143" s="38">
        <v>0</v>
      </c>
      <c r="D143" s="38">
        <v>0</v>
      </c>
      <c r="E143" s="43" t="str">
        <f t="shared" si="8"/>
        <v/>
      </c>
      <c r="F143" s="43" t="str">
        <f t="shared" si="9"/>
        <v/>
      </c>
      <c r="G143" s="39" t="str">
        <f t="shared" si="10"/>
        <v>0</v>
      </c>
      <c r="H143" s="40" t="str">
        <f t="shared" si="11"/>
        <v/>
      </c>
    </row>
    <row r="144" spans="1:8" s="32" customFormat="1" ht="15" x14ac:dyDescent="0.2">
      <c r="A144" s="45"/>
      <c r="B144" s="37" t="s">
        <v>39</v>
      </c>
      <c r="C144" s="38">
        <v>9</v>
      </c>
      <c r="D144" s="38">
        <v>1</v>
      </c>
      <c r="E144" s="43">
        <f t="shared" si="8"/>
        <v>1.1920529801324504E-2</v>
      </c>
      <c r="F144" s="43">
        <f t="shared" si="9"/>
        <v>2.881844380403458E-3</v>
      </c>
      <c r="G144" s="39">
        <f t="shared" si="10"/>
        <v>-0.88888888888888884</v>
      </c>
      <c r="H144" s="40">
        <f t="shared" si="11"/>
        <v>-1.0596026490066225E-2</v>
      </c>
    </row>
    <row r="145" spans="1:8" s="32" customFormat="1" ht="15" x14ac:dyDescent="0.2">
      <c r="A145" s="45"/>
      <c r="B145" s="37" t="s">
        <v>226</v>
      </c>
      <c r="C145" s="38">
        <v>1</v>
      </c>
      <c r="D145" s="38">
        <v>0</v>
      </c>
      <c r="E145" s="43">
        <f t="shared" si="8"/>
        <v>1.3245033112582781E-3</v>
      </c>
      <c r="F145" s="43" t="str">
        <f t="shared" si="9"/>
        <v/>
      </c>
      <c r="G145" s="39" t="str">
        <f t="shared" si="10"/>
        <v>0</v>
      </c>
      <c r="H145" s="40">
        <f t="shared" si="11"/>
        <v>0</v>
      </c>
    </row>
    <row r="146" spans="1:8" s="32" customFormat="1" ht="30" x14ac:dyDescent="0.2">
      <c r="A146" s="45"/>
      <c r="B146" s="37" t="s">
        <v>227</v>
      </c>
      <c r="C146" s="38">
        <v>0</v>
      </c>
      <c r="D146" s="38">
        <v>2</v>
      </c>
      <c r="E146" s="43" t="str">
        <f t="shared" si="8"/>
        <v/>
      </c>
      <c r="F146" s="43">
        <f t="shared" si="9"/>
        <v>5.763688760806916E-3</v>
      </c>
      <c r="G146" s="39" t="str">
        <f t="shared" si="10"/>
        <v>0</v>
      </c>
      <c r="H146" s="40" t="str">
        <f t="shared" si="11"/>
        <v/>
      </c>
    </row>
    <row r="147" spans="1:8" s="32" customFormat="1" ht="30" x14ac:dyDescent="0.2">
      <c r="A147" s="45"/>
      <c r="B147" s="37" t="s">
        <v>228</v>
      </c>
      <c r="C147" s="38">
        <v>1</v>
      </c>
      <c r="D147" s="38">
        <v>0</v>
      </c>
      <c r="E147" s="43">
        <f t="shared" si="8"/>
        <v>1.3245033112582781E-3</v>
      </c>
      <c r="F147" s="43" t="str">
        <f t="shared" si="9"/>
        <v/>
      </c>
      <c r="G147" s="39" t="str">
        <f t="shared" si="10"/>
        <v>0</v>
      </c>
      <c r="H147" s="40">
        <f t="shared" si="11"/>
        <v>0</v>
      </c>
    </row>
    <row r="148" spans="1:8" s="32" customFormat="1" ht="30" x14ac:dyDescent="0.2">
      <c r="A148" s="45"/>
      <c r="B148" s="37" t="s">
        <v>476</v>
      </c>
      <c r="C148" s="38">
        <v>5</v>
      </c>
      <c r="D148" s="38">
        <v>1</v>
      </c>
      <c r="E148" s="43">
        <f t="shared" si="8"/>
        <v>6.6225165562913907E-3</v>
      </c>
      <c r="F148" s="43">
        <f t="shared" si="9"/>
        <v>2.881844380403458E-3</v>
      </c>
      <c r="G148" s="39">
        <f t="shared" si="10"/>
        <v>-0.8</v>
      </c>
      <c r="H148" s="40">
        <f t="shared" si="11"/>
        <v>-5.2980132450331126E-3</v>
      </c>
    </row>
    <row r="149" spans="1:8" s="32" customFormat="1" ht="15" x14ac:dyDescent="0.2">
      <c r="A149" s="45"/>
      <c r="B149" s="37" t="s">
        <v>45</v>
      </c>
      <c r="C149" s="38">
        <v>0</v>
      </c>
      <c r="D149" s="38">
        <v>3</v>
      </c>
      <c r="E149" s="43" t="str">
        <f t="shared" si="8"/>
        <v/>
      </c>
      <c r="F149" s="43">
        <f t="shared" si="9"/>
        <v>8.6455331412103754E-3</v>
      </c>
      <c r="G149" s="39" t="str">
        <f t="shared" si="10"/>
        <v>0</v>
      </c>
      <c r="H149" s="40" t="str">
        <f t="shared" si="11"/>
        <v/>
      </c>
    </row>
    <row r="150" spans="1:8" s="32" customFormat="1" ht="15" x14ac:dyDescent="0.2">
      <c r="A150" s="45"/>
      <c r="B150" s="37" t="s">
        <v>43</v>
      </c>
      <c r="C150" s="38">
        <v>0</v>
      </c>
      <c r="D150" s="38">
        <v>1</v>
      </c>
      <c r="E150" s="43" t="str">
        <f t="shared" si="8"/>
        <v/>
      </c>
      <c r="F150" s="43">
        <f t="shared" si="9"/>
        <v>2.881844380403458E-3</v>
      </c>
      <c r="G150" s="39" t="str">
        <f t="shared" si="10"/>
        <v>0</v>
      </c>
      <c r="H150" s="40" t="str">
        <f t="shared" si="11"/>
        <v/>
      </c>
    </row>
    <row r="151" spans="1:8" s="32" customFormat="1" ht="15" x14ac:dyDescent="0.2">
      <c r="A151" s="45"/>
      <c r="B151" s="37" t="s">
        <v>44</v>
      </c>
      <c r="C151" s="38">
        <v>0</v>
      </c>
      <c r="D151" s="38">
        <v>0</v>
      </c>
      <c r="E151" s="43" t="str">
        <f t="shared" si="8"/>
        <v/>
      </c>
      <c r="F151" s="43" t="str">
        <f t="shared" si="9"/>
        <v/>
      </c>
      <c r="G151" s="39" t="str">
        <f t="shared" si="10"/>
        <v>0</v>
      </c>
      <c r="H151" s="40" t="str">
        <f t="shared" si="11"/>
        <v/>
      </c>
    </row>
    <row r="152" spans="1:8" s="32" customFormat="1" ht="15" x14ac:dyDescent="0.2">
      <c r="A152" s="65" t="s">
        <v>616</v>
      </c>
      <c r="B152" s="37" t="s">
        <v>580</v>
      </c>
      <c r="C152" s="38"/>
      <c r="D152" s="38">
        <v>2</v>
      </c>
      <c r="E152" s="43" t="str">
        <f t="shared" si="8"/>
        <v/>
      </c>
      <c r="F152" s="43">
        <f t="shared" si="9"/>
        <v>5.763688760806916E-3</v>
      </c>
      <c r="G152" s="39" t="str">
        <f t="shared" si="10"/>
        <v>0</v>
      </c>
      <c r="H152" s="40" t="str">
        <f t="shared" si="11"/>
        <v/>
      </c>
    </row>
    <row r="153" spans="1:8" s="32" customFormat="1" ht="45" x14ac:dyDescent="0.2">
      <c r="A153" s="65" t="s">
        <v>616</v>
      </c>
      <c r="B153" s="37" t="s">
        <v>601</v>
      </c>
      <c r="C153" s="38"/>
      <c r="D153" s="38">
        <v>0</v>
      </c>
      <c r="E153" s="43" t="str">
        <f t="shared" si="8"/>
        <v/>
      </c>
      <c r="F153" s="43" t="str">
        <f t="shared" si="9"/>
        <v/>
      </c>
      <c r="G153" s="39" t="str">
        <f t="shared" si="10"/>
        <v>0</v>
      </c>
      <c r="H153" s="40" t="str">
        <f t="shared" si="11"/>
        <v/>
      </c>
    </row>
    <row r="154" spans="1:8" s="32" customFormat="1" ht="30" x14ac:dyDescent="0.2">
      <c r="A154" s="65" t="s">
        <v>616</v>
      </c>
      <c r="B154" s="37" t="s">
        <v>610</v>
      </c>
      <c r="C154" s="38"/>
      <c r="D154" s="38">
        <v>0</v>
      </c>
      <c r="E154" s="43" t="str">
        <f t="shared" si="8"/>
        <v/>
      </c>
      <c r="F154" s="43" t="str">
        <f t="shared" si="9"/>
        <v/>
      </c>
      <c r="G154" s="39" t="str">
        <f t="shared" si="10"/>
        <v>0</v>
      </c>
      <c r="H154" s="40" t="str">
        <f t="shared" si="11"/>
        <v/>
      </c>
    </row>
    <row r="155" spans="1:8" s="32" customFormat="1" ht="15" x14ac:dyDescent="0.2">
      <c r="A155" s="65" t="s">
        <v>616</v>
      </c>
      <c r="B155" s="37" t="s">
        <v>611</v>
      </c>
      <c r="C155" s="38"/>
      <c r="D155" s="38">
        <v>0</v>
      </c>
      <c r="E155" s="43" t="str">
        <f t="shared" si="8"/>
        <v/>
      </c>
      <c r="F155" s="43" t="str">
        <f t="shared" si="9"/>
        <v/>
      </c>
      <c r="G155" s="39" t="str">
        <f t="shared" si="10"/>
        <v>0</v>
      </c>
      <c r="H155" s="40" t="str">
        <f t="shared" si="11"/>
        <v/>
      </c>
    </row>
    <row r="156" spans="1:8" s="32" customFormat="1" x14ac:dyDescent="0.2">
      <c r="A156" s="45"/>
    </row>
    <row r="157" spans="1:8" s="32" customFormat="1" x14ac:dyDescent="0.2">
      <c r="A157" s="45"/>
    </row>
    <row r="158" spans="1:8" s="32" customFormat="1" ht="13.5" thickBot="1" x14ac:dyDescent="0.25">
      <c r="A158" s="45"/>
      <c r="B158" s="66"/>
      <c r="C158" s="66"/>
      <c r="D158" s="66"/>
      <c r="E158" s="66"/>
      <c r="F158" s="66"/>
    </row>
    <row r="159" spans="1:8" s="35" customFormat="1" ht="29.25" customHeight="1" x14ac:dyDescent="0.2">
      <c r="B159" s="47" t="s">
        <v>404</v>
      </c>
      <c r="C159" s="49" t="s">
        <v>405</v>
      </c>
      <c r="D159" s="50"/>
      <c r="E159" s="49" t="s">
        <v>458</v>
      </c>
      <c r="F159" s="50"/>
      <c r="G159" s="51" t="s">
        <v>460</v>
      </c>
      <c r="H159" s="53" t="s">
        <v>379</v>
      </c>
    </row>
    <row r="160" spans="1:8" s="16" customFormat="1" ht="13.5" thickBot="1" x14ac:dyDescent="0.25">
      <c r="A160" s="35"/>
      <c r="B160" s="48"/>
      <c r="C160" s="17">
        <v>2016</v>
      </c>
      <c r="D160" s="17">
        <v>2017</v>
      </c>
      <c r="E160" s="17">
        <v>2016</v>
      </c>
      <c r="F160" s="17">
        <v>2017</v>
      </c>
      <c r="G160" s="52"/>
      <c r="H160" s="54"/>
    </row>
    <row r="161" spans="1:8" s="16" customFormat="1" ht="25.5" x14ac:dyDescent="0.2">
      <c r="A161" s="35"/>
      <c r="B161" s="18" t="s">
        <v>408</v>
      </c>
      <c r="C161" s="19">
        <f>SUM(C162:C320)</f>
        <v>1324</v>
      </c>
      <c r="D161" s="19">
        <f>SUM(D162:D323)</f>
        <v>705</v>
      </c>
      <c r="E161" s="15">
        <f>+IF(C161=0,"",C161/C$161)</f>
        <v>1</v>
      </c>
      <c r="F161" s="15">
        <f>+IF(D161=0,"",D161/D$161)</f>
        <v>1</v>
      </c>
      <c r="G161" s="15">
        <f>+IF(OR(AND(D161=0),(C161=0)),"0",((D161-C161)/C161))</f>
        <v>-0.46752265861027192</v>
      </c>
      <c r="H161" s="15">
        <f>+IF(OR(AND(E161=""),(G161="")),"",E161*G161)</f>
        <v>-0.46752265861027192</v>
      </c>
    </row>
    <row r="162" spans="1:8" s="32" customFormat="1" ht="30" x14ac:dyDescent="0.2">
      <c r="A162" s="45"/>
      <c r="B162" s="67" t="s">
        <v>477</v>
      </c>
      <c r="C162" s="38">
        <v>25</v>
      </c>
      <c r="D162" s="38">
        <v>3</v>
      </c>
      <c r="E162" s="43">
        <f>+IF(C162=0,"",C162/C$161)</f>
        <v>1.8882175226586102E-2</v>
      </c>
      <c r="F162" s="43">
        <f>+IF(D162=0,"",D162/D$161)</f>
        <v>4.2553191489361703E-3</v>
      </c>
      <c r="G162" s="39">
        <f>+IF(OR(AND(D162=0),(C162=0)),"0",((D162-C162)/C162))</f>
        <v>-0.88</v>
      </c>
      <c r="H162" s="40">
        <f>+IF(OR(AND(E162=""),(G162="")),"",E162*G162)</f>
        <v>-1.6616314199395771E-2</v>
      </c>
    </row>
    <row r="163" spans="1:8" s="32" customFormat="1" ht="30" x14ac:dyDescent="0.2">
      <c r="A163" s="45"/>
      <c r="B163" s="67" t="s">
        <v>478</v>
      </c>
      <c r="C163" s="38">
        <v>1</v>
      </c>
      <c r="D163" s="38">
        <v>2</v>
      </c>
      <c r="E163" s="43">
        <f t="shared" ref="E163:E226" si="12">+IF(C163=0,"",C163/C$161)</f>
        <v>7.5528700906344411E-4</v>
      </c>
      <c r="F163" s="43">
        <f t="shared" ref="F163:F226" si="13">+IF(D163=0,"",D163/D$161)</f>
        <v>2.8368794326241137E-3</v>
      </c>
      <c r="G163" s="39">
        <f t="shared" ref="G163:G226" si="14">+IF(OR(AND(D163=0),(C163=0)),"0",((D163-C163)/C163))</f>
        <v>1</v>
      </c>
      <c r="H163" s="40">
        <f t="shared" ref="H163:H226" si="15">+IF(OR(AND(E163=""),(G163="")),"",E163*G163)</f>
        <v>7.5528700906344411E-4</v>
      </c>
    </row>
    <row r="164" spans="1:8" s="32" customFormat="1" ht="45" x14ac:dyDescent="0.2">
      <c r="A164" s="45"/>
      <c r="B164" s="67" t="s">
        <v>479</v>
      </c>
      <c r="C164" s="38">
        <v>0</v>
      </c>
      <c r="D164" s="38">
        <v>0</v>
      </c>
      <c r="E164" s="43" t="str">
        <f t="shared" si="12"/>
        <v/>
      </c>
      <c r="F164" s="43" t="str">
        <f t="shared" si="13"/>
        <v/>
      </c>
      <c r="G164" s="39" t="str">
        <f t="shared" si="14"/>
        <v>0</v>
      </c>
      <c r="H164" s="40" t="str">
        <f t="shared" si="15"/>
        <v/>
      </c>
    </row>
    <row r="165" spans="1:8" s="32" customFormat="1" ht="30" x14ac:dyDescent="0.2">
      <c r="A165" s="45"/>
      <c r="B165" s="67" t="s">
        <v>480</v>
      </c>
      <c r="C165" s="38">
        <v>0</v>
      </c>
      <c r="D165" s="38">
        <v>0</v>
      </c>
      <c r="E165" s="43" t="str">
        <f t="shared" si="12"/>
        <v/>
      </c>
      <c r="F165" s="43" t="str">
        <f t="shared" si="13"/>
        <v/>
      </c>
      <c r="G165" s="39" t="str">
        <f t="shared" si="14"/>
        <v>0</v>
      </c>
      <c r="H165" s="40" t="str">
        <f t="shared" si="15"/>
        <v/>
      </c>
    </row>
    <row r="166" spans="1:8" s="32" customFormat="1" ht="30" x14ac:dyDescent="0.2">
      <c r="A166" s="45"/>
      <c r="B166" s="67" t="s">
        <v>481</v>
      </c>
      <c r="C166" s="38">
        <v>16</v>
      </c>
      <c r="D166" s="38">
        <v>3</v>
      </c>
      <c r="E166" s="43">
        <f t="shared" si="12"/>
        <v>1.2084592145015106E-2</v>
      </c>
      <c r="F166" s="43">
        <f t="shared" si="13"/>
        <v>4.2553191489361703E-3</v>
      </c>
      <c r="G166" s="39">
        <f t="shared" si="14"/>
        <v>-0.8125</v>
      </c>
      <c r="H166" s="40">
        <f t="shared" si="15"/>
        <v>-9.8187311178247732E-3</v>
      </c>
    </row>
    <row r="167" spans="1:8" s="32" customFormat="1" ht="15" x14ac:dyDescent="0.2">
      <c r="A167" s="45"/>
      <c r="B167" s="67" t="s">
        <v>49</v>
      </c>
      <c r="C167" s="38">
        <v>290</v>
      </c>
      <c r="D167" s="38">
        <v>404</v>
      </c>
      <c r="E167" s="43">
        <f t="shared" si="12"/>
        <v>0.2190332326283988</v>
      </c>
      <c r="F167" s="43">
        <f t="shared" si="13"/>
        <v>0.57304964539007097</v>
      </c>
      <c r="G167" s="39">
        <f t="shared" si="14"/>
        <v>0.39310344827586208</v>
      </c>
      <c r="H167" s="40">
        <f t="shared" si="15"/>
        <v>8.6102719033232633E-2</v>
      </c>
    </row>
    <row r="168" spans="1:8" s="32" customFormat="1" ht="15" x14ac:dyDescent="0.2">
      <c r="A168" s="45"/>
      <c r="B168" s="67" t="s">
        <v>52</v>
      </c>
      <c r="C168" s="38">
        <v>1</v>
      </c>
      <c r="D168" s="38">
        <v>0</v>
      </c>
      <c r="E168" s="43">
        <f t="shared" si="12"/>
        <v>7.5528700906344411E-4</v>
      </c>
      <c r="F168" s="43" t="str">
        <f t="shared" si="13"/>
        <v/>
      </c>
      <c r="G168" s="39" t="str">
        <f t="shared" si="14"/>
        <v>0</v>
      </c>
      <c r="H168" s="40">
        <f t="shared" si="15"/>
        <v>0</v>
      </c>
    </row>
    <row r="169" spans="1:8" s="32" customFormat="1" ht="15" x14ac:dyDescent="0.2">
      <c r="A169" s="45"/>
      <c r="B169" s="67" t="s">
        <v>229</v>
      </c>
      <c r="C169" s="38">
        <v>6</v>
      </c>
      <c r="D169" s="38">
        <v>2</v>
      </c>
      <c r="E169" s="43">
        <f t="shared" si="12"/>
        <v>4.5317220543806651E-3</v>
      </c>
      <c r="F169" s="43">
        <f t="shared" si="13"/>
        <v>2.8368794326241137E-3</v>
      </c>
      <c r="G169" s="39">
        <f t="shared" si="14"/>
        <v>-0.66666666666666663</v>
      </c>
      <c r="H169" s="40">
        <f t="shared" si="15"/>
        <v>-3.0211480362537764E-3</v>
      </c>
    </row>
    <row r="170" spans="1:8" s="32" customFormat="1" ht="15" x14ac:dyDescent="0.2">
      <c r="A170" s="45"/>
      <c r="B170" s="67" t="s">
        <v>50</v>
      </c>
      <c r="C170" s="38">
        <v>2</v>
      </c>
      <c r="D170" s="38">
        <v>0</v>
      </c>
      <c r="E170" s="43">
        <f t="shared" si="12"/>
        <v>1.5105740181268882E-3</v>
      </c>
      <c r="F170" s="43" t="str">
        <f t="shared" si="13"/>
        <v/>
      </c>
      <c r="G170" s="39" t="str">
        <f t="shared" si="14"/>
        <v>0</v>
      </c>
      <c r="H170" s="40">
        <f t="shared" si="15"/>
        <v>0</v>
      </c>
    </row>
    <row r="171" spans="1:8" s="32" customFormat="1" ht="15" x14ac:dyDescent="0.2">
      <c r="A171" s="45"/>
      <c r="B171" s="67" t="s">
        <v>47</v>
      </c>
      <c r="C171" s="38">
        <v>0</v>
      </c>
      <c r="D171" s="38">
        <v>0</v>
      </c>
      <c r="E171" s="43" t="str">
        <f t="shared" si="12"/>
        <v/>
      </c>
      <c r="F171" s="43" t="str">
        <f t="shared" si="13"/>
        <v/>
      </c>
      <c r="G171" s="39" t="str">
        <f t="shared" si="14"/>
        <v>0</v>
      </c>
      <c r="H171" s="40" t="str">
        <f t="shared" si="15"/>
        <v/>
      </c>
    </row>
    <row r="172" spans="1:8" s="32" customFormat="1" ht="30" x14ac:dyDescent="0.2">
      <c r="A172" s="45"/>
      <c r="B172" s="67" t="s">
        <v>230</v>
      </c>
      <c r="C172" s="38">
        <v>0</v>
      </c>
      <c r="D172" s="38">
        <v>0</v>
      </c>
      <c r="E172" s="43" t="str">
        <f t="shared" si="12"/>
        <v/>
      </c>
      <c r="F172" s="43" t="str">
        <f t="shared" si="13"/>
        <v/>
      </c>
      <c r="G172" s="39" t="str">
        <f t="shared" si="14"/>
        <v>0</v>
      </c>
      <c r="H172" s="40" t="str">
        <f t="shared" si="15"/>
        <v/>
      </c>
    </row>
    <row r="173" spans="1:8" s="32" customFormat="1" ht="15" x14ac:dyDescent="0.2">
      <c r="A173" s="45"/>
      <c r="B173" s="67" t="s">
        <v>54</v>
      </c>
      <c r="C173" s="38">
        <v>1</v>
      </c>
      <c r="D173" s="38">
        <v>0</v>
      </c>
      <c r="E173" s="43">
        <f t="shared" si="12"/>
        <v>7.5528700906344411E-4</v>
      </c>
      <c r="F173" s="43" t="str">
        <f t="shared" si="13"/>
        <v/>
      </c>
      <c r="G173" s="39" t="str">
        <f t="shared" si="14"/>
        <v>0</v>
      </c>
      <c r="H173" s="40">
        <f t="shared" si="15"/>
        <v>0</v>
      </c>
    </row>
    <row r="174" spans="1:8" s="32" customFormat="1" ht="15" x14ac:dyDescent="0.2">
      <c r="A174" s="45"/>
      <c r="B174" s="67" t="s">
        <v>51</v>
      </c>
      <c r="C174" s="38">
        <v>2</v>
      </c>
      <c r="D174" s="38">
        <v>0</v>
      </c>
      <c r="E174" s="43">
        <f t="shared" si="12"/>
        <v>1.5105740181268882E-3</v>
      </c>
      <c r="F174" s="43" t="str">
        <f t="shared" si="13"/>
        <v/>
      </c>
      <c r="G174" s="39" t="str">
        <f t="shared" si="14"/>
        <v>0</v>
      </c>
      <c r="H174" s="40">
        <f t="shared" si="15"/>
        <v>0</v>
      </c>
    </row>
    <row r="175" spans="1:8" s="32" customFormat="1" ht="15" x14ac:dyDescent="0.2">
      <c r="A175" s="65" t="s">
        <v>616</v>
      </c>
      <c r="B175" s="67" t="s">
        <v>570</v>
      </c>
      <c r="C175" s="38"/>
      <c r="D175" s="38">
        <v>3</v>
      </c>
      <c r="E175" s="43" t="str">
        <f t="shared" si="12"/>
        <v/>
      </c>
      <c r="F175" s="43">
        <f t="shared" si="13"/>
        <v>4.2553191489361703E-3</v>
      </c>
      <c r="G175" s="39" t="str">
        <f t="shared" si="14"/>
        <v>0</v>
      </c>
      <c r="H175" s="40" t="str">
        <f t="shared" si="15"/>
        <v/>
      </c>
    </row>
    <row r="176" spans="1:8" s="32" customFormat="1" ht="15" x14ac:dyDescent="0.2">
      <c r="A176" s="45"/>
      <c r="B176" s="67" t="s">
        <v>482</v>
      </c>
      <c r="C176" s="38">
        <v>68</v>
      </c>
      <c r="D176" s="38">
        <v>12</v>
      </c>
      <c r="E176" s="43">
        <f t="shared" si="12"/>
        <v>5.1359516616314202E-2</v>
      </c>
      <c r="F176" s="43">
        <f t="shared" si="13"/>
        <v>1.7021276595744681E-2</v>
      </c>
      <c r="G176" s="39">
        <f t="shared" si="14"/>
        <v>-0.82352941176470584</v>
      </c>
      <c r="H176" s="40">
        <f t="shared" si="15"/>
        <v>-4.2296072507552872E-2</v>
      </c>
    </row>
    <row r="177" spans="1:8" s="32" customFormat="1" ht="15" x14ac:dyDescent="0.2">
      <c r="A177" s="45"/>
      <c r="B177" s="67" t="s">
        <v>231</v>
      </c>
      <c r="C177" s="38">
        <v>6</v>
      </c>
      <c r="D177" s="38">
        <v>1</v>
      </c>
      <c r="E177" s="43">
        <f t="shared" si="12"/>
        <v>4.5317220543806651E-3</v>
      </c>
      <c r="F177" s="43">
        <f t="shared" si="13"/>
        <v>1.4184397163120568E-3</v>
      </c>
      <c r="G177" s="39">
        <f t="shared" si="14"/>
        <v>-0.83333333333333337</v>
      </c>
      <c r="H177" s="40">
        <f t="shared" si="15"/>
        <v>-3.7764350453172212E-3</v>
      </c>
    </row>
    <row r="178" spans="1:8" s="32" customFormat="1" ht="15" x14ac:dyDescent="0.2">
      <c r="A178" s="45"/>
      <c r="B178" s="67" t="s">
        <v>48</v>
      </c>
      <c r="C178" s="38">
        <v>0</v>
      </c>
      <c r="D178" s="38">
        <v>0</v>
      </c>
      <c r="E178" s="43" t="str">
        <f t="shared" si="12"/>
        <v/>
      </c>
      <c r="F178" s="43" t="str">
        <f t="shared" si="13"/>
        <v/>
      </c>
      <c r="G178" s="39" t="str">
        <f t="shared" si="14"/>
        <v>0</v>
      </c>
      <c r="H178" s="40" t="str">
        <f t="shared" si="15"/>
        <v/>
      </c>
    </row>
    <row r="179" spans="1:8" s="32" customFormat="1" ht="15" x14ac:dyDescent="0.2">
      <c r="A179" s="45"/>
      <c r="B179" s="67" t="s">
        <v>53</v>
      </c>
      <c r="C179" s="38">
        <v>0</v>
      </c>
      <c r="D179" s="38">
        <v>0</v>
      </c>
      <c r="E179" s="43" t="str">
        <f t="shared" si="12"/>
        <v/>
      </c>
      <c r="F179" s="43" t="str">
        <f t="shared" si="13"/>
        <v/>
      </c>
      <c r="G179" s="39" t="str">
        <f t="shared" si="14"/>
        <v>0</v>
      </c>
      <c r="H179" s="40" t="str">
        <f t="shared" si="15"/>
        <v/>
      </c>
    </row>
    <row r="180" spans="1:8" s="32" customFormat="1" ht="15" x14ac:dyDescent="0.2">
      <c r="A180" s="65" t="s">
        <v>616</v>
      </c>
      <c r="B180" s="67" t="s">
        <v>571</v>
      </c>
      <c r="C180" s="38"/>
      <c r="D180" s="38">
        <v>0</v>
      </c>
      <c r="E180" s="43" t="str">
        <f t="shared" si="12"/>
        <v/>
      </c>
      <c r="F180" s="43" t="str">
        <f t="shared" si="13"/>
        <v/>
      </c>
      <c r="G180" s="39" t="str">
        <f t="shared" si="14"/>
        <v>0</v>
      </c>
      <c r="H180" s="40" t="str">
        <f t="shared" si="15"/>
        <v/>
      </c>
    </row>
    <row r="181" spans="1:8" s="32" customFormat="1" ht="15" x14ac:dyDescent="0.2">
      <c r="A181" s="65" t="s">
        <v>616</v>
      </c>
      <c r="B181" s="67" t="s">
        <v>572</v>
      </c>
      <c r="C181" s="38"/>
      <c r="D181" s="38">
        <v>0</v>
      </c>
      <c r="E181" s="43" t="str">
        <f t="shared" si="12"/>
        <v/>
      </c>
      <c r="F181" s="43" t="str">
        <f t="shared" si="13"/>
        <v/>
      </c>
      <c r="G181" s="39" t="str">
        <f t="shared" si="14"/>
        <v>0</v>
      </c>
      <c r="H181" s="40" t="str">
        <f t="shared" si="15"/>
        <v/>
      </c>
    </row>
    <row r="182" spans="1:8" s="32" customFormat="1" ht="15" x14ac:dyDescent="0.2">
      <c r="A182" s="45"/>
      <c r="B182" s="67" t="s">
        <v>232</v>
      </c>
      <c r="C182" s="38">
        <v>62</v>
      </c>
      <c r="D182" s="38">
        <v>11</v>
      </c>
      <c r="E182" s="43">
        <f t="shared" si="12"/>
        <v>4.6827794561933533E-2</v>
      </c>
      <c r="F182" s="43">
        <f t="shared" si="13"/>
        <v>1.5602836879432624E-2</v>
      </c>
      <c r="G182" s="39">
        <f t="shared" si="14"/>
        <v>-0.82258064516129037</v>
      </c>
      <c r="H182" s="40">
        <f t="shared" si="15"/>
        <v>-3.8519637462235648E-2</v>
      </c>
    </row>
    <row r="183" spans="1:8" s="32" customFormat="1" ht="15" x14ac:dyDescent="0.2">
      <c r="A183" s="45"/>
      <c r="B183" s="67" t="s">
        <v>233</v>
      </c>
      <c r="C183" s="38">
        <v>0</v>
      </c>
      <c r="D183" s="38">
        <v>1</v>
      </c>
      <c r="E183" s="43" t="str">
        <f t="shared" si="12"/>
        <v/>
      </c>
      <c r="F183" s="43">
        <f t="shared" si="13"/>
        <v>1.4184397163120568E-3</v>
      </c>
      <c r="G183" s="39" t="str">
        <f t="shared" si="14"/>
        <v>0</v>
      </c>
      <c r="H183" s="40" t="str">
        <f t="shared" si="15"/>
        <v/>
      </c>
    </row>
    <row r="184" spans="1:8" s="32" customFormat="1" ht="15" x14ac:dyDescent="0.2">
      <c r="A184" s="45"/>
      <c r="B184" s="67" t="s">
        <v>234</v>
      </c>
      <c r="C184" s="38">
        <v>0</v>
      </c>
      <c r="D184" s="38">
        <v>0</v>
      </c>
      <c r="E184" s="43" t="str">
        <f t="shared" si="12"/>
        <v/>
      </c>
      <c r="F184" s="43" t="str">
        <f t="shared" si="13"/>
        <v/>
      </c>
      <c r="G184" s="39" t="str">
        <f t="shared" si="14"/>
        <v>0</v>
      </c>
      <c r="H184" s="40" t="str">
        <f t="shared" si="15"/>
        <v/>
      </c>
    </row>
    <row r="185" spans="1:8" s="32" customFormat="1" ht="15" x14ac:dyDescent="0.2">
      <c r="A185" s="45"/>
      <c r="B185" s="67" t="s">
        <v>235</v>
      </c>
      <c r="C185" s="38">
        <v>0</v>
      </c>
      <c r="D185" s="38">
        <v>1</v>
      </c>
      <c r="E185" s="43" t="str">
        <f t="shared" si="12"/>
        <v/>
      </c>
      <c r="F185" s="43">
        <f t="shared" si="13"/>
        <v>1.4184397163120568E-3</v>
      </c>
      <c r="G185" s="39" t="str">
        <f t="shared" si="14"/>
        <v>0</v>
      </c>
      <c r="H185" s="40" t="str">
        <f t="shared" si="15"/>
        <v/>
      </c>
    </row>
    <row r="186" spans="1:8" s="32" customFormat="1" ht="15" x14ac:dyDescent="0.2">
      <c r="A186" s="45"/>
      <c r="B186" s="67" t="s">
        <v>483</v>
      </c>
      <c r="C186" s="38">
        <v>12</v>
      </c>
      <c r="D186" s="38">
        <v>0</v>
      </c>
      <c r="E186" s="43">
        <f t="shared" si="12"/>
        <v>9.0634441087613302E-3</v>
      </c>
      <c r="F186" s="43" t="str">
        <f t="shared" si="13"/>
        <v/>
      </c>
      <c r="G186" s="39" t="str">
        <f t="shared" si="14"/>
        <v>0</v>
      </c>
      <c r="H186" s="40">
        <f t="shared" si="15"/>
        <v>0</v>
      </c>
    </row>
    <row r="187" spans="1:8" s="32" customFormat="1" ht="30" x14ac:dyDescent="0.2">
      <c r="A187" s="65" t="s">
        <v>616</v>
      </c>
      <c r="B187" s="67" t="s">
        <v>576</v>
      </c>
      <c r="C187" s="38"/>
      <c r="D187" s="38">
        <v>2</v>
      </c>
      <c r="E187" s="43" t="str">
        <f t="shared" si="12"/>
        <v/>
      </c>
      <c r="F187" s="43">
        <f t="shared" si="13"/>
        <v>2.8368794326241137E-3</v>
      </c>
      <c r="G187" s="39" t="str">
        <f t="shared" si="14"/>
        <v>0</v>
      </c>
      <c r="H187" s="40" t="str">
        <f t="shared" si="15"/>
        <v/>
      </c>
    </row>
    <row r="188" spans="1:8" s="32" customFormat="1" ht="15" x14ac:dyDescent="0.2">
      <c r="A188" s="45"/>
      <c r="B188" s="67" t="s">
        <v>236</v>
      </c>
      <c r="C188" s="38">
        <v>3</v>
      </c>
      <c r="D188" s="38">
        <v>25</v>
      </c>
      <c r="E188" s="43">
        <f t="shared" si="12"/>
        <v>2.2658610271903325E-3</v>
      </c>
      <c r="F188" s="43">
        <f t="shared" si="13"/>
        <v>3.5460992907801421E-2</v>
      </c>
      <c r="G188" s="39">
        <f t="shared" si="14"/>
        <v>7.333333333333333</v>
      </c>
      <c r="H188" s="40">
        <f t="shared" si="15"/>
        <v>1.6616314199395771E-2</v>
      </c>
    </row>
    <row r="189" spans="1:8" s="32" customFormat="1" ht="30" x14ac:dyDescent="0.2">
      <c r="A189" s="45"/>
      <c r="B189" s="67" t="s">
        <v>237</v>
      </c>
      <c r="C189" s="38">
        <v>12</v>
      </c>
      <c r="D189" s="38">
        <v>7</v>
      </c>
      <c r="E189" s="43">
        <f t="shared" si="12"/>
        <v>9.0634441087613302E-3</v>
      </c>
      <c r="F189" s="43">
        <f t="shared" si="13"/>
        <v>9.9290780141843976E-3</v>
      </c>
      <c r="G189" s="39">
        <f t="shared" si="14"/>
        <v>-0.41666666666666669</v>
      </c>
      <c r="H189" s="40">
        <f t="shared" si="15"/>
        <v>-3.7764350453172212E-3</v>
      </c>
    </row>
    <row r="190" spans="1:8" s="32" customFormat="1" ht="15" x14ac:dyDescent="0.2">
      <c r="A190" s="45"/>
      <c r="B190" s="67" t="s">
        <v>238</v>
      </c>
      <c r="C190" s="38">
        <v>22</v>
      </c>
      <c r="D190" s="38">
        <v>17</v>
      </c>
      <c r="E190" s="43">
        <f t="shared" si="12"/>
        <v>1.6616314199395771E-2</v>
      </c>
      <c r="F190" s="43">
        <f t="shared" si="13"/>
        <v>2.4113475177304965E-2</v>
      </c>
      <c r="G190" s="39">
        <f t="shared" si="14"/>
        <v>-0.22727272727272727</v>
      </c>
      <c r="H190" s="40">
        <f t="shared" si="15"/>
        <v>-3.7764350453172203E-3</v>
      </c>
    </row>
    <row r="191" spans="1:8" s="32" customFormat="1" ht="15" x14ac:dyDescent="0.2">
      <c r="A191" s="45"/>
      <c r="B191" s="67" t="s">
        <v>239</v>
      </c>
      <c r="C191" s="38">
        <v>18</v>
      </c>
      <c r="D191" s="38">
        <v>9</v>
      </c>
      <c r="E191" s="43">
        <f t="shared" si="12"/>
        <v>1.3595166163141994E-2</v>
      </c>
      <c r="F191" s="43">
        <f t="shared" si="13"/>
        <v>1.276595744680851E-2</v>
      </c>
      <c r="G191" s="39">
        <f t="shared" si="14"/>
        <v>-0.5</v>
      </c>
      <c r="H191" s="40">
        <f t="shared" si="15"/>
        <v>-6.7975830815709968E-3</v>
      </c>
    </row>
    <row r="192" spans="1:8" s="32" customFormat="1" ht="15" x14ac:dyDescent="0.2">
      <c r="A192" s="45"/>
      <c r="B192" s="67" t="s">
        <v>484</v>
      </c>
      <c r="C192" s="38">
        <v>36</v>
      </c>
      <c r="D192" s="38">
        <v>20</v>
      </c>
      <c r="E192" s="43">
        <f t="shared" si="12"/>
        <v>2.7190332326283987E-2</v>
      </c>
      <c r="F192" s="43">
        <f t="shared" si="13"/>
        <v>2.8368794326241134E-2</v>
      </c>
      <c r="G192" s="39">
        <f t="shared" si="14"/>
        <v>-0.44444444444444442</v>
      </c>
      <c r="H192" s="40">
        <f t="shared" si="15"/>
        <v>-1.2084592145015104E-2</v>
      </c>
    </row>
    <row r="193" spans="1:8" s="32" customFormat="1" ht="30" x14ac:dyDescent="0.2">
      <c r="A193" s="45"/>
      <c r="B193" s="67" t="s">
        <v>485</v>
      </c>
      <c r="C193" s="38">
        <v>7</v>
      </c>
      <c r="D193" s="38">
        <v>1</v>
      </c>
      <c r="E193" s="43">
        <f t="shared" si="12"/>
        <v>5.287009063444109E-3</v>
      </c>
      <c r="F193" s="43">
        <f t="shared" si="13"/>
        <v>1.4184397163120568E-3</v>
      </c>
      <c r="G193" s="39">
        <f t="shared" si="14"/>
        <v>-0.8571428571428571</v>
      </c>
      <c r="H193" s="40">
        <f t="shared" si="15"/>
        <v>-4.5317220543806642E-3</v>
      </c>
    </row>
    <row r="194" spans="1:8" s="32" customFormat="1" ht="15" x14ac:dyDescent="0.2">
      <c r="A194" s="45"/>
      <c r="B194" s="67" t="s">
        <v>240</v>
      </c>
      <c r="C194" s="38">
        <v>0</v>
      </c>
      <c r="D194" s="38">
        <v>0</v>
      </c>
      <c r="E194" s="43" t="str">
        <f t="shared" si="12"/>
        <v/>
      </c>
      <c r="F194" s="43" t="str">
        <f t="shared" si="13"/>
        <v/>
      </c>
      <c r="G194" s="39" t="str">
        <f t="shared" si="14"/>
        <v>0</v>
      </c>
      <c r="H194" s="40" t="str">
        <f t="shared" si="15"/>
        <v/>
      </c>
    </row>
    <row r="195" spans="1:8" s="32" customFormat="1" ht="15" x14ac:dyDescent="0.2">
      <c r="A195" s="65" t="s">
        <v>616</v>
      </c>
      <c r="B195" s="67" t="s">
        <v>577</v>
      </c>
      <c r="C195" s="38"/>
      <c r="D195" s="38">
        <v>0</v>
      </c>
      <c r="E195" s="43" t="str">
        <f t="shared" si="12"/>
        <v/>
      </c>
      <c r="F195" s="43" t="str">
        <f t="shared" si="13"/>
        <v/>
      </c>
      <c r="G195" s="39" t="str">
        <f t="shared" si="14"/>
        <v>0</v>
      </c>
      <c r="H195" s="40" t="str">
        <f t="shared" si="15"/>
        <v/>
      </c>
    </row>
    <row r="196" spans="1:8" s="32" customFormat="1" ht="15" x14ac:dyDescent="0.2">
      <c r="A196" s="45"/>
      <c r="B196" s="67" t="s">
        <v>241</v>
      </c>
      <c r="C196" s="38">
        <v>2</v>
      </c>
      <c r="D196" s="38"/>
      <c r="E196" s="43">
        <f t="shared" si="12"/>
        <v>1.5105740181268882E-3</v>
      </c>
      <c r="F196" s="43" t="str">
        <f t="shared" si="13"/>
        <v/>
      </c>
      <c r="G196" s="39" t="str">
        <f t="shared" si="14"/>
        <v>0</v>
      </c>
      <c r="H196" s="40">
        <f t="shared" si="15"/>
        <v>0</v>
      </c>
    </row>
    <row r="197" spans="1:8" s="32" customFormat="1" ht="15" x14ac:dyDescent="0.2">
      <c r="A197" s="45"/>
      <c r="B197" s="67" t="s">
        <v>242</v>
      </c>
      <c r="C197" s="38">
        <v>11</v>
      </c>
      <c r="D197" s="38">
        <v>1</v>
      </c>
      <c r="E197" s="43">
        <f t="shared" si="12"/>
        <v>8.3081570996978854E-3</v>
      </c>
      <c r="F197" s="43">
        <f t="shared" si="13"/>
        <v>1.4184397163120568E-3</v>
      </c>
      <c r="G197" s="39">
        <f t="shared" si="14"/>
        <v>-0.90909090909090906</v>
      </c>
      <c r="H197" s="40">
        <f t="shared" si="15"/>
        <v>-7.5528700906344406E-3</v>
      </c>
    </row>
    <row r="198" spans="1:8" s="32" customFormat="1" ht="15" x14ac:dyDescent="0.2">
      <c r="A198" s="45"/>
      <c r="B198" s="67" t="s">
        <v>243</v>
      </c>
      <c r="C198" s="38">
        <v>14</v>
      </c>
      <c r="D198" s="38">
        <v>11</v>
      </c>
      <c r="E198" s="43">
        <f t="shared" si="12"/>
        <v>1.0574018126888218E-2</v>
      </c>
      <c r="F198" s="43">
        <f t="shared" si="13"/>
        <v>1.5602836879432624E-2</v>
      </c>
      <c r="G198" s="39">
        <f t="shared" si="14"/>
        <v>-0.21428571428571427</v>
      </c>
      <c r="H198" s="40">
        <f t="shared" si="15"/>
        <v>-2.2658610271903321E-3</v>
      </c>
    </row>
    <row r="199" spans="1:8" s="32" customFormat="1" ht="15" x14ac:dyDescent="0.2">
      <c r="A199" s="45"/>
      <c r="B199" s="67" t="s">
        <v>244</v>
      </c>
      <c r="C199" s="38">
        <v>0</v>
      </c>
      <c r="D199" s="38">
        <v>0</v>
      </c>
      <c r="E199" s="43" t="str">
        <f t="shared" si="12"/>
        <v/>
      </c>
      <c r="F199" s="43" t="str">
        <f t="shared" si="13"/>
        <v/>
      </c>
      <c r="G199" s="39" t="str">
        <f t="shared" si="14"/>
        <v>0</v>
      </c>
      <c r="H199" s="40" t="str">
        <f t="shared" si="15"/>
        <v/>
      </c>
    </row>
    <row r="200" spans="1:8" s="32" customFormat="1" ht="15" x14ac:dyDescent="0.2">
      <c r="A200" s="45"/>
      <c r="B200" s="67" t="s">
        <v>55</v>
      </c>
      <c r="C200" s="38">
        <v>0</v>
      </c>
      <c r="D200" s="38">
        <v>0</v>
      </c>
      <c r="E200" s="43" t="str">
        <f t="shared" si="12"/>
        <v/>
      </c>
      <c r="F200" s="43" t="str">
        <f t="shared" si="13"/>
        <v/>
      </c>
      <c r="G200" s="39" t="str">
        <f t="shared" si="14"/>
        <v>0</v>
      </c>
      <c r="H200" s="40" t="str">
        <f t="shared" si="15"/>
        <v/>
      </c>
    </row>
    <row r="201" spans="1:8" s="32" customFormat="1" ht="30" x14ac:dyDescent="0.2">
      <c r="A201" s="45"/>
      <c r="B201" s="67" t="s">
        <v>56</v>
      </c>
      <c r="C201" s="38">
        <v>135</v>
      </c>
      <c r="D201" s="38">
        <v>27</v>
      </c>
      <c r="E201" s="43">
        <f t="shared" si="12"/>
        <v>0.10196374622356495</v>
      </c>
      <c r="F201" s="43">
        <f t="shared" si="13"/>
        <v>3.8297872340425532E-2</v>
      </c>
      <c r="G201" s="39">
        <f t="shared" si="14"/>
        <v>-0.8</v>
      </c>
      <c r="H201" s="40">
        <f t="shared" si="15"/>
        <v>-8.1570996978851965E-2</v>
      </c>
    </row>
    <row r="202" spans="1:8" s="32" customFormat="1" ht="15" x14ac:dyDescent="0.2">
      <c r="A202" s="45"/>
      <c r="B202" s="67" t="s">
        <v>245</v>
      </c>
      <c r="C202" s="38">
        <v>24</v>
      </c>
      <c r="D202" s="38">
        <v>2</v>
      </c>
      <c r="E202" s="43">
        <f t="shared" si="12"/>
        <v>1.812688821752266E-2</v>
      </c>
      <c r="F202" s="43">
        <f t="shared" si="13"/>
        <v>2.8368794326241137E-3</v>
      </c>
      <c r="G202" s="39">
        <f t="shared" si="14"/>
        <v>-0.91666666666666663</v>
      </c>
      <c r="H202" s="40">
        <f t="shared" si="15"/>
        <v>-1.6616314199395771E-2</v>
      </c>
    </row>
    <row r="203" spans="1:8" s="32" customFormat="1" ht="30" x14ac:dyDescent="0.2">
      <c r="A203" s="45"/>
      <c r="B203" s="67" t="s">
        <v>246</v>
      </c>
      <c r="C203" s="38">
        <v>0</v>
      </c>
      <c r="D203" s="38">
        <v>1</v>
      </c>
      <c r="E203" s="43" t="str">
        <f t="shared" si="12"/>
        <v/>
      </c>
      <c r="F203" s="43">
        <f t="shared" si="13"/>
        <v>1.4184397163120568E-3</v>
      </c>
      <c r="G203" s="39" t="str">
        <f t="shared" si="14"/>
        <v>0</v>
      </c>
      <c r="H203" s="40" t="str">
        <f t="shared" si="15"/>
        <v/>
      </c>
    </row>
    <row r="204" spans="1:8" s="32" customFormat="1" ht="30" x14ac:dyDescent="0.2">
      <c r="A204" s="45"/>
      <c r="B204" s="67" t="s">
        <v>486</v>
      </c>
      <c r="C204" s="38">
        <v>1</v>
      </c>
      <c r="D204" s="38">
        <v>0</v>
      </c>
      <c r="E204" s="43">
        <f t="shared" si="12"/>
        <v>7.5528700906344411E-4</v>
      </c>
      <c r="F204" s="43" t="str">
        <f t="shared" si="13"/>
        <v/>
      </c>
      <c r="G204" s="39" t="str">
        <f t="shared" si="14"/>
        <v>0</v>
      </c>
      <c r="H204" s="40">
        <f t="shared" si="15"/>
        <v>0</v>
      </c>
    </row>
    <row r="205" spans="1:8" s="32" customFormat="1" ht="15" x14ac:dyDescent="0.2">
      <c r="A205" s="65" t="s">
        <v>616</v>
      </c>
      <c r="B205" s="67" t="s">
        <v>578</v>
      </c>
      <c r="C205" s="38"/>
      <c r="D205" s="38">
        <v>0</v>
      </c>
      <c r="E205" s="43" t="str">
        <f t="shared" si="12"/>
        <v/>
      </c>
      <c r="F205" s="43" t="str">
        <f t="shared" si="13"/>
        <v/>
      </c>
      <c r="G205" s="39" t="str">
        <f t="shared" si="14"/>
        <v>0</v>
      </c>
      <c r="H205" s="40" t="str">
        <f t="shared" si="15"/>
        <v/>
      </c>
    </row>
    <row r="206" spans="1:8" s="32" customFormat="1" ht="15" x14ac:dyDescent="0.2">
      <c r="A206" s="45"/>
      <c r="B206" s="67" t="s">
        <v>487</v>
      </c>
      <c r="C206" s="38">
        <v>0</v>
      </c>
      <c r="D206" s="38">
        <v>0</v>
      </c>
      <c r="E206" s="43" t="str">
        <f t="shared" si="12"/>
        <v/>
      </c>
      <c r="F206" s="43" t="str">
        <f t="shared" si="13"/>
        <v/>
      </c>
      <c r="G206" s="39" t="str">
        <f t="shared" si="14"/>
        <v>0</v>
      </c>
      <c r="H206" s="40" t="str">
        <f t="shared" si="15"/>
        <v/>
      </c>
    </row>
    <row r="207" spans="1:8" s="32" customFormat="1" ht="15" x14ac:dyDescent="0.2">
      <c r="A207" s="45"/>
      <c r="B207" s="67" t="s">
        <v>247</v>
      </c>
      <c r="C207" s="38">
        <v>0</v>
      </c>
      <c r="D207" s="38">
        <v>0</v>
      </c>
      <c r="E207" s="43" t="str">
        <f t="shared" si="12"/>
        <v/>
      </c>
      <c r="F207" s="43" t="str">
        <f t="shared" si="13"/>
        <v/>
      </c>
      <c r="G207" s="39" t="str">
        <f t="shared" si="14"/>
        <v>0</v>
      </c>
      <c r="H207" s="40" t="str">
        <f t="shared" si="15"/>
        <v/>
      </c>
    </row>
    <row r="208" spans="1:8" s="32" customFormat="1" ht="15" x14ac:dyDescent="0.2">
      <c r="A208" s="45"/>
      <c r="B208" s="67" t="s">
        <v>57</v>
      </c>
      <c r="C208" s="38">
        <v>0</v>
      </c>
      <c r="D208" s="38">
        <v>0</v>
      </c>
      <c r="E208" s="43" t="str">
        <f t="shared" si="12"/>
        <v/>
      </c>
      <c r="F208" s="43" t="str">
        <f t="shared" si="13"/>
        <v/>
      </c>
      <c r="G208" s="39" t="str">
        <f t="shared" si="14"/>
        <v>0</v>
      </c>
      <c r="H208" s="40" t="str">
        <f t="shared" si="15"/>
        <v/>
      </c>
    </row>
    <row r="209" spans="1:8" s="32" customFormat="1" ht="15" x14ac:dyDescent="0.2">
      <c r="A209" s="45"/>
      <c r="B209" s="67" t="s">
        <v>248</v>
      </c>
      <c r="C209" s="38">
        <v>14</v>
      </c>
      <c r="D209" s="38">
        <v>0</v>
      </c>
      <c r="E209" s="43">
        <f t="shared" si="12"/>
        <v>1.0574018126888218E-2</v>
      </c>
      <c r="F209" s="43" t="str">
        <f t="shared" si="13"/>
        <v/>
      </c>
      <c r="G209" s="39" t="str">
        <f t="shared" si="14"/>
        <v>0</v>
      </c>
      <c r="H209" s="40">
        <f t="shared" si="15"/>
        <v>0</v>
      </c>
    </row>
    <row r="210" spans="1:8" s="32" customFormat="1" ht="30" x14ac:dyDescent="0.2">
      <c r="A210" s="45"/>
      <c r="B210" s="67" t="s">
        <v>249</v>
      </c>
      <c r="C210" s="38">
        <v>0</v>
      </c>
      <c r="D210" s="38">
        <v>0</v>
      </c>
      <c r="E210" s="43" t="str">
        <f t="shared" si="12"/>
        <v/>
      </c>
      <c r="F210" s="43" t="str">
        <f t="shared" si="13"/>
        <v/>
      </c>
      <c r="G210" s="39" t="str">
        <f t="shared" si="14"/>
        <v>0</v>
      </c>
      <c r="H210" s="40" t="str">
        <f t="shared" si="15"/>
        <v/>
      </c>
    </row>
    <row r="211" spans="1:8" s="32" customFormat="1" ht="15" x14ac:dyDescent="0.2">
      <c r="A211" s="45"/>
      <c r="B211" s="67" t="s">
        <v>488</v>
      </c>
      <c r="C211" s="38">
        <v>6</v>
      </c>
      <c r="D211" s="38">
        <v>9</v>
      </c>
      <c r="E211" s="43">
        <f t="shared" si="12"/>
        <v>4.5317220543806651E-3</v>
      </c>
      <c r="F211" s="43">
        <f t="shared" si="13"/>
        <v>1.276595744680851E-2</v>
      </c>
      <c r="G211" s="39">
        <f t="shared" si="14"/>
        <v>0.5</v>
      </c>
      <c r="H211" s="40">
        <f t="shared" si="15"/>
        <v>2.2658610271903325E-3</v>
      </c>
    </row>
    <row r="212" spans="1:8" s="32" customFormat="1" ht="15" x14ac:dyDescent="0.2">
      <c r="A212" s="45"/>
      <c r="B212" s="67" t="s">
        <v>250</v>
      </c>
      <c r="C212" s="38">
        <v>128</v>
      </c>
      <c r="D212" s="38">
        <v>29</v>
      </c>
      <c r="E212" s="43">
        <f t="shared" si="12"/>
        <v>9.6676737160120846E-2</v>
      </c>
      <c r="F212" s="43">
        <f t="shared" si="13"/>
        <v>4.1134751773049642E-2</v>
      </c>
      <c r="G212" s="39">
        <f t="shared" si="14"/>
        <v>-0.7734375</v>
      </c>
      <c r="H212" s="40">
        <f t="shared" si="15"/>
        <v>-7.4773413897280969E-2</v>
      </c>
    </row>
    <row r="213" spans="1:8" s="32" customFormat="1" ht="15" x14ac:dyDescent="0.2">
      <c r="A213" s="45"/>
      <c r="B213" s="67" t="s">
        <v>251</v>
      </c>
      <c r="C213" s="38">
        <v>0</v>
      </c>
      <c r="D213" s="38">
        <v>0</v>
      </c>
      <c r="E213" s="43" t="str">
        <f t="shared" si="12"/>
        <v/>
      </c>
      <c r="F213" s="43" t="str">
        <f t="shared" si="13"/>
        <v/>
      </c>
      <c r="G213" s="39" t="str">
        <f t="shared" si="14"/>
        <v>0</v>
      </c>
      <c r="H213" s="40" t="str">
        <f t="shared" si="15"/>
        <v/>
      </c>
    </row>
    <row r="214" spans="1:8" s="32" customFormat="1" ht="30" x14ac:dyDescent="0.2">
      <c r="A214" s="45"/>
      <c r="B214" s="67" t="s">
        <v>252</v>
      </c>
      <c r="C214" s="38">
        <v>0</v>
      </c>
      <c r="D214" s="38">
        <v>0</v>
      </c>
      <c r="E214" s="43" t="str">
        <f t="shared" si="12"/>
        <v/>
      </c>
      <c r="F214" s="43" t="str">
        <f t="shared" si="13"/>
        <v/>
      </c>
      <c r="G214" s="39" t="str">
        <f t="shared" si="14"/>
        <v>0</v>
      </c>
      <c r="H214" s="40" t="str">
        <f t="shared" si="15"/>
        <v/>
      </c>
    </row>
    <row r="215" spans="1:8" s="32" customFormat="1" ht="15" x14ac:dyDescent="0.2">
      <c r="A215" s="45"/>
      <c r="B215" s="67" t="s">
        <v>253</v>
      </c>
      <c r="C215" s="38">
        <v>4</v>
      </c>
      <c r="D215" s="38">
        <v>1</v>
      </c>
      <c r="E215" s="43">
        <f t="shared" si="12"/>
        <v>3.0211480362537764E-3</v>
      </c>
      <c r="F215" s="43">
        <f t="shared" si="13"/>
        <v>1.4184397163120568E-3</v>
      </c>
      <c r="G215" s="39">
        <f t="shared" si="14"/>
        <v>-0.75</v>
      </c>
      <c r="H215" s="40">
        <f t="shared" si="15"/>
        <v>-2.2658610271903325E-3</v>
      </c>
    </row>
    <row r="216" spans="1:8" s="32" customFormat="1" ht="15" x14ac:dyDescent="0.2">
      <c r="A216" s="45"/>
      <c r="B216" s="67" t="s">
        <v>254</v>
      </c>
      <c r="C216" s="38">
        <v>5</v>
      </c>
      <c r="D216" s="38">
        <v>0</v>
      </c>
      <c r="E216" s="43">
        <f t="shared" si="12"/>
        <v>3.7764350453172208E-3</v>
      </c>
      <c r="F216" s="43" t="str">
        <f t="shared" si="13"/>
        <v/>
      </c>
      <c r="G216" s="39" t="str">
        <f t="shared" si="14"/>
        <v>0</v>
      </c>
      <c r="H216" s="40">
        <f t="shared" si="15"/>
        <v>0</v>
      </c>
    </row>
    <row r="217" spans="1:8" s="32" customFormat="1" ht="15" x14ac:dyDescent="0.2">
      <c r="A217" s="45"/>
      <c r="B217" s="67" t="s">
        <v>489</v>
      </c>
      <c r="C217" s="38">
        <v>0</v>
      </c>
      <c r="D217" s="38">
        <v>0</v>
      </c>
      <c r="E217" s="43" t="str">
        <f t="shared" si="12"/>
        <v/>
      </c>
      <c r="F217" s="43" t="str">
        <f t="shared" si="13"/>
        <v/>
      </c>
      <c r="G217" s="39" t="str">
        <f t="shared" si="14"/>
        <v>0</v>
      </c>
      <c r="H217" s="40" t="str">
        <f t="shared" si="15"/>
        <v/>
      </c>
    </row>
    <row r="218" spans="1:8" s="32" customFormat="1" ht="15" x14ac:dyDescent="0.2">
      <c r="A218" s="45"/>
      <c r="B218" s="67" t="s">
        <v>255</v>
      </c>
      <c r="C218" s="38">
        <v>0</v>
      </c>
      <c r="D218" s="38">
        <v>0</v>
      </c>
      <c r="E218" s="43" t="str">
        <f t="shared" si="12"/>
        <v/>
      </c>
      <c r="F218" s="43" t="str">
        <f t="shared" si="13"/>
        <v/>
      </c>
      <c r="G218" s="39" t="str">
        <f t="shared" si="14"/>
        <v>0</v>
      </c>
      <c r="H218" s="40" t="str">
        <f t="shared" si="15"/>
        <v/>
      </c>
    </row>
    <row r="219" spans="1:8" s="32" customFormat="1" ht="15" x14ac:dyDescent="0.2">
      <c r="A219" s="45"/>
      <c r="B219" s="67" t="s">
        <v>59</v>
      </c>
      <c r="C219" s="38">
        <v>0</v>
      </c>
      <c r="D219" s="38">
        <v>1</v>
      </c>
      <c r="E219" s="43" t="str">
        <f t="shared" si="12"/>
        <v/>
      </c>
      <c r="F219" s="43">
        <f t="shared" si="13"/>
        <v>1.4184397163120568E-3</v>
      </c>
      <c r="G219" s="39" t="str">
        <f t="shared" si="14"/>
        <v>0</v>
      </c>
      <c r="H219" s="40" t="str">
        <f t="shared" si="15"/>
        <v/>
      </c>
    </row>
    <row r="220" spans="1:8" s="32" customFormat="1" ht="15" x14ac:dyDescent="0.2">
      <c r="A220" s="45"/>
      <c r="B220" s="67" t="s">
        <v>256</v>
      </c>
      <c r="C220" s="38">
        <v>0</v>
      </c>
      <c r="D220" s="38">
        <v>0</v>
      </c>
      <c r="E220" s="43" t="str">
        <f t="shared" si="12"/>
        <v/>
      </c>
      <c r="F220" s="43" t="str">
        <f t="shared" si="13"/>
        <v/>
      </c>
      <c r="G220" s="39" t="str">
        <f t="shared" si="14"/>
        <v>0</v>
      </c>
      <c r="H220" s="40" t="str">
        <f t="shared" si="15"/>
        <v/>
      </c>
    </row>
    <row r="221" spans="1:8" s="32" customFormat="1" ht="15" x14ac:dyDescent="0.2">
      <c r="A221" s="45"/>
      <c r="B221" s="67" t="s">
        <v>58</v>
      </c>
      <c r="C221" s="38">
        <v>0</v>
      </c>
      <c r="D221" s="38">
        <v>0</v>
      </c>
      <c r="E221" s="43" t="str">
        <f t="shared" si="12"/>
        <v/>
      </c>
      <c r="F221" s="43" t="str">
        <f t="shared" si="13"/>
        <v/>
      </c>
      <c r="G221" s="39" t="str">
        <f t="shared" si="14"/>
        <v>0</v>
      </c>
      <c r="H221" s="40" t="str">
        <f t="shared" si="15"/>
        <v/>
      </c>
    </row>
    <row r="222" spans="1:8" s="32" customFormat="1" ht="30" x14ac:dyDescent="0.2">
      <c r="A222" s="45"/>
      <c r="B222" s="67" t="s">
        <v>257</v>
      </c>
      <c r="C222" s="38">
        <v>0</v>
      </c>
      <c r="D222" s="38">
        <v>3</v>
      </c>
      <c r="E222" s="43" t="str">
        <f t="shared" si="12"/>
        <v/>
      </c>
      <c r="F222" s="43">
        <f t="shared" si="13"/>
        <v>4.2553191489361703E-3</v>
      </c>
      <c r="G222" s="39" t="str">
        <f t="shared" si="14"/>
        <v>0</v>
      </c>
      <c r="H222" s="40" t="str">
        <f t="shared" si="15"/>
        <v/>
      </c>
    </row>
    <row r="223" spans="1:8" s="32" customFormat="1" ht="30" x14ac:dyDescent="0.2">
      <c r="A223" s="45"/>
      <c r="B223" s="67" t="s">
        <v>490</v>
      </c>
      <c r="C223" s="38">
        <v>0</v>
      </c>
      <c r="D223" s="38">
        <v>0</v>
      </c>
      <c r="E223" s="43" t="str">
        <f t="shared" si="12"/>
        <v/>
      </c>
      <c r="F223" s="43" t="str">
        <f t="shared" si="13"/>
        <v/>
      </c>
      <c r="G223" s="39" t="str">
        <f t="shared" si="14"/>
        <v>0</v>
      </c>
      <c r="H223" s="40" t="str">
        <f t="shared" si="15"/>
        <v/>
      </c>
    </row>
    <row r="224" spans="1:8" s="32" customFormat="1" ht="15" x14ac:dyDescent="0.2">
      <c r="A224" s="45"/>
      <c r="B224" s="67" t="s">
        <v>64</v>
      </c>
      <c r="C224" s="38">
        <v>55</v>
      </c>
      <c r="D224" s="38">
        <v>7</v>
      </c>
      <c r="E224" s="43">
        <f t="shared" si="12"/>
        <v>4.1540785498489427E-2</v>
      </c>
      <c r="F224" s="43">
        <f t="shared" si="13"/>
        <v>9.9290780141843976E-3</v>
      </c>
      <c r="G224" s="39">
        <f t="shared" si="14"/>
        <v>-0.87272727272727268</v>
      </c>
      <c r="H224" s="40">
        <f t="shared" si="15"/>
        <v>-3.6253776435045314E-2</v>
      </c>
    </row>
    <row r="225" spans="1:8" s="32" customFormat="1" ht="15" x14ac:dyDescent="0.2">
      <c r="A225" s="45"/>
      <c r="B225" s="67" t="s">
        <v>63</v>
      </c>
      <c r="C225" s="38">
        <v>8</v>
      </c>
      <c r="D225" s="38">
        <v>0</v>
      </c>
      <c r="E225" s="43">
        <f t="shared" si="12"/>
        <v>6.0422960725075529E-3</v>
      </c>
      <c r="F225" s="43" t="str">
        <f t="shared" si="13"/>
        <v/>
      </c>
      <c r="G225" s="39" t="str">
        <f t="shared" si="14"/>
        <v>0</v>
      </c>
      <c r="H225" s="40">
        <f t="shared" si="15"/>
        <v>0</v>
      </c>
    </row>
    <row r="226" spans="1:8" s="32" customFormat="1" ht="30" x14ac:dyDescent="0.2">
      <c r="A226" s="45"/>
      <c r="B226" s="67" t="s">
        <v>491</v>
      </c>
      <c r="C226" s="38">
        <v>0</v>
      </c>
      <c r="D226" s="38">
        <v>0</v>
      </c>
      <c r="E226" s="43" t="str">
        <f t="shared" si="12"/>
        <v/>
      </c>
      <c r="F226" s="43" t="str">
        <f t="shared" si="13"/>
        <v/>
      </c>
      <c r="G226" s="39" t="str">
        <f t="shared" si="14"/>
        <v>0</v>
      </c>
      <c r="H226" s="40" t="str">
        <f t="shared" si="15"/>
        <v/>
      </c>
    </row>
    <row r="227" spans="1:8" s="32" customFormat="1" ht="15" x14ac:dyDescent="0.2">
      <c r="A227" s="45"/>
      <c r="B227" s="67" t="s">
        <v>61</v>
      </c>
      <c r="C227" s="38">
        <v>3</v>
      </c>
      <c r="D227" s="38">
        <v>0</v>
      </c>
      <c r="E227" s="43">
        <f t="shared" ref="E227:E290" si="16">+IF(C227=0,"",C227/C$161)</f>
        <v>2.2658610271903325E-3</v>
      </c>
      <c r="F227" s="43" t="str">
        <f t="shared" ref="F227:F290" si="17">+IF(D227=0,"",D227/D$161)</f>
        <v/>
      </c>
      <c r="G227" s="39" t="str">
        <f t="shared" ref="G227:G290" si="18">+IF(OR(AND(D227=0),(C227=0)),"0",((D227-C227)/C227))</f>
        <v>0</v>
      </c>
      <c r="H227" s="40">
        <f t="shared" ref="H227:H290" si="19">+IF(OR(AND(E227=""),(G227="")),"",E227*G227)</f>
        <v>0</v>
      </c>
    </row>
    <row r="228" spans="1:8" s="32" customFormat="1" ht="15" x14ac:dyDescent="0.2">
      <c r="A228" s="45"/>
      <c r="B228" s="67" t="s">
        <v>60</v>
      </c>
      <c r="C228" s="38">
        <v>0</v>
      </c>
      <c r="D228" s="38">
        <v>0</v>
      </c>
      <c r="E228" s="43" t="str">
        <f t="shared" si="16"/>
        <v/>
      </c>
      <c r="F228" s="43" t="str">
        <f t="shared" si="17"/>
        <v/>
      </c>
      <c r="G228" s="39" t="str">
        <f t="shared" si="18"/>
        <v>0</v>
      </c>
      <c r="H228" s="40" t="str">
        <f t="shared" si="19"/>
        <v/>
      </c>
    </row>
    <row r="229" spans="1:8" s="32" customFormat="1" ht="15" x14ac:dyDescent="0.2">
      <c r="A229" s="45"/>
      <c r="B229" s="67" t="s">
        <v>258</v>
      </c>
      <c r="C229" s="38">
        <v>0</v>
      </c>
      <c r="D229" s="38">
        <v>0</v>
      </c>
      <c r="E229" s="43" t="str">
        <f t="shared" si="16"/>
        <v/>
      </c>
      <c r="F229" s="43" t="str">
        <f t="shared" si="17"/>
        <v/>
      </c>
      <c r="G229" s="39" t="str">
        <f t="shared" si="18"/>
        <v>0</v>
      </c>
      <c r="H229" s="40" t="str">
        <f t="shared" si="19"/>
        <v/>
      </c>
    </row>
    <row r="230" spans="1:8" s="32" customFormat="1" ht="15" x14ac:dyDescent="0.2">
      <c r="A230" s="45"/>
      <c r="B230" s="67" t="s">
        <v>62</v>
      </c>
      <c r="C230" s="38">
        <v>0</v>
      </c>
      <c r="D230" s="38">
        <v>0</v>
      </c>
      <c r="E230" s="43" t="str">
        <f t="shared" si="16"/>
        <v/>
      </c>
      <c r="F230" s="43" t="str">
        <f t="shared" si="17"/>
        <v/>
      </c>
      <c r="G230" s="39" t="str">
        <f t="shared" si="18"/>
        <v>0</v>
      </c>
      <c r="H230" s="40" t="str">
        <f t="shared" si="19"/>
        <v/>
      </c>
    </row>
    <row r="231" spans="1:8" s="32" customFormat="1" ht="30" x14ac:dyDescent="0.2">
      <c r="A231" s="45"/>
      <c r="B231" s="67" t="s">
        <v>259</v>
      </c>
      <c r="C231" s="38">
        <v>0</v>
      </c>
      <c r="D231" s="38">
        <v>0</v>
      </c>
      <c r="E231" s="43" t="str">
        <f t="shared" si="16"/>
        <v/>
      </c>
      <c r="F231" s="43" t="str">
        <f t="shared" si="17"/>
        <v/>
      </c>
      <c r="G231" s="39" t="str">
        <f t="shared" si="18"/>
        <v>0</v>
      </c>
      <c r="H231" s="40" t="str">
        <f t="shared" si="19"/>
        <v/>
      </c>
    </row>
    <row r="232" spans="1:8" s="32" customFormat="1" ht="15" x14ac:dyDescent="0.2">
      <c r="A232" s="45"/>
      <c r="B232" s="67" t="s">
        <v>492</v>
      </c>
      <c r="C232" s="38">
        <v>1</v>
      </c>
      <c r="D232" s="38">
        <v>0</v>
      </c>
      <c r="E232" s="43">
        <f t="shared" si="16"/>
        <v>7.5528700906344411E-4</v>
      </c>
      <c r="F232" s="43" t="str">
        <f t="shared" si="17"/>
        <v/>
      </c>
      <c r="G232" s="39" t="str">
        <f t="shared" si="18"/>
        <v>0</v>
      </c>
      <c r="H232" s="40">
        <f t="shared" si="19"/>
        <v>0</v>
      </c>
    </row>
    <row r="233" spans="1:8" s="32" customFormat="1" ht="30" x14ac:dyDescent="0.2">
      <c r="A233" s="45"/>
      <c r="B233" s="67" t="s">
        <v>371</v>
      </c>
      <c r="C233" s="38">
        <v>0</v>
      </c>
      <c r="D233" s="38">
        <v>0</v>
      </c>
      <c r="E233" s="43" t="str">
        <f t="shared" si="16"/>
        <v/>
      </c>
      <c r="F233" s="43" t="str">
        <f t="shared" si="17"/>
        <v/>
      </c>
      <c r="G233" s="39" t="str">
        <f t="shared" si="18"/>
        <v>0</v>
      </c>
      <c r="H233" s="40" t="str">
        <f t="shared" si="19"/>
        <v/>
      </c>
    </row>
    <row r="234" spans="1:8" s="32" customFormat="1" ht="15" x14ac:dyDescent="0.2">
      <c r="A234" s="45"/>
      <c r="B234" s="67" t="s">
        <v>260</v>
      </c>
      <c r="C234" s="38">
        <v>4</v>
      </c>
      <c r="D234" s="38">
        <v>0</v>
      </c>
      <c r="E234" s="43">
        <f t="shared" si="16"/>
        <v>3.0211480362537764E-3</v>
      </c>
      <c r="F234" s="43" t="str">
        <f t="shared" si="17"/>
        <v/>
      </c>
      <c r="G234" s="39" t="str">
        <f t="shared" si="18"/>
        <v>0</v>
      </c>
      <c r="H234" s="40">
        <f t="shared" si="19"/>
        <v>0</v>
      </c>
    </row>
    <row r="235" spans="1:8" s="32" customFormat="1" ht="15" x14ac:dyDescent="0.2">
      <c r="A235" s="45"/>
      <c r="B235" s="67" t="s">
        <v>261</v>
      </c>
      <c r="C235" s="38">
        <v>3</v>
      </c>
      <c r="D235" s="38">
        <v>0</v>
      </c>
      <c r="E235" s="43">
        <f t="shared" si="16"/>
        <v>2.2658610271903325E-3</v>
      </c>
      <c r="F235" s="43" t="str">
        <f t="shared" si="17"/>
        <v/>
      </c>
      <c r="G235" s="39" t="str">
        <f t="shared" si="18"/>
        <v>0</v>
      </c>
      <c r="H235" s="40">
        <f t="shared" si="19"/>
        <v>0</v>
      </c>
    </row>
    <row r="236" spans="1:8" s="32" customFormat="1" ht="15" x14ac:dyDescent="0.2">
      <c r="A236" s="45"/>
      <c r="B236" s="67" t="s">
        <v>493</v>
      </c>
      <c r="C236" s="38">
        <v>0</v>
      </c>
      <c r="D236" s="38">
        <v>0</v>
      </c>
      <c r="E236" s="43" t="str">
        <f t="shared" si="16"/>
        <v/>
      </c>
      <c r="F236" s="43" t="str">
        <f t="shared" si="17"/>
        <v/>
      </c>
      <c r="G236" s="39" t="str">
        <f t="shared" si="18"/>
        <v>0</v>
      </c>
      <c r="H236" s="40" t="str">
        <f t="shared" si="19"/>
        <v/>
      </c>
    </row>
    <row r="237" spans="1:8" s="32" customFormat="1" ht="15" x14ac:dyDescent="0.2">
      <c r="A237" s="45"/>
      <c r="B237" s="67" t="s">
        <v>262</v>
      </c>
      <c r="C237" s="38">
        <v>0</v>
      </c>
      <c r="D237" s="38">
        <v>0</v>
      </c>
      <c r="E237" s="43" t="str">
        <f t="shared" si="16"/>
        <v/>
      </c>
      <c r="F237" s="43" t="str">
        <f t="shared" si="17"/>
        <v/>
      </c>
      <c r="G237" s="39" t="str">
        <f t="shared" si="18"/>
        <v>0</v>
      </c>
      <c r="H237" s="40" t="str">
        <f t="shared" si="19"/>
        <v/>
      </c>
    </row>
    <row r="238" spans="1:8" s="32" customFormat="1" ht="15" x14ac:dyDescent="0.2">
      <c r="A238" s="45"/>
      <c r="B238" s="67" t="s">
        <v>494</v>
      </c>
      <c r="C238" s="38">
        <v>0</v>
      </c>
      <c r="D238" s="38">
        <v>0</v>
      </c>
      <c r="E238" s="43" t="str">
        <f t="shared" si="16"/>
        <v/>
      </c>
      <c r="F238" s="43" t="str">
        <f t="shared" si="17"/>
        <v/>
      </c>
      <c r="G238" s="39" t="str">
        <f t="shared" si="18"/>
        <v>0</v>
      </c>
      <c r="H238" s="40" t="str">
        <f t="shared" si="19"/>
        <v/>
      </c>
    </row>
    <row r="239" spans="1:8" s="32" customFormat="1" ht="30" x14ac:dyDescent="0.2">
      <c r="A239" s="45"/>
      <c r="B239" s="67" t="s">
        <v>495</v>
      </c>
      <c r="C239" s="38">
        <v>0</v>
      </c>
      <c r="D239" s="38">
        <v>0</v>
      </c>
      <c r="E239" s="43" t="str">
        <f t="shared" si="16"/>
        <v/>
      </c>
      <c r="F239" s="43" t="str">
        <f t="shared" si="17"/>
        <v/>
      </c>
      <c r="G239" s="39" t="str">
        <f t="shared" si="18"/>
        <v>0</v>
      </c>
      <c r="H239" s="40" t="str">
        <f t="shared" si="19"/>
        <v/>
      </c>
    </row>
    <row r="240" spans="1:8" s="32" customFormat="1" ht="30" x14ac:dyDescent="0.2">
      <c r="A240" s="45"/>
      <c r="B240" s="67" t="s">
        <v>461</v>
      </c>
      <c r="C240" s="38">
        <v>0</v>
      </c>
      <c r="D240" s="38">
        <v>0</v>
      </c>
      <c r="E240" s="43" t="str">
        <f t="shared" si="16"/>
        <v/>
      </c>
      <c r="F240" s="43" t="str">
        <f t="shared" si="17"/>
        <v/>
      </c>
      <c r="G240" s="39" t="str">
        <f t="shared" si="18"/>
        <v>0</v>
      </c>
      <c r="H240" s="40" t="str">
        <f t="shared" si="19"/>
        <v/>
      </c>
    </row>
    <row r="241" spans="1:8" s="32" customFormat="1" ht="15" x14ac:dyDescent="0.2">
      <c r="A241" s="45"/>
      <c r="B241" s="67" t="s">
        <v>462</v>
      </c>
      <c r="C241" s="38">
        <v>0</v>
      </c>
      <c r="D241" s="38">
        <v>0</v>
      </c>
      <c r="E241" s="43" t="str">
        <f t="shared" si="16"/>
        <v/>
      </c>
      <c r="F241" s="43" t="str">
        <f t="shared" si="17"/>
        <v/>
      </c>
      <c r="G241" s="39" t="str">
        <f t="shared" si="18"/>
        <v>0</v>
      </c>
      <c r="H241" s="40" t="str">
        <f t="shared" si="19"/>
        <v/>
      </c>
    </row>
    <row r="242" spans="1:8" s="32" customFormat="1" ht="30" x14ac:dyDescent="0.2">
      <c r="A242" s="45"/>
      <c r="B242" s="67" t="s">
        <v>496</v>
      </c>
      <c r="C242" s="38">
        <v>0</v>
      </c>
      <c r="D242" s="38">
        <v>0</v>
      </c>
      <c r="E242" s="43" t="str">
        <f t="shared" si="16"/>
        <v/>
      </c>
      <c r="F242" s="43" t="str">
        <f t="shared" si="17"/>
        <v/>
      </c>
      <c r="G242" s="39" t="str">
        <f t="shared" si="18"/>
        <v>0</v>
      </c>
      <c r="H242" s="40" t="str">
        <f t="shared" si="19"/>
        <v/>
      </c>
    </row>
    <row r="243" spans="1:8" s="32" customFormat="1" ht="15" x14ac:dyDescent="0.2">
      <c r="A243" s="45"/>
      <c r="B243" s="67" t="s">
        <v>372</v>
      </c>
      <c r="C243" s="38">
        <v>0</v>
      </c>
      <c r="D243" s="38">
        <v>0</v>
      </c>
      <c r="E243" s="43" t="str">
        <f t="shared" si="16"/>
        <v/>
      </c>
      <c r="F243" s="43" t="str">
        <f t="shared" si="17"/>
        <v/>
      </c>
      <c r="G243" s="39" t="str">
        <f t="shared" si="18"/>
        <v>0</v>
      </c>
      <c r="H243" s="40" t="str">
        <f t="shared" si="19"/>
        <v/>
      </c>
    </row>
    <row r="244" spans="1:8" s="32" customFormat="1" ht="15" x14ac:dyDescent="0.2">
      <c r="A244" s="45"/>
      <c r="B244" s="67" t="s">
        <v>497</v>
      </c>
      <c r="C244" s="38">
        <v>0</v>
      </c>
      <c r="D244" s="38">
        <v>0</v>
      </c>
      <c r="E244" s="43" t="str">
        <f t="shared" si="16"/>
        <v/>
      </c>
      <c r="F244" s="43" t="str">
        <f t="shared" si="17"/>
        <v/>
      </c>
      <c r="G244" s="39" t="str">
        <f t="shared" si="18"/>
        <v>0</v>
      </c>
      <c r="H244" s="40" t="str">
        <f t="shared" si="19"/>
        <v/>
      </c>
    </row>
    <row r="245" spans="1:8" s="32" customFormat="1" ht="15" x14ac:dyDescent="0.2">
      <c r="A245" s="45"/>
      <c r="B245" s="67" t="s">
        <v>263</v>
      </c>
      <c r="C245" s="38">
        <v>9</v>
      </c>
      <c r="D245" s="38"/>
      <c r="E245" s="43">
        <f t="shared" si="16"/>
        <v>6.7975830815709968E-3</v>
      </c>
      <c r="F245" s="43" t="str">
        <f t="shared" si="17"/>
        <v/>
      </c>
      <c r="G245" s="39" t="str">
        <f t="shared" si="18"/>
        <v>0</v>
      </c>
      <c r="H245" s="40">
        <f t="shared" si="19"/>
        <v>0</v>
      </c>
    </row>
    <row r="246" spans="1:8" s="32" customFormat="1" ht="15" x14ac:dyDescent="0.2">
      <c r="A246" s="45"/>
      <c r="B246" s="67" t="s">
        <v>264</v>
      </c>
      <c r="C246" s="38">
        <v>0</v>
      </c>
      <c r="D246" s="38">
        <v>0</v>
      </c>
      <c r="E246" s="43" t="str">
        <f t="shared" si="16"/>
        <v/>
      </c>
      <c r="F246" s="43" t="str">
        <f t="shared" si="17"/>
        <v/>
      </c>
      <c r="G246" s="39" t="str">
        <f t="shared" si="18"/>
        <v>0</v>
      </c>
      <c r="H246" s="40" t="str">
        <f t="shared" si="19"/>
        <v/>
      </c>
    </row>
    <row r="247" spans="1:8" s="32" customFormat="1" ht="30" x14ac:dyDescent="0.2">
      <c r="A247" s="45"/>
      <c r="B247" s="67" t="s">
        <v>498</v>
      </c>
      <c r="C247" s="38">
        <v>4</v>
      </c>
      <c r="D247" s="38">
        <v>2</v>
      </c>
      <c r="E247" s="43">
        <f t="shared" si="16"/>
        <v>3.0211480362537764E-3</v>
      </c>
      <c r="F247" s="43">
        <f t="shared" si="17"/>
        <v>2.8368794326241137E-3</v>
      </c>
      <c r="G247" s="39">
        <f t="shared" si="18"/>
        <v>-0.5</v>
      </c>
      <c r="H247" s="40">
        <f t="shared" si="19"/>
        <v>-1.5105740181268882E-3</v>
      </c>
    </row>
    <row r="248" spans="1:8" s="32" customFormat="1" ht="15" x14ac:dyDescent="0.2">
      <c r="A248" s="45"/>
      <c r="B248" s="67" t="s">
        <v>66</v>
      </c>
      <c r="C248" s="38">
        <v>2</v>
      </c>
      <c r="D248" s="38"/>
      <c r="E248" s="43">
        <f t="shared" si="16"/>
        <v>1.5105740181268882E-3</v>
      </c>
      <c r="F248" s="43" t="str">
        <f t="shared" si="17"/>
        <v/>
      </c>
      <c r="G248" s="39" t="str">
        <f t="shared" si="18"/>
        <v>0</v>
      </c>
      <c r="H248" s="40">
        <f t="shared" si="19"/>
        <v>0</v>
      </c>
    </row>
    <row r="249" spans="1:8" s="32" customFormat="1" ht="15" x14ac:dyDescent="0.2">
      <c r="A249" s="45"/>
      <c r="B249" s="67" t="s">
        <v>499</v>
      </c>
      <c r="C249" s="38">
        <v>1</v>
      </c>
      <c r="D249" s="38">
        <v>0</v>
      </c>
      <c r="E249" s="43">
        <f t="shared" si="16"/>
        <v>7.5528700906344411E-4</v>
      </c>
      <c r="F249" s="43" t="str">
        <f t="shared" si="17"/>
        <v/>
      </c>
      <c r="G249" s="39" t="str">
        <f t="shared" si="18"/>
        <v>0</v>
      </c>
      <c r="H249" s="40">
        <f t="shared" si="19"/>
        <v>0</v>
      </c>
    </row>
    <row r="250" spans="1:8" s="32" customFormat="1" ht="15" x14ac:dyDescent="0.2">
      <c r="A250" s="65" t="s">
        <v>616</v>
      </c>
      <c r="B250" s="67" t="s">
        <v>581</v>
      </c>
      <c r="C250" s="38"/>
      <c r="D250" s="38">
        <v>0</v>
      </c>
      <c r="E250" s="43" t="str">
        <f t="shared" si="16"/>
        <v/>
      </c>
      <c r="F250" s="43" t="str">
        <f t="shared" si="17"/>
        <v/>
      </c>
      <c r="G250" s="39" t="str">
        <f t="shared" si="18"/>
        <v>0</v>
      </c>
      <c r="H250" s="40" t="str">
        <f t="shared" si="19"/>
        <v/>
      </c>
    </row>
    <row r="251" spans="1:8" s="32" customFormat="1" ht="15" x14ac:dyDescent="0.2">
      <c r="A251" s="65" t="s">
        <v>616</v>
      </c>
      <c r="B251" s="67" t="s">
        <v>582</v>
      </c>
      <c r="C251" s="38"/>
      <c r="D251" s="38">
        <v>0</v>
      </c>
      <c r="E251" s="43" t="str">
        <f t="shared" si="16"/>
        <v/>
      </c>
      <c r="F251" s="43" t="str">
        <f t="shared" si="17"/>
        <v/>
      </c>
      <c r="G251" s="39" t="str">
        <f t="shared" si="18"/>
        <v>0</v>
      </c>
      <c r="H251" s="40" t="str">
        <f t="shared" si="19"/>
        <v/>
      </c>
    </row>
    <row r="252" spans="1:8" s="32" customFormat="1" ht="15" x14ac:dyDescent="0.2">
      <c r="A252" s="45"/>
      <c r="B252" s="67" t="s">
        <v>65</v>
      </c>
      <c r="C252" s="38">
        <v>0</v>
      </c>
      <c r="D252" s="38">
        <v>0</v>
      </c>
      <c r="E252" s="43" t="str">
        <f t="shared" si="16"/>
        <v/>
      </c>
      <c r="F252" s="43" t="str">
        <f t="shared" si="17"/>
        <v/>
      </c>
      <c r="G252" s="39" t="str">
        <f t="shared" si="18"/>
        <v>0</v>
      </c>
      <c r="H252" s="40" t="str">
        <f t="shared" si="19"/>
        <v/>
      </c>
    </row>
    <row r="253" spans="1:8" s="32" customFormat="1" ht="15" x14ac:dyDescent="0.2">
      <c r="A253" s="45"/>
      <c r="B253" s="67" t="s">
        <v>265</v>
      </c>
      <c r="C253" s="38">
        <v>8</v>
      </c>
      <c r="D253" s="38">
        <v>3</v>
      </c>
      <c r="E253" s="43">
        <f t="shared" si="16"/>
        <v>6.0422960725075529E-3</v>
      </c>
      <c r="F253" s="43">
        <f t="shared" si="17"/>
        <v>4.2553191489361703E-3</v>
      </c>
      <c r="G253" s="39">
        <f t="shared" si="18"/>
        <v>-0.625</v>
      </c>
      <c r="H253" s="40">
        <f t="shared" si="19"/>
        <v>-3.7764350453172203E-3</v>
      </c>
    </row>
    <row r="254" spans="1:8" s="32" customFormat="1" ht="15" x14ac:dyDescent="0.2">
      <c r="A254" s="45"/>
      <c r="B254" s="67" t="s">
        <v>266</v>
      </c>
      <c r="C254" s="38">
        <v>0</v>
      </c>
      <c r="D254" s="38">
        <v>0</v>
      </c>
      <c r="E254" s="43" t="str">
        <f t="shared" si="16"/>
        <v/>
      </c>
      <c r="F254" s="43" t="str">
        <f t="shared" si="17"/>
        <v/>
      </c>
      <c r="G254" s="39" t="str">
        <f t="shared" si="18"/>
        <v>0</v>
      </c>
      <c r="H254" s="40" t="str">
        <f t="shared" si="19"/>
        <v/>
      </c>
    </row>
    <row r="255" spans="1:8" s="32" customFormat="1" ht="15" x14ac:dyDescent="0.2">
      <c r="A255" s="65" t="s">
        <v>616</v>
      </c>
      <c r="B255" s="67" t="s">
        <v>583</v>
      </c>
      <c r="C255" s="38"/>
      <c r="D255" s="38">
        <v>0</v>
      </c>
      <c r="E255" s="43" t="str">
        <f t="shared" si="16"/>
        <v/>
      </c>
      <c r="F255" s="43" t="str">
        <f t="shared" si="17"/>
        <v/>
      </c>
      <c r="G255" s="39" t="str">
        <f t="shared" si="18"/>
        <v>0</v>
      </c>
      <c r="H255" s="40" t="str">
        <f t="shared" si="19"/>
        <v/>
      </c>
    </row>
    <row r="256" spans="1:8" s="32" customFormat="1" ht="15" x14ac:dyDescent="0.2">
      <c r="A256" s="65" t="s">
        <v>616</v>
      </c>
      <c r="B256" s="67" t="s">
        <v>584</v>
      </c>
      <c r="C256" s="38"/>
      <c r="D256" s="38">
        <v>0</v>
      </c>
      <c r="E256" s="43" t="str">
        <f t="shared" si="16"/>
        <v/>
      </c>
      <c r="F256" s="43" t="str">
        <f t="shared" si="17"/>
        <v/>
      </c>
      <c r="G256" s="39" t="str">
        <f t="shared" si="18"/>
        <v>0</v>
      </c>
      <c r="H256" s="40" t="str">
        <f t="shared" si="19"/>
        <v/>
      </c>
    </row>
    <row r="257" spans="1:8" s="32" customFormat="1" ht="15" x14ac:dyDescent="0.2">
      <c r="A257" s="65" t="s">
        <v>616</v>
      </c>
      <c r="B257" s="67" t="s">
        <v>585</v>
      </c>
      <c r="C257" s="38"/>
      <c r="D257" s="38">
        <v>0</v>
      </c>
      <c r="E257" s="43" t="str">
        <f t="shared" si="16"/>
        <v/>
      </c>
      <c r="F257" s="43" t="str">
        <f t="shared" si="17"/>
        <v/>
      </c>
      <c r="G257" s="39" t="str">
        <f t="shared" si="18"/>
        <v>0</v>
      </c>
      <c r="H257" s="40" t="str">
        <f t="shared" si="19"/>
        <v/>
      </c>
    </row>
    <row r="258" spans="1:8" s="32" customFormat="1" ht="15" x14ac:dyDescent="0.2">
      <c r="A258" s="65" t="s">
        <v>616</v>
      </c>
      <c r="B258" s="67" t="s">
        <v>586</v>
      </c>
      <c r="C258" s="38"/>
      <c r="D258" s="38">
        <v>0</v>
      </c>
      <c r="E258" s="43" t="str">
        <f t="shared" si="16"/>
        <v/>
      </c>
      <c r="F258" s="43" t="str">
        <f t="shared" si="17"/>
        <v/>
      </c>
      <c r="G258" s="39" t="str">
        <f t="shared" si="18"/>
        <v>0</v>
      </c>
      <c r="H258" s="40" t="str">
        <f t="shared" si="19"/>
        <v/>
      </c>
    </row>
    <row r="259" spans="1:8" s="32" customFormat="1" ht="15" x14ac:dyDescent="0.2">
      <c r="A259" s="65" t="s">
        <v>616</v>
      </c>
      <c r="B259" s="67" t="s">
        <v>587</v>
      </c>
      <c r="C259" s="38"/>
      <c r="D259" s="38">
        <v>0</v>
      </c>
      <c r="E259" s="43" t="str">
        <f t="shared" si="16"/>
        <v/>
      </c>
      <c r="F259" s="43" t="str">
        <f t="shared" si="17"/>
        <v/>
      </c>
      <c r="G259" s="39" t="str">
        <f t="shared" si="18"/>
        <v>0</v>
      </c>
      <c r="H259" s="40" t="str">
        <f t="shared" si="19"/>
        <v/>
      </c>
    </row>
    <row r="260" spans="1:8" s="32" customFormat="1" ht="15" x14ac:dyDescent="0.2">
      <c r="A260" s="65" t="s">
        <v>616</v>
      </c>
      <c r="B260" s="67" t="s">
        <v>588</v>
      </c>
      <c r="C260" s="38"/>
      <c r="D260" s="38">
        <v>1</v>
      </c>
      <c r="E260" s="43" t="str">
        <f t="shared" si="16"/>
        <v/>
      </c>
      <c r="F260" s="43">
        <f t="shared" si="17"/>
        <v>1.4184397163120568E-3</v>
      </c>
      <c r="G260" s="39" t="str">
        <f t="shared" si="18"/>
        <v>0</v>
      </c>
      <c r="H260" s="40" t="str">
        <f t="shared" si="19"/>
        <v/>
      </c>
    </row>
    <row r="261" spans="1:8" s="32" customFormat="1" ht="15" x14ac:dyDescent="0.2">
      <c r="A261" s="45"/>
      <c r="B261" s="67" t="s">
        <v>69</v>
      </c>
      <c r="C261" s="38">
        <v>61</v>
      </c>
      <c r="D261" s="38">
        <v>12</v>
      </c>
      <c r="E261" s="43">
        <f t="shared" si="16"/>
        <v>4.6072507552870089E-2</v>
      </c>
      <c r="F261" s="43">
        <f t="shared" si="17"/>
        <v>1.7021276595744681E-2</v>
      </c>
      <c r="G261" s="39">
        <f t="shared" si="18"/>
        <v>-0.80327868852459017</v>
      </c>
      <c r="H261" s="40">
        <f t="shared" si="19"/>
        <v>-3.7009063444108758E-2</v>
      </c>
    </row>
    <row r="262" spans="1:8" s="32" customFormat="1" ht="30" x14ac:dyDescent="0.2">
      <c r="A262" s="45"/>
      <c r="B262" s="67" t="s">
        <v>74</v>
      </c>
      <c r="C262" s="38">
        <v>22</v>
      </c>
      <c r="D262" s="38">
        <v>7</v>
      </c>
      <c r="E262" s="43">
        <f t="shared" si="16"/>
        <v>1.6616314199395771E-2</v>
      </c>
      <c r="F262" s="43">
        <f t="shared" si="17"/>
        <v>9.9290780141843976E-3</v>
      </c>
      <c r="G262" s="39">
        <f t="shared" si="18"/>
        <v>-0.68181818181818177</v>
      </c>
      <c r="H262" s="40">
        <f t="shared" si="19"/>
        <v>-1.1329305135951661E-2</v>
      </c>
    </row>
    <row r="263" spans="1:8" s="32" customFormat="1" ht="15" x14ac:dyDescent="0.2">
      <c r="A263" s="45"/>
      <c r="B263" s="67" t="s">
        <v>70</v>
      </c>
      <c r="C263" s="38">
        <v>5</v>
      </c>
      <c r="D263" s="38">
        <v>2</v>
      </c>
      <c r="E263" s="43">
        <f t="shared" si="16"/>
        <v>3.7764350453172208E-3</v>
      </c>
      <c r="F263" s="43">
        <f t="shared" si="17"/>
        <v>2.8368794326241137E-3</v>
      </c>
      <c r="G263" s="39">
        <f t="shared" si="18"/>
        <v>-0.6</v>
      </c>
      <c r="H263" s="40">
        <f t="shared" si="19"/>
        <v>-2.2658610271903325E-3</v>
      </c>
    </row>
    <row r="264" spans="1:8" s="32" customFormat="1" ht="30" x14ac:dyDescent="0.2">
      <c r="A264" s="45"/>
      <c r="B264" s="67" t="s">
        <v>267</v>
      </c>
      <c r="C264" s="38">
        <v>0</v>
      </c>
      <c r="D264" s="38">
        <v>3</v>
      </c>
      <c r="E264" s="43" t="str">
        <f t="shared" si="16"/>
        <v/>
      </c>
      <c r="F264" s="43">
        <f t="shared" si="17"/>
        <v>4.2553191489361703E-3</v>
      </c>
      <c r="G264" s="39" t="str">
        <f t="shared" si="18"/>
        <v>0</v>
      </c>
      <c r="H264" s="40" t="str">
        <f t="shared" si="19"/>
        <v/>
      </c>
    </row>
    <row r="265" spans="1:8" s="32" customFormat="1" ht="15" x14ac:dyDescent="0.2">
      <c r="A265" s="45"/>
      <c r="B265" s="67" t="s">
        <v>67</v>
      </c>
      <c r="C265" s="38">
        <v>0</v>
      </c>
      <c r="D265" s="38">
        <v>0</v>
      </c>
      <c r="E265" s="43" t="str">
        <f t="shared" si="16"/>
        <v/>
      </c>
      <c r="F265" s="43" t="str">
        <f t="shared" si="17"/>
        <v/>
      </c>
      <c r="G265" s="39" t="str">
        <f t="shared" si="18"/>
        <v>0</v>
      </c>
      <c r="H265" s="40" t="str">
        <f t="shared" si="19"/>
        <v/>
      </c>
    </row>
    <row r="266" spans="1:8" s="32" customFormat="1" ht="30" x14ac:dyDescent="0.2">
      <c r="A266" s="65" t="s">
        <v>616</v>
      </c>
      <c r="B266" s="67" t="s">
        <v>589</v>
      </c>
      <c r="C266" s="38"/>
      <c r="D266" s="38">
        <v>0</v>
      </c>
      <c r="E266" s="43" t="str">
        <f t="shared" si="16"/>
        <v/>
      </c>
      <c r="F266" s="43" t="str">
        <f t="shared" si="17"/>
        <v/>
      </c>
      <c r="G266" s="39" t="str">
        <f t="shared" si="18"/>
        <v>0</v>
      </c>
      <c r="H266" s="40" t="str">
        <f t="shared" si="19"/>
        <v/>
      </c>
    </row>
    <row r="267" spans="1:8" s="32" customFormat="1" ht="15" x14ac:dyDescent="0.2">
      <c r="A267" s="45"/>
      <c r="B267" s="67" t="s">
        <v>72</v>
      </c>
      <c r="C267" s="38">
        <v>0</v>
      </c>
      <c r="D267" s="38">
        <v>9</v>
      </c>
      <c r="E267" s="43" t="str">
        <f t="shared" si="16"/>
        <v/>
      </c>
      <c r="F267" s="43">
        <f t="shared" si="17"/>
        <v>1.276595744680851E-2</v>
      </c>
      <c r="G267" s="39" t="str">
        <f t="shared" si="18"/>
        <v>0</v>
      </c>
      <c r="H267" s="40" t="str">
        <f t="shared" si="19"/>
        <v/>
      </c>
    </row>
    <row r="268" spans="1:8" s="32" customFormat="1" ht="15" x14ac:dyDescent="0.2">
      <c r="A268" s="45"/>
      <c r="B268" s="67" t="s">
        <v>500</v>
      </c>
      <c r="C268" s="38">
        <v>0</v>
      </c>
      <c r="D268" s="38">
        <v>0</v>
      </c>
      <c r="E268" s="43" t="str">
        <f t="shared" si="16"/>
        <v/>
      </c>
      <c r="F268" s="43" t="str">
        <f t="shared" si="17"/>
        <v/>
      </c>
      <c r="G268" s="39" t="str">
        <f t="shared" si="18"/>
        <v>0</v>
      </c>
      <c r="H268" s="40" t="str">
        <f t="shared" si="19"/>
        <v/>
      </c>
    </row>
    <row r="269" spans="1:8" s="32" customFormat="1" ht="15" x14ac:dyDescent="0.2">
      <c r="A269" s="45"/>
      <c r="B269" s="67" t="s">
        <v>68</v>
      </c>
      <c r="C269" s="38">
        <v>0</v>
      </c>
      <c r="D269" s="38">
        <v>10</v>
      </c>
      <c r="E269" s="43" t="str">
        <f t="shared" si="16"/>
        <v/>
      </c>
      <c r="F269" s="43">
        <f t="shared" si="17"/>
        <v>1.4184397163120567E-2</v>
      </c>
      <c r="G269" s="39" t="str">
        <f t="shared" si="18"/>
        <v>0</v>
      </c>
      <c r="H269" s="40" t="str">
        <f t="shared" si="19"/>
        <v/>
      </c>
    </row>
    <row r="270" spans="1:8" s="32" customFormat="1" ht="15" x14ac:dyDescent="0.2">
      <c r="A270" s="45"/>
      <c r="B270" s="67" t="s">
        <v>73</v>
      </c>
      <c r="C270" s="38">
        <v>0</v>
      </c>
      <c r="D270" s="38">
        <v>0</v>
      </c>
      <c r="E270" s="43" t="str">
        <f t="shared" si="16"/>
        <v/>
      </c>
      <c r="F270" s="43" t="str">
        <f t="shared" si="17"/>
        <v/>
      </c>
      <c r="G270" s="39" t="str">
        <f t="shared" si="18"/>
        <v>0</v>
      </c>
      <c r="H270" s="40" t="str">
        <f t="shared" si="19"/>
        <v/>
      </c>
    </row>
    <row r="271" spans="1:8" s="32" customFormat="1" ht="15" x14ac:dyDescent="0.2">
      <c r="A271" s="45"/>
      <c r="B271" s="67" t="s">
        <v>268</v>
      </c>
      <c r="C271" s="38">
        <v>8</v>
      </c>
      <c r="D271" s="38">
        <v>0</v>
      </c>
      <c r="E271" s="43">
        <f t="shared" si="16"/>
        <v>6.0422960725075529E-3</v>
      </c>
      <c r="F271" s="43" t="str">
        <f t="shared" si="17"/>
        <v/>
      </c>
      <c r="G271" s="39" t="str">
        <f t="shared" si="18"/>
        <v>0</v>
      </c>
      <c r="H271" s="40">
        <f t="shared" si="19"/>
        <v>0</v>
      </c>
    </row>
    <row r="272" spans="1:8" s="32" customFormat="1" ht="15" x14ac:dyDescent="0.2">
      <c r="A272" s="45"/>
      <c r="B272" s="67" t="s">
        <v>501</v>
      </c>
      <c r="C272" s="38">
        <v>40</v>
      </c>
      <c r="D272" s="38">
        <v>2</v>
      </c>
      <c r="E272" s="43">
        <f t="shared" si="16"/>
        <v>3.0211480362537766E-2</v>
      </c>
      <c r="F272" s="43">
        <f t="shared" si="17"/>
        <v>2.8368794326241137E-3</v>
      </c>
      <c r="G272" s="39">
        <f t="shared" si="18"/>
        <v>-0.95</v>
      </c>
      <c r="H272" s="40">
        <f t="shared" si="19"/>
        <v>-2.8700906344410877E-2</v>
      </c>
    </row>
    <row r="273" spans="1:8" s="32" customFormat="1" ht="15" x14ac:dyDescent="0.2">
      <c r="A273" s="45"/>
      <c r="B273" s="67" t="s">
        <v>75</v>
      </c>
      <c r="C273" s="38">
        <v>23</v>
      </c>
      <c r="D273" s="38">
        <v>2</v>
      </c>
      <c r="E273" s="43">
        <f t="shared" si="16"/>
        <v>1.7371601208459216E-2</v>
      </c>
      <c r="F273" s="43">
        <f t="shared" si="17"/>
        <v>2.8368794326241137E-3</v>
      </c>
      <c r="G273" s="39">
        <f t="shared" si="18"/>
        <v>-0.91304347826086951</v>
      </c>
      <c r="H273" s="40">
        <f t="shared" si="19"/>
        <v>-1.5861027190332326E-2</v>
      </c>
    </row>
    <row r="274" spans="1:8" s="32" customFormat="1" ht="15" x14ac:dyDescent="0.2">
      <c r="A274" s="65" t="s">
        <v>616</v>
      </c>
      <c r="B274" s="67" t="s">
        <v>590</v>
      </c>
      <c r="C274" s="38"/>
      <c r="D274" s="38">
        <v>0</v>
      </c>
      <c r="E274" s="43" t="str">
        <f t="shared" si="16"/>
        <v/>
      </c>
      <c r="F274" s="43" t="str">
        <f t="shared" si="17"/>
        <v/>
      </c>
      <c r="G274" s="39" t="str">
        <f t="shared" si="18"/>
        <v>0</v>
      </c>
      <c r="H274" s="40" t="str">
        <f t="shared" si="19"/>
        <v/>
      </c>
    </row>
    <row r="275" spans="1:8" s="32" customFormat="1" ht="15" x14ac:dyDescent="0.2">
      <c r="A275" s="65" t="s">
        <v>616</v>
      </c>
      <c r="B275" s="67" t="s">
        <v>591</v>
      </c>
      <c r="C275" s="38"/>
      <c r="D275" s="38">
        <v>0</v>
      </c>
      <c r="E275" s="43" t="str">
        <f t="shared" si="16"/>
        <v/>
      </c>
      <c r="F275" s="43" t="str">
        <f t="shared" si="17"/>
        <v/>
      </c>
      <c r="G275" s="39" t="str">
        <f t="shared" si="18"/>
        <v>0</v>
      </c>
      <c r="H275" s="40" t="str">
        <f t="shared" si="19"/>
        <v/>
      </c>
    </row>
    <row r="276" spans="1:8" s="32" customFormat="1" ht="15" x14ac:dyDescent="0.2">
      <c r="A276" s="45"/>
      <c r="B276" s="67" t="s">
        <v>76</v>
      </c>
      <c r="C276" s="38">
        <v>8</v>
      </c>
      <c r="D276" s="38">
        <v>10</v>
      </c>
      <c r="E276" s="43">
        <f t="shared" si="16"/>
        <v>6.0422960725075529E-3</v>
      </c>
      <c r="F276" s="43">
        <f t="shared" si="17"/>
        <v>1.4184397163120567E-2</v>
      </c>
      <c r="G276" s="39">
        <f t="shared" si="18"/>
        <v>0.25</v>
      </c>
      <c r="H276" s="40">
        <f t="shared" si="19"/>
        <v>1.5105740181268882E-3</v>
      </c>
    </row>
    <row r="277" spans="1:8" s="32" customFormat="1" ht="15" x14ac:dyDescent="0.2">
      <c r="A277" s="45"/>
      <c r="B277" s="67" t="s">
        <v>71</v>
      </c>
      <c r="C277" s="38">
        <v>0</v>
      </c>
      <c r="D277" s="38">
        <v>0</v>
      </c>
      <c r="E277" s="43" t="str">
        <f t="shared" si="16"/>
        <v/>
      </c>
      <c r="F277" s="43" t="str">
        <f t="shared" si="17"/>
        <v/>
      </c>
      <c r="G277" s="39" t="str">
        <f t="shared" si="18"/>
        <v>0</v>
      </c>
      <c r="H277" s="40" t="str">
        <f t="shared" si="19"/>
        <v/>
      </c>
    </row>
    <row r="278" spans="1:8" s="32" customFormat="1" ht="15" x14ac:dyDescent="0.2">
      <c r="A278" s="65" t="s">
        <v>616</v>
      </c>
      <c r="B278" s="67" t="s">
        <v>592</v>
      </c>
      <c r="C278" s="38"/>
      <c r="D278" s="38">
        <v>0</v>
      </c>
      <c r="E278" s="43" t="str">
        <f t="shared" si="16"/>
        <v/>
      </c>
      <c r="F278" s="43" t="str">
        <f t="shared" si="17"/>
        <v/>
      </c>
      <c r="G278" s="39" t="str">
        <f t="shared" si="18"/>
        <v>0</v>
      </c>
      <c r="H278" s="40" t="str">
        <f t="shared" si="19"/>
        <v/>
      </c>
    </row>
    <row r="279" spans="1:8" s="32" customFormat="1" ht="15" x14ac:dyDescent="0.2">
      <c r="A279" s="65" t="s">
        <v>616</v>
      </c>
      <c r="B279" s="67" t="s">
        <v>593</v>
      </c>
      <c r="C279" s="38"/>
      <c r="D279" s="38">
        <v>0</v>
      </c>
      <c r="E279" s="43" t="str">
        <f t="shared" si="16"/>
        <v/>
      </c>
      <c r="F279" s="43" t="str">
        <f t="shared" si="17"/>
        <v/>
      </c>
      <c r="G279" s="39" t="str">
        <f t="shared" si="18"/>
        <v>0</v>
      </c>
      <c r="H279" s="40" t="str">
        <f t="shared" si="19"/>
        <v/>
      </c>
    </row>
    <row r="280" spans="1:8" s="32" customFormat="1" ht="30" x14ac:dyDescent="0.2">
      <c r="A280" s="65" t="s">
        <v>616</v>
      </c>
      <c r="B280" s="67" t="s">
        <v>594</v>
      </c>
      <c r="C280" s="38"/>
      <c r="D280" s="38">
        <v>0</v>
      </c>
      <c r="E280" s="43" t="str">
        <f t="shared" si="16"/>
        <v/>
      </c>
      <c r="F280" s="43" t="str">
        <f t="shared" si="17"/>
        <v/>
      </c>
      <c r="G280" s="39" t="str">
        <f t="shared" si="18"/>
        <v>0</v>
      </c>
      <c r="H280" s="40" t="str">
        <f t="shared" si="19"/>
        <v/>
      </c>
    </row>
    <row r="281" spans="1:8" s="32" customFormat="1" ht="15" x14ac:dyDescent="0.2">
      <c r="A281" s="45"/>
      <c r="B281" s="67" t="s">
        <v>502</v>
      </c>
      <c r="C281" s="38">
        <v>0</v>
      </c>
      <c r="D281" s="38">
        <v>0</v>
      </c>
      <c r="E281" s="43" t="str">
        <f t="shared" si="16"/>
        <v/>
      </c>
      <c r="F281" s="43" t="str">
        <f t="shared" si="17"/>
        <v/>
      </c>
      <c r="G281" s="39" t="str">
        <f t="shared" si="18"/>
        <v>0</v>
      </c>
      <c r="H281" s="40" t="str">
        <f t="shared" si="19"/>
        <v/>
      </c>
    </row>
    <row r="282" spans="1:8" s="32" customFormat="1" ht="30" x14ac:dyDescent="0.2">
      <c r="A282" s="45"/>
      <c r="B282" s="67" t="s">
        <v>503</v>
      </c>
      <c r="C282" s="38">
        <v>7</v>
      </c>
      <c r="D282" s="38">
        <v>9</v>
      </c>
      <c r="E282" s="43">
        <f t="shared" si="16"/>
        <v>5.287009063444109E-3</v>
      </c>
      <c r="F282" s="43">
        <f t="shared" si="17"/>
        <v>1.276595744680851E-2</v>
      </c>
      <c r="G282" s="39">
        <f t="shared" si="18"/>
        <v>0.2857142857142857</v>
      </c>
      <c r="H282" s="40">
        <f t="shared" si="19"/>
        <v>1.5105740181268882E-3</v>
      </c>
    </row>
    <row r="283" spans="1:8" s="32" customFormat="1" ht="30" x14ac:dyDescent="0.2">
      <c r="A283" s="65" t="s">
        <v>616</v>
      </c>
      <c r="B283" s="67" t="s">
        <v>602</v>
      </c>
      <c r="C283" s="38"/>
      <c r="D283" s="38">
        <v>0</v>
      </c>
      <c r="E283" s="43" t="str">
        <f t="shared" si="16"/>
        <v/>
      </c>
      <c r="F283" s="43" t="str">
        <f t="shared" si="17"/>
        <v/>
      </c>
      <c r="G283" s="39" t="str">
        <f t="shared" si="18"/>
        <v>0</v>
      </c>
      <c r="H283" s="40" t="str">
        <f t="shared" si="19"/>
        <v/>
      </c>
    </row>
    <row r="284" spans="1:8" s="32" customFormat="1" ht="15" x14ac:dyDescent="0.2">
      <c r="A284" s="45"/>
      <c r="B284" s="67" t="s">
        <v>504</v>
      </c>
      <c r="C284" s="38">
        <v>24</v>
      </c>
      <c r="D284" s="38">
        <v>1</v>
      </c>
      <c r="E284" s="43">
        <f t="shared" si="16"/>
        <v>1.812688821752266E-2</v>
      </c>
      <c r="F284" s="43">
        <f t="shared" si="17"/>
        <v>1.4184397163120568E-3</v>
      </c>
      <c r="G284" s="39">
        <f t="shared" si="18"/>
        <v>-0.95833333333333337</v>
      </c>
      <c r="H284" s="40">
        <f t="shared" si="19"/>
        <v>-1.7371601208459216E-2</v>
      </c>
    </row>
    <row r="285" spans="1:8" s="32" customFormat="1" ht="15" x14ac:dyDescent="0.2">
      <c r="A285" s="45"/>
      <c r="B285" s="67" t="s">
        <v>505</v>
      </c>
      <c r="C285" s="38">
        <v>0</v>
      </c>
      <c r="D285" s="38">
        <v>0</v>
      </c>
      <c r="E285" s="43" t="str">
        <f t="shared" si="16"/>
        <v/>
      </c>
      <c r="F285" s="43" t="str">
        <f t="shared" si="17"/>
        <v/>
      </c>
      <c r="G285" s="39" t="str">
        <f t="shared" si="18"/>
        <v>0</v>
      </c>
      <c r="H285" s="40" t="str">
        <f t="shared" si="19"/>
        <v/>
      </c>
    </row>
    <row r="286" spans="1:8" s="32" customFormat="1" ht="30" x14ac:dyDescent="0.2">
      <c r="A286" s="45"/>
      <c r="B286" s="67" t="s">
        <v>506</v>
      </c>
      <c r="C286" s="38">
        <v>0</v>
      </c>
      <c r="D286" s="38">
        <v>0</v>
      </c>
      <c r="E286" s="43" t="str">
        <f t="shared" si="16"/>
        <v/>
      </c>
      <c r="F286" s="43" t="str">
        <f t="shared" si="17"/>
        <v/>
      </c>
      <c r="G286" s="39" t="str">
        <f t="shared" si="18"/>
        <v>0</v>
      </c>
      <c r="H286" s="40" t="str">
        <f t="shared" si="19"/>
        <v/>
      </c>
    </row>
    <row r="287" spans="1:8" s="32" customFormat="1" ht="15" x14ac:dyDescent="0.2">
      <c r="A287" s="45"/>
      <c r="B287" s="67" t="s">
        <v>77</v>
      </c>
      <c r="C287" s="38">
        <v>5</v>
      </c>
      <c r="D287" s="38">
        <v>1</v>
      </c>
      <c r="E287" s="43">
        <f t="shared" si="16"/>
        <v>3.7764350453172208E-3</v>
      </c>
      <c r="F287" s="43">
        <f t="shared" si="17"/>
        <v>1.4184397163120568E-3</v>
      </c>
      <c r="G287" s="39">
        <f t="shared" si="18"/>
        <v>-0.8</v>
      </c>
      <c r="H287" s="40">
        <f t="shared" si="19"/>
        <v>-3.0211480362537769E-3</v>
      </c>
    </row>
    <row r="288" spans="1:8" s="32" customFormat="1" ht="30" x14ac:dyDescent="0.2">
      <c r="A288" s="45"/>
      <c r="B288" s="67" t="s">
        <v>269</v>
      </c>
      <c r="C288" s="38">
        <v>0</v>
      </c>
      <c r="D288" s="38">
        <v>0</v>
      </c>
      <c r="E288" s="43" t="str">
        <f t="shared" si="16"/>
        <v/>
      </c>
      <c r="F288" s="43" t="str">
        <f t="shared" si="17"/>
        <v/>
      </c>
      <c r="G288" s="39" t="str">
        <f t="shared" si="18"/>
        <v>0</v>
      </c>
      <c r="H288" s="40" t="str">
        <f t="shared" si="19"/>
        <v/>
      </c>
    </row>
    <row r="289" spans="1:8" s="32" customFormat="1" ht="30" x14ac:dyDescent="0.2">
      <c r="A289" s="45"/>
      <c r="B289" s="67" t="s">
        <v>270</v>
      </c>
      <c r="C289" s="38">
        <v>0</v>
      </c>
      <c r="D289" s="38">
        <v>0</v>
      </c>
      <c r="E289" s="43" t="str">
        <f t="shared" si="16"/>
        <v/>
      </c>
      <c r="F289" s="43" t="str">
        <f t="shared" si="17"/>
        <v/>
      </c>
      <c r="G289" s="39" t="str">
        <f t="shared" si="18"/>
        <v>0</v>
      </c>
      <c r="H289" s="40" t="str">
        <f t="shared" si="19"/>
        <v/>
      </c>
    </row>
    <row r="290" spans="1:8" s="32" customFormat="1" ht="15" x14ac:dyDescent="0.2">
      <c r="A290" s="45"/>
      <c r="B290" s="67" t="s">
        <v>271</v>
      </c>
      <c r="C290" s="38">
        <v>0</v>
      </c>
      <c r="D290" s="38"/>
      <c r="E290" s="43" t="str">
        <f t="shared" si="16"/>
        <v/>
      </c>
      <c r="F290" s="43" t="str">
        <f t="shared" si="17"/>
        <v/>
      </c>
      <c r="G290" s="39" t="str">
        <f t="shared" si="18"/>
        <v>0</v>
      </c>
      <c r="H290" s="40" t="str">
        <f t="shared" si="19"/>
        <v/>
      </c>
    </row>
    <row r="291" spans="1:8" s="32" customFormat="1" ht="15" x14ac:dyDescent="0.2">
      <c r="A291" s="45"/>
      <c r="B291" s="67" t="s">
        <v>78</v>
      </c>
      <c r="C291" s="38">
        <v>0</v>
      </c>
      <c r="D291" s="38">
        <v>0</v>
      </c>
      <c r="E291" s="43" t="str">
        <f t="shared" ref="E291:E323" si="20">+IF(C291=0,"",C291/C$161)</f>
        <v/>
      </c>
      <c r="F291" s="43" t="str">
        <f t="shared" ref="F291:F323" si="21">+IF(D291=0,"",D291/D$161)</f>
        <v/>
      </c>
      <c r="G291" s="39" t="str">
        <f t="shared" ref="G291:G323" si="22">+IF(OR(AND(D291=0),(C291=0)),"0",((D291-C291)/C291))</f>
        <v>0</v>
      </c>
      <c r="H291" s="40" t="str">
        <f t="shared" ref="H291:H323" si="23">+IF(OR(AND(E291=""),(G291="")),"",E291*G291)</f>
        <v/>
      </c>
    </row>
    <row r="292" spans="1:8" s="32" customFormat="1" ht="45" x14ac:dyDescent="0.2">
      <c r="A292" s="45"/>
      <c r="B292" s="67" t="s">
        <v>507</v>
      </c>
      <c r="C292" s="38">
        <v>0</v>
      </c>
      <c r="D292" s="38">
        <v>0</v>
      </c>
      <c r="E292" s="43" t="str">
        <f t="shared" si="20"/>
        <v/>
      </c>
      <c r="F292" s="43" t="str">
        <f t="shared" si="21"/>
        <v/>
      </c>
      <c r="G292" s="39" t="str">
        <f t="shared" si="22"/>
        <v>0</v>
      </c>
      <c r="H292" s="40" t="str">
        <f t="shared" si="23"/>
        <v/>
      </c>
    </row>
    <row r="293" spans="1:8" s="32" customFormat="1" ht="30" x14ac:dyDescent="0.2">
      <c r="A293" s="45"/>
      <c r="B293" s="67" t="s">
        <v>508</v>
      </c>
      <c r="C293" s="38">
        <v>2</v>
      </c>
      <c r="D293" s="38">
        <v>1</v>
      </c>
      <c r="E293" s="43">
        <f t="shared" si="20"/>
        <v>1.5105740181268882E-3</v>
      </c>
      <c r="F293" s="43">
        <f t="shared" si="21"/>
        <v>1.4184397163120568E-3</v>
      </c>
      <c r="G293" s="39">
        <f t="shared" si="22"/>
        <v>-0.5</v>
      </c>
      <c r="H293" s="40">
        <f t="shared" si="23"/>
        <v>-7.5528700906344411E-4</v>
      </c>
    </row>
    <row r="294" spans="1:8" s="32" customFormat="1" ht="30" x14ac:dyDescent="0.2">
      <c r="A294" s="45"/>
      <c r="B294" s="67" t="s">
        <v>509</v>
      </c>
      <c r="C294" s="38">
        <v>1</v>
      </c>
      <c r="D294" s="38">
        <v>0</v>
      </c>
      <c r="E294" s="43">
        <f t="shared" si="20"/>
        <v>7.5528700906344411E-4</v>
      </c>
      <c r="F294" s="43" t="str">
        <f t="shared" si="21"/>
        <v/>
      </c>
      <c r="G294" s="39" t="str">
        <f t="shared" si="22"/>
        <v>0</v>
      </c>
      <c r="H294" s="40">
        <f t="shared" si="23"/>
        <v>0</v>
      </c>
    </row>
    <row r="295" spans="1:8" s="32" customFormat="1" ht="30" x14ac:dyDescent="0.2">
      <c r="A295" s="45"/>
      <c r="B295" s="67" t="s">
        <v>510</v>
      </c>
      <c r="C295" s="38">
        <v>1</v>
      </c>
      <c r="D295" s="38">
        <v>0</v>
      </c>
      <c r="E295" s="43">
        <f t="shared" si="20"/>
        <v>7.5528700906344411E-4</v>
      </c>
      <c r="F295" s="43" t="str">
        <f t="shared" si="21"/>
        <v/>
      </c>
      <c r="G295" s="39" t="str">
        <f t="shared" si="22"/>
        <v>0</v>
      </c>
      <c r="H295" s="40">
        <f t="shared" si="23"/>
        <v>0</v>
      </c>
    </row>
    <row r="296" spans="1:8" s="32" customFormat="1" ht="15" x14ac:dyDescent="0.2">
      <c r="A296" s="45"/>
      <c r="B296" s="67" t="s">
        <v>511</v>
      </c>
      <c r="C296" s="38">
        <v>0</v>
      </c>
      <c r="D296" s="38">
        <v>0</v>
      </c>
      <c r="E296" s="43" t="str">
        <f t="shared" si="20"/>
        <v/>
      </c>
      <c r="F296" s="43" t="str">
        <f t="shared" si="21"/>
        <v/>
      </c>
      <c r="G296" s="39" t="str">
        <f t="shared" si="22"/>
        <v>0</v>
      </c>
      <c r="H296" s="40" t="str">
        <f t="shared" si="23"/>
        <v/>
      </c>
    </row>
    <row r="297" spans="1:8" s="32" customFormat="1" ht="15" x14ac:dyDescent="0.2">
      <c r="A297" s="45"/>
      <c r="B297" s="67" t="s">
        <v>512</v>
      </c>
      <c r="C297" s="38">
        <v>10</v>
      </c>
      <c r="D297" s="38">
        <v>3</v>
      </c>
      <c r="E297" s="43">
        <f t="shared" si="20"/>
        <v>7.5528700906344415E-3</v>
      </c>
      <c r="F297" s="43">
        <f t="shared" si="21"/>
        <v>4.2553191489361703E-3</v>
      </c>
      <c r="G297" s="39">
        <f t="shared" si="22"/>
        <v>-0.7</v>
      </c>
      <c r="H297" s="40">
        <f t="shared" si="23"/>
        <v>-5.287009063444109E-3</v>
      </c>
    </row>
    <row r="298" spans="1:8" s="32" customFormat="1" ht="30" x14ac:dyDescent="0.2">
      <c r="A298" s="45"/>
      <c r="B298" s="67" t="s">
        <v>513</v>
      </c>
      <c r="C298" s="38">
        <v>8</v>
      </c>
      <c r="D298" s="38">
        <v>0</v>
      </c>
      <c r="E298" s="43">
        <f t="shared" si="20"/>
        <v>6.0422960725075529E-3</v>
      </c>
      <c r="F298" s="43" t="str">
        <f t="shared" si="21"/>
        <v/>
      </c>
      <c r="G298" s="39" t="str">
        <f t="shared" si="22"/>
        <v>0</v>
      </c>
      <c r="H298" s="40">
        <f t="shared" si="23"/>
        <v>0</v>
      </c>
    </row>
    <row r="299" spans="1:8" s="32" customFormat="1" ht="45" x14ac:dyDescent="0.2">
      <c r="A299" s="45"/>
      <c r="B299" s="67" t="s">
        <v>514</v>
      </c>
      <c r="C299" s="38">
        <v>53</v>
      </c>
      <c r="D299" s="38">
        <v>6</v>
      </c>
      <c r="E299" s="43">
        <f t="shared" si="20"/>
        <v>4.0030211480362538E-2</v>
      </c>
      <c r="F299" s="43">
        <f t="shared" si="21"/>
        <v>8.5106382978723406E-3</v>
      </c>
      <c r="G299" s="39">
        <f t="shared" si="22"/>
        <v>-0.8867924528301887</v>
      </c>
      <c r="H299" s="40">
        <f t="shared" si="23"/>
        <v>-3.5498489425981876E-2</v>
      </c>
    </row>
    <row r="300" spans="1:8" s="32" customFormat="1" ht="30" x14ac:dyDescent="0.2">
      <c r="A300" s="45"/>
      <c r="B300" s="67" t="s">
        <v>272</v>
      </c>
      <c r="C300" s="38">
        <v>0</v>
      </c>
      <c r="D300" s="38">
        <v>0</v>
      </c>
      <c r="E300" s="43" t="str">
        <f t="shared" si="20"/>
        <v/>
      </c>
      <c r="F300" s="43" t="str">
        <f t="shared" si="21"/>
        <v/>
      </c>
      <c r="G300" s="39" t="str">
        <f t="shared" si="22"/>
        <v>0</v>
      </c>
      <c r="H300" s="40" t="str">
        <f t="shared" si="23"/>
        <v/>
      </c>
    </row>
    <row r="301" spans="1:8" s="32" customFormat="1" ht="30" x14ac:dyDescent="0.2">
      <c r="A301" s="45"/>
      <c r="B301" s="67" t="s">
        <v>273</v>
      </c>
      <c r="C301" s="38">
        <v>0</v>
      </c>
      <c r="D301" s="38">
        <v>2</v>
      </c>
      <c r="E301" s="43" t="str">
        <f t="shared" si="20"/>
        <v/>
      </c>
      <c r="F301" s="43">
        <f t="shared" si="21"/>
        <v>2.8368794326241137E-3</v>
      </c>
      <c r="G301" s="39" t="str">
        <f t="shared" si="22"/>
        <v>0</v>
      </c>
      <c r="H301" s="40" t="str">
        <f t="shared" si="23"/>
        <v/>
      </c>
    </row>
    <row r="302" spans="1:8" s="32" customFormat="1" ht="30" x14ac:dyDescent="0.2">
      <c r="A302" s="45"/>
      <c r="B302" s="67" t="s">
        <v>515</v>
      </c>
      <c r="C302" s="38">
        <v>0</v>
      </c>
      <c r="D302" s="38">
        <v>0</v>
      </c>
      <c r="E302" s="43" t="str">
        <f t="shared" si="20"/>
        <v/>
      </c>
      <c r="F302" s="43" t="str">
        <f t="shared" si="21"/>
        <v/>
      </c>
      <c r="G302" s="39" t="str">
        <f t="shared" si="22"/>
        <v>0</v>
      </c>
      <c r="H302" s="40" t="str">
        <f t="shared" si="23"/>
        <v/>
      </c>
    </row>
    <row r="303" spans="1:8" s="32" customFormat="1" ht="45" x14ac:dyDescent="0.2">
      <c r="A303" s="45"/>
      <c r="B303" s="67" t="s">
        <v>516</v>
      </c>
      <c r="C303" s="38">
        <v>2</v>
      </c>
      <c r="D303" s="38">
        <v>0</v>
      </c>
      <c r="E303" s="43">
        <f t="shared" si="20"/>
        <v>1.5105740181268882E-3</v>
      </c>
      <c r="F303" s="43" t="str">
        <f t="shared" si="21"/>
        <v/>
      </c>
      <c r="G303" s="39" t="str">
        <f t="shared" si="22"/>
        <v>0</v>
      </c>
      <c r="H303" s="40">
        <f t="shared" si="23"/>
        <v>0</v>
      </c>
    </row>
    <row r="304" spans="1:8" s="32" customFormat="1" ht="30" x14ac:dyDescent="0.2">
      <c r="A304" s="45"/>
      <c r="B304" s="67" t="s">
        <v>517</v>
      </c>
      <c r="C304" s="38">
        <v>9</v>
      </c>
      <c r="D304" s="38">
        <v>0</v>
      </c>
      <c r="E304" s="43">
        <f t="shared" si="20"/>
        <v>6.7975830815709968E-3</v>
      </c>
      <c r="F304" s="43" t="str">
        <f t="shared" si="21"/>
        <v/>
      </c>
      <c r="G304" s="39" t="str">
        <f t="shared" si="22"/>
        <v>0</v>
      </c>
      <c r="H304" s="40">
        <f t="shared" si="23"/>
        <v>0</v>
      </c>
    </row>
    <row r="305" spans="1:8" s="32" customFormat="1" ht="30" x14ac:dyDescent="0.2">
      <c r="A305" s="45"/>
      <c r="B305" s="67" t="s">
        <v>518</v>
      </c>
      <c r="C305" s="38">
        <v>0</v>
      </c>
      <c r="D305" s="38">
        <v>0</v>
      </c>
      <c r="E305" s="43" t="str">
        <f t="shared" si="20"/>
        <v/>
      </c>
      <c r="F305" s="43" t="str">
        <f t="shared" si="21"/>
        <v/>
      </c>
      <c r="G305" s="39" t="str">
        <f t="shared" si="22"/>
        <v>0</v>
      </c>
      <c r="H305" s="40" t="str">
        <f t="shared" si="23"/>
        <v/>
      </c>
    </row>
    <row r="306" spans="1:8" s="32" customFormat="1" ht="30" x14ac:dyDescent="0.2">
      <c r="A306" s="45"/>
      <c r="B306" s="67" t="s">
        <v>519</v>
      </c>
      <c r="C306" s="38">
        <v>0</v>
      </c>
      <c r="D306" s="38">
        <v>0</v>
      </c>
      <c r="E306" s="43" t="str">
        <f t="shared" si="20"/>
        <v/>
      </c>
      <c r="F306" s="43" t="str">
        <f t="shared" si="21"/>
        <v/>
      </c>
      <c r="G306" s="39" t="str">
        <f t="shared" si="22"/>
        <v>0</v>
      </c>
      <c r="H306" s="40" t="str">
        <f t="shared" si="23"/>
        <v/>
      </c>
    </row>
    <row r="307" spans="1:8" s="32" customFormat="1" ht="15" x14ac:dyDescent="0.2">
      <c r="A307" s="45"/>
      <c r="B307" s="67" t="s">
        <v>520</v>
      </c>
      <c r="C307" s="38">
        <v>0</v>
      </c>
      <c r="D307" s="38">
        <v>0</v>
      </c>
      <c r="E307" s="43" t="str">
        <f t="shared" si="20"/>
        <v/>
      </c>
      <c r="F307" s="43" t="str">
        <f t="shared" si="21"/>
        <v/>
      </c>
      <c r="G307" s="39" t="str">
        <f t="shared" si="22"/>
        <v>0</v>
      </c>
      <c r="H307" s="40" t="str">
        <f t="shared" si="23"/>
        <v/>
      </c>
    </row>
    <row r="308" spans="1:8" s="32" customFormat="1" ht="30" x14ac:dyDescent="0.2">
      <c r="A308" s="65" t="s">
        <v>616</v>
      </c>
      <c r="B308" s="67" t="s">
        <v>136</v>
      </c>
      <c r="C308" s="38"/>
      <c r="D308" s="38">
        <v>1</v>
      </c>
      <c r="E308" s="43" t="str">
        <f t="shared" si="20"/>
        <v/>
      </c>
      <c r="F308" s="43">
        <f t="shared" si="21"/>
        <v>1.4184397163120568E-3</v>
      </c>
      <c r="G308" s="39" t="str">
        <f t="shared" si="22"/>
        <v>0</v>
      </c>
      <c r="H308" s="40" t="str">
        <f t="shared" si="23"/>
        <v/>
      </c>
    </row>
    <row r="309" spans="1:8" s="32" customFormat="1" ht="30" x14ac:dyDescent="0.2">
      <c r="A309" s="45"/>
      <c r="B309" s="67" t="s">
        <v>521</v>
      </c>
      <c r="C309" s="38">
        <v>0</v>
      </c>
      <c r="D309" s="38">
        <v>0</v>
      </c>
      <c r="E309" s="43" t="str">
        <f t="shared" si="20"/>
        <v/>
      </c>
      <c r="F309" s="43" t="str">
        <f t="shared" si="21"/>
        <v/>
      </c>
      <c r="G309" s="39" t="str">
        <f t="shared" si="22"/>
        <v>0</v>
      </c>
      <c r="H309" s="40" t="str">
        <f t="shared" si="23"/>
        <v/>
      </c>
    </row>
    <row r="310" spans="1:8" s="32" customFormat="1" ht="30" x14ac:dyDescent="0.2">
      <c r="A310" s="45"/>
      <c r="B310" s="67" t="s">
        <v>522</v>
      </c>
      <c r="C310" s="38">
        <v>0</v>
      </c>
      <c r="D310" s="38">
        <v>0</v>
      </c>
      <c r="E310" s="43" t="str">
        <f t="shared" si="20"/>
        <v/>
      </c>
      <c r="F310" s="43" t="str">
        <f t="shared" si="21"/>
        <v/>
      </c>
      <c r="G310" s="39" t="str">
        <f t="shared" si="22"/>
        <v>0</v>
      </c>
      <c r="H310" s="40" t="str">
        <f t="shared" si="23"/>
        <v/>
      </c>
    </row>
    <row r="311" spans="1:8" s="32" customFormat="1" ht="30" x14ac:dyDescent="0.2">
      <c r="A311" s="45"/>
      <c r="B311" s="67" t="s">
        <v>523</v>
      </c>
      <c r="C311" s="38">
        <v>0</v>
      </c>
      <c r="D311" s="38">
        <v>0</v>
      </c>
      <c r="E311" s="43" t="str">
        <f t="shared" si="20"/>
        <v/>
      </c>
      <c r="F311" s="43" t="str">
        <f t="shared" si="21"/>
        <v/>
      </c>
      <c r="G311" s="39" t="str">
        <f t="shared" si="22"/>
        <v>0</v>
      </c>
      <c r="H311" s="40" t="str">
        <f t="shared" si="23"/>
        <v/>
      </c>
    </row>
    <row r="312" spans="1:8" s="32" customFormat="1" ht="30" x14ac:dyDescent="0.2">
      <c r="A312" s="45"/>
      <c r="B312" s="67" t="s">
        <v>524</v>
      </c>
      <c r="C312" s="38">
        <v>0</v>
      </c>
      <c r="D312" s="38">
        <v>0</v>
      </c>
      <c r="E312" s="43" t="str">
        <f t="shared" si="20"/>
        <v/>
      </c>
      <c r="F312" s="43" t="str">
        <f t="shared" si="21"/>
        <v/>
      </c>
      <c r="G312" s="39" t="str">
        <f t="shared" si="22"/>
        <v>0</v>
      </c>
      <c r="H312" s="40" t="str">
        <f t="shared" si="23"/>
        <v/>
      </c>
    </row>
    <row r="313" spans="1:8" s="32" customFormat="1" ht="30" x14ac:dyDescent="0.2">
      <c r="A313" s="45"/>
      <c r="B313" s="67" t="s">
        <v>525</v>
      </c>
      <c r="C313" s="38">
        <v>0</v>
      </c>
      <c r="D313" s="38">
        <v>0</v>
      </c>
      <c r="E313" s="43" t="str">
        <f t="shared" si="20"/>
        <v/>
      </c>
      <c r="F313" s="43" t="str">
        <f t="shared" si="21"/>
        <v/>
      </c>
      <c r="G313" s="39" t="str">
        <f t="shared" si="22"/>
        <v>0</v>
      </c>
      <c r="H313" s="40" t="str">
        <f t="shared" si="23"/>
        <v/>
      </c>
    </row>
    <row r="314" spans="1:8" s="32" customFormat="1" ht="30" x14ac:dyDescent="0.2">
      <c r="A314" s="45"/>
      <c r="B314" s="67" t="s">
        <v>526</v>
      </c>
      <c r="C314" s="38">
        <v>0</v>
      </c>
      <c r="D314" s="38">
        <v>0</v>
      </c>
      <c r="E314" s="43" t="str">
        <f t="shared" si="20"/>
        <v/>
      </c>
      <c r="F314" s="43" t="str">
        <f t="shared" si="21"/>
        <v/>
      </c>
      <c r="G314" s="39" t="str">
        <f t="shared" si="22"/>
        <v>0</v>
      </c>
      <c r="H314" s="40" t="str">
        <f t="shared" si="23"/>
        <v/>
      </c>
    </row>
    <row r="315" spans="1:8" s="32" customFormat="1" ht="30" x14ac:dyDescent="0.2">
      <c r="A315" s="45"/>
      <c r="B315" s="67" t="s">
        <v>527</v>
      </c>
      <c r="C315" s="38">
        <v>0</v>
      </c>
      <c r="D315" s="38">
        <v>2</v>
      </c>
      <c r="E315" s="43" t="str">
        <f t="shared" si="20"/>
        <v/>
      </c>
      <c r="F315" s="43">
        <f t="shared" si="21"/>
        <v>2.8368794326241137E-3</v>
      </c>
      <c r="G315" s="39" t="str">
        <f t="shared" si="22"/>
        <v>0</v>
      </c>
      <c r="H315" s="40" t="str">
        <f t="shared" si="23"/>
        <v/>
      </c>
    </row>
    <row r="316" spans="1:8" s="32" customFormat="1" ht="30" x14ac:dyDescent="0.2">
      <c r="A316" s="45"/>
      <c r="B316" s="67" t="s">
        <v>528</v>
      </c>
      <c r="C316" s="38">
        <v>0</v>
      </c>
      <c r="D316" s="38">
        <v>0</v>
      </c>
      <c r="E316" s="43" t="str">
        <f t="shared" si="20"/>
        <v/>
      </c>
      <c r="F316" s="43" t="str">
        <f t="shared" si="21"/>
        <v/>
      </c>
      <c r="G316" s="39" t="str">
        <f t="shared" si="22"/>
        <v>0</v>
      </c>
      <c r="H316" s="40" t="str">
        <f t="shared" si="23"/>
        <v/>
      </c>
    </row>
    <row r="317" spans="1:8" s="32" customFormat="1" ht="30" x14ac:dyDescent="0.2">
      <c r="A317" s="45"/>
      <c r="B317" s="67" t="s">
        <v>79</v>
      </c>
      <c r="C317" s="38">
        <v>0</v>
      </c>
      <c r="D317" s="38">
        <v>0</v>
      </c>
      <c r="E317" s="43" t="str">
        <f t="shared" si="20"/>
        <v/>
      </c>
      <c r="F317" s="43" t="str">
        <f t="shared" si="21"/>
        <v/>
      </c>
      <c r="G317" s="39" t="str">
        <f t="shared" si="22"/>
        <v>0</v>
      </c>
      <c r="H317" s="40" t="str">
        <f t="shared" si="23"/>
        <v/>
      </c>
    </row>
    <row r="318" spans="1:8" s="32" customFormat="1" ht="30" x14ac:dyDescent="0.2">
      <c r="A318" s="45"/>
      <c r="B318" s="67" t="s">
        <v>274</v>
      </c>
      <c r="C318" s="38">
        <v>2</v>
      </c>
      <c r="D318" s="38">
        <v>0</v>
      </c>
      <c r="E318" s="43">
        <f t="shared" si="20"/>
        <v>1.5105740181268882E-3</v>
      </c>
      <c r="F318" s="43" t="str">
        <f t="shared" si="21"/>
        <v/>
      </c>
      <c r="G318" s="39" t="str">
        <f t="shared" si="22"/>
        <v>0</v>
      </c>
      <c r="H318" s="40">
        <f t="shared" si="23"/>
        <v>0</v>
      </c>
    </row>
    <row r="319" spans="1:8" s="32" customFormat="1" ht="30" x14ac:dyDescent="0.2">
      <c r="A319" s="45"/>
      <c r="B319" s="67" t="s">
        <v>275</v>
      </c>
      <c r="C319" s="38">
        <v>0</v>
      </c>
      <c r="D319" s="38">
        <v>0</v>
      </c>
      <c r="E319" s="43" t="str">
        <f t="shared" si="20"/>
        <v/>
      </c>
      <c r="F319" s="43" t="str">
        <f t="shared" si="21"/>
        <v/>
      </c>
      <c r="G319" s="39" t="str">
        <f t="shared" si="22"/>
        <v>0</v>
      </c>
      <c r="H319" s="40" t="str">
        <f t="shared" si="23"/>
        <v/>
      </c>
    </row>
    <row r="320" spans="1:8" s="32" customFormat="1" ht="30" x14ac:dyDescent="0.2">
      <c r="A320" s="45"/>
      <c r="B320" s="67" t="s">
        <v>276</v>
      </c>
      <c r="C320" s="38">
        <v>1</v>
      </c>
      <c r="D320" s="38">
        <v>0</v>
      </c>
      <c r="E320" s="43">
        <f t="shared" si="20"/>
        <v>7.5528700906344411E-4</v>
      </c>
      <c r="F320" s="43" t="str">
        <f t="shared" si="21"/>
        <v/>
      </c>
      <c r="G320" s="39" t="str">
        <f t="shared" si="22"/>
        <v>0</v>
      </c>
      <c r="H320" s="40">
        <f t="shared" si="23"/>
        <v>0</v>
      </c>
    </row>
    <row r="321" spans="1:8" s="32" customFormat="1" ht="15" x14ac:dyDescent="0.2">
      <c r="A321" s="65" t="s">
        <v>616</v>
      </c>
      <c r="B321" s="67" t="s">
        <v>612</v>
      </c>
      <c r="C321" s="38"/>
      <c r="D321" s="38">
        <v>0</v>
      </c>
      <c r="E321" s="43" t="str">
        <f t="shared" si="20"/>
        <v/>
      </c>
      <c r="F321" s="43" t="str">
        <f t="shared" si="21"/>
        <v/>
      </c>
      <c r="G321" s="39" t="str">
        <f t="shared" si="22"/>
        <v>0</v>
      </c>
      <c r="H321" s="40" t="str">
        <f t="shared" si="23"/>
        <v/>
      </c>
    </row>
    <row r="322" spans="1:8" s="32" customFormat="1" ht="15" x14ac:dyDescent="0.2">
      <c r="A322" s="65" t="s">
        <v>616</v>
      </c>
      <c r="B322" s="67" t="s">
        <v>613</v>
      </c>
      <c r="C322" s="38"/>
      <c r="D322" s="38">
        <v>0</v>
      </c>
      <c r="E322" s="43" t="str">
        <f t="shared" si="20"/>
        <v/>
      </c>
      <c r="F322" s="43" t="str">
        <f t="shared" si="21"/>
        <v/>
      </c>
      <c r="G322" s="39" t="str">
        <f t="shared" si="22"/>
        <v>0</v>
      </c>
      <c r="H322" s="40" t="str">
        <f t="shared" si="23"/>
        <v/>
      </c>
    </row>
    <row r="323" spans="1:8" s="32" customFormat="1" ht="30" x14ac:dyDescent="0.2">
      <c r="A323" s="65" t="s">
        <v>616</v>
      </c>
      <c r="B323" s="67" t="s">
        <v>614</v>
      </c>
      <c r="C323" s="38"/>
      <c r="D323" s="38">
        <v>0</v>
      </c>
      <c r="E323" s="43" t="str">
        <f t="shared" si="20"/>
        <v/>
      </c>
      <c r="F323" s="43" t="str">
        <f t="shared" si="21"/>
        <v/>
      </c>
      <c r="G323" s="39" t="str">
        <f t="shared" si="22"/>
        <v>0</v>
      </c>
      <c r="H323" s="40" t="str">
        <f t="shared" si="23"/>
        <v/>
      </c>
    </row>
    <row r="324" spans="1:8" s="32" customFormat="1" ht="15" x14ac:dyDescent="0.2">
      <c r="A324" s="45"/>
      <c r="B324" s="70"/>
      <c r="E324" s="71"/>
      <c r="F324" s="71"/>
      <c r="G324" s="72"/>
      <c r="H324" s="73"/>
    </row>
    <row r="325" spans="1:8" s="32" customFormat="1" ht="15" x14ac:dyDescent="0.2">
      <c r="A325" s="45"/>
      <c r="B325" s="70"/>
      <c r="E325" s="71"/>
      <c r="F325" s="71"/>
      <c r="G325" s="72"/>
      <c r="H325" s="73"/>
    </row>
    <row r="326" spans="1:8" s="36" customFormat="1" ht="15.75" thickBot="1" x14ac:dyDescent="0.25">
      <c r="B326" s="66"/>
      <c r="C326" s="66"/>
      <c r="D326" s="66"/>
      <c r="E326" s="66"/>
      <c r="F326" s="66"/>
      <c r="H326" s="74"/>
    </row>
    <row r="327" spans="1:8" s="35" customFormat="1" ht="29.25" customHeight="1" x14ac:dyDescent="0.2">
      <c r="B327" s="47" t="s">
        <v>404</v>
      </c>
      <c r="C327" s="49" t="s">
        <v>405</v>
      </c>
      <c r="D327" s="50"/>
      <c r="E327" s="49" t="s">
        <v>458</v>
      </c>
      <c r="F327" s="50"/>
      <c r="G327" s="51" t="s">
        <v>460</v>
      </c>
      <c r="H327" s="53" t="s">
        <v>379</v>
      </c>
    </row>
    <row r="328" spans="1:8" s="16" customFormat="1" ht="13.5" thickBot="1" x14ac:dyDescent="0.25">
      <c r="A328" s="35"/>
      <c r="B328" s="48"/>
      <c r="C328" s="17">
        <v>2016</v>
      </c>
      <c r="D328" s="17">
        <v>2017</v>
      </c>
      <c r="E328" s="17">
        <v>2016</v>
      </c>
      <c r="F328" s="17">
        <v>2017</v>
      </c>
      <c r="G328" s="52"/>
      <c r="H328" s="54"/>
    </row>
    <row r="329" spans="1:8" s="16" customFormat="1" ht="25.5" x14ac:dyDescent="0.2">
      <c r="A329" s="35"/>
      <c r="B329" s="18" t="s">
        <v>409</v>
      </c>
      <c r="C329" s="19">
        <f>SUM(C330:C546)</f>
        <v>4753</v>
      </c>
      <c r="D329" s="19">
        <f>SUM(D330:D546)</f>
        <v>4064</v>
      </c>
      <c r="E329" s="15">
        <f>+IF(C329=0,"",C329/C$329)</f>
        <v>1</v>
      </c>
      <c r="F329" s="15">
        <f>+IF(D329=0,"",D329/D$329)</f>
        <v>1</v>
      </c>
      <c r="G329" s="15">
        <f>+IF(OR(AND(D329=0),(C329=0)),"0",((D329-C329)/C329))</f>
        <v>-0.14496107721439092</v>
      </c>
      <c r="H329" s="15">
        <f>+IF(OR(AND(E329=""),(G329="")),"",E329*G329)</f>
        <v>-0.14496107721439092</v>
      </c>
    </row>
    <row r="330" spans="1:8" s="32" customFormat="1" ht="15" x14ac:dyDescent="0.2">
      <c r="A330" s="45"/>
      <c r="B330" s="37" t="s">
        <v>85</v>
      </c>
      <c r="C330" s="38">
        <v>87</v>
      </c>
      <c r="D330" s="38">
        <v>22</v>
      </c>
      <c r="E330" s="43">
        <f>+IF(C330=0,"",C330/C$329)</f>
        <v>1.8304228908058068E-2</v>
      </c>
      <c r="F330" s="43">
        <f>+IF(D330=0,"",D330/D$329)</f>
        <v>5.4133858267716535E-3</v>
      </c>
      <c r="G330" s="39">
        <f>+IF(OR(AND(D330=0),(C330=0)),"0",((D330-C330)/C330))</f>
        <v>-0.74712643678160917</v>
      </c>
      <c r="H330" s="40">
        <f>+IF(OR(AND(E330=""),(G330="")),"",E330*G330)</f>
        <v>-1.3675573322112349E-2</v>
      </c>
    </row>
    <row r="331" spans="1:8" s="32" customFormat="1" ht="15" x14ac:dyDescent="0.2">
      <c r="A331" s="45"/>
      <c r="B331" s="37" t="s">
        <v>97</v>
      </c>
      <c r="C331" s="38">
        <v>1</v>
      </c>
      <c r="D331" s="38">
        <v>55</v>
      </c>
      <c r="E331" s="43">
        <f t="shared" ref="E331:E394" si="24">+IF(C331=0,"",C331/C$329)</f>
        <v>2.1039343572480537E-4</v>
      </c>
      <c r="F331" s="43">
        <f t="shared" ref="F331:F394" si="25">+IF(D331=0,"",D331/D$329)</f>
        <v>1.3533464566929134E-2</v>
      </c>
      <c r="G331" s="39">
        <f t="shared" ref="G331:G394" si="26">+IF(OR(AND(D331=0),(C331=0)),"0",((D331-C331)/C331))</f>
        <v>54</v>
      </c>
      <c r="H331" s="40">
        <f t="shared" ref="H331:H394" si="27">+IF(OR(AND(E331=""),(G331="")),"",E331*G331)</f>
        <v>1.136124552913949E-2</v>
      </c>
    </row>
    <row r="332" spans="1:8" s="32" customFormat="1" ht="15" x14ac:dyDescent="0.2">
      <c r="A332" s="45"/>
      <c r="B332" s="37" t="s">
        <v>89</v>
      </c>
      <c r="C332" s="38">
        <v>15</v>
      </c>
      <c r="D332" s="38">
        <v>4</v>
      </c>
      <c r="E332" s="43">
        <f t="shared" si="24"/>
        <v>3.1559015358720807E-3</v>
      </c>
      <c r="F332" s="43">
        <f t="shared" si="25"/>
        <v>9.8425196850393699E-4</v>
      </c>
      <c r="G332" s="39">
        <f t="shared" si="26"/>
        <v>-0.73333333333333328</v>
      </c>
      <c r="H332" s="40">
        <f t="shared" si="27"/>
        <v>-2.314327792972859E-3</v>
      </c>
    </row>
    <row r="333" spans="1:8" s="32" customFormat="1" ht="15" x14ac:dyDescent="0.2">
      <c r="A333" s="45"/>
      <c r="B333" s="37" t="s">
        <v>80</v>
      </c>
      <c r="C333" s="38">
        <v>5</v>
      </c>
      <c r="D333" s="38">
        <v>1</v>
      </c>
      <c r="E333" s="43">
        <f t="shared" si="24"/>
        <v>1.051967178624027E-3</v>
      </c>
      <c r="F333" s="43">
        <f t="shared" si="25"/>
        <v>2.4606299212598425E-4</v>
      </c>
      <c r="G333" s="39">
        <f t="shared" si="26"/>
        <v>-0.8</v>
      </c>
      <c r="H333" s="40">
        <f t="shared" si="27"/>
        <v>-8.4157374289922171E-4</v>
      </c>
    </row>
    <row r="334" spans="1:8" s="32" customFormat="1" ht="15" x14ac:dyDescent="0.2">
      <c r="A334" s="45"/>
      <c r="B334" s="37" t="s">
        <v>96</v>
      </c>
      <c r="C334" s="38">
        <v>0</v>
      </c>
      <c r="D334" s="38">
        <v>0</v>
      </c>
      <c r="E334" s="43" t="str">
        <f t="shared" si="24"/>
        <v/>
      </c>
      <c r="F334" s="43" t="str">
        <f t="shared" si="25"/>
        <v/>
      </c>
      <c r="G334" s="39" t="str">
        <f t="shared" si="26"/>
        <v>0</v>
      </c>
      <c r="H334" s="40" t="str">
        <f t="shared" si="27"/>
        <v/>
      </c>
    </row>
    <row r="335" spans="1:8" s="32" customFormat="1" ht="15" x14ac:dyDescent="0.2">
      <c r="A335" s="45"/>
      <c r="B335" s="37" t="s">
        <v>95</v>
      </c>
      <c r="C335" s="38">
        <v>0</v>
      </c>
      <c r="D335" s="38">
        <v>1</v>
      </c>
      <c r="E335" s="43" t="str">
        <f t="shared" si="24"/>
        <v/>
      </c>
      <c r="F335" s="43">
        <f t="shared" si="25"/>
        <v>2.4606299212598425E-4</v>
      </c>
      <c r="G335" s="39" t="str">
        <f t="shared" si="26"/>
        <v>0</v>
      </c>
      <c r="H335" s="40" t="str">
        <f t="shared" si="27"/>
        <v/>
      </c>
    </row>
    <row r="336" spans="1:8" s="32" customFormat="1" ht="30" x14ac:dyDescent="0.2">
      <c r="A336" s="45"/>
      <c r="B336" s="37" t="s">
        <v>529</v>
      </c>
      <c r="C336" s="38">
        <v>234</v>
      </c>
      <c r="D336" s="38">
        <v>70</v>
      </c>
      <c r="E336" s="43">
        <f t="shared" si="24"/>
        <v>4.9232063959604458E-2</v>
      </c>
      <c r="F336" s="43">
        <f t="shared" si="25"/>
        <v>1.7224409448818898E-2</v>
      </c>
      <c r="G336" s="39">
        <f t="shared" si="26"/>
        <v>-0.70085470085470081</v>
      </c>
      <c r="H336" s="40">
        <f t="shared" si="27"/>
        <v>-3.4504523458868078E-2</v>
      </c>
    </row>
    <row r="337" spans="1:8" s="32" customFormat="1" ht="15" x14ac:dyDescent="0.2">
      <c r="A337" s="45"/>
      <c r="B337" s="37" t="s">
        <v>93</v>
      </c>
      <c r="C337" s="38">
        <v>6</v>
      </c>
      <c r="D337" s="38">
        <v>12</v>
      </c>
      <c r="E337" s="43">
        <f t="shared" si="24"/>
        <v>1.2623606143488324E-3</v>
      </c>
      <c r="F337" s="43">
        <f t="shared" si="25"/>
        <v>2.952755905511811E-3</v>
      </c>
      <c r="G337" s="39">
        <f t="shared" si="26"/>
        <v>1</v>
      </c>
      <c r="H337" s="40">
        <f t="shared" si="27"/>
        <v>1.2623606143488324E-3</v>
      </c>
    </row>
    <row r="338" spans="1:8" s="32" customFormat="1" ht="30" x14ac:dyDescent="0.2">
      <c r="A338" s="45"/>
      <c r="B338" s="37" t="s">
        <v>92</v>
      </c>
      <c r="C338" s="38">
        <v>5</v>
      </c>
      <c r="D338" s="38">
        <v>1</v>
      </c>
      <c r="E338" s="43">
        <f t="shared" si="24"/>
        <v>1.051967178624027E-3</v>
      </c>
      <c r="F338" s="43">
        <f t="shared" si="25"/>
        <v>2.4606299212598425E-4</v>
      </c>
      <c r="G338" s="39">
        <f t="shared" si="26"/>
        <v>-0.8</v>
      </c>
      <c r="H338" s="40">
        <f t="shared" si="27"/>
        <v>-8.4157374289922171E-4</v>
      </c>
    </row>
    <row r="339" spans="1:8" s="32" customFormat="1" ht="15" x14ac:dyDescent="0.2">
      <c r="A339" s="45"/>
      <c r="B339" s="37" t="s">
        <v>91</v>
      </c>
      <c r="C339" s="38">
        <v>57</v>
      </c>
      <c r="D339" s="38">
        <v>8</v>
      </c>
      <c r="E339" s="43">
        <f t="shared" si="24"/>
        <v>1.1992425836313906E-2</v>
      </c>
      <c r="F339" s="43">
        <f t="shared" si="25"/>
        <v>1.968503937007874E-3</v>
      </c>
      <c r="G339" s="39">
        <f t="shared" si="26"/>
        <v>-0.85964912280701755</v>
      </c>
      <c r="H339" s="40">
        <f t="shared" si="27"/>
        <v>-1.0309278350515464E-2</v>
      </c>
    </row>
    <row r="340" spans="1:8" s="32" customFormat="1" ht="15" x14ac:dyDescent="0.2">
      <c r="A340" s="45"/>
      <c r="B340" s="37" t="s">
        <v>277</v>
      </c>
      <c r="C340" s="38">
        <v>1</v>
      </c>
      <c r="D340" s="38">
        <v>1</v>
      </c>
      <c r="E340" s="43">
        <f t="shared" si="24"/>
        <v>2.1039343572480537E-4</v>
      </c>
      <c r="F340" s="43">
        <f t="shared" si="25"/>
        <v>2.4606299212598425E-4</v>
      </c>
      <c r="G340" s="39">
        <f t="shared" si="26"/>
        <v>0</v>
      </c>
      <c r="H340" s="40">
        <f t="shared" si="27"/>
        <v>0</v>
      </c>
    </row>
    <row r="341" spans="1:8" s="32" customFormat="1" ht="15" x14ac:dyDescent="0.2">
      <c r="A341" s="45"/>
      <c r="B341" s="37" t="s">
        <v>530</v>
      </c>
      <c r="C341" s="38">
        <v>0</v>
      </c>
      <c r="D341" s="38">
        <v>0</v>
      </c>
      <c r="E341" s="43" t="str">
        <f t="shared" si="24"/>
        <v/>
      </c>
      <c r="F341" s="43" t="str">
        <f t="shared" si="25"/>
        <v/>
      </c>
      <c r="G341" s="39" t="str">
        <f t="shared" si="26"/>
        <v>0</v>
      </c>
      <c r="H341" s="40" t="str">
        <f t="shared" si="27"/>
        <v/>
      </c>
    </row>
    <row r="342" spans="1:8" s="32" customFormat="1" ht="15" x14ac:dyDescent="0.2">
      <c r="A342" s="45"/>
      <c r="B342" s="37" t="s">
        <v>94</v>
      </c>
      <c r="C342" s="38">
        <v>634</v>
      </c>
      <c r="D342" s="38">
        <v>353</v>
      </c>
      <c r="E342" s="43">
        <f t="shared" si="24"/>
        <v>0.13338943824952662</v>
      </c>
      <c r="F342" s="43">
        <f t="shared" si="25"/>
        <v>8.6860236220472439E-2</v>
      </c>
      <c r="G342" s="39">
        <f t="shared" si="26"/>
        <v>-0.44321766561514198</v>
      </c>
      <c r="H342" s="40">
        <f t="shared" si="27"/>
        <v>-5.9120555438670321E-2</v>
      </c>
    </row>
    <row r="343" spans="1:8" s="32" customFormat="1" ht="15" x14ac:dyDescent="0.2">
      <c r="A343" s="45"/>
      <c r="B343" s="37" t="s">
        <v>84</v>
      </c>
      <c r="C343" s="38">
        <v>26</v>
      </c>
      <c r="D343" s="38">
        <v>15</v>
      </c>
      <c r="E343" s="43">
        <f t="shared" si="24"/>
        <v>5.4702293288449401E-3</v>
      </c>
      <c r="F343" s="43">
        <f t="shared" si="25"/>
        <v>3.6909448818897637E-3</v>
      </c>
      <c r="G343" s="39">
        <f t="shared" si="26"/>
        <v>-0.42307692307692307</v>
      </c>
      <c r="H343" s="40">
        <f t="shared" si="27"/>
        <v>-2.3143277929728594E-3</v>
      </c>
    </row>
    <row r="344" spans="1:8" s="32" customFormat="1" ht="15" x14ac:dyDescent="0.2">
      <c r="A344" s="45"/>
      <c r="B344" s="37" t="s">
        <v>81</v>
      </c>
      <c r="C344" s="38">
        <v>0</v>
      </c>
      <c r="D344" s="38">
        <v>0</v>
      </c>
      <c r="E344" s="43" t="str">
        <f t="shared" si="24"/>
        <v/>
      </c>
      <c r="F344" s="43" t="str">
        <f t="shared" si="25"/>
        <v/>
      </c>
      <c r="G344" s="39" t="str">
        <f t="shared" si="26"/>
        <v>0</v>
      </c>
      <c r="H344" s="40" t="str">
        <f t="shared" si="27"/>
        <v/>
      </c>
    </row>
    <row r="345" spans="1:8" s="32" customFormat="1" ht="15" x14ac:dyDescent="0.2">
      <c r="A345" s="45"/>
      <c r="B345" s="37" t="s">
        <v>90</v>
      </c>
      <c r="C345" s="38">
        <v>51</v>
      </c>
      <c r="D345" s="38">
        <v>56</v>
      </c>
      <c r="E345" s="43">
        <f t="shared" si="24"/>
        <v>1.0730065221965075E-2</v>
      </c>
      <c r="F345" s="43">
        <f t="shared" si="25"/>
        <v>1.3779527559055118E-2</v>
      </c>
      <c r="G345" s="39">
        <f t="shared" si="26"/>
        <v>9.8039215686274508E-2</v>
      </c>
      <c r="H345" s="40">
        <f t="shared" si="27"/>
        <v>1.051967178624027E-3</v>
      </c>
    </row>
    <row r="346" spans="1:8" s="32" customFormat="1" ht="15" x14ac:dyDescent="0.2">
      <c r="A346" s="45"/>
      <c r="B346" s="37" t="s">
        <v>87</v>
      </c>
      <c r="C346" s="38">
        <v>28</v>
      </c>
      <c r="D346" s="38">
        <v>38</v>
      </c>
      <c r="E346" s="43">
        <f t="shared" si="24"/>
        <v>5.8910162002945507E-3</v>
      </c>
      <c r="F346" s="43">
        <f t="shared" si="25"/>
        <v>9.3503937007874023E-3</v>
      </c>
      <c r="G346" s="39">
        <f t="shared" si="26"/>
        <v>0.35714285714285715</v>
      </c>
      <c r="H346" s="40">
        <f t="shared" si="27"/>
        <v>2.1039343572480541E-3</v>
      </c>
    </row>
    <row r="347" spans="1:8" s="32" customFormat="1" ht="15" x14ac:dyDescent="0.2">
      <c r="A347" s="45"/>
      <c r="B347" s="37" t="s">
        <v>82</v>
      </c>
      <c r="C347" s="38">
        <v>1</v>
      </c>
      <c r="D347" s="38">
        <v>0</v>
      </c>
      <c r="E347" s="43">
        <f t="shared" si="24"/>
        <v>2.1039343572480537E-4</v>
      </c>
      <c r="F347" s="43" t="str">
        <f t="shared" si="25"/>
        <v/>
      </c>
      <c r="G347" s="39" t="str">
        <f t="shared" si="26"/>
        <v>0</v>
      </c>
      <c r="H347" s="40">
        <f t="shared" si="27"/>
        <v>0</v>
      </c>
    </row>
    <row r="348" spans="1:8" s="32" customFormat="1" ht="15" x14ac:dyDescent="0.2">
      <c r="A348" s="45"/>
      <c r="B348" s="37" t="s">
        <v>278</v>
      </c>
      <c r="C348" s="38">
        <v>0</v>
      </c>
      <c r="D348" s="38">
        <v>0</v>
      </c>
      <c r="E348" s="43" t="str">
        <f t="shared" si="24"/>
        <v/>
      </c>
      <c r="F348" s="43" t="str">
        <f t="shared" si="25"/>
        <v/>
      </c>
      <c r="G348" s="39" t="str">
        <f t="shared" si="26"/>
        <v>0</v>
      </c>
      <c r="H348" s="40" t="str">
        <f t="shared" si="27"/>
        <v/>
      </c>
    </row>
    <row r="349" spans="1:8" s="32" customFormat="1" ht="15" x14ac:dyDescent="0.2">
      <c r="A349" s="45"/>
      <c r="B349" s="37" t="s">
        <v>279</v>
      </c>
      <c r="C349" s="38">
        <v>36</v>
      </c>
      <c r="D349" s="38">
        <v>412</v>
      </c>
      <c r="E349" s="43">
        <f t="shared" si="24"/>
        <v>7.5741636860929941E-3</v>
      </c>
      <c r="F349" s="43">
        <f t="shared" si="25"/>
        <v>0.10137795275590551</v>
      </c>
      <c r="G349" s="39">
        <f t="shared" si="26"/>
        <v>10.444444444444445</v>
      </c>
      <c r="H349" s="40">
        <f t="shared" si="27"/>
        <v>7.9107931832526832E-2</v>
      </c>
    </row>
    <row r="350" spans="1:8" s="32" customFormat="1" ht="15" x14ac:dyDescent="0.2">
      <c r="A350" s="45"/>
      <c r="B350" s="37" t="s">
        <v>280</v>
      </c>
      <c r="C350" s="38">
        <v>4</v>
      </c>
      <c r="D350" s="38">
        <v>0</v>
      </c>
      <c r="E350" s="43">
        <f t="shared" si="24"/>
        <v>8.415737428992215E-4</v>
      </c>
      <c r="F350" s="43" t="str">
        <f t="shared" si="25"/>
        <v/>
      </c>
      <c r="G350" s="39" t="str">
        <f t="shared" si="26"/>
        <v>0</v>
      </c>
      <c r="H350" s="40">
        <f t="shared" si="27"/>
        <v>0</v>
      </c>
    </row>
    <row r="351" spans="1:8" s="32" customFormat="1" ht="15" x14ac:dyDescent="0.2">
      <c r="A351" s="45"/>
      <c r="B351" s="37" t="s">
        <v>86</v>
      </c>
      <c r="C351" s="38">
        <v>0</v>
      </c>
      <c r="D351" s="38">
        <v>2</v>
      </c>
      <c r="E351" s="43" t="str">
        <f t="shared" si="24"/>
        <v/>
      </c>
      <c r="F351" s="43">
        <f t="shared" si="25"/>
        <v>4.921259842519685E-4</v>
      </c>
      <c r="G351" s="39" t="str">
        <f t="shared" si="26"/>
        <v>0</v>
      </c>
      <c r="H351" s="40" t="str">
        <f t="shared" si="27"/>
        <v/>
      </c>
    </row>
    <row r="352" spans="1:8" s="32" customFormat="1" ht="15" x14ac:dyDescent="0.2">
      <c r="A352" s="45"/>
      <c r="B352" s="37" t="s">
        <v>88</v>
      </c>
      <c r="C352" s="38">
        <v>21</v>
      </c>
      <c r="D352" s="38">
        <v>4</v>
      </c>
      <c r="E352" s="43">
        <f t="shared" si="24"/>
        <v>4.418262150220913E-3</v>
      </c>
      <c r="F352" s="43">
        <f t="shared" si="25"/>
        <v>9.8425196850393699E-4</v>
      </c>
      <c r="G352" s="39">
        <f t="shared" si="26"/>
        <v>-0.80952380952380953</v>
      </c>
      <c r="H352" s="40">
        <f t="shared" si="27"/>
        <v>-3.5766884073216917E-3</v>
      </c>
    </row>
    <row r="353" spans="1:8" s="32" customFormat="1" ht="15" x14ac:dyDescent="0.2">
      <c r="A353" s="45"/>
      <c r="B353" s="37" t="s">
        <v>281</v>
      </c>
      <c r="C353" s="38">
        <v>125</v>
      </c>
      <c r="D353" s="38">
        <v>89</v>
      </c>
      <c r="E353" s="43">
        <f t="shared" si="24"/>
        <v>2.6299179465600675E-2</v>
      </c>
      <c r="F353" s="43">
        <f t="shared" si="25"/>
        <v>2.1899606299212598E-2</v>
      </c>
      <c r="G353" s="39">
        <f t="shared" si="26"/>
        <v>-0.28799999999999998</v>
      </c>
      <c r="H353" s="40">
        <f t="shared" si="27"/>
        <v>-7.5741636860929941E-3</v>
      </c>
    </row>
    <row r="354" spans="1:8" s="32" customFormat="1" ht="15" x14ac:dyDescent="0.2">
      <c r="A354" s="45"/>
      <c r="B354" s="37" t="s">
        <v>99</v>
      </c>
      <c r="C354" s="38">
        <v>8</v>
      </c>
      <c r="D354" s="38">
        <v>6</v>
      </c>
      <c r="E354" s="43">
        <f t="shared" si="24"/>
        <v>1.683147485798443E-3</v>
      </c>
      <c r="F354" s="43">
        <f t="shared" si="25"/>
        <v>1.4763779527559055E-3</v>
      </c>
      <c r="G354" s="39">
        <f t="shared" si="26"/>
        <v>-0.25</v>
      </c>
      <c r="H354" s="40">
        <f t="shared" si="27"/>
        <v>-4.2078687144961075E-4</v>
      </c>
    </row>
    <row r="355" spans="1:8" s="32" customFormat="1" ht="15" x14ac:dyDescent="0.2">
      <c r="A355" s="45"/>
      <c r="B355" s="37" t="s">
        <v>98</v>
      </c>
      <c r="C355" s="38">
        <v>1</v>
      </c>
      <c r="D355" s="38">
        <v>0</v>
      </c>
      <c r="E355" s="43">
        <f t="shared" si="24"/>
        <v>2.1039343572480537E-4</v>
      </c>
      <c r="F355" s="43" t="str">
        <f t="shared" si="25"/>
        <v/>
      </c>
      <c r="G355" s="39" t="str">
        <f t="shared" si="26"/>
        <v>0</v>
      </c>
      <c r="H355" s="40">
        <f t="shared" si="27"/>
        <v>0</v>
      </c>
    </row>
    <row r="356" spans="1:8" s="32" customFormat="1" ht="15" x14ac:dyDescent="0.2">
      <c r="A356" s="45"/>
      <c r="B356" s="37" t="s">
        <v>83</v>
      </c>
      <c r="C356" s="38">
        <v>1</v>
      </c>
      <c r="D356" s="38">
        <v>0</v>
      </c>
      <c r="E356" s="43">
        <f t="shared" si="24"/>
        <v>2.1039343572480537E-4</v>
      </c>
      <c r="F356" s="43" t="str">
        <f t="shared" si="25"/>
        <v/>
      </c>
      <c r="G356" s="39" t="str">
        <f t="shared" si="26"/>
        <v>0</v>
      </c>
      <c r="H356" s="40">
        <f t="shared" si="27"/>
        <v>0</v>
      </c>
    </row>
    <row r="357" spans="1:8" s="32" customFormat="1" ht="15" x14ac:dyDescent="0.2">
      <c r="A357" s="45"/>
      <c r="B357" s="37" t="s">
        <v>282</v>
      </c>
      <c r="C357" s="38">
        <v>0</v>
      </c>
      <c r="D357" s="38">
        <v>0</v>
      </c>
      <c r="E357" s="43" t="str">
        <f t="shared" si="24"/>
        <v/>
      </c>
      <c r="F357" s="43" t="str">
        <f t="shared" si="25"/>
        <v/>
      </c>
      <c r="G357" s="39" t="str">
        <f t="shared" si="26"/>
        <v>0</v>
      </c>
      <c r="H357" s="40" t="str">
        <f t="shared" si="27"/>
        <v/>
      </c>
    </row>
    <row r="358" spans="1:8" s="32" customFormat="1" ht="15" x14ac:dyDescent="0.2">
      <c r="A358" s="45"/>
      <c r="B358" s="37" t="s">
        <v>373</v>
      </c>
      <c r="C358" s="38">
        <v>0</v>
      </c>
      <c r="D358" s="38">
        <v>1</v>
      </c>
      <c r="E358" s="43" t="str">
        <f t="shared" si="24"/>
        <v/>
      </c>
      <c r="F358" s="43">
        <f t="shared" si="25"/>
        <v>2.4606299212598425E-4</v>
      </c>
      <c r="G358" s="39" t="str">
        <f t="shared" si="26"/>
        <v>0</v>
      </c>
      <c r="H358" s="40" t="str">
        <f t="shared" si="27"/>
        <v/>
      </c>
    </row>
    <row r="359" spans="1:8" s="32" customFormat="1" ht="15" x14ac:dyDescent="0.2">
      <c r="A359" s="45"/>
      <c r="B359" s="37" t="s">
        <v>374</v>
      </c>
      <c r="C359" s="38">
        <v>1</v>
      </c>
      <c r="D359" s="38">
        <v>0</v>
      </c>
      <c r="E359" s="43">
        <f t="shared" si="24"/>
        <v>2.1039343572480537E-4</v>
      </c>
      <c r="F359" s="43" t="str">
        <f t="shared" si="25"/>
        <v/>
      </c>
      <c r="G359" s="39" t="str">
        <f t="shared" si="26"/>
        <v>0</v>
      </c>
      <c r="H359" s="40">
        <f t="shared" si="27"/>
        <v>0</v>
      </c>
    </row>
    <row r="360" spans="1:8" s="32" customFormat="1" ht="30" x14ac:dyDescent="0.2">
      <c r="A360" s="45"/>
      <c r="B360" s="37" t="s">
        <v>531</v>
      </c>
      <c r="C360" s="38">
        <v>1</v>
      </c>
      <c r="D360" s="38">
        <v>3</v>
      </c>
      <c r="E360" s="43">
        <f t="shared" si="24"/>
        <v>2.1039343572480537E-4</v>
      </c>
      <c r="F360" s="43">
        <f t="shared" si="25"/>
        <v>7.3818897637795275E-4</v>
      </c>
      <c r="G360" s="39">
        <f t="shared" si="26"/>
        <v>2</v>
      </c>
      <c r="H360" s="40">
        <f t="shared" si="27"/>
        <v>4.2078687144961075E-4</v>
      </c>
    </row>
    <row r="361" spans="1:8" s="32" customFormat="1" ht="15" x14ac:dyDescent="0.2">
      <c r="A361" s="45"/>
      <c r="B361" s="37" t="s">
        <v>532</v>
      </c>
      <c r="C361" s="38">
        <v>175</v>
      </c>
      <c r="D361" s="38">
        <v>105</v>
      </c>
      <c r="E361" s="43">
        <f t="shared" si="24"/>
        <v>3.6818851251840944E-2</v>
      </c>
      <c r="F361" s="43">
        <f t="shared" si="25"/>
        <v>2.5836614173228346E-2</v>
      </c>
      <c r="G361" s="39">
        <f t="shared" si="26"/>
        <v>-0.4</v>
      </c>
      <c r="H361" s="40">
        <f t="shared" si="27"/>
        <v>-1.4727540500736378E-2</v>
      </c>
    </row>
    <row r="362" spans="1:8" s="32" customFormat="1" ht="15" x14ac:dyDescent="0.2">
      <c r="A362" s="45"/>
      <c r="B362" s="37" t="s">
        <v>533</v>
      </c>
      <c r="C362" s="38">
        <v>1</v>
      </c>
      <c r="D362" s="38">
        <v>1</v>
      </c>
      <c r="E362" s="43">
        <f t="shared" si="24"/>
        <v>2.1039343572480537E-4</v>
      </c>
      <c r="F362" s="43">
        <f t="shared" si="25"/>
        <v>2.4606299212598425E-4</v>
      </c>
      <c r="G362" s="39">
        <f t="shared" si="26"/>
        <v>0</v>
      </c>
      <c r="H362" s="40">
        <f t="shared" si="27"/>
        <v>0</v>
      </c>
    </row>
    <row r="363" spans="1:8" s="32" customFormat="1" ht="15" x14ac:dyDescent="0.2">
      <c r="A363" s="45"/>
      <c r="B363" s="37" t="s">
        <v>534</v>
      </c>
      <c r="C363" s="38">
        <v>0</v>
      </c>
      <c r="D363" s="38">
        <v>0</v>
      </c>
      <c r="E363" s="43" t="str">
        <f t="shared" si="24"/>
        <v/>
      </c>
      <c r="F363" s="43" t="str">
        <f t="shared" si="25"/>
        <v/>
      </c>
      <c r="G363" s="39" t="str">
        <f t="shared" si="26"/>
        <v>0</v>
      </c>
      <c r="H363" s="40" t="str">
        <f t="shared" si="27"/>
        <v/>
      </c>
    </row>
    <row r="364" spans="1:8" s="32" customFormat="1" ht="15" x14ac:dyDescent="0.2">
      <c r="A364" s="45"/>
      <c r="B364" s="37" t="s">
        <v>283</v>
      </c>
      <c r="C364" s="38">
        <v>3</v>
      </c>
      <c r="D364" s="38">
        <v>0</v>
      </c>
      <c r="E364" s="43">
        <f t="shared" si="24"/>
        <v>6.3118030717441618E-4</v>
      </c>
      <c r="F364" s="43" t="str">
        <f t="shared" si="25"/>
        <v/>
      </c>
      <c r="G364" s="39" t="str">
        <f t="shared" si="26"/>
        <v>0</v>
      </c>
      <c r="H364" s="40">
        <f t="shared" si="27"/>
        <v>0</v>
      </c>
    </row>
    <row r="365" spans="1:8" s="32" customFormat="1" ht="15" x14ac:dyDescent="0.2">
      <c r="A365" s="45"/>
      <c r="B365" s="37" t="s">
        <v>284</v>
      </c>
      <c r="C365" s="38">
        <v>14</v>
      </c>
      <c r="D365" s="38">
        <v>0</v>
      </c>
      <c r="E365" s="43">
        <f t="shared" si="24"/>
        <v>2.9455081001472753E-3</v>
      </c>
      <c r="F365" s="43" t="str">
        <f t="shared" si="25"/>
        <v/>
      </c>
      <c r="G365" s="39" t="str">
        <f t="shared" si="26"/>
        <v>0</v>
      </c>
      <c r="H365" s="40">
        <f t="shared" si="27"/>
        <v>0</v>
      </c>
    </row>
    <row r="366" spans="1:8" s="32" customFormat="1" ht="15" x14ac:dyDescent="0.2">
      <c r="A366" s="45"/>
      <c r="B366" s="37" t="s">
        <v>535</v>
      </c>
      <c r="C366" s="38">
        <v>0</v>
      </c>
      <c r="D366" s="38">
        <v>0</v>
      </c>
      <c r="E366" s="43" t="str">
        <f t="shared" si="24"/>
        <v/>
      </c>
      <c r="F366" s="43" t="str">
        <f t="shared" si="25"/>
        <v/>
      </c>
      <c r="G366" s="39" t="str">
        <f t="shared" si="26"/>
        <v>0</v>
      </c>
      <c r="H366" s="40" t="str">
        <f t="shared" si="27"/>
        <v/>
      </c>
    </row>
    <row r="367" spans="1:8" s="32" customFormat="1" ht="15" x14ac:dyDescent="0.2">
      <c r="A367" s="45"/>
      <c r="B367" s="37" t="s">
        <v>536</v>
      </c>
      <c r="C367" s="38">
        <v>731</v>
      </c>
      <c r="D367" s="38">
        <v>123</v>
      </c>
      <c r="E367" s="43">
        <f t="shared" si="24"/>
        <v>0.15379760151483274</v>
      </c>
      <c r="F367" s="43">
        <f t="shared" si="25"/>
        <v>3.0265748031496061E-2</v>
      </c>
      <c r="G367" s="39">
        <f t="shared" si="26"/>
        <v>-0.83173734610123118</v>
      </c>
      <c r="H367" s="40">
        <f t="shared" si="27"/>
        <v>-0.12791920892068168</v>
      </c>
    </row>
    <row r="368" spans="1:8" s="32" customFormat="1" ht="15" x14ac:dyDescent="0.2">
      <c r="A368" s="45"/>
      <c r="B368" s="37" t="s">
        <v>108</v>
      </c>
      <c r="C368" s="38">
        <v>50</v>
      </c>
      <c r="D368" s="38">
        <v>4</v>
      </c>
      <c r="E368" s="43">
        <f t="shared" si="24"/>
        <v>1.0519671786240269E-2</v>
      </c>
      <c r="F368" s="43">
        <f t="shared" si="25"/>
        <v>9.8425196850393699E-4</v>
      </c>
      <c r="G368" s="39">
        <f t="shared" si="26"/>
        <v>-0.92</v>
      </c>
      <c r="H368" s="40">
        <f t="shared" si="27"/>
        <v>-9.6780980433410473E-3</v>
      </c>
    </row>
    <row r="369" spans="1:8" s="32" customFormat="1" ht="15" x14ac:dyDescent="0.2">
      <c r="A369" s="45"/>
      <c r="B369" s="37" t="s">
        <v>101</v>
      </c>
      <c r="C369" s="38">
        <v>424</v>
      </c>
      <c r="D369" s="38">
        <v>74</v>
      </c>
      <c r="E369" s="43">
        <f t="shared" si="24"/>
        <v>8.920681674731748E-2</v>
      </c>
      <c r="F369" s="43">
        <f t="shared" si="25"/>
        <v>1.8208661417322834E-2</v>
      </c>
      <c r="G369" s="39">
        <f t="shared" si="26"/>
        <v>-0.82547169811320753</v>
      </c>
      <c r="H369" s="40">
        <f t="shared" si="27"/>
        <v>-7.3637702503681887E-2</v>
      </c>
    </row>
    <row r="370" spans="1:8" s="32" customFormat="1" ht="15" x14ac:dyDescent="0.2">
      <c r="A370" s="45"/>
      <c r="B370" s="37" t="s">
        <v>107</v>
      </c>
      <c r="C370" s="38">
        <v>77</v>
      </c>
      <c r="D370" s="38">
        <v>41</v>
      </c>
      <c r="E370" s="43">
        <f t="shared" si="24"/>
        <v>1.6200294550810016E-2</v>
      </c>
      <c r="F370" s="43">
        <f t="shared" si="25"/>
        <v>1.0088582677165354E-2</v>
      </c>
      <c r="G370" s="39">
        <f t="shared" si="26"/>
        <v>-0.46753246753246752</v>
      </c>
      <c r="H370" s="40">
        <f t="shared" si="27"/>
        <v>-7.5741636860929941E-3</v>
      </c>
    </row>
    <row r="371" spans="1:8" s="32" customFormat="1" ht="15" x14ac:dyDescent="0.2">
      <c r="A371" s="45"/>
      <c r="B371" s="37" t="s">
        <v>110</v>
      </c>
      <c r="C371" s="38">
        <v>0</v>
      </c>
      <c r="D371" s="38">
        <v>0</v>
      </c>
      <c r="E371" s="43" t="str">
        <f t="shared" si="24"/>
        <v/>
      </c>
      <c r="F371" s="43" t="str">
        <f t="shared" si="25"/>
        <v/>
      </c>
      <c r="G371" s="39" t="str">
        <f t="shared" si="26"/>
        <v>0</v>
      </c>
      <c r="H371" s="40" t="str">
        <f t="shared" si="27"/>
        <v/>
      </c>
    </row>
    <row r="372" spans="1:8" s="32" customFormat="1" ht="15" x14ac:dyDescent="0.2">
      <c r="A372" s="45"/>
      <c r="B372" s="37" t="s">
        <v>111</v>
      </c>
      <c r="C372" s="38">
        <v>1</v>
      </c>
      <c r="D372" s="38">
        <v>0</v>
      </c>
      <c r="E372" s="43">
        <f t="shared" si="24"/>
        <v>2.1039343572480537E-4</v>
      </c>
      <c r="F372" s="43" t="str">
        <f t="shared" si="25"/>
        <v/>
      </c>
      <c r="G372" s="39" t="str">
        <f t="shared" si="26"/>
        <v>0</v>
      </c>
      <c r="H372" s="40">
        <f t="shared" si="27"/>
        <v>0</v>
      </c>
    </row>
    <row r="373" spans="1:8" s="32" customFormat="1" ht="30" x14ac:dyDescent="0.2">
      <c r="A373" s="45"/>
      <c r="B373" s="37" t="s">
        <v>285</v>
      </c>
      <c r="C373" s="38">
        <v>0</v>
      </c>
      <c r="D373" s="38">
        <v>0</v>
      </c>
      <c r="E373" s="43" t="str">
        <f t="shared" si="24"/>
        <v/>
      </c>
      <c r="F373" s="43" t="str">
        <f t="shared" si="25"/>
        <v/>
      </c>
      <c r="G373" s="39" t="str">
        <f t="shared" si="26"/>
        <v>0</v>
      </c>
      <c r="H373" s="40" t="str">
        <f t="shared" si="27"/>
        <v/>
      </c>
    </row>
    <row r="374" spans="1:8" s="32" customFormat="1" ht="15" x14ac:dyDescent="0.2">
      <c r="A374" s="45"/>
      <c r="B374" s="37" t="s">
        <v>286</v>
      </c>
      <c r="C374" s="38">
        <v>4</v>
      </c>
      <c r="D374" s="38">
        <v>1</v>
      </c>
      <c r="E374" s="43">
        <f t="shared" si="24"/>
        <v>8.415737428992215E-4</v>
      </c>
      <c r="F374" s="43">
        <f t="shared" si="25"/>
        <v>2.4606299212598425E-4</v>
      </c>
      <c r="G374" s="39">
        <f t="shared" si="26"/>
        <v>-0.75</v>
      </c>
      <c r="H374" s="40">
        <f t="shared" si="27"/>
        <v>-6.3118030717441618E-4</v>
      </c>
    </row>
    <row r="375" spans="1:8" s="32" customFormat="1" ht="15" x14ac:dyDescent="0.2">
      <c r="A375" s="45"/>
      <c r="B375" s="37" t="s">
        <v>287</v>
      </c>
      <c r="C375" s="38">
        <v>0</v>
      </c>
      <c r="D375" s="38">
        <v>0</v>
      </c>
      <c r="E375" s="43" t="str">
        <f t="shared" si="24"/>
        <v/>
      </c>
      <c r="F375" s="43" t="str">
        <f t="shared" si="25"/>
        <v/>
      </c>
      <c r="G375" s="39" t="str">
        <f t="shared" si="26"/>
        <v>0</v>
      </c>
      <c r="H375" s="40" t="str">
        <f t="shared" si="27"/>
        <v/>
      </c>
    </row>
    <row r="376" spans="1:8" s="32" customFormat="1" ht="15" x14ac:dyDescent="0.2">
      <c r="A376" s="45"/>
      <c r="B376" s="37" t="s">
        <v>100</v>
      </c>
      <c r="C376" s="38">
        <v>1</v>
      </c>
      <c r="D376" s="38">
        <v>0</v>
      </c>
      <c r="E376" s="43">
        <f t="shared" si="24"/>
        <v>2.1039343572480537E-4</v>
      </c>
      <c r="F376" s="43" t="str">
        <f t="shared" si="25"/>
        <v/>
      </c>
      <c r="G376" s="39" t="str">
        <f t="shared" si="26"/>
        <v>0</v>
      </c>
      <c r="H376" s="40">
        <f t="shared" si="27"/>
        <v>0</v>
      </c>
    </row>
    <row r="377" spans="1:8" s="32" customFormat="1" ht="15" x14ac:dyDescent="0.2">
      <c r="A377" s="45"/>
      <c r="B377" s="37" t="s">
        <v>288</v>
      </c>
      <c r="C377" s="38">
        <v>1</v>
      </c>
      <c r="D377" s="38">
        <v>0</v>
      </c>
      <c r="E377" s="43">
        <f t="shared" si="24"/>
        <v>2.1039343572480537E-4</v>
      </c>
      <c r="F377" s="43" t="str">
        <f t="shared" si="25"/>
        <v/>
      </c>
      <c r="G377" s="39" t="str">
        <f t="shared" si="26"/>
        <v>0</v>
      </c>
      <c r="H377" s="40">
        <f t="shared" si="27"/>
        <v>0</v>
      </c>
    </row>
    <row r="378" spans="1:8" s="32" customFormat="1" ht="30" x14ac:dyDescent="0.2">
      <c r="A378" s="45"/>
      <c r="B378" s="37" t="s">
        <v>537</v>
      </c>
      <c r="C378" s="38">
        <v>2</v>
      </c>
      <c r="D378" s="38">
        <v>1</v>
      </c>
      <c r="E378" s="43">
        <f t="shared" si="24"/>
        <v>4.2078687144961075E-4</v>
      </c>
      <c r="F378" s="43">
        <f t="shared" si="25"/>
        <v>2.4606299212598425E-4</v>
      </c>
      <c r="G378" s="39">
        <f t="shared" si="26"/>
        <v>-0.5</v>
      </c>
      <c r="H378" s="40">
        <f t="shared" si="27"/>
        <v>-2.1039343572480537E-4</v>
      </c>
    </row>
    <row r="379" spans="1:8" s="32" customFormat="1" ht="15" x14ac:dyDescent="0.2">
      <c r="A379" s="45"/>
      <c r="B379" s="37" t="s">
        <v>109</v>
      </c>
      <c r="C379" s="38">
        <v>4</v>
      </c>
      <c r="D379" s="38">
        <v>3</v>
      </c>
      <c r="E379" s="43">
        <f t="shared" si="24"/>
        <v>8.415737428992215E-4</v>
      </c>
      <c r="F379" s="43">
        <f t="shared" si="25"/>
        <v>7.3818897637795275E-4</v>
      </c>
      <c r="G379" s="39">
        <f t="shared" si="26"/>
        <v>-0.25</v>
      </c>
      <c r="H379" s="40">
        <f t="shared" si="27"/>
        <v>-2.1039343572480537E-4</v>
      </c>
    </row>
    <row r="380" spans="1:8" s="32" customFormat="1" ht="15" x14ac:dyDescent="0.2">
      <c r="A380" s="45"/>
      <c r="B380" s="37" t="s">
        <v>289</v>
      </c>
      <c r="C380" s="38">
        <v>74</v>
      </c>
      <c r="D380" s="38">
        <v>13</v>
      </c>
      <c r="E380" s="43">
        <f t="shared" si="24"/>
        <v>1.5569114243635598E-2</v>
      </c>
      <c r="F380" s="43">
        <f t="shared" si="25"/>
        <v>3.1988188976377952E-3</v>
      </c>
      <c r="G380" s="39">
        <f t="shared" si="26"/>
        <v>-0.82432432432432434</v>
      </c>
      <c r="H380" s="40">
        <f t="shared" si="27"/>
        <v>-1.2833999579213128E-2</v>
      </c>
    </row>
    <row r="381" spans="1:8" s="32" customFormat="1" ht="15" x14ac:dyDescent="0.2">
      <c r="A381" s="45"/>
      <c r="B381" s="37" t="s">
        <v>538</v>
      </c>
      <c r="C381" s="38">
        <v>2</v>
      </c>
      <c r="D381" s="38">
        <v>2</v>
      </c>
      <c r="E381" s="43">
        <f t="shared" si="24"/>
        <v>4.2078687144961075E-4</v>
      </c>
      <c r="F381" s="43">
        <f t="shared" si="25"/>
        <v>4.921259842519685E-4</v>
      </c>
      <c r="G381" s="39">
        <f t="shared" si="26"/>
        <v>0</v>
      </c>
      <c r="H381" s="40">
        <f t="shared" si="27"/>
        <v>0</v>
      </c>
    </row>
    <row r="382" spans="1:8" s="32" customFormat="1" ht="15" x14ac:dyDescent="0.2">
      <c r="A382" s="45"/>
      <c r="B382" s="37" t="s">
        <v>103</v>
      </c>
      <c r="C382" s="38">
        <v>12</v>
      </c>
      <c r="D382" s="38">
        <v>4</v>
      </c>
      <c r="E382" s="43">
        <f t="shared" si="24"/>
        <v>2.5247212286976647E-3</v>
      </c>
      <c r="F382" s="43">
        <f t="shared" si="25"/>
        <v>9.8425196850393699E-4</v>
      </c>
      <c r="G382" s="39">
        <f t="shared" si="26"/>
        <v>-0.66666666666666663</v>
      </c>
      <c r="H382" s="40">
        <f t="shared" si="27"/>
        <v>-1.683147485798443E-3</v>
      </c>
    </row>
    <row r="383" spans="1:8" s="32" customFormat="1" ht="15" x14ac:dyDescent="0.2">
      <c r="A383" s="65" t="s">
        <v>616</v>
      </c>
      <c r="B383" s="37" t="s">
        <v>595</v>
      </c>
      <c r="C383" s="38"/>
      <c r="D383" s="38">
        <v>0</v>
      </c>
      <c r="E383" s="43" t="str">
        <f t="shared" si="24"/>
        <v/>
      </c>
      <c r="F383" s="43" t="str">
        <f t="shared" si="25"/>
        <v/>
      </c>
      <c r="G383" s="39" t="str">
        <f t="shared" si="26"/>
        <v>0</v>
      </c>
      <c r="H383" s="40" t="str">
        <f t="shared" si="27"/>
        <v/>
      </c>
    </row>
    <row r="384" spans="1:8" s="32" customFormat="1" ht="15" x14ac:dyDescent="0.2">
      <c r="A384" s="45"/>
      <c r="B384" s="37" t="s">
        <v>290</v>
      </c>
      <c r="C384" s="38">
        <v>0</v>
      </c>
      <c r="D384" s="38">
        <v>0</v>
      </c>
      <c r="E384" s="43" t="str">
        <f t="shared" si="24"/>
        <v/>
      </c>
      <c r="F384" s="43" t="str">
        <f t="shared" si="25"/>
        <v/>
      </c>
      <c r="G384" s="39" t="str">
        <f t="shared" si="26"/>
        <v>0</v>
      </c>
      <c r="H384" s="40" t="str">
        <f t="shared" si="27"/>
        <v/>
      </c>
    </row>
    <row r="385" spans="1:8" s="32" customFormat="1" ht="15" x14ac:dyDescent="0.2">
      <c r="A385" s="45"/>
      <c r="B385" s="37" t="s">
        <v>291</v>
      </c>
      <c r="C385" s="38">
        <v>0</v>
      </c>
      <c r="D385" s="38">
        <v>0</v>
      </c>
      <c r="E385" s="43" t="str">
        <f t="shared" si="24"/>
        <v/>
      </c>
      <c r="F385" s="43" t="str">
        <f t="shared" si="25"/>
        <v/>
      </c>
      <c r="G385" s="39" t="str">
        <f t="shared" si="26"/>
        <v>0</v>
      </c>
      <c r="H385" s="40" t="str">
        <f t="shared" si="27"/>
        <v/>
      </c>
    </row>
    <row r="386" spans="1:8" s="32" customFormat="1" ht="15" x14ac:dyDescent="0.2">
      <c r="A386" s="45"/>
      <c r="B386" s="37" t="s">
        <v>539</v>
      </c>
      <c r="C386" s="38">
        <v>6</v>
      </c>
      <c r="D386" s="38">
        <v>0</v>
      </c>
      <c r="E386" s="43">
        <f t="shared" si="24"/>
        <v>1.2623606143488324E-3</v>
      </c>
      <c r="F386" s="43" t="str">
        <f t="shared" si="25"/>
        <v/>
      </c>
      <c r="G386" s="39" t="str">
        <f t="shared" si="26"/>
        <v>0</v>
      </c>
      <c r="H386" s="40">
        <f t="shared" si="27"/>
        <v>0</v>
      </c>
    </row>
    <row r="387" spans="1:8" s="32" customFormat="1" ht="15" x14ac:dyDescent="0.2">
      <c r="A387" s="45"/>
      <c r="B387" s="37" t="s">
        <v>102</v>
      </c>
      <c r="C387" s="38">
        <v>0</v>
      </c>
      <c r="D387" s="38">
        <v>30</v>
      </c>
      <c r="E387" s="43" t="str">
        <f t="shared" si="24"/>
        <v/>
      </c>
      <c r="F387" s="43">
        <f t="shared" si="25"/>
        <v>7.3818897637795275E-3</v>
      </c>
      <c r="G387" s="39" t="str">
        <f t="shared" si="26"/>
        <v>0</v>
      </c>
      <c r="H387" s="40" t="str">
        <f t="shared" si="27"/>
        <v/>
      </c>
    </row>
    <row r="388" spans="1:8" s="32" customFormat="1" ht="15" x14ac:dyDescent="0.2">
      <c r="A388" s="45"/>
      <c r="B388" s="37" t="s">
        <v>292</v>
      </c>
      <c r="C388" s="38">
        <v>0</v>
      </c>
      <c r="D388" s="38">
        <v>0</v>
      </c>
      <c r="E388" s="43" t="str">
        <f t="shared" si="24"/>
        <v/>
      </c>
      <c r="F388" s="43" t="str">
        <f t="shared" si="25"/>
        <v/>
      </c>
      <c r="G388" s="39" t="str">
        <f t="shared" si="26"/>
        <v>0</v>
      </c>
      <c r="H388" s="40" t="str">
        <f t="shared" si="27"/>
        <v/>
      </c>
    </row>
    <row r="389" spans="1:8" s="32" customFormat="1" ht="15" x14ac:dyDescent="0.2">
      <c r="A389" s="45"/>
      <c r="B389" s="37" t="s">
        <v>106</v>
      </c>
      <c r="C389" s="38">
        <v>18</v>
      </c>
      <c r="D389" s="38">
        <v>110</v>
      </c>
      <c r="E389" s="43">
        <f t="shared" si="24"/>
        <v>3.7870818430464971E-3</v>
      </c>
      <c r="F389" s="43">
        <f t="shared" si="25"/>
        <v>2.7066929133858268E-2</v>
      </c>
      <c r="G389" s="39">
        <f t="shared" si="26"/>
        <v>5.1111111111111107</v>
      </c>
      <c r="H389" s="40">
        <f t="shared" si="27"/>
        <v>1.9356196086682095E-2</v>
      </c>
    </row>
    <row r="390" spans="1:8" s="32" customFormat="1" ht="15" x14ac:dyDescent="0.2">
      <c r="A390" s="45"/>
      <c r="B390" s="37" t="s">
        <v>105</v>
      </c>
      <c r="C390" s="38">
        <v>302</v>
      </c>
      <c r="D390" s="38">
        <v>1015</v>
      </c>
      <c r="E390" s="43">
        <f t="shared" si="24"/>
        <v>6.3538817588891225E-2</v>
      </c>
      <c r="F390" s="43">
        <f t="shared" si="25"/>
        <v>0.24975393700787402</v>
      </c>
      <c r="G390" s="39">
        <f t="shared" si="26"/>
        <v>2.3609271523178808</v>
      </c>
      <c r="H390" s="40">
        <f t="shared" si="27"/>
        <v>0.15001051967178625</v>
      </c>
    </row>
    <row r="391" spans="1:8" s="32" customFormat="1" ht="30" x14ac:dyDescent="0.2">
      <c r="A391" s="45"/>
      <c r="B391" s="37" t="s">
        <v>540</v>
      </c>
      <c r="C391" s="38">
        <v>0</v>
      </c>
      <c r="D391" s="38">
        <v>0</v>
      </c>
      <c r="E391" s="43" t="str">
        <f t="shared" si="24"/>
        <v/>
      </c>
      <c r="F391" s="43" t="str">
        <f t="shared" si="25"/>
        <v/>
      </c>
      <c r="G391" s="39" t="str">
        <f t="shared" si="26"/>
        <v>0</v>
      </c>
      <c r="H391" s="40" t="str">
        <f t="shared" si="27"/>
        <v/>
      </c>
    </row>
    <row r="392" spans="1:8" s="32" customFormat="1" ht="15" x14ac:dyDescent="0.2">
      <c r="A392" s="45"/>
      <c r="B392" s="37" t="s">
        <v>293</v>
      </c>
      <c r="C392" s="38">
        <v>0</v>
      </c>
      <c r="D392" s="38">
        <v>15</v>
      </c>
      <c r="E392" s="43" t="str">
        <f t="shared" si="24"/>
        <v/>
      </c>
      <c r="F392" s="43">
        <f t="shared" si="25"/>
        <v>3.6909448818897637E-3</v>
      </c>
      <c r="G392" s="39" t="str">
        <f t="shared" si="26"/>
        <v>0</v>
      </c>
      <c r="H392" s="40" t="str">
        <f t="shared" si="27"/>
        <v/>
      </c>
    </row>
    <row r="393" spans="1:8" s="32" customFormat="1" ht="15" x14ac:dyDescent="0.2">
      <c r="A393" s="45"/>
      <c r="B393" s="37" t="s">
        <v>294</v>
      </c>
      <c r="C393" s="38">
        <v>38</v>
      </c>
      <c r="D393" s="38">
        <v>2</v>
      </c>
      <c r="E393" s="43">
        <f t="shared" si="24"/>
        <v>7.9949505575426048E-3</v>
      </c>
      <c r="F393" s="43">
        <f t="shared" si="25"/>
        <v>4.921259842519685E-4</v>
      </c>
      <c r="G393" s="39">
        <f t="shared" si="26"/>
        <v>-0.94736842105263153</v>
      </c>
      <c r="H393" s="40">
        <f t="shared" si="27"/>
        <v>-7.5741636860929933E-3</v>
      </c>
    </row>
    <row r="394" spans="1:8" s="32" customFormat="1" ht="15" x14ac:dyDescent="0.2">
      <c r="A394" s="45"/>
      <c r="B394" s="37" t="s">
        <v>541</v>
      </c>
      <c r="C394" s="38">
        <v>3</v>
      </c>
      <c r="D394" s="38">
        <v>1</v>
      </c>
      <c r="E394" s="43">
        <f t="shared" si="24"/>
        <v>6.3118030717441618E-4</v>
      </c>
      <c r="F394" s="43">
        <f t="shared" si="25"/>
        <v>2.4606299212598425E-4</v>
      </c>
      <c r="G394" s="39">
        <f t="shared" si="26"/>
        <v>-0.66666666666666663</v>
      </c>
      <c r="H394" s="40">
        <f t="shared" si="27"/>
        <v>-4.2078687144961075E-4</v>
      </c>
    </row>
    <row r="395" spans="1:8" s="32" customFormat="1" ht="15" x14ac:dyDescent="0.2">
      <c r="A395" s="45"/>
      <c r="B395" s="37" t="s">
        <v>104</v>
      </c>
      <c r="C395" s="38">
        <v>0</v>
      </c>
      <c r="D395" s="38">
        <v>0</v>
      </c>
      <c r="E395" s="43" t="str">
        <f t="shared" ref="E395:E458" si="28">+IF(C395=0,"",C395/C$329)</f>
        <v/>
      </c>
      <c r="F395" s="43" t="str">
        <f t="shared" ref="F395:F458" si="29">+IF(D395=0,"",D395/D$329)</f>
        <v/>
      </c>
      <c r="G395" s="39" t="str">
        <f t="shared" ref="G395:G458" si="30">+IF(OR(AND(D395=0),(C395=0)),"0",((D395-C395)/C395))</f>
        <v>0</v>
      </c>
      <c r="H395" s="40" t="str">
        <f t="shared" ref="H395:H458" si="31">+IF(OR(AND(E395=""),(G395="")),"",E395*G395)</f>
        <v/>
      </c>
    </row>
    <row r="396" spans="1:8" s="32" customFormat="1" ht="15" x14ac:dyDescent="0.2">
      <c r="A396" s="45"/>
      <c r="B396" s="37" t="s">
        <v>542</v>
      </c>
      <c r="C396" s="38">
        <v>0</v>
      </c>
      <c r="D396" s="38">
        <v>0</v>
      </c>
      <c r="E396" s="43" t="str">
        <f t="shared" si="28"/>
        <v/>
      </c>
      <c r="F396" s="43" t="str">
        <f t="shared" si="29"/>
        <v/>
      </c>
      <c r="G396" s="39" t="str">
        <f t="shared" si="30"/>
        <v>0</v>
      </c>
      <c r="H396" s="40" t="str">
        <f t="shared" si="31"/>
        <v/>
      </c>
    </row>
    <row r="397" spans="1:8" s="32" customFormat="1" ht="15" x14ac:dyDescent="0.2">
      <c r="A397" s="45"/>
      <c r="B397" s="37" t="s">
        <v>295</v>
      </c>
      <c r="C397" s="38">
        <v>0</v>
      </c>
      <c r="D397" s="38">
        <v>0</v>
      </c>
      <c r="E397" s="43" t="str">
        <f t="shared" si="28"/>
        <v/>
      </c>
      <c r="F397" s="43" t="str">
        <f t="shared" si="29"/>
        <v/>
      </c>
      <c r="G397" s="39" t="str">
        <f t="shared" si="30"/>
        <v>0</v>
      </c>
      <c r="H397" s="40" t="str">
        <f t="shared" si="31"/>
        <v/>
      </c>
    </row>
    <row r="398" spans="1:8" s="32" customFormat="1" ht="15" x14ac:dyDescent="0.2">
      <c r="A398" s="65" t="s">
        <v>616</v>
      </c>
      <c r="B398" s="37" t="s">
        <v>596</v>
      </c>
      <c r="C398" s="38"/>
      <c r="D398" s="38">
        <v>0</v>
      </c>
      <c r="E398" s="43" t="str">
        <f t="shared" si="28"/>
        <v/>
      </c>
      <c r="F398" s="43" t="str">
        <f t="shared" si="29"/>
        <v/>
      </c>
      <c r="G398" s="39" t="str">
        <f t="shared" si="30"/>
        <v>0</v>
      </c>
      <c r="H398" s="40" t="str">
        <f t="shared" si="31"/>
        <v/>
      </c>
    </row>
    <row r="399" spans="1:8" s="32" customFormat="1" ht="15" x14ac:dyDescent="0.2">
      <c r="A399" s="65" t="s">
        <v>616</v>
      </c>
      <c r="B399" s="37" t="s">
        <v>597</v>
      </c>
      <c r="C399" s="38"/>
      <c r="D399" s="38">
        <v>0</v>
      </c>
      <c r="E399" s="43" t="str">
        <f t="shared" si="28"/>
        <v/>
      </c>
      <c r="F399" s="43" t="str">
        <f t="shared" si="29"/>
        <v/>
      </c>
      <c r="G399" s="39" t="str">
        <f t="shared" si="30"/>
        <v>0</v>
      </c>
      <c r="H399" s="40" t="str">
        <f t="shared" si="31"/>
        <v/>
      </c>
    </row>
    <row r="400" spans="1:8" s="32" customFormat="1" ht="15" x14ac:dyDescent="0.2">
      <c r="A400" s="65" t="s">
        <v>616</v>
      </c>
      <c r="B400" s="37" t="s">
        <v>598</v>
      </c>
      <c r="C400" s="38"/>
      <c r="D400" s="38">
        <v>0</v>
      </c>
      <c r="E400" s="43" t="str">
        <f t="shared" si="28"/>
        <v/>
      </c>
      <c r="F400" s="43" t="str">
        <f t="shared" si="29"/>
        <v/>
      </c>
      <c r="G400" s="39" t="str">
        <f t="shared" si="30"/>
        <v>0</v>
      </c>
      <c r="H400" s="40" t="str">
        <f t="shared" si="31"/>
        <v/>
      </c>
    </row>
    <row r="401" spans="1:8" s="32" customFormat="1" ht="30" x14ac:dyDescent="0.2">
      <c r="A401" s="45"/>
      <c r="B401" s="37" t="s">
        <v>296</v>
      </c>
      <c r="C401" s="38">
        <v>23</v>
      </c>
      <c r="D401" s="38">
        <v>0</v>
      </c>
      <c r="E401" s="43">
        <f t="shared" si="28"/>
        <v>4.8390490216705237E-3</v>
      </c>
      <c r="F401" s="43" t="str">
        <f t="shared" si="29"/>
        <v/>
      </c>
      <c r="G401" s="39" t="str">
        <f t="shared" si="30"/>
        <v>0</v>
      </c>
      <c r="H401" s="40">
        <f t="shared" si="31"/>
        <v>0</v>
      </c>
    </row>
    <row r="402" spans="1:8" s="32" customFormat="1" ht="30" x14ac:dyDescent="0.2">
      <c r="A402" s="45"/>
      <c r="B402" s="37" t="s">
        <v>297</v>
      </c>
      <c r="C402" s="38">
        <v>16</v>
      </c>
      <c r="D402" s="38">
        <v>90</v>
      </c>
      <c r="E402" s="43">
        <f t="shared" si="28"/>
        <v>3.366294971596886E-3</v>
      </c>
      <c r="F402" s="43">
        <f t="shared" si="29"/>
        <v>2.2145669291338582E-2</v>
      </c>
      <c r="G402" s="39">
        <f t="shared" si="30"/>
        <v>4.625</v>
      </c>
      <c r="H402" s="40">
        <f t="shared" si="31"/>
        <v>1.5569114243635598E-2</v>
      </c>
    </row>
    <row r="403" spans="1:8" s="32" customFormat="1" ht="15" x14ac:dyDescent="0.2">
      <c r="A403" s="45"/>
      <c r="B403" s="37" t="s">
        <v>543</v>
      </c>
      <c r="C403" s="38">
        <v>0</v>
      </c>
      <c r="D403" s="38">
        <v>0</v>
      </c>
      <c r="E403" s="43" t="str">
        <f t="shared" si="28"/>
        <v/>
      </c>
      <c r="F403" s="43" t="str">
        <f t="shared" si="29"/>
        <v/>
      </c>
      <c r="G403" s="39" t="str">
        <f t="shared" si="30"/>
        <v>0</v>
      </c>
      <c r="H403" s="40" t="str">
        <f t="shared" si="31"/>
        <v/>
      </c>
    </row>
    <row r="404" spans="1:8" s="32" customFormat="1" ht="30" x14ac:dyDescent="0.2">
      <c r="A404" s="45"/>
      <c r="B404" s="37" t="s">
        <v>298</v>
      </c>
      <c r="C404" s="38">
        <v>0</v>
      </c>
      <c r="D404" s="38">
        <v>20</v>
      </c>
      <c r="E404" s="43" t="str">
        <f t="shared" si="28"/>
        <v/>
      </c>
      <c r="F404" s="43">
        <f t="shared" si="29"/>
        <v>4.921259842519685E-3</v>
      </c>
      <c r="G404" s="39" t="str">
        <f t="shared" si="30"/>
        <v>0</v>
      </c>
      <c r="H404" s="40" t="str">
        <f t="shared" si="31"/>
        <v/>
      </c>
    </row>
    <row r="405" spans="1:8" s="32" customFormat="1" ht="30" x14ac:dyDescent="0.2">
      <c r="A405" s="45"/>
      <c r="B405" s="37" t="s">
        <v>544</v>
      </c>
      <c r="C405" s="38">
        <v>0</v>
      </c>
      <c r="D405" s="38">
        <v>0</v>
      </c>
      <c r="E405" s="43" t="str">
        <f t="shared" si="28"/>
        <v/>
      </c>
      <c r="F405" s="43" t="str">
        <f t="shared" si="29"/>
        <v/>
      </c>
      <c r="G405" s="39" t="str">
        <f t="shared" si="30"/>
        <v>0</v>
      </c>
      <c r="H405" s="40" t="str">
        <f t="shared" si="31"/>
        <v/>
      </c>
    </row>
    <row r="406" spans="1:8" s="32" customFormat="1" x14ac:dyDescent="0.2">
      <c r="A406" s="65" t="s">
        <v>616</v>
      </c>
      <c r="B406" s="75" t="s">
        <v>603</v>
      </c>
      <c r="C406" s="38"/>
      <c r="D406" s="38">
        <v>0</v>
      </c>
      <c r="E406" s="43" t="str">
        <f t="shared" si="28"/>
        <v/>
      </c>
      <c r="F406" s="43" t="str">
        <f t="shared" si="29"/>
        <v/>
      </c>
      <c r="G406" s="39" t="str">
        <f t="shared" si="30"/>
        <v>0</v>
      </c>
      <c r="H406" s="40" t="str">
        <f t="shared" si="31"/>
        <v/>
      </c>
    </row>
    <row r="407" spans="1:8" s="32" customFormat="1" ht="15" x14ac:dyDescent="0.2">
      <c r="A407" s="45"/>
      <c r="B407" s="37" t="s">
        <v>299</v>
      </c>
      <c r="C407" s="38">
        <v>2</v>
      </c>
      <c r="D407" s="38">
        <v>0</v>
      </c>
      <c r="E407" s="43">
        <f t="shared" si="28"/>
        <v>4.2078687144961075E-4</v>
      </c>
      <c r="F407" s="43" t="str">
        <f t="shared" si="29"/>
        <v/>
      </c>
      <c r="G407" s="39" t="str">
        <f t="shared" si="30"/>
        <v>0</v>
      </c>
      <c r="H407" s="40">
        <f t="shared" si="31"/>
        <v>0</v>
      </c>
    </row>
    <row r="408" spans="1:8" s="32" customFormat="1" ht="15" x14ac:dyDescent="0.2">
      <c r="A408" s="45"/>
      <c r="B408" s="37" t="s">
        <v>300</v>
      </c>
      <c r="C408" s="38">
        <v>10</v>
      </c>
      <c r="D408" s="38">
        <v>51</v>
      </c>
      <c r="E408" s="43">
        <f t="shared" si="28"/>
        <v>2.1039343572480541E-3</v>
      </c>
      <c r="F408" s="43">
        <f t="shared" si="29"/>
        <v>1.2549212598425197E-2</v>
      </c>
      <c r="G408" s="39">
        <f t="shared" si="30"/>
        <v>4.0999999999999996</v>
      </c>
      <c r="H408" s="40">
        <f t="shared" si="31"/>
        <v>8.6261308647170212E-3</v>
      </c>
    </row>
    <row r="409" spans="1:8" s="32" customFormat="1" ht="15" x14ac:dyDescent="0.2">
      <c r="A409" s="45"/>
      <c r="B409" s="37" t="s">
        <v>301</v>
      </c>
      <c r="C409" s="38">
        <v>282</v>
      </c>
      <c r="D409" s="38">
        <v>1</v>
      </c>
      <c r="E409" s="43">
        <f t="shared" si="28"/>
        <v>5.933094887439512E-2</v>
      </c>
      <c r="F409" s="43">
        <f t="shared" si="29"/>
        <v>2.4606299212598425E-4</v>
      </c>
      <c r="G409" s="39">
        <f t="shared" si="30"/>
        <v>-0.99645390070921991</v>
      </c>
      <c r="H409" s="40">
        <f t="shared" si="31"/>
        <v>-5.9120555438670321E-2</v>
      </c>
    </row>
    <row r="410" spans="1:8" s="32" customFormat="1" ht="15" x14ac:dyDescent="0.2">
      <c r="A410" s="45"/>
      <c r="B410" s="37" t="s">
        <v>113</v>
      </c>
      <c r="C410" s="38">
        <v>14</v>
      </c>
      <c r="D410" s="38">
        <v>184</v>
      </c>
      <c r="E410" s="43">
        <f t="shared" si="28"/>
        <v>2.9455081001472753E-3</v>
      </c>
      <c r="F410" s="43">
        <f t="shared" si="29"/>
        <v>4.5275590551181105E-2</v>
      </c>
      <c r="G410" s="39">
        <f t="shared" si="30"/>
        <v>12.142857142857142</v>
      </c>
      <c r="H410" s="40">
        <f t="shared" si="31"/>
        <v>3.576688407321691E-2</v>
      </c>
    </row>
    <row r="411" spans="1:8" s="32" customFormat="1" ht="15" x14ac:dyDescent="0.2">
      <c r="A411" s="45"/>
      <c r="B411" s="37" t="s">
        <v>114</v>
      </c>
      <c r="C411" s="38">
        <v>0</v>
      </c>
      <c r="D411" s="38">
        <v>0</v>
      </c>
      <c r="E411" s="43" t="str">
        <f t="shared" si="28"/>
        <v/>
      </c>
      <c r="F411" s="43" t="str">
        <f t="shared" si="29"/>
        <v/>
      </c>
      <c r="G411" s="39" t="str">
        <f t="shared" si="30"/>
        <v>0</v>
      </c>
      <c r="H411" s="40" t="str">
        <f t="shared" si="31"/>
        <v/>
      </c>
    </row>
    <row r="412" spans="1:8" s="32" customFormat="1" ht="15" x14ac:dyDescent="0.2">
      <c r="A412" s="45"/>
      <c r="B412" s="37" t="s">
        <v>115</v>
      </c>
      <c r="C412" s="38">
        <v>1</v>
      </c>
      <c r="D412" s="38">
        <v>13</v>
      </c>
      <c r="E412" s="43">
        <f t="shared" si="28"/>
        <v>2.1039343572480537E-4</v>
      </c>
      <c r="F412" s="43">
        <f t="shared" si="29"/>
        <v>3.1988188976377952E-3</v>
      </c>
      <c r="G412" s="39">
        <f t="shared" si="30"/>
        <v>12</v>
      </c>
      <c r="H412" s="40">
        <f t="shared" si="31"/>
        <v>2.5247212286976647E-3</v>
      </c>
    </row>
    <row r="413" spans="1:8" s="32" customFormat="1" ht="30" x14ac:dyDescent="0.2">
      <c r="A413" s="45"/>
      <c r="B413" s="37" t="s">
        <v>302</v>
      </c>
      <c r="C413" s="38">
        <v>0</v>
      </c>
      <c r="D413" s="38">
        <v>1</v>
      </c>
      <c r="E413" s="43" t="str">
        <f t="shared" si="28"/>
        <v/>
      </c>
      <c r="F413" s="43">
        <f t="shared" si="29"/>
        <v>2.4606299212598425E-4</v>
      </c>
      <c r="G413" s="39" t="str">
        <f t="shared" si="30"/>
        <v>0</v>
      </c>
      <c r="H413" s="40" t="str">
        <f t="shared" si="31"/>
        <v/>
      </c>
    </row>
    <row r="414" spans="1:8" s="32" customFormat="1" ht="15" x14ac:dyDescent="0.2">
      <c r="A414" s="65" t="s">
        <v>616</v>
      </c>
      <c r="B414" s="37" t="s">
        <v>604</v>
      </c>
      <c r="C414" s="38"/>
      <c r="D414" s="38">
        <v>0</v>
      </c>
      <c r="E414" s="43" t="str">
        <f t="shared" si="28"/>
        <v/>
      </c>
      <c r="F414" s="43" t="str">
        <f t="shared" si="29"/>
        <v/>
      </c>
      <c r="G414" s="39" t="str">
        <f t="shared" si="30"/>
        <v>0</v>
      </c>
      <c r="H414" s="40" t="str">
        <f t="shared" si="31"/>
        <v/>
      </c>
    </row>
    <row r="415" spans="1:8" s="32" customFormat="1" ht="15" x14ac:dyDescent="0.2">
      <c r="A415" s="65" t="s">
        <v>616</v>
      </c>
      <c r="B415" s="37" t="s">
        <v>605</v>
      </c>
      <c r="C415" s="38"/>
      <c r="D415" s="38">
        <v>0</v>
      </c>
      <c r="E415" s="43" t="str">
        <f t="shared" si="28"/>
        <v/>
      </c>
      <c r="F415" s="43" t="str">
        <f t="shared" si="29"/>
        <v/>
      </c>
      <c r="G415" s="39" t="str">
        <f t="shared" si="30"/>
        <v>0</v>
      </c>
      <c r="H415" s="40" t="str">
        <f t="shared" si="31"/>
        <v/>
      </c>
    </row>
    <row r="416" spans="1:8" s="32" customFormat="1" ht="15" x14ac:dyDescent="0.2">
      <c r="A416" s="45"/>
      <c r="B416" s="37" t="s">
        <v>112</v>
      </c>
      <c r="C416" s="38">
        <v>0</v>
      </c>
      <c r="D416" s="38">
        <v>0</v>
      </c>
      <c r="E416" s="43" t="str">
        <f t="shared" si="28"/>
        <v/>
      </c>
      <c r="F416" s="43" t="str">
        <f t="shared" si="29"/>
        <v/>
      </c>
      <c r="G416" s="39" t="str">
        <f t="shared" si="30"/>
        <v>0</v>
      </c>
      <c r="H416" s="40" t="str">
        <f t="shared" si="31"/>
        <v/>
      </c>
    </row>
    <row r="417" spans="1:8" s="32" customFormat="1" ht="15" x14ac:dyDescent="0.2">
      <c r="A417" s="65" t="s">
        <v>616</v>
      </c>
      <c r="B417" s="37" t="s">
        <v>606</v>
      </c>
      <c r="C417" s="38"/>
      <c r="D417" s="38">
        <v>0</v>
      </c>
      <c r="E417" s="43" t="str">
        <f t="shared" si="28"/>
        <v/>
      </c>
      <c r="F417" s="43" t="str">
        <f t="shared" si="29"/>
        <v/>
      </c>
      <c r="G417" s="39" t="str">
        <f t="shared" si="30"/>
        <v>0</v>
      </c>
      <c r="H417" s="40" t="str">
        <f t="shared" si="31"/>
        <v/>
      </c>
    </row>
    <row r="418" spans="1:8" s="32" customFormat="1" ht="15" x14ac:dyDescent="0.2">
      <c r="A418" s="65" t="s">
        <v>616</v>
      </c>
      <c r="B418" s="37" t="s">
        <v>607</v>
      </c>
      <c r="C418" s="38"/>
      <c r="D418" s="38">
        <v>0</v>
      </c>
      <c r="E418" s="43" t="str">
        <f t="shared" si="28"/>
        <v/>
      </c>
      <c r="F418" s="43" t="str">
        <f t="shared" si="29"/>
        <v/>
      </c>
      <c r="G418" s="39" t="str">
        <f t="shared" si="30"/>
        <v>0</v>
      </c>
      <c r="H418" s="40" t="str">
        <f t="shared" si="31"/>
        <v/>
      </c>
    </row>
    <row r="419" spans="1:8" s="32" customFormat="1" ht="30" x14ac:dyDescent="0.2">
      <c r="A419" s="65" t="s">
        <v>616</v>
      </c>
      <c r="B419" s="37" t="s">
        <v>608</v>
      </c>
      <c r="C419" s="38"/>
      <c r="D419" s="38">
        <v>0</v>
      </c>
      <c r="E419" s="43" t="str">
        <f t="shared" si="28"/>
        <v/>
      </c>
      <c r="F419" s="43" t="str">
        <f t="shared" si="29"/>
        <v/>
      </c>
      <c r="G419" s="39" t="str">
        <f t="shared" si="30"/>
        <v>0</v>
      </c>
      <c r="H419" s="40" t="str">
        <f t="shared" si="31"/>
        <v/>
      </c>
    </row>
    <row r="420" spans="1:8" s="32" customFormat="1" ht="15" x14ac:dyDescent="0.2">
      <c r="A420" s="45"/>
      <c r="B420" s="37" t="s">
        <v>545</v>
      </c>
      <c r="C420" s="38">
        <v>2</v>
      </c>
      <c r="D420" s="38">
        <v>2</v>
      </c>
      <c r="E420" s="43">
        <f t="shared" si="28"/>
        <v>4.2078687144961075E-4</v>
      </c>
      <c r="F420" s="43">
        <f t="shared" si="29"/>
        <v>4.921259842519685E-4</v>
      </c>
      <c r="G420" s="39">
        <f t="shared" si="30"/>
        <v>0</v>
      </c>
      <c r="H420" s="40">
        <f t="shared" si="31"/>
        <v>0</v>
      </c>
    </row>
    <row r="421" spans="1:8" s="32" customFormat="1" ht="15" x14ac:dyDescent="0.2">
      <c r="A421" s="45"/>
      <c r="B421" s="37" t="s">
        <v>119</v>
      </c>
      <c r="C421" s="38">
        <v>0</v>
      </c>
      <c r="D421" s="38">
        <v>0</v>
      </c>
      <c r="E421" s="43" t="str">
        <f t="shared" si="28"/>
        <v/>
      </c>
      <c r="F421" s="43" t="str">
        <f t="shared" si="29"/>
        <v/>
      </c>
      <c r="G421" s="39" t="str">
        <f t="shared" si="30"/>
        <v>0</v>
      </c>
      <c r="H421" s="40" t="str">
        <f t="shared" si="31"/>
        <v/>
      </c>
    </row>
    <row r="422" spans="1:8" s="32" customFormat="1" ht="15" x14ac:dyDescent="0.2">
      <c r="A422" s="45"/>
      <c r="B422" s="37" t="s">
        <v>128</v>
      </c>
      <c r="C422" s="38">
        <v>5</v>
      </c>
      <c r="D422" s="38">
        <v>2</v>
      </c>
      <c r="E422" s="43">
        <f t="shared" si="28"/>
        <v>1.051967178624027E-3</v>
      </c>
      <c r="F422" s="43">
        <f t="shared" si="29"/>
        <v>4.921259842519685E-4</v>
      </c>
      <c r="G422" s="39">
        <f t="shared" si="30"/>
        <v>-0.6</v>
      </c>
      <c r="H422" s="40">
        <f t="shared" si="31"/>
        <v>-6.3118030717441618E-4</v>
      </c>
    </row>
    <row r="423" spans="1:8" s="32" customFormat="1" ht="15" x14ac:dyDescent="0.2">
      <c r="A423" s="45"/>
      <c r="B423" s="37" t="s">
        <v>127</v>
      </c>
      <c r="C423" s="38">
        <v>11</v>
      </c>
      <c r="D423" s="38">
        <v>7</v>
      </c>
      <c r="E423" s="43">
        <f t="shared" si="28"/>
        <v>2.3143277929728594E-3</v>
      </c>
      <c r="F423" s="43">
        <f t="shared" si="29"/>
        <v>1.7224409448818897E-3</v>
      </c>
      <c r="G423" s="39">
        <f t="shared" si="30"/>
        <v>-0.36363636363636365</v>
      </c>
      <c r="H423" s="40">
        <f t="shared" si="31"/>
        <v>-8.4157374289922161E-4</v>
      </c>
    </row>
    <row r="424" spans="1:8" s="32" customFormat="1" ht="15" x14ac:dyDescent="0.2">
      <c r="A424" s="45"/>
      <c r="B424" s="37" t="s">
        <v>303</v>
      </c>
      <c r="C424" s="38">
        <v>14</v>
      </c>
      <c r="D424" s="38">
        <v>1</v>
      </c>
      <c r="E424" s="43">
        <f t="shared" si="28"/>
        <v>2.9455081001472753E-3</v>
      </c>
      <c r="F424" s="43">
        <f t="shared" si="29"/>
        <v>2.4606299212598425E-4</v>
      </c>
      <c r="G424" s="39">
        <f t="shared" si="30"/>
        <v>-0.9285714285714286</v>
      </c>
      <c r="H424" s="40">
        <f t="shared" si="31"/>
        <v>-2.73511466442247E-3</v>
      </c>
    </row>
    <row r="425" spans="1:8" s="32" customFormat="1" ht="30" x14ac:dyDescent="0.2">
      <c r="A425" s="45"/>
      <c r="B425" s="37" t="s">
        <v>546</v>
      </c>
      <c r="C425" s="38">
        <v>1</v>
      </c>
      <c r="D425" s="38">
        <v>0</v>
      </c>
      <c r="E425" s="43">
        <f t="shared" si="28"/>
        <v>2.1039343572480537E-4</v>
      </c>
      <c r="F425" s="43" t="str">
        <f t="shared" si="29"/>
        <v/>
      </c>
      <c r="G425" s="39" t="str">
        <f t="shared" si="30"/>
        <v>0</v>
      </c>
      <c r="H425" s="40">
        <f t="shared" si="31"/>
        <v>0</v>
      </c>
    </row>
    <row r="426" spans="1:8" s="32" customFormat="1" ht="45" x14ac:dyDescent="0.2">
      <c r="A426" s="45"/>
      <c r="B426" s="37" t="s">
        <v>547</v>
      </c>
      <c r="C426" s="38">
        <v>0</v>
      </c>
      <c r="D426" s="38">
        <v>0</v>
      </c>
      <c r="E426" s="43" t="str">
        <f t="shared" si="28"/>
        <v/>
      </c>
      <c r="F426" s="43" t="str">
        <f t="shared" si="29"/>
        <v/>
      </c>
      <c r="G426" s="39" t="str">
        <f t="shared" si="30"/>
        <v>0</v>
      </c>
      <c r="H426" s="40" t="str">
        <f t="shared" si="31"/>
        <v/>
      </c>
    </row>
    <row r="427" spans="1:8" s="32" customFormat="1" ht="30" x14ac:dyDescent="0.2">
      <c r="A427" s="45"/>
      <c r="B427" s="37" t="s">
        <v>548</v>
      </c>
      <c r="C427" s="38">
        <v>0</v>
      </c>
      <c r="D427" s="38">
        <v>0</v>
      </c>
      <c r="E427" s="43" t="str">
        <f t="shared" si="28"/>
        <v/>
      </c>
      <c r="F427" s="43" t="str">
        <f t="shared" si="29"/>
        <v/>
      </c>
      <c r="G427" s="39" t="str">
        <f t="shared" si="30"/>
        <v>0</v>
      </c>
      <c r="H427" s="40" t="str">
        <f t="shared" si="31"/>
        <v/>
      </c>
    </row>
    <row r="428" spans="1:8" s="32" customFormat="1" ht="15" x14ac:dyDescent="0.2">
      <c r="A428" s="45"/>
      <c r="B428" s="37" t="s">
        <v>123</v>
      </c>
      <c r="C428" s="38">
        <v>4</v>
      </c>
      <c r="D428" s="38">
        <v>3</v>
      </c>
      <c r="E428" s="43">
        <f t="shared" si="28"/>
        <v>8.415737428992215E-4</v>
      </c>
      <c r="F428" s="43">
        <f t="shared" si="29"/>
        <v>7.3818897637795275E-4</v>
      </c>
      <c r="G428" s="39">
        <f t="shared" si="30"/>
        <v>-0.25</v>
      </c>
      <c r="H428" s="40">
        <f t="shared" si="31"/>
        <v>-2.1039343572480537E-4</v>
      </c>
    </row>
    <row r="429" spans="1:8" s="32" customFormat="1" ht="30" x14ac:dyDescent="0.2">
      <c r="A429" s="45"/>
      <c r="B429" s="37" t="s">
        <v>304</v>
      </c>
      <c r="C429" s="38">
        <v>0</v>
      </c>
      <c r="D429" s="38">
        <v>0</v>
      </c>
      <c r="E429" s="43" t="str">
        <f t="shared" si="28"/>
        <v/>
      </c>
      <c r="F429" s="43" t="str">
        <f t="shared" si="29"/>
        <v/>
      </c>
      <c r="G429" s="39" t="str">
        <f t="shared" si="30"/>
        <v>0</v>
      </c>
      <c r="H429" s="40" t="str">
        <f t="shared" si="31"/>
        <v/>
      </c>
    </row>
    <row r="430" spans="1:8" s="32" customFormat="1" ht="15" x14ac:dyDescent="0.2">
      <c r="A430" s="45"/>
      <c r="B430" s="37" t="s">
        <v>124</v>
      </c>
      <c r="C430" s="38">
        <v>14</v>
      </c>
      <c r="D430" s="38">
        <v>0</v>
      </c>
      <c r="E430" s="43">
        <f t="shared" si="28"/>
        <v>2.9455081001472753E-3</v>
      </c>
      <c r="F430" s="43" t="str">
        <f t="shared" si="29"/>
        <v/>
      </c>
      <c r="G430" s="39" t="str">
        <f t="shared" si="30"/>
        <v>0</v>
      </c>
      <c r="H430" s="40">
        <f t="shared" si="31"/>
        <v>0</v>
      </c>
    </row>
    <row r="431" spans="1:8" s="32" customFormat="1" ht="15" x14ac:dyDescent="0.2">
      <c r="A431" s="45"/>
      <c r="B431" s="37" t="s">
        <v>412</v>
      </c>
      <c r="C431" s="38">
        <v>0</v>
      </c>
      <c r="D431" s="38">
        <v>1</v>
      </c>
      <c r="E431" s="43" t="str">
        <f t="shared" si="28"/>
        <v/>
      </c>
      <c r="F431" s="43">
        <f t="shared" si="29"/>
        <v>2.4606299212598425E-4</v>
      </c>
      <c r="G431" s="39" t="str">
        <f t="shared" si="30"/>
        <v>0</v>
      </c>
      <c r="H431" s="40" t="str">
        <f t="shared" si="31"/>
        <v/>
      </c>
    </row>
    <row r="432" spans="1:8" s="32" customFormat="1" ht="15" x14ac:dyDescent="0.2">
      <c r="A432" s="45"/>
      <c r="B432" s="37" t="s">
        <v>122</v>
      </c>
      <c r="C432" s="38">
        <v>9</v>
      </c>
      <c r="D432" s="38">
        <v>17</v>
      </c>
      <c r="E432" s="43">
        <f t="shared" si="28"/>
        <v>1.8935409215232485E-3</v>
      </c>
      <c r="F432" s="43">
        <f t="shared" si="29"/>
        <v>4.1830708661417327E-3</v>
      </c>
      <c r="G432" s="39">
        <f t="shared" si="30"/>
        <v>0.88888888888888884</v>
      </c>
      <c r="H432" s="40">
        <f t="shared" si="31"/>
        <v>1.683147485798443E-3</v>
      </c>
    </row>
    <row r="433" spans="1:8" s="32" customFormat="1" ht="15" x14ac:dyDescent="0.2">
      <c r="A433" s="45"/>
      <c r="B433" s="37" t="s">
        <v>305</v>
      </c>
      <c r="C433" s="38">
        <v>5</v>
      </c>
      <c r="D433" s="38">
        <v>1</v>
      </c>
      <c r="E433" s="43">
        <f t="shared" si="28"/>
        <v>1.051967178624027E-3</v>
      </c>
      <c r="F433" s="43">
        <f t="shared" si="29"/>
        <v>2.4606299212598425E-4</v>
      </c>
      <c r="G433" s="39">
        <f t="shared" si="30"/>
        <v>-0.8</v>
      </c>
      <c r="H433" s="40">
        <f t="shared" si="31"/>
        <v>-8.4157374289922171E-4</v>
      </c>
    </row>
    <row r="434" spans="1:8" s="32" customFormat="1" ht="15" x14ac:dyDescent="0.2">
      <c r="A434" s="45"/>
      <c r="B434" s="37" t="s">
        <v>121</v>
      </c>
      <c r="C434" s="38">
        <v>1</v>
      </c>
      <c r="D434" s="38">
        <v>2</v>
      </c>
      <c r="E434" s="43">
        <f t="shared" si="28"/>
        <v>2.1039343572480537E-4</v>
      </c>
      <c r="F434" s="43">
        <f t="shared" si="29"/>
        <v>4.921259842519685E-4</v>
      </c>
      <c r="G434" s="39">
        <f t="shared" si="30"/>
        <v>1</v>
      </c>
      <c r="H434" s="40">
        <f t="shared" si="31"/>
        <v>2.1039343572480537E-4</v>
      </c>
    </row>
    <row r="435" spans="1:8" s="32" customFormat="1" ht="15" x14ac:dyDescent="0.2">
      <c r="A435" s="45"/>
      <c r="B435" s="37" t="s">
        <v>375</v>
      </c>
      <c r="C435" s="38">
        <v>0</v>
      </c>
      <c r="D435" s="38">
        <v>0</v>
      </c>
      <c r="E435" s="43" t="str">
        <f t="shared" si="28"/>
        <v/>
      </c>
      <c r="F435" s="43" t="str">
        <f t="shared" si="29"/>
        <v/>
      </c>
      <c r="G435" s="39" t="str">
        <f t="shared" si="30"/>
        <v>0</v>
      </c>
      <c r="H435" s="40" t="str">
        <f t="shared" si="31"/>
        <v/>
      </c>
    </row>
    <row r="436" spans="1:8" s="32" customFormat="1" ht="15" x14ac:dyDescent="0.2">
      <c r="A436" s="45"/>
      <c r="B436" s="37" t="s">
        <v>131</v>
      </c>
      <c r="C436" s="38">
        <v>1</v>
      </c>
      <c r="D436" s="38">
        <v>1</v>
      </c>
      <c r="E436" s="43">
        <f t="shared" si="28"/>
        <v>2.1039343572480537E-4</v>
      </c>
      <c r="F436" s="43">
        <f t="shared" si="29"/>
        <v>2.4606299212598425E-4</v>
      </c>
      <c r="G436" s="39">
        <f t="shared" si="30"/>
        <v>0</v>
      </c>
      <c r="H436" s="40">
        <f t="shared" si="31"/>
        <v>0</v>
      </c>
    </row>
    <row r="437" spans="1:8" s="32" customFormat="1" ht="15" x14ac:dyDescent="0.2">
      <c r="A437" s="45"/>
      <c r="B437" s="37" t="s">
        <v>118</v>
      </c>
      <c r="C437" s="38">
        <v>0</v>
      </c>
      <c r="D437" s="38">
        <v>0</v>
      </c>
      <c r="E437" s="43" t="str">
        <f t="shared" si="28"/>
        <v/>
      </c>
      <c r="F437" s="43" t="str">
        <f t="shared" si="29"/>
        <v/>
      </c>
      <c r="G437" s="39" t="str">
        <f t="shared" si="30"/>
        <v>0</v>
      </c>
      <c r="H437" s="40" t="str">
        <f t="shared" si="31"/>
        <v/>
      </c>
    </row>
    <row r="438" spans="1:8" s="32" customFormat="1" ht="15" x14ac:dyDescent="0.2">
      <c r="A438" s="45"/>
      <c r="B438" s="37" t="s">
        <v>306</v>
      </c>
      <c r="C438" s="38">
        <v>91</v>
      </c>
      <c r="D438" s="38">
        <v>157</v>
      </c>
      <c r="E438" s="43">
        <f t="shared" si="28"/>
        <v>1.9145802650957292E-2</v>
      </c>
      <c r="F438" s="43">
        <f t="shared" si="29"/>
        <v>3.8631889763779528E-2</v>
      </c>
      <c r="G438" s="39">
        <f t="shared" si="30"/>
        <v>0.72527472527472525</v>
      </c>
      <c r="H438" s="40">
        <f t="shared" si="31"/>
        <v>1.3885966757837155E-2</v>
      </c>
    </row>
    <row r="439" spans="1:8" s="32" customFormat="1" ht="30" x14ac:dyDescent="0.2">
      <c r="A439" s="45"/>
      <c r="B439" s="37" t="s">
        <v>549</v>
      </c>
      <c r="C439" s="38">
        <v>0</v>
      </c>
      <c r="D439" s="38">
        <v>0</v>
      </c>
      <c r="E439" s="43" t="str">
        <f t="shared" si="28"/>
        <v/>
      </c>
      <c r="F439" s="43" t="str">
        <f t="shared" si="29"/>
        <v/>
      </c>
      <c r="G439" s="39" t="str">
        <f t="shared" si="30"/>
        <v>0</v>
      </c>
      <c r="H439" s="40" t="str">
        <f t="shared" si="31"/>
        <v/>
      </c>
    </row>
    <row r="440" spans="1:8" s="32" customFormat="1" ht="15" x14ac:dyDescent="0.2">
      <c r="A440" s="45"/>
      <c r="B440" s="37" t="s">
        <v>125</v>
      </c>
      <c r="C440" s="38">
        <v>8</v>
      </c>
      <c r="D440" s="38">
        <v>0</v>
      </c>
      <c r="E440" s="43">
        <f t="shared" si="28"/>
        <v>1.683147485798443E-3</v>
      </c>
      <c r="F440" s="43" t="str">
        <f t="shared" si="29"/>
        <v/>
      </c>
      <c r="G440" s="39" t="str">
        <f t="shared" si="30"/>
        <v>0</v>
      </c>
      <c r="H440" s="40">
        <f t="shared" si="31"/>
        <v>0</v>
      </c>
    </row>
    <row r="441" spans="1:8" s="32" customFormat="1" ht="15" x14ac:dyDescent="0.2">
      <c r="A441" s="45"/>
      <c r="B441" s="37" t="s">
        <v>129</v>
      </c>
      <c r="C441" s="38">
        <v>0</v>
      </c>
      <c r="D441" s="38">
        <v>0</v>
      </c>
      <c r="E441" s="43" t="str">
        <f t="shared" si="28"/>
        <v/>
      </c>
      <c r="F441" s="43" t="str">
        <f t="shared" si="29"/>
        <v/>
      </c>
      <c r="G441" s="39" t="str">
        <f t="shared" si="30"/>
        <v>0</v>
      </c>
      <c r="H441" s="40" t="str">
        <f t="shared" si="31"/>
        <v/>
      </c>
    </row>
    <row r="442" spans="1:8" s="32" customFormat="1" ht="15" x14ac:dyDescent="0.2">
      <c r="A442" s="45"/>
      <c r="B442" s="37" t="s">
        <v>116</v>
      </c>
      <c r="C442" s="38">
        <v>0</v>
      </c>
      <c r="D442" s="38">
        <v>0</v>
      </c>
      <c r="E442" s="43" t="str">
        <f t="shared" si="28"/>
        <v/>
      </c>
      <c r="F442" s="43" t="str">
        <f t="shared" si="29"/>
        <v/>
      </c>
      <c r="G442" s="39" t="str">
        <f t="shared" si="30"/>
        <v>0</v>
      </c>
      <c r="H442" s="40" t="str">
        <f t="shared" si="31"/>
        <v/>
      </c>
    </row>
    <row r="443" spans="1:8" s="32" customFormat="1" ht="15" x14ac:dyDescent="0.2">
      <c r="A443" s="45"/>
      <c r="B443" s="37" t="s">
        <v>120</v>
      </c>
      <c r="C443" s="38">
        <v>0</v>
      </c>
      <c r="D443" s="38">
        <v>0</v>
      </c>
      <c r="E443" s="43" t="str">
        <f t="shared" si="28"/>
        <v/>
      </c>
      <c r="F443" s="43" t="str">
        <f t="shared" si="29"/>
        <v/>
      </c>
      <c r="G443" s="39" t="str">
        <f t="shared" si="30"/>
        <v>0</v>
      </c>
      <c r="H443" s="40" t="str">
        <f t="shared" si="31"/>
        <v/>
      </c>
    </row>
    <row r="444" spans="1:8" s="32" customFormat="1" ht="15" x14ac:dyDescent="0.2">
      <c r="A444" s="45"/>
      <c r="B444" s="37" t="s">
        <v>126</v>
      </c>
      <c r="C444" s="38">
        <v>0</v>
      </c>
      <c r="D444" s="38">
        <v>0</v>
      </c>
      <c r="E444" s="43" t="str">
        <f t="shared" si="28"/>
        <v/>
      </c>
      <c r="F444" s="43" t="str">
        <f t="shared" si="29"/>
        <v/>
      </c>
      <c r="G444" s="39" t="str">
        <f t="shared" si="30"/>
        <v>0</v>
      </c>
      <c r="H444" s="40" t="str">
        <f t="shared" si="31"/>
        <v/>
      </c>
    </row>
    <row r="445" spans="1:8" s="32" customFormat="1" ht="15" x14ac:dyDescent="0.2">
      <c r="A445" s="45"/>
      <c r="B445" s="37" t="s">
        <v>130</v>
      </c>
      <c r="C445" s="38">
        <v>0</v>
      </c>
      <c r="D445" s="38">
        <v>0</v>
      </c>
      <c r="E445" s="43" t="str">
        <f t="shared" si="28"/>
        <v/>
      </c>
      <c r="F445" s="43" t="str">
        <f t="shared" si="29"/>
        <v/>
      </c>
      <c r="G445" s="39" t="str">
        <f t="shared" si="30"/>
        <v>0</v>
      </c>
      <c r="H445" s="40" t="str">
        <f t="shared" si="31"/>
        <v/>
      </c>
    </row>
    <row r="446" spans="1:8" s="32" customFormat="1" ht="15" x14ac:dyDescent="0.2">
      <c r="A446" s="45"/>
      <c r="B446" s="37" t="s">
        <v>307</v>
      </c>
      <c r="C446" s="38">
        <v>72</v>
      </c>
      <c r="D446" s="38">
        <v>9</v>
      </c>
      <c r="E446" s="43">
        <f t="shared" si="28"/>
        <v>1.5148327372185988E-2</v>
      </c>
      <c r="F446" s="43">
        <f t="shared" si="29"/>
        <v>2.2145669291338582E-3</v>
      </c>
      <c r="G446" s="39">
        <f t="shared" si="30"/>
        <v>-0.875</v>
      </c>
      <c r="H446" s="40">
        <f t="shared" si="31"/>
        <v>-1.3254786450662739E-2</v>
      </c>
    </row>
    <row r="447" spans="1:8" s="32" customFormat="1" ht="30" x14ac:dyDescent="0.2">
      <c r="A447" s="45"/>
      <c r="B447" s="37" t="s">
        <v>550</v>
      </c>
      <c r="C447" s="38">
        <v>0</v>
      </c>
      <c r="D447" s="38">
        <v>0</v>
      </c>
      <c r="E447" s="43" t="str">
        <f t="shared" si="28"/>
        <v/>
      </c>
      <c r="F447" s="43" t="str">
        <f t="shared" si="29"/>
        <v/>
      </c>
      <c r="G447" s="39" t="str">
        <f t="shared" si="30"/>
        <v>0</v>
      </c>
      <c r="H447" s="40" t="str">
        <f t="shared" si="31"/>
        <v/>
      </c>
    </row>
    <row r="448" spans="1:8" s="32" customFormat="1" ht="15" x14ac:dyDescent="0.2">
      <c r="A448" s="45"/>
      <c r="B448" s="37" t="s">
        <v>308</v>
      </c>
      <c r="C448" s="38">
        <v>30</v>
      </c>
      <c r="D448" s="38">
        <v>28</v>
      </c>
      <c r="E448" s="43">
        <f t="shared" si="28"/>
        <v>6.3118030717441613E-3</v>
      </c>
      <c r="F448" s="43">
        <f t="shared" si="29"/>
        <v>6.889763779527559E-3</v>
      </c>
      <c r="G448" s="39">
        <f t="shared" si="30"/>
        <v>-6.6666666666666666E-2</v>
      </c>
      <c r="H448" s="40">
        <f t="shared" si="31"/>
        <v>-4.2078687144961075E-4</v>
      </c>
    </row>
    <row r="449" spans="1:8" s="32" customFormat="1" ht="15" x14ac:dyDescent="0.2">
      <c r="A449" s="45"/>
      <c r="B449" s="37" t="s">
        <v>309</v>
      </c>
      <c r="C449" s="38">
        <v>0</v>
      </c>
      <c r="D449" s="38">
        <v>0</v>
      </c>
      <c r="E449" s="43" t="str">
        <f t="shared" si="28"/>
        <v/>
      </c>
      <c r="F449" s="43" t="str">
        <f t="shared" si="29"/>
        <v/>
      </c>
      <c r="G449" s="39" t="str">
        <f t="shared" si="30"/>
        <v>0</v>
      </c>
      <c r="H449" s="40" t="str">
        <f t="shared" si="31"/>
        <v/>
      </c>
    </row>
    <row r="450" spans="1:8" s="32" customFormat="1" ht="30" x14ac:dyDescent="0.2">
      <c r="A450" s="45"/>
      <c r="B450" s="37" t="s">
        <v>551</v>
      </c>
      <c r="C450" s="38">
        <v>8</v>
      </c>
      <c r="D450" s="38">
        <v>3</v>
      </c>
      <c r="E450" s="43">
        <f t="shared" si="28"/>
        <v>1.683147485798443E-3</v>
      </c>
      <c r="F450" s="43">
        <f t="shared" si="29"/>
        <v>7.3818897637795275E-4</v>
      </c>
      <c r="G450" s="39">
        <f t="shared" si="30"/>
        <v>-0.625</v>
      </c>
      <c r="H450" s="40">
        <f t="shared" si="31"/>
        <v>-1.0519671786240268E-3</v>
      </c>
    </row>
    <row r="451" spans="1:8" s="32" customFormat="1" ht="15" x14ac:dyDescent="0.2">
      <c r="A451" s="45"/>
      <c r="B451" s="37" t="s">
        <v>310</v>
      </c>
      <c r="C451" s="38">
        <v>71</v>
      </c>
      <c r="D451" s="38">
        <v>17</v>
      </c>
      <c r="E451" s="43">
        <f t="shared" si="28"/>
        <v>1.4937933936461182E-2</v>
      </c>
      <c r="F451" s="43">
        <f t="shared" si="29"/>
        <v>4.1830708661417327E-3</v>
      </c>
      <c r="G451" s="39">
        <f t="shared" si="30"/>
        <v>-0.76056338028169013</v>
      </c>
      <c r="H451" s="40">
        <f t="shared" si="31"/>
        <v>-1.136124552913949E-2</v>
      </c>
    </row>
    <row r="452" spans="1:8" s="32" customFormat="1" ht="15" x14ac:dyDescent="0.2">
      <c r="A452" s="45"/>
      <c r="B452" s="37" t="s">
        <v>311</v>
      </c>
      <c r="C452" s="38">
        <v>0</v>
      </c>
      <c r="D452" s="38">
        <v>3</v>
      </c>
      <c r="E452" s="43" t="str">
        <f t="shared" si="28"/>
        <v/>
      </c>
      <c r="F452" s="43">
        <f t="shared" si="29"/>
        <v>7.3818897637795275E-4</v>
      </c>
      <c r="G452" s="39" t="str">
        <f t="shared" si="30"/>
        <v>0</v>
      </c>
      <c r="H452" s="40" t="str">
        <f t="shared" si="31"/>
        <v/>
      </c>
    </row>
    <row r="453" spans="1:8" s="32" customFormat="1" ht="15" x14ac:dyDescent="0.2">
      <c r="A453" s="45"/>
      <c r="B453" s="37" t="s">
        <v>312</v>
      </c>
      <c r="C453" s="38">
        <v>8</v>
      </c>
      <c r="D453" s="38">
        <v>2</v>
      </c>
      <c r="E453" s="43">
        <f t="shared" si="28"/>
        <v>1.683147485798443E-3</v>
      </c>
      <c r="F453" s="43">
        <f t="shared" si="29"/>
        <v>4.921259842519685E-4</v>
      </c>
      <c r="G453" s="39">
        <f t="shared" si="30"/>
        <v>-0.75</v>
      </c>
      <c r="H453" s="40">
        <f t="shared" si="31"/>
        <v>-1.2623606143488324E-3</v>
      </c>
    </row>
    <row r="454" spans="1:8" s="32" customFormat="1" ht="15" x14ac:dyDescent="0.2">
      <c r="A454" s="45"/>
      <c r="B454" s="37" t="s">
        <v>117</v>
      </c>
      <c r="C454" s="38">
        <v>0</v>
      </c>
      <c r="D454" s="38">
        <v>0</v>
      </c>
      <c r="E454" s="43" t="str">
        <f t="shared" si="28"/>
        <v/>
      </c>
      <c r="F454" s="43" t="str">
        <f t="shared" si="29"/>
        <v/>
      </c>
      <c r="G454" s="39" t="str">
        <f t="shared" si="30"/>
        <v>0</v>
      </c>
      <c r="H454" s="40" t="str">
        <f t="shared" si="31"/>
        <v/>
      </c>
    </row>
    <row r="455" spans="1:8" s="32" customFormat="1" ht="15" x14ac:dyDescent="0.2">
      <c r="A455" s="45"/>
      <c r="B455" s="37" t="s">
        <v>313</v>
      </c>
      <c r="C455" s="38">
        <v>0</v>
      </c>
      <c r="D455" s="38">
        <v>0</v>
      </c>
      <c r="E455" s="43" t="str">
        <f t="shared" si="28"/>
        <v/>
      </c>
      <c r="F455" s="43" t="str">
        <f t="shared" si="29"/>
        <v/>
      </c>
      <c r="G455" s="39" t="str">
        <f t="shared" si="30"/>
        <v>0</v>
      </c>
      <c r="H455" s="40" t="str">
        <f t="shared" si="31"/>
        <v/>
      </c>
    </row>
    <row r="456" spans="1:8" s="32" customFormat="1" ht="15" x14ac:dyDescent="0.2">
      <c r="A456" s="45"/>
      <c r="B456" s="37" t="s">
        <v>314</v>
      </c>
      <c r="C456" s="38">
        <v>20</v>
      </c>
      <c r="D456" s="38">
        <v>2</v>
      </c>
      <c r="E456" s="43">
        <f t="shared" si="28"/>
        <v>4.2078687144961081E-3</v>
      </c>
      <c r="F456" s="43">
        <f t="shared" si="29"/>
        <v>4.921259842519685E-4</v>
      </c>
      <c r="G456" s="39">
        <f t="shared" si="30"/>
        <v>-0.9</v>
      </c>
      <c r="H456" s="40">
        <f t="shared" si="31"/>
        <v>-3.7870818430464975E-3</v>
      </c>
    </row>
    <row r="457" spans="1:8" s="32" customFormat="1" ht="15" x14ac:dyDescent="0.2">
      <c r="A457" s="45"/>
      <c r="B457" s="37" t="s">
        <v>552</v>
      </c>
      <c r="C457" s="38">
        <v>7</v>
      </c>
      <c r="D457" s="38">
        <v>0</v>
      </c>
      <c r="E457" s="43">
        <f t="shared" si="28"/>
        <v>1.4727540500736377E-3</v>
      </c>
      <c r="F457" s="43" t="str">
        <f t="shared" si="29"/>
        <v/>
      </c>
      <c r="G457" s="39" t="str">
        <f t="shared" si="30"/>
        <v>0</v>
      </c>
      <c r="H457" s="40">
        <f t="shared" si="31"/>
        <v>0</v>
      </c>
    </row>
    <row r="458" spans="1:8" s="32" customFormat="1" ht="30" x14ac:dyDescent="0.2">
      <c r="A458" s="45"/>
      <c r="B458" s="37" t="s">
        <v>315</v>
      </c>
      <c r="C458" s="38">
        <v>0</v>
      </c>
      <c r="D458" s="38">
        <v>0</v>
      </c>
      <c r="E458" s="43" t="str">
        <f t="shared" si="28"/>
        <v/>
      </c>
      <c r="F458" s="43" t="str">
        <f t="shared" si="29"/>
        <v/>
      </c>
      <c r="G458" s="39" t="str">
        <f t="shared" si="30"/>
        <v>0</v>
      </c>
      <c r="H458" s="40" t="str">
        <f t="shared" si="31"/>
        <v/>
      </c>
    </row>
    <row r="459" spans="1:8" s="32" customFormat="1" ht="30" x14ac:dyDescent="0.2">
      <c r="A459" s="45"/>
      <c r="B459" s="37" t="s">
        <v>316</v>
      </c>
      <c r="C459" s="38">
        <v>0</v>
      </c>
      <c r="D459" s="38">
        <v>0</v>
      </c>
      <c r="E459" s="43" t="str">
        <f t="shared" ref="E459:E522" si="32">+IF(C459=0,"",C459/C$329)</f>
        <v/>
      </c>
      <c r="F459" s="43" t="str">
        <f t="shared" ref="F459:F522" si="33">+IF(D459=0,"",D459/D$329)</f>
        <v/>
      </c>
      <c r="G459" s="39" t="str">
        <f t="shared" ref="G459:G522" si="34">+IF(OR(AND(D459=0),(C459=0)),"0",((D459-C459)/C459))</f>
        <v>0</v>
      </c>
      <c r="H459" s="40" t="str">
        <f t="shared" ref="H459:H522" si="35">+IF(OR(AND(E459=""),(G459="")),"",E459*G459)</f>
        <v/>
      </c>
    </row>
    <row r="460" spans="1:8" s="32" customFormat="1" ht="15" x14ac:dyDescent="0.2">
      <c r="A460" s="45"/>
      <c r="B460" s="37" t="s">
        <v>317</v>
      </c>
      <c r="C460" s="38">
        <v>0</v>
      </c>
      <c r="D460" s="38">
        <v>0</v>
      </c>
      <c r="E460" s="43" t="str">
        <f t="shared" si="32"/>
        <v/>
      </c>
      <c r="F460" s="43" t="str">
        <f t="shared" si="33"/>
        <v/>
      </c>
      <c r="G460" s="39" t="str">
        <f t="shared" si="34"/>
        <v>0</v>
      </c>
      <c r="H460" s="40" t="str">
        <f t="shared" si="35"/>
        <v/>
      </c>
    </row>
    <row r="461" spans="1:8" s="32" customFormat="1" ht="30" x14ac:dyDescent="0.2">
      <c r="A461" s="45"/>
      <c r="B461" s="37" t="s">
        <v>318</v>
      </c>
      <c r="C461" s="38">
        <v>91</v>
      </c>
      <c r="D461" s="38">
        <v>53</v>
      </c>
      <c r="E461" s="43">
        <f t="shared" si="32"/>
        <v>1.9145802650957292E-2</v>
      </c>
      <c r="F461" s="43">
        <f t="shared" si="33"/>
        <v>1.3041338582677165E-2</v>
      </c>
      <c r="G461" s="39">
        <f t="shared" si="34"/>
        <v>-0.4175824175824176</v>
      </c>
      <c r="H461" s="40">
        <f t="shared" si="35"/>
        <v>-7.9949505575426048E-3</v>
      </c>
    </row>
    <row r="462" spans="1:8" s="32" customFormat="1" ht="30" x14ac:dyDescent="0.2">
      <c r="A462" s="45"/>
      <c r="B462" s="37" t="s">
        <v>141</v>
      </c>
      <c r="C462" s="38">
        <v>6</v>
      </c>
      <c r="D462" s="38">
        <v>0</v>
      </c>
      <c r="E462" s="43">
        <f t="shared" si="32"/>
        <v>1.2623606143488324E-3</v>
      </c>
      <c r="F462" s="43" t="str">
        <f t="shared" si="33"/>
        <v/>
      </c>
      <c r="G462" s="39" t="str">
        <f t="shared" si="34"/>
        <v>0</v>
      </c>
      <c r="H462" s="40">
        <f t="shared" si="35"/>
        <v>0</v>
      </c>
    </row>
    <row r="463" spans="1:8" s="32" customFormat="1" ht="30" x14ac:dyDescent="0.2">
      <c r="A463" s="45"/>
      <c r="B463" s="37" t="s">
        <v>142</v>
      </c>
      <c r="C463" s="38">
        <v>15</v>
      </c>
      <c r="D463" s="38">
        <v>0</v>
      </c>
      <c r="E463" s="43">
        <f t="shared" si="32"/>
        <v>3.1559015358720807E-3</v>
      </c>
      <c r="F463" s="43" t="str">
        <f t="shared" si="33"/>
        <v/>
      </c>
      <c r="G463" s="39" t="str">
        <f t="shared" si="34"/>
        <v>0</v>
      </c>
      <c r="H463" s="40">
        <f t="shared" si="35"/>
        <v>0</v>
      </c>
    </row>
    <row r="464" spans="1:8" s="32" customFormat="1" ht="15" x14ac:dyDescent="0.2">
      <c r="A464" s="45"/>
      <c r="B464" s="37" t="s">
        <v>319</v>
      </c>
      <c r="C464" s="38">
        <v>0</v>
      </c>
      <c r="D464" s="38">
        <v>3</v>
      </c>
      <c r="E464" s="43" t="str">
        <f t="shared" si="32"/>
        <v/>
      </c>
      <c r="F464" s="43">
        <f t="shared" si="33"/>
        <v>7.3818897637795275E-4</v>
      </c>
      <c r="G464" s="39" t="str">
        <f t="shared" si="34"/>
        <v>0</v>
      </c>
      <c r="H464" s="40" t="str">
        <f t="shared" si="35"/>
        <v/>
      </c>
    </row>
    <row r="465" spans="1:8" s="32" customFormat="1" ht="30" x14ac:dyDescent="0.2">
      <c r="A465" s="45"/>
      <c r="B465" s="37" t="s">
        <v>320</v>
      </c>
      <c r="C465" s="38">
        <v>2</v>
      </c>
      <c r="D465" s="38">
        <v>1</v>
      </c>
      <c r="E465" s="43">
        <f t="shared" si="32"/>
        <v>4.2078687144961075E-4</v>
      </c>
      <c r="F465" s="43">
        <f t="shared" si="33"/>
        <v>2.4606299212598425E-4</v>
      </c>
      <c r="G465" s="39">
        <f t="shared" si="34"/>
        <v>-0.5</v>
      </c>
      <c r="H465" s="40">
        <f t="shared" si="35"/>
        <v>-2.1039343572480537E-4</v>
      </c>
    </row>
    <row r="466" spans="1:8" s="32" customFormat="1" ht="45" x14ac:dyDescent="0.2">
      <c r="A466" s="45"/>
      <c r="B466" s="37" t="s">
        <v>321</v>
      </c>
      <c r="C466" s="38">
        <v>0</v>
      </c>
      <c r="D466" s="38">
        <v>0</v>
      </c>
      <c r="E466" s="43" t="str">
        <f t="shared" si="32"/>
        <v/>
      </c>
      <c r="F466" s="43" t="str">
        <f t="shared" si="33"/>
        <v/>
      </c>
      <c r="G466" s="39" t="str">
        <f t="shared" si="34"/>
        <v>0</v>
      </c>
      <c r="H466" s="40" t="str">
        <f t="shared" si="35"/>
        <v/>
      </c>
    </row>
    <row r="467" spans="1:8" s="32" customFormat="1" ht="30" x14ac:dyDescent="0.2">
      <c r="A467" s="45"/>
      <c r="B467" s="37" t="s">
        <v>139</v>
      </c>
      <c r="C467" s="38">
        <v>53</v>
      </c>
      <c r="D467" s="38">
        <v>19</v>
      </c>
      <c r="E467" s="43">
        <f t="shared" si="32"/>
        <v>1.1150852093414685E-2</v>
      </c>
      <c r="F467" s="43">
        <f t="shared" si="33"/>
        <v>4.6751968503937012E-3</v>
      </c>
      <c r="G467" s="39">
        <f t="shared" si="34"/>
        <v>-0.64150943396226412</v>
      </c>
      <c r="H467" s="40">
        <f t="shared" si="35"/>
        <v>-7.1533768146433826E-3</v>
      </c>
    </row>
    <row r="468" spans="1:8" s="32" customFormat="1" ht="30" x14ac:dyDescent="0.2">
      <c r="A468" s="45"/>
      <c r="B468" s="37" t="s">
        <v>322</v>
      </c>
      <c r="C468" s="38">
        <v>0</v>
      </c>
      <c r="D468" s="38">
        <v>0</v>
      </c>
      <c r="E468" s="43" t="str">
        <f t="shared" si="32"/>
        <v/>
      </c>
      <c r="F468" s="43" t="str">
        <f t="shared" si="33"/>
        <v/>
      </c>
      <c r="G468" s="39" t="str">
        <f t="shared" si="34"/>
        <v>0</v>
      </c>
      <c r="H468" s="40" t="str">
        <f t="shared" si="35"/>
        <v/>
      </c>
    </row>
    <row r="469" spans="1:8" s="32" customFormat="1" ht="30" x14ac:dyDescent="0.2">
      <c r="A469" s="45"/>
      <c r="B469" s="37" t="s">
        <v>323</v>
      </c>
      <c r="C469" s="38">
        <v>0</v>
      </c>
      <c r="D469" s="38">
        <v>0</v>
      </c>
      <c r="E469" s="43" t="str">
        <f t="shared" si="32"/>
        <v/>
      </c>
      <c r="F469" s="43" t="str">
        <f t="shared" si="33"/>
        <v/>
      </c>
      <c r="G469" s="39" t="str">
        <f t="shared" si="34"/>
        <v>0</v>
      </c>
      <c r="H469" s="40" t="str">
        <f t="shared" si="35"/>
        <v/>
      </c>
    </row>
    <row r="470" spans="1:8" s="32" customFormat="1" ht="30" x14ac:dyDescent="0.2">
      <c r="A470" s="45"/>
      <c r="B470" s="37" t="s">
        <v>324</v>
      </c>
      <c r="C470" s="38">
        <v>0</v>
      </c>
      <c r="D470" s="38">
        <v>0</v>
      </c>
      <c r="E470" s="43" t="str">
        <f t="shared" si="32"/>
        <v/>
      </c>
      <c r="F470" s="43" t="str">
        <f t="shared" si="33"/>
        <v/>
      </c>
      <c r="G470" s="39" t="str">
        <f t="shared" si="34"/>
        <v>0</v>
      </c>
      <c r="H470" s="40" t="str">
        <f t="shared" si="35"/>
        <v/>
      </c>
    </row>
    <row r="471" spans="1:8" s="32" customFormat="1" ht="30" x14ac:dyDescent="0.2">
      <c r="A471" s="45"/>
      <c r="B471" s="37" t="s">
        <v>325</v>
      </c>
      <c r="C471" s="38">
        <v>1</v>
      </c>
      <c r="D471" s="38">
        <v>0</v>
      </c>
      <c r="E471" s="43">
        <f t="shared" si="32"/>
        <v>2.1039343572480537E-4</v>
      </c>
      <c r="F471" s="43" t="str">
        <f t="shared" si="33"/>
        <v/>
      </c>
      <c r="G471" s="39" t="str">
        <f t="shared" si="34"/>
        <v>0</v>
      </c>
      <c r="H471" s="40">
        <f t="shared" si="35"/>
        <v>0</v>
      </c>
    </row>
    <row r="472" spans="1:8" s="32" customFormat="1" ht="30" x14ac:dyDescent="0.2">
      <c r="A472" s="45"/>
      <c r="B472" s="37" t="s">
        <v>137</v>
      </c>
      <c r="C472" s="38">
        <v>0</v>
      </c>
      <c r="D472" s="38">
        <v>0</v>
      </c>
      <c r="E472" s="43" t="str">
        <f t="shared" si="32"/>
        <v/>
      </c>
      <c r="F472" s="43" t="str">
        <f t="shared" si="33"/>
        <v/>
      </c>
      <c r="G472" s="39" t="str">
        <f t="shared" si="34"/>
        <v>0</v>
      </c>
      <c r="H472" s="40" t="str">
        <f t="shared" si="35"/>
        <v/>
      </c>
    </row>
    <row r="473" spans="1:8" s="32" customFormat="1" ht="30" x14ac:dyDescent="0.2">
      <c r="A473" s="45"/>
      <c r="B473" s="37" t="s">
        <v>326</v>
      </c>
      <c r="C473" s="38">
        <v>0</v>
      </c>
      <c r="D473" s="38">
        <v>0</v>
      </c>
      <c r="E473" s="43" t="str">
        <f t="shared" si="32"/>
        <v/>
      </c>
      <c r="F473" s="43" t="str">
        <f t="shared" si="33"/>
        <v/>
      </c>
      <c r="G473" s="39" t="str">
        <f t="shared" si="34"/>
        <v>0</v>
      </c>
      <c r="H473" s="40" t="str">
        <f t="shared" si="35"/>
        <v/>
      </c>
    </row>
    <row r="474" spans="1:8" s="32" customFormat="1" ht="30" x14ac:dyDescent="0.2">
      <c r="A474" s="45"/>
      <c r="B474" s="37" t="s">
        <v>327</v>
      </c>
      <c r="C474" s="38">
        <v>0</v>
      </c>
      <c r="D474" s="38">
        <v>0</v>
      </c>
      <c r="E474" s="43" t="str">
        <f t="shared" si="32"/>
        <v/>
      </c>
      <c r="F474" s="43" t="str">
        <f t="shared" si="33"/>
        <v/>
      </c>
      <c r="G474" s="39" t="str">
        <f t="shared" si="34"/>
        <v>0</v>
      </c>
      <c r="H474" s="40" t="str">
        <f t="shared" si="35"/>
        <v/>
      </c>
    </row>
    <row r="475" spans="1:8" s="32" customFormat="1" ht="30" x14ac:dyDescent="0.2">
      <c r="A475" s="45"/>
      <c r="B475" s="37" t="s">
        <v>553</v>
      </c>
      <c r="C475" s="38">
        <v>1</v>
      </c>
      <c r="D475" s="38">
        <v>0</v>
      </c>
      <c r="E475" s="43">
        <f t="shared" si="32"/>
        <v>2.1039343572480537E-4</v>
      </c>
      <c r="F475" s="43" t="str">
        <f t="shared" si="33"/>
        <v/>
      </c>
      <c r="G475" s="39" t="str">
        <f t="shared" si="34"/>
        <v>0</v>
      </c>
      <c r="H475" s="40">
        <f t="shared" si="35"/>
        <v>0</v>
      </c>
    </row>
    <row r="476" spans="1:8" s="32" customFormat="1" ht="15" x14ac:dyDescent="0.2">
      <c r="A476" s="45"/>
      <c r="B476" s="37" t="s">
        <v>145</v>
      </c>
      <c r="C476" s="38">
        <v>0</v>
      </c>
      <c r="D476" s="38">
        <v>0</v>
      </c>
      <c r="E476" s="43" t="str">
        <f t="shared" si="32"/>
        <v/>
      </c>
      <c r="F476" s="43" t="str">
        <f t="shared" si="33"/>
        <v/>
      </c>
      <c r="G476" s="39" t="str">
        <f t="shared" si="34"/>
        <v>0</v>
      </c>
      <c r="H476" s="40" t="str">
        <f t="shared" si="35"/>
        <v/>
      </c>
    </row>
    <row r="477" spans="1:8" s="32" customFormat="1" ht="15" x14ac:dyDescent="0.2">
      <c r="A477" s="45"/>
      <c r="B477" s="37" t="s">
        <v>554</v>
      </c>
      <c r="C477" s="38">
        <v>11</v>
      </c>
      <c r="D477" s="38">
        <v>29</v>
      </c>
      <c r="E477" s="43">
        <f t="shared" si="32"/>
        <v>2.3143277929728594E-3</v>
      </c>
      <c r="F477" s="43">
        <f t="shared" si="33"/>
        <v>7.1358267716535436E-3</v>
      </c>
      <c r="G477" s="39">
        <f t="shared" si="34"/>
        <v>1.6363636363636365</v>
      </c>
      <c r="H477" s="40">
        <f t="shared" si="35"/>
        <v>3.7870818430464975E-3</v>
      </c>
    </row>
    <row r="478" spans="1:8" s="32" customFormat="1" ht="15" x14ac:dyDescent="0.2">
      <c r="A478" s="45"/>
      <c r="B478" s="37" t="s">
        <v>138</v>
      </c>
      <c r="C478" s="38">
        <v>1</v>
      </c>
      <c r="D478" s="38">
        <v>0</v>
      </c>
      <c r="E478" s="43">
        <f t="shared" si="32"/>
        <v>2.1039343572480537E-4</v>
      </c>
      <c r="F478" s="43" t="str">
        <f t="shared" si="33"/>
        <v/>
      </c>
      <c r="G478" s="39" t="str">
        <f t="shared" si="34"/>
        <v>0</v>
      </c>
      <c r="H478" s="40">
        <f t="shared" si="35"/>
        <v>0</v>
      </c>
    </row>
    <row r="479" spans="1:8" s="32" customFormat="1" ht="45" x14ac:dyDescent="0.2">
      <c r="A479" s="45"/>
      <c r="B479" s="37" t="s">
        <v>328</v>
      </c>
      <c r="C479" s="38">
        <v>1</v>
      </c>
      <c r="D479" s="38">
        <v>1</v>
      </c>
      <c r="E479" s="43">
        <f t="shared" si="32"/>
        <v>2.1039343572480537E-4</v>
      </c>
      <c r="F479" s="43">
        <f t="shared" si="33"/>
        <v>2.4606299212598425E-4</v>
      </c>
      <c r="G479" s="39">
        <f t="shared" si="34"/>
        <v>0</v>
      </c>
      <c r="H479" s="40">
        <f t="shared" si="35"/>
        <v>0</v>
      </c>
    </row>
    <row r="480" spans="1:8" s="32" customFormat="1" ht="30" x14ac:dyDescent="0.2">
      <c r="A480" s="45"/>
      <c r="B480" s="37" t="s">
        <v>140</v>
      </c>
      <c r="C480" s="38">
        <v>0</v>
      </c>
      <c r="D480" s="38">
        <v>0</v>
      </c>
      <c r="E480" s="43" t="str">
        <f t="shared" si="32"/>
        <v/>
      </c>
      <c r="F480" s="43" t="str">
        <f t="shared" si="33"/>
        <v/>
      </c>
      <c r="G480" s="39" t="str">
        <f t="shared" si="34"/>
        <v>0</v>
      </c>
      <c r="H480" s="40" t="str">
        <f t="shared" si="35"/>
        <v/>
      </c>
    </row>
    <row r="481" spans="1:8" s="32" customFormat="1" ht="30" x14ac:dyDescent="0.2">
      <c r="A481" s="45"/>
      <c r="B481" s="37" t="s">
        <v>329</v>
      </c>
      <c r="C481" s="38">
        <v>0</v>
      </c>
      <c r="D481" s="38">
        <v>0</v>
      </c>
      <c r="E481" s="43" t="str">
        <f t="shared" si="32"/>
        <v/>
      </c>
      <c r="F481" s="43" t="str">
        <f t="shared" si="33"/>
        <v/>
      </c>
      <c r="G481" s="39" t="str">
        <f t="shared" si="34"/>
        <v>0</v>
      </c>
      <c r="H481" s="40" t="str">
        <f t="shared" si="35"/>
        <v/>
      </c>
    </row>
    <row r="482" spans="1:8" s="32" customFormat="1" ht="45" x14ac:dyDescent="0.2">
      <c r="A482" s="45"/>
      <c r="B482" s="37" t="s">
        <v>330</v>
      </c>
      <c r="C482" s="38">
        <v>18</v>
      </c>
      <c r="D482" s="38">
        <v>3</v>
      </c>
      <c r="E482" s="43">
        <f t="shared" si="32"/>
        <v>3.7870818430464971E-3</v>
      </c>
      <c r="F482" s="43">
        <f t="shared" si="33"/>
        <v>7.3818897637795275E-4</v>
      </c>
      <c r="G482" s="39">
        <f t="shared" si="34"/>
        <v>-0.83333333333333337</v>
      </c>
      <c r="H482" s="40">
        <f t="shared" si="35"/>
        <v>-3.1559015358720811E-3</v>
      </c>
    </row>
    <row r="483" spans="1:8" s="32" customFormat="1" ht="15" x14ac:dyDescent="0.2">
      <c r="A483" s="45"/>
      <c r="B483" s="37" t="s">
        <v>132</v>
      </c>
      <c r="C483" s="38">
        <v>6</v>
      </c>
      <c r="D483" s="38">
        <v>74</v>
      </c>
      <c r="E483" s="43">
        <f t="shared" si="32"/>
        <v>1.2623606143488324E-3</v>
      </c>
      <c r="F483" s="43">
        <f t="shared" si="33"/>
        <v>1.8208661417322834E-2</v>
      </c>
      <c r="G483" s="39">
        <f t="shared" si="34"/>
        <v>11.333333333333334</v>
      </c>
      <c r="H483" s="40">
        <f t="shared" si="35"/>
        <v>1.4306753629286767E-2</v>
      </c>
    </row>
    <row r="484" spans="1:8" s="32" customFormat="1" ht="30" x14ac:dyDescent="0.2">
      <c r="A484" s="45"/>
      <c r="B484" s="37" t="s">
        <v>555</v>
      </c>
      <c r="C484" s="38">
        <v>0</v>
      </c>
      <c r="D484" s="38">
        <v>0</v>
      </c>
      <c r="E484" s="43" t="str">
        <f t="shared" si="32"/>
        <v/>
      </c>
      <c r="F484" s="43" t="str">
        <f t="shared" si="33"/>
        <v/>
      </c>
      <c r="G484" s="39" t="str">
        <f t="shared" si="34"/>
        <v>0</v>
      </c>
      <c r="H484" s="40" t="str">
        <f t="shared" si="35"/>
        <v/>
      </c>
    </row>
    <row r="485" spans="1:8" s="32" customFormat="1" ht="30" x14ac:dyDescent="0.2">
      <c r="A485" s="45"/>
      <c r="B485" s="37" t="s">
        <v>331</v>
      </c>
      <c r="C485" s="38">
        <v>0</v>
      </c>
      <c r="D485" s="38">
        <v>0</v>
      </c>
      <c r="E485" s="43" t="str">
        <f t="shared" si="32"/>
        <v/>
      </c>
      <c r="F485" s="43" t="str">
        <f t="shared" si="33"/>
        <v/>
      </c>
      <c r="G485" s="39" t="str">
        <f t="shared" si="34"/>
        <v>0</v>
      </c>
      <c r="H485" s="40" t="str">
        <f t="shared" si="35"/>
        <v/>
      </c>
    </row>
    <row r="486" spans="1:8" s="32" customFormat="1" ht="30" x14ac:dyDescent="0.2">
      <c r="A486" s="45"/>
      <c r="B486" s="37" t="s">
        <v>136</v>
      </c>
      <c r="C486" s="38">
        <v>2</v>
      </c>
      <c r="D486" s="38"/>
      <c r="E486" s="43">
        <f t="shared" si="32"/>
        <v>4.2078687144961075E-4</v>
      </c>
      <c r="F486" s="43" t="str">
        <f t="shared" si="33"/>
        <v/>
      </c>
      <c r="G486" s="39" t="str">
        <f t="shared" si="34"/>
        <v>0</v>
      </c>
      <c r="H486" s="40">
        <f t="shared" si="35"/>
        <v>0</v>
      </c>
    </row>
    <row r="487" spans="1:8" s="32" customFormat="1" ht="15" x14ac:dyDescent="0.2">
      <c r="A487" s="45"/>
      <c r="B487" s="37" t="s">
        <v>332</v>
      </c>
      <c r="C487" s="38">
        <v>1</v>
      </c>
      <c r="D487" s="38"/>
      <c r="E487" s="43">
        <f t="shared" si="32"/>
        <v>2.1039343572480537E-4</v>
      </c>
      <c r="F487" s="43" t="str">
        <f t="shared" si="33"/>
        <v/>
      </c>
      <c r="G487" s="39" t="str">
        <f t="shared" si="34"/>
        <v>0</v>
      </c>
      <c r="H487" s="40">
        <f t="shared" si="35"/>
        <v>0</v>
      </c>
    </row>
    <row r="488" spans="1:8" s="32" customFormat="1" ht="30" x14ac:dyDescent="0.2">
      <c r="A488" s="45"/>
      <c r="B488" s="37" t="s">
        <v>333</v>
      </c>
      <c r="C488" s="38">
        <v>0</v>
      </c>
      <c r="D488" s="38"/>
      <c r="E488" s="43" t="str">
        <f t="shared" si="32"/>
        <v/>
      </c>
      <c r="F488" s="43" t="str">
        <f t="shared" si="33"/>
        <v/>
      </c>
      <c r="G488" s="39" t="str">
        <f t="shared" si="34"/>
        <v>0</v>
      </c>
      <c r="H488" s="40" t="str">
        <f t="shared" si="35"/>
        <v/>
      </c>
    </row>
    <row r="489" spans="1:8" s="32" customFormat="1" ht="30" x14ac:dyDescent="0.2">
      <c r="A489" s="45"/>
      <c r="B489" s="37" t="s">
        <v>334</v>
      </c>
      <c r="C489" s="38">
        <v>1</v>
      </c>
      <c r="D489" s="38"/>
      <c r="E489" s="43">
        <f t="shared" si="32"/>
        <v>2.1039343572480537E-4</v>
      </c>
      <c r="F489" s="43" t="str">
        <f t="shared" si="33"/>
        <v/>
      </c>
      <c r="G489" s="39" t="str">
        <f t="shared" si="34"/>
        <v>0</v>
      </c>
      <c r="H489" s="40">
        <f t="shared" si="35"/>
        <v>0</v>
      </c>
    </row>
    <row r="490" spans="1:8" s="32" customFormat="1" ht="15" x14ac:dyDescent="0.2">
      <c r="A490" s="45"/>
      <c r="B490" s="37" t="s">
        <v>335</v>
      </c>
      <c r="C490" s="38">
        <v>1</v>
      </c>
      <c r="D490" s="38">
        <v>0</v>
      </c>
      <c r="E490" s="43">
        <f t="shared" si="32"/>
        <v>2.1039343572480537E-4</v>
      </c>
      <c r="F490" s="43" t="str">
        <f t="shared" si="33"/>
        <v/>
      </c>
      <c r="G490" s="39" t="str">
        <f t="shared" si="34"/>
        <v>0</v>
      </c>
      <c r="H490" s="40">
        <f t="shared" si="35"/>
        <v>0</v>
      </c>
    </row>
    <row r="491" spans="1:8" s="32" customFormat="1" ht="30" x14ac:dyDescent="0.2">
      <c r="A491" s="45"/>
      <c r="B491" s="37" t="s">
        <v>556</v>
      </c>
      <c r="C491" s="38">
        <v>1</v>
      </c>
      <c r="D491" s="38">
        <v>0</v>
      </c>
      <c r="E491" s="43">
        <f t="shared" si="32"/>
        <v>2.1039343572480537E-4</v>
      </c>
      <c r="F491" s="43" t="str">
        <f t="shared" si="33"/>
        <v/>
      </c>
      <c r="G491" s="39" t="str">
        <f t="shared" si="34"/>
        <v>0</v>
      </c>
      <c r="H491" s="40">
        <f t="shared" si="35"/>
        <v>0</v>
      </c>
    </row>
    <row r="492" spans="1:8" s="32" customFormat="1" ht="15" x14ac:dyDescent="0.2">
      <c r="A492" s="45"/>
      <c r="B492" s="37" t="s">
        <v>557</v>
      </c>
      <c r="C492" s="38">
        <v>0</v>
      </c>
      <c r="D492" s="38">
        <v>0</v>
      </c>
      <c r="E492" s="43" t="str">
        <f t="shared" si="32"/>
        <v/>
      </c>
      <c r="F492" s="43" t="str">
        <f t="shared" si="33"/>
        <v/>
      </c>
      <c r="G492" s="39" t="str">
        <f t="shared" si="34"/>
        <v>0</v>
      </c>
      <c r="H492" s="40" t="str">
        <f t="shared" si="35"/>
        <v/>
      </c>
    </row>
    <row r="493" spans="1:8" s="32" customFormat="1" ht="30" x14ac:dyDescent="0.2">
      <c r="A493" s="45"/>
      <c r="B493" s="37" t="s">
        <v>336</v>
      </c>
      <c r="C493" s="38">
        <v>0</v>
      </c>
      <c r="D493" s="38">
        <v>0</v>
      </c>
      <c r="E493" s="43" t="str">
        <f t="shared" si="32"/>
        <v/>
      </c>
      <c r="F493" s="43" t="str">
        <f t="shared" si="33"/>
        <v/>
      </c>
      <c r="G493" s="39" t="str">
        <f t="shared" si="34"/>
        <v>0</v>
      </c>
      <c r="H493" s="40" t="str">
        <f t="shared" si="35"/>
        <v/>
      </c>
    </row>
    <row r="494" spans="1:8" s="32" customFormat="1" ht="45" x14ac:dyDescent="0.2">
      <c r="A494" s="45"/>
      <c r="B494" s="37" t="s">
        <v>337</v>
      </c>
      <c r="C494" s="38">
        <v>1</v>
      </c>
      <c r="D494" s="38">
        <v>48</v>
      </c>
      <c r="E494" s="43">
        <f t="shared" si="32"/>
        <v>2.1039343572480537E-4</v>
      </c>
      <c r="F494" s="43">
        <f t="shared" si="33"/>
        <v>1.1811023622047244E-2</v>
      </c>
      <c r="G494" s="39">
        <f t="shared" si="34"/>
        <v>47</v>
      </c>
      <c r="H494" s="40">
        <f t="shared" si="35"/>
        <v>9.8884914790658522E-3</v>
      </c>
    </row>
    <row r="495" spans="1:8" s="32" customFormat="1" ht="30" x14ac:dyDescent="0.2">
      <c r="A495" s="45"/>
      <c r="B495" s="37" t="s">
        <v>338</v>
      </c>
      <c r="C495" s="38">
        <v>0</v>
      </c>
      <c r="D495" s="38">
        <v>0</v>
      </c>
      <c r="E495" s="43" t="str">
        <f t="shared" si="32"/>
        <v/>
      </c>
      <c r="F495" s="43" t="str">
        <f t="shared" si="33"/>
        <v/>
      </c>
      <c r="G495" s="39" t="str">
        <f t="shared" si="34"/>
        <v>0</v>
      </c>
      <c r="H495" s="40" t="str">
        <f t="shared" si="35"/>
        <v/>
      </c>
    </row>
    <row r="496" spans="1:8" s="32" customFormat="1" ht="30" x14ac:dyDescent="0.2">
      <c r="A496" s="45"/>
      <c r="B496" s="37" t="s">
        <v>134</v>
      </c>
      <c r="C496" s="38">
        <v>0</v>
      </c>
      <c r="D496" s="38">
        <v>0</v>
      </c>
      <c r="E496" s="43" t="str">
        <f t="shared" si="32"/>
        <v/>
      </c>
      <c r="F496" s="43" t="str">
        <f t="shared" si="33"/>
        <v/>
      </c>
      <c r="G496" s="39" t="str">
        <f t="shared" si="34"/>
        <v>0</v>
      </c>
      <c r="H496" s="40" t="str">
        <f t="shared" si="35"/>
        <v/>
      </c>
    </row>
    <row r="497" spans="1:8" s="32" customFormat="1" ht="45" x14ac:dyDescent="0.2">
      <c r="A497" s="45"/>
      <c r="B497" s="37" t="s">
        <v>339</v>
      </c>
      <c r="C497" s="38">
        <v>4</v>
      </c>
      <c r="D497" s="38">
        <v>0</v>
      </c>
      <c r="E497" s="43">
        <f t="shared" si="32"/>
        <v>8.415737428992215E-4</v>
      </c>
      <c r="F497" s="43" t="str">
        <f t="shared" si="33"/>
        <v/>
      </c>
      <c r="G497" s="39" t="str">
        <f t="shared" si="34"/>
        <v>0</v>
      </c>
      <c r="H497" s="40">
        <f t="shared" si="35"/>
        <v>0</v>
      </c>
    </row>
    <row r="498" spans="1:8" s="32" customFormat="1" ht="30" x14ac:dyDescent="0.2">
      <c r="A498" s="45"/>
      <c r="B498" s="37" t="s">
        <v>143</v>
      </c>
      <c r="C498" s="38">
        <v>0</v>
      </c>
      <c r="D498" s="38">
        <v>0</v>
      </c>
      <c r="E498" s="43" t="str">
        <f t="shared" si="32"/>
        <v/>
      </c>
      <c r="F498" s="43" t="str">
        <f t="shared" si="33"/>
        <v/>
      </c>
      <c r="G498" s="39" t="str">
        <f t="shared" si="34"/>
        <v>0</v>
      </c>
      <c r="H498" s="40" t="str">
        <f t="shared" si="35"/>
        <v/>
      </c>
    </row>
    <row r="499" spans="1:8" s="32" customFormat="1" ht="30" x14ac:dyDescent="0.2">
      <c r="A499" s="45"/>
      <c r="B499" s="37" t="s">
        <v>133</v>
      </c>
      <c r="C499" s="38">
        <v>0</v>
      </c>
      <c r="D499" s="38">
        <v>0</v>
      </c>
      <c r="E499" s="43" t="str">
        <f t="shared" si="32"/>
        <v/>
      </c>
      <c r="F499" s="43" t="str">
        <f t="shared" si="33"/>
        <v/>
      </c>
      <c r="G499" s="39" t="str">
        <f t="shared" si="34"/>
        <v>0</v>
      </c>
      <c r="H499" s="40" t="str">
        <f t="shared" si="35"/>
        <v/>
      </c>
    </row>
    <row r="500" spans="1:8" s="32" customFormat="1" ht="15" x14ac:dyDescent="0.2">
      <c r="A500" s="45"/>
      <c r="B500" s="37" t="s">
        <v>135</v>
      </c>
      <c r="C500" s="38">
        <v>0</v>
      </c>
      <c r="D500" s="38">
        <v>1</v>
      </c>
      <c r="E500" s="43" t="str">
        <f t="shared" si="32"/>
        <v/>
      </c>
      <c r="F500" s="43">
        <f t="shared" si="33"/>
        <v>2.4606299212598425E-4</v>
      </c>
      <c r="G500" s="39" t="str">
        <f t="shared" si="34"/>
        <v>0</v>
      </c>
      <c r="H500" s="40" t="str">
        <f t="shared" si="35"/>
        <v/>
      </c>
    </row>
    <row r="501" spans="1:8" s="32" customFormat="1" ht="30" x14ac:dyDescent="0.2">
      <c r="A501" s="45"/>
      <c r="B501" s="37" t="s">
        <v>340</v>
      </c>
      <c r="C501" s="38">
        <v>0</v>
      </c>
      <c r="D501" s="38">
        <v>1</v>
      </c>
      <c r="E501" s="43" t="str">
        <f t="shared" si="32"/>
        <v/>
      </c>
      <c r="F501" s="43">
        <f t="shared" si="33"/>
        <v>2.4606299212598425E-4</v>
      </c>
      <c r="G501" s="39" t="str">
        <f t="shared" si="34"/>
        <v>0</v>
      </c>
      <c r="H501" s="40" t="str">
        <f t="shared" si="35"/>
        <v/>
      </c>
    </row>
    <row r="502" spans="1:8" s="32" customFormat="1" ht="15" x14ac:dyDescent="0.2">
      <c r="A502" s="45"/>
      <c r="B502" s="37" t="s">
        <v>341</v>
      </c>
      <c r="C502" s="38">
        <v>0</v>
      </c>
      <c r="D502" s="38">
        <v>0</v>
      </c>
      <c r="E502" s="43" t="str">
        <f t="shared" si="32"/>
        <v/>
      </c>
      <c r="F502" s="43" t="str">
        <f t="shared" si="33"/>
        <v/>
      </c>
      <c r="G502" s="39" t="str">
        <f t="shared" si="34"/>
        <v>0</v>
      </c>
      <c r="H502" s="40" t="str">
        <f t="shared" si="35"/>
        <v/>
      </c>
    </row>
    <row r="503" spans="1:8" s="32" customFormat="1" ht="15" x14ac:dyDescent="0.2">
      <c r="A503" s="45"/>
      <c r="B503" s="37" t="s">
        <v>144</v>
      </c>
      <c r="C503" s="38">
        <v>0</v>
      </c>
      <c r="D503" s="38">
        <v>6</v>
      </c>
      <c r="E503" s="43" t="str">
        <f t="shared" si="32"/>
        <v/>
      </c>
      <c r="F503" s="43">
        <f t="shared" si="33"/>
        <v>1.4763779527559055E-3</v>
      </c>
      <c r="G503" s="39" t="str">
        <f t="shared" si="34"/>
        <v>0</v>
      </c>
      <c r="H503" s="40" t="str">
        <f t="shared" si="35"/>
        <v/>
      </c>
    </row>
    <row r="504" spans="1:8" s="32" customFormat="1" ht="15" x14ac:dyDescent="0.2">
      <c r="A504" s="45"/>
      <c r="B504" s="37" t="s">
        <v>558</v>
      </c>
      <c r="C504" s="38">
        <v>1</v>
      </c>
      <c r="D504" s="38">
        <v>0</v>
      </c>
      <c r="E504" s="43">
        <f t="shared" si="32"/>
        <v>2.1039343572480537E-4</v>
      </c>
      <c r="F504" s="43" t="str">
        <f t="shared" si="33"/>
        <v/>
      </c>
      <c r="G504" s="39" t="str">
        <f t="shared" si="34"/>
        <v>0</v>
      </c>
      <c r="H504" s="40">
        <f t="shared" si="35"/>
        <v>0</v>
      </c>
    </row>
    <row r="505" spans="1:8" s="32" customFormat="1" ht="15" x14ac:dyDescent="0.2">
      <c r="A505" s="65" t="s">
        <v>616</v>
      </c>
      <c r="B505" s="37" t="s">
        <v>615</v>
      </c>
      <c r="C505" s="38"/>
      <c r="D505" s="38">
        <v>2</v>
      </c>
      <c r="E505" s="43" t="str">
        <f t="shared" si="32"/>
        <v/>
      </c>
      <c r="F505" s="43">
        <f t="shared" si="33"/>
        <v>4.921259842519685E-4</v>
      </c>
      <c r="G505" s="39" t="str">
        <f t="shared" si="34"/>
        <v>0</v>
      </c>
      <c r="H505" s="40" t="str">
        <f t="shared" si="35"/>
        <v/>
      </c>
    </row>
    <row r="506" spans="1:8" s="32" customFormat="1" ht="15" x14ac:dyDescent="0.2">
      <c r="A506" s="45"/>
      <c r="B506" s="37" t="s">
        <v>151</v>
      </c>
      <c r="C506" s="38">
        <v>17</v>
      </c>
      <c r="D506" s="38">
        <v>34</v>
      </c>
      <c r="E506" s="43">
        <f t="shared" si="32"/>
        <v>3.5766884073216917E-3</v>
      </c>
      <c r="F506" s="43">
        <f t="shared" si="33"/>
        <v>8.3661417322834653E-3</v>
      </c>
      <c r="G506" s="39">
        <f t="shared" si="34"/>
        <v>1</v>
      </c>
      <c r="H506" s="40">
        <f t="shared" si="35"/>
        <v>3.5766884073216917E-3</v>
      </c>
    </row>
    <row r="507" spans="1:8" s="32" customFormat="1" ht="30" x14ac:dyDescent="0.2">
      <c r="A507" s="45"/>
      <c r="B507" s="37" t="s">
        <v>559</v>
      </c>
      <c r="C507" s="38">
        <v>38</v>
      </c>
      <c r="D507" s="38">
        <v>0</v>
      </c>
      <c r="E507" s="43">
        <f t="shared" si="32"/>
        <v>7.9949505575426048E-3</v>
      </c>
      <c r="F507" s="43" t="str">
        <f t="shared" si="33"/>
        <v/>
      </c>
      <c r="G507" s="39" t="str">
        <f t="shared" si="34"/>
        <v>0</v>
      </c>
      <c r="H507" s="40">
        <f t="shared" si="35"/>
        <v>0</v>
      </c>
    </row>
    <row r="508" spans="1:8" s="32" customFormat="1" ht="15" x14ac:dyDescent="0.2">
      <c r="A508" s="45"/>
      <c r="B508" s="37" t="s">
        <v>149</v>
      </c>
      <c r="C508" s="38">
        <v>0</v>
      </c>
      <c r="D508" s="38">
        <v>0</v>
      </c>
      <c r="E508" s="43" t="str">
        <f t="shared" si="32"/>
        <v/>
      </c>
      <c r="F508" s="43" t="str">
        <f t="shared" si="33"/>
        <v/>
      </c>
      <c r="G508" s="39" t="str">
        <f t="shared" si="34"/>
        <v>0</v>
      </c>
      <c r="H508" s="40" t="str">
        <f t="shared" si="35"/>
        <v/>
      </c>
    </row>
    <row r="509" spans="1:8" s="32" customFormat="1" ht="15" x14ac:dyDescent="0.2">
      <c r="A509" s="45"/>
      <c r="B509" s="37" t="s">
        <v>376</v>
      </c>
      <c r="C509" s="38">
        <v>6</v>
      </c>
      <c r="D509" s="38">
        <v>8</v>
      </c>
      <c r="E509" s="43">
        <f t="shared" si="32"/>
        <v>1.2623606143488324E-3</v>
      </c>
      <c r="F509" s="43">
        <f t="shared" si="33"/>
        <v>1.968503937007874E-3</v>
      </c>
      <c r="G509" s="39">
        <f t="shared" si="34"/>
        <v>0.33333333333333331</v>
      </c>
      <c r="H509" s="40">
        <f t="shared" si="35"/>
        <v>4.2078687144961075E-4</v>
      </c>
    </row>
    <row r="510" spans="1:8" s="32" customFormat="1" ht="15" x14ac:dyDescent="0.2">
      <c r="A510" s="45"/>
      <c r="B510" s="37" t="s">
        <v>377</v>
      </c>
      <c r="C510" s="38">
        <v>2</v>
      </c>
      <c r="D510" s="38">
        <v>4</v>
      </c>
      <c r="E510" s="43">
        <f t="shared" si="32"/>
        <v>4.2078687144961075E-4</v>
      </c>
      <c r="F510" s="43">
        <f t="shared" si="33"/>
        <v>9.8425196850393699E-4</v>
      </c>
      <c r="G510" s="39">
        <f t="shared" si="34"/>
        <v>1</v>
      </c>
      <c r="H510" s="40">
        <f t="shared" si="35"/>
        <v>4.2078687144961075E-4</v>
      </c>
    </row>
    <row r="511" spans="1:8" s="32" customFormat="1" ht="15" x14ac:dyDescent="0.2">
      <c r="A511" s="45"/>
      <c r="B511" s="37" t="s">
        <v>560</v>
      </c>
      <c r="C511" s="38">
        <v>0</v>
      </c>
      <c r="D511" s="38">
        <v>0</v>
      </c>
      <c r="E511" s="43" t="str">
        <f t="shared" si="32"/>
        <v/>
      </c>
      <c r="F511" s="43" t="str">
        <f t="shared" si="33"/>
        <v/>
      </c>
      <c r="G511" s="39" t="str">
        <f t="shared" si="34"/>
        <v>0</v>
      </c>
      <c r="H511" s="40" t="str">
        <f t="shared" si="35"/>
        <v/>
      </c>
    </row>
    <row r="512" spans="1:8" s="32" customFormat="1" ht="15" x14ac:dyDescent="0.2">
      <c r="A512" s="45"/>
      <c r="B512" s="37" t="s">
        <v>153</v>
      </c>
      <c r="C512" s="38">
        <v>0</v>
      </c>
      <c r="D512" s="38">
        <v>0</v>
      </c>
      <c r="E512" s="43" t="str">
        <f t="shared" si="32"/>
        <v/>
      </c>
      <c r="F512" s="43" t="str">
        <f t="shared" si="33"/>
        <v/>
      </c>
      <c r="G512" s="39" t="str">
        <f t="shared" si="34"/>
        <v>0</v>
      </c>
      <c r="H512" s="40" t="str">
        <f t="shared" si="35"/>
        <v/>
      </c>
    </row>
    <row r="513" spans="1:8" s="32" customFormat="1" ht="15" x14ac:dyDescent="0.2">
      <c r="A513" s="45"/>
      <c r="B513" s="37" t="s">
        <v>378</v>
      </c>
      <c r="C513" s="38">
        <v>0</v>
      </c>
      <c r="D513" s="38">
        <v>0</v>
      </c>
      <c r="E513" s="43" t="str">
        <f t="shared" si="32"/>
        <v/>
      </c>
      <c r="F513" s="43" t="str">
        <f t="shared" si="33"/>
        <v/>
      </c>
      <c r="G513" s="39" t="str">
        <f t="shared" si="34"/>
        <v>0</v>
      </c>
      <c r="H513" s="40" t="str">
        <f t="shared" si="35"/>
        <v/>
      </c>
    </row>
    <row r="514" spans="1:8" s="32" customFormat="1" ht="15" x14ac:dyDescent="0.2">
      <c r="A514" s="45"/>
      <c r="B514" s="37" t="s">
        <v>157</v>
      </c>
      <c r="C514" s="38">
        <v>0</v>
      </c>
      <c r="D514" s="38">
        <v>0</v>
      </c>
      <c r="E514" s="43" t="str">
        <f t="shared" si="32"/>
        <v/>
      </c>
      <c r="F514" s="43" t="str">
        <f t="shared" si="33"/>
        <v/>
      </c>
      <c r="G514" s="39" t="str">
        <f t="shared" si="34"/>
        <v>0</v>
      </c>
      <c r="H514" s="40" t="str">
        <f t="shared" si="35"/>
        <v/>
      </c>
    </row>
    <row r="515" spans="1:8" s="32" customFormat="1" ht="15" x14ac:dyDescent="0.2">
      <c r="A515" s="45"/>
      <c r="B515" s="37" t="s">
        <v>150</v>
      </c>
      <c r="C515" s="38">
        <v>0</v>
      </c>
      <c r="D515" s="38">
        <v>1</v>
      </c>
      <c r="E515" s="43" t="str">
        <f t="shared" si="32"/>
        <v/>
      </c>
      <c r="F515" s="43">
        <f t="shared" si="33"/>
        <v>2.4606299212598425E-4</v>
      </c>
      <c r="G515" s="39" t="str">
        <f t="shared" si="34"/>
        <v>0</v>
      </c>
      <c r="H515" s="40" t="str">
        <f t="shared" si="35"/>
        <v/>
      </c>
    </row>
    <row r="516" spans="1:8" s="32" customFormat="1" ht="15" x14ac:dyDescent="0.2">
      <c r="A516" s="45"/>
      <c r="B516" s="37" t="s">
        <v>342</v>
      </c>
      <c r="C516" s="38">
        <v>0</v>
      </c>
      <c r="D516" s="38">
        <v>0</v>
      </c>
      <c r="E516" s="43" t="str">
        <f t="shared" si="32"/>
        <v/>
      </c>
      <c r="F516" s="43" t="str">
        <f t="shared" si="33"/>
        <v/>
      </c>
      <c r="G516" s="39" t="str">
        <f t="shared" si="34"/>
        <v>0</v>
      </c>
      <c r="H516" s="40" t="str">
        <f t="shared" si="35"/>
        <v/>
      </c>
    </row>
    <row r="517" spans="1:8" s="32" customFormat="1" ht="15" x14ac:dyDescent="0.2">
      <c r="A517" s="45"/>
      <c r="B517" s="37" t="s">
        <v>146</v>
      </c>
      <c r="C517" s="38">
        <v>0</v>
      </c>
      <c r="D517" s="38">
        <v>0</v>
      </c>
      <c r="E517" s="43" t="str">
        <f t="shared" si="32"/>
        <v/>
      </c>
      <c r="F517" s="43" t="str">
        <f t="shared" si="33"/>
        <v/>
      </c>
      <c r="G517" s="39" t="str">
        <f t="shared" si="34"/>
        <v>0</v>
      </c>
      <c r="H517" s="40" t="str">
        <f t="shared" si="35"/>
        <v/>
      </c>
    </row>
    <row r="518" spans="1:8" s="32" customFormat="1" ht="15" x14ac:dyDescent="0.2">
      <c r="A518" s="45"/>
      <c r="B518" s="37" t="s">
        <v>159</v>
      </c>
      <c r="C518" s="38">
        <v>0</v>
      </c>
      <c r="D518" s="38">
        <v>0</v>
      </c>
      <c r="E518" s="43" t="str">
        <f t="shared" si="32"/>
        <v/>
      </c>
      <c r="F518" s="43" t="str">
        <f t="shared" si="33"/>
        <v/>
      </c>
      <c r="G518" s="39" t="str">
        <f t="shared" si="34"/>
        <v>0</v>
      </c>
      <c r="H518" s="40" t="str">
        <f t="shared" si="35"/>
        <v/>
      </c>
    </row>
    <row r="519" spans="1:8" s="32" customFormat="1" ht="30" x14ac:dyDescent="0.2">
      <c r="A519" s="45"/>
      <c r="B519" s="37" t="s">
        <v>343</v>
      </c>
      <c r="C519" s="38">
        <v>3</v>
      </c>
      <c r="D519" s="38">
        <v>11</v>
      </c>
      <c r="E519" s="43">
        <f t="shared" si="32"/>
        <v>6.3118030717441618E-4</v>
      </c>
      <c r="F519" s="43">
        <f t="shared" si="33"/>
        <v>2.7066929133858267E-3</v>
      </c>
      <c r="G519" s="39">
        <f t="shared" si="34"/>
        <v>2.6666666666666665</v>
      </c>
      <c r="H519" s="40">
        <f t="shared" si="35"/>
        <v>1.683147485798443E-3</v>
      </c>
    </row>
    <row r="520" spans="1:8" s="32" customFormat="1" ht="30" x14ac:dyDescent="0.2">
      <c r="A520" s="45"/>
      <c r="B520" s="37" t="s">
        <v>344</v>
      </c>
      <c r="C520" s="38">
        <v>0</v>
      </c>
      <c r="D520" s="38">
        <v>2</v>
      </c>
      <c r="E520" s="43" t="str">
        <f t="shared" si="32"/>
        <v/>
      </c>
      <c r="F520" s="43">
        <f t="shared" si="33"/>
        <v>4.921259842519685E-4</v>
      </c>
      <c r="G520" s="39" t="str">
        <f t="shared" si="34"/>
        <v>0</v>
      </c>
      <c r="H520" s="40" t="str">
        <f t="shared" si="35"/>
        <v/>
      </c>
    </row>
    <row r="521" spans="1:8" s="32" customFormat="1" ht="15" x14ac:dyDescent="0.2">
      <c r="A521" s="45"/>
      <c r="B521" s="37" t="s">
        <v>345</v>
      </c>
      <c r="C521" s="38">
        <v>3</v>
      </c>
      <c r="D521" s="38">
        <v>1</v>
      </c>
      <c r="E521" s="43">
        <f t="shared" si="32"/>
        <v>6.3118030717441618E-4</v>
      </c>
      <c r="F521" s="43">
        <f t="shared" si="33"/>
        <v>2.4606299212598425E-4</v>
      </c>
      <c r="G521" s="39">
        <f t="shared" si="34"/>
        <v>-0.66666666666666663</v>
      </c>
      <c r="H521" s="40">
        <f t="shared" si="35"/>
        <v>-4.2078687144961075E-4</v>
      </c>
    </row>
    <row r="522" spans="1:8" s="32" customFormat="1" ht="45" x14ac:dyDescent="0.2">
      <c r="A522" s="45"/>
      <c r="B522" s="37" t="s">
        <v>561</v>
      </c>
      <c r="C522" s="38">
        <v>0</v>
      </c>
      <c r="D522" s="38">
        <v>0</v>
      </c>
      <c r="E522" s="43" t="str">
        <f t="shared" si="32"/>
        <v/>
      </c>
      <c r="F522" s="43" t="str">
        <f t="shared" si="33"/>
        <v/>
      </c>
      <c r="G522" s="39" t="str">
        <f t="shared" si="34"/>
        <v>0</v>
      </c>
      <c r="H522" s="40" t="str">
        <f t="shared" si="35"/>
        <v/>
      </c>
    </row>
    <row r="523" spans="1:8" s="32" customFormat="1" ht="15" x14ac:dyDescent="0.2">
      <c r="A523" s="45"/>
      <c r="B523" s="37" t="s">
        <v>156</v>
      </c>
      <c r="C523" s="38">
        <v>0</v>
      </c>
      <c r="D523" s="38">
        <v>0</v>
      </c>
      <c r="E523" s="43" t="str">
        <f t="shared" ref="E523:E546" si="36">+IF(C523=0,"",C523/C$329)</f>
        <v/>
      </c>
      <c r="F523" s="43" t="str">
        <f t="shared" ref="F523:F546" si="37">+IF(D523=0,"",D523/D$329)</f>
        <v/>
      </c>
      <c r="G523" s="39" t="str">
        <f t="shared" ref="G523:G546" si="38">+IF(OR(AND(D523=0),(C523=0)),"0",((D523-C523)/C523))</f>
        <v>0</v>
      </c>
      <c r="H523" s="40" t="str">
        <f t="shared" ref="H523:H546" si="39">+IF(OR(AND(E523=""),(G523="")),"",E523*G523)</f>
        <v/>
      </c>
    </row>
    <row r="524" spans="1:8" s="32" customFormat="1" ht="15" x14ac:dyDescent="0.2">
      <c r="A524" s="45"/>
      <c r="B524" s="37" t="s">
        <v>346</v>
      </c>
      <c r="C524" s="38">
        <v>23</v>
      </c>
      <c r="D524" s="38">
        <v>21</v>
      </c>
      <c r="E524" s="43">
        <f t="shared" si="36"/>
        <v>4.8390490216705237E-3</v>
      </c>
      <c r="F524" s="43">
        <f t="shared" si="37"/>
        <v>5.1673228346456697E-3</v>
      </c>
      <c r="G524" s="39">
        <f t="shared" si="38"/>
        <v>-8.6956521739130432E-2</v>
      </c>
      <c r="H524" s="40">
        <f t="shared" si="39"/>
        <v>-4.2078687144961075E-4</v>
      </c>
    </row>
    <row r="525" spans="1:8" s="32" customFormat="1" ht="30" x14ac:dyDescent="0.2">
      <c r="A525" s="45"/>
      <c r="B525" s="37" t="s">
        <v>347</v>
      </c>
      <c r="C525" s="38">
        <v>0</v>
      </c>
      <c r="D525" s="38">
        <v>0</v>
      </c>
      <c r="E525" s="43" t="str">
        <f t="shared" si="36"/>
        <v/>
      </c>
      <c r="F525" s="43" t="str">
        <f t="shared" si="37"/>
        <v/>
      </c>
      <c r="G525" s="39" t="str">
        <f t="shared" si="38"/>
        <v>0</v>
      </c>
      <c r="H525" s="40" t="str">
        <f t="shared" si="39"/>
        <v/>
      </c>
    </row>
    <row r="526" spans="1:8" s="32" customFormat="1" ht="15" x14ac:dyDescent="0.2">
      <c r="A526" s="45"/>
      <c r="B526" s="37" t="s">
        <v>348</v>
      </c>
      <c r="C526" s="38">
        <v>1</v>
      </c>
      <c r="D526" s="38">
        <v>0</v>
      </c>
      <c r="E526" s="43">
        <f t="shared" si="36"/>
        <v>2.1039343572480537E-4</v>
      </c>
      <c r="F526" s="43" t="str">
        <f t="shared" si="37"/>
        <v/>
      </c>
      <c r="G526" s="39" t="str">
        <f t="shared" si="38"/>
        <v>0</v>
      </c>
      <c r="H526" s="40">
        <f t="shared" si="39"/>
        <v>0</v>
      </c>
    </row>
    <row r="527" spans="1:8" s="32" customFormat="1" ht="15" x14ac:dyDescent="0.2">
      <c r="A527" s="45"/>
      <c r="B527" s="37" t="s">
        <v>152</v>
      </c>
      <c r="C527" s="38">
        <v>0</v>
      </c>
      <c r="D527" s="38">
        <v>0</v>
      </c>
      <c r="E527" s="43" t="str">
        <f t="shared" si="36"/>
        <v/>
      </c>
      <c r="F527" s="43" t="str">
        <f t="shared" si="37"/>
        <v/>
      </c>
      <c r="G527" s="39" t="str">
        <f t="shared" si="38"/>
        <v>0</v>
      </c>
      <c r="H527" s="40" t="str">
        <f t="shared" si="39"/>
        <v/>
      </c>
    </row>
    <row r="528" spans="1:8" s="32" customFormat="1" ht="15" x14ac:dyDescent="0.2">
      <c r="A528" s="45"/>
      <c r="B528" s="37" t="s">
        <v>154</v>
      </c>
      <c r="C528" s="38">
        <v>0</v>
      </c>
      <c r="D528" s="38">
        <v>0</v>
      </c>
      <c r="E528" s="43" t="str">
        <f t="shared" si="36"/>
        <v/>
      </c>
      <c r="F528" s="43" t="str">
        <f t="shared" si="37"/>
        <v/>
      </c>
      <c r="G528" s="39" t="str">
        <f t="shared" si="38"/>
        <v>0</v>
      </c>
      <c r="H528" s="40" t="str">
        <f t="shared" si="39"/>
        <v/>
      </c>
    </row>
    <row r="529" spans="1:8" s="32" customFormat="1" ht="15" x14ac:dyDescent="0.2">
      <c r="A529" s="45"/>
      <c r="B529" s="37" t="s">
        <v>349</v>
      </c>
      <c r="C529" s="38">
        <v>220</v>
      </c>
      <c r="D529" s="38">
        <v>34</v>
      </c>
      <c r="E529" s="43">
        <f t="shared" si="36"/>
        <v>4.6286555859457186E-2</v>
      </c>
      <c r="F529" s="43">
        <f t="shared" si="37"/>
        <v>8.3661417322834653E-3</v>
      </c>
      <c r="G529" s="39">
        <f t="shared" si="38"/>
        <v>-0.84545454545454546</v>
      </c>
      <c r="H529" s="40">
        <f t="shared" si="39"/>
        <v>-3.9133179044813803E-2</v>
      </c>
    </row>
    <row r="530" spans="1:8" s="32" customFormat="1" ht="30" x14ac:dyDescent="0.2">
      <c r="A530" s="45"/>
      <c r="B530" s="37" t="s">
        <v>158</v>
      </c>
      <c r="C530" s="38">
        <v>86</v>
      </c>
      <c r="D530" s="38">
        <v>281</v>
      </c>
      <c r="E530" s="43">
        <f t="shared" si="36"/>
        <v>1.8093835472333262E-2</v>
      </c>
      <c r="F530" s="43">
        <f t="shared" si="37"/>
        <v>6.9143700787401577E-2</v>
      </c>
      <c r="G530" s="39">
        <f t="shared" si="38"/>
        <v>2.2674418604651163</v>
      </c>
      <c r="H530" s="40">
        <f t="shared" si="39"/>
        <v>4.1026719966337048E-2</v>
      </c>
    </row>
    <row r="531" spans="1:8" s="32" customFormat="1" ht="15" x14ac:dyDescent="0.2">
      <c r="A531" s="45"/>
      <c r="B531" s="37" t="s">
        <v>350</v>
      </c>
      <c r="C531" s="38">
        <v>86</v>
      </c>
      <c r="D531" s="38">
        <v>52</v>
      </c>
      <c r="E531" s="43">
        <f t="shared" si="36"/>
        <v>1.8093835472333262E-2</v>
      </c>
      <c r="F531" s="43">
        <f t="shared" si="37"/>
        <v>1.2795275590551181E-2</v>
      </c>
      <c r="G531" s="39">
        <f t="shared" si="38"/>
        <v>-0.39534883720930231</v>
      </c>
      <c r="H531" s="40">
        <f t="shared" si="39"/>
        <v>-7.1533768146433826E-3</v>
      </c>
    </row>
    <row r="532" spans="1:8" s="32" customFormat="1" ht="15" x14ac:dyDescent="0.2">
      <c r="A532" s="65" t="s">
        <v>616</v>
      </c>
      <c r="B532" s="37" t="s">
        <v>609</v>
      </c>
      <c r="C532" s="38"/>
      <c r="D532" s="38">
        <v>0</v>
      </c>
      <c r="E532" s="43" t="str">
        <f t="shared" si="36"/>
        <v/>
      </c>
      <c r="F532" s="43" t="str">
        <f t="shared" si="37"/>
        <v/>
      </c>
      <c r="G532" s="39" t="str">
        <f t="shared" si="38"/>
        <v>0</v>
      </c>
      <c r="H532" s="40" t="str">
        <f t="shared" si="39"/>
        <v/>
      </c>
    </row>
    <row r="533" spans="1:8" s="32" customFormat="1" ht="15" x14ac:dyDescent="0.2">
      <c r="A533" s="45"/>
      <c r="B533" s="37" t="s">
        <v>147</v>
      </c>
      <c r="C533" s="38">
        <v>0</v>
      </c>
      <c r="D533" s="38">
        <v>0</v>
      </c>
      <c r="E533" s="43" t="str">
        <f t="shared" si="36"/>
        <v/>
      </c>
      <c r="F533" s="43" t="str">
        <f t="shared" si="37"/>
        <v/>
      </c>
      <c r="G533" s="39" t="str">
        <f t="shared" si="38"/>
        <v>0</v>
      </c>
      <c r="H533" s="40" t="str">
        <f t="shared" si="39"/>
        <v/>
      </c>
    </row>
    <row r="534" spans="1:8" s="32" customFormat="1" ht="15" x14ac:dyDescent="0.2">
      <c r="A534" s="45"/>
      <c r="B534" s="37" t="s">
        <v>351</v>
      </c>
      <c r="C534" s="38">
        <v>0</v>
      </c>
      <c r="D534" s="38">
        <v>0</v>
      </c>
      <c r="E534" s="43" t="str">
        <f t="shared" si="36"/>
        <v/>
      </c>
      <c r="F534" s="43" t="str">
        <f t="shared" si="37"/>
        <v/>
      </c>
      <c r="G534" s="39" t="str">
        <f t="shared" si="38"/>
        <v>0</v>
      </c>
      <c r="H534" s="40" t="str">
        <f t="shared" si="39"/>
        <v/>
      </c>
    </row>
    <row r="535" spans="1:8" s="32" customFormat="1" ht="15" x14ac:dyDescent="0.2">
      <c r="A535" s="45"/>
      <c r="B535" s="37" t="s">
        <v>352</v>
      </c>
      <c r="C535" s="38">
        <v>0</v>
      </c>
      <c r="D535" s="38">
        <v>1</v>
      </c>
      <c r="E535" s="43" t="str">
        <f t="shared" si="36"/>
        <v/>
      </c>
      <c r="F535" s="43">
        <f t="shared" si="37"/>
        <v>2.4606299212598425E-4</v>
      </c>
      <c r="G535" s="39" t="str">
        <f t="shared" si="38"/>
        <v>0</v>
      </c>
      <c r="H535" s="40" t="str">
        <f t="shared" si="39"/>
        <v/>
      </c>
    </row>
    <row r="536" spans="1:8" s="32" customFormat="1" ht="15" x14ac:dyDescent="0.2">
      <c r="A536" s="45"/>
      <c r="B536" s="37" t="s">
        <v>562</v>
      </c>
      <c r="C536" s="38">
        <v>0</v>
      </c>
      <c r="D536" s="38">
        <v>0</v>
      </c>
      <c r="E536" s="43" t="str">
        <f t="shared" si="36"/>
        <v/>
      </c>
      <c r="F536" s="43" t="str">
        <f t="shared" si="37"/>
        <v/>
      </c>
      <c r="G536" s="39" t="str">
        <f t="shared" si="38"/>
        <v>0</v>
      </c>
      <c r="H536" s="40" t="str">
        <f t="shared" si="39"/>
        <v/>
      </c>
    </row>
    <row r="537" spans="1:8" s="32" customFormat="1" ht="15" x14ac:dyDescent="0.2">
      <c r="A537" s="45"/>
      <c r="B537" s="37" t="s">
        <v>148</v>
      </c>
      <c r="C537" s="38">
        <v>0</v>
      </c>
      <c r="D537" s="38">
        <v>3</v>
      </c>
      <c r="E537" s="43" t="str">
        <f t="shared" si="36"/>
        <v/>
      </c>
      <c r="F537" s="43">
        <f t="shared" si="37"/>
        <v>7.3818897637795275E-4</v>
      </c>
      <c r="G537" s="39" t="str">
        <f t="shared" si="38"/>
        <v>0</v>
      </c>
      <c r="H537" s="40" t="str">
        <f t="shared" si="39"/>
        <v/>
      </c>
    </row>
    <row r="538" spans="1:8" s="32" customFormat="1" ht="30" x14ac:dyDescent="0.2">
      <c r="A538" s="45"/>
      <c r="B538" s="37" t="s">
        <v>155</v>
      </c>
      <c r="C538" s="38">
        <v>10</v>
      </c>
      <c r="D538" s="38">
        <v>46</v>
      </c>
      <c r="E538" s="43">
        <f t="shared" si="36"/>
        <v>2.1039343572480541E-3</v>
      </c>
      <c r="F538" s="43">
        <f t="shared" si="37"/>
        <v>1.1318897637795276E-2</v>
      </c>
      <c r="G538" s="39">
        <f t="shared" si="38"/>
        <v>3.6</v>
      </c>
      <c r="H538" s="40">
        <f t="shared" si="39"/>
        <v>7.574163686092995E-3</v>
      </c>
    </row>
    <row r="539" spans="1:8" s="32" customFormat="1" ht="15" x14ac:dyDescent="0.2">
      <c r="A539" s="45"/>
      <c r="B539" s="37" t="s">
        <v>563</v>
      </c>
      <c r="C539" s="38">
        <v>2</v>
      </c>
      <c r="D539" s="38">
        <v>0</v>
      </c>
      <c r="E539" s="43">
        <f t="shared" si="36"/>
        <v>4.2078687144961075E-4</v>
      </c>
      <c r="F539" s="43" t="str">
        <f t="shared" si="37"/>
        <v/>
      </c>
      <c r="G539" s="39" t="str">
        <f t="shared" si="38"/>
        <v>0</v>
      </c>
      <c r="H539" s="40">
        <f t="shared" si="39"/>
        <v>0</v>
      </c>
    </row>
    <row r="540" spans="1:8" s="32" customFormat="1" ht="15" x14ac:dyDescent="0.2">
      <c r="A540" s="45"/>
      <c r="B540" s="37" t="s">
        <v>353</v>
      </c>
      <c r="C540" s="38">
        <v>15</v>
      </c>
      <c r="D540" s="38">
        <v>7</v>
      </c>
      <c r="E540" s="43">
        <f t="shared" si="36"/>
        <v>3.1559015358720807E-3</v>
      </c>
      <c r="F540" s="43">
        <f t="shared" si="37"/>
        <v>1.7224409448818897E-3</v>
      </c>
      <c r="G540" s="39">
        <f t="shared" si="38"/>
        <v>-0.53333333333333333</v>
      </c>
      <c r="H540" s="40">
        <f t="shared" si="39"/>
        <v>-1.683147485798443E-3</v>
      </c>
    </row>
    <row r="541" spans="1:8" s="32" customFormat="1" ht="30" x14ac:dyDescent="0.2">
      <c r="A541" s="45"/>
      <c r="B541" s="37" t="s">
        <v>354</v>
      </c>
      <c r="C541" s="38">
        <v>0</v>
      </c>
      <c r="D541" s="38">
        <v>0</v>
      </c>
      <c r="E541" s="43" t="str">
        <f t="shared" si="36"/>
        <v/>
      </c>
      <c r="F541" s="43" t="str">
        <f t="shared" si="37"/>
        <v/>
      </c>
      <c r="G541" s="39" t="str">
        <f t="shared" si="38"/>
        <v>0</v>
      </c>
      <c r="H541" s="40" t="str">
        <f t="shared" si="39"/>
        <v/>
      </c>
    </row>
    <row r="542" spans="1:8" s="32" customFormat="1" ht="30" x14ac:dyDescent="0.2">
      <c r="A542" s="45"/>
      <c r="B542" s="37" t="s">
        <v>355</v>
      </c>
      <c r="C542" s="38">
        <v>0</v>
      </c>
      <c r="D542" s="38">
        <v>0</v>
      </c>
      <c r="E542" s="43" t="str">
        <f t="shared" si="36"/>
        <v/>
      </c>
      <c r="F542" s="43" t="str">
        <f t="shared" si="37"/>
        <v/>
      </c>
      <c r="G542" s="39" t="str">
        <f t="shared" si="38"/>
        <v>0</v>
      </c>
      <c r="H542" s="40" t="str">
        <f t="shared" si="39"/>
        <v/>
      </c>
    </row>
    <row r="543" spans="1:8" s="36" customFormat="1" ht="15" x14ac:dyDescent="0.2">
      <c r="B543" s="37" t="s">
        <v>356</v>
      </c>
      <c r="C543" s="38">
        <v>0</v>
      </c>
      <c r="D543" s="38">
        <v>0</v>
      </c>
      <c r="E543" s="43" t="str">
        <f t="shared" si="36"/>
        <v/>
      </c>
      <c r="F543" s="43" t="str">
        <f t="shared" si="37"/>
        <v/>
      </c>
      <c r="G543" s="39" t="str">
        <f t="shared" si="38"/>
        <v>0</v>
      </c>
      <c r="H543" s="40" t="str">
        <f t="shared" si="39"/>
        <v/>
      </c>
    </row>
    <row r="544" spans="1:8" s="32" customFormat="1" ht="15" x14ac:dyDescent="0.2">
      <c r="A544" s="45"/>
      <c r="B544" s="37" t="s">
        <v>357</v>
      </c>
      <c r="C544" s="38">
        <v>1</v>
      </c>
      <c r="D544" s="38">
        <v>0</v>
      </c>
      <c r="E544" s="43">
        <f t="shared" si="36"/>
        <v>2.1039343572480537E-4</v>
      </c>
      <c r="F544" s="43" t="str">
        <f t="shared" si="37"/>
        <v/>
      </c>
      <c r="G544" s="39" t="str">
        <f t="shared" si="38"/>
        <v>0</v>
      </c>
      <c r="H544" s="40">
        <f t="shared" si="39"/>
        <v>0</v>
      </c>
    </row>
    <row r="545" spans="1:8" s="32" customFormat="1" ht="30" x14ac:dyDescent="0.2">
      <c r="A545" s="45"/>
      <c r="B545" s="37" t="s">
        <v>564</v>
      </c>
      <c r="C545" s="38">
        <v>0</v>
      </c>
      <c r="D545" s="38">
        <v>0</v>
      </c>
      <c r="E545" s="43" t="str">
        <f t="shared" si="36"/>
        <v/>
      </c>
      <c r="F545" s="43" t="str">
        <f t="shared" si="37"/>
        <v/>
      </c>
      <c r="G545" s="39" t="str">
        <f t="shared" si="38"/>
        <v>0</v>
      </c>
      <c r="H545" s="40" t="str">
        <f t="shared" si="39"/>
        <v/>
      </c>
    </row>
    <row r="546" spans="1:8" s="32" customFormat="1" ht="30" x14ac:dyDescent="0.2">
      <c r="A546" s="45"/>
      <c r="B546" s="37" t="s">
        <v>565</v>
      </c>
      <c r="C546" s="38">
        <v>0</v>
      </c>
      <c r="D546" s="38">
        <v>0</v>
      </c>
      <c r="E546" s="43" t="str">
        <f t="shared" si="36"/>
        <v/>
      </c>
      <c r="F546" s="43" t="str">
        <f t="shared" si="37"/>
        <v/>
      </c>
      <c r="G546" s="39" t="str">
        <f t="shared" si="38"/>
        <v>0</v>
      </c>
      <c r="H546" s="40" t="str">
        <f t="shared" si="39"/>
        <v/>
      </c>
    </row>
    <row r="547" spans="1:8" s="16" customFormat="1" ht="15" x14ac:dyDescent="0.2">
      <c r="A547" s="35"/>
      <c r="B547" s="5"/>
      <c r="C547" s="20"/>
      <c r="D547" s="20"/>
      <c r="E547" s="28"/>
      <c r="F547" s="28"/>
      <c r="G547" s="29"/>
      <c r="H547" s="30"/>
    </row>
    <row r="548" spans="1:8" s="16" customFormat="1" x14ac:dyDescent="0.2">
      <c r="A548" s="35"/>
      <c r="B548" s="25"/>
      <c r="C548" s="31"/>
      <c r="D548" s="31"/>
    </row>
    <row r="549" spans="1:8" s="16" customFormat="1" ht="13.5" thickBot="1" x14ac:dyDescent="0.25">
      <c r="A549" s="35"/>
      <c r="B549" s="27"/>
      <c r="C549" s="27"/>
      <c r="D549" s="27"/>
      <c r="E549" s="27"/>
      <c r="F549" s="27"/>
    </row>
    <row r="550" spans="1:8" s="35" customFormat="1" ht="29.25" customHeight="1" x14ac:dyDescent="0.2">
      <c r="B550" s="47" t="s">
        <v>404</v>
      </c>
      <c r="C550" s="49" t="s">
        <v>405</v>
      </c>
      <c r="D550" s="50"/>
      <c r="E550" s="49" t="s">
        <v>458</v>
      </c>
      <c r="F550" s="50"/>
      <c r="G550" s="51" t="s">
        <v>460</v>
      </c>
      <c r="H550" s="53" t="s">
        <v>379</v>
      </c>
    </row>
    <row r="551" spans="1:8" s="16" customFormat="1" ht="13.5" thickBot="1" x14ac:dyDescent="0.25">
      <c r="A551" s="35"/>
      <c r="B551" s="48"/>
      <c r="C551" s="17">
        <v>2016</v>
      </c>
      <c r="D551" s="17">
        <v>2017</v>
      </c>
      <c r="E551" s="17">
        <v>2016</v>
      </c>
      <c r="F551" s="17">
        <v>2017</v>
      </c>
      <c r="G551" s="52"/>
      <c r="H551" s="54"/>
    </row>
    <row r="552" spans="1:8" s="16" customFormat="1" ht="25.5" x14ac:dyDescent="0.2">
      <c r="A552" s="35"/>
      <c r="B552" s="18" t="s">
        <v>410</v>
      </c>
      <c r="C552" s="19">
        <f>SUM(C553:C579)</f>
        <v>899</v>
      </c>
      <c r="D552" s="19">
        <f>SUM(D553:D579)</f>
        <v>851</v>
      </c>
      <c r="E552" s="15">
        <f>+IF(C552=0,"",C552/C$552)</f>
        <v>1</v>
      </c>
      <c r="F552" s="15">
        <f>+IF(D552=0,"",D552/D$552)</f>
        <v>1</v>
      </c>
      <c r="G552" s="15">
        <f>+IF(OR(AND(D552=0),(C552=0)),"0",((D552-C552)/C552))</f>
        <v>-5.3392658509454953E-2</v>
      </c>
      <c r="H552" s="15">
        <f>+IF(OR(AND(E552=""),(G552="")),"",E552*G552)</f>
        <v>-5.3392658509454953E-2</v>
      </c>
    </row>
    <row r="553" spans="1:8" s="32" customFormat="1" ht="15" x14ac:dyDescent="0.2">
      <c r="A553" s="45"/>
      <c r="B553" s="37" t="s">
        <v>358</v>
      </c>
      <c r="C553" s="38">
        <v>4</v>
      </c>
      <c r="D553" s="38">
        <v>3</v>
      </c>
      <c r="E553" s="43">
        <f>+IF(C553=0,"",C553/C$552)</f>
        <v>4.4493882091212458E-3</v>
      </c>
      <c r="F553" s="43">
        <f>+IF(D553=0,"",D553/D$552)</f>
        <v>3.5252643948296123E-3</v>
      </c>
      <c r="G553" s="39">
        <f>+IF(OR(AND(D553=0),(C553=0)),"0",((D553-C553)/C553))</f>
        <v>-0.25</v>
      </c>
      <c r="H553" s="40">
        <f>+IF(OR(AND(E553=""),(G553="")),"",E553*G553)</f>
        <v>-1.1123470522803114E-3</v>
      </c>
    </row>
    <row r="554" spans="1:8" s="32" customFormat="1" ht="15" x14ac:dyDescent="0.2">
      <c r="A554" s="45"/>
      <c r="B554" s="37" t="s">
        <v>161</v>
      </c>
      <c r="C554" s="38">
        <v>12</v>
      </c>
      <c r="D554" s="38">
        <v>39</v>
      </c>
      <c r="E554" s="43">
        <f t="shared" ref="E554:E579" si="40">+IF(C554=0,"",C554/C$552)</f>
        <v>1.3348164627363738E-2</v>
      </c>
      <c r="F554" s="43">
        <f t="shared" ref="F554:F579" si="41">+IF(D554=0,"",D554/D$552)</f>
        <v>4.5828437132784956E-2</v>
      </c>
      <c r="G554" s="39">
        <f t="shared" ref="G554:G579" si="42">+IF(OR(AND(D554=0),(C554=0)),"0",((D554-C554)/C554))</f>
        <v>2.25</v>
      </c>
      <c r="H554" s="40">
        <f t="shared" ref="H554:H579" si="43">+IF(OR(AND(E554=""),(G554="")),"",E554*G554)</f>
        <v>3.0033370411568412E-2</v>
      </c>
    </row>
    <row r="555" spans="1:8" s="32" customFormat="1" ht="15" x14ac:dyDescent="0.2">
      <c r="A555" s="45"/>
      <c r="B555" s="37" t="s">
        <v>359</v>
      </c>
      <c r="C555" s="38">
        <v>166</v>
      </c>
      <c r="D555" s="38">
        <v>48</v>
      </c>
      <c r="E555" s="43">
        <f t="shared" si="40"/>
        <v>0.18464961067853169</v>
      </c>
      <c r="F555" s="43">
        <f t="shared" si="41"/>
        <v>5.6404230317273797E-2</v>
      </c>
      <c r="G555" s="39">
        <f t="shared" si="42"/>
        <v>-0.71084337349397586</v>
      </c>
      <c r="H555" s="40">
        <f t="shared" si="43"/>
        <v>-0.13125695216907673</v>
      </c>
    </row>
    <row r="556" spans="1:8" s="32" customFormat="1" ht="15" x14ac:dyDescent="0.2">
      <c r="A556" s="45"/>
      <c r="B556" s="37" t="s">
        <v>360</v>
      </c>
      <c r="C556" s="38">
        <v>165</v>
      </c>
      <c r="D556" s="38">
        <v>91</v>
      </c>
      <c r="E556" s="43">
        <f t="shared" si="40"/>
        <v>0.18353726362625139</v>
      </c>
      <c r="F556" s="43">
        <f t="shared" si="41"/>
        <v>0.10693301997649823</v>
      </c>
      <c r="G556" s="39">
        <f t="shared" si="42"/>
        <v>-0.44848484848484849</v>
      </c>
      <c r="H556" s="40">
        <f t="shared" si="43"/>
        <v>-8.2313681868743049E-2</v>
      </c>
    </row>
    <row r="557" spans="1:8" s="32" customFormat="1" ht="15" x14ac:dyDescent="0.2">
      <c r="A557" s="45"/>
      <c r="B557" s="37" t="s">
        <v>162</v>
      </c>
      <c r="C557" s="38">
        <v>6</v>
      </c>
      <c r="D557" s="38">
        <v>1</v>
      </c>
      <c r="E557" s="43">
        <f t="shared" si="40"/>
        <v>6.6740823136818691E-3</v>
      </c>
      <c r="F557" s="43">
        <f t="shared" si="41"/>
        <v>1.1750881316098707E-3</v>
      </c>
      <c r="G557" s="39">
        <f t="shared" si="42"/>
        <v>-0.83333333333333337</v>
      </c>
      <c r="H557" s="40">
        <f t="shared" si="43"/>
        <v>-5.5617352614015575E-3</v>
      </c>
    </row>
    <row r="558" spans="1:8" s="32" customFormat="1" ht="15" x14ac:dyDescent="0.2">
      <c r="A558" s="45"/>
      <c r="B558" s="37" t="s">
        <v>160</v>
      </c>
      <c r="C558" s="38">
        <v>0</v>
      </c>
      <c r="D558" s="38">
        <v>0</v>
      </c>
      <c r="E558" s="43" t="str">
        <f t="shared" si="40"/>
        <v/>
      </c>
      <c r="F558" s="43" t="str">
        <f t="shared" si="41"/>
        <v/>
      </c>
      <c r="G558" s="39" t="str">
        <f t="shared" si="42"/>
        <v>0</v>
      </c>
      <c r="H558" s="40" t="str">
        <f t="shared" si="43"/>
        <v/>
      </c>
    </row>
    <row r="559" spans="1:8" s="32" customFormat="1" ht="15" x14ac:dyDescent="0.2">
      <c r="A559" s="65" t="s">
        <v>616</v>
      </c>
      <c r="B559" s="37" t="s">
        <v>599</v>
      </c>
      <c r="C559" s="38"/>
      <c r="D559" s="38">
        <v>0</v>
      </c>
      <c r="E559" s="43" t="str">
        <f t="shared" si="40"/>
        <v/>
      </c>
      <c r="F559" s="43" t="str">
        <f t="shared" si="41"/>
        <v/>
      </c>
      <c r="G559" s="39" t="str">
        <f t="shared" si="42"/>
        <v>0</v>
      </c>
      <c r="H559" s="40" t="str">
        <f t="shared" si="43"/>
        <v/>
      </c>
    </row>
    <row r="560" spans="1:8" s="32" customFormat="1" ht="15" x14ac:dyDescent="0.2">
      <c r="A560" s="45"/>
      <c r="B560" s="37" t="s">
        <v>163</v>
      </c>
      <c r="C560" s="38">
        <v>1</v>
      </c>
      <c r="D560" s="38">
        <v>0</v>
      </c>
      <c r="E560" s="43">
        <f t="shared" si="40"/>
        <v>1.1123470522803114E-3</v>
      </c>
      <c r="F560" s="43" t="str">
        <f t="shared" si="41"/>
        <v/>
      </c>
      <c r="G560" s="39" t="str">
        <f t="shared" si="42"/>
        <v>0</v>
      </c>
      <c r="H560" s="40">
        <f t="shared" si="43"/>
        <v>0</v>
      </c>
    </row>
    <row r="561" spans="1:8" s="32" customFormat="1" ht="30" x14ac:dyDescent="0.2">
      <c r="A561" s="45"/>
      <c r="B561" s="37" t="s">
        <v>361</v>
      </c>
      <c r="C561" s="38">
        <v>0</v>
      </c>
      <c r="D561" s="38">
        <v>0</v>
      </c>
      <c r="E561" s="43" t="str">
        <f t="shared" si="40"/>
        <v/>
      </c>
      <c r="F561" s="43" t="str">
        <f t="shared" si="41"/>
        <v/>
      </c>
      <c r="G561" s="39" t="str">
        <f t="shared" si="42"/>
        <v>0</v>
      </c>
      <c r="H561" s="40" t="str">
        <f t="shared" si="43"/>
        <v/>
      </c>
    </row>
    <row r="562" spans="1:8" s="32" customFormat="1" ht="15" x14ac:dyDescent="0.2">
      <c r="A562" s="45"/>
      <c r="B562" s="37" t="s">
        <v>362</v>
      </c>
      <c r="C562" s="38">
        <v>3</v>
      </c>
      <c r="D562" s="38">
        <v>1</v>
      </c>
      <c r="E562" s="43">
        <f t="shared" si="40"/>
        <v>3.3370411568409346E-3</v>
      </c>
      <c r="F562" s="43">
        <f t="shared" si="41"/>
        <v>1.1750881316098707E-3</v>
      </c>
      <c r="G562" s="39">
        <f t="shared" si="42"/>
        <v>-0.66666666666666663</v>
      </c>
      <c r="H562" s="40">
        <f t="shared" si="43"/>
        <v>-2.2246941045606229E-3</v>
      </c>
    </row>
    <row r="563" spans="1:8" s="32" customFormat="1" ht="30" x14ac:dyDescent="0.2">
      <c r="A563" s="45"/>
      <c r="B563" s="37" t="s">
        <v>566</v>
      </c>
      <c r="C563" s="38">
        <v>2</v>
      </c>
      <c r="D563" s="38">
        <v>1</v>
      </c>
      <c r="E563" s="43">
        <f t="shared" si="40"/>
        <v>2.2246941045606229E-3</v>
      </c>
      <c r="F563" s="43">
        <f t="shared" si="41"/>
        <v>1.1750881316098707E-3</v>
      </c>
      <c r="G563" s="39">
        <f t="shared" si="42"/>
        <v>-0.5</v>
      </c>
      <c r="H563" s="40">
        <f t="shared" si="43"/>
        <v>-1.1123470522803114E-3</v>
      </c>
    </row>
    <row r="564" spans="1:8" s="32" customFormat="1" ht="15" x14ac:dyDescent="0.2">
      <c r="A564" s="65" t="s">
        <v>616</v>
      </c>
      <c r="B564" s="37" t="s">
        <v>600</v>
      </c>
      <c r="C564" s="38"/>
      <c r="D564" s="38">
        <v>1</v>
      </c>
      <c r="E564" s="43" t="str">
        <f t="shared" si="40"/>
        <v/>
      </c>
      <c r="F564" s="43">
        <f t="shared" si="41"/>
        <v>1.1750881316098707E-3</v>
      </c>
      <c r="G564" s="39" t="str">
        <f t="shared" si="42"/>
        <v>0</v>
      </c>
      <c r="H564" s="40" t="str">
        <f t="shared" si="43"/>
        <v/>
      </c>
    </row>
    <row r="565" spans="1:8" s="32" customFormat="1" ht="15" x14ac:dyDescent="0.2">
      <c r="A565" s="45"/>
      <c r="B565" s="37" t="s">
        <v>363</v>
      </c>
      <c r="C565" s="38">
        <v>2</v>
      </c>
      <c r="D565" s="38">
        <v>0</v>
      </c>
      <c r="E565" s="43">
        <f t="shared" si="40"/>
        <v>2.2246941045606229E-3</v>
      </c>
      <c r="F565" s="43" t="str">
        <f t="shared" si="41"/>
        <v/>
      </c>
      <c r="G565" s="39" t="str">
        <f t="shared" si="42"/>
        <v>0</v>
      </c>
      <c r="H565" s="40">
        <f t="shared" si="43"/>
        <v>0</v>
      </c>
    </row>
    <row r="566" spans="1:8" s="32" customFormat="1" ht="30" x14ac:dyDescent="0.2">
      <c r="A566" s="45"/>
      <c r="B566" s="37" t="s">
        <v>364</v>
      </c>
      <c r="C566" s="38">
        <v>56</v>
      </c>
      <c r="D566" s="38">
        <v>147</v>
      </c>
      <c r="E566" s="43">
        <f t="shared" si="40"/>
        <v>6.2291434927697439E-2</v>
      </c>
      <c r="F566" s="43">
        <f t="shared" si="41"/>
        <v>0.17273795534665101</v>
      </c>
      <c r="G566" s="39">
        <f t="shared" si="42"/>
        <v>1.625</v>
      </c>
      <c r="H566" s="40">
        <f t="shared" si="43"/>
        <v>0.10122358175750834</v>
      </c>
    </row>
    <row r="567" spans="1:8" s="32" customFormat="1" ht="15" x14ac:dyDescent="0.2">
      <c r="A567" s="45"/>
      <c r="B567" s="37" t="s">
        <v>164</v>
      </c>
      <c r="C567" s="38">
        <v>30</v>
      </c>
      <c r="D567" s="38">
        <v>0</v>
      </c>
      <c r="E567" s="43">
        <f t="shared" si="40"/>
        <v>3.3370411568409343E-2</v>
      </c>
      <c r="F567" s="43" t="str">
        <f t="shared" si="41"/>
        <v/>
      </c>
      <c r="G567" s="39" t="str">
        <f t="shared" si="42"/>
        <v>0</v>
      </c>
      <c r="H567" s="40">
        <f t="shared" si="43"/>
        <v>0</v>
      </c>
    </row>
    <row r="568" spans="1:8" s="32" customFormat="1" ht="15" x14ac:dyDescent="0.2">
      <c r="A568" s="45"/>
      <c r="B568" s="37" t="s">
        <v>166</v>
      </c>
      <c r="C568" s="38">
        <v>14</v>
      </c>
      <c r="D568" s="38">
        <v>15</v>
      </c>
      <c r="E568" s="43">
        <f t="shared" si="40"/>
        <v>1.557285873192436E-2</v>
      </c>
      <c r="F568" s="43">
        <f t="shared" si="41"/>
        <v>1.7626321974148061E-2</v>
      </c>
      <c r="G568" s="39">
        <f t="shared" si="42"/>
        <v>7.1428571428571425E-2</v>
      </c>
      <c r="H568" s="40">
        <f t="shared" si="43"/>
        <v>1.1123470522803114E-3</v>
      </c>
    </row>
    <row r="569" spans="1:8" s="32" customFormat="1" ht="15" x14ac:dyDescent="0.2">
      <c r="A569" s="45"/>
      <c r="B569" s="37" t="s">
        <v>165</v>
      </c>
      <c r="C569" s="38">
        <v>0</v>
      </c>
      <c r="D569" s="38"/>
      <c r="E569" s="43" t="str">
        <f t="shared" si="40"/>
        <v/>
      </c>
      <c r="F569" s="43" t="str">
        <f t="shared" si="41"/>
        <v/>
      </c>
      <c r="G569" s="39" t="str">
        <f t="shared" si="42"/>
        <v>0</v>
      </c>
      <c r="H569" s="40" t="str">
        <f t="shared" si="43"/>
        <v/>
      </c>
    </row>
    <row r="570" spans="1:8" s="32" customFormat="1" ht="15" x14ac:dyDescent="0.2">
      <c r="A570" s="45"/>
      <c r="B570" s="37" t="s">
        <v>365</v>
      </c>
      <c r="C570" s="38">
        <v>187</v>
      </c>
      <c r="D570" s="38">
        <v>328</v>
      </c>
      <c r="E570" s="43">
        <f t="shared" si="40"/>
        <v>0.20800889877641823</v>
      </c>
      <c r="F570" s="43">
        <f t="shared" si="41"/>
        <v>0.38542890716803763</v>
      </c>
      <c r="G570" s="39">
        <f t="shared" si="42"/>
        <v>0.75401069518716579</v>
      </c>
      <c r="H570" s="40">
        <f t="shared" si="43"/>
        <v>0.15684093437152391</v>
      </c>
    </row>
    <row r="571" spans="1:8" s="32" customFormat="1" ht="15" x14ac:dyDescent="0.2">
      <c r="A571" s="45"/>
      <c r="B571" s="37" t="s">
        <v>167</v>
      </c>
      <c r="C571" s="38">
        <v>137</v>
      </c>
      <c r="D571" s="38">
        <v>49</v>
      </c>
      <c r="E571" s="43">
        <f t="shared" si="40"/>
        <v>0.15239154616240266</v>
      </c>
      <c r="F571" s="43">
        <f t="shared" si="41"/>
        <v>5.7579318448883664E-2</v>
      </c>
      <c r="G571" s="39">
        <f t="shared" si="42"/>
        <v>-0.64233576642335766</v>
      </c>
      <c r="H571" s="40">
        <f t="shared" si="43"/>
        <v>-9.7886540600667399E-2</v>
      </c>
    </row>
    <row r="572" spans="1:8" s="32" customFormat="1" ht="15" x14ac:dyDescent="0.2">
      <c r="A572" s="45"/>
      <c r="B572" s="37" t="s">
        <v>366</v>
      </c>
      <c r="C572" s="38">
        <v>17</v>
      </c>
      <c r="D572" s="38">
        <v>6</v>
      </c>
      <c r="E572" s="43">
        <f t="shared" si="40"/>
        <v>1.8909899888765295E-2</v>
      </c>
      <c r="F572" s="43">
        <f t="shared" si="41"/>
        <v>7.0505287896592246E-3</v>
      </c>
      <c r="G572" s="39">
        <f t="shared" si="42"/>
        <v>-0.6470588235294118</v>
      </c>
      <c r="H572" s="40">
        <f t="shared" si="43"/>
        <v>-1.2235817575083427E-2</v>
      </c>
    </row>
    <row r="573" spans="1:8" s="32" customFormat="1" ht="15" x14ac:dyDescent="0.2">
      <c r="A573" s="45"/>
      <c r="B573" s="37" t="s">
        <v>168</v>
      </c>
      <c r="C573" s="38">
        <v>0</v>
      </c>
      <c r="D573" s="38">
        <v>24</v>
      </c>
      <c r="E573" s="43" t="str">
        <f t="shared" si="40"/>
        <v/>
      </c>
      <c r="F573" s="43">
        <f t="shared" si="41"/>
        <v>2.8202115158636899E-2</v>
      </c>
      <c r="G573" s="39" t="str">
        <f t="shared" si="42"/>
        <v>0</v>
      </c>
      <c r="H573" s="40" t="str">
        <f t="shared" si="43"/>
        <v/>
      </c>
    </row>
    <row r="574" spans="1:8" s="32" customFormat="1" ht="30" x14ac:dyDescent="0.2">
      <c r="A574" s="45"/>
      <c r="B574" s="37" t="s">
        <v>169</v>
      </c>
      <c r="C574" s="38">
        <v>0</v>
      </c>
      <c r="D574" s="38">
        <v>0</v>
      </c>
      <c r="E574" s="43" t="str">
        <f t="shared" si="40"/>
        <v/>
      </c>
      <c r="F574" s="43" t="str">
        <f t="shared" si="41"/>
        <v/>
      </c>
      <c r="G574" s="39" t="str">
        <f t="shared" si="42"/>
        <v>0</v>
      </c>
      <c r="H574" s="40" t="str">
        <f t="shared" si="43"/>
        <v/>
      </c>
    </row>
    <row r="575" spans="1:8" s="32" customFormat="1" ht="15" x14ac:dyDescent="0.2">
      <c r="A575" s="45"/>
      <c r="B575" s="37" t="s">
        <v>367</v>
      </c>
      <c r="C575" s="38">
        <v>6</v>
      </c>
      <c r="D575" s="38">
        <v>5</v>
      </c>
      <c r="E575" s="43">
        <f t="shared" si="40"/>
        <v>6.6740823136818691E-3</v>
      </c>
      <c r="F575" s="43">
        <f t="shared" si="41"/>
        <v>5.8754406580493537E-3</v>
      </c>
      <c r="G575" s="39">
        <f t="shared" si="42"/>
        <v>-0.16666666666666666</v>
      </c>
      <c r="H575" s="40">
        <f t="shared" si="43"/>
        <v>-1.1123470522803114E-3</v>
      </c>
    </row>
    <row r="576" spans="1:8" s="32" customFormat="1" ht="15" x14ac:dyDescent="0.2">
      <c r="A576" s="45"/>
      <c r="B576" s="37" t="s">
        <v>368</v>
      </c>
      <c r="C576" s="38">
        <v>0</v>
      </c>
      <c r="D576" s="38">
        <v>71</v>
      </c>
      <c r="E576" s="43" t="str">
        <f t="shared" si="40"/>
        <v/>
      </c>
      <c r="F576" s="43">
        <f t="shared" si="41"/>
        <v>8.3431257344300819E-2</v>
      </c>
      <c r="G576" s="39" t="str">
        <f t="shared" si="42"/>
        <v>0</v>
      </c>
      <c r="H576" s="40" t="str">
        <f t="shared" si="43"/>
        <v/>
      </c>
    </row>
    <row r="577" spans="1:8" s="32" customFormat="1" ht="30" x14ac:dyDescent="0.2">
      <c r="A577" s="45"/>
      <c r="B577" s="37" t="s">
        <v>369</v>
      </c>
      <c r="C577" s="38">
        <v>0</v>
      </c>
      <c r="D577" s="38">
        <v>0</v>
      </c>
      <c r="E577" s="43" t="str">
        <f t="shared" si="40"/>
        <v/>
      </c>
      <c r="F577" s="43" t="str">
        <f t="shared" si="41"/>
        <v/>
      </c>
      <c r="G577" s="39" t="str">
        <f t="shared" si="42"/>
        <v>0</v>
      </c>
      <c r="H577" s="40" t="str">
        <f t="shared" si="43"/>
        <v/>
      </c>
    </row>
    <row r="578" spans="1:8" s="32" customFormat="1" ht="30" x14ac:dyDescent="0.2">
      <c r="A578" s="45"/>
      <c r="B578" s="76" t="s">
        <v>370</v>
      </c>
      <c r="C578" s="38">
        <v>13</v>
      </c>
      <c r="D578" s="38">
        <v>20</v>
      </c>
      <c r="E578" s="43">
        <f t="shared" si="40"/>
        <v>1.4460511679644048E-2</v>
      </c>
      <c r="F578" s="43">
        <f t="shared" si="41"/>
        <v>2.3501762632197415E-2</v>
      </c>
      <c r="G578" s="39">
        <f t="shared" si="42"/>
        <v>0.53846153846153844</v>
      </c>
      <c r="H578" s="40">
        <f t="shared" si="43"/>
        <v>7.7864293659621791E-3</v>
      </c>
    </row>
    <row r="579" spans="1:8" s="32" customFormat="1" ht="30" x14ac:dyDescent="0.2">
      <c r="A579" s="45"/>
      <c r="B579" s="37" t="s">
        <v>567</v>
      </c>
      <c r="C579" s="38">
        <v>78</v>
      </c>
      <c r="D579" s="38">
        <v>1</v>
      </c>
      <c r="E579" s="43">
        <f t="shared" si="40"/>
        <v>8.6763070077864296E-2</v>
      </c>
      <c r="F579" s="43">
        <f t="shared" si="41"/>
        <v>1.1750881316098707E-3</v>
      </c>
      <c r="G579" s="39">
        <f t="shared" si="42"/>
        <v>-0.98717948717948723</v>
      </c>
      <c r="H579" s="40">
        <f t="shared" si="43"/>
        <v>-8.5650723025583991E-2</v>
      </c>
    </row>
    <row r="580" spans="1:8" x14ac:dyDescent="0.2">
      <c r="B580" s="4" t="s">
        <v>411</v>
      </c>
      <c r="C580" s="3"/>
      <c r="D580" s="2"/>
    </row>
    <row r="581" spans="1:8" x14ac:dyDescent="0.2">
      <c r="C581" s="3"/>
      <c r="D581" s="3"/>
    </row>
  </sheetData>
  <mergeCells count="33">
    <mergeCell ref="D1:H2"/>
    <mergeCell ref="E3:H3"/>
    <mergeCell ref="D4:H5"/>
    <mergeCell ref="B550:B551"/>
    <mergeCell ref="B327:B328"/>
    <mergeCell ref="B159:B160"/>
    <mergeCell ref="C327:D327"/>
    <mergeCell ref="E16:F16"/>
    <mergeCell ref="B69:B70"/>
    <mergeCell ref="C69:D69"/>
    <mergeCell ref="E69:F69"/>
    <mergeCell ref="B16:B17"/>
    <mergeCell ref="C16:D16"/>
    <mergeCell ref="C550:D550"/>
    <mergeCell ref="E550:F550"/>
    <mergeCell ref="G550:G551"/>
    <mergeCell ref="H550:H551"/>
    <mergeCell ref="G69:G70"/>
    <mergeCell ref="H69:H70"/>
    <mergeCell ref="C159:D159"/>
    <mergeCell ref="E159:F159"/>
    <mergeCell ref="G159:G160"/>
    <mergeCell ref="H159:H160"/>
    <mergeCell ref="G16:G17"/>
    <mergeCell ref="H16:H17"/>
    <mergeCell ref="E327:F327"/>
    <mergeCell ref="G327:G328"/>
    <mergeCell ref="H327:H328"/>
    <mergeCell ref="B6:B7"/>
    <mergeCell ref="C6:D6"/>
    <mergeCell ref="E6:F6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80"/>
  <sheetViews>
    <sheetView showGridLines="0" tabSelected="1" workbookViewId="0"/>
  </sheetViews>
  <sheetFormatPr baseColWidth="10" defaultRowHeight="12.75" x14ac:dyDescent="0.2"/>
  <cols>
    <col min="1" max="1" width="7.42578125" style="44" customWidth="1"/>
    <col min="2" max="2" width="42.5703125" style="1" customWidth="1"/>
    <col min="3" max="3" width="11.85546875" style="1" customWidth="1"/>
    <col min="4" max="4" width="12.28515625" style="1" customWidth="1"/>
    <col min="5" max="5" width="11.42578125" style="2" hidden="1" customWidth="1"/>
    <col min="6" max="6" width="11.42578125" style="2"/>
    <col min="7" max="7" width="17.140625" style="2" customWidth="1"/>
    <col min="8" max="16384" width="11.42578125" style="2"/>
  </cols>
  <sheetData>
    <row r="1" spans="1:9" ht="20.100000000000001" customHeight="1" x14ac:dyDescent="0.2">
      <c r="B1" s="10"/>
      <c r="C1" s="11"/>
      <c r="D1" s="55" t="s">
        <v>414</v>
      </c>
      <c r="E1" s="55"/>
      <c r="F1" s="55"/>
      <c r="G1" s="55"/>
      <c r="H1" s="55"/>
    </row>
    <row r="2" spans="1:9" ht="20.100000000000001" customHeight="1" thickBot="1" x14ac:dyDescent="0.25">
      <c r="B2" s="12"/>
      <c r="C2" s="13"/>
      <c r="D2" s="55"/>
      <c r="E2" s="55"/>
      <c r="F2" s="55"/>
      <c r="G2" s="55"/>
      <c r="H2" s="55"/>
    </row>
    <row r="3" spans="1:9" ht="20.100000000000001" customHeight="1" thickBot="1" x14ac:dyDescent="0.25">
      <c r="B3" s="12"/>
      <c r="C3" s="13"/>
      <c r="D3" s="14" t="s">
        <v>415</v>
      </c>
      <c r="E3" s="56" t="s">
        <v>459</v>
      </c>
      <c r="F3" s="57"/>
      <c r="G3" s="57"/>
      <c r="H3" s="58"/>
    </row>
    <row r="4" spans="1:9" ht="20.100000000000001" customHeight="1" x14ac:dyDescent="0.2">
      <c r="B4" s="12"/>
      <c r="C4" s="7"/>
      <c r="D4" s="59" t="s">
        <v>417</v>
      </c>
      <c r="E4" s="60"/>
      <c r="F4" s="60"/>
      <c r="G4" s="60"/>
      <c r="H4" s="61"/>
    </row>
    <row r="5" spans="1:9" ht="13.5" thickBot="1" x14ac:dyDescent="0.25">
      <c r="B5" s="8"/>
      <c r="C5" s="9"/>
      <c r="D5" s="62"/>
      <c r="E5" s="63"/>
      <c r="F5" s="63"/>
      <c r="G5" s="63"/>
      <c r="H5" s="64"/>
    </row>
    <row r="6" spans="1:9" s="35" customFormat="1" ht="29.25" customHeight="1" x14ac:dyDescent="0.2">
      <c r="B6" s="47" t="s">
        <v>404</v>
      </c>
      <c r="C6" s="49" t="s">
        <v>405</v>
      </c>
      <c r="D6" s="50"/>
      <c r="E6" s="49" t="s">
        <v>458</v>
      </c>
      <c r="F6" s="50"/>
      <c r="G6" s="51" t="s">
        <v>460</v>
      </c>
      <c r="H6" s="53" t="s">
        <v>379</v>
      </c>
    </row>
    <row r="7" spans="1:9" s="16" customFormat="1" ht="13.5" thickBot="1" x14ac:dyDescent="0.25">
      <c r="A7" s="35"/>
      <c r="B7" s="48"/>
      <c r="C7" s="17">
        <v>2016</v>
      </c>
      <c r="D7" s="17">
        <v>2017</v>
      </c>
      <c r="E7" s="17">
        <v>2016</v>
      </c>
      <c r="F7" s="17">
        <v>2017</v>
      </c>
      <c r="G7" s="52"/>
      <c r="H7" s="54"/>
    </row>
    <row r="8" spans="1:9" s="16" customFormat="1" x14ac:dyDescent="0.2">
      <c r="A8" s="35"/>
      <c r="B8" s="18" t="s">
        <v>382</v>
      </c>
      <c r="C8" s="19">
        <f>+C18+C71+C161+C329+C552</f>
        <v>17089</v>
      </c>
      <c r="D8" s="19">
        <f>+D18+D71+D161+D329+D552</f>
        <v>9018</v>
      </c>
      <c r="E8" s="15">
        <f>SUM(E9:E13)</f>
        <v>0.99999999999999989</v>
      </c>
      <c r="F8" s="15">
        <f>SUM(F9:F13)</f>
        <v>1</v>
      </c>
      <c r="G8" s="15">
        <f>+(D8-C8)/C8</f>
        <v>-0.47229211773655566</v>
      </c>
      <c r="H8" s="15">
        <f>+E8*G8</f>
        <v>-0.47229211773655561</v>
      </c>
      <c r="I8" s="20"/>
    </row>
    <row r="9" spans="1:9" s="16" customFormat="1" ht="24" x14ac:dyDescent="0.2">
      <c r="A9" s="35"/>
      <c r="B9" s="6" t="str">
        <f>+B18</f>
        <v>Total Colocaciones  en ocupaciones de nivel Directivo</v>
      </c>
      <c r="C9" s="21">
        <f>+C18</f>
        <v>214</v>
      </c>
      <c r="D9" s="21">
        <f>+D18</f>
        <v>135</v>
      </c>
      <c r="E9" s="22">
        <f>C9/$C$8</f>
        <v>1.2522675405231436E-2</v>
      </c>
      <c r="F9" s="22">
        <f>D9/$D$8</f>
        <v>1.4970059880239521E-2</v>
      </c>
      <c r="G9" s="23">
        <f>+IF(OR(AND(D9=0),(C9=0)),"0",((D9-C9)/C9))</f>
        <v>-0.36915887850467288</v>
      </c>
      <c r="H9" s="24">
        <f>+IF(OR(AND(E9=""),(G9="")),"",E9*G9)</f>
        <v>-4.6228568084732864E-3</v>
      </c>
      <c r="I9" s="20"/>
    </row>
    <row r="10" spans="1:9" s="16" customFormat="1" ht="24" x14ac:dyDescent="0.2">
      <c r="A10" s="35"/>
      <c r="B10" s="6" t="str">
        <f>+B71</f>
        <v xml:space="preserve">Total Colocaciones  en ocupaciones de nivel Profesional </v>
      </c>
      <c r="C10" s="21">
        <f>+C71</f>
        <v>1997</v>
      </c>
      <c r="D10" s="21">
        <f>+D71</f>
        <v>1032</v>
      </c>
      <c r="E10" s="22">
        <f>C10/$C$8</f>
        <v>0.11685879805722979</v>
      </c>
      <c r="F10" s="22">
        <f>D10/$D$8</f>
        <v>0.11443779108449767</v>
      </c>
      <c r="G10" s="23">
        <f>+IF(OR(AND(D10=0),(C10=0)),"0",((D10-C10)/C10))</f>
        <v>-0.48322483725588383</v>
      </c>
      <c r="H10" s="24">
        <f>+IF(OR(AND(E10=""),(G10="")),"",E10*G10)</f>
        <v>-5.6469073673123059E-2</v>
      </c>
      <c r="I10" s="20"/>
    </row>
    <row r="11" spans="1:9" s="16" customFormat="1" ht="24" x14ac:dyDescent="0.2">
      <c r="A11" s="35"/>
      <c r="B11" s="6" t="str">
        <f>+B161</f>
        <v>Total Colocaciones  en ocupaciones de nivel Técnicos Profesionales - Tecnólogos</v>
      </c>
      <c r="C11" s="21">
        <f>+C161</f>
        <v>3255</v>
      </c>
      <c r="D11" s="21">
        <f>+D161</f>
        <v>774</v>
      </c>
      <c r="E11" s="22">
        <f>C11/$C$8</f>
        <v>0.19047340394405757</v>
      </c>
      <c r="F11" s="22">
        <f>D11/$D$8</f>
        <v>8.5828343313373259E-2</v>
      </c>
      <c r="G11" s="23">
        <f>+IF(OR(AND(D11=0),(C11=0)),"0",((D11-C11)/C11))</f>
        <v>-0.76221198156682024</v>
      </c>
      <c r="H11" s="24">
        <f>+IF(OR(AND(E11=""),(G11="")),"",E11*G11)</f>
        <v>-0.14518111065597752</v>
      </c>
      <c r="I11" s="20"/>
    </row>
    <row r="12" spans="1:9" s="16" customFormat="1" ht="24" x14ac:dyDescent="0.2">
      <c r="A12" s="35"/>
      <c r="B12" s="6" t="str">
        <f>+B329</f>
        <v>Total Colocaciones   en ocupaciones de nivel Calificados</v>
      </c>
      <c r="C12" s="21">
        <f>+C329</f>
        <v>9916</v>
      </c>
      <c r="D12" s="21">
        <f>+D329</f>
        <v>5812</v>
      </c>
      <c r="E12" s="22">
        <f>C12/$C$8</f>
        <v>0.58025630522558369</v>
      </c>
      <c r="F12" s="22">
        <f>D12/$D$8</f>
        <v>0.64448880017742294</v>
      </c>
      <c r="G12" s="23">
        <f>+IF(OR(AND(D12=0),(C12=0)),"0",((D12-C12)/C12))</f>
        <v>-0.41387656313029447</v>
      </c>
      <c r="H12" s="24">
        <f>+IF(OR(AND(E12=""),(G12="")),"",E12*G12)</f>
        <v>-0.2401544853414477</v>
      </c>
      <c r="I12" s="20"/>
    </row>
    <row r="13" spans="1:9" s="16" customFormat="1" ht="24" x14ac:dyDescent="0.2">
      <c r="A13" s="35"/>
      <c r="B13" s="6" t="str">
        <f>+B552</f>
        <v>Total  Colocaciones en ocupaciones de nivel Elemental</v>
      </c>
      <c r="C13" s="21">
        <f>+C552</f>
        <v>1707</v>
      </c>
      <c r="D13" s="21">
        <f>+D552</f>
        <v>1265</v>
      </c>
      <c r="E13" s="22">
        <f>C13/$C$8</f>
        <v>9.9888817367897481E-2</v>
      </c>
      <c r="F13" s="22">
        <f>D13/$D$8</f>
        <v>0.14027500554446662</v>
      </c>
      <c r="G13" s="23">
        <f>+IF(OR(AND(D13=0),(C13=0)),"0",((D13-C13)/C13))</f>
        <v>-0.2589338019917985</v>
      </c>
      <c r="H13" s="24">
        <f>+IF(OR(AND(E13=""),(G13="")),"",E13*G13)</f>
        <v>-2.5864591257534091E-2</v>
      </c>
      <c r="I13" s="20"/>
    </row>
    <row r="14" spans="1:9" s="16" customFormat="1" x14ac:dyDescent="0.2">
      <c r="A14" s="35"/>
      <c r="B14" s="25"/>
      <c r="C14" s="25"/>
      <c r="D14" s="25"/>
    </row>
    <row r="15" spans="1:9" s="16" customFormat="1" ht="13.5" thickBot="1" x14ac:dyDescent="0.25">
      <c r="A15" s="35"/>
      <c r="B15" s="25"/>
      <c r="C15" s="25"/>
      <c r="D15" s="25"/>
    </row>
    <row r="16" spans="1:9" s="35" customFormat="1" ht="29.25" customHeight="1" x14ac:dyDescent="0.2">
      <c r="B16" s="47" t="s">
        <v>404</v>
      </c>
      <c r="C16" s="49" t="s">
        <v>405</v>
      </c>
      <c r="D16" s="50"/>
      <c r="E16" s="49" t="s">
        <v>458</v>
      </c>
      <c r="F16" s="50"/>
      <c r="G16" s="51" t="s">
        <v>460</v>
      </c>
      <c r="H16" s="53" t="s">
        <v>379</v>
      </c>
    </row>
    <row r="17" spans="1:8" s="16" customFormat="1" ht="13.5" thickBot="1" x14ac:dyDescent="0.25">
      <c r="A17" s="35"/>
      <c r="B17" s="48"/>
      <c r="C17" s="17">
        <v>2016</v>
      </c>
      <c r="D17" s="17">
        <v>2017</v>
      </c>
      <c r="E17" s="17">
        <v>2016</v>
      </c>
      <c r="F17" s="17">
        <v>2017</v>
      </c>
      <c r="G17" s="52"/>
      <c r="H17" s="54"/>
    </row>
    <row r="18" spans="1:8" s="16" customFormat="1" ht="25.5" x14ac:dyDescent="0.2">
      <c r="A18" s="35"/>
      <c r="B18" s="18" t="s">
        <v>406</v>
      </c>
      <c r="C18" s="19">
        <f>SUM(C19:C65)</f>
        <v>214</v>
      </c>
      <c r="D18" s="19">
        <f>SUM(D19:D65)</f>
        <v>135</v>
      </c>
      <c r="E18" s="15">
        <f>+IF(C18=0,"",C18/C$18)</f>
        <v>1</v>
      </c>
      <c r="F18" s="15">
        <f>+IF(D18=0,"",D18/D$18)</f>
        <v>1</v>
      </c>
      <c r="G18" s="15">
        <f>+IF(OR(AND(D18=0),(C18=0)),"0",((D18-C18)/C18))</f>
        <v>-0.36915887850467288</v>
      </c>
      <c r="H18" s="15">
        <f>+IF(OR(AND(E18=""),(G18="")),"",E18*G18)</f>
        <v>-0.36915887850467288</v>
      </c>
    </row>
    <row r="19" spans="1:8" s="32" customFormat="1" ht="15" x14ac:dyDescent="0.2">
      <c r="A19" s="45"/>
      <c r="B19" s="37" t="s">
        <v>0</v>
      </c>
      <c r="C19" s="42">
        <v>2</v>
      </c>
      <c r="D19" s="42">
        <v>0</v>
      </c>
      <c r="E19" s="22">
        <f>+IF(C19=0,"",C19/C$18)</f>
        <v>9.3457943925233638E-3</v>
      </c>
      <c r="F19" s="22" t="str">
        <f>+IF(D19=0,"",D19/D$18)</f>
        <v/>
      </c>
      <c r="G19" s="39" t="str">
        <f>+IF(OR(AND(D19=0),(C19=0)),"0",((D19-C19)/C19))</f>
        <v>0</v>
      </c>
      <c r="H19" s="40">
        <f>+IF(OR(AND(E19=""),(G19="")),"",E19*G19)</f>
        <v>0</v>
      </c>
    </row>
    <row r="20" spans="1:8" s="32" customFormat="1" ht="30" x14ac:dyDescent="0.2">
      <c r="A20" s="45"/>
      <c r="B20" s="37" t="s">
        <v>170</v>
      </c>
      <c r="C20" s="42">
        <v>0</v>
      </c>
      <c r="D20" s="42">
        <v>0</v>
      </c>
      <c r="E20" s="22" t="str">
        <f t="shared" ref="E20:E65" si="0">+IF(C20=0,"",C20/C$18)</f>
        <v/>
      </c>
      <c r="F20" s="22" t="str">
        <f t="shared" ref="F20:F65" si="1">+IF(D20=0,"",D20/D$18)</f>
        <v/>
      </c>
      <c r="G20" s="39" t="str">
        <f t="shared" ref="G20:G65" si="2">+IF(OR(AND(D20=0),(C20=0)),"0",((D20-C20)/C20))</f>
        <v>0</v>
      </c>
      <c r="H20" s="40" t="str">
        <f t="shared" ref="H20:H65" si="3">+IF(OR(AND(E20=""),(G20="")),"",E20*G20)</f>
        <v/>
      </c>
    </row>
    <row r="21" spans="1:8" s="32" customFormat="1" ht="45" x14ac:dyDescent="0.2">
      <c r="A21" s="45"/>
      <c r="B21" s="37" t="s">
        <v>1</v>
      </c>
      <c r="C21" s="42">
        <v>0</v>
      </c>
      <c r="D21" s="42">
        <v>0</v>
      </c>
      <c r="E21" s="22" t="str">
        <f t="shared" si="0"/>
        <v/>
      </c>
      <c r="F21" s="22" t="str">
        <f t="shared" si="1"/>
        <v/>
      </c>
      <c r="G21" s="39" t="str">
        <f t="shared" si="2"/>
        <v>0</v>
      </c>
      <c r="H21" s="40" t="str">
        <f t="shared" si="3"/>
        <v/>
      </c>
    </row>
    <row r="22" spans="1:8" s="32" customFormat="1" ht="45" x14ac:dyDescent="0.2">
      <c r="A22" s="45"/>
      <c r="B22" s="37" t="s">
        <v>463</v>
      </c>
      <c r="C22" s="42">
        <v>1</v>
      </c>
      <c r="D22" s="42">
        <v>0</v>
      </c>
      <c r="E22" s="22">
        <f t="shared" si="0"/>
        <v>4.6728971962616819E-3</v>
      </c>
      <c r="F22" s="22" t="str">
        <f t="shared" si="1"/>
        <v/>
      </c>
      <c r="G22" s="39" t="str">
        <f t="shared" si="2"/>
        <v>0</v>
      </c>
      <c r="H22" s="40">
        <f t="shared" si="3"/>
        <v>0</v>
      </c>
    </row>
    <row r="23" spans="1:8" s="32" customFormat="1" ht="30" x14ac:dyDescent="0.2">
      <c r="A23" s="45"/>
      <c r="B23" s="37" t="s">
        <v>171</v>
      </c>
      <c r="C23" s="42">
        <v>6</v>
      </c>
      <c r="D23" s="42">
        <v>0</v>
      </c>
      <c r="E23" s="22">
        <f t="shared" si="0"/>
        <v>2.8037383177570093E-2</v>
      </c>
      <c r="F23" s="22" t="str">
        <f t="shared" si="1"/>
        <v/>
      </c>
      <c r="G23" s="39" t="str">
        <f t="shared" si="2"/>
        <v>0</v>
      </c>
      <c r="H23" s="40">
        <f t="shared" si="3"/>
        <v>0</v>
      </c>
    </row>
    <row r="24" spans="1:8" s="32" customFormat="1" ht="45" x14ac:dyDescent="0.2">
      <c r="A24" s="45"/>
      <c r="B24" s="37" t="s">
        <v>172</v>
      </c>
      <c r="C24" s="42">
        <v>2</v>
      </c>
      <c r="D24" s="42">
        <v>0</v>
      </c>
      <c r="E24" s="22">
        <f t="shared" si="0"/>
        <v>9.3457943925233638E-3</v>
      </c>
      <c r="F24" s="22" t="str">
        <f t="shared" si="1"/>
        <v/>
      </c>
      <c r="G24" s="39" t="str">
        <f t="shared" si="2"/>
        <v>0</v>
      </c>
      <c r="H24" s="40">
        <f t="shared" si="3"/>
        <v>0</v>
      </c>
    </row>
    <row r="25" spans="1:8" s="32" customFormat="1" ht="30" x14ac:dyDescent="0.2">
      <c r="A25" s="65" t="s">
        <v>616</v>
      </c>
      <c r="B25" s="37" t="s">
        <v>568</v>
      </c>
      <c r="C25" s="42"/>
      <c r="D25" s="42">
        <v>0</v>
      </c>
      <c r="E25" s="22" t="str">
        <f t="shared" si="0"/>
        <v/>
      </c>
      <c r="F25" s="22" t="str">
        <f t="shared" si="1"/>
        <v/>
      </c>
      <c r="G25" s="39" t="str">
        <f t="shared" si="2"/>
        <v>0</v>
      </c>
      <c r="H25" s="40" t="str">
        <f t="shared" si="3"/>
        <v/>
      </c>
    </row>
    <row r="26" spans="1:8" s="32" customFormat="1" ht="15" x14ac:dyDescent="0.2">
      <c r="A26" s="45"/>
      <c r="B26" s="37" t="s">
        <v>2</v>
      </c>
      <c r="C26" s="42">
        <v>6</v>
      </c>
      <c r="D26" s="42">
        <v>0</v>
      </c>
      <c r="E26" s="22">
        <f t="shared" si="0"/>
        <v>2.8037383177570093E-2</v>
      </c>
      <c r="F26" s="22" t="str">
        <f t="shared" si="1"/>
        <v/>
      </c>
      <c r="G26" s="39" t="str">
        <f t="shared" si="2"/>
        <v>0</v>
      </c>
      <c r="H26" s="40">
        <f t="shared" si="3"/>
        <v>0</v>
      </c>
    </row>
    <row r="27" spans="1:8" s="32" customFormat="1" ht="15" x14ac:dyDescent="0.2">
      <c r="A27" s="45"/>
      <c r="B27" s="37" t="s">
        <v>6</v>
      </c>
      <c r="C27" s="42">
        <v>23</v>
      </c>
      <c r="D27" s="42">
        <v>15</v>
      </c>
      <c r="E27" s="22">
        <f t="shared" si="0"/>
        <v>0.10747663551401869</v>
      </c>
      <c r="F27" s="22">
        <f t="shared" si="1"/>
        <v>0.1111111111111111</v>
      </c>
      <c r="G27" s="39">
        <f t="shared" si="2"/>
        <v>-0.34782608695652173</v>
      </c>
      <c r="H27" s="40">
        <f t="shared" si="3"/>
        <v>-3.7383177570093455E-2</v>
      </c>
    </row>
    <row r="28" spans="1:8" s="32" customFormat="1" ht="15" x14ac:dyDescent="0.2">
      <c r="A28" s="45"/>
      <c r="B28" s="37" t="s">
        <v>3</v>
      </c>
      <c r="C28" s="42">
        <v>6</v>
      </c>
      <c r="D28" s="42">
        <v>2</v>
      </c>
      <c r="E28" s="22">
        <f t="shared" si="0"/>
        <v>2.8037383177570093E-2</v>
      </c>
      <c r="F28" s="22">
        <f t="shared" si="1"/>
        <v>1.4814814814814815E-2</v>
      </c>
      <c r="G28" s="39">
        <f t="shared" si="2"/>
        <v>-0.66666666666666663</v>
      </c>
      <c r="H28" s="40">
        <f t="shared" si="3"/>
        <v>-1.8691588785046728E-2</v>
      </c>
    </row>
    <row r="29" spans="1:8" s="32" customFormat="1" ht="15" x14ac:dyDescent="0.2">
      <c r="A29" s="45"/>
      <c r="B29" s="37" t="s">
        <v>5</v>
      </c>
      <c r="C29" s="42">
        <v>22</v>
      </c>
      <c r="D29" s="42">
        <v>4</v>
      </c>
      <c r="E29" s="22">
        <f t="shared" si="0"/>
        <v>0.10280373831775701</v>
      </c>
      <c r="F29" s="22">
        <f t="shared" si="1"/>
        <v>2.9629629629629631E-2</v>
      </c>
      <c r="G29" s="39">
        <f t="shared" si="2"/>
        <v>-0.81818181818181823</v>
      </c>
      <c r="H29" s="40">
        <f t="shared" si="3"/>
        <v>-8.411214953271029E-2</v>
      </c>
    </row>
    <row r="30" spans="1:8" s="32" customFormat="1" ht="30" x14ac:dyDescent="0.2">
      <c r="A30" s="45"/>
      <c r="B30" s="37" t="s">
        <v>173</v>
      </c>
      <c r="C30" s="42">
        <v>1</v>
      </c>
      <c r="D30" s="42">
        <v>0</v>
      </c>
      <c r="E30" s="22">
        <f t="shared" si="0"/>
        <v>4.6728971962616819E-3</v>
      </c>
      <c r="F30" s="22" t="str">
        <f t="shared" si="1"/>
        <v/>
      </c>
      <c r="G30" s="39" t="str">
        <f t="shared" si="2"/>
        <v>0</v>
      </c>
      <c r="H30" s="40">
        <f t="shared" si="3"/>
        <v>0</v>
      </c>
    </row>
    <row r="31" spans="1:8" s="32" customFormat="1" ht="15" x14ac:dyDescent="0.2">
      <c r="A31" s="45"/>
      <c r="B31" s="37" t="s">
        <v>174</v>
      </c>
      <c r="C31" s="42">
        <v>0</v>
      </c>
      <c r="D31" s="42">
        <v>0</v>
      </c>
      <c r="E31" s="22" t="str">
        <f t="shared" si="0"/>
        <v/>
      </c>
      <c r="F31" s="22" t="str">
        <f t="shared" si="1"/>
        <v/>
      </c>
      <c r="G31" s="39" t="str">
        <f t="shared" si="2"/>
        <v>0</v>
      </c>
      <c r="H31" s="40" t="str">
        <f t="shared" si="3"/>
        <v/>
      </c>
    </row>
    <row r="32" spans="1:8" s="32" customFormat="1" ht="15" x14ac:dyDescent="0.2">
      <c r="A32" s="45"/>
      <c r="B32" s="37" t="s">
        <v>4</v>
      </c>
      <c r="C32" s="42">
        <v>0</v>
      </c>
      <c r="D32" s="42">
        <v>0</v>
      </c>
      <c r="E32" s="22" t="str">
        <f t="shared" si="0"/>
        <v/>
      </c>
      <c r="F32" s="22" t="str">
        <f t="shared" si="1"/>
        <v/>
      </c>
      <c r="G32" s="39" t="str">
        <f t="shared" si="2"/>
        <v>0</v>
      </c>
      <c r="H32" s="40" t="str">
        <f t="shared" si="3"/>
        <v/>
      </c>
    </row>
    <row r="33" spans="1:8" s="32" customFormat="1" ht="30" x14ac:dyDescent="0.2">
      <c r="A33" s="45"/>
      <c r="B33" s="37" t="s">
        <v>7</v>
      </c>
      <c r="C33" s="42">
        <v>0</v>
      </c>
      <c r="D33" s="42">
        <v>0</v>
      </c>
      <c r="E33" s="22" t="str">
        <f t="shared" si="0"/>
        <v/>
      </c>
      <c r="F33" s="22" t="str">
        <f t="shared" si="1"/>
        <v/>
      </c>
      <c r="G33" s="39" t="str">
        <f t="shared" si="2"/>
        <v>0</v>
      </c>
      <c r="H33" s="40" t="str">
        <f t="shared" si="3"/>
        <v/>
      </c>
    </row>
    <row r="34" spans="1:8" s="32" customFormat="1" ht="15" x14ac:dyDescent="0.2">
      <c r="A34" s="45"/>
      <c r="B34" s="37" t="s">
        <v>175</v>
      </c>
      <c r="C34" s="42">
        <v>0</v>
      </c>
      <c r="D34" s="42">
        <v>0</v>
      </c>
      <c r="E34" s="22" t="str">
        <f t="shared" si="0"/>
        <v/>
      </c>
      <c r="F34" s="22" t="str">
        <f t="shared" si="1"/>
        <v/>
      </c>
      <c r="G34" s="39" t="str">
        <f t="shared" si="2"/>
        <v>0</v>
      </c>
      <c r="H34" s="40" t="str">
        <f t="shared" si="3"/>
        <v/>
      </c>
    </row>
    <row r="35" spans="1:8" s="32" customFormat="1" ht="15" x14ac:dyDescent="0.2">
      <c r="A35" s="45"/>
      <c r="B35" s="37" t="s">
        <v>176</v>
      </c>
      <c r="C35" s="42">
        <v>9</v>
      </c>
      <c r="D35" s="42">
        <v>3</v>
      </c>
      <c r="E35" s="22">
        <f t="shared" si="0"/>
        <v>4.2056074766355138E-2</v>
      </c>
      <c r="F35" s="22">
        <f t="shared" si="1"/>
        <v>2.2222222222222223E-2</v>
      </c>
      <c r="G35" s="39">
        <f t="shared" si="2"/>
        <v>-0.66666666666666663</v>
      </c>
      <c r="H35" s="40">
        <f t="shared" si="3"/>
        <v>-2.803738317757009E-2</v>
      </c>
    </row>
    <row r="36" spans="1:8" s="32" customFormat="1" ht="30" x14ac:dyDescent="0.2">
      <c r="A36" s="45"/>
      <c r="B36" s="37" t="s">
        <v>177</v>
      </c>
      <c r="C36" s="42">
        <v>3</v>
      </c>
      <c r="D36" s="42">
        <v>0</v>
      </c>
      <c r="E36" s="22">
        <f t="shared" si="0"/>
        <v>1.4018691588785047E-2</v>
      </c>
      <c r="F36" s="22" t="str">
        <f t="shared" si="1"/>
        <v/>
      </c>
      <c r="G36" s="39" t="str">
        <f t="shared" si="2"/>
        <v>0</v>
      </c>
      <c r="H36" s="40">
        <f t="shared" si="3"/>
        <v>0</v>
      </c>
    </row>
    <row r="37" spans="1:8" s="32" customFormat="1" ht="30" x14ac:dyDescent="0.2">
      <c r="A37" s="45"/>
      <c r="B37" s="37" t="s">
        <v>178</v>
      </c>
      <c r="C37" s="42">
        <v>2</v>
      </c>
      <c r="D37" s="42">
        <v>3</v>
      </c>
      <c r="E37" s="22">
        <f t="shared" si="0"/>
        <v>9.3457943925233638E-3</v>
      </c>
      <c r="F37" s="22">
        <f t="shared" si="1"/>
        <v>2.2222222222222223E-2</v>
      </c>
      <c r="G37" s="39">
        <f t="shared" si="2"/>
        <v>0.5</v>
      </c>
      <c r="H37" s="40">
        <f t="shared" si="3"/>
        <v>4.6728971962616819E-3</v>
      </c>
    </row>
    <row r="38" spans="1:8" s="32" customFormat="1" ht="15" x14ac:dyDescent="0.2">
      <c r="A38" s="45"/>
      <c r="B38" s="37" t="s">
        <v>8</v>
      </c>
      <c r="C38" s="42">
        <v>0</v>
      </c>
      <c r="D38" s="42">
        <v>0</v>
      </c>
      <c r="E38" s="22" t="str">
        <f t="shared" si="0"/>
        <v/>
      </c>
      <c r="F38" s="22" t="str">
        <f t="shared" si="1"/>
        <v/>
      </c>
      <c r="G38" s="39" t="str">
        <f t="shared" si="2"/>
        <v>0</v>
      </c>
      <c r="H38" s="40" t="str">
        <f t="shared" si="3"/>
        <v/>
      </c>
    </row>
    <row r="39" spans="1:8" s="32" customFormat="1" ht="30" x14ac:dyDescent="0.2">
      <c r="A39" s="45"/>
      <c r="B39" s="37" t="s">
        <v>179</v>
      </c>
      <c r="C39" s="42">
        <v>0</v>
      </c>
      <c r="D39" s="42">
        <v>0</v>
      </c>
      <c r="E39" s="22" t="str">
        <f t="shared" si="0"/>
        <v/>
      </c>
      <c r="F39" s="22" t="str">
        <f t="shared" si="1"/>
        <v/>
      </c>
      <c r="G39" s="39" t="str">
        <f t="shared" si="2"/>
        <v>0</v>
      </c>
      <c r="H39" s="40" t="str">
        <f t="shared" si="3"/>
        <v/>
      </c>
    </row>
    <row r="40" spans="1:8" s="32" customFormat="1" ht="30" x14ac:dyDescent="0.2">
      <c r="A40" s="45"/>
      <c r="B40" s="37" t="s">
        <v>180</v>
      </c>
      <c r="C40" s="42">
        <v>0</v>
      </c>
      <c r="D40" s="42">
        <v>0</v>
      </c>
      <c r="E40" s="22" t="str">
        <f t="shared" si="0"/>
        <v/>
      </c>
      <c r="F40" s="22" t="str">
        <f t="shared" si="1"/>
        <v/>
      </c>
      <c r="G40" s="39" t="str">
        <f t="shared" si="2"/>
        <v>0</v>
      </c>
      <c r="H40" s="40" t="str">
        <f t="shared" si="3"/>
        <v/>
      </c>
    </row>
    <row r="41" spans="1:8" s="32" customFormat="1" ht="15" x14ac:dyDescent="0.2">
      <c r="A41" s="45"/>
      <c r="B41" s="37" t="s">
        <v>181</v>
      </c>
      <c r="C41" s="42">
        <v>0</v>
      </c>
      <c r="D41" s="42">
        <v>1</v>
      </c>
      <c r="E41" s="22" t="str">
        <f t="shared" si="0"/>
        <v/>
      </c>
      <c r="F41" s="22">
        <f t="shared" si="1"/>
        <v>7.4074074074074077E-3</v>
      </c>
      <c r="G41" s="39" t="str">
        <f t="shared" si="2"/>
        <v>0</v>
      </c>
      <c r="H41" s="40" t="str">
        <f t="shared" si="3"/>
        <v/>
      </c>
    </row>
    <row r="42" spans="1:8" s="32" customFormat="1" ht="15" x14ac:dyDescent="0.2">
      <c r="A42" s="45"/>
      <c r="B42" s="37" t="s">
        <v>182</v>
      </c>
      <c r="C42" s="42">
        <v>0</v>
      </c>
      <c r="D42" s="42">
        <v>0</v>
      </c>
      <c r="E42" s="22" t="str">
        <f t="shared" si="0"/>
        <v/>
      </c>
      <c r="F42" s="22" t="str">
        <f t="shared" si="1"/>
        <v/>
      </c>
      <c r="G42" s="39" t="str">
        <f t="shared" si="2"/>
        <v>0</v>
      </c>
      <c r="H42" s="40" t="str">
        <f t="shared" si="3"/>
        <v/>
      </c>
    </row>
    <row r="43" spans="1:8" s="32" customFormat="1" ht="30" x14ac:dyDescent="0.2">
      <c r="A43" s="45"/>
      <c r="B43" s="37" t="s">
        <v>183</v>
      </c>
      <c r="C43" s="42">
        <v>3</v>
      </c>
      <c r="D43" s="42">
        <v>2</v>
      </c>
      <c r="E43" s="22">
        <f t="shared" si="0"/>
        <v>1.4018691588785047E-2</v>
      </c>
      <c r="F43" s="22">
        <f t="shared" si="1"/>
        <v>1.4814814814814815E-2</v>
      </c>
      <c r="G43" s="39">
        <f t="shared" si="2"/>
        <v>-0.33333333333333331</v>
      </c>
      <c r="H43" s="40">
        <f t="shared" si="3"/>
        <v>-4.6728971962616819E-3</v>
      </c>
    </row>
    <row r="44" spans="1:8" s="32" customFormat="1" ht="30" x14ac:dyDescent="0.2">
      <c r="A44" s="45"/>
      <c r="B44" s="37" t="s">
        <v>184</v>
      </c>
      <c r="C44" s="42">
        <v>0</v>
      </c>
      <c r="D44" s="42">
        <v>0</v>
      </c>
      <c r="E44" s="22" t="str">
        <f t="shared" si="0"/>
        <v/>
      </c>
      <c r="F44" s="22" t="str">
        <f t="shared" si="1"/>
        <v/>
      </c>
      <c r="G44" s="39" t="str">
        <f t="shared" si="2"/>
        <v>0</v>
      </c>
      <c r="H44" s="40" t="str">
        <f t="shared" si="3"/>
        <v/>
      </c>
    </row>
    <row r="45" spans="1:8" s="32" customFormat="1" ht="30" x14ac:dyDescent="0.2">
      <c r="A45" s="45"/>
      <c r="B45" s="37" t="s">
        <v>9</v>
      </c>
      <c r="C45" s="42">
        <v>0</v>
      </c>
      <c r="D45" s="42">
        <v>0</v>
      </c>
      <c r="E45" s="22" t="str">
        <f t="shared" si="0"/>
        <v/>
      </c>
      <c r="F45" s="22" t="str">
        <f t="shared" si="1"/>
        <v/>
      </c>
      <c r="G45" s="39" t="str">
        <f t="shared" si="2"/>
        <v>0</v>
      </c>
      <c r="H45" s="40" t="str">
        <f t="shared" si="3"/>
        <v/>
      </c>
    </row>
    <row r="46" spans="1:8" s="32" customFormat="1" ht="30" x14ac:dyDescent="0.2">
      <c r="A46" s="45"/>
      <c r="B46" s="37" t="s">
        <v>464</v>
      </c>
      <c r="C46" s="42">
        <v>0</v>
      </c>
      <c r="D46" s="42">
        <v>1</v>
      </c>
      <c r="E46" s="22" t="str">
        <f t="shared" si="0"/>
        <v/>
      </c>
      <c r="F46" s="22">
        <f t="shared" si="1"/>
        <v>7.4074074074074077E-3</v>
      </c>
      <c r="G46" s="39" t="str">
        <f t="shared" si="2"/>
        <v>0</v>
      </c>
      <c r="H46" s="40" t="str">
        <f t="shared" si="3"/>
        <v/>
      </c>
    </row>
    <row r="47" spans="1:8" s="32" customFormat="1" ht="30" x14ac:dyDescent="0.2">
      <c r="A47" s="45"/>
      <c r="B47" s="37" t="s">
        <v>185</v>
      </c>
      <c r="C47" s="42">
        <v>0</v>
      </c>
      <c r="D47" s="42">
        <v>0</v>
      </c>
      <c r="E47" s="22" t="str">
        <f t="shared" si="0"/>
        <v/>
      </c>
      <c r="F47" s="22" t="str">
        <f t="shared" si="1"/>
        <v/>
      </c>
      <c r="G47" s="39" t="str">
        <f t="shared" si="2"/>
        <v>0</v>
      </c>
      <c r="H47" s="40" t="str">
        <f t="shared" si="3"/>
        <v/>
      </c>
    </row>
    <row r="48" spans="1:8" s="32" customFormat="1" ht="30" x14ac:dyDescent="0.2">
      <c r="A48" s="45"/>
      <c r="B48" s="37" t="s">
        <v>10</v>
      </c>
      <c r="C48" s="42">
        <v>2</v>
      </c>
      <c r="D48" s="42">
        <v>1</v>
      </c>
      <c r="E48" s="22">
        <f t="shared" si="0"/>
        <v>9.3457943925233638E-3</v>
      </c>
      <c r="F48" s="22">
        <f t="shared" si="1"/>
        <v>7.4074074074074077E-3</v>
      </c>
      <c r="G48" s="39">
        <f t="shared" si="2"/>
        <v>-0.5</v>
      </c>
      <c r="H48" s="40">
        <f t="shared" si="3"/>
        <v>-4.6728971962616819E-3</v>
      </c>
    </row>
    <row r="49" spans="1:8" s="32" customFormat="1" ht="15" x14ac:dyDescent="0.2">
      <c r="A49" s="45"/>
      <c r="B49" s="37" t="s">
        <v>11</v>
      </c>
      <c r="C49" s="42">
        <v>33</v>
      </c>
      <c r="D49" s="42">
        <v>3</v>
      </c>
      <c r="E49" s="22">
        <f t="shared" si="0"/>
        <v>0.1542056074766355</v>
      </c>
      <c r="F49" s="22">
        <f t="shared" si="1"/>
        <v>2.2222222222222223E-2</v>
      </c>
      <c r="G49" s="39">
        <f t="shared" si="2"/>
        <v>-0.90909090909090906</v>
      </c>
      <c r="H49" s="40">
        <f t="shared" si="3"/>
        <v>-0.14018691588785046</v>
      </c>
    </row>
    <row r="50" spans="1:8" s="32" customFormat="1" ht="15" x14ac:dyDescent="0.2">
      <c r="A50" s="45"/>
      <c r="B50" s="37" t="s">
        <v>15</v>
      </c>
      <c r="C50" s="42">
        <v>1</v>
      </c>
      <c r="D50" s="42">
        <v>0</v>
      </c>
      <c r="E50" s="22">
        <f t="shared" si="0"/>
        <v>4.6728971962616819E-3</v>
      </c>
      <c r="F50" s="22" t="str">
        <f t="shared" si="1"/>
        <v/>
      </c>
      <c r="G50" s="39" t="str">
        <f t="shared" si="2"/>
        <v>0</v>
      </c>
      <c r="H50" s="40">
        <f t="shared" si="3"/>
        <v>0</v>
      </c>
    </row>
    <row r="51" spans="1:8" s="32" customFormat="1" ht="15" x14ac:dyDescent="0.2">
      <c r="A51" s="45"/>
      <c r="B51" s="37" t="s">
        <v>14</v>
      </c>
      <c r="C51" s="42">
        <v>1</v>
      </c>
      <c r="D51" s="42">
        <v>1</v>
      </c>
      <c r="E51" s="22">
        <f t="shared" si="0"/>
        <v>4.6728971962616819E-3</v>
      </c>
      <c r="F51" s="22">
        <f t="shared" si="1"/>
        <v>7.4074074074074077E-3</v>
      </c>
      <c r="G51" s="39">
        <f t="shared" si="2"/>
        <v>0</v>
      </c>
      <c r="H51" s="40">
        <f t="shared" si="3"/>
        <v>0</v>
      </c>
    </row>
    <row r="52" spans="1:8" s="32" customFormat="1" ht="30" x14ac:dyDescent="0.2">
      <c r="A52" s="45"/>
      <c r="B52" s="37" t="s">
        <v>13</v>
      </c>
      <c r="C52" s="42">
        <v>0</v>
      </c>
      <c r="D52" s="42">
        <v>1</v>
      </c>
      <c r="E52" s="22" t="str">
        <f t="shared" si="0"/>
        <v/>
      </c>
      <c r="F52" s="22">
        <f t="shared" si="1"/>
        <v>7.4074074074074077E-3</v>
      </c>
      <c r="G52" s="39" t="str">
        <f t="shared" si="2"/>
        <v>0</v>
      </c>
      <c r="H52" s="40" t="str">
        <f t="shared" si="3"/>
        <v/>
      </c>
    </row>
    <row r="53" spans="1:8" s="32" customFormat="1" ht="15" x14ac:dyDescent="0.2">
      <c r="A53" s="45"/>
      <c r="B53" s="37" t="s">
        <v>465</v>
      </c>
      <c r="C53" s="42">
        <v>9</v>
      </c>
      <c r="D53" s="42">
        <v>0</v>
      </c>
      <c r="E53" s="22">
        <f t="shared" si="0"/>
        <v>4.2056074766355138E-2</v>
      </c>
      <c r="F53" s="22" t="str">
        <f t="shared" si="1"/>
        <v/>
      </c>
      <c r="G53" s="39" t="str">
        <f t="shared" si="2"/>
        <v>0</v>
      </c>
      <c r="H53" s="40">
        <f t="shared" si="3"/>
        <v>0</v>
      </c>
    </row>
    <row r="54" spans="1:8" s="32" customFormat="1" ht="15" x14ac:dyDescent="0.2">
      <c r="A54" s="45"/>
      <c r="B54" s="37" t="s">
        <v>12</v>
      </c>
      <c r="C54" s="42">
        <v>0</v>
      </c>
      <c r="D54" s="42">
        <v>0</v>
      </c>
      <c r="E54" s="22" t="str">
        <f t="shared" si="0"/>
        <v/>
      </c>
      <c r="F54" s="22" t="str">
        <f t="shared" si="1"/>
        <v/>
      </c>
      <c r="G54" s="39" t="str">
        <f t="shared" si="2"/>
        <v>0</v>
      </c>
      <c r="H54" s="40" t="str">
        <f t="shared" si="3"/>
        <v/>
      </c>
    </row>
    <row r="55" spans="1:8" s="32" customFormat="1" ht="15" x14ac:dyDescent="0.2">
      <c r="A55" s="45"/>
      <c r="B55" s="37" t="s">
        <v>186</v>
      </c>
      <c r="C55" s="42">
        <v>0</v>
      </c>
      <c r="D55" s="42">
        <v>0</v>
      </c>
      <c r="E55" s="22" t="str">
        <f t="shared" si="0"/>
        <v/>
      </c>
      <c r="F55" s="22" t="str">
        <f t="shared" si="1"/>
        <v/>
      </c>
      <c r="G55" s="39" t="str">
        <f t="shared" si="2"/>
        <v>0</v>
      </c>
      <c r="H55" s="40" t="str">
        <f t="shared" si="3"/>
        <v/>
      </c>
    </row>
    <row r="56" spans="1:8" s="32" customFormat="1" ht="15" x14ac:dyDescent="0.2">
      <c r="A56" s="45"/>
      <c r="B56" s="37" t="s">
        <v>16</v>
      </c>
      <c r="C56" s="42">
        <v>4</v>
      </c>
      <c r="D56" s="42">
        <v>0</v>
      </c>
      <c r="E56" s="22">
        <f t="shared" si="0"/>
        <v>1.8691588785046728E-2</v>
      </c>
      <c r="F56" s="22" t="str">
        <f t="shared" si="1"/>
        <v/>
      </c>
      <c r="G56" s="39" t="str">
        <f t="shared" si="2"/>
        <v>0</v>
      </c>
      <c r="H56" s="40">
        <f t="shared" si="3"/>
        <v>0</v>
      </c>
    </row>
    <row r="57" spans="1:8" s="32" customFormat="1" ht="15" x14ac:dyDescent="0.2">
      <c r="A57" s="45"/>
      <c r="B57" s="37" t="s">
        <v>17</v>
      </c>
      <c r="C57" s="42">
        <v>0</v>
      </c>
      <c r="D57" s="42">
        <v>0</v>
      </c>
      <c r="E57" s="22" t="str">
        <f t="shared" si="0"/>
        <v/>
      </c>
      <c r="F57" s="22" t="str">
        <f t="shared" si="1"/>
        <v/>
      </c>
      <c r="G57" s="39" t="str">
        <f t="shared" si="2"/>
        <v>0</v>
      </c>
      <c r="H57" s="40" t="str">
        <f t="shared" si="3"/>
        <v/>
      </c>
    </row>
    <row r="58" spans="1:8" s="32" customFormat="1" ht="30" x14ac:dyDescent="0.2">
      <c r="A58" s="45"/>
      <c r="B58" s="37" t="s">
        <v>187</v>
      </c>
      <c r="C58" s="42">
        <v>1</v>
      </c>
      <c r="D58" s="42">
        <v>0</v>
      </c>
      <c r="E58" s="22">
        <f t="shared" si="0"/>
        <v>4.6728971962616819E-3</v>
      </c>
      <c r="F58" s="22" t="str">
        <f t="shared" si="1"/>
        <v/>
      </c>
      <c r="G58" s="39" t="str">
        <f t="shared" si="2"/>
        <v>0</v>
      </c>
      <c r="H58" s="40">
        <f t="shared" si="3"/>
        <v>0</v>
      </c>
    </row>
    <row r="59" spans="1:8" s="32" customFormat="1" ht="30" x14ac:dyDescent="0.2">
      <c r="A59" s="45"/>
      <c r="B59" s="37" t="s">
        <v>466</v>
      </c>
      <c r="C59" s="42">
        <v>1</v>
      </c>
      <c r="D59" s="42">
        <v>0</v>
      </c>
      <c r="E59" s="22">
        <f t="shared" si="0"/>
        <v>4.6728971962616819E-3</v>
      </c>
      <c r="F59" s="22" t="str">
        <f t="shared" si="1"/>
        <v/>
      </c>
      <c r="G59" s="39" t="str">
        <f t="shared" si="2"/>
        <v>0</v>
      </c>
      <c r="H59" s="40">
        <f t="shared" si="3"/>
        <v>0</v>
      </c>
    </row>
    <row r="60" spans="1:8" s="32" customFormat="1" ht="15" x14ac:dyDescent="0.2">
      <c r="A60" s="45"/>
      <c r="B60" s="37" t="s">
        <v>188</v>
      </c>
      <c r="C60" s="42">
        <v>17</v>
      </c>
      <c r="D60" s="42">
        <v>2</v>
      </c>
      <c r="E60" s="22">
        <f t="shared" si="0"/>
        <v>7.9439252336448593E-2</v>
      </c>
      <c r="F60" s="22">
        <f t="shared" si="1"/>
        <v>1.4814814814814815E-2</v>
      </c>
      <c r="G60" s="39">
        <f t="shared" si="2"/>
        <v>-0.88235294117647056</v>
      </c>
      <c r="H60" s="40">
        <f t="shared" si="3"/>
        <v>-7.0093457943925228E-2</v>
      </c>
    </row>
    <row r="61" spans="1:8" s="32" customFormat="1" ht="15" x14ac:dyDescent="0.2">
      <c r="A61" s="45"/>
      <c r="B61" s="37" t="s">
        <v>189</v>
      </c>
      <c r="C61" s="42">
        <v>36</v>
      </c>
      <c r="D61" s="42">
        <v>88</v>
      </c>
      <c r="E61" s="22">
        <f t="shared" si="0"/>
        <v>0.16822429906542055</v>
      </c>
      <c r="F61" s="22">
        <f t="shared" si="1"/>
        <v>0.6518518518518519</v>
      </c>
      <c r="G61" s="39">
        <f t="shared" si="2"/>
        <v>1.4444444444444444</v>
      </c>
      <c r="H61" s="40">
        <f t="shared" si="3"/>
        <v>0.24299065420560745</v>
      </c>
    </row>
    <row r="62" spans="1:8" s="32" customFormat="1" ht="30" x14ac:dyDescent="0.2">
      <c r="A62" s="45"/>
      <c r="B62" s="37" t="s">
        <v>190</v>
      </c>
      <c r="C62" s="42">
        <v>1</v>
      </c>
      <c r="D62" s="42">
        <v>3</v>
      </c>
      <c r="E62" s="22">
        <f t="shared" si="0"/>
        <v>4.6728971962616819E-3</v>
      </c>
      <c r="F62" s="22">
        <f t="shared" si="1"/>
        <v>2.2222222222222223E-2</v>
      </c>
      <c r="G62" s="39">
        <f t="shared" si="2"/>
        <v>2</v>
      </c>
      <c r="H62" s="40">
        <f t="shared" si="3"/>
        <v>9.3457943925233638E-3</v>
      </c>
    </row>
    <row r="63" spans="1:8" s="32" customFormat="1" ht="15" x14ac:dyDescent="0.2">
      <c r="A63" s="45"/>
      <c r="B63" s="37" t="s">
        <v>18</v>
      </c>
      <c r="C63" s="42">
        <v>6</v>
      </c>
      <c r="D63" s="42">
        <v>1</v>
      </c>
      <c r="E63" s="22">
        <f t="shared" si="0"/>
        <v>2.8037383177570093E-2</v>
      </c>
      <c r="F63" s="22">
        <f t="shared" si="1"/>
        <v>7.4074074074074077E-3</v>
      </c>
      <c r="G63" s="39">
        <f t="shared" si="2"/>
        <v>-0.83333333333333337</v>
      </c>
      <c r="H63" s="40">
        <f t="shared" si="3"/>
        <v>-2.336448598130841E-2</v>
      </c>
    </row>
    <row r="64" spans="1:8" s="32" customFormat="1" ht="15" x14ac:dyDescent="0.2">
      <c r="A64" s="45"/>
      <c r="B64" s="37" t="s">
        <v>191</v>
      </c>
      <c r="C64" s="42">
        <v>10</v>
      </c>
      <c r="D64" s="42">
        <v>4</v>
      </c>
      <c r="E64" s="22">
        <f t="shared" si="0"/>
        <v>4.6728971962616821E-2</v>
      </c>
      <c r="F64" s="22">
        <f t="shared" si="1"/>
        <v>2.9629629629629631E-2</v>
      </c>
      <c r="G64" s="39">
        <f t="shared" si="2"/>
        <v>-0.6</v>
      </c>
      <c r="H64" s="40">
        <f t="shared" si="3"/>
        <v>-2.8037383177570093E-2</v>
      </c>
    </row>
    <row r="65" spans="1:8" s="32" customFormat="1" ht="15" x14ac:dyDescent="0.2">
      <c r="A65" s="45"/>
      <c r="B65" s="37" t="s">
        <v>192</v>
      </c>
      <c r="C65" s="42">
        <v>6</v>
      </c>
      <c r="D65" s="42">
        <v>0</v>
      </c>
      <c r="E65" s="22">
        <f t="shared" si="0"/>
        <v>2.8037383177570093E-2</v>
      </c>
      <c r="F65" s="22" t="str">
        <f t="shared" si="1"/>
        <v/>
      </c>
      <c r="G65" s="39" t="str">
        <f t="shared" si="2"/>
        <v>0</v>
      </c>
      <c r="H65" s="40">
        <f t="shared" si="3"/>
        <v>0</v>
      </c>
    </row>
    <row r="66" spans="1:8" s="16" customFormat="1" x14ac:dyDescent="0.2">
      <c r="A66" s="35"/>
      <c r="C66" s="20"/>
      <c r="D66" s="20"/>
    </row>
    <row r="67" spans="1:8" s="16" customFormat="1" x14ac:dyDescent="0.2">
      <c r="A67" s="35"/>
      <c r="C67" s="20"/>
      <c r="D67" s="20"/>
    </row>
    <row r="68" spans="1:8" s="16" customFormat="1" ht="15.75" thickBot="1" x14ac:dyDescent="0.25">
      <c r="A68" s="35"/>
      <c r="B68" s="26"/>
      <c r="C68" s="26"/>
      <c r="D68" s="26"/>
      <c r="E68" s="26"/>
      <c r="F68" s="26"/>
    </row>
    <row r="69" spans="1:8" s="35" customFormat="1" ht="29.25" customHeight="1" x14ac:dyDescent="0.2">
      <c r="B69" s="47" t="s">
        <v>404</v>
      </c>
      <c r="C69" s="49" t="s">
        <v>405</v>
      </c>
      <c r="D69" s="50"/>
      <c r="E69" s="49" t="s">
        <v>458</v>
      </c>
      <c r="F69" s="50"/>
      <c r="G69" s="51" t="s">
        <v>460</v>
      </c>
      <c r="H69" s="53" t="s">
        <v>379</v>
      </c>
    </row>
    <row r="70" spans="1:8" s="16" customFormat="1" ht="13.5" thickBot="1" x14ac:dyDescent="0.25">
      <c r="A70" s="35"/>
      <c r="B70" s="48"/>
      <c r="C70" s="17">
        <v>2016</v>
      </c>
      <c r="D70" s="17">
        <v>2017</v>
      </c>
      <c r="E70" s="17">
        <v>2016</v>
      </c>
      <c r="F70" s="17">
        <v>2017</v>
      </c>
      <c r="G70" s="52"/>
      <c r="H70" s="54"/>
    </row>
    <row r="71" spans="1:8" s="16" customFormat="1" ht="25.5" x14ac:dyDescent="0.2">
      <c r="A71" s="35"/>
      <c r="B71" s="18" t="s">
        <v>407</v>
      </c>
      <c r="C71" s="19">
        <f>SUM(C72:C151)</f>
        <v>1997</v>
      </c>
      <c r="D71" s="19">
        <f>SUM(D72:D155)</f>
        <v>1032</v>
      </c>
      <c r="E71" s="15">
        <f>+IF(C71=0,"",C71/C$71)</f>
        <v>1</v>
      </c>
      <c r="F71" s="15">
        <f>+IF(D71=0,"",D71/D$71)</f>
        <v>1</v>
      </c>
      <c r="G71" s="15">
        <f>+IF(OR(AND(D71=0),(C71=0)),"0",((D71-C71)/C71))</f>
        <v>-0.48322483725588383</v>
      </c>
      <c r="H71" s="15">
        <f>+IF(OR(AND(E71=""),(G71="")),"",E71*G71)</f>
        <v>-0.48322483725588383</v>
      </c>
    </row>
    <row r="72" spans="1:8" s="32" customFormat="1" ht="15" x14ac:dyDescent="0.2">
      <c r="A72" s="45"/>
      <c r="B72" s="37" t="s">
        <v>467</v>
      </c>
      <c r="C72" s="42">
        <v>49</v>
      </c>
      <c r="D72" s="42">
        <v>13</v>
      </c>
      <c r="E72" s="43">
        <f>+IF(C72=0,"",C72/C$71)</f>
        <v>2.4536805207811718E-2</v>
      </c>
      <c r="F72" s="43">
        <f>+IF(D72=0,"",D72/D$71)</f>
        <v>1.2596899224806201E-2</v>
      </c>
      <c r="G72" s="39">
        <f>+IF(OR(AND(D72=0),(C72=0)),"0",((D72-C72)/C72))</f>
        <v>-0.73469387755102045</v>
      </c>
      <c r="H72" s="40">
        <f>+IF(OR(AND(E72=""),(G72="")),"",E72*G72)</f>
        <v>-1.8027040560841263E-2</v>
      </c>
    </row>
    <row r="73" spans="1:8" s="32" customFormat="1" ht="15" x14ac:dyDescent="0.2">
      <c r="A73" s="45"/>
      <c r="B73" s="37" t="s">
        <v>19</v>
      </c>
      <c r="C73" s="42">
        <v>25</v>
      </c>
      <c r="D73" s="42">
        <v>66</v>
      </c>
      <c r="E73" s="43">
        <f t="shared" ref="E73:E136" si="4">+IF(C73=0,"",C73/C$71)</f>
        <v>1.2518778167250876E-2</v>
      </c>
      <c r="F73" s="43">
        <f t="shared" ref="F73:F136" si="5">+IF(D73=0,"",D73/D$71)</f>
        <v>6.3953488372093026E-2</v>
      </c>
      <c r="G73" s="39">
        <f t="shared" ref="G73:G136" si="6">+IF(OR(AND(D73=0),(C73=0)),"0",((D73-C73)/C73))</f>
        <v>1.64</v>
      </c>
      <c r="H73" s="40">
        <f t="shared" ref="H73:H136" si="7">+IF(OR(AND(E73=""),(G73="")),"",E73*G73)</f>
        <v>2.0530796194291434E-2</v>
      </c>
    </row>
    <row r="74" spans="1:8" s="32" customFormat="1" ht="15" x14ac:dyDescent="0.2">
      <c r="A74" s="65" t="s">
        <v>616</v>
      </c>
      <c r="B74" s="37" t="s">
        <v>569</v>
      </c>
      <c r="C74" s="42"/>
      <c r="D74" s="42">
        <v>1</v>
      </c>
      <c r="E74" s="43" t="str">
        <f t="shared" si="4"/>
        <v/>
      </c>
      <c r="F74" s="43">
        <f t="shared" si="5"/>
        <v>9.6899224806201549E-4</v>
      </c>
      <c r="G74" s="39" t="str">
        <f t="shared" si="6"/>
        <v>0</v>
      </c>
      <c r="H74" s="40" t="str">
        <f t="shared" si="7"/>
        <v/>
      </c>
    </row>
    <row r="75" spans="1:8" s="32" customFormat="1" ht="15" x14ac:dyDescent="0.2">
      <c r="A75" s="45"/>
      <c r="B75" s="37" t="s">
        <v>20</v>
      </c>
      <c r="C75" s="42">
        <v>327</v>
      </c>
      <c r="D75" s="42">
        <v>94</v>
      </c>
      <c r="E75" s="43">
        <f t="shared" si="4"/>
        <v>0.16374561842764146</v>
      </c>
      <c r="F75" s="43">
        <f t="shared" si="5"/>
        <v>9.1085271317829453E-2</v>
      </c>
      <c r="G75" s="39">
        <f t="shared" si="6"/>
        <v>-0.71253822629969421</v>
      </c>
      <c r="H75" s="40">
        <f t="shared" si="7"/>
        <v>-0.11667501251877817</v>
      </c>
    </row>
    <row r="76" spans="1:8" s="32" customFormat="1" ht="30" x14ac:dyDescent="0.2">
      <c r="A76" s="45"/>
      <c r="B76" s="37" t="s">
        <v>193</v>
      </c>
      <c r="C76" s="42">
        <v>26</v>
      </c>
      <c r="D76" s="42">
        <v>20</v>
      </c>
      <c r="E76" s="43">
        <f t="shared" si="4"/>
        <v>1.3019529293940912E-2</v>
      </c>
      <c r="F76" s="43">
        <f t="shared" si="5"/>
        <v>1.937984496124031E-2</v>
      </c>
      <c r="G76" s="39">
        <f t="shared" si="6"/>
        <v>-0.23076923076923078</v>
      </c>
      <c r="H76" s="40">
        <f t="shared" si="7"/>
        <v>-3.0045067601402104E-3</v>
      </c>
    </row>
    <row r="77" spans="1:8" s="32" customFormat="1" ht="15" x14ac:dyDescent="0.2">
      <c r="A77" s="45"/>
      <c r="B77" s="37" t="s">
        <v>21</v>
      </c>
      <c r="C77" s="42">
        <v>9</v>
      </c>
      <c r="D77" s="42">
        <v>2</v>
      </c>
      <c r="E77" s="43">
        <f t="shared" si="4"/>
        <v>4.5067601402103159E-3</v>
      </c>
      <c r="F77" s="43">
        <f t="shared" si="5"/>
        <v>1.937984496124031E-3</v>
      </c>
      <c r="G77" s="39">
        <f t="shared" si="6"/>
        <v>-0.77777777777777779</v>
      </c>
      <c r="H77" s="40">
        <f t="shared" si="7"/>
        <v>-3.5052578868302459E-3</v>
      </c>
    </row>
    <row r="78" spans="1:8" s="32" customFormat="1" ht="15" x14ac:dyDescent="0.2">
      <c r="A78" s="45"/>
      <c r="B78" s="37" t="s">
        <v>40</v>
      </c>
      <c r="C78" s="42">
        <v>3</v>
      </c>
      <c r="D78" s="42">
        <v>4</v>
      </c>
      <c r="E78" s="43">
        <f t="shared" si="4"/>
        <v>1.5022533800701052E-3</v>
      </c>
      <c r="F78" s="43">
        <f t="shared" si="5"/>
        <v>3.875968992248062E-3</v>
      </c>
      <c r="G78" s="39">
        <f t="shared" si="6"/>
        <v>0.33333333333333331</v>
      </c>
      <c r="H78" s="40">
        <f t="shared" si="7"/>
        <v>5.00751126690035E-4</v>
      </c>
    </row>
    <row r="79" spans="1:8" s="32" customFormat="1" ht="15" x14ac:dyDescent="0.2">
      <c r="A79" s="45"/>
      <c r="B79" s="37" t="s">
        <v>194</v>
      </c>
      <c r="C79" s="42">
        <v>2</v>
      </c>
      <c r="D79" s="42">
        <v>0</v>
      </c>
      <c r="E79" s="43">
        <f t="shared" si="4"/>
        <v>1.00150225338007E-3</v>
      </c>
      <c r="F79" s="43" t="str">
        <f t="shared" si="5"/>
        <v/>
      </c>
      <c r="G79" s="39" t="str">
        <f t="shared" si="6"/>
        <v>0</v>
      </c>
      <c r="H79" s="40">
        <f t="shared" si="7"/>
        <v>0</v>
      </c>
    </row>
    <row r="80" spans="1:8" s="32" customFormat="1" ht="15" x14ac:dyDescent="0.2">
      <c r="A80" s="45"/>
      <c r="B80" s="37" t="s">
        <v>195</v>
      </c>
      <c r="C80" s="42">
        <v>4</v>
      </c>
      <c r="D80" s="42">
        <v>0</v>
      </c>
      <c r="E80" s="43">
        <f t="shared" si="4"/>
        <v>2.00300450676014E-3</v>
      </c>
      <c r="F80" s="43" t="str">
        <f t="shared" si="5"/>
        <v/>
      </c>
      <c r="G80" s="39" t="str">
        <f t="shared" si="6"/>
        <v>0</v>
      </c>
      <c r="H80" s="40">
        <f t="shared" si="7"/>
        <v>0</v>
      </c>
    </row>
    <row r="81" spans="1:8" s="32" customFormat="1" ht="15" x14ac:dyDescent="0.2">
      <c r="A81" s="45"/>
      <c r="B81" s="37" t="s">
        <v>468</v>
      </c>
      <c r="C81" s="42">
        <v>0</v>
      </c>
      <c r="D81" s="42">
        <v>0</v>
      </c>
      <c r="E81" s="43" t="str">
        <f t="shared" si="4"/>
        <v/>
      </c>
      <c r="F81" s="43" t="str">
        <f t="shared" si="5"/>
        <v/>
      </c>
      <c r="G81" s="39" t="str">
        <f t="shared" si="6"/>
        <v>0</v>
      </c>
      <c r="H81" s="40" t="str">
        <f t="shared" si="7"/>
        <v/>
      </c>
    </row>
    <row r="82" spans="1:8" s="32" customFormat="1" ht="15" x14ac:dyDescent="0.2">
      <c r="A82" s="45"/>
      <c r="B82" s="37" t="s">
        <v>196</v>
      </c>
      <c r="C82" s="42">
        <v>0</v>
      </c>
      <c r="D82" s="42">
        <v>0</v>
      </c>
      <c r="E82" s="43" t="str">
        <f t="shared" si="4"/>
        <v/>
      </c>
      <c r="F82" s="43" t="str">
        <f t="shared" si="5"/>
        <v/>
      </c>
      <c r="G82" s="39" t="str">
        <f t="shared" si="6"/>
        <v>0</v>
      </c>
      <c r="H82" s="40" t="str">
        <f t="shared" si="7"/>
        <v/>
      </c>
    </row>
    <row r="83" spans="1:8" s="32" customFormat="1" ht="15" x14ac:dyDescent="0.2">
      <c r="A83" s="45"/>
      <c r="B83" s="37" t="s">
        <v>197</v>
      </c>
      <c r="C83" s="42">
        <v>3</v>
      </c>
      <c r="D83" s="42">
        <v>2</v>
      </c>
      <c r="E83" s="43">
        <f t="shared" si="4"/>
        <v>1.5022533800701052E-3</v>
      </c>
      <c r="F83" s="43">
        <f t="shared" si="5"/>
        <v>1.937984496124031E-3</v>
      </c>
      <c r="G83" s="39">
        <f t="shared" si="6"/>
        <v>-0.33333333333333331</v>
      </c>
      <c r="H83" s="40">
        <f t="shared" si="7"/>
        <v>-5.00751126690035E-4</v>
      </c>
    </row>
    <row r="84" spans="1:8" s="32" customFormat="1" ht="15" x14ac:dyDescent="0.2">
      <c r="A84" s="45"/>
      <c r="B84" s="37" t="s">
        <v>22</v>
      </c>
      <c r="C84" s="42">
        <v>0</v>
      </c>
      <c r="D84" s="42">
        <v>0</v>
      </c>
      <c r="E84" s="43" t="str">
        <f t="shared" si="4"/>
        <v/>
      </c>
      <c r="F84" s="43" t="str">
        <f t="shared" si="5"/>
        <v/>
      </c>
      <c r="G84" s="39" t="str">
        <f t="shared" si="6"/>
        <v>0</v>
      </c>
      <c r="H84" s="40" t="str">
        <f t="shared" si="7"/>
        <v/>
      </c>
    </row>
    <row r="85" spans="1:8" s="32" customFormat="1" ht="15" x14ac:dyDescent="0.2">
      <c r="A85" s="45"/>
      <c r="B85" s="37" t="s">
        <v>198</v>
      </c>
      <c r="C85" s="42">
        <v>8</v>
      </c>
      <c r="D85" s="42">
        <v>1</v>
      </c>
      <c r="E85" s="43">
        <f t="shared" si="4"/>
        <v>4.00600901352028E-3</v>
      </c>
      <c r="F85" s="43">
        <f t="shared" si="5"/>
        <v>9.6899224806201549E-4</v>
      </c>
      <c r="G85" s="39">
        <f t="shared" si="6"/>
        <v>-0.875</v>
      </c>
      <c r="H85" s="40">
        <f t="shared" si="7"/>
        <v>-3.505257886830245E-3</v>
      </c>
    </row>
    <row r="86" spans="1:8" s="32" customFormat="1" ht="15" x14ac:dyDescent="0.2">
      <c r="A86" s="65" t="s">
        <v>616</v>
      </c>
      <c r="B86" s="37" t="s">
        <v>573</v>
      </c>
      <c r="C86" s="42"/>
      <c r="D86" s="42">
        <v>4</v>
      </c>
      <c r="E86" s="43" t="str">
        <f t="shared" si="4"/>
        <v/>
      </c>
      <c r="F86" s="43">
        <f t="shared" si="5"/>
        <v>3.875968992248062E-3</v>
      </c>
      <c r="G86" s="39" t="str">
        <f t="shared" si="6"/>
        <v>0</v>
      </c>
      <c r="H86" s="40" t="str">
        <f t="shared" si="7"/>
        <v/>
      </c>
    </row>
    <row r="87" spans="1:8" s="32" customFormat="1" ht="15" x14ac:dyDescent="0.2">
      <c r="A87" s="45"/>
      <c r="B87" s="37" t="s">
        <v>199</v>
      </c>
      <c r="C87" s="42">
        <v>5</v>
      </c>
      <c r="D87" s="42">
        <v>19</v>
      </c>
      <c r="E87" s="43">
        <f t="shared" si="4"/>
        <v>2.5037556334501754E-3</v>
      </c>
      <c r="F87" s="43">
        <f t="shared" si="5"/>
        <v>1.8410852713178296E-2</v>
      </c>
      <c r="G87" s="39">
        <f t="shared" si="6"/>
        <v>2.8</v>
      </c>
      <c r="H87" s="40">
        <f t="shared" si="7"/>
        <v>7.0105157736604909E-3</v>
      </c>
    </row>
    <row r="88" spans="1:8" s="32" customFormat="1" ht="15" x14ac:dyDescent="0.2">
      <c r="A88" s="45"/>
      <c r="B88" s="37" t="s">
        <v>200</v>
      </c>
      <c r="C88" s="42">
        <v>0</v>
      </c>
      <c r="D88" s="42">
        <v>4</v>
      </c>
      <c r="E88" s="43" t="str">
        <f t="shared" si="4"/>
        <v/>
      </c>
      <c r="F88" s="43">
        <f t="shared" si="5"/>
        <v>3.875968992248062E-3</v>
      </c>
      <c r="G88" s="39" t="str">
        <f t="shared" si="6"/>
        <v>0</v>
      </c>
      <c r="H88" s="40" t="str">
        <f t="shared" si="7"/>
        <v/>
      </c>
    </row>
    <row r="89" spans="1:8" s="32" customFormat="1" ht="15" x14ac:dyDescent="0.2">
      <c r="A89" s="45"/>
      <c r="B89" s="37" t="s">
        <v>26</v>
      </c>
      <c r="C89" s="42">
        <v>2</v>
      </c>
      <c r="D89" s="42">
        <v>1</v>
      </c>
      <c r="E89" s="43">
        <f t="shared" si="4"/>
        <v>1.00150225338007E-3</v>
      </c>
      <c r="F89" s="43">
        <f t="shared" si="5"/>
        <v>9.6899224806201549E-4</v>
      </c>
      <c r="G89" s="39">
        <f t="shared" si="6"/>
        <v>-0.5</v>
      </c>
      <c r="H89" s="40">
        <f t="shared" si="7"/>
        <v>-5.00751126690035E-4</v>
      </c>
    </row>
    <row r="90" spans="1:8" s="32" customFormat="1" ht="15" x14ac:dyDescent="0.2">
      <c r="A90" s="45"/>
      <c r="B90" s="37" t="s">
        <v>469</v>
      </c>
      <c r="C90" s="42">
        <v>2</v>
      </c>
      <c r="D90" s="42">
        <v>3</v>
      </c>
      <c r="E90" s="43">
        <f t="shared" si="4"/>
        <v>1.00150225338007E-3</v>
      </c>
      <c r="F90" s="43">
        <f t="shared" si="5"/>
        <v>2.9069767441860465E-3</v>
      </c>
      <c r="G90" s="39">
        <f t="shared" si="6"/>
        <v>0.5</v>
      </c>
      <c r="H90" s="40">
        <f t="shared" si="7"/>
        <v>5.00751126690035E-4</v>
      </c>
    </row>
    <row r="91" spans="1:8" s="32" customFormat="1" ht="15" x14ac:dyDescent="0.2">
      <c r="A91" s="45"/>
      <c r="B91" s="37" t="s">
        <v>201</v>
      </c>
      <c r="C91" s="42">
        <v>1</v>
      </c>
      <c r="D91" s="42">
        <v>0</v>
      </c>
      <c r="E91" s="43">
        <f t="shared" si="4"/>
        <v>5.00751126690035E-4</v>
      </c>
      <c r="F91" s="43" t="str">
        <f t="shared" si="5"/>
        <v/>
      </c>
      <c r="G91" s="39" t="str">
        <f t="shared" si="6"/>
        <v>0</v>
      </c>
      <c r="H91" s="40">
        <f t="shared" si="7"/>
        <v>0</v>
      </c>
    </row>
    <row r="92" spans="1:8" s="32" customFormat="1" ht="30" x14ac:dyDescent="0.2">
      <c r="A92" s="65" t="s">
        <v>616</v>
      </c>
      <c r="B92" s="37" t="s">
        <v>574</v>
      </c>
      <c r="C92" s="42"/>
      <c r="D92" s="42">
        <v>0</v>
      </c>
      <c r="E92" s="43" t="str">
        <f t="shared" si="4"/>
        <v/>
      </c>
      <c r="F92" s="43" t="str">
        <f t="shared" si="5"/>
        <v/>
      </c>
      <c r="G92" s="39" t="str">
        <f t="shared" si="6"/>
        <v>0</v>
      </c>
      <c r="H92" s="40" t="str">
        <f t="shared" si="7"/>
        <v/>
      </c>
    </row>
    <row r="93" spans="1:8" s="32" customFormat="1" ht="15" x14ac:dyDescent="0.2">
      <c r="A93" s="65" t="s">
        <v>616</v>
      </c>
      <c r="B93" s="37" t="s">
        <v>575</v>
      </c>
      <c r="C93" s="42"/>
      <c r="D93" s="42">
        <v>0</v>
      </c>
      <c r="E93" s="43" t="str">
        <f t="shared" si="4"/>
        <v/>
      </c>
      <c r="F93" s="43" t="str">
        <f t="shared" si="5"/>
        <v/>
      </c>
      <c r="G93" s="39" t="str">
        <f t="shared" si="6"/>
        <v>0</v>
      </c>
      <c r="H93" s="40" t="str">
        <f t="shared" si="7"/>
        <v/>
      </c>
    </row>
    <row r="94" spans="1:8" s="32" customFormat="1" ht="15" x14ac:dyDescent="0.2">
      <c r="A94" s="45"/>
      <c r="B94" s="37" t="s">
        <v>202</v>
      </c>
      <c r="C94" s="42">
        <v>51</v>
      </c>
      <c r="D94" s="42">
        <v>7</v>
      </c>
      <c r="E94" s="43">
        <f t="shared" si="4"/>
        <v>2.5538307461191789E-2</v>
      </c>
      <c r="F94" s="43">
        <f t="shared" si="5"/>
        <v>6.7829457364341084E-3</v>
      </c>
      <c r="G94" s="39">
        <f t="shared" si="6"/>
        <v>-0.86274509803921573</v>
      </c>
      <c r="H94" s="40">
        <f t="shared" si="7"/>
        <v>-2.2033049574361543E-2</v>
      </c>
    </row>
    <row r="95" spans="1:8" s="32" customFormat="1" ht="15" x14ac:dyDescent="0.2">
      <c r="A95" s="45"/>
      <c r="B95" s="37" t="s">
        <v>24</v>
      </c>
      <c r="C95" s="42">
        <v>0</v>
      </c>
      <c r="D95" s="42">
        <v>0</v>
      </c>
      <c r="E95" s="43" t="str">
        <f t="shared" si="4"/>
        <v/>
      </c>
      <c r="F95" s="43" t="str">
        <f t="shared" si="5"/>
        <v/>
      </c>
      <c r="G95" s="39" t="str">
        <f t="shared" si="6"/>
        <v>0</v>
      </c>
      <c r="H95" s="40" t="str">
        <f t="shared" si="7"/>
        <v/>
      </c>
    </row>
    <row r="96" spans="1:8" s="32" customFormat="1" ht="15" x14ac:dyDescent="0.2">
      <c r="A96" s="45"/>
      <c r="B96" s="37" t="s">
        <v>27</v>
      </c>
      <c r="C96" s="42">
        <v>0</v>
      </c>
      <c r="D96" s="42">
        <v>2</v>
      </c>
      <c r="E96" s="43" t="str">
        <f t="shared" si="4"/>
        <v/>
      </c>
      <c r="F96" s="43">
        <f t="shared" si="5"/>
        <v>1.937984496124031E-3</v>
      </c>
      <c r="G96" s="39" t="str">
        <f t="shared" si="6"/>
        <v>0</v>
      </c>
      <c r="H96" s="40" t="str">
        <f t="shared" si="7"/>
        <v/>
      </c>
    </row>
    <row r="97" spans="1:8" s="32" customFormat="1" ht="15" x14ac:dyDescent="0.2">
      <c r="A97" s="45"/>
      <c r="B97" s="37" t="s">
        <v>203</v>
      </c>
      <c r="C97" s="42">
        <v>0</v>
      </c>
      <c r="D97" s="42">
        <v>0</v>
      </c>
      <c r="E97" s="43" t="str">
        <f t="shared" si="4"/>
        <v/>
      </c>
      <c r="F97" s="43" t="str">
        <f t="shared" si="5"/>
        <v/>
      </c>
      <c r="G97" s="39" t="str">
        <f t="shared" si="6"/>
        <v>0</v>
      </c>
      <c r="H97" s="40" t="str">
        <f t="shared" si="7"/>
        <v/>
      </c>
    </row>
    <row r="98" spans="1:8" s="32" customFormat="1" ht="30" x14ac:dyDescent="0.2">
      <c r="A98" s="45"/>
      <c r="B98" s="37" t="s">
        <v>204</v>
      </c>
      <c r="C98" s="42">
        <v>10</v>
      </c>
      <c r="D98" s="42">
        <v>1</v>
      </c>
      <c r="E98" s="43">
        <f t="shared" si="4"/>
        <v>5.0075112669003509E-3</v>
      </c>
      <c r="F98" s="43">
        <f t="shared" si="5"/>
        <v>9.6899224806201549E-4</v>
      </c>
      <c r="G98" s="39">
        <f t="shared" si="6"/>
        <v>-0.9</v>
      </c>
      <c r="H98" s="40">
        <f t="shared" si="7"/>
        <v>-4.5067601402103159E-3</v>
      </c>
    </row>
    <row r="99" spans="1:8" s="32" customFormat="1" ht="15" x14ac:dyDescent="0.2">
      <c r="A99" s="45"/>
      <c r="B99" s="37" t="s">
        <v>470</v>
      </c>
      <c r="C99" s="42">
        <v>4</v>
      </c>
      <c r="D99" s="42">
        <v>3</v>
      </c>
      <c r="E99" s="43">
        <f t="shared" si="4"/>
        <v>2.00300450676014E-3</v>
      </c>
      <c r="F99" s="43">
        <f t="shared" si="5"/>
        <v>2.9069767441860465E-3</v>
      </c>
      <c r="G99" s="39">
        <f t="shared" si="6"/>
        <v>-0.25</v>
      </c>
      <c r="H99" s="40">
        <f t="shared" si="7"/>
        <v>-5.00751126690035E-4</v>
      </c>
    </row>
    <row r="100" spans="1:8" s="32" customFormat="1" ht="15" x14ac:dyDescent="0.2">
      <c r="A100" s="45"/>
      <c r="B100" s="37" t="s">
        <v>23</v>
      </c>
      <c r="C100" s="42">
        <v>4</v>
      </c>
      <c r="D100" s="42">
        <v>0</v>
      </c>
      <c r="E100" s="43">
        <f t="shared" si="4"/>
        <v>2.00300450676014E-3</v>
      </c>
      <c r="F100" s="43" t="str">
        <f t="shared" si="5"/>
        <v/>
      </c>
      <c r="G100" s="39" t="str">
        <f t="shared" si="6"/>
        <v>0</v>
      </c>
      <c r="H100" s="40">
        <f t="shared" si="7"/>
        <v>0</v>
      </c>
    </row>
    <row r="101" spans="1:8" s="32" customFormat="1" ht="15" x14ac:dyDescent="0.2">
      <c r="A101" s="45"/>
      <c r="B101" s="37" t="s">
        <v>25</v>
      </c>
      <c r="C101" s="42">
        <v>2</v>
      </c>
      <c r="D101" s="42">
        <v>0</v>
      </c>
      <c r="E101" s="43">
        <f t="shared" si="4"/>
        <v>1.00150225338007E-3</v>
      </c>
      <c r="F101" s="43" t="str">
        <f t="shared" si="5"/>
        <v/>
      </c>
      <c r="G101" s="39" t="str">
        <f t="shared" si="6"/>
        <v>0</v>
      </c>
      <c r="H101" s="40">
        <f t="shared" si="7"/>
        <v>0</v>
      </c>
    </row>
    <row r="102" spans="1:8" s="32" customFormat="1" ht="15" x14ac:dyDescent="0.2">
      <c r="A102" s="45"/>
      <c r="B102" s="37" t="s">
        <v>205</v>
      </c>
      <c r="C102" s="42">
        <v>0</v>
      </c>
      <c r="D102" s="42">
        <v>0</v>
      </c>
      <c r="E102" s="43" t="str">
        <f t="shared" si="4"/>
        <v/>
      </c>
      <c r="F102" s="43" t="str">
        <f t="shared" si="5"/>
        <v/>
      </c>
      <c r="G102" s="39" t="str">
        <f t="shared" si="6"/>
        <v>0</v>
      </c>
      <c r="H102" s="40" t="str">
        <f t="shared" si="7"/>
        <v/>
      </c>
    </row>
    <row r="103" spans="1:8" s="32" customFormat="1" ht="15" x14ac:dyDescent="0.2">
      <c r="A103" s="65" t="s">
        <v>616</v>
      </c>
      <c r="B103" s="37" t="s">
        <v>241</v>
      </c>
      <c r="C103" s="42"/>
      <c r="D103" s="42">
        <v>4</v>
      </c>
      <c r="E103" s="43" t="str">
        <f t="shared" si="4"/>
        <v/>
      </c>
      <c r="F103" s="43">
        <f t="shared" si="5"/>
        <v>3.875968992248062E-3</v>
      </c>
      <c r="G103" s="39" t="str">
        <f t="shared" si="6"/>
        <v>0</v>
      </c>
      <c r="H103" s="40" t="str">
        <f t="shared" si="7"/>
        <v/>
      </c>
    </row>
    <row r="104" spans="1:8" s="32" customFormat="1" ht="15" x14ac:dyDescent="0.2">
      <c r="A104" s="45"/>
      <c r="B104" s="37" t="s">
        <v>206</v>
      </c>
      <c r="C104" s="42">
        <v>2</v>
      </c>
      <c r="D104" s="42">
        <v>0</v>
      </c>
      <c r="E104" s="43">
        <f t="shared" si="4"/>
        <v>1.00150225338007E-3</v>
      </c>
      <c r="F104" s="43" t="str">
        <f t="shared" si="5"/>
        <v/>
      </c>
      <c r="G104" s="39" t="str">
        <f t="shared" si="6"/>
        <v>0</v>
      </c>
      <c r="H104" s="40">
        <f t="shared" si="7"/>
        <v>0</v>
      </c>
    </row>
    <row r="105" spans="1:8" s="32" customFormat="1" ht="15" x14ac:dyDescent="0.2">
      <c r="A105" s="45"/>
      <c r="B105" s="37" t="s">
        <v>207</v>
      </c>
      <c r="C105" s="42">
        <v>111</v>
      </c>
      <c r="D105" s="42">
        <v>45</v>
      </c>
      <c r="E105" s="43">
        <f t="shared" si="4"/>
        <v>5.5583375062593893E-2</v>
      </c>
      <c r="F105" s="43">
        <f t="shared" si="5"/>
        <v>4.3604651162790699E-2</v>
      </c>
      <c r="G105" s="39">
        <f t="shared" si="6"/>
        <v>-0.59459459459459463</v>
      </c>
      <c r="H105" s="40">
        <f t="shared" si="7"/>
        <v>-3.3049574361542315E-2</v>
      </c>
    </row>
    <row r="106" spans="1:8" s="32" customFormat="1" ht="15" x14ac:dyDescent="0.2">
      <c r="A106" s="45"/>
      <c r="B106" s="37" t="s">
        <v>208</v>
      </c>
      <c r="C106" s="42">
        <v>9</v>
      </c>
      <c r="D106" s="42">
        <v>3</v>
      </c>
      <c r="E106" s="43">
        <f t="shared" si="4"/>
        <v>4.5067601402103159E-3</v>
      </c>
      <c r="F106" s="43">
        <f t="shared" si="5"/>
        <v>2.9069767441860465E-3</v>
      </c>
      <c r="G106" s="39">
        <f t="shared" si="6"/>
        <v>-0.66666666666666663</v>
      </c>
      <c r="H106" s="40">
        <f t="shared" si="7"/>
        <v>-3.0045067601402104E-3</v>
      </c>
    </row>
    <row r="107" spans="1:8" s="32" customFormat="1" ht="15" x14ac:dyDescent="0.2">
      <c r="A107" s="45"/>
      <c r="B107" s="37" t="s">
        <v>209</v>
      </c>
      <c r="C107" s="42">
        <v>34</v>
      </c>
      <c r="D107" s="42">
        <v>33</v>
      </c>
      <c r="E107" s="43">
        <f t="shared" si="4"/>
        <v>1.7025538307461192E-2</v>
      </c>
      <c r="F107" s="43">
        <f t="shared" si="5"/>
        <v>3.1976744186046513E-2</v>
      </c>
      <c r="G107" s="39">
        <f t="shared" si="6"/>
        <v>-2.9411764705882353E-2</v>
      </c>
      <c r="H107" s="40">
        <f t="shared" si="7"/>
        <v>-5.00751126690035E-4</v>
      </c>
    </row>
    <row r="108" spans="1:8" s="32" customFormat="1" ht="15" x14ac:dyDescent="0.2">
      <c r="A108" s="45"/>
      <c r="B108" s="37" t="s">
        <v>210</v>
      </c>
      <c r="C108" s="42">
        <v>0</v>
      </c>
      <c r="D108" s="42">
        <v>0</v>
      </c>
      <c r="E108" s="43" t="str">
        <f t="shared" si="4"/>
        <v/>
      </c>
      <c r="F108" s="43" t="str">
        <f t="shared" si="5"/>
        <v/>
      </c>
      <c r="G108" s="39" t="str">
        <f t="shared" si="6"/>
        <v>0</v>
      </c>
      <c r="H108" s="40" t="str">
        <f t="shared" si="7"/>
        <v/>
      </c>
    </row>
    <row r="109" spans="1:8" s="32" customFormat="1" ht="15" x14ac:dyDescent="0.2">
      <c r="A109" s="45"/>
      <c r="B109" s="37" t="s">
        <v>211</v>
      </c>
      <c r="C109" s="42">
        <v>0</v>
      </c>
      <c r="D109" s="42">
        <v>1</v>
      </c>
      <c r="E109" s="43" t="str">
        <f t="shared" si="4"/>
        <v/>
      </c>
      <c r="F109" s="43">
        <f t="shared" si="5"/>
        <v>9.6899224806201549E-4</v>
      </c>
      <c r="G109" s="39" t="str">
        <f t="shared" si="6"/>
        <v>0</v>
      </c>
      <c r="H109" s="40" t="str">
        <f t="shared" si="7"/>
        <v/>
      </c>
    </row>
    <row r="110" spans="1:8" s="32" customFormat="1" ht="15" x14ac:dyDescent="0.2">
      <c r="A110" s="45"/>
      <c r="B110" s="37" t="s">
        <v>212</v>
      </c>
      <c r="C110" s="42">
        <v>0</v>
      </c>
      <c r="D110" s="42">
        <v>0</v>
      </c>
      <c r="E110" s="43" t="str">
        <f t="shared" si="4"/>
        <v/>
      </c>
      <c r="F110" s="43" t="str">
        <f t="shared" si="5"/>
        <v/>
      </c>
      <c r="G110" s="39" t="str">
        <f t="shared" si="6"/>
        <v>0</v>
      </c>
      <c r="H110" s="40" t="str">
        <f t="shared" si="7"/>
        <v/>
      </c>
    </row>
    <row r="111" spans="1:8" s="32" customFormat="1" ht="15" x14ac:dyDescent="0.2">
      <c r="A111" s="45"/>
      <c r="B111" s="37" t="s">
        <v>32</v>
      </c>
      <c r="C111" s="42">
        <v>3</v>
      </c>
      <c r="D111" s="42">
        <v>3</v>
      </c>
      <c r="E111" s="43">
        <f t="shared" si="4"/>
        <v>1.5022533800701052E-3</v>
      </c>
      <c r="F111" s="43">
        <f t="shared" si="5"/>
        <v>2.9069767441860465E-3</v>
      </c>
      <c r="G111" s="39">
        <f t="shared" si="6"/>
        <v>0</v>
      </c>
      <c r="H111" s="40">
        <f t="shared" si="7"/>
        <v>0</v>
      </c>
    </row>
    <row r="112" spans="1:8" s="32" customFormat="1" ht="15" x14ac:dyDescent="0.2">
      <c r="A112" s="45"/>
      <c r="B112" s="37" t="s">
        <v>213</v>
      </c>
      <c r="C112" s="42">
        <v>0</v>
      </c>
      <c r="D112" s="42">
        <v>0</v>
      </c>
      <c r="E112" s="43" t="str">
        <f t="shared" si="4"/>
        <v/>
      </c>
      <c r="F112" s="43" t="str">
        <f t="shared" si="5"/>
        <v/>
      </c>
      <c r="G112" s="39" t="str">
        <f t="shared" si="6"/>
        <v>0</v>
      </c>
      <c r="H112" s="40" t="str">
        <f t="shared" si="7"/>
        <v/>
      </c>
    </row>
    <row r="113" spans="1:8" s="32" customFormat="1" ht="30" x14ac:dyDescent="0.2">
      <c r="A113" s="45"/>
      <c r="B113" s="37" t="s">
        <v>471</v>
      </c>
      <c r="C113" s="42">
        <v>0</v>
      </c>
      <c r="D113" s="42">
        <v>0</v>
      </c>
      <c r="E113" s="43" t="str">
        <f t="shared" si="4"/>
        <v/>
      </c>
      <c r="F113" s="43" t="str">
        <f t="shared" si="5"/>
        <v/>
      </c>
      <c r="G113" s="39" t="str">
        <f t="shared" si="6"/>
        <v>0</v>
      </c>
      <c r="H113" s="40" t="str">
        <f t="shared" si="7"/>
        <v/>
      </c>
    </row>
    <row r="114" spans="1:8" s="32" customFormat="1" ht="15" x14ac:dyDescent="0.2">
      <c r="A114" s="45"/>
      <c r="B114" s="37" t="s">
        <v>214</v>
      </c>
      <c r="C114" s="42">
        <v>77</v>
      </c>
      <c r="D114" s="42">
        <v>9</v>
      </c>
      <c r="E114" s="43">
        <f t="shared" si="4"/>
        <v>3.8557836755132698E-2</v>
      </c>
      <c r="F114" s="43">
        <f t="shared" si="5"/>
        <v>8.7209302325581394E-3</v>
      </c>
      <c r="G114" s="39">
        <f t="shared" si="6"/>
        <v>-0.88311688311688308</v>
      </c>
      <c r="H114" s="40">
        <f t="shared" si="7"/>
        <v>-3.4051076614922383E-2</v>
      </c>
    </row>
    <row r="115" spans="1:8" s="32" customFormat="1" ht="15" x14ac:dyDescent="0.2">
      <c r="A115" s="45"/>
      <c r="B115" s="37" t="s">
        <v>29</v>
      </c>
      <c r="C115" s="42">
        <v>22</v>
      </c>
      <c r="D115" s="42">
        <v>1</v>
      </c>
      <c r="E115" s="43">
        <f t="shared" si="4"/>
        <v>1.1016524787180772E-2</v>
      </c>
      <c r="F115" s="43">
        <f t="shared" si="5"/>
        <v>9.6899224806201549E-4</v>
      </c>
      <c r="G115" s="39">
        <f t="shared" si="6"/>
        <v>-0.95454545454545459</v>
      </c>
      <c r="H115" s="40">
        <f t="shared" si="7"/>
        <v>-1.0515773660490738E-2</v>
      </c>
    </row>
    <row r="116" spans="1:8" s="32" customFormat="1" ht="15" x14ac:dyDescent="0.2">
      <c r="A116" s="45"/>
      <c r="B116" s="37" t="s">
        <v>215</v>
      </c>
      <c r="C116" s="42">
        <v>0</v>
      </c>
      <c r="D116" s="42">
        <v>1</v>
      </c>
      <c r="E116" s="43" t="str">
        <f t="shared" si="4"/>
        <v/>
      </c>
      <c r="F116" s="43">
        <f t="shared" si="5"/>
        <v>9.6899224806201549E-4</v>
      </c>
      <c r="G116" s="39" t="str">
        <f t="shared" si="6"/>
        <v>0</v>
      </c>
      <c r="H116" s="40" t="str">
        <f t="shared" si="7"/>
        <v/>
      </c>
    </row>
    <row r="117" spans="1:8" s="32" customFormat="1" ht="15" x14ac:dyDescent="0.2">
      <c r="A117" s="45"/>
      <c r="B117" s="37" t="s">
        <v>30</v>
      </c>
      <c r="C117" s="42">
        <v>1</v>
      </c>
      <c r="D117" s="42">
        <v>1</v>
      </c>
      <c r="E117" s="43">
        <f t="shared" si="4"/>
        <v>5.00751126690035E-4</v>
      </c>
      <c r="F117" s="43">
        <f t="shared" si="5"/>
        <v>9.6899224806201549E-4</v>
      </c>
      <c r="G117" s="39">
        <f t="shared" si="6"/>
        <v>0</v>
      </c>
      <c r="H117" s="40">
        <f t="shared" si="7"/>
        <v>0</v>
      </c>
    </row>
    <row r="118" spans="1:8" s="32" customFormat="1" ht="15" x14ac:dyDescent="0.2">
      <c r="A118" s="45"/>
      <c r="B118" s="37" t="s">
        <v>28</v>
      </c>
      <c r="C118" s="42">
        <v>20</v>
      </c>
      <c r="D118" s="42">
        <v>17</v>
      </c>
      <c r="E118" s="43">
        <f t="shared" si="4"/>
        <v>1.0015022533800702E-2</v>
      </c>
      <c r="F118" s="43">
        <f t="shared" si="5"/>
        <v>1.6472868217054265E-2</v>
      </c>
      <c r="G118" s="39">
        <f t="shared" si="6"/>
        <v>-0.15</v>
      </c>
      <c r="H118" s="40">
        <f t="shared" si="7"/>
        <v>-1.5022533800701052E-3</v>
      </c>
    </row>
    <row r="119" spans="1:8" s="32" customFormat="1" ht="15" x14ac:dyDescent="0.2">
      <c r="A119" s="45"/>
      <c r="B119" s="37" t="s">
        <v>31</v>
      </c>
      <c r="C119" s="42">
        <v>1</v>
      </c>
      <c r="D119" s="42">
        <v>10</v>
      </c>
      <c r="E119" s="43">
        <f t="shared" si="4"/>
        <v>5.00751126690035E-4</v>
      </c>
      <c r="F119" s="43">
        <f t="shared" si="5"/>
        <v>9.6899224806201549E-3</v>
      </c>
      <c r="G119" s="39">
        <f t="shared" si="6"/>
        <v>9</v>
      </c>
      <c r="H119" s="40">
        <f t="shared" si="7"/>
        <v>4.506760140210315E-3</v>
      </c>
    </row>
    <row r="120" spans="1:8" s="32" customFormat="1" ht="15" x14ac:dyDescent="0.2">
      <c r="A120" s="45"/>
      <c r="B120" s="37" t="s">
        <v>216</v>
      </c>
      <c r="C120" s="42">
        <v>12</v>
      </c>
      <c r="D120" s="42">
        <v>2</v>
      </c>
      <c r="E120" s="43">
        <f t="shared" si="4"/>
        <v>6.0090135202804209E-3</v>
      </c>
      <c r="F120" s="43">
        <f t="shared" si="5"/>
        <v>1.937984496124031E-3</v>
      </c>
      <c r="G120" s="39">
        <f t="shared" si="6"/>
        <v>-0.83333333333333337</v>
      </c>
      <c r="H120" s="40">
        <f t="shared" si="7"/>
        <v>-5.0075112669003509E-3</v>
      </c>
    </row>
    <row r="121" spans="1:8" s="32" customFormat="1" ht="15" x14ac:dyDescent="0.2">
      <c r="A121" s="45"/>
      <c r="B121" s="37" t="s">
        <v>36</v>
      </c>
      <c r="C121" s="42">
        <v>0</v>
      </c>
      <c r="D121" s="42">
        <v>0</v>
      </c>
      <c r="E121" s="43" t="str">
        <f t="shared" si="4"/>
        <v/>
      </c>
      <c r="F121" s="43" t="str">
        <f t="shared" si="5"/>
        <v/>
      </c>
      <c r="G121" s="39" t="str">
        <f t="shared" si="6"/>
        <v>0</v>
      </c>
      <c r="H121" s="40" t="str">
        <f t="shared" si="7"/>
        <v/>
      </c>
    </row>
    <row r="122" spans="1:8" s="32" customFormat="1" ht="15" x14ac:dyDescent="0.2">
      <c r="A122" s="45"/>
      <c r="B122" s="37" t="s">
        <v>38</v>
      </c>
      <c r="C122" s="42">
        <v>3</v>
      </c>
      <c r="D122" s="42">
        <v>5</v>
      </c>
      <c r="E122" s="43">
        <f t="shared" si="4"/>
        <v>1.5022533800701052E-3</v>
      </c>
      <c r="F122" s="43">
        <f t="shared" si="5"/>
        <v>4.8449612403100775E-3</v>
      </c>
      <c r="G122" s="39">
        <f t="shared" si="6"/>
        <v>0.66666666666666663</v>
      </c>
      <c r="H122" s="40">
        <f t="shared" si="7"/>
        <v>1.00150225338007E-3</v>
      </c>
    </row>
    <row r="123" spans="1:8" s="32" customFormat="1" ht="15" x14ac:dyDescent="0.2">
      <c r="A123" s="45"/>
      <c r="B123" s="37" t="s">
        <v>217</v>
      </c>
      <c r="C123" s="42">
        <v>4</v>
      </c>
      <c r="D123" s="42">
        <v>25</v>
      </c>
      <c r="E123" s="43">
        <f t="shared" si="4"/>
        <v>2.00300450676014E-3</v>
      </c>
      <c r="F123" s="43">
        <f t="shared" si="5"/>
        <v>2.4224806201550389E-2</v>
      </c>
      <c r="G123" s="39">
        <f t="shared" si="6"/>
        <v>5.25</v>
      </c>
      <c r="H123" s="40">
        <f t="shared" si="7"/>
        <v>1.0515773660490734E-2</v>
      </c>
    </row>
    <row r="124" spans="1:8" s="32" customFormat="1" ht="15" x14ac:dyDescent="0.2">
      <c r="A124" s="45"/>
      <c r="B124" s="37" t="s">
        <v>472</v>
      </c>
      <c r="C124" s="42">
        <v>1</v>
      </c>
      <c r="D124" s="42">
        <v>0</v>
      </c>
      <c r="E124" s="43">
        <f t="shared" si="4"/>
        <v>5.00751126690035E-4</v>
      </c>
      <c r="F124" s="43" t="str">
        <f t="shared" si="5"/>
        <v/>
      </c>
      <c r="G124" s="39" t="str">
        <f t="shared" si="6"/>
        <v>0</v>
      </c>
      <c r="H124" s="40">
        <f t="shared" si="7"/>
        <v>0</v>
      </c>
    </row>
    <row r="125" spans="1:8" s="32" customFormat="1" ht="30" x14ac:dyDescent="0.2">
      <c r="A125" s="45"/>
      <c r="B125" s="37" t="s">
        <v>473</v>
      </c>
      <c r="C125" s="42">
        <v>760</v>
      </c>
      <c r="D125" s="42">
        <v>575</v>
      </c>
      <c r="E125" s="43">
        <f t="shared" si="4"/>
        <v>0.38057085628442666</v>
      </c>
      <c r="F125" s="43">
        <f t="shared" si="5"/>
        <v>0.55717054263565891</v>
      </c>
      <c r="G125" s="39">
        <f t="shared" si="6"/>
        <v>-0.24342105263157895</v>
      </c>
      <c r="H125" s="40">
        <f t="shared" si="7"/>
        <v>-9.2638958437656488E-2</v>
      </c>
    </row>
    <row r="126" spans="1:8" s="32" customFormat="1" ht="30" x14ac:dyDescent="0.2">
      <c r="A126" s="45"/>
      <c r="B126" s="37" t="s">
        <v>218</v>
      </c>
      <c r="C126" s="42">
        <v>8</v>
      </c>
      <c r="D126" s="42">
        <v>4</v>
      </c>
      <c r="E126" s="43">
        <f t="shared" si="4"/>
        <v>4.00600901352028E-3</v>
      </c>
      <c r="F126" s="43">
        <f t="shared" si="5"/>
        <v>3.875968992248062E-3</v>
      </c>
      <c r="G126" s="39">
        <f t="shared" si="6"/>
        <v>-0.5</v>
      </c>
      <c r="H126" s="40">
        <f t="shared" si="7"/>
        <v>-2.00300450676014E-3</v>
      </c>
    </row>
    <row r="127" spans="1:8" s="32" customFormat="1" ht="15" x14ac:dyDescent="0.2">
      <c r="A127" s="45"/>
      <c r="B127" s="37" t="s">
        <v>219</v>
      </c>
      <c r="C127" s="42">
        <v>139</v>
      </c>
      <c r="D127" s="42">
        <v>0</v>
      </c>
      <c r="E127" s="43">
        <f t="shared" si="4"/>
        <v>6.9604406609914876E-2</v>
      </c>
      <c r="F127" s="43" t="str">
        <f t="shared" si="5"/>
        <v/>
      </c>
      <c r="G127" s="39" t="str">
        <f t="shared" si="6"/>
        <v>0</v>
      </c>
      <c r="H127" s="40">
        <f t="shared" si="7"/>
        <v>0</v>
      </c>
    </row>
    <row r="128" spans="1:8" s="32" customFormat="1" ht="15" x14ac:dyDescent="0.2">
      <c r="A128" s="45"/>
      <c r="B128" s="37" t="s">
        <v>33</v>
      </c>
      <c r="C128" s="42">
        <v>3</v>
      </c>
      <c r="D128" s="42">
        <v>1</v>
      </c>
      <c r="E128" s="43">
        <f t="shared" si="4"/>
        <v>1.5022533800701052E-3</v>
      </c>
      <c r="F128" s="43">
        <f t="shared" si="5"/>
        <v>9.6899224806201549E-4</v>
      </c>
      <c r="G128" s="39">
        <f t="shared" si="6"/>
        <v>-0.66666666666666663</v>
      </c>
      <c r="H128" s="40">
        <f t="shared" si="7"/>
        <v>-1.00150225338007E-3</v>
      </c>
    </row>
    <row r="129" spans="1:8" s="32" customFormat="1" ht="15" x14ac:dyDescent="0.2">
      <c r="A129" s="45"/>
      <c r="B129" s="37" t="s">
        <v>37</v>
      </c>
      <c r="C129" s="42">
        <v>0</v>
      </c>
      <c r="D129" s="42">
        <v>0</v>
      </c>
      <c r="E129" s="43" t="str">
        <f t="shared" si="4"/>
        <v/>
      </c>
      <c r="F129" s="43" t="str">
        <f t="shared" si="5"/>
        <v/>
      </c>
      <c r="G129" s="39" t="str">
        <f t="shared" si="6"/>
        <v>0</v>
      </c>
      <c r="H129" s="40" t="str">
        <f t="shared" si="7"/>
        <v/>
      </c>
    </row>
    <row r="130" spans="1:8" s="32" customFormat="1" ht="15" x14ac:dyDescent="0.2">
      <c r="A130" s="65" t="s">
        <v>616</v>
      </c>
      <c r="B130" s="37" t="s">
        <v>579</v>
      </c>
      <c r="C130" s="42"/>
      <c r="D130" s="42">
        <v>0</v>
      </c>
      <c r="E130" s="43" t="str">
        <f t="shared" si="4"/>
        <v/>
      </c>
      <c r="F130" s="43" t="str">
        <f t="shared" si="5"/>
        <v/>
      </c>
      <c r="G130" s="39" t="str">
        <f t="shared" si="6"/>
        <v>0</v>
      </c>
      <c r="H130" s="40" t="str">
        <f t="shared" si="7"/>
        <v/>
      </c>
    </row>
    <row r="131" spans="1:8" s="32" customFormat="1" ht="30" x14ac:dyDescent="0.2">
      <c r="A131" s="45"/>
      <c r="B131" s="37" t="s">
        <v>35</v>
      </c>
      <c r="C131" s="42">
        <v>16</v>
      </c>
      <c r="D131" s="42">
        <v>9</v>
      </c>
      <c r="E131" s="43">
        <f t="shared" si="4"/>
        <v>8.01201802704056E-3</v>
      </c>
      <c r="F131" s="43">
        <f t="shared" si="5"/>
        <v>8.7209302325581394E-3</v>
      </c>
      <c r="G131" s="39">
        <f t="shared" si="6"/>
        <v>-0.4375</v>
      </c>
      <c r="H131" s="40">
        <f t="shared" si="7"/>
        <v>-3.505257886830245E-3</v>
      </c>
    </row>
    <row r="132" spans="1:8" s="32" customFormat="1" ht="15" x14ac:dyDescent="0.2">
      <c r="A132" s="45"/>
      <c r="B132" s="37" t="s">
        <v>34</v>
      </c>
      <c r="C132" s="42">
        <v>0</v>
      </c>
      <c r="D132" s="42">
        <v>0</v>
      </c>
      <c r="E132" s="43" t="str">
        <f t="shared" si="4"/>
        <v/>
      </c>
      <c r="F132" s="43" t="str">
        <f t="shared" si="5"/>
        <v/>
      </c>
      <c r="G132" s="39" t="str">
        <f t="shared" si="6"/>
        <v>0</v>
      </c>
      <c r="H132" s="40" t="str">
        <f t="shared" si="7"/>
        <v/>
      </c>
    </row>
    <row r="133" spans="1:8" s="32" customFormat="1" ht="15" x14ac:dyDescent="0.2">
      <c r="A133" s="45"/>
      <c r="B133" s="37" t="s">
        <v>220</v>
      </c>
      <c r="C133" s="42">
        <v>1</v>
      </c>
      <c r="D133" s="42">
        <v>0</v>
      </c>
      <c r="E133" s="43">
        <f t="shared" si="4"/>
        <v>5.00751126690035E-4</v>
      </c>
      <c r="F133" s="43" t="str">
        <f t="shared" si="5"/>
        <v/>
      </c>
      <c r="G133" s="39" t="str">
        <f t="shared" si="6"/>
        <v>0</v>
      </c>
      <c r="H133" s="40">
        <f t="shared" si="7"/>
        <v>0</v>
      </c>
    </row>
    <row r="134" spans="1:8" s="32" customFormat="1" ht="15" x14ac:dyDescent="0.2">
      <c r="A134" s="45"/>
      <c r="B134" s="37" t="s">
        <v>221</v>
      </c>
      <c r="C134" s="42">
        <v>0</v>
      </c>
      <c r="D134" s="42">
        <v>0</v>
      </c>
      <c r="E134" s="43" t="str">
        <f t="shared" si="4"/>
        <v/>
      </c>
      <c r="F134" s="43" t="str">
        <f t="shared" si="5"/>
        <v/>
      </c>
      <c r="G134" s="39" t="str">
        <f t="shared" si="6"/>
        <v>0</v>
      </c>
      <c r="H134" s="40" t="str">
        <f t="shared" si="7"/>
        <v/>
      </c>
    </row>
    <row r="135" spans="1:8" s="32" customFormat="1" ht="30" x14ac:dyDescent="0.2">
      <c r="A135" s="45"/>
      <c r="B135" s="37" t="s">
        <v>222</v>
      </c>
      <c r="C135" s="42">
        <v>1</v>
      </c>
      <c r="D135" s="42">
        <v>0</v>
      </c>
      <c r="E135" s="43">
        <f t="shared" si="4"/>
        <v>5.00751126690035E-4</v>
      </c>
      <c r="F135" s="43" t="str">
        <f t="shared" si="5"/>
        <v/>
      </c>
      <c r="G135" s="39" t="str">
        <f t="shared" si="6"/>
        <v>0</v>
      </c>
      <c r="H135" s="40">
        <f t="shared" si="7"/>
        <v>0</v>
      </c>
    </row>
    <row r="136" spans="1:8" s="32" customFormat="1" ht="30" x14ac:dyDescent="0.2">
      <c r="A136" s="45"/>
      <c r="B136" s="37" t="s">
        <v>223</v>
      </c>
      <c r="C136" s="42">
        <v>21</v>
      </c>
      <c r="D136" s="42">
        <v>0</v>
      </c>
      <c r="E136" s="43">
        <f t="shared" si="4"/>
        <v>1.0515773660490736E-2</v>
      </c>
      <c r="F136" s="43" t="str">
        <f t="shared" si="5"/>
        <v/>
      </c>
      <c r="G136" s="39" t="str">
        <f t="shared" si="6"/>
        <v>0</v>
      </c>
      <c r="H136" s="40">
        <f t="shared" si="7"/>
        <v>0</v>
      </c>
    </row>
    <row r="137" spans="1:8" s="32" customFormat="1" ht="30" x14ac:dyDescent="0.2">
      <c r="A137" s="45"/>
      <c r="B137" s="37" t="s">
        <v>474</v>
      </c>
      <c r="C137" s="42">
        <v>42</v>
      </c>
      <c r="D137" s="42">
        <v>4</v>
      </c>
      <c r="E137" s="43">
        <f t="shared" ref="E137:E155" si="8">+IF(C137=0,"",C137/C$71)</f>
        <v>2.1031547320981472E-2</v>
      </c>
      <c r="F137" s="43">
        <f t="shared" ref="F137:F155" si="9">+IF(D137=0,"",D137/D$71)</f>
        <v>3.875968992248062E-3</v>
      </c>
      <c r="G137" s="39">
        <f t="shared" ref="G137:G155" si="10">+IF(OR(AND(D137=0),(C137=0)),"0",((D137-C137)/C137))</f>
        <v>-0.90476190476190477</v>
      </c>
      <c r="H137" s="40">
        <f t="shared" ref="H137:H155" si="11">+IF(OR(AND(E137=""),(G137="")),"",E137*G137)</f>
        <v>-1.9028542814221332E-2</v>
      </c>
    </row>
    <row r="138" spans="1:8" s="32" customFormat="1" ht="30" x14ac:dyDescent="0.2">
      <c r="A138" s="45"/>
      <c r="B138" s="37" t="s">
        <v>224</v>
      </c>
      <c r="C138" s="42">
        <v>1</v>
      </c>
      <c r="D138" s="42">
        <v>0</v>
      </c>
      <c r="E138" s="43">
        <f t="shared" si="8"/>
        <v>5.00751126690035E-4</v>
      </c>
      <c r="F138" s="43" t="str">
        <f t="shared" si="9"/>
        <v/>
      </c>
      <c r="G138" s="39" t="str">
        <f t="shared" si="10"/>
        <v>0</v>
      </c>
      <c r="H138" s="40">
        <f t="shared" si="11"/>
        <v>0</v>
      </c>
    </row>
    <row r="139" spans="1:8" s="32" customFormat="1" ht="30" x14ac:dyDescent="0.2">
      <c r="A139" s="45"/>
      <c r="B139" s="37" t="s">
        <v>225</v>
      </c>
      <c r="C139" s="42">
        <v>135</v>
      </c>
      <c r="D139" s="42">
        <v>4</v>
      </c>
      <c r="E139" s="43">
        <f t="shared" si="8"/>
        <v>6.7601402103154726E-2</v>
      </c>
      <c r="F139" s="43">
        <f t="shared" si="9"/>
        <v>3.875968992248062E-3</v>
      </c>
      <c r="G139" s="39">
        <f t="shared" si="10"/>
        <v>-0.97037037037037033</v>
      </c>
      <c r="H139" s="40">
        <f t="shared" si="11"/>
        <v>-6.5598397596394589E-2</v>
      </c>
    </row>
    <row r="140" spans="1:8" s="32" customFormat="1" ht="15" x14ac:dyDescent="0.2">
      <c r="A140" s="45"/>
      <c r="B140" s="37" t="s">
        <v>46</v>
      </c>
      <c r="C140" s="42">
        <v>12</v>
      </c>
      <c r="D140" s="42">
        <v>2</v>
      </c>
      <c r="E140" s="43">
        <f t="shared" si="8"/>
        <v>6.0090135202804209E-3</v>
      </c>
      <c r="F140" s="43">
        <f t="shared" si="9"/>
        <v>1.937984496124031E-3</v>
      </c>
      <c r="G140" s="39">
        <f t="shared" si="10"/>
        <v>-0.83333333333333337</v>
      </c>
      <c r="H140" s="40">
        <f t="shared" si="11"/>
        <v>-5.0075112669003509E-3</v>
      </c>
    </row>
    <row r="141" spans="1:8" s="32" customFormat="1" ht="15" x14ac:dyDescent="0.2">
      <c r="A141" s="45"/>
      <c r="B141" s="37" t="s">
        <v>42</v>
      </c>
      <c r="C141" s="42">
        <v>0</v>
      </c>
      <c r="D141" s="42">
        <v>0</v>
      </c>
      <c r="E141" s="43" t="str">
        <f t="shared" si="8"/>
        <v/>
      </c>
      <c r="F141" s="43" t="str">
        <f t="shared" si="9"/>
        <v/>
      </c>
      <c r="G141" s="39" t="str">
        <f t="shared" si="10"/>
        <v>0</v>
      </c>
      <c r="H141" s="40" t="str">
        <f t="shared" si="11"/>
        <v/>
      </c>
    </row>
    <row r="142" spans="1:8" s="32" customFormat="1" ht="15" x14ac:dyDescent="0.2">
      <c r="A142" s="45"/>
      <c r="B142" s="37" t="s">
        <v>41</v>
      </c>
      <c r="C142" s="42">
        <v>0</v>
      </c>
      <c r="D142" s="42">
        <v>0</v>
      </c>
      <c r="E142" s="43" t="str">
        <f t="shared" si="8"/>
        <v/>
      </c>
      <c r="F142" s="43" t="str">
        <f t="shared" si="9"/>
        <v/>
      </c>
      <c r="G142" s="39" t="str">
        <f t="shared" si="10"/>
        <v>0</v>
      </c>
      <c r="H142" s="40" t="str">
        <f t="shared" si="11"/>
        <v/>
      </c>
    </row>
    <row r="143" spans="1:8" s="32" customFormat="1" ht="15" x14ac:dyDescent="0.2">
      <c r="A143" s="45"/>
      <c r="B143" s="37" t="s">
        <v>475</v>
      </c>
      <c r="C143" s="42">
        <v>1</v>
      </c>
      <c r="D143" s="42">
        <v>1</v>
      </c>
      <c r="E143" s="43">
        <f t="shared" si="8"/>
        <v>5.00751126690035E-4</v>
      </c>
      <c r="F143" s="43">
        <f t="shared" si="9"/>
        <v>9.6899224806201549E-4</v>
      </c>
      <c r="G143" s="39">
        <f t="shared" si="10"/>
        <v>0</v>
      </c>
      <c r="H143" s="40">
        <f t="shared" si="11"/>
        <v>0</v>
      </c>
    </row>
    <row r="144" spans="1:8" s="32" customFormat="1" ht="15" x14ac:dyDescent="0.2">
      <c r="A144" s="45"/>
      <c r="B144" s="37" t="s">
        <v>39</v>
      </c>
      <c r="C144" s="42">
        <v>2</v>
      </c>
      <c r="D144" s="42">
        <v>1</v>
      </c>
      <c r="E144" s="43">
        <f t="shared" si="8"/>
        <v>1.00150225338007E-3</v>
      </c>
      <c r="F144" s="43">
        <f t="shared" si="9"/>
        <v>9.6899224806201549E-4</v>
      </c>
      <c r="G144" s="39">
        <f t="shared" si="10"/>
        <v>-0.5</v>
      </c>
      <c r="H144" s="40">
        <f t="shared" si="11"/>
        <v>-5.00751126690035E-4</v>
      </c>
    </row>
    <row r="145" spans="1:8" s="32" customFormat="1" ht="15" x14ac:dyDescent="0.2">
      <c r="A145" s="45"/>
      <c r="B145" s="37" t="s">
        <v>226</v>
      </c>
      <c r="C145" s="42">
        <v>0</v>
      </c>
      <c r="D145" s="42">
        <v>0</v>
      </c>
      <c r="E145" s="43" t="str">
        <f t="shared" si="8"/>
        <v/>
      </c>
      <c r="F145" s="43" t="str">
        <f t="shared" si="9"/>
        <v/>
      </c>
      <c r="G145" s="39" t="str">
        <f t="shared" si="10"/>
        <v>0</v>
      </c>
      <c r="H145" s="40" t="str">
        <f t="shared" si="11"/>
        <v/>
      </c>
    </row>
    <row r="146" spans="1:8" s="32" customFormat="1" ht="30" x14ac:dyDescent="0.2">
      <c r="A146" s="45"/>
      <c r="B146" s="37" t="s">
        <v>227</v>
      </c>
      <c r="C146" s="42">
        <v>7</v>
      </c>
      <c r="D146" s="42">
        <v>4</v>
      </c>
      <c r="E146" s="43">
        <f t="shared" si="8"/>
        <v>3.5052578868302454E-3</v>
      </c>
      <c r="F146" s="43">
        <f t="shared" si="9"/>
        <v>3.875968992248062E-3</v>
      </c>
      <c r="G146" s="39">
        <f t="shared" si="10"/>
        <v>-0.42857142857142855</v>
      </c>
      <c r="H146" s="40">
        <f t="shared" si="11"/>
        <v>-1.502253380070105E-3</v>
      </c>
    </row>
    <row r="147" spans="1:8" s="32" customFormat="1" ht="30" x14ac:dyDescent="0.2">
      <c r="A147" s="45"/>
      <c r="B147" s="37" t="s">
        <v>228</v>
      </c>
      <c r="C147" s="42">
        <v>2</v>
      </c>
      <c r="D147" s="42">
        <v>0</v>
      </c>
      <c r="E147" s="43">
        <f t="shared" si="8"/>
        <v>1.00150225338007E-3</v>
      </c>
      <c r="F147" s="43" t="str">
        <f t="shared" si="9"/>
        <v/>
      </c>
      <c r="G147" s="39" t="str">
        <f t="shared" si="10"/>
        <v>0</v>
      </c>
      <c r="H147" s="40">
        <f t="shared" si="11"/>
        <v>0</v>
      </c>
    </row>
    <row r="148" spans="1:8" s="32" customFormat="1" ht="30" x14ac:dyDescent="0.2">
      <c r="A148" s="45"/>
      <c r="B148" s="37" t="s">
        <v>476</v>
      </c>
      <c r="C148" s="42">
        <v>6</v>
      </c>
      <c r="D148" s="42">
        <v>0</v>
      </c>
      <c r="E148" s="43">
        <f t="shared" si="8"/>
        <v>3.0045067601402104E-3</v>
      </c>
      <c r="F148" s="43" t="str">
        <f t="shared" si="9"/>
        <v/>
      </c>
      <c r="G148" s="39" t="str">
        <f t="shared" si="10"/>
        <v>0</v>
      </c>
      <c r="H148" s="40">
        <f t="shared" si="11"/>
        <v>0</v>
      </c>
    </row>
    <row r="149" spans="1:8" s="32" customFormat="1" ht="15" x14ac:dyDescent="0.2">
      <c r="A149" s="45"/>
      <c r="B149" s="37" t="s">
        <v>45</v>
      </c>
      <c r="C149" s="42">
        <v>3</v>
      </c>
      <c r="D149" s="42">
        <v>1</v>
      </c>
      <c r="E149" s="43">
        <f t="shared" si="8"/>
        <v>1.5022533800701052E-3</v>
      </c>
      <c r="F149" s="43">
        <f t="shared" si="9"/>
        <v>9.6899224806201549E-4</v>
      </c>
      <c r="G149" s="39">
        <f t="shared" si="10"/>
        <v>-0.66666666666666663</v>
      </c>
      <c r="H149" s="40">
        <f t="shared" si="11"/>
        <v>-1.00150225338007E-3</v>
      </c>
    </row>
    <row r="150" spans="1:8" s="32" customFormat="1" ht="15" x14ac:dyDescent="0.2">
      <c r="A150" s="45"/>
      <c r="B150" s="37" t="s">
        <v>43</v>
      </c>
      <c r="C150" s="42">
        <v>0</v>
      </c>
      <c r="D150" s="42">
        <v>0</v>
      </c>
      <c r="E150" s="43" t="str">
        <f t="shared" si="8"/>
        <v/>
      </c>
      <c r="F150" s="43" t="str">
        <f t="shared" si="9"/>
        <v/>
      </c>
      <c r="G150" s="39" t="str">
        <f t="shared" si="10"/>
        <v>0</v>
      </c>
      <c r="H150" s="40" t="str">
        <f t="shared" si="11"/>
        <v/>
      </c>
    </row>
    <row r="151" spans="1:8" s="32" customFormat="1" ht="15" x14ac:dyDescent="0.2">
      <c r="A151" s="45"/>
      <c r="B151" s="37" t="s">
        <v>44</v>
      </c>
      <c r="C151" s="41">
        <v>0</v>
      </c>
      <c r="D151" s="42">
        <v>0</v>
      </c>
      <c r="E151" s="43" t="str">
        <f t="shared" si="8"/>
        <v/>
      </c>
      <c r="F151" s="43" t="str">
        <f t="shared" si="9"/>
        <v/>
      </c>
      <c r="G151" s="39" t="str">
        <f t="shared" si="10"/>
        <v>0</v>
      </c>
      <c r="H151" s="40" t="str">
        <f t="shared" si="11"/>
        <v/>
      </c>
    </row>
    <row r="152" spans="1:8" s="32" customFormat="1" ht="15" x14ac:dyDescent="0.2">
      <c r="A152" s="65" t="s">
        <v>616</v>
      </c>
      <c r="B152" s="37" t="s">
        <v>580</v>
      </c>
      <c r="C152" s="41"/>
      <c r="D152" s="42">
        <v>19</v>
      </c>
      <c r="E152" s="43" t="str">
        <f t="shared" si="8"/>
        <v/>
      </c>
      <c r="F152" s="43">
        <f t="shared" si="9"/>
        <v>1.8410852713178296E-2</v>
      </c>
      <c r="G152" s="39" t="str">
        <f t="shared" si="10"/>
        <v>0</v>
      </c>
      <c r="H152" s="40" t="str">
        <f t="shared" si="11"/>
        <v/>
      </c>
    </row>
    <row r="153" spans="1:8" s="32" customFormat="1" ht="45" x14ac:dyDescent="0.2">
      <c r="A153" s="65" t="s">
        <v>616</v>
      </c>
      <c r="B153" s="37" t="s">
        <v>601</v>
      </c>
      <c r="C153" s="41"/>
      <c r="D153" s="42">
        <v>0</v>
      </c>
      <c r="E153" s="43" t="str">
        <f t="shared" si="8"/>
        <v/>
      </c>
      <c r="F153" s="43" t="str">
        <f t="shared" si="9"/>
        <v/>
      </c>
      <c r="G153" s="39" t="str">
        <f t="shared" si="10"/>
        <v>0</v>
      </c>
      <c r="H153" s="40" t="str">
        <f t="shared" si="11"/>
        <v/>
      </c>
    </row>
    <row r="154" spans="1:8" s="32" customFormat="1" ht="30" x14ac:dyDescent="0.2">
      <c r="A154" s="65" t="s">
        <v>616</v>
      </c>
      <c r="B154" s="37" t="s">
        <v>610</v>
      </c>
      <c r="C154" s="41"/>
      <c r="D154" s="42">
        <v>0</v>
      </c>
      <c r="E154" s="43" t="str">
        <f t="shared" si="8"/>
        <v/>
      </c>
      <c r="F154" s="43" t="str">
        <f t="shared" si="9"/>
        <v/>
      </c>
      <c r="G154" s="39" t="str">
        <f t="shared" si="10"/>
        <v>0</v>
      </c>
      <c r="H154" s="40" t="str">
        <f t="shared" si="11"/>
        <v/>
      </c>
    </row>
    <row r="155" spans="1:8" s="32" customFormat="1" ht="15" x14ac:dyDescent="0.2">
      <c r="A155" s="65" t="s">
        <v>616</v>
      </c>
      <c r="B155" s="37" t="s">
        <v>611</v>
      </c>
      <c r="C155" s="41"/>
      <c r="D155" s="42">
        <v>0</v>
      </c>
      <c r="E155" s="43" t="str">
        <f t="shared" si="8"/>
        <v/>
      </c>
      <c r="F155" s="43" t="str">
        <f t="shared" si="9"/>
        <v/>
      </c>
      <c r="G155" s="39" t="str">
        <f t="shared" si="10"/>
        <v>0</v>
      </c>
      <c r="H155" s="40" t="str">
        <f t="shared" si="11"/>
        <v/>
      </c>
    </row>
    <row r="156" spans="1:8" s="32" customFormat="1" x14ac:dyDescent="0.2">
      <c r="A156" s="45"/>
      <c r="C156" s="46"/>
      <c r="D156" s="46"/>
    </row>
    <row r="157" spans="1:8" s="32" customFormat="1" x14ac:dyDescent="0.2">
      <c r="A157" s="45"/>
      <c r="C157" s="46"/>
      <c r="D157" s="46"/>
    </row>
    <row r="158" spans="1:8" s="32" customFormat="1" ht="13.5" thickBot="1" x14ac:dyDescent="0.25">
      <c r="A158" s="45"/>
      <c r="B158" s="66"/>
      <c r="C158" s="66"/>
      <c r="D158" s="66"/>
      <c r="E158" s="66"/>
      <c r="F158" s="66"/>
    </row>
    <row r="159" spans="1:8" s="35" customFormat="1" ht="29.25" customHeight="1" x14ac:dyDescent="0.2">
      <c r="B159" s="47" t="s">
        <v>404</v>
      </c>
      <c r="C159" s="49" t="s">
        <v>405</v>
      </c>
      <c r="D159" s="50"/>
      <c r="E159" s="49" t="s">
        <v>458</v>
      </c>
      <c r="F159" s="50"/>
      <c r="G159" s="51" t="s">
        <v>460</v>
      </c>
      <c r="H159" s="53" t="s">
        <v>379</v>
      </c>
    </row>
    <row r="160" spans="1:8" s="16" customFormat="1" ht="13.5" thickBot="1" x14ac:dyDescent="0.25">
      <c r="A160" s="35"/>
      <c r="B160" s="48"/>
      <c r="C160" s="17">
        <v>2016</v>
      </c>
      <c r="D160" s="17">
        <v>2017</v>
      </c>
      <c r="E160" s="17">
        <v>2016</v>
      </c>
      <c r="F160" s="17">
        <v>2017</v>
      </c>
      <c r="G160" s="52"/>
      <c r="H160" s="54"/>
    </row>
    <row r="161" spans="1:8" s="16" customFormat="1" ht="25.5" x14ac:dyDescent="0.2">
      <c r="A161" s="35"/>
      <c r="B161" s="18" t="s">
        <v>408</v>
      </c>
      <c r="C161" s="19">
        <f>SUM(C162:C320)</f>
        <v>3255</v>
      </c>
      <c r="D161" s="19">
        <f>SUM(D162:D323)</f>
        <v>774</v>
      </c>
      <c r="E161" s="15">
        <f>+IF(C161=0,"",C161/C$161)</f>
        <v>1</v>
      </c>
      <c r="F161" s="15">
        <f>+IF(D161=0,"",D161/D$161)</f>
        <v>1</v>
      </c>
      <c r="G161" s="15">
        <f>+IF(OR(AND(D161=0),(C161=0)),"0",((D161-C161)/C161))</f>
        <v>-0.76221198156682024</v>
      </c>
      <c r="H161" s="15">
        <f>+IF(OR(AND(E161=""),(G161="")),"",E161*G161)</f>
        <v>-0.76221198156682024</v>
      </c>
    </row>
    <row r="162" spans="1:8" s="32" customFormat="1" ht="30" x14ac:dyDescent="0.2">
      <c r="A162" s="45"/>
      <c r="B162" s="67" t="s">
        <v>477</v>
      </c>
      <c r="C162" s="42">
        <v>55</v>
      </c>
      <c r="D162" s="42">
        <v>1</v>
      </c>
      <c r="E162" s="43">
        <f>+IF(C162=0,"",C162/C$161)</f>
        <v>1.6897081413210446E-2</v>
      </c>
      <c r="F162" s="43">
        <f>+IF(D162=0,"",D162/D$161)</f>
        <v>1.2919896640826874E-3</v>
      </c>
      <c r="G162" s="39">
        <f>+IF(OR(AND(D162=0),(C162=0)),"0",((D162-C162)/C162))</f>
        <v>-0.98181818181818181</v>
      </c>
      <c r="H162" s="40">
        <f>+IF(OR(AND(E162=""),(G162="")),"",E162*G162)</f>
        <v>-1.6589861751152075E-2</v>
      </c>
    </row>
    <row r="163" spans="1:8" s="32" customFormat="1" ht="30" x14ac:dyDescent="0.2">
      <c r="A163" s="45"/>
      <c r="B163" s="67" t="s">
        <v>478</v>
      </c>
      <c r="C163" s="42">
        <v>1</v>
      </c>
      <c r="D163" s="42">
        <v>3</v>
      </c>
      <c r="E163" s="43">
        <f t="shared" ref="E163:E226" si="12">+IF(C163=0,"",C163/C$161)</f>
        <v>3.0721966205837174E-4</v>
      </c>
      <c r="F163" s="43">
        <f t="shared" ref="F163:F226" si="13">+IF(D163=0,"",D163/D$161)</f>
        <v>3.875968992248062E-3</v>
      </c>
      <c r="G163" s="39">
        <f t="shared" ref="G163:G226" si="14">+IF(OR(AND(D163=0),(C163=0)),"0",((D163-C163)/C163))</f>
        <v>2</v>
      </c>
      <c r="H163" s="40">
        <f t="shared" ref="H163:H226" si="15">+IF(OR(AND(E163=""),(G163="")),"",E163*G163)</f>
        <v>6.1443932411674347E-4</v>
      </c>
    </row>
    <row r="164" spans="1:8" s="32" customFormat="1" ht="45" x14ac:dyDescent="0.2">
      <c r="A164" s="45"/>
      <c r="B164" s="67" t="s">
        <v>479</v>
      </c>
      <c r="C164" s="42">
        <v>8</v>
      </c>
      <c r="D164" s="42">
        <v>5</v>
      </c>
      <c r="E164" s="43">
        <f t="shared" si="12"/>
        <v>2.4577572964669739E-3</v>
      </c>
      <c r="F164" s="43">
        <f t="shared" si="13"/>
        <v>6.4599483204134363E-3</v>
      </c>
      <c r="G164" s="39">
        <f t="shared" si="14"/>
        <v>-0.375</v>
      </c>
      <c r="H164" s="40">
        <f t="shared" si="15"/>
        <v>-9.2165898617511521E-4</v>
      </c>
    </row>
    <row r="165" spans="1:8" s="32" customFormat="1" ht="30" x14ac:dyDescent="0.2">
      <c r="A165" s="45"/>
      <c r="B165" s="67" t="s">
        <v>480</v>
      </c>
      <c r="C165" s="42">
        <v>0</v>
      </c>
      <c r="D165" s="42">
        <v>0</v>
      </c>
      <c r="E165" s="43" t="str">
        <f t="shared" si="12"/>
        <v/>
      </c>
      <c r="F165" s="43" t="str">
        <f t="shared" si="13"/>
        <v/>
      </c>
      <c r="G165" s="39" t="str">
        <f t="shared" si="14"/>
        <v>0</v>
      </c>
      <c r="H165" s="40" t="str">
        <f t="shared" si="15"/>
        <v/>
      </c>
    </row>
    <row r="166" spans="1:8" s="32" customFormat="1" ht="30" x14ac:dyDescent="0.2">
      <c r="A166" s="45"/>
      <c r="B166" s="67" t="s">
        <v>481</v>
      </c>
      <c r="C166" s="42">
        <v>63</v>
      </c>
      <c r="D166" s="42">
        <v>7</v>
      </c>
      <c r="E166" s="43">
        <f t="shared" si="12"/>
        <v>1.935483870967742E-2</v>
      </c>
      <c r="F166" s="43">
        <f t="shared" si="13"/>
        <v>9.0439276485788107E-3</v>
      </c>
      <c r="G166" s="39">
        <f t="shared" si="14"/>
        <v>-0.88888888888888884</v>
      </c>
      <c r="H166" s="40">
        <f t="shared" si="15"/>
        <v>-1.7204301075268817E-2</v>
      </c>
    </row>
    <row r="167" spans="1:8" s="32" customFormat="1" ht="15" x14ac:dyDescent="0.2">
      <c r="A167" s="45"/>
      <c r="B167" s="67" t="s">
        <v>49</v>
      </c>
      <c r="C167" s="42">
        <v>342</v>
      </c>
      <c r="D167" s="42">
        <v>69</v>
      </c>
      <c r="E167" s="43">
        <f t="shared" si="12"/>
        <v>0.10506912442396313</v>
      </c>
      <c r="F167" s="43">
        <f t="shared" si="13"/>
        <v>8.9147286821705432E-2</v>
      </c>
      <c r="G167" s="39">
        <f t="shared" si="14"/>
        <v>-0.79824561403508776</v>
      </c>
      <c r="H167" s="40">
        <f t="shared" si="15"/>
        <v>-8.387096774193549E-2</v>
      </c>
    </row>
    <row r="168" spans="1:8" s="32" customFormat="1" ht="15" x14ac:dyDescent="0.2">
      <c r="A168" s="45"/>
      <c r="B168" s="67" t="s">
        <v>52</v>
      </c>
      <c r="C168" s="42">
        <v>2</v>
      </c>
      <c r="D168" s="42">
        <v>15</v>
      </c>
      <c r="E168" s="43">
        <f t="shared" si="12"/>
        <v>6.1443932411674347E-4</v>
      </c>
      <c r="F168" s="43">
        <f t="shared" si="13"/>
        <v>1.937984496124031E-2</v>
      </c>
      <c r="G168" s="39">
        <f t="shared" si="14"/>
        <v>6.5</v>
      </c>
      <c r="H168" s="40">
        <f t="shared" si="15"/>
        <v>3.9938556067588326E-3</v>
      </c>
    </row>
    <row r="169" spans="1:8" s="32" customFormat="1" ht="15" x14ac:dyDescent="0.2">
      <c r="A169" s="45"/>
      <c r="B169" s="67" t="s">
        <v>229</v>
      </c>
      <c r="C169" s="42">
        <v>109</v>
      </c>
      <c r="D169" s="42">
        <v>17</v>
      </c>
      <c r="E169" s="43">
        <f t="shared" si="12"/>
        <v>3.3486943164362522E-2</v>
      </c>
      <c r="F169" s="43">
        <f t="shared" si="13"/>
        <v>2.1963824289405683E-2</v>
      </c>
      <c r="G169" s="39">
        <f t="shared" si="14"/>
        <v>-0.84403669724770647</v>
      </c>
      <c r="H169" s="40">
        <f t="shared" si="15"/>
        <v>-2.8264208909370203E-2</v>
      </c>
    </row>
    <row r="170" spans="1:8" s="32" customFormat="1" ht="15" x14ac:dyDescent="0.2">
      <c r="A170" s="45"/>
      <c r="B170" s="67" t="s">
        <v>50</v>
      </c>
      <c r="C170" s="42">
        <v>8</v>
      </c>
      <c r="D170" s="42">
        <v>4</v>
      </c>
      <c r="E170" s="43">
        <f t="shared" si="12"/>
        <v>2.4577572964669739E-3</v>
      </c>
      <c r="F170" s="43">
        <f t="shared" si="13"/>
        <v>5.1679586563307496E-3</v>
      </c>
      <c r="G170" s="39">
        <f t="shared" si="14"/>
        <v>-0.5</v>
      </c>
      <c r="H170" s="40">
        <f t="shared" si="15"/>
        <v>-1.2288786482334869E-3</v>
      </c>
    </row>
    <row r="171" spans="1:8" s="32" customFormat="1" ht="15" x14ac:dyDescent="0.2">
      <c r="A171" s="45"/>
      <c r="B171" s="67" t="s">
        <v>47</v>
      </c>
      <c r="C171" s="42">
        <v>0</v>
      </c>
      <c r="D171" s="42">
        <v>0</v>
      </c>
      <c r="E171" s="43" t="str">
        <f t="shared" si="12"/>
        <v/>
      </c>
      <c r="F171" s="43" t="str">
        <f t="shared" si="13"/>
        <v/>
      </c>
      <c r="G171" s="39" t="str">
        <f t="shared" si="14"/>
        <v>0</v>
      </c>
      <c r="H171" s="40" t="str">
        <f t="shared" si="15"/>
        <v/>
      </c>
    </row>
    <row r="172" spans="1:8" s="32" customFormat="1" ht="30" x14ac:dyDescent="0.2">
      <c r="A172" s="45"/>
      <c r="B172" s="67" t="s">
        <v>230</v>
      </c>
      <c r="C172" s="42">
        <v>1</v>
      </c>
      <c r="D172" s="42">
        <v>0</v>
      </c>
      <c r="E172" s="43">
        <f t="shared" si="12"/>
        <v>3.0721966205837174E-4</v>
      </c>
      <c r="F172" s="43" t="str">
        <f t="shared" si="13"/>
        <v/>
      </c>
      <c r="G172" s="39" t="str">
        <f t="shared" si="14"/>
        <v>0</v>
      </c>
      <c r="H172" s="40">
        <f t="shared" si="15"/>
        <v>0</v>
      </c>
    </row>
    <row r="173" spans="1:8" s="32" customFormat="1" ht="15" x14ac:dyDescent="0.2">
      <c r="A173" s="45"/>
      <c r="B173" s="67" t="s">
        <v>54</v>
      </c>
      <c r="C173" s="42">
        <v>9</v>
      </c>
      <c r="D173" s="42">
        <v>3</v>
      </c>
      <c r="E173" s="43">
        <f t="shared" si="12"/>
        <v>2.7649769585253456E-3</v>
      </c>
      <c r="F173" s="43">
        <f t="shared" si="13"/>
        <v>3.875968992248062E-3</v>
      </c>
      <c r="G173" s="39">
        <f t="shared" si="14"/>
        <v>-0.66666666666666663</v>
      </c>
      <c r="H173" s="40">
        <f t="shared" si="15"/>
        <v>-1.8433179723502304E-3</v>
      </c>
    </row>
    <row r="174" spans="1:8" s="32" customFormat="1" ht="15" x14ac:dyDescent="0.2">
      <c r="A174" s="45"/>
      <c r="B174" s="67" t="s">
        <v>51</v>
      </c>
      <c r="C174" s="42">
        <v>5</v>
      </c>
      <c r="D174" s="42">
        <v>2</v>
      </c>
      <c r="E174" s="43">
        <f t="shared" si="12"/>
        <v>1.5360983102918587E-3</v>
      </c>
      <c r="F174" s="43">
        <f t="shared" si="13"/>
        <v>2.5839793281653748E-3</v>
      </c>
      <c r="G174" s="39">
        <f t="shared" si="14"/>
        <v>-0.6</v>
      </c>
      <c r="H174" s="40">
        <f t="shared" si="15"/>
        <v>-9.2165898617511521E-4</v>
      </c>
    </row>
    <row r="175" spans="1:8" s="32" customFormat="1" ht="15" x14ac:dyDescent="0.2">
      <c r="A175" s="65" t="s">
        <v>616</v>
      </c>
      <c r="B175" s="67" t="s">
        <v>570</v>
      </c>
      <c r="C175" s="42"/>
      <c r="D175" s="42">
        <v>2</v>
      </c>
      <c r="E175" s="43" t="str">
        <f t="shared" si="12"/>
        <v/>
      </c>
      <c r="F175" s="43">
        <f t="shared" si="13"/>
        <v>2.5839793281653748E-3</v>
      </c>
      <c r="G175" s="39" t="str">
        <f t="shared" si="14"/>
        <v>0</v>
      </c>
      <c r="H175" s="40" t="str">
        <f t="shared" si="15"/>
        <v/>
      </c>
    </row>
    <row r="176" spans="1:8" s="32" customFormat="1" ht="15" x14ac:dyDescent="0.2">
      <c r="A176" s="45"/>
      <c r="B176" s="67" t="s">
        <v>482</v>
      </c>
      <c r="C176" s="42">
        <v>41</v>
      </c>
      <c r="D176" s="42">
        <v>15</v>
      </c>
      <c r="E176" s="43">
        <f t="shared" si="12"/>
        <v>1.2596006144393242E-2</v>
      </c>
      <c r="F176" s="43">
        <f t="shared" si="13"/>
        <v>1.937984496124031E-2</v>
      </c>
      <c r="G176" s="39">
        <f t="shared" si="14"/>
        <v>-0.63414634146341464</v>
      </c>
      <c r="H176" s="40">
        <f t="shared" si="15"/>
        <v>-7.9877112135176651E-3</v>
      </c>
    </row>
    <row r="177" spans="1:8" s="32" customFormat="1" ht="15" x14ac:dyDescent="0.2">
      <c r="A177" s="45"/>
      <c r="B177" s="67" t="s">
        <v>231</v>
      </c>
      <c r="C177" s="42">
        <v>6</v>
      </c>
      <c r="D177" s="42">
        <v>3</v>
      </c>
      <c r="E177" s="43">
        <f t="shared" si="12"/>
        <v>1.8433179723502304E-3</v>
      </c>
      <c r="F177" s="43">
        <f t="shared" si="13"/>
        <v>3.875968992248062E-3</v>
      </c>
      <c r="G177" s="39">
        <f t="shared" si="14"/>
        <v>-0.5</v>
      </c>
      <c r="H177" s="40">
        <f t="shared" si="15"/>
        <v>-9.2165898617511521E-4</v>
      </c>
    </row>
    <row r="178" spans="1:8" s="32" customFormat="1" ht="15" x14ac:dyDescent="0.2">
      <c r="A178" s="45"/>
      <c r="B178" s="67" t="s">
        <v>48</v>
      </c>
      <c r="C178" s="42">
        <v>11</v>
      </c>
      <c r="D178" s="42">
        <v>2</v>
      </c>
      <c r="E178" s="43">
        <f t="shared" si="12"/>
        <v>3.3794162826420891E-3</v>
      </c>
      <c r="F178" s="43">
        <f t="shared" si="13"/>
        <v>2.5839793281653748E-3</v>
      </c>
      <c r="G178" s="39">
        <f t="shared" si="14"/>
        <v>-0.81818181818181823</v>
      </c>
      <c r="H178" s="40">
        <f t="shared" si="15"/>
        <v>-2.7649769585253456E-3</v>
      </c>
    </row>
    <row r="179" spans="1:8" s="32" customFormat="1" ht="15" x14ac:dyDescent="0.2">
      <c r="A179" s="45"/>
      <c r="B179" s="67" t="s">
        <v>53</v>
      </c>
      <c r="C179" s="42">
        <v>0</v>
      </c>
      <c r="D179" s="42">
        <v>1</v>
      </c>
      <c r="E179" s="43" t="str">
        <f t="shared" si="12"/>
        <v/>
      </c>
      <c r="F179" s="43">
        <f t="shared" si="13"/>
        <v>1.2919896640826874E-3</v>
      </c>
      <c r="G179" s="39" t="str">
        <f t="shared" si="14"/>
        <v>0</v>
      </c>
      <c r="H179" s="40" t="str">
        <f t="shared" si="15"/>
        <v/>
      </c>
    </row>
    <row r="180" spans="1:8" s="32" customFormat="1" ht="15" x14ac:dyDescent="0.2">
      <c r="A180" s="65" t="s">
        <v>616</v>
      </c>
      <c r="B180" s="67" t="s">
        <v>571</v>
      </c>
      <c r="C180" s="42"/>
      <c r="D180" s="42">
        <v>0</v>
      </c>
      <c r="E180" s="43" t="str">
        <f t="shared" si="12"/>
        <v/>
      </c>
      <c r="F180" s="43" t="str">
        <f t="shared" si="13"/>
        <v/>
      </c>
      <c r="G180" s="39" t="str">
        <f t="shared" si="14"/>
        <v>0</v>
      </c>
      <c r="H180" s="40" t="str">
        <f t="shared" si="15"/>
        <v/>
      </c>
    </row>
    <row r="181" spans="1:8" s="32" customFormat="1" ht="15" x14ac:dyDescent="0.2">
      <c r="A181" s="65" t="s">
        <v>616</v>
      </c>
      <c r="B181" s="67" t="s">
        <v>572</v>
      </c>
      <c r="C181" s="42"/>
      <c r="D181" s="42">
        <v>1</v>
      </c>
      <c r="E181" s="43" t="str">
        <f t="shared" si="12"/>
        <v/>
      </c>
      <c r="F181" s="43">
        <f t="shared" si="13"/>
        <v>1.2919896640826874E-3</v>
      </c>
      <c r="G181" s="39" t="str">
        <f t="shared" si="14"/>
        <v>0</v>
      </c>
      <c r="H181" s="40" t="str">
        <f t="shared" si="15"/>
        <v/>
      </c>
    </row>
    <row r="182" spans="1:8" s="32" customFormat="1" ht="15" x14ac:dyDescent="0.2">
      <c r="A182" s="45"/>
      <c r="B182" s="67" t="s">
        <v>232</v>
      </c>
      <c r="C182" s="42">
        <v>44</v>
      </c>
      <c r="D182" s="42">
        <v>11</v>
      </c>
      <c r="E182" s="43">
        <f t="shared" si="12"/>
        <v>1.3517665130568356E-2</v>
      </c>
      <c r="F182" s="43">
        <f t="shared" si="13"/>
        <v>1.4211886304909561E-2</v>
      </c>
      <c r="G182" s="39">
        <f t="shared" si="14"/>
        <v>-0.75</v>
      </c>
      <c r="H182" s="40">
        <f t="shared" si="15"/>
        <v>-1.0138248847926266E-2</v>
      </c>
    </row>
    <row r="183" spans="1:8" s="32" customFormat="1" ht="15" x14ac:dyDescent="0.2">
      <c r="A183" s="45"/>
      <c r="B183" s="67" t="s">
        <v>233</v>
      </c>
      <c r="C183" s="42">
        <v>0</v>
      </c>
      <c r="D183" s="42">
        <v>0</v>
      </c>
      <c r="E183" s="43" t="str">
        <f t="shared" si="12"/>
        <v/>
      </c>
      <c r="F183" s="43" t="str">
        <f t="shared" si="13"/>
        <v/>
      </c>
      <c r="G183" s="39" t="str">
        <f t="shared" si="14"/>
        <v>0</v>
      </c>
      <c r="H183" s="40" t="str">
        <f t="shared" si="15"/>
        <v/>
      </c>
    </row>
    <row r="184" spans="1:8" s="32" customFormat="1" ht="15" x14ac:dyDescent="0.2">
      <c r="A184" s="45"/>
      <c r="B184" s="67" t="s">
        <v>234</v>
      </c>
      <c r="C184" s="42">
        <v>0</v>
      </c>
      <c r="D184" s="42">
        <v>0</v>
      </c>
      <c r="E184" s="43" t="str">
        <f t="shared" si="12"/>
        <v/>
      </c>
      <c r="F184" s="43" t="str">
        <f t="shared" si="13"/>
        <v/>
      </c>
      <c r="G184" s="39" t="str">
        <f t="shared" si="14"/>
        <v>0</v>
      </c>
      <c r="H184" s="40" t="str">
        <f t="shared" si="15"/>
        <v/>
      </c>
    </row>
    <row r="185" spans="1:8" s="32" customFormat="1" ht="15" x14ac:dyDescent="0.2">
      <c r="A185" s="45"/>
      <c r="B185" s="67" t="s">
        <v>235</v>
      </c>
      <c r="C185" s="42">
        <v>0</v>
      </c>
      <c r="D185" s="42">
        <v>1</v>
      </c>
      <c r="E185" s="43" t="str">
        <f t="shared" si="12"/>
        <v/>
      </c>
      <c r="F185" s="43">
        <f t="shared" si="13"/>
        <v>1.2919896640826874E-3</v>
      </c>
      <c r="G185" s="39" t="str">
        <f t="shared" si="14"/>
        <v>0</v>
      </c>
      <c r="H185" s="40" t="str">
        <f t="shared" si="15"/>
        <v/>
      </c>
    </row>
    <row r="186" spans="1:8" s="32" customFormat="1" ht="15" x14ac:dyDescent="0.2">
      <c r="A186" s="45"/>
      <c r="B186" s="67" t="s">
        <v>483</v>
      </c>
      <c r="C186" s="42">
        <v>76</v>
      </c>
      <c r="D186" s="42">
        <v>15</v>
      </c>
      <c r="E186" s="43">
        <f t="shared" si="12"/>
        <v>2.3348694316436252E-2</v>
      </c>
      <c r="F186" s="43">
        <f t="shared" si="13"/>
        <v>1.937984496124031E-2</v>
      </c>
      <c r="G186" s="39">
        <f t="shared" si="14"/>
        <v>-0.80263157894736847</v>
      </c>
      <c r="H186" s="40">
        <f t="shared" si="15"/>
        <v>-1.8740399385560678E-2</v>
      </c>
    </row>
    <row r="187" spans="1:8" s="32" customFormat="1" ht="30" x14ac:dyDescent="0.2">
      <c r="A187" s="65" t="s">
        <v>616</v>
      </c>
      <c r="B187" s="67" t="s">
        <v>576</v>
      </c>
      <c r="C187" s="42"/>
      <c r="D187" s="42">
        <v>4</v>
      </c>
      <c r="E187" s="43" t="str">
        <f t="shared" si="12"/>
        <v/>
      </c>
      <c r="F187" s="43">
        <f t="shared" si="13"/>
        <v>5.1679586563307496E-3</v>
      </c>
      <c r="G187" s="39" t="str">
        <f t="shared" si="14"/>
        <v>0</v>
      </c>
      <c r="H187" s="40" t="str">
        <f t="shared" si="15"/>
        <v/>
      </c>
    </row>
    <row r="188" spans="1:8" s="32" customFormat="1" ht="15" x14ac:dyDescent="0.2">
      <c r="A188" s="45"/>
      <c r="B188" s="67" t="s">
        <v>236</v>
      </c>
      <c r="C188" s="42">
        <v>382</v>
      </c>
      <c r="D188" s="42">
        <v>23</v>
      </c>
      <c r="E188" s="43">
        <f t="shared" si="12"/>
        <v>0.117357910906298</v>
      </c>
      <c r="F188" s="43">
        <f t="shared" si="13"/>
        <v>2.9715762273901807E-2</v>
      </c>
      <c r="G188" s="39">
        <f t="shared" si="14"/>
        <v>-0.93979057591623039</v>
      </c>
      <c r="H188" s="40">
        <f t="shared" si="15"/>
        <v>-0.11029185867895545</v>
      </c>
    </row>
    <row r="189" spans="1:8" s="32" customFormat="1" ht="30" x14ac:dyDescent="0.2">
      <c r="A189" s="45"/>
      <c r="B189" s="67" t="s">
        <v>237</v>
      </c>
      <c r="C189" s="42">
        <v>31</v>
      </c>
      <c r="D189" s="42">
        <v>29</v>
      </c>
      <c r="E189" s="43">
        <f t="shared" si="12"/>
        <v>9.5238095238095247E-3</v>
      </c>
      <c r="F189" s="43">
        <f t="shared" si="13"/>
        <v>3.7467700258397935E-2</v>
      </c>
      <c r="G189" s="39">
        <f t="shared" si="14"/>
        <v>-6.4516129032258063E-2</v>
      </c>
      <c r="H189" s="40">
        <f t="shared" si="15"/>
        <v>-6.1443932411674347E-4</v>
      </c>
    </row>
    <row r="190" spans="1:8" s="32" customFormat="1" ht="15" x14ac:dyDescent="0.2">
      <c r="A190" s="45"/>
      <c r="B190" s="67" t="s">
        <v>238</v>
      </c>
      <c r="C190" s="42">
        <v>387</v>
      </c>
      <c r="D190" s="42">
        <v>36</v>
      </c>
      <c r="E190" s="43">
        <f t="shared" si="12"/>
        <v>0.11889400921658987</v>
      </c>
      <c r="F190" s="43">
        <f t="shared" si="13"/>
        <v>4.6511627906976744E-2</v>
      </c>
      <c r="G190" s="39">
        <f t="shared" si="14"/>
        <v>-0.90697674418604646</v>
      </c>
      <c r="H190" s="40">
        <f t="shared" si="15"/>
        <v>-0.10783410138248847</v>
      </c>
    </row>
    <row r="191" spans="1:8" s="32" customFormat="1" ht="15" x14ac:dyDescent="0.2">
      <c r="A191" s="45"/>
      <c r="B191" s="67" t="s">
        <v>239</v>
      </c>
      <c r="C191" s="42">
        <v>31</v>
      </c>
      <c r="D191" s="42">
        <v>18</v>
      </c>
      <c r="E191" s="43">
        <f t="shared" si="12"/>
        <v>9.5238095238095247E-3</v>
      </c>
      <c r="F191" s="43">
        <f t="shared" si="13"/>
        <v>2.3255813953488372E-2</v>
      </c>
      <c r="G191" s="39">
        <f t="shared" si="14"/>
        <v>-0.41935483870967744</v>
      </c>
      <c r="H191" s="40">
        <f t="shared" si="15"/>
        <v>-3.9938556067588334E-3</v>
      </c>
    </row>
    <row r="192" spans="1:8" s="32" customFormat="1" ht="15" x14ac:dyDescent="0.2">
      <c r="A192" s="45"/>
      <c r="B192" s="67" t="s">
        <v>484</v>
      </c>
      <c r="C192" s="42">
        <v>101</v>
      </c>
      <c r="D192" s="42">
        <v>16</v>
      </c>
      <c r="E192" s="43">
        <f t="shared" si="12"/>
        <v>3.1029185867895544E-2</v>
      </c>
      <c r="F192" s="43">
        <f t="shared" si="13"/>
        <v>2.0671834625322998E-2</v>
      </c>
      <c r="G192" s="39">
        <f t="shared" si="14"/>
        <v>-0.84158415841584155</v>
      </c>
      <c r="H192" s="40">
        <f t="shared" si="15"/>
        <v>-2.6113671274961597E-2</v>
      </c>
    </row>
    <row r="193" spans="1:8" s="32" customFormat="1" ht="30" x14ac:dyDescent="0.2">
      <c r="A193" s="45"/>
      <c r="B193" s="67" t="s">
        <v>485</v>
      </c>
      <c r="C193" s="42">
        <v>4</v>
      </c>
      <c r="D193" s="42">
        <v>0</v>
      </c>
      <c r="E193" s="43">
        <f t="shared" si="12"/>
        <v>1.2288786482334869E-3</v>
      </c>
      <c r="F193" s="43" t="str">
        <f t="shared" si="13"/>
        <v/>
      </c>
      <c r="G193" s="39" t="str">
        <f t="shared" si="14"/>
        <v>0</v>
      </c>
      <c r="H193" s="40">
        <f t="shared" si="15"/>
        <v>0</v>
      </c>
    </row>
    <row r="194" spans="1:8" s="32" customFormat="1" ht="15" x14ac:dyDescent="0.2">
      <c r="A194" s="45"/>
      <c r="B194" s="67" t="s">
        <v>240</v>
      </c>
      <c r="C194" s="42">
        <v>0</v>
      </c>
      <c r="D194" s="42">
        <v>0</v>
      </c>
      <c r="E194" s="43" t="str">
        <f t="shared" si="12"/>
        <v/>
      </c>
      <c r="F194" s="43" t="str">
        <f t="shared" si="13"/>
        <v/>
      </c>
      <c r="G194" s="39" t="str">
        <f t="shared" si="14"/>
        <v>0</v>
      </c>
      <c r="H194" s="40" t="str">
        <f t="shared" si="15"/>
        <v/>
      </c>
    </row>
    <row r="195" spans="1:8" s="32" customFormat="1" ht="15" x14ac:dyDescent="0.2">
      <c r="A195" s="65" t="s">
        <v>616</v>
      </c>
      <c r="B195" s="67" t="s">
        <v>577</v>
      </c>
      <c r="C195" s="42"/>
      <c r="D195" s="42">
        <v>0</v>
      </c>
      <c r="E195" s="43" t="str">
        <f t="shared" si="12"/>
        <v/>
      </c>
      <c r="F195" s="43" t="str">
        <f t="shared" si="13"/>
        <v/>
      </c>
      <c r="G195" s="39" t="str">
        <f t="shared" si="14"/>
        <v>0</v>
      </c>
      <c r="H195" s="40" t="str">
        <f t="shared" si="15"/>
        <v/>
      </c>
    </row>
    <row r="196" spans="1:8" s="32" customFormat="1" ht="15" x14ac:dyDescent="0.2">
      <c r="A196" s="45"/>
      <c r="B196" s="67" t="s">
        <v>241</v>
      </c>
      <c r="C196" s="42">
        <v>50</v>
      </c>
      <c r="D196" s="42"/>
      <c r="E196" s="43">
        <f t="shared" si="12"/>
        <v>1.5360983102918587E-2</v>
      </c>
      <c r="F196" s="43" t="str">
        <f t="shared" si="13"/>
        <v/>
      </c>
      <c r="G196" s="39" t="str">
        <f t="shared" si="14"/>
        <v>0</v>
      </c>
      <c r="H196" s="40">
        <f t="shared" si="15"/>
        <v>0</v>
      </c>
    </row>
    <row r="197" spans="1:8" s="32" customFormat="1" ht="15" x14ac:dyDescent="0.2">
      <c r="A197" s="45"/>
      <c r="B197" s="67" t="s">
        <v>242</v>
      </c>
      <c r="C197" s="42">
        <v>64</v>
      </c>
      <c r="D197" s="42">
        <v>12</v>
      </c>
      <c r="E197" s="43">
        <f t="shared" si="12"/>
        <v>1.9662058371735791E-2</v>
      </c>
      <c r="F197" s="43">
        <f t="shared" si="13"/>
        <v>1.5503875968992248E-2</v>
      </c>
      <c r="G197" s="39">
        <f t="shared" si="14"/>
        <v>-0.8125</v>
      </c>
      <c r="H197" s="40">
        <f t="shared" si="15"/>
        <v>-1.597542242703533E-2</v>
      </c>
    </row>
    <row r="198" spans="1:8" s="32" customFormat="1" ht="15" x14ac:dyDescent="0.2">
      <c r="A198" s="45"/>
      <c r="B198" s="67" t="s">
        <v>243</v>
      </c>
      <c r="C198" s="42">
        <v>28</v>
      </c>
      <c r="D198" s="42">
        <v>9</v>
      </c>
      <c r="E198" s="43">
        <f t="shared" si="12"/>
        <v>8.6021505376344086E-3</v>
      </c>
      <c r="F198" s="43">
        <f t="shared" si="13"/>
        <v>1.1627906976744186E-2</v>
      </c>
      <c r="G198" s="39">
        <f t="shared" si="14"/>
        <v>-0.6785714285714286</v>
      </c>
      <c r="H198" s="40">
        <f t="shared" si="15"/>
        <v>-5.837173579109063E-3</v>
      </c>
    </row>
    <row r="199" spans="1:8" s="32" customFormat="1" ht="15" x14ac:dyDescent="0.2">
      <c r="A199" s="45"/>
      <c r="B199" s="67" t="s">
        <v>244</v>
      </c>
      <c r="C199" s="42">
        <v>1</v>
      </c>
      <c r="D199" s="42">
        <v>0</v>
      </c>
      <c r="E199" s="43">
        <f t="shared" si="12"/>
        <v>3.0721966205837174E-4</v>
      </c>
      <c r="F199" s="43" t="str">
        <f t="shared" si="13"/>
        <v/>
      </c>
      <c r="G199" s="39" t="str">
        <f t="shared" si="14"/>
        <v>0</v>
      </c>
      <c r="H199" s="40">
        <f t="shared" si="15"/>
        <v>0</v>
      </c>
    </row>
    <row r="200" spans="1:8" s="32" customFormat="1" ht="15" x14ac:dyDescent="0.2">
      <c r="A200" s="45"/>
      <c r="B200" s="67" t="s">
        <v>55</v>
      </c>
      <c r="C200" s="42">
        <v>1</v>
      </c>
      <c r="D200" s="42">
        <v>0</v>
      </c>
      <c r="E200" s="43">
        <f t="shared" si="12"/>
        <v>3.0721966205837174E-4</v>
      </c>
      <c r="F200" s="43" t="str">
        <f t="shared" si="13"/>
        <v/>
      </c>
      <c r="G200" s="39" t="str">
        <f t="shared" si="14"/>
        <v>0</v>
      </c>
      <c r="H200" s="40">
        <f t="shared" si="15"/>
        <v>0</v>
      </c>
    </row>
    <row r="201" spans="1:8" s="32" customFormat="1" ht="30" x14ac:dyDescent="0.2">
      <c r="A201" s="45"/>
      <c r="B201" s="67" t="s">
        <v>56</v>
      </c>
      <c r="C201" s="42">
        <v>332</v>
      </c>
      <c r="D201" s="42">
        <v>55</v>
      </c>
      <c r="E201" s="43">
        <f t="shared" si="12"/>
        <v>0.10199692780337942</v>
      </c>
      <c r="F201" s="43">
        <f t="shared" si="13"/>
        <v>7.10594315245478E-2</v>
      </c>
      <c r="G201" s="39">
        <f t="shared" si="14"/>
        <v>-0.83433734939759041</v>
      </c>
      <c r="H201" s="40">
        <f t="shared" si="15"/>
        <v>-8.5099846390168973E-2</v>
      </c>
    </row>
    <row r="202" spans="1:8" s="32" customFormat="1" ht="15" x14ac:dyDescent="0.2">
      <c r="A202" s="45"/>
      <c r="B202" s="67" t="s">
        <v>245</v>
      </c>
      <c r="C202" s="42">
        <v>7</v>
      </c>
      <c r="D202" s="42">
        <v>11</v>
      </c>
      <c r="E202" s="43">
        <f t="shared" si="12"/>
        <v>2.1505376344086021E-3</v>
      </c>
      <c r="F202" s="43">
        <f t="shared" si="13"/>
        <v>1.4211886304909561E-2</v>
      </c>
      <c r="G202" s="39">
        <f t="shared" si="14"/>
        <v>0.5714285714285714</v>
      </c>
      <c r="H202" s="40">
        <f t="shared" si="15"/>
        <v>1.2288786482334869E-3</v>
      </c>
    </row>
    <row r="203" spans="1:8" s="32" customFormat="1" ht="30" x14ac:dyDescent="0.2">
      <c r="A203" s="45"/>
      <c r="B203" s="67" t="s">
        <v>246</v>
      </c>
      <c r="C203" s="42">
        <v>1</v>
      </c>
      <c r="D203" s="42">
        <v>2</v>
      </c>
      <c r="E203" s="43">
        <f t="shared" si="12"/>
        <v>3.0721966205837174E-4</v>
      </c>
      <c r="F203" s="43">
        <f t="shared" si="13"/>
        <v>2.5839793281653748E-3</v>
      </c>
      <c r="G203" s="39">
        <f t="shared" si="14"/>
        <v>1</v>
      </c>
      <c r="H203" s="40">
        <f t="shared" si="15"/>
        <v>3.0721966205837174E-4</v>
      </c>
    </row>
    <row r="204" spans="1:8" s="32" customFormat="1" ht="30" x14ac:dyDescent="0.2">
      <c r="A204" s="45"/>
      <c r="B204" s="67" t="s">
        <v>486</v>
      </c>
      <c r="C204" s="42">
        <v>0</v>
      </c>
      <c r="D204" s="42">
        <v>3</v>
      </c>
      <c r="E204" s="43" t="str">
        <f t="shared" si="12"/>
        <v/>
      </c>
      <c r="F204" s="43">
        <f t="shared" si="13"/>
        <v>3.875968992248062E-3</v>
      </c>
      <c r="G204" s="39" t="str">
        <f t="shared" si="14"/>
        <v>0</v>
      </c>
      <c r="H204" s="40" t="str">
        <f t="shared" si="15"/>
        <v/>
      </c>
    </row>
    <row r="205" spans="1:8" s="32" customFormat="1" ht="15" x14ac:dyDescent="0.2">
      <c r="A205" s="65" t="s">
        <v>616</v>
      </c>
      <c r="B205" s="67" t="s">
        <v>578</v>
      </c>
      <c r="C205" s="42"/>
      <c r="D205" s="42">
        <v>0</v>
      </c>
      <c r="E205" s="43" t="str">
        <f t="shared" si="12"/>
        <v/>
      </c>
      <c r="F205" s="43" t="str">
        <f t="shared" si="13"/>
        <v/>
      </c>
      <c r="G205" s="39" t="str">
        <f t="shared" si="14"/>
        <v>0</v>
      </c>
      <c r="H205" s="40" t="str">
        <f t="shared" si="15"/>
        <v/>
      </c>
    </row>
    <row r="206" spans="1:8" s="32" customFormat="1" ht="15" x14ac:dyDescent="0.2">
      <c r="A206" s="45"/>
      <c r="B206" s="67" t="s">
        <v>487</v>
      </c>
      <c r="C206" s="42">
        <v>0</v>
      </c>
      <c r="D206" s="42">
        <v>0</v>
      </c>
      <c r="E206" s="43" t="str">
        <f t="shared" si="12"/>
        <v/>
      </c>
      <c r="F206" s="43" t="str">
        <f t="shared" si="13"/>
        <v/>
      </c>
      <c r="G206" s="39" t="str">
        <f t="shared" si="14"/>
        <v>0</v>
      </c>
      <c r="H206" s="40" t="str">
        <f t="shared" si="15"/>
        <v/>
      </c>
    </row>
    <row r="207" spans="1:8" s="32" customFormat="1" ht="15" x14ac:dyDescent="0.2">
      <c r="A207" s="45"/>
      <c r="B207" s="67" t="s">
        <v>247</v>
      </c>
      <c r="C207" s="42">
        <v>0</v>
      </c>
      <c r="D207" s="42">
        <v>0</v>
      </c>
      <c r="E207" s="43" t="str">
        <f t="shared" si="12"/>
        <v/>
      </c>
      <c r="F207" s="43" t="str">
        <f t="shared" si="13"/>
        <v/>
      </c>
      <c r="G207" s="39" t="str">
        <f t="shared" si="14"/>
        <v>0</v>
      </c>
      <c r="H207" s="40" t="str">
        <f t="shared" si="15"/>
        <v/>
      </c>
    </row>
    <row r="208" spans="1:8" s="32" customFormat="1" ht="15" x14ac:dyDescent="0.2">
      <c r="A208" s="45"/>
      <c r="B208" s="67" t="s">
        <v>57</v>
      </c>
      <c r="C208" s="42">
        <v>0</v>
      </c>
      <c r="D208" s="42">
        <v>0</v>
      </c>
      <c r="E208" s="43" t="str">
        <f t="shared" si="12"/>
        <v/>
      </c>
      <c r="F208" s="43" t="str">
        <f t="shared" si="13"/>
        <v/>
      </c>
      <c r="G208" s="39" t="str">
        <f t="shared" si="14"/>
        <v>0</v>
      </c>
      <c r="H208" s="40" t="str">
        <f t="shared" si="15"/>
        <v/>
      </c>
    </row>
    <row r="209" spans="1:8" s="32" customFormat="1" ht="15" x14ac:dyDescent="0.2">
      <c r="A209" s="45"/>
      <c r="B209" s="67" t="s">
        <v>248</v>
      </c>
      <c r="C209" s="42">
        <v>0</v>
      </c>
      <c r="D209" s="42">
        <v>0</v>
      </c>
      <c r="E209" s="43" t="str">
        <f t="shared" si="12"/>
        <v/>
      </c>
      <c r="F209" s="43" t="str">
        <f t="shared" si="13"/>
        <v/>
      </c>
      <c r="G209" s="39" t="str">
        <f t="shared" si="14"/>
        <v>0</v>
      </c>
      <c r="H209" s="40" t="str">
        <f t="shared" si="15"/>
        <v/>
      </c>
    </row>
    <row r="210" spans="1:8" s="32" customFormat="1" ht="30" x14ac:dyDescent="0.2">
      <c r="A210" s="45"/>
      <c r="B210" s="67" t="s">
        <v>249</v>
      </c>
      <c r="C210" s="42">
        <v>0</v>
      </c>
      <c r="D210" s="42">
        <v>0</v>
      </c>
      <c r="E210" s="43" t="str">
        <f t="shared" si="12"/>
        <v/>
      </c>
      <c r="F210" s="43" t="str">
        <f t="shared" si="13"/>
        <v/>
      </c>
      <c r="G210" s="39" t="str">
        <f t="shared" si="14"/>
        <v>0</v>
      </c>
      <c r="H210" s="40" t="str">
        <f t="shared" si="15"/>
        <v/>
      </c>
    </row>
    <row r="211" spans="1:8" s="32" customFormat="1" ht="15" x14ac:dyDescent="0.2">
      <c r="A211" s="45"/>
      <c r="B211" s="67" t="s">
        <v>488</v>
      </c>
      <c r="C211" s="42">
        <v>3</v>
      </c>
      <c r="D211" s="42">
        <v>2</v>
      </c>
      <c r="E211" s="43">
        <f t="shared" si="12"/>
        <v>9.2165898617511521E-4</v>
      </c>
      <c r="F211" s="43">
        <f t="shared" si="13"/>
        <v>2.5839793281653748E-3</v>
      </c>
      <c r="G211" s="39">
        <f t="shared" si="14"/>
        <v>-0.33333333333333331</v>
      </c>
      <c r="H211" s="40">
        <f t="shared" si="15"/>
        <v>-3.0721966205837174E-4</v>
      </c>
    </row>
    <row r="212" spans="1:8" s="32" customFormat="1" ht="15" x14ac:dyDescent="0.2">
      <c r="A212" s="45"/>
      <c r="B212" s="67" t="s">
        <v>250</v>
      </c>
      <c r="C212" s="42">
        <v>267</v>
      </c>
      <c r="D212" s="42">
        <v>62</v>
      </c>
      <c r="E212" s="43">
        <f t="shared" si="12"/>
        <v>8.2027649769585251E-2</v>
      </c>
      <c r="F212" s="43">
        <f t="shared" si="13"/>
        <v>8.0103359173126609E-2</v>
      </c>
      <c r="G212" s="39">
        <f t="shared" si="14"/>
        <v>-0.76779026217228463</v>
      </c>
      <c r="H212" s="40">
        <f t="shared" si="15"/>
        <v>-6.2980030721966201E-2</v>
      </c>
    </row>
    <row r="213" spans="1:8" s="32" customFormat="1" ht="15" x14ac:dyDescent="0.2">
      <c r="A213" s="45"/>
      <c r="B213" s="67" t="s">
        <v>251</v>
      </c>
      <c r="C213" s="42">
        <v>0</v>
      </c>
      <c r="D213" s="42">
        <v>0</v>
      </c>
      <c r="E213" s="43" t="str">
        <f t="shared" si="12"/>
        <v/>
      </c>
      <c r="F213" s="43" t="str">
        <f t="shared" si="13"/>
        <v/>
      </c>
      <c r="G213" s="39" t="str">
        <f t="shared" si="14"/>
        <v>0</v>
      </c>
      <c r="H213" s="40" t="str">
        <f t="shared" si="15"/>
        <v/>
      </c>
    </row>
    <row r="214" spans="1:8" s="32" customFormat="1" ht="30" x14ac:dyDescent="0.2">
      <c r="A214" s="45"/>
      <c r="B214" s="67" t="s">
        <v>252</v>
      </c>
      <c r="C214" s="42">
        <v>0</v>
      </c>
      <c r="D214" s="42">
        <v>0</v>
      </c>
      <c r="E214" s="43" t="str">
        <f t="shared" si="12"/>
        <v/>
      </c>
      <c r="F214" s="43" t="str">
        <f t="shared" si="13"/>
        <v/>
      </c>
      <c r="G214" s="39" t="str">
        <f t="shared" si="14"/>
        <v>0</v>
      </c>
      <c r="H214" s="40" t="str">
        <f t="shared" si="15"/>
        <v/>
      </c>
    </row>
    <row r="215" spans="1:8" s="32" customFormat="1" ht="15" x14ac:dyDescent="0.2">
      <c r="A215" s="45"/>
      <c r="B215" s="67" t="s">
        <v>253</v>
      </c>
      <c r="C215" s="42">
        <v>0</v>
      </c>
      <c r="D215" s="42">
        <v>1</v>
      </c>
      <c r="E215" s="43" t="str">
        <f t="shared" si="12"/>
        <v/>
      </c>
      <c r="F215" s="43">
        <f t="shared" si="13"/>
        <v>1.2919896640826874E-3</v>
      </c>
      <c r="G215" s="39" t="str">
        <f t="shared" si="14"/>
        <v>0</v>
      </c>
      <c r="H215" s="40" t="str">
        <f t="shared" si="15"/>
        <v/>
      </c>
    </row>
    <row r="216" spans="1:8" s="32" customFormat="1" ht="15" x14ac:dyDescent="0.2">
      <c r="A216" s="45"/>
      <c r="B216" s="67" t="s">
        <v>254</v>
      </c>
      <c r="C216" s="42">
        <v>0</v>
      </c>
      <c r="D216" s="42">
        <v>0</v>
      </c>
      <c r="E216" s="43" t="str">
        <f t="shared" si="12"/>
        <v/>
      </c>
      <c r="F216" s="43" t="str">
        <f t="shared" si="13"/>
        <v/>
      </c>
      <c r="G216" s="39" t="str">
        <f t="shared" si="14"/>
        <v>0</v>
      </c>
      <c r="H216" s="40" t="str">
        <f t="shared" si="15"/>
        <v/>
      </c>
    </row>
    <row r="217" spans="1:8" s="32" customFormat="1" ht="15" x14ac:dyDescent="0.2">
      <c r="A217" s="45"/>
      <c r="B217" s="67" t="s">
        <v>489</v>
      </c>
      <c r="C217" s="42">
        <v>0</v>
      </c>
      <c r="D217" s="42">
        <v>0</v>
      </c>
      <c r="E217" s="43" t="str">
        <f t="shared" si="12"/>
        <v/>
      </c>
      <c r="F217" s="43" t="str">
        <f t="shared" si="13"/>
        <v/>
      </c>
      <c r="G217" s="39" t="str">
        <f t="shared" si="14"/>
        <v>0</v>
      </c>
      <c r="H217" s="40" t="str">
        <f t="shared" si="15"/>
        <v/>
      </c>
    </row>
    <row r="218" spans="1:8" s="32" customFormat="1" ht="15" x14ac:dyDescent="0.2">
      <c r="A218" s="45"/>
      <c r="B218" s="67" t="s">
        <v>255</v>
      </c>
      <c r="C218" s="42">
        <v>0</v>
      </c>
      <c r="D218" s="42">
        <v>0</v>
      </c>
      <c r="E218" s="43" t="str">
        <f t="shared" si="12"/>
        <v/>
      </c>
      <c r="F218" s="43" t="str">
        <f t="shared" si="13"/>
        <v/>
      </c>
      <c r="G218" s="39" t="str">
        <f t="shared" si="14"/>
        <v>0</v>
      </c>
      <c r="H218" s="40" t="str">
        <f t="shared" si="15"/>
        <v/>
      </c>
    </row>
    <row r="219" spans="1:8" s="32" customFormat="1" ht="15" x14ac:dyDescent="0.2">
      <c r="A219" s="45"/>
      <c r="B219" s="67" t="s">
        <v>59</v>
      </c>
      <c r="C219" s="42">
        <v>0</v>
      </c>
      <c r="D219" s="42">
        <v>0</v>
      </c>
      <c r="E219" s="43" t="str">
        <f t="shared" si="12"/>
        <v/>
      </c>
      <c r="F219" s="43" t="str">
        <f t="shared" si="13"/>
        <v/>
      </c>
      <c r="G219" s="39" t="str">
        <f t="shared" si="14"/>
        <v>0</v>
      </c>
      <c r="H219" s="40" t="str">
        <f t="shared" si="15"/>
        <v/>
      </c>
    </row>
    <row r="220" spans="1:8" s="32" customFormat="1" ht="15" x14ac:dyDescent="0.2">
      <c r="A220" s="45"/>
      <c r="B220" s="67" t="s">
        <v>256</v>
      </c>
      <c r="C220" s="42">
        <v>0</v>
      </c>
      <c r="D220" s="42">
        <v>0</v>
      </c>
      <c r="E220" s="43" t="str">
        <f t="shared" si="12"/>
        <v/>
      </c>
      <c r="F220" s="43" t="str">
        <f t="shared" si="13"/>
        <v/>
      </c>
      <c r="G220" s="39" t="str">
        <f t="shared" si="14"/>
        <v>0</v>
      </c>
      <c r="H220" s="40" t="str">
        <f t="shared" si="15"/>
        <v/>
      </c>
    </row>
    <row r="221" spans="1:8" s="32" customFormat="1" ht="15" x14ac:dyDescent="0.2">
      <c r="A221" s="45"/>
      <c r="B221" s="67" t="s">
        <v>58</v>
      </c>
      <c r="C221" s="42">
        <v>0</v>
      </c>
      <c r="D221" s="42">
        <v>0</v>
      </c>
      <c r="E221" s="43" t="str">
        <f t="shared" si="12"/>
        <v/>
      </c>
      <c r="F221" s="43" t="str">
        <f t="shared" si="13"/>
        <v/>
      </c>
      <c r="G221" s="39" t="str">
        <f t="shared" si="14"/>
        <v>0</v>
      </c>
      <c r="H221" s="40" t="str">
        <f t="shared" si="15"/>
        <v/>
      </c>
    </row>
    <row r="222" spans="1:8" s="32" customFormat="1" ht="30" x14ac:dyDescent="0.2">
      <c r="A222" s="45"/>
      <c r="B222" s="67" t="s">
        <v>257</v>
      </c>
      <c r="C222" s="42">
        <v>11</v>
      </c>
      <c r="D222" s="42">
        <v>0</v>
      </c>
      <c r="E222" s="43">
        <f t="shared" si="12"/>
        <v>3.3794162826420891E-3</v>
      </c>
      <c r="F222" s="43" t="str">
        <f t="shared" si="13"/>
        <v/>
      </c>
      <c r="G222" s="39" t="str">
        <f t="shared" si="14"/>
        <v>0</v>
      </c>
      <c r="H222" s="40">
        <f t="shared" si="15"/>
        <v>0</v>
      </c>
    </row>
    <row r="223" spans="1:8" s="32" customFormat="1" ht="30" x14ac:dyDescent="0.2">
      <c r="A223" s="45"/>
      <c r="B223" s="67" t="s">
        <v>490</v>
      </c>
      <c r="C223" s="42">
        <v>0</v>
      </c>
      <c r="D223" s="42">
        <v>0</v>
      </c>
      <c r="E223" s="43" t="str">
        <f t="shared" si="12"/>
        <v/>
      </c>
      <c r="F223" s="43" t="str">
        <f t="shared" si="13"/>
        <v/>
      </c>
      <c r="G223" s="39" t="str">
        <f t="shared" si="14"/>
        <v>0</v>
      </c>
      <c r="H223" s="40" t="str">
        <f t="shared" si="15"/>
        <v/>
      </c>
    </row>
    <row r="224" spans="1:8" s="32" customFormat="1" ht="15" x14ac:dyDescent="0.2">
      <c r="A224" s="45"/>
      <c r="B224" s="67" t="s">
        <v>64</v>
      </c>
      <c r="C224" s="42">
        <v>17</v>
      </c>
      <c r="D224" s="42">
        <v>7</v>
      </c>
      <c r="E224" s="43">
        <f t="shared" si="12"/>
        <v>5.2227342549923195E-3</v>
      </c>
      <c r="F224" s="43">
        <f t="shared" si="13"/>
        <v>9.0439276485788107E-3</v>
      </c>
      <c r="G224" s="39">
        <f t="shared" si="14"/>
        <v>-0.58823529411764708</v>
      </c>
      <c r="H224" s="40">
        <f t="shared" si="15"/>
        <v>-3.0721966205837174E-3</v>
      </c>
    </row>
    <row r="225" spans="1:8" s="32" customFormat="1" ht="15" x14ac:dyDescent="0.2">
      <c r="A225" s="45"/>
      <c r="B225" s="67" t="s">
        <v>63</v>
      </c>
      <c r="C225" s="42">
        <v>4</v>
      </c>
      <c r="D225" s="42">
        <v>0</v>
      </c>
      <c r="E225" s="43">
        <f t="shared" si="12"/>
        <v>1.2288786482334869E-3</v>
      </c>
      <c r="F225" s="43" t="str">
        <f t="shared" si="13"/>
        <v/>
      </c>
      <c r="G225" s="39" t="str">
        <f t="shared" si="14"/>
        <v>0</v>
      </c>
      <c r="H225" s="40">
        <f t="shared" si="15"/>
        <v>0</v>
      </c>
    </row>
    <row r="226" spans="1:8" s="32" customFormat="1" ht="30" x14ac:dyDescent="0.2">
      <c r="A226" s="45"/>
      <c r="B226" s="67" t="s">
        <v>491</v>
      </c>
      <c r="C226" s="42">
        <v>0</v>
      </c>
      <c r="D226" s="42">
        <v>0</v>
      </c>
      <c r="E226" s="43" t="str">
        <f t="shared" si="12"/>
        <v/>
      </c>
      <c r="F226" s="43" t="str">
        <f t="shared" si="13"/>
        <v/>
      </c>
      <c r="G226" s="39" t="str">
        <f t="shared" si="14"/>
        <v>0</v>
      </c>
      <c r="H226" s="40" t="str">
        <f t="shared" si="15"/>
        <v/>
      </c>
    </row>
    <row r="227" spans="1:8" s="32" customFormat="1" ht="15" x14ac:dyDescent="0.2">
      <c r="A227" s="45"/>
      <c r="B227" s="67" t="s">
        <v>61</v>
      </c>
      <c r="C227" s="42">
        <v>39</v>
      </c>
      <c r="D227" s="42">
        <v>2</v>
      </c>
      <c r="E227" s="43">
        <f t="shared" ref="E227:E290" si="16">+IF(C227=0,"",C227/C$161)</f>
        <v>1.1981566820276499E-2</v>
      </c>
      <c r="F227" s="43">
        <f t="shared" ref="F227:F290" si="17">+IF(D227=0,"",D227/D$161)</f>
        <v>2.5839793281653748E-3</v>
      </c>
      <c r="G227" s="39">
        <f t="shared" ref="G227:G290" si="18">+IF(OR(AND(D227=0),(C227=0)),"0",((D227-C227)/C227))</f>
        <v>-0.94871794871794868</v>
      </c>
      <c r="H227" s="40">
        <f t="shared" ref="H227:H290" si="19">+IF(OR(AND(E227=""),(G227="")),"",E227*G227)</f>
        <v>-1.1367127496159755E-2</v>
      </c>
    </row>
    <row r="228" spans="1:8" s="32" customFormat="1" ht="15" x14ac:dyDescent="0.2">
      <c r="A228" s="45"/>
      <c r="B228" s="67" t="s">
        <v>60</v>
      </c>
      <c r="C228" s="42">
        <v>1</v>
      </c>
      <c r="D228" s="42">
        <v>0</v>
      </c>
      <c r="E228" s="43">
        <f t="shared" si="16"/>
        <v>3.0721966205837174E-4</v>
      </c>
      <c r="F228" s="43" t="str">
        <f t="shared" si="17"/>
        <v/>
      </c>
      <c r="G228" s="39" t="str">
        <f t="shared" si="18"/>
        <v>0</v>
      </c>
      <c r="H228" s="40">
        <f t="shared" si="19"/>
        <v>0</v>
      </c>
    </row>
    <row r="229" spans="1:8" s="32" customFormat="1" ht="15" x14ac:dyDescent="0.2">
      <c r="A229" s="45"/>
      <c r="B229" s="67" t="s">
        <v>258</v>
      </c>
      <c r="C229" s="42">
        <v>0</v>
      </c>
      <c r="D229" s="42">
        <v>0</v>
      </c>
      <c r="E229" s="43" t="str">
        <f t="shared" si="16"/>
        <v/>
      </c>
      <c r="F229" s="43" t="str">
        <f t="shared" si="17"/>
        <v/>
      </c>
      <c r="G229" s="39" t="str">
        <f t="shared" si="18"/>
        <v>0</v>
      </c>
      <c r="H229" s="40" t="str">
        <f t="shared" si="19"/>
        <v/>
      </c>
    </row>
    <row r="230" spans="1:8" s="32" customFormat="1" ht="15" x14ac:dyDescent="0.2">
      <c r="A230" s="45"/>
      <c r="B230" s="67" t="s">
        <v>62</v>
      </c>
      <c r="C230" s="42">
        <v>2</v>
      </c>
      <c r="D230" s="42">
        <v>0</v>
      </c>
      <c r="E230" s="43">
        <f t="shared" si="16"/>
        <v>6.1443932411674347E-4</v>
      </c>
      <c r="F230" s="43" t="str">
        <f t="shared" si="17"/>
        <v/>
      </c>
      <c r="G230" s="39" t="str">
        <f t="shared" si="18"/>
        <v>0</v>
      </c>
      <c r="H230" s="40">
        <f t="shared" si="19"/>
        <v>0</v>
      </c>
    </row>
    <row r="231" spans="1:8" s="32" customFormat="1" ht="30" x14ac:dyDescent="0.2">
      <c r="A231" s="45"/>
      <c r="B231" s="67" t="s">
        <v>259</v>
      </c>
      <c r="C231" s="42">
        <v>1</v>
      </c>
      <c r="D231" s="42">
        <v>0</v>
      </c>
      <c r="E231" s="43">
        <f t="shared" si="16"/>
        <v>3.0721966205837174E-4</v>
      </c>
      <c r="F231" s="43" t="str">
        <f t="shared" si="17"/>
        <v/>
      </c>
      <c r="G231" s="39" t="str">
        <f t="shared" si="18"/>
        <v>0</v>
      </c>
      <c r="H231" s="40">
        <f t="shared" si="19"/>
        <v>0</v>
      </c>
    </row>
    <row r="232" spans="1:8" s="32" customFormat="1" ht="15" x14ac:dyDescent="0.2">
      <c r="A232" s="45"/>
      <c r="B232" s="67" t="s">
        <v>492</v>
      </c>
      <c r="C232" s="42">
        <v>2</v>
      </c>
      <c r="D232" s="42">
        <v>1</v>
      </c>
      <c r="E232" s="43">
        <f t="shared" si="16"/>
        <v>6.1443932411674347E-4</v>
      </c>
      <c r="F232" s="43">
        <f t="shared" si="17"/>
        <v>1.2919896640826874E-3</v>
      </c>
      <c r="G232" s="39">
        <f t="shared" si="18"/>
        <v>-0.5</v>
      </c>
      <c r="H232" s="40">
        <f t="shared" si="19"/>
        <v>-3.0721966205837174E-4</v>
      </c>
    </row>
    <row r="233" spans="1:8" s="32" customFormat="1" ht="30" x14ac:dyDescent="0.2">
      <c r="A233" s="45"/>
      <c r="B233" s="67" t="s">
        <v>371</v>
      </c>
      <c r="C233" s="42">
        <v>0</v>
      </c>
      <c r="D233" s="42">
        <v>0</v>
      </c>
      <c r="E233" s="43" t="str">
        <f t="shared" si="16"/>
        <v/>
      </c>
      <c r="F233" s="43" t="str">
        <f t="shared" si="17"/>
        <v/>
      </c>
      <c r="G233" s="39" t="str">
        <f t="shared" si="18"/>
        <v>0</v>
      </c>
      <c r="H233" s="40" t="str">
        <f t="shared" si="19"/>
        <v/>
      </c>
    </row>
    <row r="234" spans="1:8" s="32" customFormat="1" ht="15" x14ac:dyDescent="0.2">
      <c r="A234" s="45"/>
      <c r="B234" s="67" t="s">
        <v>260</v>
      </c>
      <c r="C234" s="42">
        <v>2</v>
      </c>
      <c r="D234" s="42">
        <v>0</v>
      </c>
      <c r="E234" s="43">
        <f t="shared" si="16"/>
        <v>6.1443932411674347E-4</v>
      </c>
      <c r="F234" s="43" t="str">
        <f t="shared" si="17"/>
        <v/>
      </c>
      <c r="G234" s="39" t="str">
        <f t="shared" si="18"/>
        <v>0</v>
      </c>
      <c r="H234" s="40">
        <f t="shared" si="19"/>
        <v>0</v>
      </c>
    </row>
    <row r="235" spans="1:8" s="32" customFormat="1" ht="15" x14ac:dyDescent="0.2">
      <c r="A235" s="45"/>
      <c r="B235" s="67" t="s">
        <v>261</v>
      </c>
      <c r="C235" s="42">
        <v>0</v>
      </c>
      <c r="D235" s="42">
        <v>0</v>
      </c>
      <c r="E235" s="43" t="str">
        <f t="shared" si="16"/>
        <v/>
      </c>
      <c r="F235" s="43" t="str">
        <f t="shared" si="17"/>
        <v/>
      </c>
      <c r="G235" s="39" t="str">
        <f t="shared" si="18"/>
        <v>0</v>
      </c>
      <c r="H235" s="40" t="str">
        <f t="shared" si="19"/>
        <v/>
      </c>
    </row>
    <row r="236" spans="1:8" s="32" customFormat="1" ht="15" x14ac:dyDescent="0.2">
      <c r="A236" s="45"/>
      <c r="B236" s="67" t="s">
        <v>493</v>
      </c>
      <c r="C236" s="42">
        <v>0</v>
      </c>
      <c r="D236" s="42">
        <v>0</v>
      </c>
      <c r="E236" s="43" t="str">
        <f t="shared" si="16"/>
        <v/>
      </c>
      <c r="F236" s="43" t="str">
        <f t="shared" si="17"/>
        <v/>
      </c>
      <c r="G236" s="39" t="str">
        <f t="shared" si="18"/>
        <v>0</v>
      </c>
      <c r="H236" s="40" t="str">
        <f t="shared" si="19"/>
        <v/>
      </c>
    </row>
    <row r="237" spans="1:8" s="32" customFormat="1" ht="15" x14ac:dyDescent="0.2">
      <c r="A237" s="45"/>
      <c r="B237" s="67" t="s">
        <v>262</v>
      </c>
      <c r="C237" s="42">
        <v>0</v>
      </c>
      <c r="D237" s="42">
        <v>0</v>
      </c>
      <c r="E237" s="43" t="str">
        <f t="shared" si="16"/>
        <v/>
      </c>
      <c r="F237" s="43" t="str">
        <f t="shared" si="17"/>
        <v/>
      </c>
      <c r="G237" s="39" t="str">
        <f t="shared" si="18"/>
        <v>0</v>
      </c>
      <c r="H237" s="40" t="str">
        <f t="shared" si="19"/>
        <v/>
      </c>
    </row>
    <row r="238" spans="1:8" s="32" customFormat="1" ht="15" x14ac:dyDescent="0.2">
      <c r="A238" s="45"/>
      <c r="B238" s="67" t="s">
        <v>494</v>
      </c>
      <c r="C238" s="42">
        <v>0</v>
      </c>
      <c r="D238" s="42">
        <v>4</v>
      </c>
      <c r="E238" s="43" t="str">
        <f t="shared" si="16"/>
        <v/>
      </c>
      <c r="F238" s="43">
        <f t="shared" si="17"/>
        <v>5.1679586563307496E-3</v>
      </c>
      <c r="G238" s="39" t="str">
        <f t="shared" si="18"/>
        <v>0</v>
      </c>
      <c r="H238" s="40" t="str">
        <f t="shared" si="19"/>
        <v/>
      </c>
    </row>
    <row r="239" spans="1:8" s="32" customFormat="1" ht="30" x14ac:dyDescent="0.2">
      <c r="A239" s="45"/>
      <c r="B239" s="67" t="s">
        <v>495</v>
      </c>
      <c r="C239" s="42">
        <v>0</v>
      </c>
      <c r="D239" s="42">
        <v>0</v>
      </c>
      <c r="E239" s="43" t="str">
        <f t="shared" si="16"/>
        <v/>
      </c>
      <c r="F239" s="43" t="str">
        <f t="shared" si="17"/>
        <v/>
      </c>
      <c r="G239" s="39" t="str">
        <f t="shared" si="18"/>
        <v>0</v>
      </c>
      <c r="H239" s="40" t="str">
        <f t="shared" si="19"/>
        <v/>
      </c>
    </row>
    <row r="240" spans="1:8" s="32" customFormat="1" ht="30" x14ac:dyDescent="0.2">
      <c r="A240" s="45"/>
      <c r="B240" s="67" t="s">
        <v>461</v>
      </c>
      <c r="C240" s="42">
        <v>0</v>
      </c>
      <c r="D240" s="42">
        <v>2</v>
      </c>
      <c r="E240" s="43" t="str">
        <f t="shared" si="16"/>
        <v/>
      </c>
      <c r="F240" s="43">
        <f t="shared" si="17"/>
        <v>2.5839793281653748E-3</v>
      </c>
      <c r="G240" s="39" t="str">
        <f t="shared" si="18"/>
        <v>0</v>
      </c>
      <c r="H240" s="40" t="str">
        <f t="shared" si="19"/>
        <v/>
      </c>
    </row>
    <row r="241" spans="1:8" s="32" customFormat="1" ht="15" x14ac:dyDescent="0.2">
      <c r="A241" s="45"/>
      <c r="B241" s="67" t="s">
        <v>462</v>
      </c>
      <c r="C241" s="42">
        <v>0</v>
      </c>
      <c r="D241" s="42">
        <v>0</v>
      </c>
      <c r="E241" s="43" t="str">
        <f t="shared" si="16"/>
        <v/>
      </c>
      <c r="F241" s="43" t="str">
        <f t="shared" si="17"/>
        <v/>
      </c>
      <c r="G241" s="39" t="str">
        <f t="shared" si="18"/>
        <v>0</v>
      </c>
      <c r="H241" s="40" t="str">
        <f t="shared" si="19"/>
        <v/>
      </c>
    </row>
    <row r="242" spans="1:8" s="32" customFormat="1" ht="30" x14ac:dyDescent="0.2">
      <c r="A242" s="45"/>
      <c r="B242" s="67" t="s">
        <v>496</v>
      </c>
      <c r="C242" s="42">
        <v>1</v>
      </c>
      <c r="D242" s="42">
        <v>0</v>
      </c>
      <c r="E242" s="43">
        <f t="shared" si="16"/>
        <v>3.0721966205837174E-4</v>
      </c>
      <c r="F242" s="43" t="str">
        <f t="shared" si="17"/>
        <v/>
      </c>
      <c r="G242" s="39" t="str">
        <f t="shared" si="18"/>
        <v>0</v>
      </c>
      <c r="H242" s="40">
        <f t="shared" si="19"/>
        <v>0</v>
      </c>
    </row>
    <row r="243" spans="1:8" s="32" customFormat="1" ht="15" x14ac:dyDescent="0.2">
      <c r="A243" s="45"/>
      <c r="B243" s="67" t="s">
        <v>372</v>
      </c>
      <c r="C243" s="42">
        <v>0</v>
      </c>
      <c r="D243" s="42">
        <v>0</v>
      </c>
      <c r="E243" s="43" t="str">
        <f t="shared" si="16"/>
        <v/>
      </c>
      <c r="F243" s="43" t="str">
        <f t="shared" si="17"/>
        <v/>
      </c>
      <c r="G243" s="39" t="str">
        <f t="shared" si="18"/>
        <v>0</v>
      </c>
      <c r="H243" s="40" t="str">
        <f t="shared" si="19"/>
        <v/>
      </c>
    </row>
    <row r="244" spans="1:8" s="32" customFormat="1" ht="15" x14ac:dyDescent="0.2">
      <c r="A244" s="45"/>
      <c r="B244" s="67" t="s">
        <v>497</v>
      </c>
      <c r="C244" s="42">
        <v>0</v>
      </c>
      <c r="D244" s="42">
        <v>0</v>
      </c>
      <c r="E244" s="43" t="str">
        <f t="shared" si="16"/>
        <v/>
      </c>
      <c r="F244" s="43" t="str">
        <f t="shared" si="17"/>
        <v/>
      </c>
      <c r="G244" s="39" t="str">
        <f t="shared" si="18"/>
        <v>0</v>
      </c>
      <c r="H244" s="40" t="str">
        <f t="shared" si="19"/>
        <v/>
      </c>
    </row>
    <row r="245" spans="1:8" s="32" customFormat="1" ht="15" x14ac:dyDescent="0.2">
      <c r="A245" s="45"/>
      <c r="B245" s="67" t="s">
        <v>263</v>
      </c>
      <c r="C245" s="42">
        <v>35</v>
      </c>
      <c r="D245" s="42"/>
      <c r="E245" s="43">
        <f t="shared" si="16"/>
        <v>1.0752688172043012E-2</v>
      </c>
      <c r="F245" s="43" t="str">
        <f t="shared" si="17"/>
        <v/>
      </c>
      <c r="G245" s="39" t="str">
        <f t="shared" si="18"/>
        <v>0</v>
      </c>
      <c r="H245" s="40">
        <f t="shared" si="19"/>
        <v>0</v>
      </c>
    </row>
    <row r="246" spans="1:8" s="32" customFormat="1" ht="15" x14ac:dyDescent="0.2">
      <c r="A246" s="45"/>
      <c r="B246" s="67" t="s">
        <v>264</v>
      </c>
      <c r="C246" s="42">
        <v>20</v>
      </c>
      <c r="D246" s="42">
        <v>2</v>
      </c>
      <c r="E246" s="43">
        <f t="shared" si="16"/>
        <v>6.1443932411674347E-3</v>
      </c>
      <c r="F246" s="43">
        <f t="shared" si="17"/>
        <v>2.5839793281653748E-3</v>
      </c>
      <c r="G246" s="39">
        <f t="shared" si="18"/>
        <v>-0.9</v>
      </c>
      <c r="H246" s="40">
        <f t="shared" si="19"/>
        <v>-5.5299539170506912E-3</v>
      </c>
    </row>
    <row r="247" spans="1:8" s="32" customFormat="1" ht="30" x14ac:dyDescent="0.2">
      <c r="A247" s="45"/>
      <c r="B247" s="67" t="s">
        <v>498</v>
      </c>
      <c r="C247" s="42">
        <v>41</v>
      </c>
      <c r="D247" s="42">
        <v>11</v>
      </c>
      <c r="E247" s="43">
        <f t="shared" si="16"/>
        <v>1.2596006144393242E-2</v>
      </c>
      <c r="F247" s="43">
        <f t="shared" si="17"/>
        <v>1.4211886304909561E-2</v>
      </c>
      <c r="G247" s="39">
        <f t="shared" si="18"/>
        <v>-0.73170731707317072</v>
      </c>
      <c r="H247" s="40">
        <f t="shared" si="19"/>
        <v>-9.2165898617511521E-3</v>
      </c>
    </row>
    <row r="248" spans="1:8" s="32" customFormat="1" ht="15" x14ac:dyDescent="0.2">
      <c r="A248" s="45"/>
      <c r="B248" s="67" t="s">
        <v>66</v>
      </c>
      <c r="C248" s="42">
        <v>37</v>
      </c>
      <c r="D248" s="42"/>
      <c r="E248" s="43">
        <f t="shared" si="16"/>
        <v>1.1367127496159755E-2</v>
      </c>
      <c r="F248" s="43" t="str">
        <f t="shared" si="17"/>
        <v/>
      </c>
      <c r="G248" s="39" t="str">
        <f t="shared" si="18"/>
        <v>0</v>
      </c>
      <c r="H248" s="40">
        <f t="shared" si="19"/>
        <v>0</v>
      </c>
    </row>
    <row r="249" spans="1:8" s="32" customFormat="1" ht="15" x14ac:dyDescent="0.2">
      <c r="A249" s="45"/>
      <c r="B249" s="67" t="s">
        <v>499</v>
      </c>
      <c r="C249" s="42">
        <v>16</v>
      </c>
      <c r="D249" s="42">
        <v>4</v>
      </c>
      <c r="E249" s="43">
        <f t="shared" si="16"/>
        <v>4.9155145929339478E-3</v>
      </c>
      <c r="F249" s="43">
        <f t="shared" si="17"/>
        <v>5.1679586563307496E-3</v>
      </c>
      <c r="G249" s="39">
        <f t="shared" si="18"/>
        <v>-0.75</v>
      </c>
      <c r="H249" s="40">
        <f t="shared" si="19"/>
        <v>-3.6866359447004608E-3</v>
      </c>
    </row>
    <row r="250" spans="1:8" s="32" customFormat="1" ht="15" x14ac:dyDescent="0.2">
      <c r="A250" s="65" t="s">
        <v>616</v>
      </c>
      <c r="B250" s="67" t="s">
        <v>581</v>
      </c>
      <c r="C250" s="42"/>
      <c r="D250" s="42">
        <v>0</v>
      </c>
      <c r="E250" s="43" t="str">
        <f t="shared" si="16"/>
        <v/>
      </c>
      <c r="F250" s="43" t="str">
        <f t="shared" si="17"/>
        <v/>
      </c>
      <c r="G250" s="39" t="str">
        <f t="shared" si="18"/>
        <v>0</v>
      </c>
      <c r="H250" s="40" t="str">
        <f t="shared" si="19"/>
        <v/>
      </c>
    </row>
    <row r="251" spans="1:8" s="32" customFormat="1" ht="15" x14ac:dyDescent="0.2">
      <c r="A251" s="65" t="s">
        <v>616</v>
      </c>
      <c r="B251" s="67" t="s">
        <v>582</v>
      </c>
      <c r="C251" s="42"/>
      <c r="D251" s="42">
        <v>0</v>
      </c>
      <c r="E251" s="43" t="str">
        <f t="shared" si="16"/>
        <v/>
      </c>
      <c r="F251" s="43" t="str">
        <f t="shared" si="17"/>
        <v/>
      </c>
      <c r="G251" s="39" t="str">
        <f t="shared" si="18"/>
        <v>0</v>
      </c>
      <c r="H251" s="40" t="str">
        <f t="shared" si="19"/>
        <v/>
      </c>
    </row>
    <row r="252" spans="1:8" s="32" customFormat="1" ht="15" x14ac:dyDescent="0.2">
      <c r="A252" s="45"/>
      <c r="B252" s="67" t="s">
        <v>65</v>
      </c>
      <c r="C252" s="42">
        <v>1</v>
      </c>
      <c r="D252" s="42">
        <v>0</v>
      </c>
      <c r="E252" s="43">
        <f t="shared" si="16"/>
        <v>3.0721966205837174E-4</v>
      </c>
      <c r="F252" s="43" t="str">
        <f t="shared" si="17"/>
        <v/>
      </c>
      <c r="G252" s="39" t="str">
        <f t="shared" si="18"/>
        <v>0</v>
      </c>
      <c r="H252" s="40">
        <f t="shared" si="19"/>
        <v>0</v>
      </c>
    </row>
    <row r="253" spans="1:8" s="32" customFormat="1" ht="15" x14ac:dyDescent="0.2">
      <c r="A253" s="45"/>
      <c r="B253" s="67" t="s">
        <v>265</v>
      </c>
      <c r="C253" s="42">
        <v>120</v>
      </c>
      <c r="D253" s="42">
        <v>79</v>
      </c>
      <c r="E253" s="43">
        <f t="shared" si="16"/>
        <v>3.6866359447004608E-2</v>
      </c>
      <c r="F253" s="43">
        <f t="shared" si="17"/>
        <v>0.1020671834625323</v>
      </c>
      <c r="G253" s="39">
        <f t="shared" si="18"/>
        <v>-0.34166666666666667</v>
      </c>
      <c r="H253" s="40">
        <f t="shared" si="19"/>
        <v>-1.2596006144393242E-2</v>
      </c>
    </row>
    <row r="254" spans="1:8" s="32" customFormat="1" ht="15" x14ac:dyDescent="0.2">
      <c r="A254" s="45"/>
      <c r="B254" s="67" t="s">
        <v>266</v>
      </c>
      <c r="C254" s="42">
        <v>0</v>
      </c>
      <c r="D254" s="42">
        <v>0</v>
      </c>
      <c r="E254" s="43" t="str">
        <f t="shared" si="16"/>
        <v/>
      </c>
      <c r="F254" s="43" t="str">
        <f t="shared" si="17"/>
        <v/>
      </c>
      <c r="G254" s="39" t="str">
        <f t="shared" si="18"/>
        <v>0</v>
      </c>
      <c r="H254" s="40" t="str">
        <f t="shared" si="19"/>
        <v/>
      </c>
    </row>
    <row r="255" spans="1:8" s="32" customFormat="1" ht="15" x14ac:dyDescent="0.2">
      <c r="A255" s="65" t="s">
        <v>616</v>
      </c>
      <c r="B255" s="67" t="s">
        <v>583</v>
      </c>
      <c r="C255" s="42"/>
      <c r="D255" s="42">
        <v>0</v>
      </c>
      <c r="E255" s="43" t="str">
        <f t="shared" si="16"/>
        <v/>
      </c>
      <c r="F255" s="43" t="str">
        <f t="shared" si="17"/>
        <v/>
      </c>
      <c r="G255" s="39" t="str">
        <f t="shared" si="18"/>
        <v>0</v>
      </c>
      <c r="H255" s="40" t="str">
        <f t="shared" si="19"/>
        <v/>
      </c>
    </row>
    <row r="256" spans="1:8" s="32" customFormat="1" ht="15" x14ac:dyDescent="0.2">
      <c r="A256" s="65" t="s">
        <v>616</v>
      </c>
      <c r="B256" s="67" t="s">
        <v>584</v>
      </c>
      <c r="C256" s="42"/>
      <c r="D256" s="42">
        <v>0</v>
      </c>
      <c r="E256" s="43" t="str">
        <f t="shared" si="16"/>
        <v/>
      </c>
      <c r="F256" s="43" t="str">
        <f t="shared" si="17"/>
        <v/>
      </c>
      <c r="G256" s="39" t="str">
        <f t="shared" si="18"/>
        <v>0</v>
      </c>
      <c r="H256" s="40" t="str">
        <f t="shared" si="19"/>
        <v/>
      </c>
    </row>
    <row r="257" spans="1:8" s="32" customFormat="1" ht="15" x14ac:dyDescent="0.2">
      <c r="A257" s="65" t="s">
        <v>616</v>
      </c>
      <c r="B257" s="67" t="s">
        <v>585</v>
      </c>
      <c r="C257" s="42"/>
      <c r="D257" s="42">
        <v>0</v>
      </c>
      <c r="E257" s="43" t="str">
        <f t="shared" si="16"/>
        <v/>
      </c>
      <c r="F257" s="43" t="str">
        <f t="shared" si="17"/>
        <v/>
      </c>
      <c r="G257" s="39" t="str">
        <f t="shared" si="18"/>
        <v>0</v>
      </c>
      <c r="H257" s="40" t="str">
        <f t="shared" si="19"/>
        <v/>
      </c>
    </row>
    <row r="258" spans="1:8" s="32" customFormat="1" ht="15" x14ac:dyDescent="0.2">
      <c r="A258" s="65" t="s">
        <v>616</v>
      </c>
      <c r="B258" s="67" t="s">
        <v>586</v>
      </c>
      <c r="C258" s="42"/>
      <c r="D258" s="42">
        <v>0</v>
      </c>
      <c r="E258" s="43" t="str">
        <f t="shared" si="16"/>
        <v/>
      </c>
      <c r="F258" s="43" t="str">
        <f t="shared" si="17"/>
        <v/>
      </c>
      <c r="G258" s="39" t="str">
        <f t="shared" si="18"/>
        <v>0</v>
      </c>
      <c r="H258" s="40" t="str">
        <f t="shared" si="19"/>
        <v/>
      </c>
    </row>
    <row r="259" spans="1:8" s="32" customFormat="1" ht="15" x14ac:dyDescent="0.2">
      <c r="A259" s="65" t="s">
        <v>616</v>
      </c>
      <c r="B259" s="67" t="s">
        <v>587</v>
      </c>
      <c r="C259" s="42"/>
      <c r="D259" s="42">
        <v>0</v>
      </c>
      <c r="E259" s="43" t="str">
        <f t="shared" si="16"/>
        <v/>
      </c>
      <c r="F259" s="43" t="str">
        <f t="shared" si="17"/>
        <v/>
      </c>
      <c r="G259" s="39" t="str">
        <f t="shared" si="18"/>
        <v>0</v>
      </c>
      <c r="H259" s="40" t="str">
        <f t="shared" si="19"/>
        <v/>
      </c>
    </row>
    <row r="260" spans="1:8" s="32" customFormat="1" ht="15" x14ac:dyDescent="0.2">
      <c r="A260" s="65" t="s">
        <v>616</v>
      </c>
      <c r="B260" s="67" t="s">
        <v>588</v>
      </c>
      <c r="C260" s="42"/>
      <c r="D260" s="42">
        <v>2</v>
      </c>
      <c r="E260" s="43" t="str">
        <f t="shared" si="16"/>
        <v/>
      </c>
      <c r="F260" s="43">
        <f t="shared" si="17"/>
        <v>2.5839793281653748E-3</v>
      </c>
      <c r="G260" s="39" t="str">
        <f t="shared" si="18"/>
        <v>0</v>
      </c>
      <c r="H260" s="40" t="str">
        <f t="shared" si="19"/>
        <v/>
      </c>
    </row>
    <row r="261" spans="1:8" s="32" customFormat="1" ht="15" x14ac:dyDescent="0.2">
      <c r="A261" s="45"/>
      <c r="B261" s="67" t="s">
        <v>69</v>
      </c>
      <c r="C261" s="42">
        <v>30</v>
      </c>
      <c r="D261" s="42">
        <v>3</v>
      </c>
      <c r="E261" s="43">
        <f t="shared" si="16"/>
        <v>9.2165898617511521E-3</v>
      </c>
      <c r="F261" s="43">
        <f t="shared" si="17"/>
        <v>3.875968992248062E-3</v>
      </c>
      <c r="G261" s="39">
        <f t="shared" si="18"/>
        <v>-0.9</v>
      </c>
      <c r="H261" s="40">
        <f t="shared" si="19"/>
        <v>-8.2949308755760377E-3</v>
      </c>
    </row>
    <row r="262" spans="1:8" s="32" customFormat="1" ht="30" x14ac:dyDescent="0.2">
      <c r="A262" s="45"/>
      <c r="B262" s="67" t="s">
        <v>74</v>
      </c>
      <c r="C262" s="42">
        <v>31</v>
      </c>
      <c r="D262" s="42">
        <v>27</v>
      </c>
      <c r="E262" s="43">
        <f t="shared" si="16"/>
        <v>9.5238095238095247E-3</v>
      </c>
      <c r="F262" s="43">
        <f t="shared" si="17"/>
        <v>3.4883720930232558E-2</v>
      </c>
      <c r="G262" s="39">
        <f t="shared" si="18"/>
        <v>-0.12903225806451613</v>
      </c>
      <c r="H262" s="40">
        <f t="shared" si="19"/>
        <v>-1.2288786482334869E-3</v>
      </c>
    </row>
    <row r="263" spans="1:8" s="32" customFormat="1" ht="15" x14ac:dyDescent="0.2">
      <c r="A263" s="45"/>
      <c r="B263" s="67" t="s">
        <v>70</v>
      </c>
      <c r="C263" s="42">
        <v>11</v>
      </c>
      <c r="D263" s="42">
        <v>5</v>
      </c>
      <c r="E263" s="43">
        <f t="shared" si="16"/>
        <v>3.3794162826420891E-3</v>
      </c>
      <c r="F263" s="43">
        <f t="shared" si="17"/>
        <v>6.4599483204134363E-3</v>
      </c>
      <c r="G263" s="39">
        <f t="shared" si="18"/>
        <v>-0.54545454545454541</v>
      </c>
      <c r="H263" s="40">
        <f t="shared" si="19"/>
        <v>-1.8433179723502302E-3</v>
      </c>
    </row>
    <row r="264" spans="1:8" s="32" customFormat="1" ht="30" x14ac:dyDescent="0.2">
      <c r="A264" s="45"/>
      <c r="B264" s="67" t="s">
        <v>267</v>
      </c>
      <c r="C264" s="42">
        <v>1</v>
      </c>
      <c r="D264" s="42">
        <v>1</v>
      </c>
      <c r="E264" s="43">
        <f t="shared" si="16"/>
        <v>3.0721966205837174E-4</v>
      </c>
      <c r="F264" s="43">
        <f t="shared" si="17"/>
        <v>1.2919896640826874E-3</v>
      </c>
      <c r="G264" s="39">
        <f t="shared" si="18"/>
        <v>0</v>
      </c>
      <c r="H264" s="40">
        <f t="shared" si="19"/>
        <v>0</v>
      </c>
    </row>
    <row r="265" spans="1:8" s="32" customFormat="1" ht="15" x14ac:dyDescent="0.2">
      <c r="A265" s="45"/>
      <c r="B265" s="67" t="s">
        <v>67</v>
      </c>
      <c r="C265" s="42">
        <v>0</v>
      </c>
      <c r="D265" s="42">
        <v>0</v>
      </c>
      <c r="E265" s="43" t="str">
        <f t="shared" si="16"/>
        <v/>
      </c>
      <c r="F265" s="43" t="str">
        <f t="shared" si="17"/>
        <v/>
      </c>
      <c r="G265" s="39" t="str">
        <f t="shared" si="18"/>
        <v>0</v>
      </c>
      <c r="H265" s="40" t="str">
        <f t="shared" si="19"/>
        <v/>
      </c>
    </row>
    <row r="266" spans="1:8" s="32" customFormat="1" ht="30" x14ac:dyDescent="0.2">
      <c r="A266" s="65" t="s">
        <v>616</v>
      </c>
      <c r="B266" s="67" t="s">
        <v>589</v>
      </c>
      <c r="C266" s="42"/>
      <c r="D266" s="42">
        <v>0</v>
      </c>
      <c r="E266" s="43" t="str">
        <f t="shared" si="16"/>
        <v/>
      </c>
      <c r="F266" s="43" t="str">
        <f t="shared" si="17"/>
        <v/>
      </c>
      <c r="G266" s="39" t="str">
        <f t="shared" si="18"/>
        <v>0</v>
      </c>
      <c r="H266" s="40" t="str">
        <f t="shared" si="19"/>
        <v/>
      </c>
    </row>
    <row r="267" spans="1:8" s="32" customFormat="1" ht="15" x14ac:dyDescent="0.2">
      <c r="A267" s="45"/>
      <c r="B267" s="67" t="s">
        <v>72</v>
      </c>
      <c r="C267" s="42">
        <v>3</v>
      </c>
      <c r="D267" s="42">
        <v>0</v>
      </c>
      <c r="E267" s="43">
        <f t="shared" si="16"/>
        <v>9.2165898617511521E-4</v>
      </c>
      <c r="F267" s="43" t="str">
        <f t="shared" si="17"/>
        <v/>
      </c>
      <c r="G267" s="39" t="str">
        <f t="shared" si="18"/>
        <v>0</v>
      </c>
      <c r="H267" s="40">
        <f t="shared" si="19"/>
        <v>0</v>
      </c>
    </row>
    <row r="268" spans="1:8" s="32" customFormat="1" ht="15" x14ac:dyDescent="0.2">
      <c r="A268" s="45"/>
      <c r="B268" s="67" t="s">
        <v>500</v>
      </c>
      <c r="C268" s="42">
        <v>1</v>
      </c>
      <c r="D268" s="42">
        <v>15</v>
      </c>
      <c r="E268" s="43">
        <f t="shared" si="16"/>
        <v>3.0721966205837174E-4</v>
      </c>
      <c r="F268" s="43">
        <f t="shared" si="17"/>
        <v>1.937984496124031E-2</v>
      </c>
      <c r="G268" s="39">
        <f t="shared" si="18"/>
        <v>14</v>
      </c>
      <c r="H268" s="40">
        <f t="shared" si="19"/>
        <v>4.3010752688172043E-3</v>
      </c>
    </row>
    <row r="269" spans="1:8" s="32" customFormat="1" ht="15" x14ac:dyDescent="0.2">
      <c r="A269" s="45"/>
      <c r="B269" s="67" t="s">
        <v>68</v>
      </c>
      <c r="C269" s="42">
        <v>2</v>
      </c>
      <c r="D269" s="42">
        <v>1</v>
      </c>
      <c r="E269" s="43">
        <f t="shared" si="16"/>
        <v>6.1443932411674347E-4</v>
      </c>
      <c r="F269" s="43">
        <f t="shared" si="17"/>
        <v>1.2919896640826874E-3</v>
      </c>
      <c r="G269" s="39">
        <f t="shared" si="18"/>
        <v>-0.5</v>
      </c>
      <c r="H269" s="40">
        <f t="shared" si="19"/>
        <v>-3.0721966205837174E-4</v>
      </c>
    </row>
    <row r="270" spans="1:8" s="32" customFormat="1" ht="15" x14ac:dyDescent="0.2">
      <c r="A270" s="45"/>
      <c r="B270" s="67" t="s">
        <v>73</v>
      </c>
      <c r="C270" s="42">
        <v>2</v>
      </c>
      <c r="D270" s="42">
        <v>0</v>
      </c>
      <c r="E270" s="43">
        <f t="shared" si="16"/>
        <v>6.1443932411674347E-4</v>
      </c>
      <c r="F270" s="43" t="str">
        <f t="shared" si="17"/>
        <v/>
      </c>
      <c r="G270" s="39" t="str">
        <f t="shared" si="18"/>
        <v>0</v>
      </c>
      <c r="H270" s="40">
        <f t="shared" si="19"/>
        <v>0</v>
      </c>
    </row>
    <row r="271" spans="1:8" s="32" customFormat="1" ht="15" x14ac:dyDescent="0.2">
      <c r="A271" s="45"/>
      <c r="B271" s="67" t="s">
        <v>268</v>
      </c>
      <c r="C271" s="42">
        <v>2</v>
      </c>
      <c r="D271" s="42">
        <v>0</v>
      </c>
      <c r="E271" s="43">
        <f t="shared" si="16"/>
        <v>6.1443932411674347E-4</v>
      </c>
      <c r="F271" s="43" t="str">
        <f t="shared" si="17"/>
        <v/>
      </c>
      <c r="G271" s="39" t="str">
        <f t="shared" si="18"/>
        <v>0</v>
      </c>
      <c r="H271" s="40">
        <f t="shared" si="19"/>
        <v>0</v>
      </c>
    </row>
    <row r="272" spans="1:8" s="32" customFormat="1" ht="15" x14ac:dyDescent="0.2">
      <c r="A272" s="45"/>
      <c r="B272" s="67" t="s">
        <v>501</v>
      </c>
      <c r="C272" s="42">
        <v>8</v>
      </c>
      <c r="D272" s="42">
        <v>18</v>
      </c>
      <c r="E272" s="43">
        <f t="shared" si="16"/>
        <v>2.4577572964669739E-3</v>
      </c>
      <c r="F272" s="43">
        <f t="shared" si="17"/>
        <v>2.3255813953488372E-2</v>
      </c>
      <c r="G272" s="39">
        <f t="shared" si="18"/>
        <v>1.25</v>
      </c>
      <c r="H272" s="40">
        <f t="shared" si="19"/>
        <v>3.0721966205837174E-3</v>
      </c>
    </row>
    <row r="273" spans="1:8" s="32" customFormat="1" ht="15" x14ac:dyDescent="0.2">
      <c r="A273" s="45"/>
      <c r="B273" s="67" t="s">
        <v>75</v>
      </c>
      <c r="C273" s="42">
        <v>18</v>
      </c>
      <c r="D273" s="42">
        <v>9</v>
      </c>
      <c r="E273" s="43">
        <f t="shared" si="16"/>
        <v>5.5299539170506912E-3</v>
      </c>
      <c r="F273" s="43">
        <f t="shared" si="17"/>
        <v>1.1627906976744186E-2</v>
      </c>
      <c r="G273" s="39">
        <f t="shared" si="18"/>
        <v>-0.5</v>
      </c>
      <c r="H273" s="40">
        <f t="shared" si="19"/>
        <v>-2.7649769585253456E-3</v>
      </c>
    </row>
    <row r="274" spans="1:8" s="32" customFormat="1" ht="15" x14ac:dyDescent="0.2">
      <c r="A274" s="65" t="s">
        <v>616</v>
      </c>
      <c r="B274" s="67" t="s">
        <v>590</v>
      </c>
      <c r="C274" s="42"/>
      <c r="D274" s="42">
        <v>0</v>
      </c>
      <c r="E274" s="43" t="str">
        <f t="shared" si="16"/>
        <v/>
      </c>
      <c r="F274" s="43" t="str">
        <f t="shared" si="17"/>
        <v/>
      </c>
      <c r="G274" s="39" t="str">
        <f t="shared" si="18"/>
        <v>0</v>
      </c>
      <c r="H274" s="40" t="str">
        <f t="shared" si="19"/>
        <v/>
      </c>
    </row>
    <row r="275" spans="1:8" s="32" customFormat="1" ht="15" x14ac:dyDescent="0.2">
      <c r="A275" s="65" t="s">
        <v>616</v>
      </c>
      <c r="B275" s="67" t="s">
        <v>591</v>
      </c>
      <c r="C275" s="42"/>
      <c r="D275" s="42">
        <v>0</v>
      </c>
      <c r="E275" s="43" t="str">
        <f t="shared" si="16"/>
        <v/>
      </c>
      <c r="F275" s="43" t="str">
        <f t="shared" si="17"/>
        <v/>
      </c>
      <c r="G275" s="39" t="str">
        <f t="shared" si="18"/>
        <v>0</v>
      </c>
      <c r="H275" s="40" t="str">
        <f t="shared" si="19"/>
        <v/>
      </c>
    </row>
    <row r="276" spans="1:8" s="32" customFormat="1" ht="15" x14ac:dyDescent="0.2">
      <c r="A276" s="45"/>
      <c r="B276" s="67" t="s">
        <v>76</v>
      </c>
      <c r="C276" s="42">
        <v>10</v>
      </c>
      <c r="D276" s="42">
        <v>6</v>
      </c>
      <c r="E276" s="43">
        <f t="shared" si="16"/>
        <v>3.0721966205837174E-3</v>
      </c>
      <c r="F276" s="43">
        <f t="shared" si="17"/>
        <v>7.7519379844961239E-3</v>
      </c>
      <c r="G276" s="39">
        <f t="shared" si="18"/>
        <v>-0.4</v>
      </c>
      <c r="H276" s="40">
        <f t="shared" si="19"/>
        <v>-1.2288786482334869E-3</v>
      </c>
    </row>
    <row r="277" spans="1:8" s="32" customFormat="1" ht="15" x14ac:dyDescent="0.2">
      <c r="A277" s="45"/>
      <c r="B277" s="67" t="s">
        <v>71</v>
      </c>
      <c r="C277" s="42">
        <v>0</v>
      </c>
      <c r="D277" s="42">
        <v>0</v>
      </c>
      <c r="E277" s="43" t="str">
        <f t="shared" si="16"/>
        <v/>
      </c>
      <c r="F277" s="43" t="str">
        <f t="shared" si="17"/>
        <v/>
      </c>
      <c r="G277" s="39" t="str">
        <f t="shared" si="18"/>
        <v>0</v>
      </c>
      <c r="H277" s="40" t="str">
        <f t="shared" si="19"/>
        <v/>
      </c>
    </row>
    <row r="278" spans="1:8" s="32" customFormat="1" ht="15" x14ac:dyDescent="0.2">
      <c r="A278" s="65" t="s">
        <v>616</v>
      </c>
      <c r="B278" s="67" t="s">
        <v>592</v>
      </c>
      <c r="C278" s="42"/>
      <c r="D278" s="42">
        <v>0</v>
      </c>
      <c r="E278" s="43" t="str">
        <f t="shared" si="16"/>
        <v/>
      </c>
      <c r="F278" s="43" t="str">
        <f t="shared" si="17"/>
        <v/>
      </c>
      <c r="G278" s="39" t="str">
        <f t="shared" si="18"/>
        <v>0</v>
      </c>
      <c r="H278" s="40" t="str">
        <f t="shared" si="19"/>
        <v/>
      </c>
    </row>
    <row r="279" spans="1:8" s="32" customFormat="1" ht="15" x14ac:dyDescent="0.2">
      <c r="A279" s="65" t="s">
        <v>616</v>
      </c>
      <c r="B279" s="67" t="s">
        <v>593</v>
      </c>
      <c r="C279" s="42"/>
      <c r="D279" s="42">
        <v>0</v>
      </c>
      <c r="E279" s="43" t="str">
        <f t="shared" si="16"/>
        <v/>
      </c>
      <c r="F279" s="43" t="str">
        <f t="shared" si="17"/>
        <v/>
      </c>
      <c r="G279" s="39" t="str">
        <f t="shared" si="18"/>
        <v>0</v>
      </c>
      <c r="H279" s="40" t="str">
        <f t="shared" si="19"/>
        <v/>
      </c>
    </row>
    <row r="280" spans="1:8" s="32" customFormat="1" ht="30" x14ac:dyDescent="0.2">
      <c r="A280" s="65" t="s">
        <v>616</v>
      </c>
      <c r="B280" s="67" t="s">
        <v>594</v>
      </c>
      <c r="C280" s="42"/>
      <c r="D280" s="42">
        <v>0</v>
      </c>
      <c r="E280" s="43" t="str">
        <f t="shared" si="16"/>
        <v/>
      </c>
      <c r="F280" s="43" t="str">
        <f t="shared" si="17"/>
        <v/>
      </c>
      <c r="G280" s="39" t="str">
        <f t="shared" si="18"/>
        <v>0</v>
      </c>
      <c r="H280" s="40" t="str">
        <f t="shared" si="19"/>
        <v/>
      </c>
    </row>
    <row r="281" spans="1:8" s="32" customFormat="1" ht="15" x14ac:dyDescent="0.2">
      <c r="A281" s="45"/>
      <c r="B281" s="67" t="s">
        <v>502</v>
      </c>
      <c r="C281" s="42">
        <v>0</v>
      </c>
      <c r="D281" s="42">
        <v>1</v>
      </c>
      <c r="E281" s="43" t="str">
        <f t="shared" si="16"/>
        <v/>
      </c>
      <c r="F281" s="43">
        <f t="shared" si="17"/>
        <v>1.2919896640826874E-3</v>
      </c>
      <c r="G281" s="39" t="str">
        <f t="shared" si="18"/>
        <v>0</v>
      </c>
      <c r="H281" s="40" t="str">
        <f t="shared" si="19"/>
        <v/>
      </c>
    </row>
    <row r="282" spans="1:8" s="32" customFormat="1" ht="30" x14ac:dyDescent="0.2">
      <c r="A282" s="45"/>
      <c r="B282" s="67" t="s">
        <v>503</v>
      </c>
      <c r="C282" s="42">
        <v>4</v>
      </c>
      <c r="D282" s="42">
        <v>6</v>
      </c>
      <c r="E282" s="43">
        <f t="shared" si="16"/>
        <v>1.2288786482334869E-3</v>
      </c>
      <c r="F282" s="43">
        <f t="shared" si="17"/>
        <v>7.7519379844961239E-3</v>
      </c>
      <c r="G282" s="39">
        <f t="shared" si="18"/>
        <v>0.5</v>
      </c>
      <c r="H282" s="40">
        <f t="shared" si="19"/>
        <v>6.1443932411674347E-4</v>
      </c>
    </row>
    <row r="283" spans="1:8" s="32" customFormat="1" ht="30" x14ac:dyDescent="0.2">
      <c r="A283" s="65" t="s">
        <v>616</v>
      </c>
      <c r="B283" s="67" t="s">
        <v>602</v>
      </c>
      <c r="C283" s="42"/>
      <c r="D283" s="42">
        <v>0</v>
      </c>
      <c r="E283" s="43" t="str">
        <f t="shared" si="16"/>
        <v/>
      </c>
      <c r="F283" s="43" t="str">
        <f t="shared" si="17"/>
        <v/>
      </c>
      <c r="G283" s="39" t="str">
        <f t="shared" si="18"/>
        <v>0</v>
      </c>
      <c r="H283" s="40" t="str">
        <f t="shared" si="19"/>
        <v/>
      </c>
    </row>
    <row r="284" spans="1:8" s="32" customFormat="1" ht="15" x14ac:dyDescent="0.2">
      <c r="A284" s="45"/>
      <c r="B284" s="67" t="s">
        <v>504</v>
      </c>
      <c r="C284" s="42">
        <v>55</v>
      </c>
      <c r="D284" s="42">
        <v>36</v>
      </c>
      <c r="E284" s="43">
        <f t="shared" si="16"/>
        <v>1.6897081413210446E-2</v>
      </c>
      <c r="F284" s="43">
        <f t="shared" si="17"/>
        <v>4.6511627906976744E-2</v>
      </c>
      <c r="G284" s="39">
        <f t="shared" si="18"/>
        <v>-0.34545454545454546</v>
      </c>
      <c r="H284" s="40">
        <f t="shared" si="19"/>
        <v>-5.837173579109063E-3</v>
      </c>
    </row>
    <row r="285" spans="1:8" s="32" customFormat="1" ht="15" x14ac:dyDescent="0.2">
      <c r="A285" s="45"/>
      <c r="B285" s="67" t="s">
        <v>505</v>
      </c>
      <c r="C285" s="42">
        <v>0</v>
      </c>
      <c r="D285" s="42">
        <v>0</v>
      </c>
      <c r="E285" s="43" t="str">
        <f t="shared" si="16"/>
        <v/>
      </c>
      <c r="F285" s="43" t="str">
        <f t="shared" si="17"/>
        <v/>
      </c>
      <c r="G285" s="39" t="str">
        <f t="shared" si="18"/>
        <v>0</v>
      </c>
      <c r="H285" s="40" t="str">
        <f t="shared" si="19"/>
        <v/>
      </c>
    </row>
    <row r="286" spans="1:8" s="32" customFormat="1" ht="30" x14ac:dyDescent="0.2">
      <c r="A286" s="45"/>
      <c r="B286" s="67" t="s">
        <v>506</v>
      </c>
      <c r="C286" s="42">
        <v>0</v>
      </c>
      <c r="D286" s="42">
        <v>0</v>
      </c>
      <c r="E286" s="43" t="str">
        <f t="shared" si="16"/>
        <v/>
      </c>
      <c r="F286" s="43" t="str">
        <f t="shared" si="17"/>
        <v/>
      </c>
      <c r="G286" s="39" t="str">
        <f t="shared" si="18"/>
        <v>0</v>
      </c>
      <c r="H286" s="40" t="str">
        <f t="shared" si="19"/>
        <v/>
      </c>
    </row>
    <row r="287" spans="1:8" s="32" customFormat="1" ht="15" x14ac:dyDescent="0.2">
      <c r="A287" s="45"/>
      <c r="B287" s="67" t="s">
        <v>77</v>
      </c>
      <c r="C287" s="42">
        <v>78</v>
      </c>
      <c r="D287" s="42">
        <v>0</v>
      </c>
      <c r="E287" s="43">
        <f t="shared" si="16"/>
        <v>2.3963133640552997E-2</v>
      </c>
      <c r="F287" s="43" t="str">
        <f t="shared" si="17"/>
        <v/>
      </c>
      <c r="G287" s="39" t="str">
        <f t="shared" si="18"/>
        <v>0</v>
      </c>
      <c r="H287" s="40">
        <f t="shared" si="19"/>
        <v>0</v>
      </c>
    </row>
    <row r="288" spans="1:8" s="32" customFormat="1" ht="30" x14ac:dyDescent="0.2">
      <c r="A288" s="45"/>
      <c r="B288" s="67" t="s">
        <v>269</v>
      </c>
      <c r="C288" s="42">
        <v>2</v>
      </c>
      <c r="D288" s="42">
        <v>0</v>
      </c>
      <c r="E288" s="43">
        <f t="shared" si="16"/>
        <v>6.1443932411674347E-4</v>
      </c>
      <c r="F288" s="43" t="str">
        <f t="shared" si="17"/>
        <v/>
      </c>
      <c r="G288" s="39" t="str">
        <f t="shared" si="18"/>
        <v>0</v>
      </c>
      <c r="H288" s="40">
        <f t="shared" si="19"/>
        <v>0</v>
      </c>
    </row>
    <row r="289" spans="1:8" s="32" customFormat="1" ht="30" x14ac:dyDescent="0.2">
      <c r="A289" s="45"/>
      <c r="B289" s="67" t="s">
        <v>270</v>
      </c>
      <c r="C289" s="42">
        <v>1</v>
      </c>
      <c r="D289" s="42">
        <v>1</v>
      </c>
      <c r="E289" s="43">
        <f t="shared" si="16"/>
        <v>3.0721966205837174E-4</v>
      </c>
      <c r="F289" s="43">
        <f t="shared" si="17"/>
        <v>1.2919896640826874E-3</v>
      </c>
      <c r="G289" s="39">
        <f t="shared" si="18"/>
        <v>0</v>
      </c>
      <c r="H289" s="40">
        <f t="shared" si="19"/>
        <v>0</v>
      </c>
    </row>
    <row r="290" spans="1:8" s="32" customFormat="1" ht="15" x14ac:dyDescent="0.2">
      <c r="A290" s="45"/>
      <c r="B290" s="67" t="s">
        <v>271</v>
      </c>
      <c r="C290" s="42">
        <v>0</v>
      </c>
      <c r="D290" s="42"/>
      <c r="E290" s="43" t="str">
        <f t="shared" si="16"/>
        <v/>
      </c>
      <c r="F290" s="43" t="str">
        <f t="shared" si="17"/>
        <v/>
      </c>
      <c r="G290" s="39" t="str">
        <f t="shared" si="18"/>
        <v>0</v>
      </c>
      <c r="H290" s="40" t="str">
        <f t="shared" si="19"/>
        <v/>
      </c>
    </row>
    <row r="291" spans="1:8" s="32" customFormat="1" ht="15" x14ac:dyDescent="0.2">
      <c r="A291" s="45"/>
      <c r="B291" s="67" t="s">
        <v>78</v>
      </c>
      <c r="C291" s="42">
        <v>0</v>
      </c>
      <c r="D291" s="42">
        <v>0</v>
      </c>
      <c r="E291" s="43" t="str">
        <f t="shared" ref="E291:E323" si="20">+IF(C291=0,"",C291/C$161)</f>
        <v/>
      </c>
      <c r="F291" s="43" t="str">
        <f t="shared" ref="F291:F323" si="21">+IF(D291=0,"",D291/D$161)</f>
        <v/>
      </c>
      <c r="G291" s="39" t="str">
        <f t="shared" ref="G291:G323" si="22">+IF(OR(AND(D291=0),(C291=0)),"0",((D291-C291)/C291))</f>
        <v>0</v>
      </c>
      <c r="H291" s="40" t="str">
        <f t="shared" ref="H291:H323" si="23">+IF(OR(AND(E291=""),(G291="")),"",E291*G291)</f>
        <v/>
      </c>
    </row>
    <row r="292" spans="1:8" s="32" customFormat="1" ht="45" x14ac:dyDescent="0.2">
      <c r="A292" s="45"/>
      <c r="B292" s="67" t="s">
        <v>507</v>
      </c>
      <c r="C292" s="42">
        <v>0</v>
      </c>
      <c r="D292" s="42">
        <v>0</v>
      </c>
      <c r="E292" s="43" t="str">
        <f t="shared" si="20"/>
        <v/>
      </c>
      <c r="F292" s="43" t="str">
        <f t="shared" si="21"/>
        <v/>
      </c>
      <c r="G292" s="39" t="str">
        <f t="shared" si="22"/>
        <v>0</v>
      </c>
      <c r="H292" s="40" t="str">
        <f t="shared" si="23"/>
        <v/>
      </c>
    </row>
    <row r="293" spans="1:8" s="32" customFormat="1" ht="30" x14ac:dyDescent="0.2">
      <c r="A293" s="45"/>
      <c r="B293" s="67" t="s">
        <v>508</v>
      </c>
      <c r="C293" s="42">
        <v>5</v>
      </c>
      <c r="D293" s="42">
        <v>1</v>
      </c>
      <c r="E293" s="43">
        <f t="shared" si="20"/>
        <v>1.5360983102918587E-3</v>
      </c>
      <c r="F293" s="43">
        <f t="shared" si="21"/>
        <v>1.2919896640826874E-3</v>
      </c>
      <c r="G293" s="39">
        <f t="shared" si="22"/>
        <v>-0.8</v>
      </c>
      <c r="H293" s="40">
        <f t="shared" si="23"/>
        <v>-1.2288786482334869E-3</v>
      </c>
    </row>
    <row r="294" spans="1:8" s="32" customFormat="1" ht="30" x14ac:dyDescent="0.2">
      <c r="A294" s="45"/>
      <c r="B294" s="67" t="s">
        <v>509</v>
      </c>
      <c r="C294" s="42">
        <v>1</v>
      </c>
      <c r="D294" s="42">
        <v>0</v>
      </c>
      <c r="E294" s="43">
        <f t="shared" si="20"/>
        <v>3.0721966205837174E-4</v>
      </c>
      <c r="F294" s="43" t="str">
        <f t="shared" si="21"/>
        <v/>
      </c>
      <c r="G294" s="39" t="str">
        <f t="shared" si="22"/>
        <v>0</v>
      </c>
      <c r="H294" s="40">
        <f t="shared" si="23"/>
        <v>0</v>
      </c>
    </row>
    <row r="295" spans="1:8" s="32" customFormat="1" ht="30" x14ac:dyDescent="0.2">
      <c r="A295" s="45"/>
      <c r="B295" s="67" t="s">
        <v>510</v>
      </c>
      <c r="C295" s="42">
        <v>0</v>
      </c>
      <c r="D295" s="42">
        <v>0</v>
      </c>
      <c r="E295" s="43" t="str">
        <f t="shared" si="20"/>
        <v/>
      </c>
      <c r="F295" s="43" t="str">
        <f t="shared" si="21"/>
        <v/>
      </c>
      <c r="G295" s="39" t="str">
        <f t="shared" si="22"/>
        <v>0</v>
      </c>
      <c r="H295" s="40" t="str">
        <f t="shared" si="23"/>
        <v/>
      </c>
    </row>
    <row r="296" spans="1:8" s="32" customFormat="1" ht="15" x14ac:dyDescent="0.2">
      <c r="A296" s="45"/>
      <c r="B296" s="67" t="s">
        <v>511</v>
      </c>
      <c r="C296" s="42">
        <v>0</v>
      </c>
      <c r="D296" s="42">
        <v>1</v>
      </c>
      <c r="E296" s="43" t="str">
        <f t="shared" si="20"/>
        <v/>
      </c>
      <c r="F296" s="43">
        <f t="shared" si="21"/>
        <v>1.2919896640826874E-3</v>
      </c>
      <c r="G296" s="39" t="str">
        <f t="shared" si="22"/>
        <v>0</v>
      </c>
      <c r="H296" s="40" t="str">
        <f t="shared" si="23"/>
        <v/>
      </c>
    </row>
    <row r="297" spans="1:8" s="32" customFormat="1" ht="15" x14ac:dyDescent="0.2">
      <c r="A297" s="45"/>
      <c r="B297" s="67" t="s">
        <v>512</v>
      </c>
      <c r="C297" s="42">
        <v>3</v>
      </c>
      <c r="D297" s="42">
        <v>12</v>
      </c>
      <c r="E297" s="43">
        <f t="shared" si="20"/>
        <v>9.2165898617511521E-4</v>
      </c>
      <c r="F297" s="43">
        <f t="shared" si="21"/>
        <v>1.5503875968992248E-2</v>
      </c>
      <c r="G297" s="39">
        <f t="shared" si="22"/>
        <v>3</v>
      </c>
      <c r="H297" s="40">
        <f t="shared" si="23"/>
        <v>2.7649769585253456E-3</v>
      </c>
    </row>
    <row r="298" spans="1:8" s="32" customFormat="1" ht="30" x14ac:dyDescent="0.2">
      <c r="A298" s="45"/>
      <c r="B298" s="67" t="s">
        <v>513</v>
      </c>
      <c r="C298" s="42">
        <v>0</v>
      </c>
      <c r="D298" s="42">
        <v>0</v>
      </c>
      <c r="E298" s="43" t="str">
        <f t="shared" si="20"/>
        <v/>
      </c>
      <c r="F298" s="43" t="str">
        <f t="shared" si="21"/>
        <v/>
      </c>
      <c r="G298" s="39" t="str">
        <f t="shared" si="22"/>
        <v>0</v>
      </c>
      <c r="H298" s="40" t="str">
        <f t="shared" si="23"/>
        <v/>
      </c>
    </row>
    <row r="299" spans="1:8" s="32" customFormat="1" ht="45" x14ac:dyDescent="0.2">
      <c r="A299" s="45"/>
      <c r="B299" s="67" t="s">
        <v>514</v>
      </c>
      <c r="C299" s="42">
        <v>106</v>
      </c>
      <c r="D299" s="42">
        <v>17</v>
      </c>
      <c r="E299" s="43">
        <f t="shared" si="20"/>
        <v>3.2565284178187402E-2</v>
      </c>
      <c r="F299" s="43">
        <f t="shared" si="21"/>
        <v>2.1963824289405683E-2</v>
      </c>
      <c r="G299" s="39">
        <f t="shared" si="22"/>
        <v>-0.839622641509434</v>
      </c>
      <c r="H299" s="40">
        <f t="shared" si="23"/>
        <v>-2.7342549923195084E-2</v>
      </c>
    </row>
    <row r="300" spans="1:8" s="32" customFormat="1" ht="30" x14ac:dyDescent="0.2">
      <c r="A300" s="45"/>
      <c r="B300" s="67" t="s">
        <v>272</v>
      </c>
      <c r="C300" s="42">
        <v>0</v>
      </c>
      <c r="D300" s="42">
        <v>0</v>
      </c>
      <c r="E300" s="43" t="str">
        <f t="shared" si="20"/>
        <v/>
      </c>
      <c r="F300" s="43" t="str">
        <f t="shared" si="21"/>
        <v/>
      </c>
      <c r="G300" s="39" t="str">
        <f t="shared" si="22"/>
        <v>0</v>
      </c>
      <c r="H300" s="40" t="str">
        <f t="shared" si="23"/>
        <v/>
      </c>
    </row>
    <row r="301" spans="1:8" s="32" customFormat="1" ht="30" x14ac:dyDescent="0.2">
      <c r="A301" s="45"/>
      <c r="B301" s="67" t="s">
        <v>273</v>
      </c>
      <c r="C301" s="42">
        <v>2</v>
      </c>
      <c r="D301" s="42">
        <v>9</v>
      </c>
      <c r="E301" s="43">
        <f t="shared" si="20"/>
        <v>6.1443932411674347E-4</v>
      </c>
      <c r="F301" s="43">
        <f t="shared" si="21"/>
        <v>1.1627906976744186E-2</v>
      </c>
      <c r="G301" s="39">
        <f t="shared" si="22"/>
        <v>3.5</v>
      </c>
      <c r="H301" s="40">
        <f t="shared" si="23"/>
        <v>2.1505376344086021E-3</v>
      </c>
    </row>
    <row r="302" spans="1:8" s="32" customFormat="1" ht="30" x14ac:dyDescent="0.2">
      <c r="A302" s="45"/>
      <c r="B302" s="67" t="s">
        <v>515</v>
      </c>
      <c r="C302" s="42">
        <v>0</v>
      </c>
      <c r="D302" s="42">
        <v>0</v>
      </c>
      <c r="E302" s="43" t="str">
        <f t="shared" si="20"/>
        <v/>
      </c>
      <c r="F302" s="43" t="str">
        <f t="shared" si="21"/>
        <v/>
      </c>
      <c r="G302" s="39" t="str">
        <f t="shared" si="22"/>
        <v>0</v>
      </c>
      <c r="H302" s="40" t="str">
        <f t="shared" si="23"/>
        <v/>
      </c>
    </row>
    <row r="303" spans="1:8" s="32" customFormat="1" ht="45" x14ac:dyDescent="0.2">
      <c r="A303" s="45"/>
      <c r="B303" s="67" t="s">
        <v>516</v>
      </c>
      <c r="C303" s="42">
        <v>3</v>
      </c>
      <c r="D303" s="42">
        <v>0</v>
      </c>
      <c r="E303" s="43">
        <f t="shared" si="20"/>
        <v>9.2165898617511521E-4</v>
      </c>
      <c r="F303" s="43" t="str">
        <f t="shared" si="21"/>
        <v/>
      </c>
      <c r="G303" s="39" t="str">
        <f t="shared" si="22"/>
        <v>0</v>
      </c>
      <c r="H303" s="40">
        <f t="shared" si="23"/>
        <v>0</v>
      </c>
    </row>
    <row r="304" spans="1:8" s="32" customFormat="1" ht="30" x14ac:dyDescent="0.2">
      <c r="A304" s="45"/>
      <c r="B304" s="67" t="s">
        <v>517</v>
      </c>
      <c r="C304" s="42">
        <v>4</v>
      </c>
      <c r="D304" s="42">
        <v>3</v>
      </c>
      <c r="E304" s="43">
        <f t="shared" si="20"/>
        <v>1.2288786482334869E-3</v>
      </c>
      <c r="F304" s="43">
        <f t="shared" si="21"/>
        <v>3.875968992248062E-3</v>
      </c>
      <c r="G304" s="39">
        <f t="shared" si="22"/>
        <v>-0.25</v>
      </c>
      <c r="H304" s="40">
        <f t="shared" si="23"/>
        <v>-3.0721966205837174E-4</v>
      </c>
    </row>
    <row r="305" spans="1:8" s="32" customFormat="1" ht="30" x14ac:dyDescent="0.2">
      <c r="A305" s="45"/>
      <c r="B305" s="67" t="s">
        <v>518</v>
      </c>
      <c r="C305" s="42">
        <v>2</v>
      </c>
      <c r="D305" s="42">
        <v>3</v>
      </c>
      <c r="E305" s="43">
        <f t="shared" si="20"/>
        <v>6.1443932411674347E-4</v>
      </c>
      <c r="F305" s="43">
        <f t="shared" si="21"/>
        <v>3.875968992248062E-3</v>
      </c>
      <c r="G305" s="39">
        <f t="shared" si="22"/>
        <v>0.5</v>
      </c>
      <c r="H305" s="40">
        <f t="shared" si="23"/>
        <v>3.0721966205837174E-4</v>
      </c>
    </row>
    <row r="306" spans="1:8" s="32" customFormat="1" ht="30" x14ac:dyDescent="0.2">
      <c r="A306" s="45"/>
      <c r="B306" s="67" t="s">
        <v>519</v>
      </c>
      <c r="C306" s="42">
        <v>0</v>
      </c>
      <c r="D306" s="42">
        <v>0</v>
      </c>
      <c r="E306" s="43" t="str">
        <f t="shared" si="20"/>
        <v/>
      </c>
      <c r="F306" s="43" t="str">
        <f t="shared" si="21"/>
        <v/>
      </c>
      <c r="G306" s="39" t="str">
        <f t="shared" si="22"/>
        <v>0</v>
      </c>
      <c r="H306" s="40" t="str">
        <f t="shared" si="23"/>
        <v/>
      </c>
    </row>
    <row r="307" spans="1:8" s="32" customFormat="1" ht="15" x14ac:dyDescent="0.2">
      <c r="A307" s="45"/>
      <c r="B307" s="67" t="s">
        <v>520</v>
      </c>
      <c r="C307" s="42">
        <v>0</v>
      </c>
      <c r="D307" s="42">
        <v>1</v>
      </c>
      <c r="E307" s="43" t="str">
        <f t="shared" si="20"/>
        <v/>
      </c>
      <c r="F307" s="43">
        <f t="shared" si="21"/>
        <v>1.2919896640826874E-3</v>
      </c>
      <c r="G307" s="39" t="str">
        <f t="shared" si="22"/>
        <v>0</v>
      </c>
      <c r="H307" s="40" t="str">
        <f t="shared" si="23"/>
        <v/>
      </c>
    </row>
    <row r="308" spans="1:8" s="32" customFormat="1" ht="30" x14ac:dyDescent="0.2">
      <c r="A308" s="65" t="s">
        <v>616</v>
      </c>
      <c r="B308" s="67" t="s">
        <v>136</v>
      </c>
      <c r="C308" s="42"/>
      <c r="D308" s="42">
        <v>0</v>
      </c>
      <c r="E308" s="43" t="str">
        <f t="shared" si="20"/>
        <v/>
      </c>
      <c r="F308" s="43" t="str">
        <f t="shared" si="21"/>
        <v/>
      </c>
      <c r="G308" s="39" t="str">
        <f t="shared" si="22"/>
        <v>0</v>
      </c>
      <c r="H308" s="40" t="str">
        <f t="shared" si="23"/>
        <v/>
      </c>
    </row>
    <row r="309" spans="1:8" s="32" customFormat="1" ht="30" x14ac:dyDescent="0.2">
      <c r="A309" s="45"/>
      <c r="B309" s="67" t="s">
        <v>521</v>
      </c>
      <c r="C309" s="42">
        <v>0</v>
      </c>
      <c r="D309" s="42">
        <v>0</v>
      </c>
      <c r="E309" s="43" t="str">
        <f t="shared" si="20"/>
        <v/>
      </c>
      <c r="F309" s="43" t="str">
        <f t="shared" si="21"/>
        <v/>
      </c>
      <c r="G309" s="39" t="str">
        <f t="shared" si="22"/>
        <v>0</v>
      </c>
      <c r="H309" s="40" t="str">
        <f t="shared" si="23"/>
        <v/>
      </c>
    </row>
    <row r="310" spans="1:8" s="32" customFormat="1" ht="30" x14ac:dyDescent="0.2">
      <c r="A310" s="45"/>
      <c r="B310" s="67" t="s">
        <v>522</v>
      </c>
      <c r="C310" s="42">
        <v>0</v>
      </c>
      <c r="D310" s="42">
        <v>0</v>
      </c>
      <c r="E310" s="43" t="str">
        <f t="shared" si="20"/>
        <v/>
      </c>
      <c r="F310" s="43" t="str">
        <f t="shared" si="21"/>
        <v/>
      </c>
      <c r="G310" s="39" t="str">
        <f t="shared" si="22"/>
        <v>0</v>
      </c>
      <c r="H310" s="40" t="str">
        <f t="shared" si="23"/>
        <v/>
      </c>
    </row>
    <row r="311" spans="1:8" s="32" customFormat="1" ht="30" x14ac:dyDescent="0.2">
      <c r="A311" s="45"/>
      <c r="B311" s="67" t="s">
        <v>523</v>
      </c>
      <c r="C311" s="42">
        <v>0</v>
      </c>
      <c r="D311" s="42">
        <v>0</v>
      </c>
      <c r="E311" s="43" t="str">
        <f t="shared" si="20"/>
        <v/>
      </c>
      <c r="F311" s="43" t="str">
        <f t="shared" si="21"/>
        <v/>
      </c>
      <c r="G311" s="39" t="str">
        <f t="shared" si="22"/>
        <v>0</v>
      </c>
      <c r="H311" s="40" t="str">
        <f t="shared" si="23"/>
        <v/>
      </c>
    </row>
    <row r="312" spans="1:8" s="32" customFormat="1" ht="30" x14ac:dyDescent="0.2">
      <c r="A312" s="45"/>
      <c r="B312" s="67" t="s">
        <v>524</v>
      </c>
      <c r="C312" s="42">
        <v>1</v>
      </c>
      <c r="D312" s="42">
        <v>0</v>
      </c>
      <c r="E312" s="43">
        <f t="shared" si="20"/>
        <v>3.0721966205837174E-4</v>
      </c>
      <c r="F312" s="43" t="str">
        <f t="shared" si="21"/>
        <v/>
      </c>
      <c r="G312" s="39" t="str">
        <f t="shared" si="22"/>
        <v>0</v>
      </c>
      <c r="H312" s="40">
        <f t="shared" si="23"/>
        <v>0</v>
      </c>
    </row>
    <row r="313" spans="1:8" s="32" customFormat="1" ht="30" x14ac:dyDescent="0.2">
      <c r="A313" s="45"/>
      <c r="B313" s="67" t="s">
        <v>525</v>
      </c>
      <c r="C313" s="42">
        <v>43</v>
      </c>
      <c r="D313" s="42">
        <v>10</v>
      </c>
      <c r="E313" s="43">
        <f t="shared" si="20"/>
        <v>1.3210445468509985E-2</v>
      </c>
      <c r="F313" s="43">
        <f t="shared" si="21"/>
        <v>1.2919896640826873E-2</v>
      </c>
      <c r="G313" s="39">
        <f t="shared" si="22"/>
        <v>-0.76744186046511631</v>
      </c>
      <c r="H313" s="40">
        <f t="shared" si="23"/>
        <v>-1.0138248847926268E-2</v>
      </c>
    </row>
    <row r="314" spans="1:8" s="32" customFormat="1" ht="30" x14ac:dyDescent="0.2">
      <c r="A314" s="45"/>
      <c r="B314" s="67" t="s">
        <v>526</v>
      </c>
      <c r="C314" s="42">
        <v>2</v>
      </c>
      <c r="D314" s="42">
        <v>0</v>
      </c>
      <c r="E314" s="43">
        <f t="shared" si="20"/>
        <v>6.1443932411674347E-4</v>
      </c>
      <c r="F314" s="43" t="str">
        <f t="shared" si="21"/>
        <v/>
      </c>
      <c r="G314" s="39" t="str">
        <f t="shared" si="22"/>
        <v>0</v>
      </c>
      <c r="H314" s="40">
        <f t="shared" si="23"/>
        <v>0</v>
      </c>
    </row>
    <row r="315" spans="1:8" s="32" customFormat="1" ht="30" x14ac:dyDescent="0.2">
      <c r="A315" s="45"/>
      <c r="B315" s="67" t="s">
        <v>527</v>
      </c>
      <c r="C315" s="42">
        <v>2</v>
      </c>
      <c r="D315" s="42">
        <v>0</v>
      </c>
      <c r="E315" s="43">
        <f t="shared" si="20"/>
        <v>6.1443932411674347E-4</v>
      </c>
      <c r="F315" s="43" t="str">
        <f t="shared" si="21"/>
        <v/>
      </c>
      <c r="G315" s="39" t="str">
        <f t="shared" si="22"/>
        <v>0</v>
      </c>
      <c r="H315" s="40">
        <f t="shared" si="23"/>
        <v>0</v>
      </c>
    </row>
    <row r="316" spans="1:8" s="32" customFormat="1" ht="30" x14ac:dyDescent="0.2">
      <c r="A316" s="45"/>
      <c r="B316" s="67" t="s">
        <v>528</v>
      </c>
      <c r="C316" s="42">
        <v>0</v>
      </c>
      <c r="D316" s="42">
        <v>0</v>
      </c>
      <c r="E316" s="43" t="str">
        <f t="shared" si="20"/>
        <v/>
      </c>
      <c r="F316" s="43" t="str">
        <f t="shared" si="21"/>
        <v/>
      </c>
      <c r="G316" s="39" t="str">
        <f t="shared" si="22"/>
        <v>0</v>
      </c>
      <c r="H316" s="40" t="str">
        <f t="shared" si="23"/>
        <v/>
      </c>
    </row>
    <row r="317" spans="1:8" s="32" customFormat="1" ht="30" x14ac:dyDescent="0.2">
      <c r="A317" s="45"/>
      <c r="B317" s="67" t="s">
        <v>79</v>
      </c>
      <c r="C317" s="42">
        <v>0</v>
      </c>
      <c r="D317" s="42">
        <v>0</v>
      </c>
      <c r="E317" s="43" t="str">
        <f t="shared" si="20"/>
        <v/>
      </c>
      <c r="F317" s="43" t="str">
        <f t="shared" si="21"/>
        <v/>
      </c>
      <c r="G317" s="39" t="str">
        <f t="shared" si="22"/>
        <v>0</v>
      </c>
      <c r="H317" s="40" t="str">
        <f t="shared" si="23"/>
        <v/>
      </c>
    </row>
    <row r="318" spans="1:8" s="32" customFormat="1" ht="30" x14ac:dyDescent="0.2">
      <c r="A318" s="45"/>
      <c r="B318" s="67" t="s">
        <v>274</v>
      </c>
      <c r="C318" s="42">
        <v>1</v>
      </c>
      <c r="D318" s="42">
        <v>0</v>
      </c>
      <c r="E318" s="43">
        <f t="shared" si="20"/>
        <v>3.0721966205837174E-4</v>
      </c>
      <c r="F318" s="43" t="str">
        <f t="shared" si="21"/>
        <v/>
      </c>
      <c r="G318" s="39" t="str">
        <f t="shared" si="22"/>
        <v>0</v>
      </c>
      <c r="H318" s="40">
        <f t="shared" si="23"/>
        <v>0</v>
      </c>
    </row>
    <row r="319" spans="1:8" s="32" customFormat="1" ht="30" x14ac:dyDescent="0.2">
      <c r="A319" s="45"/>
      <c r="B319" s="67" t="s">
        <v>275</v>
      </c>
      <c r="C319" s="42">
        <v>0</v>
      </c>
      <c r="D319" s="42">
        <v>0</v>
      </c>
      <c r="E319" s="43" t="str">
        <f t="shared" si="20"/>
        <v/>
      </c>
      <c r="F319" s="43" t="str">
        <f t="shared" si="21"/>
        <v/>
      </c>
      <c r="G319" s="39" t="str">
        <f t="shared" si="22"/>
        <v>0</v>
      </c>
      <c r="H319" s="40" t="str">
        <f t="shared" si="23"/>
        <v/>
      </c>
    </row>
    <row r="320" spans="1:8" s="32" customFormat="1" ht="30" x14ac:dyDescent="0.2">
      <c r="A320" s="45"/>
      <c r="B320" s="67" t="s">
        <v>276</v>
      </c>
      <c r="C320" s="41">
        <v>0</v>
      </c>
      <c r="D320" s="42">
        <v>0</v>
      </c>
      <c r="E320" s="43" t="str">
        <f t="shared" si="20"/>
        <v/>
      </c>
      <c r="F320" s="43" t="str">
        <f t="shared" si="21"/>
        <v/>
      </c>
      <c r="G320" s="39" t="str">
        <f t="shared" si="22"/>
        <v>0</v>
      </c>
      <c r="H320" s="40" t="str">
        <f t="shared" si="23"/>
        <v/>
      </c>
    </row>
    <row r="321" spans="1:8" s="32" customFormat="1" ht="15" x14ac:dyDescent="0.2">
      <c r="A321" s="65" t="s">
        <v>616</v>
      </c>
      <c r="B321" s="67" t="s">
        <v>612</v>
      </c>
      <c r="C321" s="41"/>
      <c r="D321" s="42">
        <v>14</v>
      </c>
      <c r="E321" s="43" t="str">
        <f t="shared" si="20"/>
        <v/>
      </c>
      <c r="F321" s="43">
        <f t="shared" si="21"/>
        <v>1.8087855297157621E-2</v>
      </c>
      <c r="G321" s="39" t="str">
        <f t="shared" si="22"/>
        <v>0</v>
      </c>
      <c r="H321" s="40" t="str">
        <f t="shared" si="23"/>
        <v/>
      </c>
    </row>
    <row r="322" spans="1:8" s="32" customFormat="1" ht="15" x14ac:dyDescent="0.2">
      <c r="A322" s="65" t="s">
        <v>616</v>
      </c>
      <c r="B322" s="67" t="s">
        <v>613</v>
      </c>
      <c r="C322" s="41"/>
      <c r="D322" s="42">
        <v>0</v>
      </c>
      <c r="E322" s="43" t="str">
        <f t="shared" si="20"/>
        <v/>
      </c>
      <c r="F322" s="43" t="str">
        <f t="shared" si="21"/>
        <v/>
      </c>
      <c r="G322" s="39" t="str">
        <f t="shared" si="22"/>
        <v>0</v>
      </c>
      <c r="H322" s="40" t="str">
        <f t="shared" si="23"/>
        <v/>
      </c>
    </row>
    <row r="323" spans="1:8" s="32" customFormat="1" ht="30" x14ac:dyDescent="0.2">
      <c r="A323" s="65" t="s">
        <v>616</v>
      </c>
      <c r="B323" s="67" t="s">
        <v>614</v>
      </c>
      <c r="C323" s="41"/>
      <c r="D323" s="42">
        <v>0</v>
      </c>
      <c r="E323" s="43" t="str">
        <f t="shared" si="20"/>
        <v/>
      </c>
      <c r="F323" s="43" t="str">
        <f t="shared" si="21"/>
        <v/>
      </c>
      <c r="G323" s="39" t="str">
        <f t="shared" si="22"/>
        <v>0</v>
      </c>
      <c r="H323" s="40" t="str">
        <f t="shared" si="23"/>
        <v/>
      </c>
    </row>
    <row r="324" spans="1:8" s="32" customFormat="1" ht="15" x14ac:dyDescent="0.2">
      <c r="A324" s="45"/>
      <c r="B324" s="70"/>
      <c r="C324" s="46"/>
      <c r="D324" s="46"/>
      <c r="E324" s="71"/>
      <c r="F324" s="71"/>
      <c r="G324" s="72"/>
      <c r="H324" s="73"/>
    </row>
    <row r="325" spans="1:8" s="32" customFormat="1" ht="15" x14ac:dyDescent="0.2">
      <c r="A325" s="45"/>
      <c r="B325" s="70"/>
      <c r="C325" s="46"/>
      <c r="D325" s="46"/>
      <c r="E325" s="71"/>
      <c r="F325" s="71"/>
      <c r="G325" s="72"/>
      <c r="H325" s="73"/>
    </row>
    <row r="326" spans="1:8" s="36" customFormat="1" ht="15.75" thickBot="1" x14ac:dyDescent="0.25">
      <c r="B326" s="66"/>
      <c r="C326" s="66"/>
      <c r="D326" s="66"/>
      <c r="E326" s="66"/>
      <c r="F326" s="66"/>
      <c r="H326" s="74"/>
    </row>
    <row r="327" spans="1:8" s="35" customFormat="1" ht="29.25" customHeight="1" x14ac:dyDescent="0.2">
      <c r="B327" s="47" t="s">
        <v>404</v>
      </c>
      <c r="C327" s="49" t="s">
        <v>405</v>
      </c>
      <c r="D327" s="50"/>
      <c r="E327" s="49" t="s">
        <v>458</v>
      </c>
      <c r="F327" s="50"/>
      <c r="G327" s="51" t="s">
        <v>460</v>
      </c>
      <c r="H327" s="53" t="s">
        <v>379</v>
      </c>
    </row>
    <row r="328" spans="1:8" s="16" customFormat="1" ht="13.5" thickBot="1" x14ac:dyDescent="0.25">
      <c r="A328" s="35"/>
      <c r="B328" s="48"/>
      <c r="C328" s="17">
        <v>2016</v>
      </c>
      <c r="D328" s="17">
        <v>2017</v>
      </c>
      <c r="E328" s="17">
        <v>2016</v>
      </c>
      <c r="F328" s="17">
        <v>2017</v>
      </c>
      <c r="G328" s="52"/>
      <c r="H328" s="54"/>
    </row>
    <row r="329" spans="1:8" s="16" customFormat="1" ht="25.5" x14ac:dyDescent="0.2">
      <c r="A329" s="35"/>
      <c r="B329" s="18" t="s">
        <v>409</v>
      </c>
      <c r="C329" s="19">
        <f>SUM(C330:C546)</f>
        <v>9916</v>
      </c>
      <c r="D329" s="19">
        <f>SUM(D330:D546)</f>
        <v>5812</v>
      </c>
      <c r="E329" s="15">
        <f>+IF(C329=0,"",C329/C$329)</f>
        <v>1</v>
      </c>
      <c r="F329" s="15">
        <f>+IF(D329=0,"",D329/D$329)</f>
        <v>1</v>
      </c>
      <c r="G329" s="15">
        <f>+IF(OR(AND(D329=0),(C329=0)),"0",((D329-C329)/C329))</f>
        <v>-0.41387656313029447</v>
      </c>
      <c r="H329" s="15">
        <f>+IF(OR(AND(E329=""),(G329="")),"",E329*G329)</f>
        <v>-0.41387656313029447</v>
      </c>
    </row>
    <row r="330" spans="1:8" s="32" customFormat="1" ht="15" x14ac:dyDescent="0.2">
      <c r="A330" s="45"/>
      <c r="B330" s="37" t="s">
        <v>85</v>
      </c>
      <c r="C330" s="42">
        <v>67</v>
      </c>
      <c r="D330" s="42">
        <v>43</v>
      </c>
      <c r="E330" s="43">
        <f>+IF(C330=0,"",C330/C$329)</f>
        <v>6.7567567567567571E-3</v>
      </c>
      <c r="F330" s="43">
        <f>+IF(D330=0,"",D330/D$329)</f>
        <v>7.3984858912594636E-3</v>
      </c>
      <c r="G330" s="39">
        <f>+IF(OR(AND(D330=0),(C330=0)),"0",((D330-C330)/C330))</f>
        <v>-0.35820895522388058</v>
      </c>
      <c r="H330" s="40">
        <f>+IF(OR(AND(E330=""),(G330="")),"",E330*G330)</f>
        <v>-2.4203307785397336E-3</v>
      </c>
    </row>
    <row r="331" spans="1:8" s="32" customFormat="1" ht="15" x14ac:dyDescent="0.2">
      <c r="A331" s="45"/>
      <c r="B331" s="37" t="s">
        <v>97</v>
      </c>
      <c r="C331" s="42">
        <v>64</v>
      </c>
      <c r="D331" s="42">
        <v>10</v>
      </c>
      <c r="E331" s="43">
        <f t="shared" ref="E331:E394" si="24">+IF(C331=0,"",C331/C$329)</f>
        <v>6.4542154094392899E-3</v>
      </c>
      <c r="F331" s="43">
        <f t="shared" ref="F331:F394" si="25">+IF(D331=0,"",D331/D$329)</f>
        <v>1.7205781142463868E-3</v>
      </c>
      <c r="G331" s="39">
        <f t="shared" ref="G331:G394" si="26">+IF(OR(AND(D331=0),(C331=0)),"0",((D331-C331)/C331))</f>
        <v>-0.84375</v>
      </c>
      <c r="H331" s="40">
        <f t="shared" ref="H331:H394" si="27">+IF(OR(AND(E331=""),(G331="")),"",E331*G331)</f>
        <v>-5.4457442517144008E-3</v>
      </c>
    </row>
    <row r="332" spans="1:8" s="32" customFormat="1" ht="15" x14ac:dyDescent="0.2">
      <c r="A332" s="45"/>
      <c r="B332" s="37" t="s">
        <v>89</v>
      </c>
      <c r="C332" s="42">
        <v>17</v>
      </c>
      <c r="D332" s="42">
        <v>20</v>
      </c>
      <c r="E332" s="43">
        <f t="shared" si="24"/>
        <v>1.7144009681323113E-3</v>
      </c>
      <c r="F332" s="43">
        <f t="shared" si="25"/>
        <v>3.4411562284927736E-3</v>
      </c>
      <c r="G332" s="39">
        <f t="shared" si="26"/>
        <v>0.17647058823529413</v>
      </c>
      <c r="H332" s="40">
        <f t="shared" si="27"/>
        <v>3.025413473174667E-4</v>
      </c>
    </row>
    <row r="333" spans="1:8" s="32" customFormat="1" ht="15" x14ac:dyDescent="0.2">
      <c r="A333" s="45"/>
      <c r="B333" s="37" t="s">
        <v>80</v>
      </c>
      <c r="C333" s="42">
        <v>8</v>
      </c>
      <c r="D333" s="42">
        <v>13</v>
      </c>
      <c r="E333" s="43">
        <f t="shared" si="24"/>
        <v>8.0677692617991124E-4</v>
      </c>
      <c r="F333" s="43">
        <f t="shared" si="25"/>
        <v>2.2367515485203029E-3</v>
      </c>
      <c r="G333" s="39">
        <f t="shared" si="26"/>
        <v>0.625</v>
      </c>
      <c r="H333" s="40">
        <f t="shared" si="27"/>
        <v>5.0423557886244454E-4</v>
      </c>
    </row>
    <row r="334" spans="1:8" s="32" customFormat="1" ht="15" x14ac:dyDescent="0.2">
      <c r="A334" s="45"/>
      <c r="B334" s="37" t="s">
        <v>96</v>
      </c>
      <c r="C334" s="42">
        <v>0</v>
      </c>
      <c r="D334" s="42">
        <v>0</v>
      </c>
      <c r="E334" s="43" t="str">
        <f t="shared" si="24"/>
        <v/>
      </c>
      <c r="F334" s="43" t="str">
        <f t="shared" si="25"/>
        <v/>
      </c>
      <c r="G334" s="39" t="str">
        <f t="shared" si="26"/>
        <v>0</v>
      </c>
      <c r="H334" s="40" t="str">
        <f t="shared" si="27"/>
        <v/>
      </c>
    </row>
    <row r="335" spans="1:8" s="32" customFormat="1" ht="15" x14ac:dyDescent="0.2">
      <c r="A335" s="45"/>
      <c r="B335" s="37" t="s">
        <v>95</v>
      </c>
      <c r="C335" s="42">
        <v>1</v>
      </c>
      <c r="D335" s="42">
        <v>2</v>
      </c>
      <c r="E335" s="43">
        <f t="shared" si="24"/>
        <v>1.008471157724889E-4</v>
      </c>
      <c r="F335" s="43">
        <f t="shared" si="25"/>
        <v>3.4411562284927734E-4</v>
      </c>
      <c r="G335" s="39">
        <f t="shared" si="26"/>
        <v>1</v>
      </c>
      <c r="H335" s="40">
        <f t="shared" si="27"/>
        <v>1.008471157724889E-4</v>
      </c>
    </row>
    <row r="336" spans="1:8" s="32" customFormat="1" ht="30" x14ac:dyDescent="0.2">
      <c r="A336" s="45"/>
      <c r="B336" s="37" t="s">
        <v>529</v>
      </c>
      <c r="C336" s="42">
        <v>224</v>
      </c>
      <c r="D336" s="42">
        <v>82</v>
      </c>
      <c r="E336" s="43">
        <f t="shared" si="24"/>
        <v>2.2589753933037516E-2</v>
      </c>
      <c r="F336" s="43">
        <f t="shared" si="25"/>
        <v>1.4108740536820371E-2</v>
      </c>
      <c r="G336" s="39">
        <f t="shared" si="26"/>
        <v>-0.6339285714285714</v>
      </c>
      <c r="H336" s="40">
        <f t="shared" si="27"/>
        <v>-1.4320290439693425E-2</v>
      </c>
    </row>
    <row r="337" spans="1:8" s="32" customFormat="1" ht="15" x14ac:dyDescent="0.2">
      <c r="A337" s="45"/>
      <c r="B337" s="37" t="s">
        <v>93</v>
      </c>
      <c r="C337" s="42">
        <v>32</v>
      </c>
      <c r="D337" s="42">
        <v>137</v>
      </c>
      <c r="E337" s="43">
        <f t="shared" si="24"/>
        <v>3.2271077047196449E-3</v>
      </c>
      <c r="F337" s="43">
        <f t="shared" si="25"/>
        <v>2.3571920165175498E-2</v>
      </c>
      <c r="G337" s="39">
        <f t="shared" si="26"/>
        <v>3.28125</v>
      </c>
      <c r="H337" s="40">
        <f t="shared" si="27"/>
        <v>1.0588947156111335E-2</v>
      </c>
    </row>
    <row r="338" spans="1:8" s="32" customFormat="1" ht="30" x14ac:dyDescent="0.2">
      <c r="A338" s="45"/>
      <c r="B338" s="37" t="s">
        <v>92</v>
      </c>
      <c r="C338" s="42">
        <v>38</v>
      </c>
      <c r="D338" s="42">
        <v>77</v>
      </c>
      <c r="E338" s="43">
        <f t="shared" si="24"/>
        <v>3.8321903993545786E-3</v>
      </c>
      <c r="F338" s="43">
        <f t="shared" si="25"/>
        <v>1.3248451479697177E-2</v>
      </c>
      <c r="G338" s="39">
        <f t="shared" si="26"/>
        <v>1.0263157894736843</v>
      </c>
      <c r="H338" s="40">
        <f t="shared" si="27"/>
        <v>3.9330375151270681E-3</v>
      </c>
    </row>
    <row r="339" spans="1:8" s="32" customFormat="1" ht="15" x14ac:dyDescent="0.2">
      <c r="A339" s="45"/>
      <c r="B339" s="37" t="s">
        <v>91</v>
      </c>
      <c r="C339" s="42">
        <v>176</v>
      </c>
      <c r="D339" s="42">
        <v>35</v>
      </c>
      <c r="E339" s="43">
        <f t="shared" si="24"/>
        <v>1.7749092375958047E-2</v>
      </c>
      <c r="F339" s="43">
        <f t="shared" si="25"/>
        <v>6.0220233998623538E-3</v>
      </c>
      <c r="G339" s="39">
        <f t="shared" si="26"/>
        <v>-0.80113636363636365</v>
      </c>
      <c r="H339" s="40">
        <f t="shared" si="27"/>
        <v>-1.4219443323920935E-2</v>
      </c>
    </row>
    <row r="340" spans="1:8" s="32" customFormat="1" ht="15" x14ac:dyDescent="0.2">
      <c r="A340" s="45"/>
      <c r="B340" s="37" t="s">
        <v>277</v>
      </c>
      <c r="C340" s="42">
        <v>10</v>
      </c>
      <c r="D340" s="42">
        <v>11</v>
      </c>
      <c r="E340" s="43">
        <f t="shared" si="24"/>
        <v>1.0084711577248891E-3</v>
      </c>
      <c r="F340" s="43">
        <f t="shared" si="25"/>
        <v>1.8926359256710254E-3</v>
      </c>
      <c r="G340" s="39">
        <f t="shared" si="26"/>
        <v>0.1</v>
      </c>
      <c r="H340" s="40">
        <f t="shared" si="27"/>
        <v>1.0084711577248892E-4</v>
      </c>
    </row>
    <row r="341" spans="1:8" s="32" customFormat="1" ht="15" x14ac:dyDescent="0.2">
      <c r="A341" s="45"/>
      <c r="B341" s="37" t="s">
        <v>530</v>
      </c>
      <c r="C341" s="42">
        <v>0</v>
      </c>
      <c r="D341" s="42">
        <v>0</v>
      </c>
      <c r="E341" s="43" t="str">
        <f t="shared" si="24"/>
        <v/>
      </c>
      <c r="F341" s="43" t="str">
        <f t="shared" si="25"/>
        <v/>
      </c>
      <c r="G341" s="39" t="str">
        <f t="shared" si="26"/>
        <v>0</v>
      </c>
      <c r="H341" s="40" t="str">
        <f t="shared" si="27"/>
        <v/>
      </c>
    </row>
    <row r="342" spans="1:8" s="32" customFormat="1" ht="15" x14ac:dyDescent="0.2">
      <c r="A342" s="45"/>
      <c r="B342" s="37" t="s">
        <v>94</v>
      </c>
      <c r="C342" s="42">
        <v>798</v>
      </c>
      <c r="D342" s="42">
        <v>212</v>
      </c>
      <c r="E342" s="43">
        <f t="shared" si="24"/>
        <v>8.0475998386446146E-2</v>
      </c>
      <c r="F342" s="43">
        <f t="shared" si="25"/>
        <v>3.6476256022023403E-2</v>
      </c>
      <c r="G342" s="39">
        <f t="shared" si="26"/>
        <v>-0.73433583959899751</v>
      </c>
      <c r="H342" s="40">
        <f t="shared" si="27"/>
        <v>-5.9096409842678499E-2</v>
      </c>
    </row>
    <row r="343" spans="1:8" s="32" customFormat="1" ht="15" x14ac:dyDescent="0.2">
      <c r="A343" s="45"/>
      <c r="B343" s="37" t="s">
        <v>84</v>
      </c>
      <c r="C343" s="42">
        <v>256</v>
      </c>
      <c r="D343" s="42">
        <v>106</v>
      </c>
      <c r="E343" s="43">
        <f t="shared" si="24"/>
        <v>2.581686163775716E-2</v>
      </c>
      <c r="F343" s="43">
        <f t="shared" si="25"/>
        <v>1.8238128011011701E-2</v>
      </c>
      <c r="G343" s="39">
        <f t="shared" si="26"/>
        <v>-0.5859375</v>
      </c>
      <c r="H343" s="40">
        <f t="shared" si="27"/>
        <v>-1.5127067365873336E-2</v>
      </c>
    </row>
    <row r="344" spans="1:8" s="32" customFormat="1" ht="15" x14ac:dyDescent="0.2">
      <c r="A344" s="45"/>
      <c r="B344" s="37" t="s">
        <v>81</v>
      </c>
      <c r="C344" s="42">
        <v>0</v>
      </c>
      <c r="D344" s="42">
        <v>0</v>
      </c>
      <c r="E344" s="43" t="str">
        <f t="shared" si="24"/>
        <v/>
      </c>
      <c r="F344" s="43" t="str">
        <f t="shared" si="25"/>
        <v/>
      </c>
      <c r="G344" s="39" t="str">
        <f t="shared" si="26"/>
        <v>0</v>
      </c>
      <c r="H344" s="40" t="str">
        <f t="shared" si="27"/>
        <v/>
      </c>
    </row>
    <row r="345" spans="1:8" s="32" customFormat="1" ht="15" x14ac:dyDescent="0.2">
      <c r="A345" s="45"/>
      <c r="B345" s="37" t="s">
        <v>90</v>
      </c>
      <c r="C345" s="42">
        <v>84</v>
      </c>
      <c r="D345" s="42">
        <v>26</v>
      </c>
      <c r="E345" s="43">
        <f t="shared" si="24"/>
        <v>8.4711577248890689E-3</v>
      </c>
      <c r="F345" s="43">
        <f t="shared" si="25"/>
        <v>4.4735030970406058E-3</v>
      </c>
      <c r="G345" s="39">
        <f t="shared" si="26"/>
        <v>-0.69047619047619047</v>
      </c>
      <c r="H345" s="40">
        <f t="shared" si="27"/>
        <v>-5.8491327148043571E-3</v>
      </c>
    </row>
    <row r="346" spans="1:8" s="32" customFormat="1" ht="15" x14ac:dyDescent="0.2">
      <c r="A346" s="45"/>
      <c r="B346" s="37" t="s">
        <v>87</v>
      </c>
      <c r="C346" s="42">
        <v>223</v>
      </c>
      <c r="D346" s="42">
        <v>120</v>
      </c>
      <c r="E346" s="43">
        <f t="shared" si="24"/>
        <v>2.2488906817265026E-2</v>
      </c>
      <c r="F346" s="43">
        <f t="shared" si="25"/>
        <v>2.0646937370956641E-2</v>
      </c>
      <c r="G346" s="39">
        <f t="shared" si="26"/>
        <v>-0.46188340807174888</v>
      </c>
      <c r="H346" s="40">
        <f t="shared" si="27"/>
        <v>-1.0387252924566357E-2</v>
      </c>
    </row>
    <row r="347" spans="1:8" s="32" customFormat="1" ht="15" x14ac:dyDescent="0.2">
      <c r="A347" s="45"/>
      <c r="B347" s="37" t="s">
        <v>82</v>
      </c>
      <c r="C347" s="42">
        <v>0</v>
      </c>
      <c r="D347" s="42">
        <v>2</v>
      </c>
      <c r="E347" s="43" t="str">
        <f t="shared" si="24"/>
        <v/>
      </c>
      <c r="F347" s="43">
        <f t="shared" si="25"/>
        <v>3.4411562284927734E-4</v>
      </c>
      <c r="G347" s="39" t="str">
        <f t="shared" si="26"/>
        <v>0</v>
      </c>
      <c r="H347" s="40" t="str">
        <f t="shared" si="27"/>
        <v/>
      </c>
    </row>
    <row r="348" spans="1:8" s="32" customFormat="1" ht="15" x14ac:dyDescent="0.2">
      <c r="A348" s="45"/>
      <c r="B348" s="37" t="s">
        <v>278</v>
      </c>
      <c r="C348" s="42">
        <v>0</v>
      </c>
      <c r="D348" s="42">
        <v>0</v>
      </c>
      <c r="E348" s="43" t="str">
        <f t="shared" si="24"/>
        <v/>
      </c>
      <c r="F348" s="43" t="str">
        <f t="shared" si="25"/>
        <v/>
      </c>
      <c r="G348" s="39" t="str">
        <f t="shared" si="26"/>
        <v>0</v>
      </c>
      <c r="H348" s="40" t="str">
        <f t="shared" si="27"/>
        <v/>
      </c>
    </row>
    <row r="349" spans="1:8" s="32" customFormat="1" ht="15" x14ac:dyDescent="0.2">
      <c r="A349" s="45"/>
      <c r="B349" s="37" t="s">
        <v>279</v>
      </c>
      <c r="C349" s="42">
        <v>526</v>
      </c>
      <c r="D349" s="42">
        <v>711</v>
      </c>
      <c r="E349" s="43">
        <f t="shared" si="24"/>
        <v>5.3045582896329165E-2</v>
      </c>
      <c r="F349" s="43">
        <f t="shared" si="25"/>
        <v>0.1223331039229181</v>
      </c>
      <c r="G349" s="39">
        <f t="shared" si="26"/>
        <v>0.35171102661596959</v>
      </c>
      <c r="H349" s="40">
        <f t="shared" si="27"/>
        <v>1.865671641791045E-2</v>
      </c>
    </row>
    <row r="350" spans="1:8" s="32" customFormat="1" ht="15" x14ac:dyDescent="0.2">
      <c r="A350" s="45"/>
      <c r="B350" s="37" t="s">
        <v>280</v>
      </c>
      <c r="C350" s="42">
        <v>0</v>
      </c>
      <c r="D350" s="42">
        <v>1</v>
      </c>
      <c r="E350" s="43" t="str">
        <f t="shared" si="24"/>
        <v/>
      </c>
      <c r="F350" s="43">
        <f t="shared" si="25"/>
        <v>1.7205781142463867E-4</v>
      </c>
      <c r="G350" s="39" t="str">
        <f t="shared" si="26"/>
        <v>0</v>
      </c>
      <c r="H350" s="40" t="str">
        <f t="shared" si="27"/>
        <v/>
      </c>
    </row>
    <row r="351" spans="1:8" s="32" customFormat="1" ht="15" x14ac:dyDescent="0.2">
      <c r="A351" s="45"/>
      <c r="B351" s="37" t="s">
        <v>86</v>
      </c>
      <c r="C351" s="42">
        <v>0</v>
      </c>
      <c r="D351" s="42">
        <v>0</v>
      </c>
      <c r="E351" s="43" t="str">
        <f t="shared" si="24"/>
        <v/>
      </c>
      <c r="F351" s="43" t="str">
        <f t="shared" si="25"/>
        <v/>
      </c>
      <c r="G351" s="39" t="str">
        <f t="shared" si="26"/>
        <v>0</v>
      </c>
      <c r="H351" s="40" t="str">
        <f t="shared" si="27"/>
        <v/>
      </c>
    </row>
    <row r="352" spans="1:8" s="32" customFormat="1" ht="15" x14ac:dyDescent="0.2">
      <c r="A352" s="45"/>
      <c r="B352" s="37" t="s">
        <v>88</v>
      </c>
      <c r="C352" s="42">
        <v>50</v>
      </c>
      <c r="D352" s="42">
        <v>58</v>
      </c>
      <c r="E352" s="43">
        <f t="shared" si="24"/>
        <v>5.0423557886244454E-3</v>
      </c>
      <c r="F352" s="43">
        <f t="shared" si="25"/>
        <v>9.9793530626290441E-3</v>
      </c>
      <c r="G352" s="39">
        <f t="shared" si="26"/>
        <v>0.16</v>
      </c>
      <c r="H352" s="40">
        <f t="shared" si="27"/>
        <v>8.0677692617991124E-4</v>
      </c>
    </row>
    <row r="353" spans="1:8" s="32" customFormat="1" ht="15" x14ac:dyDescent="0.2">
      <c r="A353" s="45"/>
      <c r="B353" s="37" t="s">
        <v>281</v>
      </c>
      <c r="C353" s="42">
        <v>380</v>
      </c>
      <c r="D353" s="42">
        <v>206</v>
      </c>
      <c r="E353" s="43">
        <f t="shared" si="24"/>
        <v>3.8321903993545785E-2</v>
      </c>
      <c r="F353" s="43">
        <f t="shared" si="25"/>
        <v>3.5443909153475568E-2</v>
      </c>
      <c r="G353" s="39">
        <f t="shared" si="26"/>
        <v>-0.45789473684210524</v>
      </c>
      <c r="H353" s="40">
        <f t="shared" si="27"/>
        <v>-1.7547398144413071E-2</v>
      </c>
    </row>
    <row r="354" spans="1:8" s="32" customFormat="1" ht="15" x14ac:dyDescent="0.2">
      <c r="A354" s="45"/>
      <c r="B354" s="37" t="s">
        <v>99</v>
      </c>
      <c r="C354" s="42">
        <v>28</v>
      </c>
      <c r="D354" s="42">
        <v>17</v>
      </c>
      <c r="E354" s="43">
        <f t="shared" si="24"/>
        <v>2.8237192416296895E-3</v>
      </c>
      <c r="F354" s="43">
        <f t="shared" si="25"/>
        <v>2.9249827942188574E-3</v>
      </c>
      <c r="G354" s="39">
        <f t="shared" si="26"/>
        <v>-0.39285714285714285</v>
      </c>
      <c r="H354" s="40">
        <f t="shared" si="27"/>
        <v>-1.1093182734973779E-3</v>
      </c>
    </row>
    <row r="355" spans="1:8" s="32" customFormat="1" ht="15" x14ac:dyDescent="0.2">
      <c r="A355" s="45"/>
      <c r="B355" s="37" t="s">
        <v>98</v>
      </c>
      <c r="C355" s="42">
        <v>1</v>
      </c>
      <c r="D355" s="42">
        <v>0</v>
      </c>
      <c r="E355" s="43">
        <f t="shared" si="24"/>
        <v>1.008471157724889E-4</v>
      </c>
      <c r="F355" s="43" t="str">
        <f t="shared" si="25"/>
        <v/>
      </c>
      <c r="G355" s="39" t="str">
        <f t="shared" si="26"/>
        <v>0</v>
      </c>
      <c r="H355" s="40">
        <f t="shared" si="27"/>
        <v>0</v>
      </c>
    </row>
    <row r="356" spans="1:8" s="32" customFormat="1" ht="15" x14ac:dyDescent="0.2">
      <c r="A356" s="45"/>
      <c r="B356" s="37" t="s">
        <v>83</v>
      </c>
      <c r="C356" s="42">
        <v>24</v>
      </c>
      <c r="D356" s="42">
        <v>1</v>
      </c>
      <c r="E356" s="43">
        <f t="shared" si="24"/>
        <v>2.4203307785397336E-3</v>
      </c>
      <c r="F356" s="43">
        <f t="shared" si="25"/>
        <v>1.7205781142463867E-4</v>
      </c>
      <c r="G356" s="39">
        <f t="shared" si="26"/>
        <v>-0.95833333333333337</v>
      </c>
      <c r="H356" s="40">
        <f t="shared" si="27"/>
        <v>-2.319483662767245E-3</v>
      </c>
    </row>
    <row r="357" spans="1:8" s="32" customFormat="1" ht="15" x14ac:dyDescent="0.2">
      <c r="A357" s="45"/>
      <c r="B357" s="37" t="s">
        <v>282</v>
      </c>
      <c r="C357" s="42">
        <v>0</v>
      </c>
      <c r="D357" s="42">
        <v>0</v>
      </c>
      <c r="E357" s="43" t="str">
        <f t="shared" si="24"/>
        <v/>
      </c>
      <c r="F357" s="43" t="str">
        <f t="shared" si="25"/>
        <v/>
      </c>
      <c r="G357" s="39" t="str">
        <f t="shared" si="26"/>
        <v>0</v>
      </c>
      <c r="H357" s="40" t="str">
        <f t="shared" si="27"/>
        <v/>
      </c>
    </row>
    <row r="358" spans="1:8" s="32" customFormat="1" ht="15" x14ac:dyDescent="0.2">
      <c r="A358" s="45"/>
      <c r="B358" s="37" t="s">
        <v>373</v>
      </c>
      <c r="C358" s="42">
        <v>6</v>
      </c>
      <c r="D358" s="42">
        <v>4</v>
      </c>
      <c r="E358" s="43">
        <f t="shared" si="24"/>
        <v>6.050826946349334E-4</v>
      </c>
      <c r="F358" s="43">
        <f t="shared" si="25"/>
        <v>6.8823124569855469E-4</v>
      </c>
      <c r="G358" s="39">
        <f t="shared" si="26"/>
        <v>-0.33333333333333331</v>
      </c>
      <c r="H358" s="40">
        <f t="shared" si="27"/>
        <v>-2.0169423154497778E-4</v>
      </c>
    </row>
    <row r="359" spans="1:8" s="32" customFormat="1" ht="15" x14ac:dyDescent="0.2">
      <c r="A359" s="45"/>
      <c r="B359" s="37" t="s">
        <v>374</v>
      </c>
      <c r="C359" s="42">
        <v>2</v>
      </c>
      <c r="D359" s="42">
        <v>3</v>
      </c>
      <c r="E359" s="43">
        <f t="shared" si="24"/>
        <v>2.0169423154497781E-4</v>
      </c>
      <c r="F359" s="43">
        <f t="shared" si="25"/>
        <v>5.1617343427391607E-4</v>
      </c>
      <c r="G359" s="39">
        <f t="shared" si="26"/>
        <v>0.5</v>
      </c>
      <c r="H359" s="40">
        <f t="shared" si="27"/>
        <v>1.008471157724889E-4</v>
      </c>
    </row>
    <row r="360" spans="1:8" s="32" customFormat="1" ht="30" x14ac:dyDescent="0.2">
      <c r="A360" s="45"/>
      <c r="B360" s="37" t="s">
        <v>531</v>
      </c>
      <c r="C360" s="42">
        <v>0</v>
      </c>
      <c r="D360" s="42">
        <v>4</v>
      </c>
      <c r="E360" s="43" t="str">
        <f t="shared" si="24"/>
        <v/>
      </c>
      <c r="F360" s="43">
        <f t="shared" si="25"/>
        <v>6.8823124569855469E-4</v>
      </c>
      <c r="G360" s="39" t="str">
        <f t="shared" si="26"/>
        <v>0</v>
      </c>
      <c r="H360" s="40" t="str">
        <f t="shared" si="27"/>
        <v/>
      </c>
    </row>
    <row r="361" spans="1:8" s="32" customFormat="1" ht="15" x14ac:dyDescent="0.2">
      <c r="A361" s="45"/>
      <c r="B361" s="37" t="s">
        <v>532</v>
      </c>
      <c r="C361" s="42">
        <v>268</v>
      </c>
      <c r="D361" s="42">
        <v>212</v>
      </c>
      <c r="E361" s="43">
        <f t="shared" si="24"/>
        <v>2.7027027027027029E-2</v>
      </c>
      <c r="F361" s="43">
        <f t="shared" si="25"/>
        <v>3.6476256022023403E-2</v>
      </c>
      <c r="G361" s="39">
        <f t="shared" si="26"/>
        <v>-0.20895522388059701</v>
      </c>
      <c r="H361" s="40">
        <f t="shared" si="27"/>
        <v>-5.647438483259379E-3</v>
      </c>
    </row>
    <row r="362" spans="1:8" s="32" customFormat="1" ht="15" x14ac:dyDescent="0.2">
      <c r="A362" s="45"/>
      <c r="B362" s="37" t="s">
        <v>533</v>
      </c>
      <c r="C362" s="42">
        <v>8</v>
      </c>
      <c r="D362" s="42">
        <v>8</v>
      </c>
      <c r="E362" s="43">
        <f t="shared" si="24"/>
        <v>8.0677692617991124E-4</v>
      </c>
      <c r="F362" s="43">
        <f t="shared" si="25"/>
        <v>1.3764624913971094E-3</v>
      </c>
      <c r="G362" s="39">
        <f t="shared" si="26"/>
        <v>0</v>
      </c>
      <c r="H362" s="40">
        <f t="shared" si="27"/>
        <v>0</v>
      </c>
    </row>
    <row r="363" spans="1:8" s="32" customFormat="1" ht="15" x14ac:dyDescent="0.2">
      <c r="A363" s="45"/>
      <c r="B363" s="37" t="s">
        <v>534</v>
      </c>
      <c r="C363" s="42">
        <v>38</v>
      </c>
      <c r="D363" s="42">
        <v>0</v>
      </c>
      <c r="E363" s="43">
        <f t="shared" si="24"/>
        <v>3.8321903993545786E-3</v>
      </c>
      <c r="F363" s="43" t="str">
        <f t="shared" si="25"/>
        <v/>
      </c>
      <c r="G363" s="39" t="str">
        <f t="shared" si="26"/>
        <v>0</v>
      </c>
      <c r="H363" s="40">
        <f t="shared" si="27"/>
        <v>0</v>
      </c>
    </row>
    <row r="364" spans="1:8" s="32" customFormat="1" ht="15" x14ac:dyDescent="0.2">
      <c r="A364" s="45"/>
      <c r="B364" s="37" t="s">
        <v>283</v>
      </c>
      <c r="C364" s="42">
        <v>19</v>
      </c>
      <c r="D364" s="42">
        <v>0</v>
      </c>
      <c r="E364" s="43">
        <f t="shared" si="24"/>
        <v>1.9160951996772893E-3</v>
      </c>
      <c r="F364" s="43" t="str">
        <f t="shared" si="25"/>
        <v/>
      </c>
      <c r="G364" s="39" t="str">
        <f t="shared" si="26"/>
        <v>0</v>
      </c>
      <c r="H364" s="40">
        <f t="shared" si="27"/>
        <v>0</v>
      </c>
    </row>
    <row r="365" spans="1:8" s="32" customFormat="1" ht="15" x14ac:dyDescent="0.2">
      <c r="A365" s="45"/>
      <c r="B365" s="37" t="s">
        <v>284</v>
      </c>
      <c r="C365" s="42">
        <v>228</v>
      </c>
      <c r="D365" s="42">
        <v>203</v>
      </c>
      <c r="E365" s="43">
        <f t="shared" si="24"/>
        <v>2.2993142396127472E-2</v>
      </c>
      <c r="F365" s="43">
        <f t="shared" si="25"/>
        <v>3.4927735719201651E-2</v>
      </c>
      <c r="G365" s="39">
        <f t="shared" si="26"/>
        <v>-0.10964912280701754</v>
      </c>
      <c r="H365" s="40">
        <f t="shared" si="27"/>
        <v>-2.5211778943122227E-3</v>
      </c>
    </row>
    <row r="366" spans="1:8" s="32" customFormat="1" ht="15" x14ac:dyDescent="0.2">
      <c r="A366" s="45"/>
      <c r="B366" s="37" t="s">
        <v>535</v>
      </c>
      <c r="C366" s="42">
        <v>0</v>
      </c>
      <c r="D366" s="42">
        <v>0</v>
      </c>
      <c r="E366" s="43" t="str">
        <f t="shared" si="24"/>
        <v/>
      </c>
      <c r="F366" s="43" t="str">
        <f t="shared" si="25"/>
        <v/>
      </c>
      <c r="G366" s="39" t="str">
        <f t="shared" si="26"/>
        <v>0</v>
      </c>
      <c r="H366" s="40" t="str">
        <f t="shared" si="27"/>
        <v/>
      </c>
    </row>
    <row r="367" spans="1:8" s="32" customFormat="1" ht="15" x14ac:dyDescent="0.2">
      <c r="A367" s="45"/>
      <c r="B367" s="37" t="s">
        <v>536</v>
      </c>
      <c r="C367" s="42">
        <v>763</v>
      </c>
      <c r="D367" s="42">
        <v>482</v>
      </c>
      <c r="E367" s="43">
        <f t="shared" si="24"/>
        <v>7.6946349334409039E-2</v>
      </c>
      <c r="F367" s="43">
        <f t="shared" si="25"/>
        <v>8.2931865106675842E-2</v>
      </c>
      <c r="G367" s="39">
        <f t="shared" si="26"/>
        <v>-0.36828309305373524</v>
      </c>
      <c r="H367" s="40">
        <f t="shared" si="27"/>
        <v>-2.8338039532069384E-2</v>
      </c>
    </row>
    <row r="368" spans="1:8" s="32" customFormat="1" ht="15" x14ac:dyDescent="0.2">
      <c r="A368" s="45"/>
      <c r="B368" s="37" t="s">
        <v>108</v>
      </c>
      <c r="C368" s="42">
        <v>166</v>
      </c>
      <c r="D368" s="42">
        <v>167</v>
      </c>
      <c r="E368" s="43">
        <f t="shared" si="24"/>
        <v>1.6740621218233158E-2</v>
      </c>
      <c r="F368" s="43">
        <f t="shared" si="25"/>
        <v>2.8733654507914659E-2</v>
      </c>
      <c r="G368" s="39">
        <f t="shared" si="26"/>
        <v>6.024096385542169E-3</v>
      </c>
      <c r="H368" s="40">
        <f t="shared" si="27"/>
        <v>1.008471157724889E-4</v>
      </c>
    </row>
    <row r="369" spans="1:8" s="32" customFormat="1" ht="15" x14ac:dyDescent="0.2">
      <c r="A369" s="45"/>
      <c r="B369" s="37" t="s">
        <v>101</v>
      </c>
      <c r="C369" s="42">
        <v>463</v>
      </c>
      <c r="D369" s="42">
        <v>351</v>
      </c>
      <c r="E369" s="43">
        <f t="shared" si="24"/>
        <v>4.6692214602662367E-2</v>
      </c>
      <c r="F369" s="43">
        <f t="shared" si="25"/>
        <v>6.0392291810048175E-2</v>
      </c>
      <c r="G369" s="39">
        <f t="shared" si="26"/>
        <v>-0.24190064794816415</v>
      </c>
      <c r="H369" s="40">
        <f t="shared" si="27"/>
        <v>-1.1294876966518758E-2</v>
      </c>
    </row>
    <row r="370" spans="1:8" s="32" customFormat="1" ht="15" x14ac:dyDescent="0.2">
      <c r="A370" s="45"/>
      <c r="B370" s="37" t="s">
        <v>107</v>
      </c>
      <c r="C370" s="42">
        <v>73</v>
      </c>
      <c r="D370" s="42">
        <v>38</v>
      </c>
      <c r="E370" s="43">
        <f t="shared" si="24"/>
        <v>7.3618394513916899E-3</v>
      </c>
      <c r="F370" s="43">
        <f t="shared" si="25"/>
        <v>6.5381968341362701E-3</v>
      </c>
      <c r="G370" s="39">
        <f t="shared" si="26"/>
        <v>-0.47945205479452052</v>
      </c>
      <c r="H370" s="40">
        <f t="shared" si="27"/>
        <v>-3.5296490520371113E-3</v>
      </c>
    </row>
    <row r="371" spans="1:8" s="32" customFormat="1" ht="15" x14ac:dyDescent="0.2">
      <c r="A371" s="45"/>
      <c r="B371" s="37" t="s">
        <v>110</v>
      </c>
      <c r="C371" s="42">
        <v>0</v>
      </c>
      <c r="D371" s="42">
        <v>0</v>
      </c>
      <c r="E371" s="43" t="str">
        <f t="shared" si="24"/>
        <v/>
      </c>
      <c r="F371" s="43" t="str">
        <f t="shared" si="25"/>
        <v/>
      </c>
      <c r="G371" s="39" t="str">
        <f t="shared" si="26"/>
        <v>0</v>
      </c>
      <c r="H371" s="40" t="str">
        <f t="shared" si="27"/>
        <v/>
      </c>
    </row>
    <row r="372" spans="1:8" s="32" customFormat="1" ht="15" x14ac:dyDescent="0.2">
      <c r="A372" s="45"/>
      <c r="B372" s="37" t="s">
        <v>111</v>
      </c>
      <c r="C372" s="42">
        <v>5</v>
      </c>
      <c r="D372" s="42">
        <v>0</v>
      </c>
      <c r="E372" s="43">
        <f t="shared" si="24"/>
        <v>5.0423557886244454E-4</v>
      </c>
      <c r="F372" s="43" t="str">
        <f t="shared" si="25"/>
        <v/>
      </c>
      <c r="G372" s="39" t="str">
        <f t="shared" si="26"/>
        <v>0</v>
      </c>
      <c r="H372" s="40">
        <f t="shared" si="27"/>
        <v>0</v>
      </c>
    </row>
    <row r="373" spans="1:8" s="32" customFormat="1" ht="30" x14ac:dyDescent="0.2">
      <c r="A373" s="45"/>
      <c r="B373" s="37" t="s">
        <v>285</v>
      </c>
      <c r="C373" s="42">
        <v>0</v>
      </c>
      <c r="D373" s="42">
        <v>0</v>
      </c>
      <c r="E373" s="43" t="str">
        <f t="shared" si="24"/>
        <v/>
      </c>
      <c r="F373" s="43" t="str">
        <f t="shared" si="25"/>
        <v/>
      </c>
      <c r="G373" s="39" t="str">
        <f t="shared" si="26"/>
        <v>0</v>
      </c>
      <c r="H373" s="40" t="str">
        <f t="shared" si="27"/>
        <v/>
      </c>
    </row>
    <row r="374" spans="1:8" s="32" customFormat="1" ht="15" x14ac:dyDescent="0.2">
      <c r="A374" s="45"/>
      <c r="B374" s="37" t="s">
        <v>286</v>
      </c>
      <c r="C374" s="42">
        <v>53</v>
      </c>
      <c r="D374" s="42">
        <v>4</v>
      </c>
      <c r="E374" s="43">
        <f t="shared" si="24"/>
        <v>5.3448971359419117E-3</v>
      </c>
      <c r="F374" s="43">
        <f t="shared" si="25"/>
        <v>6.8823124569855469E-4</v>
      </c>
      <c r="G374" s="39">
        <f t="shared" si="26"/>
        <v>-0.92452830188679247</v>
      </c>
      <c r="H374" s="40">
        <f t="shared" si="27"/>
        <v>-4.9415086728519563E-3</v>
      </c>
    </row>
    <row r="375" spans="1:8" s="32" customFormat="1" ht="15" x14ac:dyDescent="0.2">
      <c r="A375" s="45"/>
      <c r="B375" s="37" t="s">
        <v>287</v>
      </c>
      <c r="C375" s="42">
        <v>33</v>
      </c>
      <c r="D375" s="42">
        <v>5</v>
      </c>
      <c r="E375" s="43">
        <f t="shared" si="24"/>
        <v>3.327954820492134E-3</v>
      </c>
      <c r="F375" s="43">
        <f t="shared" si="25"/>
        <v>8.6028905712319341E-4</v>
      </c>
      <c r="G375" s="39">
        <f t="shared" si="26"/>
        <v>-0.84848484848484851</v>
      </c>
      <c r="H375" s="40">
        <f t="shared" si="27"/>
        <v>-2.8237192416296895E-3</v>
      </c>
    </row>
    <row r="376" spans="1:8" s="32" customFormat="1" ht="15" x14ac:dyDescent="0.2">
      <c r="A376" s="45"/>
      <c r="B376" s="37" t="s">
        <v>100</v>
      </c>
      <c r="C376" s="42">
        <v>51</v>
      </c>
      <c r="D376" s="42">
        <v>1</v>
      </c>
      <c r="E376" s="43">
        <f t="shared" si="24"/>
        <v>5.1432029043969344E-3</v>
      </c>
      <c r="F376" s="43">
        <f t="shared" si="25"/>
        <v>1.7205781142463867E-4</v>
      </c>
      <c r="G376" s="39">
        <f t="shared" si="26"/>
        <v>-0.98039215686274506</v>
      </c>
      <c r="H376" s="40">
        <f t="shared" si="27"/>
        <v>-5.0423557886244454E-3</v>
      </c>
    </row>
    <row r="377" spans="1:8" s="32" customFormat="1" ht="15" x14ac:dyDescent="0.2">
      <c r="A377" s="45"/>
      <c r="B377" s="37" t="s">
        <v>288</v>
      </c>
      <c r="C377" s="42">
        <v>0</v>
      </c>
      <c r="D377" s="42">
        <v>0</v>
      </c>
      <c r="E377" s="43" t="str">
        <f t="shared" si="24"/>
        <v/>
      </c>
      <c r="F377" s="43" t="str">
        <f t="shared" si="25"/>
        <v/>
      </c>
      <c r="G377" s="39" t="str">
        <f t="shared" si="26"/>
        <v>0</v>
      </c>
      <c r="H377" s="40" t="str">
        <f t="shared" si="27"/>
        <v/>
      </c>
    </row>
    <row r="378" spans="1:8" s="32" customFormat="1" ht="30" x14ac:dyDescent="0.2">
      <c r="A378" s="45"/>
      <c r="B378" s="37" t="s">
        <v>537</v>
      </c>
      <c r="C378" s="42">
        <v>1</v>
      </c>
      <c r="D378" s="42">
        <v>4</v>
      </c>
      <c r="E378" s="43">
        <f t="shared" si="24"/>
        <v>1.008471157724889E-4</v>
      </c>
      <c r="F378" s="43">
        <f t="shared" si="25"/>
        <v>6.8823124569855469E-4</v>
      </c>
      <c r="G378" s="39">
        <f t="shared" si="26"/>
        <v>3</v>
      </c>
      <c r="H378" s="40">
        <f t="shared" si="27"/>
        <v>3.025413473174667E-4</v>
      </c>
    </row>
    <row r="379" spans="1:8" s="32" customFormat="1" ht="15" x14ac:dyDescent="0.2">
      <c r="A379" s="45"/>
      <c r="B379" s="37" t="s">
        <v>109</v>
      </c>
      <c r="C379" s="42">
        <v>10</v>
      </c>
      <c r="D379" s="42">
        <v>6</v>
      </c>
      <c r="E379" s="43">
        <f t="shared" si="24"/>
        <v>1.0084711577248891E-3</v>
      </c>
      <c r="F379" s="43">
        <f t="shared" si="25"/>
        <v>1.0323468685478321E-3</v>
      </c>
      <c r="G379" s="39">
        <f t="shared" si="26"/>
        <v>-0.4</v>
      </c>
      <c r="H379" s="40">
        <f t="shared" si="27"/>
        <v>-4.0338846308995567E-4</v>
      </c>
    </row>
    <row r="380" spans="1:8" s="32" customFormat="1" ht="15" x14ac:dyDescent="0.2">
      <c r="A380" s="45"/>
      <c r="B380" s="37" t="s">
        <v>289</v>
      </c>
      <c r="C380" s="42">
        <v>74</v>
      </c>
      <c r="D380" s="42">
        <v>47</v>
      </c>
      <c r="E380" s="43">
        <f t="shared" si="24"/>
        <v>7.462686567164179E-3</v>
      </c>
      <c r="F380" s="43">
        <f t="shared" si="25"/>
        <v>8.0867171369580181E-3</v>
      </c>
      <c r="G380" s="39">
        <f t="shared" si="26"/>
        <v>-0.36486486486486486</v>
      </c>
      <c r="H380" s="40">
        <f t="shared" si="27"/>
        <v>-2.7228721258572004E-3</v>
      </c>
    </row>
    <row r="381" spans="1:8" s="32" customFormat="1" ht="15" x14ac:dyDescent="0.2">
      <c r="A381" s="45"/>
      <c r="B381" s="37" t="s">
        <v>538</v>
      </c>
      <c r="C381" s="42">
        <v>5</v>
      </c>
      <c r="D381" s="42">
        <v>1</v>
      </c>
      <c r="E381" s="43">
        <f t="shared" si="24"/>
        <v>5.0423557886244454E-4</v>
      </c>
      <c r="F381" s="43">
        <f t="shared" si="25"/>
        <v>1.7205781142463867E-4</v>
      </c>
      <c r="G381" s="39">
        <f t="shared" si="26"/>
        <v>-0.8</v>
      </c>
      <c r="H381" s="40">
        <f t="shared" si="27"/>
        <v>-4.0338846308995567E-4</v>
      </c>
    </row>
    <row r="382" spans="1:8" s="32" customFormat="1" ht="15" x14ac:dyDescent="0.2">
      <c r="A382" s="45"/>
      <c r="B382" s="37" t="s">
        <v>103</v>
      </c>
      <c r="C382" s="42">
        <v>26</v>
      </c>
      <c r="D382" s="42">
        <v>15</v>
      </c>
      <c r="E382" s="43">
        <f t="shared" si="24"/>
        <v>2.6220250100847118E-3</v>
      </c>
      <c r="F382" s="43">
        <f t="shared" si="25"/>
        <v>2.5808671713695801E-3</v>
      </c>
      <c r="G382" s="39">
        <f t="shared" si="26"/>
        <v>-0.42307692307692307</v>
      </c>
      <c r="H382" s="40">
        <f t="shared" si="27"/>
        <v>-1.1093182734973779E-3</v>
      </c>
    </row>
    <row r="383" spans="1:8" s="32" customFormat="1" ht="15" x14ac:dyDescent="0.2">
      <c r="A383" s="65" t="s">
        <v>616</v>
      </c>
      <c r="B383" s="37" t="s">
        <v>595</v>
      </c>
      <c r="C383" s="42"/>
      <c r="D383" s="42">
        <v>0</v>
      </c>
      <c r="E383" s="43" t="str">
        <f t="shared" si="24"/>
        <v/>
      </c>
      <c r="F383" s="43" t="str">
        <f t="shared" si="25"/>
        <v/>
      </c>
      <c r="G383" s="39" t="str">
        <f t="shared" si="26"/>
        <v>0</v>
      </c>
      <c r="H383" s="40" t="str">
        <f t="shared" si="27"/>
        <v/>
      </c>
    </row>
    <row r="384" spans="1:8" s="32" customFormat="1" ht="15" x14ac:dyDescent="0.2">
      <c r="A384" s="45"/>
      <c r="B384" s="37" t="s">
        <v>290</v>
      </c>
      <c r="C384" s="42">
        <v>0</v>
      </c>
      <c r="D384" s="42">
        <v>0</v>
      </c>
      <c r="E384" s="43" t="str">
        <f t="shared" si="24"/>
        <v/>
      </c>
      <c r="F384" s="43" t="str">
        <f t="shared" si="25"/>
        <v/>
      </c>
      <c r="G384" s="39" t="str">
        <f t="shared" si="26"/>
        <v>0</v>
      </c>
      <c r="H384" s="40" t="str">
        <f t="shared" si="27"/>
        <v/>
      </c>
    </row>
    <row r="385" spans="1:8" s="32" customFormat="1" ht="15" x14ac:dyDescent="0.2">
      <c r="A385" s="45"/>
      <c r="B385" s="37" t="s">
        <v>291</v>
      </c>
      <c r="C385" s="42">
        <v>0</v>
      </c>
      <c r="D385" s="42">
        <v>0</v>
      </c>
      <c r="E385" s="43" t="str">
        <f t="shared" si="24"/>
        <v/>
      </c>
      <c r="F385" s="43" t="str">
        <f t="shared" si="25"/>
        <v/>
      </c>
      <c r="G385" s="39" t="str">
        <f t="shared" si="26"/>
        <v>0</v>
      </c>
      <c r="H385" s="40" t="str">
        <f t="shared" si="27"/>
        <v/>
      </c>
    </row>
    <row r="386" spans="1:8" s="32" customFormat="1" ht="15" x14ac:dyDescent="0.2">
      <c r="A386" s="45"/>
      <c r="B386" s="37" t="s">
        <v>539</v>
      </c>
      <c r="C386" s="42">
        <v>96</v>
      </c>
      <c r="D386" s="42">
        <v>11</v>
      </c>
      <c r="E386" s="43">
        <f t="shared" si="24"/>
        <v>9.6813231141589344E-3</v>
      </c>
      <c r="F386" s="43">
        <f t="shared" si="25"/>
        <v>1.8926359256710254E-3</v>
      </c>
      <c r="G386" s="39">
        <f t="shared" si="26"/>
        <v>-0.88541666666666663</v>
      </c>
      <c r="H386" s="40">
        <f t="shared" si="27"/>
        <v>-8.5720048406615554E-3</v>
      </c>
    </row>
    <row r="387" spans="1:8" s="32" customFormat="1" ht="15" x14ac:dyDescent="0.2">
      <c r="A387" s="45"/>
      <c r="B387" s="37" t="s">
        <v>102</v>
      </c>
      <c r="C387" s="42">
        <v>2</v>
      </c>
      <c r="D387" s="42">
        <v>4</v>
      </c>
      <c r="E387" s="43">
        <f t="shared" si="24"/>
        <v>2.0169423154497781E-4</v>
      </c>
      <c r="F387" s="43">
        <f t="shared" si="25"/>
        <v>6.8823124569855469E-4</v>
      </c>
      <c r="G387" s="39">
        <f t="shared" si="26"/>
        <v>1</v>
      </c>
      <c r="H387" s="40">
        <f t="shared" si="27"/>
        <v>2.0169423154497781E-4</v>
      </c>
    </row>
    <row r="388" spans="1:8" s="32" customFormat="1" ht="15" x14ac:dyDescent="0.2">
      <c r="A388" s="45"/>
      <c r="B388" s="37" t="s">
        <v>292</v>
      </c>
      <c r="C388" s="42">
        <v>2</v>
      </c>
      <c r="D388" s="42">
        <v>0</v>
      </c>
      <c r="E388" s="43">
        <f t="shared" si="24"/>
        <v>2.0169423154497781E-4</v>
      </c>
      <c r="F388" s="43" t="str">
        <f t="shared" si="25"/>
        <v/>
      </c>
      <c r="G388" s="39" t="str">
        <f t="shared" si="26"/>
        <v>0</v>
      </c>
      <c r="H388" s="40">
        <f t="shared" si="27"/>
        <v>0</v>
      </c>
    </row>
    <row r="389" spans="1:8" s="32" customFormat="1" ht="15" x14ac:dyDescent="0.2">
      <c r="A389" s="45"/>
      <c r="B389" s="37" t="s">
        <v>106</v>
      </c>
      <c r="C389" s="42">
        <v>34</v>
      </c>
      <c r="D389" s="42">
        <v>0</v>
      </c>
      <c r="E389" s="43">
        <f t="shared" si="24"/>
        <v>3.4288019362646227E-3</v>
      </c>
      <c r="F389" s="43" t="str">
        <f t="shared" si="25"/>
        <v/>
      </c>
      <c r="G389" s="39" t="str">
        <f t="shared" si="26"/>
        <v>0</v>
      </c>
      <c r="H389" s="40">
        <f t="shared" si="27"/>
        <v>0</v>
      </c>
    </row>
    <row r="390" spans="1:8" s="32" customFormat="1" ht="15" x14ac:dyDescent="0.2">
      <c r="A390" s="45"/>
      <c r="B390" s="37" t="s">
        <v>105</v>
      </c>
      <c r="C390" s="42">
        <v>218</v>
      </c>
      <c r="D390" s="42">
        <v>132</v>
      </c>
      <c r="E390" s="43">
        <f t="shared" si="24"/>
        <v>2.1984671238402583E-2</v>
      </c>
      <c r="F390" s="43">
        <f t="shared" si="25"/>
        <v>2.2711631108052306E-2</v>
      </c>
      <c r="G390" s="39">
        <f t="shared" si="26"/>
        <v>-0.39449541284403672</v>
      </c>
      <c r="H390" s="40">
        <f t="shared" si="27"/>
        <v>-8.6728519564340471E-3</v>
      </c>
    </row>
    <row r="391" spans="1:8" s="32" customFormat="1" ht="30" x14ac:dyDescent="0.2">
      <c r="A391" s="45"/>
      <c r="B391" s="37" t="s">
        <v>540</v>
      </c>
      <c r="C391" s="42">
        <v>1</v>
      </c>
      <c r="D391" s="42">
        <v>0</v>
      </c>
      <c r="E391" s="43">
        <f t="shared" si="24"/>
        <v>1.008471157724889E-4</v>
      </c>
      <c r="F391" s="43" t="str">
        <f t="shared" si="25"/>
        <v/>
      </c>
      <c r="G391" s="39" t="str">
        <f t="shared" si="26"/>
        <v>0</v>
      </c>
      <c r="H391" s="40">
        <f t="shared" si="27"/>
        <v>0</v>
      </c>
    </row>
    <row r="392" spans="1:8" s="32" customFormat="1" ht="15" x14ac:dyDescent="0.2">
      <c r="A392" s="45"/>
      <c r="B392" s="37" t="s">
        <v>293</v>
      </c>
      <c r="C392" s="42">
        <v>0</v>
      </c>
      <c r="D392" s="42">
        <v>0</v>
      </c>
      <c r="E392" s="43" t="str">
        <f t="shared" si="24"/>
        <v/>
      </c>
      <c r="F392" s="43" t="str">
        <f t="shared" si="25"/>
        <v/>
      </c>
      <c r="G392" s="39" t="str">
        <f t="shared" si="26"/>
        <v>0</v>
      </c>
      <c r="H392" s="40" t="str">
        <f t="shared" si="27"/>
        <v/>
      </c>
    </row>
    <row r="393" spans="1:8" s="32" customFormat="1" ht="15" x14ac:dyDescent="0.2">
      <c r="A393" s="45"/>
      <c r="B393" s="37" t="s">
        <v>294</v>
      </c>
      <c r="C393" s="42">
        <v>193</v>
      </c>
      <c r="D393" s="42">
        <v>68</v>
      </c>
      <c r="E393" s="43">
        <f t="shared" si="24"/>
        <v>1.9463493344090359E-2</v>
      </c>
      <c r="F393" s="43">
        <f t="shared" si="25"/>
        <v>1.1699931176875429E-2</v>
      </c>
      <c r="G393" s="39">
        <f t="shared" si="26"/>
        <v>-0.64766839378238339</v>
      </c>
      <c r="H393" s="40">
        <f t="shared" si="27"/>
        <v>-1.2605889471561113E-2</v>
      </c>
    </row>
    <row r="394" spans="1:8" s="32" customFormat="1" ht="15" x14ac:dyDescent="0.2">
      <c r="A394" s="45"/>
      <c r="B394" s="37" t="s">
        <v>541</v>
      </c>
      <c r="C394" s="42">
        <v>149</v>
      </c>
      <c r="D394" s="42">
        <v>12</v>
      </c>
      <c r="E394" s="43">
        <f t="shared" si="24"/>
        <v>1.5026220250100848E-2</v>
      </c>
      <c r="F394" s="43">
        <f t="shared" si="25"/>
        <v>2.0646937370956643E-3</v>
      </c>
      <c r="G394" s="39">
        <f t="shared" si="26"/>
        <v>-0.91946308724832215</v>
      </c>
      <c r="H394" s="40">
        <f t="shared" si="27"/>
        <v>-1.3816054860830981E-2</v>
      </c>
    </row>
    <row r="395" spans="1:8" s="32" customFormat="1" ht="15" x14ac:dyDescent="0.2">
      <c r="A395" s="45"/>
      <c r="B395" s="37" t="s">
        <v>104</v>
      </c>
      <c r="C395" s="42">
        <v>1</v>
      </c>
      <c r="D395" s="42">
        <v>1</v>
      </c>
      <c r="E395" s="43">
        <f t="shared" ref="E395:E458" si="28">+IF(C395=0,"",C395/C$329)</f>
        <v>1.008471157724889E-4</v>
      </c>
      <c r="F395" s="43">
        <f t="shared" ref="F395:F458" si="29">+IF(D395=0,"",D395/D$329)</f>
        <v>1.7205781142463867E-4</v>
      </c>
      <c r="G395" s="39">
        <f t="shared" ref="G395:G458" si="30">+IF(OR(AND(D395=0),(C395=0)),"0",((D395-C395)/C395))</f>
        <v>0</v>
      </c>
      <c r="H395" s="40">
        <f t="shared" ref="H395:H458" si="31">+IF(OR(AND(E395=""),(G395="")),"",E395*G395)</f>
        <v>0</v>
      </c>
    </row>
    <row r="396" spans="1:8" s="32" customFormat="1" ht="15" x14ac:dyDescent="0.2">
      <c r="A396" s="45"/>
      <c r="B396" s="37" t="s">
        <v>542</v>
      </c>
      <c r="C396" s="42">
        <v>43</v>
      </c>
      <c r="D396" s="42">
        <v>0</v>
      </c>
      <c r="E396" s="43">
        <f t="shared" si="28"/>
        <v>4.3364259782170227E-3</v>
      </c>
      <c r="F396" s="43" t="str">
        <f t="shared" si="29"/>
        <v/>
      </c>
      <c r="G396" s="39" t="str">
        <f t="shared" si="30"/>
        <v>0</v>
      </c>
      <c r="H396" s="40">
        <f t="shared" si="31"/>
        <v>0</v>
      </c>
    </row>
    <row r="397" spans="1:8" s="32" customFormat="1" ht="15" x14ac:dyDescent="0.2">
      <c r="A397" s="45"/>
      <c r="B397" s="37" t="s">
        <v>295</v>
      </c>
      <c r="C397" s="42">
        <v>0</v>
      </c>
      <c r="D397" s="42">
        <v>0</v>
      </c>
      <c r="E397" s="43" t="str">
        <f t="shared" si="28"/>
        <v/>
      </c>
      <c r="F397" s="43" t="str">
        <f t="shared" si="29"/>
        <v/>
      </c>
      <c r="G397" s="39" t="str">
        <f t="shared" si="30"/>
        <v>0</v>
      </c>
      <c r="H397" s="40" t="str">
        <f t="shared" si="31"/>
        <v/>
      </c>
    </row>
    <row r="398" spans="1:8" s="32" customFormat="1" ht="15" x14ac:dyDescent="0.2">
      <c r="A398" s="65" t="s">
        <v>616</v>
      </c>
      <c r="B398" s="37" t="s">
        <v>596</v>
      </c>
      <c r="C398" s="42"/>
      <c r="D398" s="42">
        <v>0</v>
      </c>
      <c r="E398" s="43" t="str">
        <f t="shared" si="28"/>
        <v/>
      </c>
      <c r="F398" s="43" t="str">
        <f t="shared" si="29"/>
        <v/>
      </c>
      <c r="G398" s="39" t="str">
        <f t="shared" si="30"/>
        <v>0</v>
      </c>
      <c r="H398" s="40" t="str">
        <f t="shared" si="31"/>
        <v/>
      </c>
    </row>
    <row r="399" spans="1:8" s="32" customFormat="1" ht="15" x14ac:dyDescent="0.2">
      <c r="A399" s="65" t="s">
        <v>616</v>
      </c>
      <c r="B399" s="37" t="s">
        <v>597</v>
      </c>
      <c r="C399" s="42"/>
      <c r="D399" s="42">
        <v>0</v>
      </c>
      <c r="E399" s="43" t="str">
        <f t="shared" si="28"/>
        <v/>
      </c>
      <c r="F399" s="43" t="str">
        <f t="shared" si="29"/>
        <v/>
      </c>
      <c r="G399" s="39" t="str">
        <f t="shared" si="30"/>
        <v>0</v>
      </c>
      <c r="H399" s="40" t="str">
        <f t="shared" si="31"/>
        <v/>
      </c>
    </row>
    <row r="400" spans="1:8" s="32" customFormat="1" ht="15" x14ac:dyDescent="0.2">
      <c r="A400" s="65" t="s">
        <v>616</v>
      </c>
      <c r="B400" s="37" t="s">
        <v>598</v>
      </c>
      <c r="C400" s="42"/>
      <c r="D400" s="42">
        <v>0</v>
      </c>
      <c r="E400" s="43" t="str">
        <f t="shared" si="28"/>
        <v/>
      </c>
      <c r="F400" s="43" t="str">
        <f t="shared" si="29"/>
        <v/>
      </c>
      <c r="G400" s="39" t="str">
        <f t="shared" si="30"/>
        <v>0</v>
      </c>
      <c r="H400" s="40" t="str">
        <f t="shared" si="31"/>
        <v/>
      </c>
    </row>
    <row r="401" spans="1:8" s="32" customFormat="1" ht="30" x14ac:dyDescent="0.2">
      <c r="A401" s="45"/>
      <c r="B401" s="37" t="s">
        <v>296</v>
      </c>
      <c r="C401" s="42">
        <v>0</v>
      </c>
      <c r="D401" s="42">
        <v>1</v>
      </c>
      <c r="E401" s="43" t="str">
        <f t="shared" si="28"/>
        <v/>
      </c>
      <c r="F401" s="43">
        <f t="shared" si="29"/>
        <v>1.7205781142463867E-4</v>
      </c>
      <c r="G401" s="39" t="str">
        <f t="shared" si="30"/>
        <v>0</v>
      </c>
      <c r="H401" s="40" t="str">
        <f t="shared" si="31"/>
        <v/>
      </c>
    </row>
    <row r="402" spans="1:8" s="32" customFormat="1" ht="30" x14ac:dyDescent="0.2">
      <c r="A402" s="45"/>
      <c r="B402" s="37" t="s">
        <v>297</v>
      </c>
      <c r="C402" s="42">
        <v>20</v>
      </c>
      <c r="D402" s="42">
        <v>5</v>
      </c>
      <c r="E402" s="43">
        <f t="shared" si="28"/>
        <v>2.0169423154497781E-3</v>
      </c>
      <c r="F402" s="43">
        <f t="shared" si="29"/>
        <v>8.6028905712319341E-4</v>
      </c>
      <c r="G402" s="39">
        <f t="shared" si="30"/>
        <v>-0.75</v>
      </c>
      <c r="H402" s="40">
        <f t="shared" si="31"/>
        <v>-1.5127067365873336E-3</v>
      </c>
    </row>
    <row r="403" spans="1:8" s="32" customFormat="1" ht="15" x14ac:dyDescent="0.2">
      <c r="A403" s="45"/>
      <c r="B403" s="37" t="s">
        <v>543</v>
      </c>
      <c r="C403" s="42">
        <v>1</v>
      </c>
      <c r="D403" s="42">
        <v>3</v>
      </c>
      <c r="E403" s="43">
        <f t="shared" si="28"/>
        <v>1.008471157724889E-4</v>
      </c>
      <c r="F403" s="43">
        <f t="shared" si="29"/>
        <v>5.1617343427391607E-4</v>
      </c>
      <c r="G403" s="39">
        <f t="shared" si="30"/>
        <v>2</v>
      </c>
      <c r="H403" s="40">
        <f t="shared" si="31"/>
        <v>2.0169423154497781E-4</v>
      </c>
    </row>
    <row r="404" spans="1:8" s="32" customFormat="1" ht="30" x14ac:dyDescent="0.2">
      <c r="A404" s="45"/>
      <c r="B404" s="37" t="s">
        <v>298</v>
      </c>
      <c r="C404" s="42">
        <v>0</v>
      </c>
      <c r="D404" s="42">
        <v>1</v>
      </c>
      <c r="E404" s="43" t="str">
        <f t="shared" si="28"/>
        <v/>
      </c>
      <c r="F404" s="43">
        <f t="shared" si="29"/>
        <v>1.7205781142463867E-4</v>
      </c>
      <c r="G404" s="39" t="str">
        <f t="shared" si="30"/>
        <v>0</v>
      </c>
      <c r="H404" s="40" t="str">
        <f t="shared" si="31"/>
        <v/>
      </c>
    </row>
    <row r="405" spans="1:8" s="32" customFormat="1" ht="30" x14ac:dyDescent="0.2">
      <c r="A405" s="45"/>
      <c r="B405" s="37" t="s">
        <v>544</v>
      </c>
      <c r="C405" s="42">
        <v>0</v>
      </c>
      <c r="D405" s="42">
        <v>0</v>
      </c>
      <c r="E405" s="43" t="str">
        <f t="shared" si="28"/>
        <v/>
      </c>
      <c r="F405" s="43" t="str">
        <f t="shared" si="29"/>
        <v/>
      </c>
      <c r="G405" s="39" t="str">
        <f t="shared" si="30"/>
        <v>0</v>
      </c>
      <c r="H405" s="40" t="str">
        <f t="shared" si="31"/>
        <v/>
      </c>
    </row>
    <row r="406" spans="1:8" s="32" customFormat="1" x14ac:dyDescent="0.2">
      <c r="A406" s="65" t="s">
        <v>616</v>
      </c>
      <c r="B406" s="75" t="s">
        <v>603</v>
      </c>
      <c r="C406" s="42"/>
      <c r="D406" s="42">
        <v>0</v>
      </c>
      <c r="E406" s="43" t="str">
        <f t="shared" si="28"/>
        <v/>
      </c>
      <c r="F406" s="43" t="str">
        <f t="shared" si="29"/>
        <v/>
      </c>
      <c r="G406" s="39" t="str">
        <f t="shared" si="30"/>
        <v>0</v>
      </c>
      <c r="H406" s="40" t="str">
        <f t="shared" si="31"/>
        <v/>
      </c>
    </row>
    <row r="407" spans="1:8" s="32" customFormat="1" ht="15" x14ac:dyDescent="0.2">
      <c r="A407" s="45"/>
      <c r="B407" s="37" t="s">
        <v>299</v>
      </c>
      <c r="C407" s="42">
        <v>0</v>
      </c>
      <c r="D407" s="42">
        <v>0</v>
      </c>
      <c r="E407" s="43" t="str">
        <f t="shared" si="28"/>
        <v/>
      </c>
      <c r="F407" s="43" t="str">
        <f t="shared" si="29"/>
        <v/>
      </c>
      <c r="G407" s="39" t="str">
        <f t="shared" si="30"/>
        <v>0</v>
      </c>
      <c r="H407" s="40" t="str">
        <f t="shared" si="31"/>
        <v/>
      </c>
    </row>
    <row r="408" spans="1:8" s="32" customFormat="1" ht="15" x14ac:dyDescent="0.2">
      <c r="A408" s="45"/>
      <c r="B408" s="37" t="s">
        <v>300</v>
      </c>
      <c r="C408" s="42">
        <v>3</v>
      </c>
      <c r="D408" s="42">
        <v>32</v>
      </c>
      <c r="E408" s="43">
        <f t="shared" si="28"/>
        <v>3.025413473174667E-4</v>
      </c>
      <c r="F408" s="43">
        <f t="shared" si="29"/>
        <v>5.5058499655884375E-3</v>
      </c>
      <c r="G408" s="39">
        <f t="shared" si="30"/>
        <v>9.6666666666666661</v>
      </c>
      <c r="H408" s="40">
        <f t="shared" si="31"/>
        <v>2.9245663574021781E-3</v>
      </c>
    </row>
    <row r="409" spans="1:8" s="32" customFormat="1" ht="15" x14ac:dyDescent="0.2">
      <c r="A409" s="45"/>
      <c r="B409" s="37" t="s">
        <v>301</v>
      </c>
      <c r="C409" s="42">
        <v>173</v>
      </c>
      <c r="D409" s="42">
        <v>32</v>
      </c>
      <c r="E409" s="43">
        <f t="shared" si="28"/>
        <v>1.7446551028640581E-2</v>
      </c>
      <c r="F409" s="43">
        <f t="shared" si="29"/>
        <v>5.5058499655884375E-3</v>
      </c>
      <c r="G409" s="39">
        <f t="shared" si="30"/>
        <v>-0.81502890173410403</v>
      </c>
      <c r="H409" s="40">
        <f t="shared" si="31"/>
        <v>-1.4219443323920935E-2</v>
      </c>
    </row>
    <row r="410" spans="1:8" s="32" customFormat="1" ht="15" x14ac:dyDescent="0.2">
      <c r="A410" s="45"/>
      <c r="B410" s="37" t="s">
        <v>113</v>
      </c>
      <c r="C410" s="42">
        <v>6</v>
      </c>
      <c r="D410" s="42">
        <v>0</v>
      </c>
      <c r="E410" s="43">
        <f t="shared" si="28"/>
        <v>6.050826946349334E-4</v>
      </c>
      <c r="F410" s="43" t="str">
        <f t="shared" si="29"/>
        <v/>
      </c>
      <c r="G410" s="39" t="str">
        <f t="shared" si="30"/>
        <v>0</v>
      </c>
      <c r="H410" s="40">
        <f t="shared" si="31"/>
        <v>0</v>
      </c>
    </row>
    <row r="411" spans="1:8" s="32" customFormat="1" ht="15" x14ac:dyDescent="0.2">
      <c r="A411" s="45"/>
      <c r="B411" s="37" t="s">
        <v>114</v>
      </c>
      <c r="C411" s="42">
        <v>0</v>
      </c>
      <c r="D411" s="42">
        <v>0</v>
      </c>
      <c r="E411" s="43" t="str">
        <f t="shared" si="28"/>
        <v/>
      </c>
      <c r="F411" s="43" t="str">
        <f t="shared" si="29"/>
        <v/>
      </c>
      <c r="G411" s="39" t="str">
        <f t="shared" si="30"/>
        <v>0</v>
      </c>
      <c r="H411" s="40" t="str">
        <f t="shared" si="31"/>
        <v/>
      </c>
    </row>
    <row r="412" spans="1:8" s="32" customFormat="1" ht="15" x14ac:dyDescent="0.2">
      <c r="A412" s="45"/>
      <c r="B412" s="37" t="s">
        <v>115</v>
      </c>
      <c r="C412" s="42">
        <v>55</v>
      </c>
      <c r="D412" s="42">
        <v>0</v>
      </c>
      <c r="E412" s="43">
        <f t="shared" si="28"/>
        <v>5.5465913674868899E-3</v>
      </c>
      <c r="F412" s="43" t="str">
        <f t="shared" si="29"/>
        <v/>
      </c>
      <c r="G412" s="39" t="str">
        <f t="shared" si="30"/>
        <v>0</v>
      </c>
      <c r="H412" s="40">
        <f t="shared" si="31"/>
        <v>0</v>
      </c>
    </row>
    <row r="413" spans="1:8" s="32" customFormat="1" ht="30" x14ac:dyDescent="0.2">
      <c r="A413" s="45"/>
      <c r="B413" s="37" t="s">
        <v>302</v>
      </c>
      <c r="C413" s="42">
        <v>0</v>
      </c>
      <c r="D413" s="42">
        <v>0</v>
      </c>
      <c r="E413" s="43" t="str">
        <f t="shared" si="28"/>
        <v/>
      </c>
      <c r="F413" s="43" t="str">
        <f t="shared" si="29"/>
        <v/>
      </c>
      <c r="G413" s="39" t="str">
        <f t="shared" si="30"/>
        <v>0</v>
      </c>
      <c r="H413" s="40" t="str">
        <f t="shared" si="31"/>
        <v/>
      </c>
    </row>
    <row r="414" spans="1:8" s="32" customFormat="1" ht="15" x14ac:dyDescent="0.2">
      <c r="A414" s="65" t="s">
        <v>616</v>
      </c>
      <c r="B414" s="37" t="s">
        <v>604</v>
      </c>
      <c r="C414" s="42"/>
      <c r="D414" s="42">
        <v>0</v>
      </c>
      <c r="E414" s="43" t="str">
        <f t="shared" si="28"/>
        <v/>
      </c>
      <c r="F414" s="43" t="str">
        <f t="shared" si="29"/>
        <v/>
      </c>
      <c r="G414" s="39" t="str">
        <f t="shared" si="30"/>
        <v>0</v>
      </c>
      <c r="H414" s="40" t="str">
        <f t="shared" si="31"/>
        <v/>
      </c>
    </row>
    <row r="415" spans="1:8" s="32" customFormat="1" ht="15" x14ac:dyDescent="0.2">
      <c r="A415" s="65" t="s">
        <v>616</v>
      </c>
      <c r="B415" s="37" t="s">
        <v>605</v>
      </c>
      <c r="C415" s="42"/>
      <c r="D415" s="42">
        <v>0</v>
      </c>
      <c r="E415" s="43" t="str">
        <f t="shared" si="28"/>
        <v/>
      </c>
      <c r="F415" s="43" t="str">
        <f t="shared" si="29"/>
        <v/>
      </c>
      <c r="G415" s="39" t="str">
        <f t="shared" si="30"/>
        <v>0</v>
      </c>
      <c r="H415" s="40" t="str">
        <f t="shared" si="31"/>
        <v/>
      </c>
    </row>
    <row r="416" spans="1:8" s="32" customFormat="1" ht="15" x14ac:dyDescent="0.2">
      <c r="A416" s="45"/>
      <c r="B416" s="37" t="s">
        <v>112</v>
      </c>
      <c r="C416" s="42">
        <v>0</v>
      </c>
      <c r="D416" s="42">
        <v>0</v>
      </c>
      <c r="E416" s="43" t="str">
        <f t="shared" si="28"/>
        <v/>
      </c>
      <c r="F416" s="43" t="str">
        <f t="shared" si="29"/>
        <v/>
      </c>
      <c r="G416" s="39" t="str">
        <f t="shared" si="30"/>
        <v>0</v>
      </c>
      <c r="H416" s="40" t="str">
        <f t="shared" si="31"/>
        <v/>
      </c>
    </row>
    <row r="417" spans="1:8" s="32" customFormat="1" ht="15" x14ac:dyDescent="0.2">
      <c r="A417" s="65" t="s">
        <v>616</v>
      </c>
      <c r="B417" s="37" t="s">
        <v>606</v>
      </c>
      <c r="C417" s="42"/>
      <c r="D417" s="42">
        <v>0</v>
      </c>
      <c r="E417" s="43" t="str">
        <f t="shared" si="28"/>
        <v/>
      </c>
      <c r="F417" s="43" t="str">
        <f t="shared" si="29"/>
        <v/>
      </c>
      <c r="G417" s="39" t="str">
        <f t="shared" si="30"/>
        <v>0</v>
      </c>
      <c r="H417" s="40" t="str">
        <f t="shared" si="31"/>
        <v/>
      </c>
    </row>
    <row r="418" spans="1:8" s="32" customFormat="1" ht="15" x14ac:dyDescent="0.2">
      <c r="A418" s="65" t="s">
        <v>616</v>
      </c>
      <c r="B418" s="37" t="s">
        <v>607</v>
      </c>
      <c r="C418" s="42"/>
      <c r="D418" s="42">
        <v>0</v>
      </c>
      <c r="E418" s="43" t="str">
        <f t="shared" si="28"/>
        <v/>
      </c>
      <c r="F418" s="43" t="str">
        <f t="shared" si="29"/>
        <v/>
      </c>
      <c r="G418" s="39" t="str">
        <f t="shared" si="30"/>
        <v>0</v>
      </c>
      <c r="H418" s="40" t="str">
        <f t="shared" si="31"/>
        <v/>
      </c>
    </row>
    <row r="419" spans="1:8" s="32" customFormat="1" ht="30" x14ac:dyDescent="0.2">
      <c r="A419" s="65" t="s">
        <v>616</v>
      </c>
      <c r="B419" s="37" t="s">
        <v>608</v>
      </c>
      <c r="C419" s="42"/>
      <c r="D419" s="42">
        <v>0</v>
      </c>
      <c r="E419" s="43" t="str">
        <f t="shared" si="28"/>
        <v/>
      </c>
      <c r="F419" s="43" t="str">
        <f t="shared" si="29"/>
        <v/>
      </c>
      <c r="G419" s="39" t="str">
        <f t="shared" si="30"/>
        <v>0</v>
      </c>
      <c r="H419" s="40" t="str">
        <f t="shared" si="31"/>
        <v/>
      </c>
    </row>
    <row r="420" spans="1:8" s="32" customFormat="1" ht="15" x14ac:dyDescent="0.2">
      <c r="A420" s="45"/>
      <c r="B420" s="37" t="s">
        <v>545</v>
      </c>
      <c r="C420" s="42">
        <v>5</v>
      </c>
      <c r="D420" s="42">
        <v>0</v>
      </c>
      <c r="E420" s="43">
        <f t="shared" si="28"/>
        <v>5.0423557886244454E-4</v>
      </c>
      <c r="F420" s="43" t="str">
        <f t="shared" si="29"/>
        <v/>
      </c>
      <c r="G420" s="39" t="str">
        <f t="shared" si="30"/>
        <v>0</v>
      </c>
      <c r="H420" s="40">
        <f t="shared" si="31"/>
        <v>0</v>
      </c>
    </row>
    <row r="421" spans="1:8" s="32" customFormat="1" ht="15" x14ac:dyDescent="0.2">
      <c r="A421" s="45"/>
      <c r="B421" s="37" t="s">
        <v>119</v>
      </c>
      <c r="C421" s="42">
        <v>0</v>
      </c>
      <c r="D421" s="42">
        <v>0</v>
      </c>
      <c r="E421" s="43" t="str">
        <f t="shared" si="28"/>
        <v/>
      </c>
      <c r="F421" s="43" t="str">
        <f t="shared" si="29"/>
        <v/>
      </c>
      <c r="G421" s="39" t="str">
        <f t="shared" si="30"/>
        <v>0</v>
      </c>
      <c r="H421" s="40" t="str">
        <f t="shared" si="31"/>
        <v/>
      </c>
    </row>
    <row r="422" spans="1:8" s="32" customFormat="1" ht="15" x14ac:dyDescent="0.2">
      <c r="A422" s="45"/>
      <c r="B422" s="37" t="s">
        <v>128</v>
      </c>
      <c r="C422" s="42">
        <v>51</v>
      </c>
      <c r="D422" s="42">
        <v>5</v>
      </c>
      <c r="E422" s="43">
        <f t="shared" si="28"/>
        <v>5.1432029043969344E-3</v>
      </c>
      <c r="F422" s="43">
        <f t="shared" si="29"/>
        <v>8.6028905712319341E-4</v>
      </c>
      <c r="G422" s="39">
        <f t="shared" si="30"/>
        <v>-0.90196078431372551</v>
      </c>
      <c r="H422" s="40">
        <f t="shared" si="31"/>
        <v>-4.6389673255344899E-3</v>
      </c>
    </row>
    <row r="423" spans="1:8" s="32" customFormat="1" ht="15" x14ac:dyDescent="0.2">
      <c r="A423" s="45"/>
      <c r="B423" s="37" t="s">
        <v>127</v>
      </c>
      <c r="C423" s="42">
        <v>176</v>
      </c>
      <c r="D423" s="42">
        <v>18</v>
      </c>
      <c r="E423" s="43">
        <f t="shared" si="28"/>
        <v>1.7749092375958047E-2</v>
      </c>
      <c r="F423" s="43">
        <f t="shared" si="29"/>
        <v>3.0970406056434964E-3</v>
      </c>
      <c r="G423" s="39">
        <f t="shared" si="30"/>
        <v>-0.89772727272727271</v>
      </c>
      <c r="H423" s="40">
        <f t="shared" si="31"/>
        <v>-1.5933844292053245E-2</v>
      </c>
    </row>
    <row r="424" spans="1:8" s="32" customFormat="1" ht="15" x14ac:dyDescent="0.2">
      <c r="A424" s="45"/>
      <c r="B424" s="37" t="s">
        <v>303</v>
      </c>
      <c r="C424" s="42">
        <v>0</v>
      </c>
      <c r="D424" s="42">
        <v>59</v>
      </c>
      <c r="E424" s="43" t="str">
        <f t="shared" si="28"/>
        <v/>
      </c>
      <c r="F424" s="43">
        <f t="shared" si="29"/>
        <v>1.0151410874053681E-2</v>
      </c>
      <c r="G424" s="39" t="str">
        <f t="shared" si="30"/>
        <v>0</v>
      </c>
      <c r="H424" s="40" t="str">
        <f t="shared" si="31"/>
        <v/>
      </c>
    </row>
    <row r="425" spans="1:8" s="32" customFormat="1" ht="30" x14ac:dyDescent="0.2">
      <c r="A425" s="45"/>
      <c r="B425" s="37" t="s">
        <v>546</v>
      </c>
      <c r="C425" s="42">
        <v>8</v>
      </c>
      <c r="D425" s="42">
        <v>231</v>
      </c>
      <c r="E425" s="43">
        <f t="shared" si="28"/>
        <v>8.0677692617991124E-4</v>
      </c>
      <c r="F425" s="43">
        <f t="shared" si="29"/>
        <v>3.9745354439091538E-2</v>
      </c>
      <c r="G425" s="39">
        <f t="shared" si="30"/>
        <v>27.875</v>
      </c>
      <c r="H425" s="40">
        <f t="shared" si="31"/>
        <v>2.2488906817265026E-2</v>
      </c>
    </row>
    <row r="426" spans="1:8" s="32" customFormat="1" ht="45" x14ac:dyDescent="0.2">
      <c r="A426" s="45"/>
      <c r="B426" s="37" t="s">
        <v>547</v>
      </c>
      <c r="C426" s="42">
        <v>0</v>
      </c>
      <c r="D426" s="42">
        <v>3</v>
      </c>
      <c r="E426" s="43" t="str">
        <f t="shared" si="28"/>
        <v/>
      </c>
      <c r="F426" s="43">
        <f t="shared" si="29"/>
        <v>5.1617343427391607E-4</v>
      </c>
      <c r="G426" s="39" t="str">
        <f t="shared" si="30"/>
        <v>0</v>
      </c>
      <c r="H426" s="40" t="str">
        <f t="shared" si="31"/>
        <v/>
      </c>
    </row>
    <row r="427" spans="1:8" s="32" customFormat="1" ht="30" x14ac:dyDescent="0.2">
      <c r="A427" s="45"/>
      <c r="B427" s="37" t="s">
        <v>548</v>
      </c>
      <c r="C427" s="42">
        <v>1</v>
      </c>
      <c r="D427" s="42">
        <v>0</v>
      </c>
      <c r="E427" s="43">
        <f t="shared" si="28"/>
        <v>1.008471157724889E-4</v>
      </c>
      <c r="F427" s="43" t="str">
        <f t="shared" si="29"/>
        <v/>
      </c>
      <c r="G427" s="39" t="str">
        <f t="shared" si="30"/>
        <v>0</v>
      </c>
      <c r="H427" s="40">
        <f t="shared" si="31"/>
        <v>0</v>
      </c>
    </row>
    <row r="428" spans="1:8" s="32" customFormat="1" ht="15" x14ac:dyDescent="0.2">
      <c r="A428" s="45"/>
      <c r="B428" s="37" t="s">
        <v>123</v>
      </c>
      <c r="C428" s="42">
        <v>1</v>
      </c>
      <c r="D428" s="42">
        <v>3</v>
      </c>
      <c r="E428" s="43">
        <f t="shared" si="28"/>
        <v>1.008471157724889E-4</v>
      </c>
      <c r="F428" s="43">
        <f t="shared" si="29"/>
        <v>5.1617343427391607E-4</v>
      </c>
      <c r="G428" s="39">
        <f t="shared" si="30"/>
        <v>2</v>
      </c>
      <c r="H428" s="40">
        <f t="shared" si="31"/>
        <v>2.0169423154497781E-4</v>
      </c>
    </row>
    <row r="429" spans="1:8" s="32" customFormat="1" ht="30" x14ac:dyDescent="0.2">
      <c r="A429" s="45"/>
      <c r="B429" s="37" t="s">
        <v>304</v>
      </c>
      <c r="C429" s="42">
        <v>0</v>
      </c>
      <c r="D429" s="42">
        <v>0</v>
      </c>
      <c r="E429" s="43" t="str">
        <f t="shared" si="28"/>
        <v/>
      </c>
      <c r="F429" s="43" t="str">
        <f t="shared" si="29"/>
        <v/>
      </c>
      <c r="G429" s="39" t="str">
        <f t="shared" si="30"/>
        <v>0</v>
      </c>
      <c r="H429" s="40" t="str">
        <f t="shared" si="31"/>
        <v/>
      </c>
    </row>
    <row r="430" spans="1:8" s="32" customFormat="1" ht="15" x14ac:dyDescent="0.2">
      <c r="A430" s="45"/>
      <c r="B430" s="37" t="s">
        <v>124</v>
      </c>
      <c r="C430" s="42">
        <v>7</v>
      </c>
      <c r="D430" s="42">
        <v>1</v>
      </c>
      <c r="E430" s="43">
        <f t="shared" si="28"/>
        <v>7.0592981040742237E-4</v>
      </c>
      <c r="F430" s="43">
        <f t="shared" si="29"/>
        <v>1.7205781142463867E-4</v>
      </c>
      <c r="G430" s="39">
        <f t="shared" si="30"/>
        <v>-0.8571428571428571</v>
      </c>
      <c r="H430" s="40">
        <f t="shared" si="31"/>
        <v>-6.050826946349334E-4</v>
      </c>
    </row>
    <row r="431" spans="1:8" s="32" customFormat="1" ht="15" x14ac:dyDescent="0.2">
      <c r="A431" s="45"/>
      <c r="B431" s="37" t="s">
        <v>412</v>
      </c>
      <c r="C431" s="42">
        <v>1</v>
      </c>
      <c r="D431" s="42">
        <v>0</v>
      </c>
      <c r="E431" s="43">
        <f t="shared" si="28"/>
        <v>1.008471157724889E-4</v>
      </c>
      <c r="F431" s="43" t="str">
        <f t="shared" si="29"/>
        <v/>
      </c>
      <c r="G431" s="39" t="str">
        <f t="shared" si="30"/>
        <v>0</v>
      </c>
      <c r="H431" s="40">
        <f t="shared" si="31"/>
        <v>0</v>
      </c>
    </row>
    <row r="432" spans="1:8" s="32" customFormat="1" ht="15" x14ac:dyDescent="0.2">
      <c r="A432" s="45"/>
      <c r="B432" s="37" t="s">
        <v>122</v>
      </c>
      <c r="C432" s="42">
        <v>85</v>
      </c>
      <c r="D432" s="42">
        <v>82</v>
      </c>
      <c r="E432" s="43">
        <f t="shared" si="28"/>
        <v>8.5720048406615571E-3</v>
      </c>
      <c r="F432" s="43">
        <f t="shared" si="29"/>
        <v>1.4108740536820371E-2</v>
      </c>
      <c r="G432" s="39">
        <f t="shared" si="30"/>
        <v>-3.5294117647058823E-2</v>
      </c>
      <c r="H432" s="40">
        <f t="shared" si="31"/>
        <v>-3.025413473174667E-4</v>
      </c>
    </row>
    <row r="433" spans="1:8" s="32" customFormat="1" ht="15" x14ac:dyDescent="0.2">
      <c r="A433" s="45"/>
      <c r="B433" s="37" t="s">
        <v>305</v>
      </c>
      <c r="C433" s="42">
        <v>0</v>
      </c>
      <c r="D433" s="42">
        <v>13</v>
      </c>
      <c r="E433" s="43" t="str">
        <f t="shared" si="28"/>
        <v/>
      </c>
      <c r="F433" s="43">
        <f t="shared" si="29"/>
        <v>2.2367515485203029E-3</v>
      </c>
      <c r="G433" s="39" t="str">
        <f t="shared" si="30"/>
        <v>0</v>
      </c>
      <c r="H433" s="40" t="str">
        <f t="shared" si="31"/>
        <v/>
      </c>
    </row>
    <row r="434" spans="1:8" s="32" customFormat="1" ht="15" x14ac:dyDescent="0.2">
      <c r="A434" s="45"/>
      <c r="B434" s="37" t="s">
        <v>121</v>
      </c>
      <c r="C434" s="42">
        <v>0</v>
      </c>
      <c r="D434" s="42">
        <v>1</v>
      </c>
      <c r="E434" s="43" t="str">
        <f t="shared" si="28"/>
        <v/>
      </c>
      <c r="F434" s="43">
        <f t="shared" si="29"/>
        <v>1.7205781142463867E-4</v>
      </c>
      <c r="G434" s="39" t="str">
        <f t="shared" si="30"/>
        <v>0</v>
      </c>
      <c r="H434" s="40" t="str">
        <f t="shared" si="31"/>
        <v/>
      </c>
    </row>
    <row r="435" spans="1:8" s="32" customFormat="1" ht="15" x14ac:dyDescent="0.2">
      <c r="A435" s="45"/>
      <c r="B435" s="37" t="s">
        <v>375</v>
      </c>
      <c r="C435" s="42">
        <v>0</v>
      </c>
      <c r="D435" s="42">
        <v>3</v>
      </c>
      <c r="E435" s="43" t="str">
        <f t="shared" si="28"/>
        <v/>
      </c>
      <c r="F435" s="43">
        <f t="shared" si="29"/>
        <v>5.1617343427391607E-4</v>
      </c>
      <c r="G435" s="39" t="str">
        <f t="shared" si="30"/>
        <v>0</v>
      </c>
      <c r="H435" s="40" t="str">
        <f t="shared" si="31"/>
        <v/>
      </c>
    </row>
    <row r="436" spans="1:8" s="32" customFormat="1" ht="15" x14ac:dyDescent="0.2">
      <c r="A436" s="45"/>
      <c r="B436" s="37" t="s">
        <v>131</v>
      </c>
      <c r="C436" s="42">
        <v>82</v>
      </c>
      <c r="D436" s="42">
        <v>9</v>
      </c>
      <c r="E436" s="43">
        <f t="shared" si="28"/>
        <v>8.2694634933440907E-3</v>
      </c>
      <c r="F436" s="43">
        <f t="shared" si="29"/>
        <v>1.5485203028217482E-3</v>
      </c>
      <c r="G436" s="39">
        <f t="shared" si="30"/>
        <v>-0.8902439024390244</v>
      </c>
      <c r="H436" s="40">
        <f t="shared" si="31"/>
        <v>-7.3618394513916907E-3</v>
      </c>
    </row>
    <row r="437" spans="1:8" s="32" customFormat="1" ht="15" x14ac:dyDescent="0.2">
      <c r="A437" s="45"/>
      <c r="B437" s="37" t="s">
        <v>118</v>
      </c>
      <c r="C437" s="42">
        <v>20</v>
      </c>
      <c r="D437" s="42">
        <v>1</v>
      </c>
      <c r="E437" s="43">
        <f t="shared" si="28"/>
        <v>2.0169423154497781E-3</v>
      </c>
      <c r="F437" s="43">
        <f t="shared" si="29"/>
        <v>1.7205781142463867E-4</v>
      </c>
      <c r="G437" s="39">
        <f t="shared" si="30"/>
        <v>-0.95</v>
      </c>
      <c r="H437" s="40">
        <f t="shared" si="31"/>
        <v>-1.9160951996772891E-3</v>
      </c>
    </row>
    <row r="438" spans="1:8" s="32" customFormat="1" ht="15" x14ac:dyDescent="0.2">
      <c r="A438" s="45"/>
      <c r="B438" s="37" t="s">
        <v>306</v>
      </c>
      <c r="C438" s="42">
        <v>45</v>
      </c>
      <c r="D438" s="42">
        <v>58</v>
      </c>
      <c r="E438" s="43">
        <f t="shared" si="28"/>
        <v>4.5381202097620008E-3</v>
      </c>
      <c r="F438" s="43">
        <f t="shared" si="29"/>
        <v>9.9793530626290441E-3</v>
      </c>
      <c r="G438" s="39">
        <f t="shared" si="30"/>
        <v>0.28888888888888886</v>
      </c>
      <c r="H438" s="40">
        <f t="shared" si="31"/>
        <v>1.3110125050423557E-3</v>
      </c>
    </row>
    <row r="439" spans="1:8" s="32" customFormat="1" ht="30" x14ac:dyDescent="0.2">
      <c r="A439" s="45"/>
      <c r="B439" s="37" t="s">
        <v>549</v>
      </c>
      <c r="C439" s="42">
        <v>0</v>
      </c>
      <c r="D439" s="42">
        <v>7</v>
      </c>
      <c r="E439" s="43" t="str">
        <f t="shared" si="28"/>
        <v/>
      </c>
      <c r="F439" s="43">
        <f t="shared" si="29"/>
        <v>1.2044046799724708E-3</v>
      </c>
      <c r="G439" s="39" t="str">
        <f t="shared" si="30"/>
        <v>0</v>
      </c>
      <c r="H439" s="40" t="str">
        <f t="shared" si="31"/>
        <v/>
      </c>
    </row>
    <row r="440" spans="1:8" s="32" customFormat="1" ht="15" x14ac:dyDescent="0.2">
      <c r="A440" s="45"/>
      <c r="B440" s="37" t="s">
        <v>125</v>
      </c>
      <c r="C440" s="42">
        <v>0</v>
      </c>
      <c r="D440" s="42">
        <v>0</v>
      </c>
      <c r="E440" s="43" t="str">
        <f t="shared" si="28"/>
        <v/>
      </c>
      <c r="F440" s="43" t="str">
        <f t="shared" si="29"/>
        <v/>
      </c>
      <c r="G440" s="39" t="str">
        <f t="shared" si="30"/>
        <v>0</v>
      </c>
      <c r="H440" s="40" t="str">
        <f t="shared" si="31"/>
        <v/>
      </c>
    </row>
    <row r="441" spans="1:8" s="32" customFormat="1" ht="15" x14ac:dyDescent="0.2">
      <c r="A441" s="45"/>
      <c r="B441" s="37" t="s">
        <v>129</v>
      </c>
      <c r="C441" s="42">
        <v>0</v>
      </c>
      <c r="D441" s="42">
        <v>0</v>
      </c>
      <c r="E441" s="43" t="str">
        <f t="shared" si="28"/>
        <v/>
      </c>
      <c r="F441" s="43" t="str">
        <f t="shared" si="29"/>
        <v/>
      </c>
      <c r="G441" s="39" t="str">
        <f t="shared" si="30"/>
        <v>0</v>
      </c>
      <c r="H441" s="40" t="str">
        <f t="shared" si="31"/>
        <v/>
      </c>
    </row>
    <row r="442" spans="1:8" s="32" customFormat="1" ht="15" x14ac:dyDescent="0.2">
      <c r="A442" s="45"/>
      <c r="B442" s="37" t="s">
        <v>116</v>
      </c>
      <c r="C442" s="42">
        <v>0</v>
      </c>
      <c r="D442" s="42">
        <v>0</v>
      </c>
      <c r="E442" s="43" t="str">
        <f t="shared" si="28"/>
        <v/>
      </c>
      <c r="F442" s="43" t="str">
        <f t="shared" si="29"/>
        <v/>
      </c>
      <c r="G442" s="39" t="str">
        <f t="shared" si="30"/>
        <v>0</v>
      </c>
      <c r="H442" s="40" t="str">
        <f t="shared" si="31"/>
        <v/>
      </c>
    </row>
    <row r="443" spans="1:8" s="32" customFormat="1" ht="15" x14ac:dyDescent="0.2">
      <c r="A443" s="45"/>
      <c r="B443" s="37" t="s">
        <v>120</v>
      </c>
      <c r="C443" s="42">
        <v>32</v>
      </c>
      <c r="D443" s="42">
        <v>5</v>
      </c>
      <c r="E443" s="43">
        <f t="shared" si="28"/>
        <v>3.2271077047196449E-3</v>
      </c>
      <c r="F443" s="43">
        <f t="shared" si="29"/>
        <v>8.6028905712319341E-4</v>
      </c>
      <c r="G443" s="39">
        <f t="shared" si="30"/>
        <v>-0.84375</v>
      </c>
      <c r="H443" s="40">
        <f t="shared" si="31"/>
        <v>-2.7228721258572004E-3</v>
      </c>
    </row>
    <row r="444" spans="1:8" s="32" customFormat="1" ht="15" x14ac:dyDescent="0.2">
      <c r="A444" s="45"/>
      <c r="B444" s="37" t="s">
        <v>126</v>
      </c>
      <c r="C444" s="42">
        <v>0</v>
      </c>
      <c r="D444" s="42">
        <v>0</v>
      </c>
      <c r="E444" s="43" t="str">
        <f t="shared" si="28"/>
        <v/>
      </c>
      <c r="F444" s="43" t="str">
        <f t="shared" si="29"/>
        <v/>
      </c>
      <c r="G444" s="39" t="str">
        <f t="shared" si="30"/>
        <v>0</v>
      </c>
      <c r="H444" s="40" t="str">
        <f t="shared" si="31"/>
        <v/>
      </c>
    </row>
    <row r="445" spans="1:8" s="32" customFormat="1" ht="15" x14ac:dyDescent="0.2">
      <c r="A445" s="45"/>
      <c r="B445" s="37" t="s">
        <v>130</v>
      </c>
      <c r="C445" s="42">
        <v>0</v>
      </c>
      <c r="D445" s="42">
        <v>0</v>
      </c>
      <c r="E445" s="43" t="str">
        <f t="shared" si="28"/>
        <v/>
      </c>
      <c r="F445" s="43" t="str">
        <f t="shared" si="29"/>
        <v/>
      </c>
      <c r="G445" s="39" t="str">
        <f t="shared" si="30"/>
        <v>0</v>
      </c>
      <c r="H445" s="40" t="str">
        <f t="shared" si="31"/>
        <v/>
      </c>
    </row>
    <row r="446" spans="1:8" s="32" customFormat="1" ht="15" x14ac:dyDescent="0.2">
      <c r="A446" s="45"/>
      <c r="B446" s="37" t="s">
        <v>307</v>
      </c>
      <c r="C446" s="42">
        <v>120</v>
      </c>
      <c r="D446" s="42">
        <v>57</v>
      </c>
      <c r="E446" s="43">
        <f t="shared" si="28"/>
        <v>1.2101653892698669E-2</v>
      </c>
      <c r="F446" s="43">
        <f t="shared" si="29"/>
        <v>9.8072952512044051E-3</v>
      </c>
      <c r="G446" s="39">
        <f t="shared" si="30"/>
        <v>-0.52500000000000002</v>
      </c>
      <c r="H446" s="40">
        <f t="shared" si="31"/>
        <v>-6.3533682936668017E-3</v>
      </c>
    </row>
    <row r="447" spans="1:8" s="32" customFormat="1" ht="30" x14ac:dyDescent="0.2">
      <c r="A447" s="45"/>
      <c r="B447" s="37" t="s">
        <v>550</v>
      </c>
      <c r="C447" s="42">
        <v>0</v>
      </c>
      <c r="D447" s="42">
        <v>1</v>
      </c>
      <c r="E447" s="43" t="str">
        <f t="shared" si="28"/>
        <v/>
      </c>
      <c r="F447" s="43">
        <f t="shared" si="29"/>
        <v>1.7205781142463867E-4</v>
      </c>
      <c r="G447" s="39" t="str">
        <f t="shared" si="30"/>
        <v>0</v>
      </c>
      <c r="H447" s="40" t="str">
        <f t="shared" si="31"/>
        <v/>
      </c>
    </row>
    <row r="448" spans="1:8" s="32" customFormat="1" ht="15" x14ac:dyDescent="0.2">
      <c r="A448" s="45"/>
      <c r="B448" s="37" t="s">
        <v>308</v>
      </c>
      <c r="C448" s="42">
        <v>4</v>
      </c>
      <c r="D448" s="42">
        <v>2</v>
      </c>
      <c r="E448" s="43">
        <f t="shared" si="28"/>
        <v>4.0338846308995562E-4</v>
      </c>
      <c r="F448" s="43">
        <f t="shared" si="29"/>
        <v>3.4411562284927734E-4</v>
      </c>
      <c r="G448" s="39">
        <f t="shared" si="30"/>
        <v>-0.5</v>
      </c>
      <c r="H448" s="40">
        <f t="shared" si="31"/>
        <v>-2.0169423154497781E-4</v>
      </c>
    </row>
    <row r="449" spans="1:8" s="32" customFormat="1" ht="15" x14ac:dyDescent="0.2">
      <c r="A449" s="45"/>
      <c r="B449" s="37" t="s">
        <v>309</v>
      </c>
      <c r="C449" s="42">
        <v>0</v>
      </c>
      <c r="D449" s="42">
        <v>0</v>
      </c>
      <c r="E449" s="43" t="str">
        <f t="shared" si="28"/>
        <v/>
      </c>
      <c r="F449" s="43" t="str">
        <f t="shared" si="29"/>
        <v/>
      </c>
      <c r="G449" s="39" t="str">
        <f t="shared" si="30"/>
        <v>0</v>
      </c>
      <c r="H449" s="40" t="str">
        <f t="shared" si="31"/>
        <v/>
      </c>
    </row>
    <row r="450" spans="1:8" s="32" customFormat="1" ht="30" x14ac:dyDescent="0.2">
      <c r="A450" s="45"/>
      <c r="B450" s="37" t="s">
        <v>551</v>
      </c>
      <c r="C450" s="42">
        <v>26</v>
      </c>
      <c r="D450" s="42">
        <v>2</v>
      </c>
      <c r="E450" s="43">
        <f t="shared" si="28"/>
        <v>2.6220250100847118E-3</v>
      </c>
      <c r="F450" s="43">
        <f t="shared" si="29"/>
        <v>3.4411562284927734E-4</v>
      </c>
      <c r="G450" s="39">
        <f t="shared" si="30"/>
        <v>-0.92307692307692313</v>
      </c>
      <c r="H450" s="40">
        <f t="shared" si="31"/>
        <v>-2.420330778539734E-3</v>
      </c>
    </row>
    <row r="451" spans="1:8" s="32" customFormat="1" ht="15" x14ac:dyDescent="0.2">
      <c r="A451" s="45"/>
      <c r="B451" s="37" t="s">
        <v>310</v>
      </c>
      <c r="C451" s="42">
        <v>109</v>
      </c>
      <c r="D451" s="42">
        <v>45</v>
      </c>
      <c r="E451" s="43">
        <f t="shared" si="28"/>
        <v>1.0992335619201292E-2</v>
      </c>
      <c r="F451" s="43">
        <f t="shared" si="29"/>
        <v>7.7426015141087408E-3</v>
      </c>
      <c r="G451" s="39">
        <f t="shared" si="30"/>
        <v>-0.58715596330275233</v>
      </c>
      <c r="H451" s="40">
        <f t="shared" si="31"/>
        <v>-6.4542154094392908E-3</v>
      </c>
    </row>
    <row r="452" spans="1:8" s="32" customFormat="1" ht="15" x14ac:dyDescent="0.2">
      <c r="A452" s="45"/>
      <c r="B452" s="37" t="s">
        <v>311</v>
      </c>
      <c r="C452" s="42">
        <v>1</v>
      </c>
      <c r="D452" s="42">
        <v>4</v>
      </c>
      <c r="E452" s="43">
        <f t="shared" si="28"/>
        <v>1.008471157724889E-4</v>
      </c>
      <c r="F452" s="43">
        <f t="shared" si="29"/>
        <v>6.8823124569855469E-4</v>
      </c>
      <c r="G452" s="39">
        <f t="shared" si="30"/>
        <v>3</v>
      </c>
      <c r="H452" s="40">
        <f t="shared" si="31"/>
        <v>3.025413473174667E-4</v>
      </c>
    </row>
    <row r="453" spans="1:8" s="32" customFormat="1" ht="15" x14ac:dyDescent="0.2">
      <c r="A453" s="45"/>
      <c r="B453" s="37" t="s">
        <v>312</v>
      </c>
      <c r="C453" s="42">
        <v>19</v>
      </c>
      <c r="D453" s="42">
        <v>17</v>
      </c>
      <c r="E453" s="43">
        <f t="shared" si="28"/>
        <v>1.9160951996772893E-3</v>
      </c>
      <c r="F453" s="43">
        <f t="shared" si="29"/>
        <v>2.9249827942188574E-3</v>
      </c>
      <c r="G453" s="39">
        <f t="shared" si="30"/>
        <v>-0.10526315789473684</v>
      </c>
      <c r="H453" s="40">
        <f t="shared" si="31"/>
        <v>-2.0169423154497781E-4</v>
      </c>
    </row>
    <row r="454" spans="1:8" s="32" customFormat="1" ht="15" x14ac:dyDescent="0.2">
      <c r="A454" s="45"/>
      <c r="B454" s="37" t="s">
        <v>117</v>
      </c>
      <c r="C454" s="42">
        <v>0</v>
      </c>
      <c r="D454" s="42">
        <v>0</v>
      </c>
      <c r="E454" s="43" t="str">
        <f t="shared" si="28"/>
        <v/>
      </c>
      <c r="F454" s="43" t="str">
        <f t="shared" si="29"/>
        <v/>
      </c>
      <c r="G454" s="39" t="str">
        <f t="shared" si="30"/>
        <v>0</v>
      </c>
      <c r="H454" s="40" t="str">
        <f t="shared" si="31"/>
        <v/>
      </c>
    </row>
    <row r="455" spans="1:8" s="32" customFormat="1" ht="15" x14ac:dyDescent="0.2">
      <c r="A455" s="45"/>
      <c r="B455" s="37" t="s">
        <v>313</v>
      </c>
      <c r="C455" s="42">
        <v>0</v>
      </c>
      <c r="D455" s="42">
        <v>2</v>
      </c>
      <c r="E455" s="43" t="str">
        <f t="shared" si="28"/>
        <v/>
      </c>
      <c r="F455" s="43">
        <f t="shared" si="29"/>
        <v>3.4411562284927734E-4</v>
      </c>
      <c r="G455" s="39" t="str">
        <f t="shared" si="30"/>
        <v>0</v>
      </c>
      <c r="H455" s="40" t="str">
        <f t="shared" si="31"/>
        <v/>
      </c>
    </row>
    <row r="456" spans="1:8" s="32" customFormat="1" ht="15" x14ac:dyDescent="0.2">
      <c r="A456" s="45"/>
      <c r="B456" s="37" t="s">
        <v>314</v>
      </c>
      <c r="C456" s="42">
        <v>152</v>
      </c>
      <c r="D456" s="42">
        <v>14</v>
      </c>
      <c r="E456" s="43">
        <f t="shared" si="28"/>
        <v>1.5328761597418314E-2</v>
      </c>
      <c r="F456" s="43">
        <f t="shared" si="29"/>
        <v>2.4088093599449415E-3</v>
      </c>
      <c r="G456" s="39">
        <f t="shared" si="30"/>
        <v>-0.90789473684210531</v>
      </c>
      <c r="H456" s="40">
        <f t="shared" si="31"/>
        <v>-1.3916901976603471E-2</v>
      </c>
    </row>
    <row r="457" spans="1:8" s="32" customFormat="1" ht="15" x14ac:dyDescent="0.2">
      <c r="A457" s="45"/>
      <c r="B457" s="37" t="s">
        <v>552</v>
      </c>
      <c r="C457" s="42">
        <v>35</v>
      </c>
      <c r="D457" s="42">
        <v>18</v>
      </c>
      <c r="E457" s="43">
        <f t="shared" si="28"/>
        <v>3.5296490520371118E-3</v>
      </c>
      <c r="F457" s="43">
        <f t="shared" si="29"/>
        <v>3.0970406056434964E-3</v>
      </c>
      <c r="G457" s="39">
        <f t="shared" si="30"/>
        <v>-0.48571428571428571</v>
      </c>
      <c r="H457" s="40">
        <f t="shared" si="31"/>
        <v>-1.7144009681323113E-3</v>
      </c>
    </row>
    <row r="458" spans="1:8" s="32" customFormat="1" ht="30" x14ac:dyDescent="0.2">
      <c r="A458" s="45"/>
      <c r="B458" s="37" t="s">
        <v>315</v>
      </c>
      <c r="C458" s="42">
        <v>2</v>
      </c>
      <c r="D458" s="42">
        <v>0</v>
      </c>
      <c r="E458" s="43">
        <f t="shared" si="28"/>
        <v>2.0169423154497781E-4</v>
      </c>
      <c r="F458" s="43" t="str">
        <f t="shared" si="29"/>
        <v/>
      </c>
      <c r="G458" s="39" t="str">
        <f t="shared" si="30"/>
        <v>0</v>
      </c>
      <c r="H458" s="40">
        <f t="shared" si="31"/>
        <v>0</v>
      </c>
    </row>
    <row r="459" spans="1:8" s="32" customFormat="1" ht="30" x14ac:dyDescent="0.2">
      <c r="A459" s="45"/>
      <c r="B459" s="37" t="s">
        <v>316</v>
      </c>
      <c r="C459" s="42">
        <v>15</v>
      </c>
      <c r="D459" s="42">
        <v>0</v>
      </c>
      <c r="E459" s="43">
        <f t="shared" ref="E459:E522" si="32">+IF(C459=0,"",C459/C$329)</f>
        <v>1.5127067365873336E-3</v>
      </c>
      <c r="F459" s="43" t="str">
        <f t="shared" ref="F459:F522" si="33">+IF(D459=0,"",D459/D$329)</f>
        <v/>
      </c>
      <c r="G459" s="39" t="str">
        <f t="shared" ref="G459:G522" si="34">+IF(OR(AND(D459=0),(C459=0)),"0",((D459-C459)/C459))</f>
        <v>0</v>
      </c>
      <c r="H459" s="40">
        <f t="shared" ref="H459:H522" si="35">+IF(OR(AND(E459=""),(G459="")),"",E459*G459)</f>
        <v>0</v>
      </c>
    </row>
    <row r="460" spans="1:8" s="32" customFormat="1" ht="15" x14ac:dyDescent="0.2">
      <c r="A460" s="45"/>
      <c r="B460" s="37" t="s">
        <v>317</v>
      </c>
      <c r="C460" s="42">
        <v>1</v>
      </c>
      <c r="D460" s="42">
        <v>0</v>
      </c>
      <c r="E460" s="43">
        <f t="shared" si="32"/>
        <v>1.008471157724889E-4</v>
      </c>
      <c r="F460" s="43" t="str">
        <f t="shared" si="33"/>
        <v/>
      </c>
      <c r="G460" s="39" t="str">
        <f t="shared" si="34"/>
        <v>0</v>
      </c>
      <c r="H460" s="40">
        <f t="shared" si="35"/>
        <v>0</v>
      </c>
    </row>
    <row r="461" spans="1:8" s="32" customFormat="1" ht="30" x14ac:dyDescent="0.2">
      <c r="A461" s="45"/>
      <c r="B461" s="37" t="s">
        <v>318</v>
      </c>
      <c r="C461" s="42">
        <v>0</v>
      </c>
      <c r="D461" s="42">
        <v>1</v>
      </c>
      <c r="E461" s="43" t="str">
        <f t="shared" si="32"/>
        <v/>
      </c>
      <c r="F461" s="43">
        <f t="shared" si="33"/>
        <v>1.7205781142463867E-4</v>
      </c>
      <c r="G461" s="39" t="str">
        <f t="shared" si="34"/>
        <v>0</v>
      </c>
      <c r="H461" s="40" t="str">
        <f t="shared" si="35"/>
        <v/>
      </c>
    </row>
    <row r="462" spans="1:8" s="32" customFormat="1" ht="30" x14ac:dyDescent="0.2">
      <c r="A462" s="45"/>
      <c r="B462" s="37" t="s">
        <v>141</v>
      </c>
      <c r="C462" s="42">
        <v>1</v>
      </c>
      <c r="D462" s="42">
        <v>1</v>
      </c>
      <c r="E462" s="43">
        <f t="shared" si="32"/>
        <v>1.008471157724889E-4</v>
      </c>
      <c r="F462" s="43">
        <f t="shared" si="33"/>
        <v>1.7205781142463867E-4</v>
      </c>
      <c r="G462" s="39">
        <f t="shared" si="34"/>
        <v>0</v>
      </c>
      <c r="H462" s="40">
        <f t="shared" si="35"/>
        <v>0</v>
      </c>
    </row>
    <row r="463" spans="1:8" s="32" customFormat="1" ht="30" x14ac:dyDescent="0.2">
      <c r="A463" s="45"/>
      <c r="B463" s="37" t="s">
        <v>142</v>
      </c>
      <c r="C463" s="42">
        <v>1</v>
      </c>
      <c r="D463" s="42">
        <v>0</v>
      </c>
      <c r="E463" s="43">
        <f t="shared" si="32"/>
        <v>1.008471157724889E-4</v>
      </c>
      <c r="F463" s="43" t="str">
        <f t="shared" si="33"/>
        <v/>
      </c>
      <c r="G463" s="39" t="str">
        <f t="shared" si="34"/>
        <v>0</v>
      </c>
      <c r="H463" s="40">
        <f t="shared" si="35"/>
        <v>0</v>
      </c>
    </row>
    <row r="464" spans="1:8" s="32" customFormat="1" ht="15" x14ac:dyDescent="0.2">
      <c r="A464" s="45"/>
      <c r="B464" s="37" t="s">
        <v>319</v>
      </c>
      <c r="C464" s="42">
        <v>9</v>
      </c>
      <c r="D464" s="42">
        <v>0</v>
      </c>
      <c r="E464" s="43">
        <f t="shared" si="32"/>
        <v>9.0762404195240021E-4</v>
      </c>
      <c r="F464" s="43" t="str">
        <f t="shared" si="33"/>
        <v/>
      </c>
      <c r="G464" s="39" t="str">
        <f t="shared" si="34"/>
        <v>0</v>
      </c>
      <c r="H464" s="40">
        <f t="shared" si="35"/>
        <v>0</v>
      </c>
    </row>
    <row r="465" spans="1:8" s="32" customFormat="1" ht="30" x14ac:dyDescent="0.2">
      <c r="A465" s="45"/>
      <c r="B465" s="37" t="s">
        <v>320</v>
      </c>
      <c r="C465" s="42">
        <v>3</v>
      </c>
      <c r="D465" s="42">
        <v>8</v>
      </c>
      <c r="E465" s="43">
        <f t="shared" si="32"/>
        <v>3.025413473174667E-4</v>
      </c>
      <c r="F465" s="43">
        <f t="shared" si="33"/>
        <v>1.3764624913971094E-3</v>
      </c>
      <c r="G465" s="39">
        <f t="shared" si="34"/>
        <v>1.6666666666666667</v>
      </c>
      <c r="H465" s="40">
        <f t="shared" si="35"/>
        <v>5.0423557886244454E-4</v>
      </c>
    </row>
    <row r="466" spans="1:8" s="32" customFormat="1" ht="45" x14ac:dyDescent="0.2">
      <c r="A466" s="45"/>
      <c r="B466" s="37" t="s">
        <v>321</v>
      </c>
      <c r="C466" s="42">
        <v>1</v>
      </c>
      <c r="D466" s="42">
        <v>14</v>
      </c>
      <c r="E466" s="43">
        <f t="shared" si="32"/>
        <v>1.008471157724889E-4</v>
      </c>
      <c r="F466" s="43">
        <f t="shared" si="33"/>
        <v>2.4088093599449415E-3</v>
      </c>
      <c r="G466" s="39">
        <f t="shared" si="34"/>
        <v>13</v>
      </c>
      <c r="H466" s="40">
        <f t="shared" si="35"/>
        <v>1.3110125050423557E-3</v>
      </c>
    </row>
    <row r="467" spans="1:8" s="32" customFormat="1" ht="30" x14ac:dyDescent="0.2">
      <c r="A467" s="45"/>
      <c r="B467" s="37" t="s">
        <v>139</v>
      </c>
      <c r="C467" s="42">
        <v>13</v>
      </c>
      <c r="D467" s="42">
        <v>1</v>
      </c>
      <c r="E467" s="43">
        <f t="shared" si="32"/>
        <v>1.3110125050423559E-3</v>
      </c>
      <c r="F467" s="43">
        <f t="shared" si="33"/>
        <v>1.7205781142463867E-4</v>
      </c>
      <c r="G467" s="39">
        <f t="shared" si="34"/>
        <v>-0.92307692307692313</v>
      </c>
      <c r="H467" s="40">
        <f t="shared" si="35"/>
        <v>-1.210165389269867E-3</v>
      </c>
    </row>
    <row r="468" spans="1:8" s="32" customFormat="1" ht="30" x14ac:dyDescent="0.2">
      <c r="A468" s="45"/>
      <c r="B468" s="37" t="s">
        <v>322</v>
      </c>
      <c r="C468" s="42">
        <v>1</v>
      </c>
      <c r="D468" s="42">
        <v>0</v>
      </c>
      <c r="E468" s="43">
        <f t="shared" si="32"/>
        <v>1.008471157724889E-4</v>
      </c>
      <c r="F468" s="43" t="str">
        <f t="shared" si="33"/>
        <v/>
      </c>
      <c r="G468" s="39" t="str">
        <f t="shared" si="34"/>
        <v>0</v>
      </c>
      <c r="H468" s="40">
        <f t="shared" si="35"/>
        <v>0</v>
      </c>
    </row>
    <row r="469" spans="1:8" s="32" customFormat="1" ht="30" x14ac:dyDescent="0.2">
      <c r="A469" s="45"/>
      <c r="B469" s="37" t="s">
        <v>323</v>
      </c>
      <c r="C469" s="42">
        <v>0</v>
      </c>
      <c r="D469" s="42">
        <v>0</v>
      </c>
      <c r="E469" s="43" t="str">
        <f t="shared" si="32"/>
        <v/>
      </c>
      <c r="F469" s="43" t="str">
        <f t="shared" si="33"/>
        <v/>
      </c>
      <c r="G469" s="39" t="str">
        <f t="shared" si="34"/>
        <v>0</v>
      </c>
      <c r="H469" s="40" t="str">
        <f t="shared" si="35"/>
        <v/>
      </c>
    </row>
    <row r="470" spans="1:8" s="32" customFormat="1" ht="30" x14ac:dyDescent="0.2">
      <c r="A470" s="45"/>
      <c r="B470" s="37" t="s">
        <v>324</v>
      </c>
      <c r="C470" s="42">
        <v>0</v>
      </c>
      <c r="D470" s="42">
        <v>0</v>
      </c>
      <c r="E470" s="43" t="str">
        <f t="shared" si="32"/>
        <v/>
      </c>
      <c r="F470" s="43" t="str">
        <f t="shared" si="33"/>
        <v/>
      </c>
      <c r="G470" s="39" t="str">
        <f t="shared" si="34"/>
        <v>0</v>
      </c>
      <c r="H470" s="40" t="str">
        <f t="shared" si="35"/>
        <v/>
      </c>
    </row>
    <row r="471" spans="1:8" s="32" customFormat="1" ht="30" x14ac:dyDescent="0.2">
      <c r="A471" s="45"/>
      <c r="B471" s="37" t="s">
        <v>325</v>
      </c>
      <c r="C471" s="42">
        <v>0</v>
      </c>
      <c r="D471" s="42">
        <v>0</v>
      </c>
      <c r="E471" s="43" t="str">
        <f t="shared" si="32"/>
        <v/>
      </c>
      <c r="F471" s="43" t="str">
        <f t="shared" si="33"/>
        <v/>
      </c>
      <c r="G471" s="39" t="str">
        <f t="shared" si="34"/>
        <v>0</v>
      </c>
      <c r="H471" s="40" t="str">
        <f t="shared" si="35"/>
        <v/>
      </c>
    </row>
    <row r="472" spans="1:8" s="32" customFormat="1" ht="30" x14ac:dyDescent="0.2">
      <c r="A472" s="45"/>
      <c r="B472" s="37" t="s">
        <v>137</v>
      </c>
      <c r="C472" s="42">
        <v>0</v>
      </c>
      <c r="D472" s="42">
        <v>0</v>
      </c>
      <c r="E472" s="43" t="str">
        <f t="shared" si="32"/>
        <v/>
      </c>
      <c r="F472" s="43" t="str">
        <f t="shared" si="33"/>
        <v/>
      </c>
      <c r="G472" s="39" t="str">
        <f t="shared" si="34"/>
        <v>0</v>
      </c>
      <c r="H472" s="40" t="str">
        <f t="shared" si="35"/>
        <v/>
      </c>
    </row>
    <row r="473" spans="1:8" s="32" customFormat="1" ht="30" x14ac:dyDescent="0.2">
      <c r="A473" s="45"/>
      <c r="B473" s="37" t="s">
        <v>326</v>
      </c>
      <c r="C473" s="42">
        <v>18</v>
      </c>
      <c r="D473" s="42">
        <v>0</v>
      </c>
      <c r="E473" s="43">
        <f t="shared" si="32"/>
        <v>1.8152480839048004E-3</v>
      </c>
      <c r="F473" s="43" t="str">
        <f t="shared" si="33"/>
        <v/>
      </c>
      <c r="G473" s="39" t="str">
        <f t="shared" si="34"/>
        <v>0</v>
      </c>
      <c r="H473" s="40">
        <f t="shared" si="35"/>
        <v>0</v>
      </c>
    </row>
    <row r="474" spans="1:8" s="32" customFormat="1" ht="30" x14ac:dyDescent="0.2">
      <c r="A474" s="45"/>
      <c r="B474" s="37" t="s">
        <v>327</v>
      </c>
      <c r="C474" s="42">
        <v>140</v>
      </c>
      <c r="D474" s="42">
        <v>1</v>
      </c>
      <c r="E474" s="43">
        <f t="shared" si="32"/>
        <v>1.4118596208148447E-2</v>
      </c>
      <c r="F474" s="43">
        <f t="shared" si="33"/>
        <v>1.7205781142463867E-4</v>
      </c>
      <c r="G474" s="39">
        <f t="shared" si="34"/>
        <v>-0.99285714285714288</v>
      </c>
      <c r="H474" s="40">
        <f t="shared" si="35"/>
        <v>-1.4017749092375959E-2</v>
      </c>
    </row>
    <row r="475" spans="1:8" s="32" customFormat="1" ht="30" x14ac:dyDescent="0.2">
      <c r="A475" s="45"/>
      <c r="B475" s="37" t="s">
        <v>553</v>
      </c>
      <c r="C475" s="42">
        <v>159</v>
      </c>
      <c r="D475" s="42">
        <v>193</v>
      </c>
      <c r="E475" s="43">
        <f t="shared" si="32"/>
        <v>1.6034691407825735E-2</v>
      </c>
      <c r="F475" s="43">
        <f t="shared" si="33"/>
        <v>3.3207157604955267E-2</v>
      </c>
      <c r="G475" s="39">
        <f t="shared" si="34"/>
        <v>0.21383647798742139</v>
      </c>
      <c r="H475" s="40">
        <f t="shared" si="35"/>
        <v>3.4288019362646227E-3</v>
      </c>
    </row>
    <row r="476" spans="1:8" s="32" customFormat="1" ht="15" x14ac:dyDescent="0.2">
      <c r="A476" s="45"/>
      <c r="B476" s="37" t="s">
        <v>145</v>
      </c>
      <c r="C476" s="42">
        <v>29</v>
      </c>
      <c r="D476" s="42">
        <v>3</v>
      </c>
      <c r="E476" s="43">
        <f t="shared" si="32"/>
        <v>2.9245663574021781E-3</v>
      </c>
      <c r="F476" s="43">
        <f t="shared" si="33"/>
        <v>5.1617343427391607E-4</v>
      </c>
      <c r="G476" s="39">
        <f t="shared" si="34"/>
        <v>-0.89655172413793105</v>
      </c>
      <c r="H476" s="40">
        <f t="shared" si="35"/>
        <v>-2.6220250100847113E-3</v>
      </c>
    </row>
    <row r="477" spans="1:8" s="32" customFormat="1" ht="15" x14ac:dyDescent="0.2">
      <c r="A477" s="45"/>
      <c r="B477" s="37" t="s">
        <v>554</v>
      </c>
      <c r="C477" s="42">
        <v>379</v>
      </c>
      <c r="D477" s="42">
        <v>309</v>
      </c>
      <c r="E477" s="43">
        <f t="shared" si="32"/>
        <v>3.8221056877773295E-2</v>
      </c>
      <c r="F477" s="43">
        <f t="shared" si="33"/>
        <v>5.3165863730213349E-2</v>
      </c>
      <c r="G477" s="39">
        <f t="shared" si="34"/>
        <v>-0.18469656992084432</v>
      </c>
      <c r="H477" s="40">
        <f t="shared" si="35"/>
        <v>-7.0592981040742235E-3</v>
      </c>
    </row>
    <row r="478" spans="1:8" s="32" customFormat="1" ht="15" x14ac:dyDescent="0.2">
      <c r="A478" s="45"/>
      <c r="B478" s="37" t="s">
        <v>138</v>
      </c>
      <c r="C478" s="42">
        <v>54</v>
      </c>
      <c r="D478" s="42">
        <v>19</v>
      </c>
      <c r="E478" s="43">
        <f t="shared" si="32"/>
        <v>5.4457442517144008E-3</v>
      </c>
      <c r="F478" s="43">
        <f t="shared" si="33"/>
        <v>3.269098417068135E-3</v>
      </c>
      <c r="G478" s="39">
        <f t="shared" si="34"/>
        <v>-0.64814814814814814</v>
      </c>
      <c r="H478" s="40">
        <f t="shared" si="35"/>
        <v>-3.5296490520371118E-3</v>
      </c>
    </row>
    <row r="479" spans="1:8" s="32" customFormat="1" ht="45" x14ac:dyDescent="0.2">
      <c r="A479" s="45"/>
      <c r="B479" s="37" t="s">
        <v>328</v>
      </c>
      <c r="C479" s="42">
        <v>90</v>
      </c>
      <c r="D479" s="42">
        <v>133</v>
      </c>
      <c r="E479" s="43">
        <f t="shared" si="32"/>
        <v>9.0762404195240017E-3</v>
      </c>
      <c r="F479" s="43">
        <f t="shared" si="33"/>
        <v>2.2883688919476945E-2</v>
      </c>
      <c r="G479" s="39">
        <f t="shared" si="34"/>
        <v>0.4777777777777778</v>
      </c>
      <c r="H479" s="40">
        <f t="shared" si="35"/>
        <v>4.3364259782170235E-3</v>
      </c>
    </row>
    <row r="480" spans="1:8" s="32" customFormat="1" ht="30" x14ac:dyDescent="0.2">
      <c r="A480" s="45"/>
      <c r="B480" s="37" t="s">
        <v>140</v>
      </c>
      <c r="C480" s="42">
        <v>0</v>
      </c>
      <c r="D480" s="42">
        <v>0</v>
      </c>
      <c r="E480" s="43" t="str">
        <f t="shared" si="32"/>
        <v/>
      </c>
      <c r="F480" s="43" t="str">
        <f t="shared" si="33"/>
        <v/>
      </c>
      <c r="G480" s="39" t="str">
        <f t="shared" si="34"/>
        <v>0</v>
      </c>
      <c r="H480" s="40" t="str">
        <f t="shared" si="35"/>
        <v/>
      </c>
    </row>
    <row r="481" spans="1:8" s="32" customFormat="1" ht="30" x14ac:dyDescent="0.2">
      <c r="A481" s="45"/>
      <c r="B481" s="37" t="s">
        <v>329</v>
      </c>
      <c r="C481" s="42">
        <v>4</v>
      </c>
      <c r="D481" s="42">
        <v>1</v>
      </c>
      <c r="E481" s="43">
        <f t="shared" si="32"/>
        <v>4.0338846308995562E-4</v>
      </c>
      <c r="F481" s="43">
        <f t="shared" si="33"/>
        <v>1.7205781142463867E-4</v>
      </c>
      <c r="G481" s="39">
        <f t="shared" si="34"/>
        <v>-0.75</v>
      </c>
      <c r="H481" s="40">
        <f t="shared" si="35"/>
        <v>-3.025413473174667E-4</v>
      </c>
    </row>
    <row r="482" spans="1:8" s="32" customFormat="1" ht="45" x14ac:dyDescent="0.2">
      <c r="A482" s="45"/>
      <c r="B482" s="37" t="s">
        <v>330</v>
      </c>
      <c r="C482" s="42">
        <v>68</v>
      </c>
      <c r="D482" s="42">
        <v>70</v>
      </c>
      <c r="E482" s="43">
        <f t="shared" si="32"/>
        <v>6.8576038725292453E-3</v>
      </c>
      <c r="F482" s="43">
        <f t="shared" si="33"/>
        <v>1.2044046799724708E-2</v>
      </c>
      <c r="G482" s="39">
        <f t="shared" si="34"/>
        <v>2.9411764705882353E-2</v>
      </c>
      <c r="H482" s="40">
        <f t="shared" si="35"/>
        <v>2.0169423154497781E-4</v>
      </c>
    </row>
    <row r="483" spans="1:8" s="32" customFormat="1" ht="15" x14ac:dyDescent="0.2">
      <c r="A483" s="45"/>
      <c r="B483" s="37" t="s">
        <v>132</v>
      </c>
      <c r="C483" s="42">
        <v>14</v>
      </c>
      <c r="D483" s="42">
        <v>0</v>
      </c>
      <c r="E483" s="43">
        <f t="shared" si="32"/>
        <v>1.4118596208148447E-3</v>
      </c>
      <c r="F483" s="43" t="str">
        <f t="shared" si="33"/>
        <v/>
      </c>
      <c r="G483" s="39" t="str">
        <f t="shared" si="34"/>
        <v>0</v>
      </c>
      <c r="H483" s="40">
        <f t="shared" si="35"/>
        <v>0</v>
      </c>
    </row>
    <row r="484" spans="1:8" s="32" customFormat="1" ht="30" x14ac:dyDescent="0.2">
      <c r="A484" s="45"/>
      <c r="B484" s="37" t="s">
        <v>555</v>
      </c>
      <c r="C484" s="42">
        <v>0</v>
      </c>
      <c r="D484" s="42">
        <v>0</v>
      </c>
      <c r="E484" s="43" t="str">
        <f t="shared" si="32"/>
        <v/>
      </c>
      <c r="F484" s="43" t="str">
        <f t="shared" si="33"/>
        <v/>
      </c>
      <c r="G484" s="39" t="str">
        <f t="shared" si="34"/>
        <v>0</v>
      </c>
      <c r="H484" s="40" t="str">
        <f t="shared" si="35"/>
        <v/>
      </c>
    </row>
    <row r="485" spans="1:8" s="32" customFormat="1" ht="30" x14ac:dyDescent="0.2">
      <c r="A485" s="45"/>
      <c r="B485" s="37" t="s">
        <v>331</v>
      </c>
      <c r="C485" s="42">
        <v>0</v>
      </c>
      <c r="D485" s="42">
        <v>0</v>
      </c>
      <c r="E485" s="43" t="str">
        <f t="shared" si="32"/>
        <v/>
      </c>
      <c r="F485" s="43" t="str">
        <f t="shared" si="33"/>
        <v/>
      </c>
      <c r="G485" s="39" t="str">
        <f t="shared" si="34"/>
        <v>0</v>
      </c>
      <c r="H485" s="40" t="str">
        <f t="shared" si="35"/>
        <v/>
      </c>
    </row>
    <row r="486" spans="1:8" s="32" customFormat="1" ht="30" x14ac:dyDescent="0.2">
      <c r="A486" s="45"/>
      <c r="B486" s="37" t="s">
        <v>136</v>
      </c>
      <c r="C486" s="42">
        <v>9</v>
      </c>
      <c r="D486" s="42"/>
      <c r="E486" s="43">
        <f t="shared" si="32"/>
        <v>9.0762404195240021E-4</v>
      </c>
      <c r="F486" s="43" t="str">
        <f t="shared" si="33"/>
        <v/>
      </c>
      <c r="G486" s="39" t="str">
        <f t="shared" si="34"/>
        <v>0</v>
      </c>
      <c r="H486" s="40">
        <f t="shared" si="35"/>
        <v>0</v>
      </c>
    </row>
    <row r="487" spans="1:8" s="32" customFormat="1" ht="15" x14ac:dyDescent="0.2">
      <c r="A487" s="45"/>
      <c r="B487" s="37" t="s">
        <v>332</v>
      </c>
      <c r="C487" s="42">
        <v>4</v>
      </c>
      <c r="D487" s="42"/>
      <c r="E487" s="43">
        <f t="shared" si="32"/>
        <v>4.0338846308995562E-4</v>
      </c>
      <c r="F487" s="43" t="str">
        <f t="shared" si="33"/>
        <v/>
      </c>
      <c r="G487" s="39" t="str">
        <f t="shared" si="34"/>
        <v>0</v>
      </c>
      <c r="H487" s="40">
        <f t="shared" si="35"/>
        <v>0</v>
      </c>
    </row>
    <row r="488" spans="1:8" s="32" customFormat="1" ht="30" x14ac:dyDescent="0.2">
      <c r="A488" s="45"/>
      <c r="B488" s="37" t="s">
        <v>333</v>
      </c>
      <c r="C488" s="42">
        <v>0</v>
      </c>
      <c r="D488" s="42"/>
      <c r="E488" s="43" t="str">
        <f t="shared" si="32"/>
        <v/>
      </c>
      <c r="F488" s="43" t="str">
        <f t="shared" si="33"/>
        <v/>
      </c>
      <c r="G488" s="39" t="str">
        <f t="shared" si="34"/>
        <v>0</v>
      </c>
      <c r="H488" s="40" t="str">
        <f t="shared" si="35"/>
        <v/>
      </c>
    </row>
    <row r="489" spans="1:8" s="32" customFormat="1" ht="30" x14ac:dyDescent="0.2">
      <c r="A489" s="45"/>
      <c r="B489" s="37" t="s">
        <v>334</v>
      </c>
      <c r="C489" s="42">
        <v>0</v>
      </c>
      <c r="D489" s="42"/>
      <c r="E489" s="43" t="str">
        <f t="shared" si="32"/>
        <v/>
      </c>
      <c r="F489" s="43" t="str">
        <f t="shared" si="33"/>
        <v/>
      </c>
      <c r="G489" s="39" t="str">
        <f t="shared" si="34"/>
        <v>0</v>
      </c>
      <c r="H489" s="40" t="str">
        <f t="shared" si="35"/>
        <v/>
      </c>
    </row>
    <row r="490" spans="1:8" s="32" customFormat="1" ht="15" x14ac:dyDescent="0.2">
      <c r="A490" s="45"/>
      <c r="B490" s="37" t="s">
        <v>335</v>
      </c>
      <c r="C490" s="42">
        <v>0</v>
      </c>
      <c r="D490" s="42">
        <v>0</v>
      </c>
      <c r="E490" s="43" t="str">
        <f t="shared" si="32"/>
        <v/>
      </c>
      <c r="F490" s="43" t="str">
        <f t="shared" si="33"/>
        <v/>
      </c>
      <c r="G490" s="39" t="str">
        <f t="shared" si="34"/>
        <v>0</v>
      </c>
      <c r="H490" s="40" t="str">
        <f t="shared" si="35"/>
        <v/>
      </c>
    </row>
    <row r="491" spans="1:8" s="32" customFormat="1" ht="30" x14ac:dyDescent="0.2">
      <c r="A491" s="45"/>
      <c r="B491" s="37" t="s">
        <v>556</v>
      </c>
      <c r="C491" s="42">
        <v>7</v>
      </c>
      <c r="D491" s="42">
        <v>0</v>
      </c>
      <c r="E491" s="43">
        <f t="shared" si="32"/>
        <v>7.0592981040742237E-4</v>
      </c>
      <c r="F491" s="43" t="str">
        <f t="shared" si="33"/>
        <v/>
      </c>
      <c r="G491" s="39" t="str">
        <f t="shared" si="34"/>
        <v>0</v>
      </c>
      <c r="H491" s="40">
        <f t="shared" si="35"/>
        <v>0</v>
      </c>
    </row>
    <row r="492" spans="1:8" s="32" customFormat="1" ht="15" x14ac:dyDescent="0.2">
      <c r="A492" s="45"/>
      <c r="B492" s="37" t="s">
        <v>557</v>
      </c>
      <c r="C492" s="42">
        <v>2</v>
      </c>
      <c r="D492" s="42">
        <v>0</v>
      </c>
      <c r="E492" s="43">
        <f t="shared" si="32"/>
        <v>2.0169423154497781E-4</v>
      </c>
      <c r="F492" s="43" t="str">
        <f t="shared" si="33"/>
        <v/>
      </c>
      <c r="G492" s="39" t="str">
        <f t="shared" si="34"/>
        <v>0</v>
      </c>
      <c r="H492" s="40">
        <f t="shared" si="35"/>
        <v>0</v>
      </c>
    </row>
    <row r="493" spans="1:8" s="32" customFormat="1" ht="30" x14ac:dyDescent="0.2">
      <c r="A493" s="45"/>
      <c r="B493" s="37" t="s">
        <v>336</v>
      </c>
      <c r="C493" s="42">
        <v>0</v>
      </c>
      <c r="D493" s="42">
        <v>0</v>
      </c>
      <c r="E493" s="43" t="str">
        <f t="shared" si="32"/>
        <v/>
      </c>
      <c r="F493" s="43" t="str">
        <f t="shared" si="33"/>
        <v/>
      </c>
      <c r="G493" s="39" t="str">
        <f t="shared" si="34"/>
        <v>0</v>
      </c>
      <c r="H493" s="40" t="str">
        <f t="shared" si="35"/>
        <v/>
      </c>
    </row>
    <row r="494" spans="1:8" s="32" customFormat="1" ht="45" x14ac:dyDescent="0.2">
      <c r="A494" s="45"/>
      <c r="B494" s="37" t="s">
        <v>337</v>
      </c>
      <c r="C494" s="42">
        <v>4</v>
      </c>
      <c r="D494" s="42">
        <v>0</v>
      </c>
      <c r="E494" s="43">
        <f t="shared" si="32"/>
        <v>4.0338846308995562E-4</v>
      </c>
      <c r="F494" s="43" t="str">
        <f t="shared" si="33"/>
        <v/>
      </c>
      <c r="G494" s="39" t="str">
        <f t="shared" si="34"/>
        <v>0</v>
      </c>
      <c r="H494" s="40">
        <f t="shared" si="35"/>
        <v>0</v>
      </c>
    </row>
    <row r="495" spans="1:8" s="32" customFormat="1" ht="30" x14ac:dyDescent="0.2">
      <c r="A495" s="45"/>
      <c r="B495" s="37" t="s">
        <v>338</v>
      </c>
      <c r="C495" s="42">
        <v>4</v>
      </c>
      <c r="D495" s="42">
        <v>1</v>
      </c>
      <c r="E495" s="43">
        <f t="shared" si="32"/>
        <v>4.0338846308995562E-4</v>
      </c>
      <c r="F495" s="43">
        <f t="shared" si="33"/>
        <v>1.7205781142463867E-4</v>
      </c>
      <c r="G495" s="39">
        <f t="shared" si="34"/>
        <v>-0.75</v>
      </c>
      <c r="H495" s="40">
        <f t="shared" si="35"/>
        <v>-3.025413473174667E-4</v>
      </c>
    </row>
    <row r="496" spans="1:8" s="32" customFormat="1" ht="30" x14ac:dyDescent="0.2">
      <c r="A496" s="45"/>
      <c r="B496" s="37" t="s">
        <v>134</v>
      </c>
      <c r="C496" s="42">
        <v>0</v>
      </c>
      <c r="D496" s="42">
        <v>0</v>
      </c>
      <c r="E496" s="43" t="str">
        <f t="shared" si="32"/>
        <v/>
      </c>
      <c r="F496" s="43" t="str">
        <f t="shared" si="33"/>
        <v/>
      </c>
      <c r="G496" s="39" t="str">
        <f t="shared" si="34"/>
        <v>0</v>
      </c>
      <c r="H496" s="40" t="str">
        <f t="shared" si="35"/>
        <v/>
      </c>
    </row>
    <row r="497" spans="1:8" s="32" customFormat="1" ht="45" x14ac:dyDescent="0.2">
      <c r="A497" s="45"/>
      <c r="B497" s="37" t="s">
        <v>339</v>
      </c>
      <c r="C497" s="42">
        <v>1</v>
      </c>
      <c r="D497" s="42">
        <v>1</v>
      </c>
      <c r="E497" s="43">
        <f t="shared" si="32"/>
        <v>1.008471157724889E-4</v>
      </c>
      <c r="F497" s="43">
        <f t="shared" si="33"/>
        <v>1.7205781142463867E-4</v>
      </c>
      <c r="G497" s="39">
        <f t="shared" si="34"/>
        <v>0</v>
      </c>
      <c r="H497" s="40">
        <f t="shared" si="35"/>
        <v>0</v>
      </c>
    </row>
    <row r="498" spans="1:8" s="32" customFormat="1" ht="30" x14ac:dyDescent="0.2">
      <c r="A498" s="45"/>
      <c r="B498" s="37" t="s">
        <v>143</v>
      </c>
      <c r="C498" s="42">
        <v>0</v>
      </c>
      <c r="D498" s="42">
        <v>0</v>
      </c>
      <c r="E498" s="43" t="str">
        <f t="shared" si="32"/>
        <v/>
      </c>
      <c r="F498" s="43" t="str">
        <f t="shared" si="33"/>
        <v/>
      </c>
      <c r="G498" s="39" t="str">
        <f t="shared" si="34"/>
        <v>0</v>
      </c>
      <c r="H498" s="40" t="str">
        <f t="shared" si="35"/>
        <v/>
      </c>
    </row>
    <row r="499" spans="1:8" s="32" customFormat="1" ht="30" x14ac:dyDescent="0.2">
      <c r="A499" s="45"/>
      <c r="B499" s="37" t="s">
        <v>133</v>
      </c>
      <c r="C499" s="42">
        <v>3</v>
      </c>
      <c r="D499" s="42">
        <v>2</v>
      </c>
      <c r="E499" s="43">
        <f t="shared" si="32"/>
        <v>3.025413473174667E-4</v>
      </c>
      <c r="F499" s="43">
        <f t="shared" si="33"/>
        <v>3.4411562284927734E-4</v>
      </c>
      <c r="G499" s="39">
        <f t="shared" si="34"/>
        <v>-0.33333333333333331</v>
      </c>
      <c r="H499" s="40">
        <f t="shared" si="35"/>
        <v>-1.0084711577248889E-4</v>
      </c>
    </row>
    <row r="500" spans="1:8" s="32" customFormat="1" ht="15" x14ac:dyDescent="0.2">
      <c r="A500" s="45"/>
      <c r="B500" s="37" t="s">
        <v>135</v>
      </c>
      <c r="C500" s="42">
        <v>56</v>
      </c>
      <c r="D500" s="42">
        <v>1</v>
      </c>
      <c r="E500" s="43">
        <f t="shared" si="32"/>
        <v>5.647438483259379E-3</v>
      </c>
      <c r="F500" s="43">
        <f t="shared" si="33"/>
        <v>1.7205781142463867E-4</v>
      </c>
      <c r="G500" s="39">
        <f t="shared" si="34"/>
        <v>-0.9821428571428571</v>
      </c>
      <c r="H500" s="40">
        <f t="shared" si="35"/>
        <v>-5.5465913674868899E-3</v>
      </c>
    </row>
    <row r="501" spans="1:8" s="32" customFormat="1" ht="30" x14ac:dyDescent="0.2">
      <c r="A501" s="45"/>
      <c r="B501" s="37" t="s">
        <v>340</v>
      </c>
      <c r="C501" s="42">
        <v>50</v>
      </c>
      <c r="D501" s="42">
        <v>0</v>
      </c>
      <c r="E501" s="43">
        <f t="shared" si="32"/>
        <v>5.0423557886244454E-3</v>
      </c>
      <c r="F501" s="43" t="str">
        <f t="shared" si="33"/>
        <v/>
      </c>
      <c r="G501" s="39" t="str">
        <f t="shared" si="34"/>
        <v>0</v>
      </c>
      <c r="H501" s="40">
        <f t="shared" si="35"/>
        <v>0</v>
      </c>
    </row>
    <row r="502" spans="1:8" s="32" customFormat="1" ht="15" x14ac:dyDescent="0.2">
      <c r="A502" s="45"/>
      <c r="B502" s="37" t="s">
        <v>341</v>
      </c>
      <c r="C502" s="42">
        <v>2</v>
      </c>
      <c r="D502" s="42">
        <v>0</v>
      </c>
      <c r="E502" s="43">
        <f t="shared" si="32"/>
        <v>2.0169423154497781E-4</v>
      </c>
      <c r="F502" s="43" t="str">
        <f t="shared" si="33"/>
        <v/>
      </c>
      <c r="G502" s="39" t="str">
        <f t="shared" si="34"/>
        <v>0</v>
      </c>
      <c r="H502" s="40">
        <f t="shared" si="35"/>
        <v>0</v>
      </c>
    </row>
    <row r="503" spans="1:8" s="32" customFormat="1" ht="15" x14ac:dyDescent="0.2">
      <c r="A503" s="45"/>
      <c r="B503" s="37" t="s">
        <v>144</v>
      </c>
      <c r="C503" s="42">
        <v>1</v>
      </c>
      <c r="D503" s="42">
        <v>0</v>
      </c>
      <c r="E503" s="43">
        <f t="shared" si="32"/>
        <v>1.008471157724889E-4</v>
      </c>
      <c r="F503" s="43" t="str">
        <f t="shared" si="33"/>
        <v/>
      </c>
      <c r="G503" s="39" t="str">
        <f t="shared" si="34"/>
        <v>0</v>
      </c>
      <c r="H503" s="40">
        <f t="shared" si="35"/>
        <v>0</v>
      </c>
    </row>
    <row r="504" spans="1:8" s="32" customFormat="1" ht="15" x14ac:dyDescent="0.2">
      <c r="A504" s="45"/>
      <c r="B504" s="37" t="s">
        <v>558</v>
      </c>
      <c r="C504" s="42">
        <v>2</v>
      </c>
      <c r="D504" s="42">
        <v>0</v>
      </c>
      <c r="E504" s="43">
        <f t="shared" si="32"/>
        <v>2.0169423154497781E-4</v>
      </c>
      <c r="F504" s="43" t="str">
        <f t="shared" si="33"/>
        <v/>
      </c>
      <c r="G504" s="39" t="str">
        <f t="shared" si="34"/>
        <v>0</v>
      </c>
      <c r="H504" s="40">
        <f t="shared" si="35"/>
        <v>0</v>
      </c>
    </row>
    <row r="505" spans="1:8" s="32" customFormat="1" ht="15" x14ac:dyDescent="0.2">
      <c r="A505" s="65" t="s">
        <v>616</v>
      </c>
      <c r="B505" s="37" t="s">
        <v>615</v>
      </c>
      <c r="C505" s="42"/>
      <c r="D505" s="42">
        <v>0</v>
      </c>
      <c r="E505" s="43" t="str">
        <f t="shared" si="32"/>
        <v/>
      </c>
      <c r="F505" s="43" t="str">
        <f t="shared" si="33"/>
        <v/>
      </c>
      <c r="G505" s="39" t="str">
        <f t="shared" si="34"/>
        <v>0</v>
      </c>
      <c r="H505" s="40" t="str">
        <f t="shared" si="35"/>
        <v/>
      </c>
    </row>
    <row r="506" spans="1:8" s="32" customFormat="1" ht="15" x14ac:dyDescent="0.2">
      <c r="A506" s="45"/>
      <c r="B506" s="37" t="s">
        <v>151</v>
      </c>
      <c r="C506" s="42">
        <v>8</v>
      </c>
      <c r="D506" s="42">
        <v>9</v>
      </c>
      <c r="E506" s="43">
        <f t="shared" si="32"/>
        <v>8.0677692617991124E-4</v>
      </c>
      <c r="F506" s="43">
        <f t="shared" si="33"/>
        <v>1.5485203028217482E-3</v>
      </c>
      <c r="G506" s="39">
        <f t="shared" si="34"/>
        <v>0.125</v>
      </c>
      <c r="H506" s="40">
        <f t="shared" si="35"/>
        <v>1.008471157724889E-4</v>
      </c>
    </row>
    <row r="507" spans="1:8" s="32" customFormat="1" ht="30" x14ac:dyDescent="0.2">
      <c r="A507" s="45"/>
      <c r="B507" s="37" t="s">
        <v>559</v>
      </c>
      <c r="C507" s="42">
        <v>3</v>
      </c>
      <c r="D507" s="42">
        <v>0</v>
      </c>
      <c r="E507" s="43">
        <f t="shared" si="32"/>
        <v>3.025413473174667E-4</v>
      </c>
      <c r="F507" s="43" t="str">
        <f t="shared" si="33"/>
        <v/>
      </c>
      <c r="G507" s="39" t="str">
        <f t="shared" si="34"/>
        <v>0</v>
      </c>
      <c r="H507" s="40">
        <f t="shared" si="35"/>
        <v>0</v>
      </c>
    </row>
    <row r="508" spans="1:8" s="32" customFormat="1" ht="15" x14ac:dyDescent="0.2">
      <c r="A508" s="45"/>
      <c r="B508" s="37" t="s">
        <v>149</v>
      </c>
      <c r="C508" s="42">
        <v>0</v>
      </c>
      <c r="D508" s="42">
        <v>0</v>
      </c>
      <c r="E508" s="43" t="str">
        <f t="shared" si="32"/>
        <v/>
      </c>
      <c r="F508" s="43" t="str">
        <f t="shared" si="33"/>
        <v/>
      </c>
      <c r="G508" s="39" t="str">
        <f t="shared" si="34"/>
        <v>0</v>
      </c>
      <c r="H508" s="40" t="str">
        <f t="shared" si="35"/>
        <v/>
      </c>
    </row>
    <row r="509" spans="1:8" s="32" customFormat="1" ht="15" x14ac:dyDescent="0.2">
      <c r="A509" s="45"/>
      <c r="B509" s="37" t="s">
        <v>376</v>
      </c>
      <c r="C509" s="42">
        <v>32</v>
      </c>
      <c r="D509" s="42">
        <v>14</v>
      </c>
      <c r="E509" s="43">
        <f t="shared" si="32"/>
        <v>3.2271077047196449E-3</v>
      </c>
      <c r="F509" s="43">
        <f t="shared" si="33"/>
        <v>2.4088093599449415E-3</v>
      </c>
      <c r="G509" s="39">
        <f t="shared" si="34"/>
        <v>-0.5625</v>
      </c>
      <c r="H509" s="40">
        <f t="shared" si="35"/>
        <v>-1.8152480839048002E-3</v>
      </c>
    </row>
    <row r="510" spans="1:8" s="32" customFormat="1" ht="15" x14ac:dyDescent="0.2">
      <c r="A510" s="45"/>
      <c r="B510" s="37" t="s">
        <v>377</v>
      </c>
      <c r="C510" s="42">
        <v>22</v>
      </c>
      <c r="D510" s="42">
        <v>10</v>
      </c>
      <c r="E510" s="43">
        <f t="shared" si="32"/>
        <v>2.2186365469947559E-3</v>
      </c>
      <c r="F510" s="43">
        <f t="shared" si="33"/>
        <v>1.7205781142463868E-3</v>
      </c>
      <c r="G510" s="39">
        <f t="shared" si="34"/>
        <v>-0.54545454545454541</v>
      </c>
      <c r="H510" s="40">
        <f t="shared" si="35"/>
        <v>-1.2101653892698668E-3</v>
      </c>
    </row>
    <row r="511" spans="1:8" s="32" customFormat="1" ht="15" x14ac:dyDescent="0.2">
      <c r="A511" s="45"/>
      <c r="B511" s="37" t="s">
        <v>560</v>
      </c>
      <c r="C511" s="42">
        <v>1</v>
      </c>
      <c r="D511" s="42">
        <v>1</v>
      </c>
      <c r="E511" s="43">
        <f t="shared" si="32"/>
        <v>1.008471157724889E-4</v>
      </c>
      <c r="F511" s="43">
        <f t="shared" si="33"/>
        <v>1.7205781142463867E-4</v>
      </c>
      <c r="G511" s="39">
        <f t="shared" si="34"/>
        <v>0</v>
      </c>
      <c r="H511" s="40">
        <f t="shared" si="35"/>
        <v>0</v>
      </c>
    </row>
    <row r="512" spans="1:8" s="32" customFormat="1" ht="15" x14ac:dyDescent="0.2">
      <c r="A512" s="45"/>
      <c r="B512" s="37" t="s">
        <v>153</v>
      </c>
      <c r="C512" s="42">
        <v>4</v>
      </c>
      <c r="D512" s="42">
        <v>0</v>
      </c>
      <c r="E512" s="43">
        <f t="shared" si="32"/>
        <v>4.0338846308995562E-4</v>
      </c>
      <c r="F512" s="43" t="str">
        <f t="shared" si="33"/>
        <v/>
      </c>
      <c r="G512" s="39" t="str">
        <f t="shared" si="34"/>
        <v>0</v>
      </c>
      <c r="H512" s="40">
        <f t="shared" si="35"/>
        <v>0</v>
      </c>
    </row>
    <row r="513" spans="1:8" s="32" customFormat="1" ht="15" x14ac:dyDescent="0.2">
      <c r="A513" s="45"/>
      <c r="B513" s="37" t="s">
        <v>378</v>
      </c>
      <c r="C513" s="42">
        <v>0</v>
      </c>
      <c r="D513" s="42">
        <v>1</v>
      </c>
      <c r="E513" s="43" t="str">
        <f t="shared" si="32"/>
        <v/>
      </c>
      <c r="F513" s="43">
        <f t="shared" si="33"/>
        <v>1.7205781142463867E-4</v>
      </c>
      <c r="G513" s="39" t="str">
        <f t="shared" si="34"/>
        <v>0</v>
      </c>
      <c r="H513" s="40" t="str">
        <f t="shared" si="35"/>
        <v/>
      </c>
    </row>
    <row r="514" spans="1:8" s="32" customFormat="1" ht="15" x14ac:dyDescent="0.2">
      <c r="A514" s="45"/>
      <c r="B514" s="37" t="s">
        <v>157</v>
      </c>
      <c r="C514" s="42">
        <v>4</v>
      </c>
      <c r="D514" s="42">
        <v>1</v>
      </c>
      <c r="E514" s="43">
        <f t="shared" si="32"/>
        <v>4.0338846308995562E-4</v>
      </c>
      <c r="F514" s="43">
        <f t="shared" si="33"/>
        <v>1.7205781142463867E-4</v>
      </c>
      <c r="G514" s="39">
        <f t="shared" si="34"/>
        <v>-0.75</v>
      </c>
      <c r="H514" s="40">
        <f t="shared" si="35"/>
        <v>-3.025413473174667E-4</v>
      </c>
    </row>
    <row r="515" spans="1:8" s="32" customFormat="1" ht="15" x14ac:dyDescent="0.2">
      <c r="A515" s="45"/>
      <c r="B515" s="37" t="s">
        <v>150</v>
      </c>
      <c r="C515" s="42">
        <v>2</v>
      </c>
      <c r="D515" s="42">
        <v>0</v>
      </c>
      <c r="E515" s="43">
        <f t="shared" si="32"/>
        <v>2.0169423154497781E-4</v>
      </c>
      <c r="F515" s="43" t="str">
        <f t="shared" si="33"/>
        <v/>
      </c>
      <c r="G515" s="39" t="str">
        <f t="shared" si="34"/>
        <v>0</v>
      </c>
      <c r="H515" s="40">
        <f t="shared" si="35"/>
        <v>0</v>
      </c>
    </row>
    <row r="516" spans="1:8" s="32" customFormat="1" ht="15" x14ac:dyDescent="0.2">
      <c r="A516" s="45"/>
      <c r="B516" s="37" t="s">
        <v>342</v>
      </c>
      <c r="C516" s="42">
        <v>1</v>
      </c>
      <c r="D516" s="42">
        <v>0</v>
      </c>
      <c r="E516" s="43">
        <f t="shared" si="32"/>
        <v>1.008471157724889E-4</v>
      </c>
      <c r="F516" s="43" t="str">
        <f t="shared" si="33"/>
        <v/>
      </c>
      <c r="G516" s="39" t="str">
        <f t="shared" si="34"/>
        <v>0</v>
      </c>
      <c r="H516" s="40">
        <f t="shared" si="35"/>
        <v>0</v>
      </c>
    </row>
    <row r="517" spans="1:8" s="32" customFormat="1" ht="15" x14ac:dyDescent="0.2">
      <c r="A517" s="45"/>
      <c r="B517" s="37" t="s">
        <v>146</v>
      </c>
      <c r="C517" s="42">
        <v>1</v>
      </c>
      <c r="D517" s="42">
        <v>0</v>
      </c>
      <c r="E517" s="43">
        <f t="shared" si="32"/>
        <v>1.008471157724889E-4</v>
      </c>
      <c r="F517" s="43" t="str">
        <f t="shared" si="33"/>
        <v/>
      </c>
      <c r="G517" s="39" t="str">
        <f t="shared" si="34"/>
        <v>0</v>
      </c>
      <c r="H517" s="40">
        <f t="shared" si="35"/>
        <v>0</v>
      </c>
    </row>
    <row r="518" spans="1:8" s="32" customFormat="1" ht="15" x14ac:dyDescent="0.2">
      <c r="A518" s="45"/>
      <c r="B518" s="37" t="s">
        <v>159</v>
      </c>
      <c r="C518" s="42">
        <v>0</v>
      </c>
      <c r="D518" s="42">
        <v>0</v>
      </c>
      <c r="E518" s="43" t="str">
        <f t="shared" si="32"/>
        <v/>
      </c>
      <c r="F518" s="43" t="str">
        <f t="shared" si="33"/>
        <v/>
      </c>
      <c r="G518" s="39" t="str">
        <f t="shared" si="34"/>
        <v>0</v>
      </c>
      <c r="H518" s="40" t="str">
        <f t="shared" si="35"/>
        <v/>
      </c>
    </row>
    <row r="519" spans="1:8" s="32" customFormat="1" ht="30" x14ac:dyDescent="0.2">
      <c r="A519" s="45"/>
      <c r="B519" s="37" t="s">
        <v>343</v>
      </c>
      <c r="C519" s="42">
        <v>4</v>
      </c>
      <c r="D519" s="42">
        <v>0</v>
      </c>
      <c r="E519" s="43">
        <f t="shared" si="32"/>
        <v>4.0338846308995562E-4</v>
      </c>
      <c r="F519" s="43" t="str">
        <f t="shared" si="33"/>
        <v/>
      </c>
      <c r="G519" s="39" t="str">
        <f t="shared" si="34"/>
        <v>0</v>
      </c>
      <c r="H519" s="40">
        <f t="shared" si="35"/>
        <v>0</v>
      </c>
    </row>
    <row r="520" spans="1:8" s="32" customFormat="1" ht="30" x14ac:dyDescent="0.2">
      <c r="A520" s="45"/>
      <c r="B520" s="37" t="s">
        <v>344</v>
      </c>
      <c r="C520" s="42">
        <v>0</v>
      </c>
      <c r="D520" s="42">
        <v>0</v>
      </c>
      <c r="E520" s="43" t="str">
        <f t="shared" si="32"/>
        <v/>
      </c>
      <c r="F520" s="43" t="str">
        <f t="shared" si="33"/>
        <v/>
      </c>
      <c r="G520" s="39" t="str">
        <f t="shared" si="34"/>
        <v>0</v>
      </c>
      <c r="H520" s="40" t="str">
        <f t="shared" si="35"/>
        <v/>
      </c>
    </row>
    <row r="521" spans="1:8" s="32" customFormat="1" ht="15" x14ac:dyDescent="0.2">
      <c r="A521" s="45"/>
      <c r="B521" s="37" t="s">
        <v>345</v>
      </c>
      <c r="C521" s="42">
        <v>5</v>
      </c>
      <c r="D521" s="42">
        <v>2</v>
      </c>
      <c r="E521" s="43">
        <f t="shared" si="32"/>
        <v>5.0423557886244454E-4</v>
      </c>
      <c r="F521" s="43">
        <f t="shared" si="33"/>
        <v>3.4411562284927734E-4</v>
      </c>
      <c r="G521" s="39">
        <f t="shared" si="34"/>
        <v>-0.6</v>
      </c>
      <c r="H521" s="40">
        <f t="shared" si="35"/>
        <v>-3.025413473174667E-4</v>
      </c>
    </row>
    <row r="522" spans="1:8" s="32" customFormat="1" ht="45" x14ac:dyDescent="0.2">
      <c r="A522" s="45"/>
      <c r="B522" s="37" t="s">
        <v>561</v>
      </c>
      <c r="C522" s="42">
        <v>0</v>
      </c>
      <c r="D522" s="42">
        <v>9</v>
      </c>
      <c r="E522" s="43" t="str">
        <f t="shared" si="32"/>
        <v/>
      </c>
      <c r="F522" s="43">
        <f t="shared" si="33"/>
        <v>1.5485203028217482E-3</v>
      </c>
      <c r="G522" s="39" t="str">
        <f t="shared" si="34"/>
        <v>0</v>
      </c>
      <c r="H522" s="40" t="str">
        <f t="shared" si="35"/>
        <v/>
      </c>
    </row>
    <row r="523" spans="1:8" s="32" customFormat="1" ht="15" x14ac:dyDescent="0.2">
      <c r="A523" s="45"/>
      <c r="B523" s="37" t="s">
        <v>156</v>
      </c>
      <c r="C523" s="42">
        <v>0</v>
      </c>
      <c r="D523" s="42">
        <v>0</v>
      </c>
      <c r="E523" s="43" t="str">
        <f t="shared" ref="E523:E546" si="36">+IF(C523=0,"",C523/C$329)</f>
        <v/>
      </c>
      <c r="F523" s="43" t="str">
        <f t="shared" ref="F523:F546" si="37">+IF(D523=0,"",D523/D$329)</f>
        <v/>
      </c>
      <c r="G523" s="39" t="str">
        <f t="shared" ref="G523:G546" si="38">+IF(OR(AND(D523=0),(C523=0)),"0",((D523-C523)/C523))</f>
        <v>0</v>
      </c>
      <c r="H523" s="40" t="str">
        <f t="shared" ref="H523:H546" si="39">+IF(OR(AND(E523=""),(G523="")),"",E523*G523)</f>
        <v/>
      </c>
    </row>
    <row r="524" spans="1:8" s="32" customFormat="1" ht="15" x14ac:dyDescent="0.2">
      <c r="A524" s="45"/>
      <c r="B524" s="37" t="s">
        <v>346</v>
      </c>
      <c r="C524" s="42">
        <v>1</v>
      </c>
      <c r="D524" s="42">
        <v>40</v>
      </c>
      <c r="E524" s="43">
        <f t="shared" si="36"/>
        <v>1.008471157724889E-4</v>
      </c>
      <c r="F524" s="43">
        <f t="shared" si="37"/>
        <v>6.8823124569855473E-3</v>
      </c>
      <c r="G524" s="39">
        <f t="shared" si="38"/>
        <v>39</v>
      </c>
      <c r="H524" s="40">
        <f t="shared" si="39"/>
        <v>3.9330375151270672E-3</v>
      </c>
    </row>
    <row r="525" spans="1:8" s="32" customFormat="1" ht="30" x14ac:dyDescent="0.2">
      <c r="A525" s="45"/>
      <c r="B525" s="37" t="s">
        <v>347</v>
      </c>
      <c r="C525" s="42">
        <v>0</v>
      </c>
      <c r="D525" s="42">
        <v>0</v>
      </c>
      <c r="E525" s="43" t="str">
        <f t="shared" si="36"/>
        <v/>
      </c>
      <c r="F525" s="43" t="str">
        <f t="shared" si="37"/>
        <v/>
      </c>
      <c r="G525" s="39" t="str">
        <f t="shared" si="38"/>
        <v>0</v>
      </c>
      <c r="H525" s="40" t="str">
        <f t="shared" si="39"/>
        <v/>
      </c>
    </row>
    <row r="526" spans="1:8" s="32" customFormat="1" ht="15" x14ac:dyDescent="0.2">
      <c r="A526" s="45"/>
      <c r="B526" s="37" t="s">
        <v>348</v>
      </c>
      <c r="C526" s="42">
        <v>4</v>
      </c>
      <c r="D526" s="42">
        <v>0</v>
      </c>
      <c r="E526" s="43">
        <f t="shared" si="36"/>
        <v>4.0338846308995562E-4</v>
      </c>
      <c r="F526" s="43" t="str">
        <f t="shared" si="37"/>
        <v/>
      </c>
      <c r="G526" s="39" t="str">
        <f t="shared" si="38"/>
        <v>0</v>
      </c>
      <c r="H526" s="40">
        <f t="shared" si="39"/>
        <v>0</v>
      </c>
    </row>
    <row r="527" spans="1:8" s="32" customFormat="1" ht="15" x14ac:dyDescent="0.2">
      <c r="A527" s="45"/>
      <c r="B527" s="37" t="s">
        <v>152</v>
      </c>
      <c r="C527" s="42">
        <v>0</v>
      </c>
      <c r="D527" s="42">
        <v>0</v>
      </c>
      <c r="E527" s="43" t="str">
        <f t="shared" si="36"/>
        <v/>
      </c>
      <c r="F527" s="43" t="str">
        <f t="shared" si="37"/>
        <v/>
      </c>
      <c r="G527" s="39" t="str">
        <f t="shared" si="38"/>
        <v>0</v>
      </c>
      <c r="H527" s="40" t="str">
        <f t="shared" si="39"/>
        <v/>
      </c>
    </row>
    <row r="528" spans="1:8" s="32" customFormat="1" ht="15" x14ac:dyDescent="0.2">
      <c r="A528" s="45"/>
      <c r="B528" s="37" t="s">
        <v>154</v>
      </c>
      <c r="C528" s="42">
        <v>0</v>
      </c>
      <c r="D528" s="42">
        <v>0</v>
      </c>
      <c r="E528" s="43" t="str">
        <f t="shared" si="36"/>
        <v/>
      </c>
      <c r="F528" s="43" t="str">
        <f t="shared" si="37"/>
        <v/>
      </c>
      <c r="G528" s="39" t="str">
        <f t="shared" si="38"/>
        <v>0</v>
      </c>
      <c r="H528" s="40" t="str">
        <f t="shared" si="39"/>
        <v/>
      </c>
    </row>
    <row r="529" spans="1:8" s="32" customFormat="1" ht="15" x14ac:dyDescent="0.2">
      <c r="A529" s="45"/>
      <c r="B529" s="37" t="s">
        <v>349</v>
      </c>
      <c r="C529" s="42">
        <v>338</v>
      </c>
      <c r="D529" s="42">
        <v>221</v>
      </c>
      <c r="E529" s="43">
        <f t="shared" si="36"/>
        <v>3.4086325131101249E-2</v>
      </c>
      <c r="F529" s="43">
        <f t="shared" si="37"/>
        <v>3.8024776324845147E-2</v>
      </c>
      <c r="G529" s="39">
        <f t="shared" si="38"/>
        <v>-0.34615384615384615</v>
      </c>
      <c r="H529" s="40">
        <f t="shared" si="39"/>
        <v>-1.1799112545381201E-2</v>
      </c>
    </row>
    <row r="530" spans="1:8" s="32" customFormat="1" ht="30" x14ac:dyDescent="0.2">
      <c r="A530" s="45"/>
      <c r="B530" s="37" t="s">
        <v>158</v>
      </c>
      <c r="C530" s="42">
        <v>753</v>
      </c>
      <c r="D530" s="42">
        <v>75</v>
      </c>
      <c r="E530" s="43">
        <f t="shared" si="36"/>
        <v>7.5937878176684154E-2</v>
      </c>
      <c r="F530" s="43">
        <f t="shared" si="37"/>
        <v>1.2904335856847901E-2</v>
      </c>
      <c r="G530" s="39">
        <f t="shared" si="38"/>
        <v>-0.90039840637450197</v>
      </c>
      <c r="H530" s="40">
        <f t="shared" si="39"/>
        <v>-6.8374344493747477E-2</v>
      </c>
    </row>
    <row r="531" spans="1:8" s="32" customFormat="1" ht="15" x14ac:dyDescent="0.2">
      <c r="A531" s="45"/>
      <c r="B531" s="37" t="s">
        <v>350</v>
      </c>
      <c r="C531" s="42">
        <v>193</v>
      </c>
      <c r="D531" s="42">
        <v>151</v>
      </c>
      <c r="E531" s="43">
        <f t="shared" si="36"/>
        <v>1.9463493344090359E-2</v>
      </c>
      <c r="F531" s="43">
        <f t="shared" si="37"/>
        <v>2.5980729525120441E-2</v>
      </c>
      <c r="G531" s="39">
        <f t="shared" si="38"/>
        <v>-0.21761658031088082</v>
      </c>
      <c r="H531" s="40">
        <f t="shared" si="39"/>
        <v>-4.2355788624445336E-3</v>
      </c>
    </row>
    <row r="532" spans="1:8" s="32" customFormat="1" ht="15" x14ac:dyDescent="0.2">
      <c r="A532" s="65" t="s">
        <v>616</v>
      </c>
      <c r="B532" s="37" t="s">
        <v>609</v>
      </c>
      <c r="C532" s="42"/>
      <c r="D532" s="42">
        <v>0</v>
      </c>
      <c r="E532" s="43" t="str">
        <f t="shared" si="36"/>
        <v/>
      </c>
      <c r="F532" s="43" t="str">
        <f t="shared" si="37"/>
        <v/>
      </c>
      <c r="G532" s="39" t="str">
        <f t="shared" si="38"/>
        <v>0</v>
      </c>
      <c r="H532" s="40" t="str">
        <f t="shared" si="39"/>
        <v/>
      </c>
    </row>
    <row r="533" spans="1:8" s="32" customFormat="1" ht="15" x14ac:dyDescent="0.2">
      <c r="A533" s="45"/>
      <c r="B533" s="37" t="s">
        <v>147</v>
      </c>
      <c r="C533" s="42">
        <v>0</v>
      </c>
      <c r="D533" s="42">
        <v>0</v>
      </c>
      <c r="E533" s="43" t="str">
        <f t="shared" si="36"/>
        <v/>
      </c>
      <c r="F533" s="43" t="str">
        <f t="shared" si="37"/>
        <v/>
      </c>
      <c r="G533" s="39" t="str">
        <f t="shared" si="38"/>
        <v>0</v>
      </c>
      <c r="H533" s="40" t="str">
        <f t="shared" si="39"/>
        <v/>
      </c>
    </row>
    <row r="534" spans="1:8" s="32" customFormat="1" ht="15" x14ac:dyDescent="0.2">
      <c r="A534" s="45"/>
      <c r="B534" s="37" t="s">
        <v>351</v>
      </c>
      <c r="C534" s="42">
        <v>0</v>
      </c>
      <c r="D534" s="42">
        <v>0</v>
      </c>
      <c r="E534" s="43" t="str">
        <f t="shared" si="36"/>
        <v/>
      </c>
      <c r="F534" s="43" t="str">
        <f t="shared" si="37"/>
        <v/>
      </c>
      <c r="G534" s="39" t="str">
        <f t="shared" si="38"/>
        <v>0</v>
      </c>
      <c r="H534" s="40" t="str">
        <f t="shared" si="39"/>
        <v/>
      </c>
    </row>
    <row r="535" spans="1:8" s="32" customFormat="1" ht="15" x14ac:dyDescent="0.2">
      <c r="A535" s="45"/>
      <c r="B535" s="37" t="s">
        <v>352</v>
      </c>
      <c r="C535" s="42">
        <v>0</v>
      </c>
      <c r="D535" s="42">
        <v>0</v>
      </c>
      <c r="E535" s="43" t="str">
        <f t="shared" si="36"/>
        <v/>
      </c>
      <c r="F535" s="43" t="str">
        <f t="shared" si="37"/>
        <v/>
      </c>
      <c r="G535" s="39" t="str">
        <f t="shared" si="38"/>
        <v>0</v>
      </c>
      <c r="H535" s="40" t="str">
        <f t="shared" si="39"/>
        <v/>
      </c>
    </row>
    <row r="536" spans="1:8" s="32" customFormat="1" ht="15" x14ac:dyDescent="0.2">
      <c r="A536" s="45"/>
      <c r="B536" s="37" t="s">
        <v>562</v>
      </c>
      <c r="C536" s="42">
        <v>0</v>
      </c>
      <c r="D536" s="42">
        <v>1</v>
      </c>
      <c r="E536" s="43" t="str">
        <f t="shared" si="36"/>
        <v/>
      </c>
      <c r="F536" s="43">
        <f t="shared" si="37"/>
        <v>1.7205781142463867E-4</v>
      </c>
      <c r="G536" s="39" t="str">
        <f t="shared" si="38"/>
        <v>0</v>
      </c>
      <c r="H536" s="40" t="str">
        <f t="shared" si="39"/>
        <v/>
      </c>
    </row>
    <row r="537" spans="1:8" s="32" customFormat="1" ht="15" x14ac:dyDescent="0.2">
      <c r="A537" s="45"/>
      <c r="B537" s="37" t="s">
        <v>148</v>
      </c>
      <c r="C537" s="42">
        <v>0</v>
      </c>
      <c r="D537" s="42">
        <v>0</v>
      </c>
      <c r="E537" s="43" t="str">
        <f t="shared" si="36"/>
        <v/>
      </c>
      <c r="F537" s="43" t="str">
        <f t="shared" si="37"/>
        <v/>
      </c>
      <c r="G537" s="39" t="str">
        <f t="shared" si="38"/>
        <v>0</v>
      </c>
      <c r="H537" s="40" t="str">
        <f t="shared" si="39"/>
        <v/>
      </c>
    </row>
    <row r="538" spans="1:8" s="32" customFormat="1" ht="30" x14ac:dyDescent="0.2">
      <c r="A538" s="45"/>
      <c r="B538" s="37" t="s">
        <v>155</v>
      </c>
      <c r="C538" s="42">
        <v>77</v>
      </c>
      <c r="D538" s="42">
        <v>93</v>
      </c>
      <c r="E538" s="43">
        <f t="shared" si="36"/>
        <v>7.7652279144816462E-3</v>
      </c>
      <c r="F538" s="43">
        <f t="shared" si="37"/>
        <v>1.6001376462491397E-2</v>
      </c>
      <c r="G538" s="39">
        <f t="shared" si="38"/>
        <v>0.20779220779220781</v>
      </c>
      <c r="H538" s="40">
        <f t="shared" si="39"/>
        <v>1.6135538523598227E-3</v>
      </c>
    </row>
    <row r="539" spans="1:8" s="32" customFormat="1" ht="15" x14ac:dyDescent="0.2">
      <c r="A539" s="45"/>
      <c r="B539" s="37" t="s">
        <v>563</v>
      </c>
      <c r="C539" s="42">
        <v>0</v>
      </c>
      <c r="D539" s="42">
        <v>2</v>
      </c>
      <c r="E539" s="43" t="str">
        <f t="shared" si="36"/>
        <v/>
      </c>
      <c r="F539" s="43">
        <f t="shared" si="37"/>
        <v>3.4411562284927734E-4</v>
      </c>
      <c r="G539" s="39" t="str">
        <f t="shared" si="38"/>
        <v>0</v>
      </c>
      <c r="H539" s="40" t="str">
        <f t="shared" si="39"/>
        <v/>
      </c>
    </row>
    <row r="540" spans="1:8" s="32" customFormat="1" ht="15" x14ac:dyDescent="0.2">
      <c r="A540" s="45"/>
      <c r="B540" s="37" t="s">
        <v>353</v>
      </c>
      <c r="C540" s="42">
        <v>10</v>
      </c>
      <c r="D540" s="42">
        <v>8</v>
      </c>
      <c r="E540" s="43">
        <f t="shared" si="36"/>
        <v>1.0084711577248891E-3</v>
      </c>
      <c r="F540" s="43">
        <f t="shared" si="37"/>
        <v>1.3764624913971094E-3</v>
      </c>
      <c r="G540" s="39">
        <f t="shared" si="38"/>
        <v>-0.2</v>
      </c>
      <c r="H540" s="40">
        <f t="shared" si="39"/>
        <v>-2.0169423154497784E-4</v>
      </c>
    </row>
    <row r="541" spans="1:8" s="32" customFormat="1" ht="30" x14ac:dyDescent="0.2">
      <c r="A541" s="45"/>
      <c r="B541" s="37" t="s">
        <v>354</v>
      </c>
      <c r="C541" s="42">
        <v>0</v>
      </c>
      <c r="D541" s="42">
        <v>0</v>
      </c>
      <c r="E541" s="43" t="str">
        <f t="shared" si="36"/>
        <v/>
      </c>
      <c r="F541" s="43" t="str">
        <f t="shared" si="37"/>
        <v/>
      </c>
      <c r="G541" s="39" t="str">
        <f t="shared" si="38"/>
        <v>0</v>
      </c>
      <c r="H541" s="40" t="str">
        <f t="shared" si="39"/>
        <v/>
      </c>
    </row>
    <row r="542" spans="1:8" s="32" customFormat="1" ht="30" x14ac:dyDescent="0.2">
      <c r="A542" s="45"/>
      <c r="B542" s="37" t="s">
        <v>355</v>
      </c>
      <c r="C542" s="42">
        <v>2</v>
      </c>
      <c r="D542" s="42">
        <v>5</v>
      </c>
      <c r="E542" s="43">
        <f t="shared" si="36"/>
        <v>2.0169423154497781E-4</v>
      </c>
      <c r="F542" s="43">
        <f t="shared" si="37"/>
        <v>8.6028905712319341E-4</v>
      </c>
      <c r="G542" s="39">
        <f t="shared" si="38"/>
        <v>1.5</v>
      </c>
      <c r="H542" s="40">
        <f t="shared" si="39"/>
        <v>3.025413473174667E-4</v>
      </c>
    </row>
    <row r="543" spans="1:8" s="36" customFormat="1" ht="15" x14ac:dyDescent="0.2">
      <c r="B543" s="37" t="s">
        <v>356</v>
      </c>
      <c r="C543" s="42">
        <v>1</v>
      </c>
      <c r="D543" s="42">
        <v>1</v>
      </c>
      <c r="E543" s="43">
        <f t="shared" si="36"/>
        <v>1.008471157724889E-4</v>
      </c>
      <c r="F543" s="43">
        <f t="shared" si="37"/>
        <v>1.7205781142463867E-4</v>
      </c>
      <c r="G543" s="39">
        <f t="shared" si="38"/>
        <v>0</v>
      </c>
      <c r="H543" s="40">
        <f t="shared" si="39"/>
        <v>0</v>
      </c>
    </row>
    <row r="544" spans="1:8" s="32" customFormat="1" ht="15" x14ac:dyDescent="0.2">
      <c r="A544" s="45"/>
      <c r="B544" s="37" t="s">
        <v>357</v>
      </c>
      <c r="C544" s="42">
        <v>27</v>
      </c>
      <c r="D544" s="42">
        <v>1</v>
      </c>
      <c r="E544" s="43">
        <f t="shared" si="36"/>
        <v>2.7228721258572004E-3</v>
      </c>
      <c r="F544" s="43">
        <f t="shared" si="37"/>
        <v>1.7205781142463867E-4</v>
      </c>
      <c r="G544" s="39">
        <f t="shared" si="38"/>
        <v>-0.96296296296296291</v>
      </c>
      <c r="H544" s="40">
        <f t="shared" si="39"/>
        <v>-2.6220250100847113E-3</v>
      </c>
    </row>
    <row r="545" spans="1:8" s="32" customFormat="1" ht="30" x14ac:dyDescent="0.2">
      <c r="A545" s="45"/>
      <c r="B545" s="37" t="s">
        <v>564</v>
      </c>
      <c r="C545" s="42">
        <v>0</v>
      </c>
      <c r="D545" s="42">
        <v>0</v>
      </c>
      <c r="E545" s="43" t="str">
        <f t="shared" si="36"/>
        <v/>
      </c>
      <c r="F545" s="43" t="str">
        <f t="shared" si="37"/>
        <v/>
      </c>
      <c r="G545" s="39" t="str">
        <f t="shared" si="38"/>
        <v>0</v>
      </c>
      <c r="H545" s="40" t="str">
        <f t="shared" si="39"/>
        <v/>
      </c>
    </row>
    <row r="546" spans="1:8" s="32" customFormat="1" ht="30" x14ac:dyDescent="0.2">
      <c r="A546" s="45"/>
      <c r="B546" s="37" t="s">
        <v>565</v>
      </c>
      <c r="C546" s="42">
        <v>0</v>
      </c>
      <c r="D546" s="42">
        <v>0</v>
      </c>
      <c r="E546" s="43" t="str">
        <f t="shared" si="36"/>
        <v/>
      </c>
      <c r="F546" s="43" t="str">
        <f t="shared" si="37"/>
        <v/>
      </c>
      <c r="G546" s="39" t="str">
        <f t="shared" si="38"/>
        <v>0</v>
      </c>
      <c r="H546" s="40" t="str">
        <f t="shared" si="39"/>
        <v/>
      </c>
    </row>
    <row r="547" spans="1:8" s="16" customFormat="1" ht="15" x14ac:dyDescent="0.2">
      <c r="A547" s="35"/>
      <c r="B547" s="5"/>
      <c r="C547" s="20"/>
      <c r="D547" s="33"/>
      <c r="E547" s="28"/>
      <c r="F547" s="28"/>
      <c r="G547" s="29"/>
      <c r="H547" s="30"/>
    </row>
    <row r="548" spans="1:8" s="16" customFormat="1" x14ac:dyDescent="0.2">
      <c r="A548" s="35"/>
      <c r="B548" s="25"/>
      <c r="C548" s="31"/>
      <c r="D548" s="31"/>
    </row>
    <row r="549" spans="1:8" s="16" customFormat="1" ht="13.5" thickBot="1" x14ac:dyDescent="0.25">
      <c r="A549" s="35"/>
      <c r="B549" s="27"/>
      <c r="C549" s="27"/>
      <c r="D549" s="27"/>
      <c r="E549" s="27"/>
      <c r="F549" s="27"/>
    </row>
    <row r="550" spans="1:8" s="35" customFormat="1" ht="29.25" customHeight="1" x14ac:dyDescent="0.2">
      <c r="B550" s="47" t="s">
        <v>404</v>
      </c>
      <c r="C550" s="49" t="s">
        <v>405</v>
      </c>
      <c r="D550" s="50"/>
      <c r="E550" s="49" t="s">
        <v>458</v>
      </c>
      <c r="F550" s="50"/>
      <c r="G550" s="51" t="s">
        <v>460</v>
      </c>
      <c r="H550" s="53" t="s">
        <v>379</v>
      </c>
    </row>
    <row r="551" spans="1:8" s="16" customFormat="1" ht="13.5" thickBot="1" x14ac:dyDescent="0.25">
      <c r="A551" s="35"/>
      <c r="B551" s="48"/>
      <c r="C551" s="17">
        <v>2016</v>
      </c>
      <c r="D551" s="17">
        <v>2017</v>
      </c>
      <c r="E551" s="17">
        <v>2016</v>
      </c>
      <c r="F551" s="17">
        <v>2017</v>
      </c>
      <c r="G551" s="52"/>
      <c r="H551" s="54"/>
    </row>
    <row r="552" spans="1:8" s="16" customFormat="1" ht="25.5" x14ac:dyDescent="0.2">
      <c r="A552" s="35"/>
      <c r="B552" s="18" t="s">
        <v>410</v>
      </c>
      <c r="C552" s="19">
        <f>SUM(C553:C579)</f>
        <v>1707</v>
      </c>
      <c r="D552" s="19">
        <f>SUM(D553:D579)</f>
        <v>1265</v>
      </c>
      <c r="E552" s="15">
        <f>+IF(C552=0,"",C552/C$552)</f>
        <v>1</v>
      </c>
      <c r="F552" s="15">
        <f>+IF(D552=0,"",D552/D$552)</f>
        <v>1</v>
      </c>
      <c r="G552" s="15">
        <f>+IF(OR(AND(D552=0),(C552=0)),"0",((D552-C552)/C552))</f>
        <v>-0.2589338019917985</v>
      </c>
      <c r="H552" s="15">
        <f>+IF(OR(AND(E552=""),(G552="")),"",E552*G552)</f>
        <v>-0.2589338019917985</v>
      </c>
    </row>
    <row r="553" spans="1:8" s="32" customFormat="1" ht="15" x14ac:dyDescent="0.2">
      <c r="A553" s="45"/>
      <c r="B553" s="37" t="s">
        <v>358</v>
      </c>
      <c r="C553" s="42">
        <v>6</v>
      </c>
      <c r="D553" s="42">
        <v>4</v>
      </c>
      <c r="E553" s="43">
        <f>+IF(C553=0,"",C553/C$552)</f>
        <v>3.5149384885764497E-3</v>
      </c>
      <c r="F553" s="43">
        <f>+IF(D553=0,"",D553/D$552)</f>
        <v>3.1620553359683794E-3</v>
      </c>
      <c r="G553" s="39">
        <f>+IF(OR(AND(D553=0),(C553=0)),"0",((D553-C553)/C553))</f>
        <v>-0.33333333333333331</v>
      </c>
      <c r="H553" s="40">
        <f>+IF(OR(AND(E553=""),(G553="")),"",E553*G553)</f>
        <v>-1.1716461628588164E-3</v>
      </c>
    </row>
    <row r="554" spans="1:8" s="32" customFormat="1" ht="15" x14ac:dyDescent="0.2">
      <c r="A554" s="45"/>
      <c r="B554" s="37" t="s">
        <v>161</v>
      </c>
      <c r="C554" s="42">
        <v>58</v>
      </c>
      <c r="D554" s="42">
        <v>106</v>
      </c>
      <c r="E554" s="43">
        <f t="shared" ref="E554:E579" si="40">+IF(C554=0,"",C554/C$552)</f>
        <v>3.397773872290568E-2</v>
      </c>
      <c r="F554" s="43">
        <f t="shared" ref="F554:F579" si="41">+IF(D554=0,"",D554/D$552)</f>
        <v>8.3794466403162057E-2</v>
      </c>
      <c r="G554" s="39">
        <f t="shared" ref="G554:G579" si="42">+IF(OR(AND(D554=0),(C554=0)),"0",((D554-C554)/C554))</f>
        <v>0.82758620689655171</v>
      </c>
      <c r="H554" s="40">
        <f t="shared" ref="H554:H579" si="43">+IF(OR(AND(E554=""),(G554="")),"",E554*G554)</f>
        <v>2.8119507908611598E-2</v>
      </c>
    </row>
    <row r="555" spans="1:8" s="32" customFormat="1" ht="15" x14ac:dyDescent="0.2">
      <c r="A555" s="45"/>
      <c r="B555" s="37" t="s">
        <v>359</v>
      </c>
      <c r="C555" s="42">
        <v>245</v>
      </c>
      <c r="D555" s="42">
        <v>190</v>
      </c>
      <c r="E555" s="43">
        <f t="shared" si="40"/>
        <v>0.14352665495020503</v>
      </c>
      <c r="F555" s="43">
        <f t="shared" si="41"/>
        <v>0.15019762845849802</v>
      </c>
      <c r="G555" s="39">
        <f t="shared" si="42"/>
        <v>-0.22448979591836735</v>
      </c>
      <c r="H555" s="40">
        <f t="shared" si="43"/>
        <v>-3.2220269478617454E-2</v>
      </c>
    </row>
    <row r="556" spans="1:8" s="32" customFormat="1" ht="15" x14ac:dyDescent="0.2">
      <c r="A556" s="45"/>
      <c r="B556" s="37" t="s">
        <v>360</v>
      </c>
      <c r="C556" s="42">
        <v>227</v>
      </c>
      <c r="D556" s="42">
        <v>56</v>
      </c>
      <c r="E556" s="43">
        <f t="shared" si="40"/>
        <v>0.1329818394844757</v>
      </c>
      <c r="F556" s="43">
        <f t="shared" si="41"/>
        <v>4.4268774703557313E-2</v>
      </c>
      <c r="G556" s="39">
        <f t="shared" si="42"/>
        <v>-0.75330396475770922</v>
      </c>
      <c r="H556" s="40">
        <f t="shared" si="43"/>
        <v>-0.10017574692442882</v>
      </c>
    </row>
    <row r="557" spans="1:8" s="32" customFormat="1" ht="15" x14ac:dyDescent="0.2">
      <c r="A557" s="45"/>
      <c r="B557" s="37" t="s">
        <v>162</v>
      </c>
      <c r="C557" s="42">
        <v>62</v>
      </c>
      <c r="D557" s="42">
        <v>31</v>
      </c>
      <c r="E557" s="43">
        <f t="shared" si="40"/>
        <v>3.6321031048623317E-2</v>
      </c>
      <c r="F557" s="43">
        <f t="shared" si="41"/>
        <v>2.4505928853754941E-2</v>
      </c>
      <c r="G557" s="39">
        <f t="shared" si="42"/>
        <v>-0.5</v>
      </c>
      <c r="H557" s="40">
        <f t="shared" si="43"/>
        <v>-1.8160515524311659E-2</v>
      </c>
    </row>
    <row r="558" spans="1:8" s="32" customFormat="1" ht="15" x14ac:dyDescent="0.2">
      <c r="A558" s="45"/>
      <c r="B558" s="37" t="s">
        <v>160</v>
      </c>
      <c r="C558" s="42">
        <v>0</v>
      </c>
      <c r="D558" s="42">
        <v>0</v>
      </c>
      <c r="E558" s="43" t="str">
        <f t="shared" si="40"/>
        <v/>
      </c>
      <c r="F558" s="43" t="str">
        <f t="shared" si="41"/>
        <v/>
      </c>
      <c r="G558" s="39" t="str">
        <f t="shared" si="42"/>
        <v>0</v>
      </c>
      <c r="H558" s="40" t="str">
        <f t="shared" si="43"/>
        <v/>
      </c>
    </row>
    <row r="559" spans="1:8" s="32" customFormat="1" ht="15" x14ac:dyDescent="0.2">
      <c r="A559" s="65" t="s">
        <v>616</v>
      </c>
      <c r="B559" s="37" t="s">
        <v>599</v>
      </c>
      <c r="C559" s="42"/>
      <c r="D559" s="42">
        <v>0</v>
      </c>
      <c r="E559" s="43" t="str">
        <f t="shared" si="40"/>
        <v/>
      </c>
      <c r="F559" s="43" t="str">
        <f t="shared" si="41"/>
        <v/>
      </c>
      <c r="G559" s="39" t="str">
        <f t="shared" si="42"/>
        <v>0</v>
      </c>
      <c r="H559" s="40" t="str">
        <f t="shared" si="43"/>
        <v/>
      </c>
    </row>
    <row r="560" spans="1:8" s="32" customFormat="1" ht="15" x14ac:dyDescent="0.2">
      <c r="A560" s="45"/>
      <c r="B560" s="37" t="s">
        <v>163</v>
      </c>
      <c r="C560" s="42">
        <v>1</v>
      </c>
      <c r="D560" s="42">
        <v>12</v>
      </c>
      <c r="E560" s="43">
        <f t="shared" si="40"/>
        <v>5.8582308142940832E-4</v>
      </c>
      <c r="F560" s="43">
        <f t="shared" si="41"/>
        <v>9.4861660079051391E-3</v>
      </c>
      <c r="G560" s="39">
        <f t="shared" si="42"/>
        <v>11</v>
      </c>
      <c r="H560" s="40">
        <f t="shared" si="43"/>
        <v>6.4440538957234918E-3</v>
      </c>
    </row>
    <row r="561" spans="1:8" s="32" customFormat="1" ht="30" x14ac:dyDescent="0.2">
      <c r="A561" s="45"/>
      <c r="B561" s="37" t="s">
        <v>361</v>
      </c>
      <c r="C561" s="42">
        <v>3</v>
      </c>
      <c r="D561" s="42">
        <v>0</v>
      </c>
      <c r="E561" s="43">
        <f t="shared" si="40"/>
        <v>1.7574692442882249E-3</v>
      </c>
      <c r="F561" s="43" t="str">
        <f t="shared" si="41"/>
        <v/>
      </c>
      <c r="G561" s="39" t="str">
        <f t="shared" si="42"/>
        <v>0</v>
      </c>
      <c r="H561" s="40">
        <f t="shared" si="43"/>
        <v>0</v>
      </c>
    </row>
    <row r="562" spans="1:8" s="32" customFormat="1" ht="15" x14ac:dyDescent="0.2">
      <c r="A562" s="45"/>
      <c r="B562" s="37" t="s">
        <v>362</v>
      </c>
      <c r="C562" s="42">
        <v>4</v>
      </c>
      <c r="D562" s="42">
        <v>1</v>
      </c>
      <c r="E562" s="43">
        <f t="shared" si="40"/>
        <v>2.3432923257176333E-3</v>
      </c>
      <c r="F562" s="43">
        <f t="shared" si="41"/>
        <v>7.9051383399209485E-4</v>
      </c>
      <c r="G562" s="39">
        <f t="shared" si="42"/>
        <v>-0.75</v>
      </c>
      <c r="H562" s="40">
        <f t="shared" si="43"/>
        <v>-1.7574692442882249E-3</v>
      </c>
    </row>
    <row r="563" spans="1:8" s="32" customFormat="1" ht="30" x14ac:dyDescent="0.2">
      <c r="A563" s="45"/>
      <c r="B563" s="37" t="s">
        <v>566</v>
      </c>
      <c r="C563" s="42">
        <v>11</v>
      </c>
      <c r="D563" s="42">
        <v>23</v>
      </c>
      <c r="E563" s="43">
        <f t="shared" si="40"/>
        <v>6.4440538957234918E-3</v>
      </c>
      <c r="F563" s="43">
        <f t="shared" si="41"/>
        <v>1.8181818181818181E-2</v>
      </c>
      <c r="G563" s="39">
        <f t="shared" si="42"/>
        <v>1.0909090909090908</v>
      </c>
      <c r="H563" s="40">
        <f t="shared" si="43"/>
        <v>7.0298769771528994E-3</v>
      </c>
    </row>
    <row r="564" spans="1:8" s="32" customFormat="1" ht="15" x14ac:dyDescent="0.2">
      <c r="A564" s="65" t="s">
        <v>616</v>
      </c>
      <c r="B564" s="37" t="s">
        <v>600</v>
      </c>
      <c r="C564" s="42"/>
      <c r="D564" s="42">
        <v>26</v>
      </c>
      <c r="E564" s="43" t="str">
        <f t="shared" si="40"/>
        <v/>
      </c>
      <c r="F564" s="43">
        <f t="shared" si="41"/>
        <v>2.0553359683794466E-2</v>
      </c>
      <c r="G564" s="39" t="str">
        <f t="shared" si="42"/>
        <v>0</v>
      </c>
      <c r="H564" s="40" t="str">
        <f t="shared" si="43"/>
        <v/>
      </c>
    </row>
    <row r="565" spans="1:8" s="32" customFormat="1" ht="15" x14ac:dyDescent="0.2">
      <c r="A565" s="45"/>
      <c r="B565" s="37" t="s">
        <v>363</v>
      </c>
      <c r="C565" s="42">
        <v>0</v>
      </c>
      <c r="D565" s="42">
        <v>0</v>
      </c>
      <c r="E565" s="43" t="str">
        <f t="shared" si="40"/>
        <v/>
      </c>
      <c r="F565" s="43" t="str">
        <f t="shared" si="41"/>
        <v/>
      </c>
      <c r="G565" s="39" t="str">
        <f t="shared" si="42"/>
        <v>0</v>
      </c>
      <c r="H565" s="40" t="str">
        <f t="shared" si="43"/>
        <v/>
      </c>
    </row>
    <row r="566" spans="1:8" s="32" customFormat="1" ht="30" x14ac:dyDescent="0.2">
      <c r="A566" s="45"/>
      <c r="B566" s="37" t="s">
        <v>364</v>
      </c>
      <c r="C566" s="42">
        <v>31</v>
      </c>
      <c r="D566" s="42">
        <v>54</v>
      </c>
      <c r="E566" s="43">
        <f t="shared" si="40"/>
        <v>1.8160515524311659E-2</v>
      </c>
      <c r="F566" s="43">
        <f t="shared" si="41"/>
        <v>4.2687747035573126E-2</v>
      </c>
      <c r="G566" s="39">
        <f t="shared" si="42"/>
        <v>0.74193548387096775</v>
      </c>
      <c r="H566" s="40">
        <f t="shared" si="43"/>
        <v>1.3473930872876391E-2</v>
      </c>
    </row>
    <row r="567" spans="1:8" s="32" customFormat="1" ht="15" x14ac:dyDescent="0.2">
      <c r="A567" s="45"/>
      <c r="B567" s="37" t="s">
        <v>164</v>
      </c>
      <c r="C567" s="42">
        <v>151</v>
      </c>
      <c r="D567" s="42">
        <v>140</v>
      </c>
      <c r="E567" s="43">
        <f t="shared" si="40"/>
        <v>8.8459285295840656E-2</v>
      </c>
      <c r="F567" s="43">
        <f t="shared" si="41"/>
        <v>0.11067193675889328</v>
      </c>
      <c r="G567" s="39">
        <f t="shared" si="42"/>
        <v>-7.2847682119205295E-2</v>
      </c>
      <c r="H567" s="40">
        <f t="shared" si="43"/>
        <v>-6.444053895723491E-3</v>
      </c>
    </row>
    <row r="568" spans="1:8" s="32" customFormat="1" ht="15" x14ac:dyDescent="0.2">
      <c r="A568" s="45"/>
      <c r="B568" s="37" t="s">
        <v>166</v>
      </c>
      <c r="C568" s="42">
        <v>6</v>
      </c>
      <c r="D568" s="42">
        <v>8</v>
      </c>
      <c r="E568" s="43">
        <f t="shared" si="40"/>
        <v>3.5149384885764497E-3</v>
      </c>
      <c r="F568" s="43">
        <f t="shared" si="41"/>
        <v>6.3241106719367588E-3</v>
      </c>
      <c r="G568" s="39">
        <f t="shared" si="42"/>
        <v>0.33333333333333331</v>
      </c>
      <c r="H568" s="40">
        <f t="shared" si="43"/>
        <v>1.1716461628588164E-3</v>
      </c>
    </row>
    <row r="569" spans="1:8" s="32" customFormat="1" ht="15" x14ac:dyDescent="0.2">
      <c r="A569" s="45"/>
      <c r="B569" s="37" t="s">
        <v>165</v>
      </c>
      <c r="C569" s="42">
        <v>0</v>
      </c>
      <c r="D569" s="42"/>
      <c r="E569" s="43" t="str">
        <f t="shared" si="40"/>
        <v/>
      </c>
      <c r="F569" s="43" t="str">
        <f t="shared" si="41"/>
        <v/>
      </c>
      <c r="G569" s="39" t="str">
        <f t="shared" si="42"/>
        <v>0</v>
      </c>
      <c r="H569" s="40" t="str">
        <f t="shared" si="43"/>
        <v/>
      </c>
    </row>
    <row r="570" spans="1:8" s="32" customFormat="1" ht="15" x14ac:dyDescent="0.2">
      <c r="A570" s="45"/>
      <c r="B570" s="37" t="s">
        <v>365</v>
      </c>
      <c r="C570" s="42">
        <v>358</v>
      </c>
      <c r="D570" s="42">
        <v>136</v>
      </c>
      <c r="E570" s="43">
        <f t="shared" si="40"/>
        <v>0.20972466315172819</v>
      </c>
      <c r="F570" s="43">
        <f t="shared" si="41"/>
        <v>0.10750988142292491</v>
      </c>
      <c r="G570" s="39">
        <f t="shared" si="42"/>
        <v>-0.62011173184357538</v>
      </c>
      <c r="H570" s="40">
        <f t="shared" si="43"/>
        <v>-0.13005272407732865</v>
      </c>
    </row>
    <row r="571" spans="1:8" s="32" customFormat="1" ht="15" x14ac:dyDescent="0.2">
      <c r="A571" s="45"/>
      <c r="B571" s="37" t="s">
        <v>167</v>
      </c>
      <c r="C571" s="42">
        <v>30</v>
      </c>
      <c r="D571" s="42">
        <v>36</v>
      </c>
      <c r="E571" s="43">
        <f t="shared" si="40"/>
        <v>1.7574692442882251E-2</v>
      </c>
      <c r="F571" s="43">
        <f t="shared" si="41"/>
        <v>2.8458498023715414E-2</v>
      </c>
      <c r="G571" s="39">
        <f t="shared" si="42"/>
        <v>0.2</v>
      </c>
      <c r="H571" s="40">
        <f t="shared" si="43"/>
        <v>3.5149384885764506E-3</v>
      </c>
    </row>
    <row r="572" spans="1:8" s="32" customFormat="1" ht="15" x14ac:dyDescent="0.2">
      <c r="A572" s="45"/>
      <c r="B572" s="37" t="s">
        <v>366</v>
      </c>
      <c r="C572" s="42">
        <v>18</v>
      </c>
      <c r="D572" s="42">
        <v>2</v>
      </c>
      <c r="E572" s="43">
        <f t="shared" si="40"/>
        <v>1.054481546572935E-2</v>
      </c>
      <c r="F572" s="43">
        <f t="shared" si="41"/>
        <v>1.5810276679841897E-3</v>
      </c>
      <c r="G572" s="39">
        <f t="shared" si="42"/>
        <v>-0.88888888888888884</v>
      </c>
      <c r="H572" s="40">
        <f t="shared" si="43"/>
        <v>-9.3731693028705331E-3</v>
      </c>
    </row>
    <row r="573" spans="1:8" s="32" customFormat="1" ht="15" x14ac:dyDescent="0.2">
      <c r="A573" s="45"/>
      <c r="B573" s="37" t="s">
        <v>168</v>
      </c>
      <c r="C573" s="42">
        <v>3</v>
      </c>
      <c r="D573" s="42">
        <v>0</v>
      </c>
      <c r="E573" s="43">
        <f t="shared" si="40"/>
        <v>1.7574692442882249E-3</v>
      </c>
      <c r="F573" s="43" t="str">
        <f t="shared" si="41"/>
        <v/>
      </c>
      <c r="G573" s="39" t="str">
        <f t="shared" si="42"/>
        <v>0</v>
      </c>
      <c r="H573" s="40">
        <f t="shared" si="43"/>
        <v>0</v>
      </c>
    </row>
    <row r="574" spans="1:8" s="32" customFormat="1" ht="30" x14ac:dyDescent="0.2">
      <c r="A574" s="45"/>
      <c r="B574" s="37" t="s">
        <v>169</v>
      </c>
      <c r="C574" s="42">
        <v>1</v>
      </c>
      <c r="D574" s="42">
        <v>0</v>
      </c>
      <c r="E574" s="43">
        <f t="shared" si="40"/>
        <v>5.8582308142940832E-4</v>
      </c>
      <c r="F574" s="43" t="str">
        <f t="shared" si="41"/>
        <v/>
      </c>
      <c r="G574" s="39" t="str">
        <f t="shared" si="42"/>
        <v>0</v>
      </c>
      <c r="H574" s="40">
        <f t="shared" si="43"/>
        <v>0</v>
      </c>
    </row>
    <row r="575" spans="1:8" s="32" customFormat="1" ht="15" x14ac:dyDescent="0.2">
      <c r="A575" s="45"/>
      <c r="B575" s="37" t="s">
        <v>367</v>
      </c>
      <c r="C575" s="42">
        <v>4</v>
      </c>
      <c r="D575" s="42">
        <v>32</v>
      </c>
      <c r="E575" s="43">
        <f t="shared" si="40"/>
        <v>2.3432923257176333E-3</v>
      </c>
      <c r="F575" s="43">
        <f t="shared" si="41"/>
        <v>2.5296442687747035E-2</v>
      </c>
      <c r="G575" s="39">
        <f t="shared" si="42"/>
        <v>7</v>
      </c>
      <c r="H575" s="40">
        <f t="shared" si="43"/>
        <v>1.6403046280023433E-2</v>
      </c>
    </row>
    <row r="576" spans="1:8" s="32" customFormat="1" ht="15" x14ac:dyDescent="0.2">
      <c r="A576" s="45"/>
      <c r="B576" s="37" t="s">
        <v>368</v>
      </c>
      <c r="C576" s="42">
        <v>0</v>
      </c>
      <c r="D576" s="42">
        <v>0</v>
      </c>
      <c r="E576" s="43" t="str">
        <f t="shared" si="40"/>
        <v/>
      </c>
      <c r="F576" s="43" t="str">
        <f t="shared" si="41"/>
        <v/>
      </c>
      <c r="G576" s="39" t="str">
        <f t="shared" si="42"/>
        <v>0</v>
      </c>
      <c r="H576" s="40" t="str">
        <f t="shared" si="43"/>
        <v/>
      </c>
    </row>
    <row r="577" spans="1:8" s="32" customFormat="1" ht="30" x14ac:dyDescent="0.2">
      <c r="A577" s="45"/>
      <c r="B577" s="37" t="s">
        <v>369</v>
      </c>
      <c r="C577" s="42">
        <v>0</v>
      </c>
      <c r="D577" s="42">
        <v>0</v>
      </c>
      <c r="E577" s="43" t="str">
        <f t="shared" si="40"/>
        <v/>
      </c>
      <c r="F577" s="43" t="str">
        <f t="shared" si="41"/>
        <v/>
      </c>
      <c r="G577" s="39" t="str">
        <f t="shared" si="42"/>
        <v>0</v>
      </c>
      <c r="H577" s="40" t="str">
        <f t="shared" si="43"/>
        <v/>
      </c>
    </row>
    <row r="578" spans="1:8" s="32" customFormat="1" ht="30" x14ac:dyDescent="0.2">
      <c r="A578" s="45"/>
      <c r="B578" s="76" t="s">
        <v>370</v>
      </c>
      <c r="C578" s="42">
        <v>184</v>
      </c>
      <c r="D578" s="42">
        <v>30</v>
      </c>
      <c r="E578" s="43">
        <f t="shared" si="40"/>
        <v>0.10779144698301113</v>
      </c>
      <c r="F578" s="43">
        <f t="shared" si="41"/>
        <v>2.3715415019762844E-2</v>
      </c>
      <c r="G578" s="39">
        <f t="shared" si="42"/>
        <v>-0.83695652173913049</v>
      </c>
      <c r="H578" s="40">
        <f t="shared" si="43"/>
        <v>-9.0216754540128882E-2</v>
      </c>
    </row>
    <row r="579" spans="1:8" s="32" customFormat="1" ht="30" x14ac:dyDescent="0.2">
      <c r="A579" s="45"/>
      <c r="B579" s="37" t="s">
        <v>567</v>
      </c>
      <c r="C579" s="42">
        <v>304</v>
      </c>
      <c r="D579" s="42">
        <v>378</v>
      </c>
      <c r="E579" s="43">
        <f t="shared" si="40"/>
        <v>0.17809021675454012</v>
      </c>
      <c r="F579" s="43">
        <f t="shared" si="41"/>
        <v>0.29881422924901185</v>
      </c>
      <c r="G579" s="39">
        <f t="shared" si="42"/>
        <v>0.24342105263157895</v>
      </c>
      <c r="H579" s="40">
        <f t="shared" si="43"/>
        <v>4.3350908025776215E-2</v>
      </c>
    </row>
    <row r="580" spans="1:8" x14ac:dyDescent="0.2">
      <c r="B580" s="4" t="s">
        <v>411</v>
      </c>
      <c r="D580" s="2"/>
    </row>
  </sheetData>
  <mergeCells count="33">
    <mergeCell ref="D1:H2"/>
    <mergeCell ref="E3:H3"/>
    <mergeCell ref="D4:H5"/>
    <mergeCell ref="B550:B551"/>
    <mergeCell ref="B327:B328"/>
    <mergeCell ref="B159:B160"/>
    <mergeCell ref="C327:D327"/>
    <mergeCell ref="E16:F16"/>
    <mergeCell ref="B69:B70"/>
    <mergeCell ref="C69:D69"/>
    <mergeCell ref="E69:F69"/>
    <mergeCell ref="B16:B17"/>
    <mergeCell ref="C16:D16"/>
    <mergeCell ref="C550:D550"/>
    <mergeCell ref="E550:F550"/>
    <mergeCell ref="G550:G551"/>
    <mergeCell ref="H550:H551"/>
    <mergeCell ref="G69:G70"/>
    <mergeCell ref="H69:H70"/>
    <mergeCell ref="C159:D159"/>
    <mergeCell ref="E159:F159"/>
    <mergeCell ref="G159:G160"/>
    <mergeCell ref="H159:H160"/>
    <mergeCell ref="G16:G17"/>
    <mergeCell ref="H16:H17"/>
    <mergeCell ref="E327:F327"/>
    <mergeCell ref="G327:G328"/>
    <mergeCell ref="H327:H328"/>
    <mergeCell ref="B6:B7"/>
    <mergeCell ref="C6:D6"/>
    <mergeCell ref="E6:F6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81"/>
  <sheetViews>
    <sheetView showGridLines="0" tabSelected="1" workbookViewId="0"/>
  </sheetViews>
  <sheetFormatPr baseColWidth="10" defaultRowHeight="12.75" x14ac:dyDescent="0.2"/>
  <cols>
    <col min="1" max="1" width="7.42578125" style="44" customWidth="1"/>
    <col min="2" max="2" width="42.5703125" style="1" customWidth="1"/>
    <col min="3" max="3" width="11.85546875" style="1" customWidth="1"/>
    <col min="4" max="4" width="12.28515625" style="1" customWidth="1"/>
    <col min="5" max="5" width="11.42578125" style="2" hidden="1" customWidth="1"/>
    <col min="6" max="6" width="11.42578125" style="2"/>
    <col min="7" max="7" width="17.140625" style="2" customWidth="1"/>
    <col min="8" max="16384" width="11.42578125" style="2"/>
  </cols>
  <sheetData>
    <row r="1" spans="1:9" ht="20.100000000000001" customHeight="1" x14ac:dyDescent="0.2">
      <c r="B1" s="10"/>
      <c r="C1" s="11"/>
      <c r="D1" s="55" t="s">
        <v>414</v>
      </c>
      <c r="E1" s="55"/>
      <c r="F1" s="55"/>
      <c r="G1" s="55"/>
      <c r="H1" s="55"/>
    </row>
    <row r="2" spans="1:9" ht="20.100000000000001" customHeight="1" thickBot="1" x14ac:dyDescent="0.25">
      <c r="B2" s="12"/>
      <c r="C2" s="13"/>
      <c r="D2" s="55"/>
      <c r="E2" s="55"/>
      <c r="F2" s="55"/>
      <c r="G2" s="55"/>
      <c r="H2" s="55"/>
    </row>
    <row r="3" spans="1:9" ht="20.100000000000001" customHeight="1" thickBot="1" x14ac:dyDescent="0.25">
      <c r="B3" s="12"/>
      <c r="C3" s="13"/>
      <c r="D3" s="14" t="s">
        <v>415</v>
      </c>
      <c r="E3" s="56" t="s">
        <v>459</v>
      </c>
      <c r="F3" s="57"/>
      <c r="G3" s="57"/>
      <c r="H3" s="58"/>
    </row>
    <row r="4" spans="1:9" ht="20.100000000000001" customHeight="1" x14ac:dyDescent="0.2">
      <c r="B4" s="12"/>
      <c r="C4" s="7"/>
      <c r="D4" s="59" t="s">
        <v>444</v>
      </c>
      <c r="E4" s="60"/>
      <c r="F4" s="60"/>
      <c r="G4" s="60"/>
      <c r="H4" s="61"/>
    </row>
    <row r="5" spans="1:9" ht="13.5" thickBot="1" x14ac:dyDescent="0.25">
      <c r="B5" s="8"/>
      <c r="C5" s="9"/>
      <c r="D5" s="62"/>
      <c r="E5" s="63"/>
      <c r="F5" s="63"/>
      <c r="G5" s="63"/>
      <c r="H5" s="64"/>
    </row>
    <row r="6" spans="1:9" s="35" customFormat="1" ht="29.25" customHeight="1" x14ac:dyDescent="0.2">
      <c r="B6" s="47" t="s">
        <v>404</v>
      </c>
      <c r="C6" s="49" t="s">
        <v>405</v>
      </c>
      <c r="D6" s="50"/>
      <c r="E6" s="49" t="s">
        <v>458</v>
      </c>
      <c r="F6" s="50"/>
      <c r="G6" s="51" t="s">
        <v>460</v>
      </c>
      <c r="H6" s="53" t="s">
        <v>379</v>
      </c>
    </row>
    <row r="7" spans="1:9" s="16" customFormat="1" ht="13.5" thickBot="1" x14ac:dyDescent="0.25">
      <c r="A7" s="35"/>
      <c r="B7" s="48"/>
      <c r="C7" s="17">
        <v>2016</v>
      </c>
      <c r="D7" s="17">
        <v>2017</v>
      </c>
      <c r="E7" s="17">
        <v>2016</v>
      </c>
      <c r="F7" s="17">
        <v>2017</v>
      </c>
      <c r="G7" s="52"/>
      <c r="H7" s="54"/>
    </row>
    <row r="8" spans="1:9" s="16" customFormat="1" x14ac:dyDescent="0.2">
      <c r="A8" s="35"/>
      <c r="B8" s="18" t="s">
        <v>400</v>
      </c>
      <c r="C8" s="19">
        <f>+C18+C71+C161+C329+C552</f>
        <v>425</v>
      </c>
      <c r="D8" s="19">
        <f>+D18+D71+D161+D329+D552</f>
        <v>411</v>
      </c>
      <c r="E8" s="15">
        <f>SUM(E9:E13)</f>
        <v>1</v>
      </c>
      <c r="F8" s="15">
        <f>SUM(F9:F13)</f>
        <v>1</v>
      </c>
      <c r="G8" s="15">
        <f>+(D8-C8)/C8</f>
        <v>-3.2941176470588238E-2</v>
      </c>
      <c r="H8" s="15">
        <f>+E8*G8</f>
        <v>-3.2941176470588238E-2</v>
      </c>
      <c r="I8" s="20"/>
    </row>
    <row r="9" spans="1:9" s="16" customFormat="1" ht="24" x14ac:dyDescent="0.2">
      <c r="A9" s="35"/>
      <c r="B9" s="6" t="str">
        <f>+B18</f>
        <v>Total Colocaciones  en ocupaciones de nivel Directivo</v>
      </c>
      <c r="C9" s="21">
        <f>+C18</f>
        <v>4</v>
      </c>
      <c r="D9" s="21">
        <f>+D18</f>
        <v>2</v>
      </c>
      <c r="E9" s="22">
        <f>C9/$C$8</f>
        <v>9.4117647058823521E-3</v>
      </c>
      <c r="F9" s="22">
        <f>D9/$D$8</f>
        <v>4.8661800486618006E-3</v>
      </c>
      <c r="G9" s="23">
        <f>+IF(OR(AND(D9=0),(C9=0)),"0",((D9-C9)/C9))</f>
        <v>-0.5</v>
      </c>
      <c r="H9" s="24">
        <f>+IF(OR(AND(E9=""),(G9="")),"",E9*G9)</f>
        <v>-4.7058823529411761E-3</v>
      </c>
      <c r="I9" s="20"/>
    </row>
    <row r="10" spans="1:9" s="16" customFormat="1" ht="24" x14ac:dyDescent="0.2">
      <c r="A10" s="35"/>
      <c r="B10" s="6" t="str">
        <f>+B71</f>
        <v xml:space="preserve">Total Colocaciones  en ocupaciones de nivel Profesional </v>
      </c>
      <c r="C10" s="21">
        <f>+C71</f>
        <v>64</v>
      </c>
      <c r="D10" s="21">
        <f>+D71</f>
        <v>45</v>
      </c>
      <c r="E10" s="22">
        <f>C10/$C$8</f>
        <v>0.15058823529411763</v>
      </c>
      <c r="F10" s="22">
        <f>D10/$D$8</f>
        <v>0.10948905109489052</v>
      </c>
      <c r="G10" s="23">
        <f>+IF(OR(AND(D10=0),(C10=0)),"0",((D10-C10)/C10))</f>
        <v>-0.296875</v>
      </c>
      <c r="H10" s="24">
        <f>+IF(OR(AND(E10=""),(G10="")),"",E10*G10)</f>
        <v>-4.4705882352941172E-2</v>
      </c>
      <c r="I10" s="20"/>
    </row>
    <row r="11" spans="1:9" s="16" customFormat="1" ht="24" x14ac:dyDescent="0.2">
      <c r="A11" s="35"/>
      <c r="B11" s="6" t="str">
        <f>+B161</f>
        <v>Total Colocaciones  en ocupaciones de nivel Técnicos Profesionales - Tecnólogos</v>
      </c>
      <c r="C11" s="21">
        <f>+C161</f>
        <v>28</v>
      </c>
      <c r="D11" s="21">
        <f>+D161</f>
        <v>24</v>
      </c>
      <c r="E11" s="22">
        <f>C11/$C$8</f>
        <v>6.5882352941176475E-2</v>
      </c>
      <c r="F11" s="22">
        <f>D11/$D$8</f>
        <v>5.8394160583941604E-2</v>
      </c>
      <c r="G11" s="23">
        <f>+IF(OR(AND(D11=0),(C11=0)),"0",((D11-C11)/C11))</f>
        <v>-0.14285714285714285</v>
      </c>
      <c r="H11" s="24">
        <f>+IF(OR(AND(E11=""),(G11="")),"",E11*G11)</f>
        <v>-9.4117647058823539E-3</v>
      </c>
      <c r="I11" s="20"/>
    </row>
    <row r="12" spans="1:9" s="16" customFormat="1" ht="24" x14ac:dyDescent="0.2">
      <c r="A12" s="35"/>
      <c r="B12" s="6" t="str">
        <f>+B329</f>
        <v>Total Colocaciones   en ocupaciones de nivel Calificados</v>
      </c>
      <c r="C12" s="21">
        <f>+C329</f>
        <v>86</v>
      </c>
      <c r="D12" s="21">
        <f>+D329</f>
        <v>111</v>
      </c>
      <c r="E12" s="22">
        <f>C12/$C$8</f>
        <v>0.2023529411764706</v>
      </c>
      <c r="F12" s="22">
        <f>D12/$D$8</f>
        <v>0.27007299270072993</v>
      </c>
      <c r="G12" s="23">
        <f>+IF(OR(AND(D12=0),(C12=0)),"0",((D12-C12)/C12))</f>
        <v>0.29069767441860467</v>
      </c>
      <c r="H12" s="24">
        <f>+IF(OR(AND(E12=""),(G12="")),"",E12*G12)</f>
        <v>5.8823529411764712E-2</v>
      </c>
      <c r="I12" s="20"/>
    </row>
    <row r="13" spans="1:9" s="16" customFormat="1" ht="24" x14ac:dyDescent="0.2">
      <c r="A13" s="35"/>
      <c r="B13" s="6" t="str">
        <f>+B552</f>
        <v>Total  Colocaciones en ocupaciones de nivel Elemental</v>
      </c>
      <c r="C13" s="21">
        <f>+C552</f>
        <v>243</v>
      </c>
      <c r="D13" s="21">
        <f>+D552</f>
        <v>229</v>
      </c>
      <c r="E13" s="22">
        <f>C13/$C$8</f>
        <v>0.57176470588235295</v>
      </c>
      <c r="F13" s="22">
        <f>D13/$D$8</f>
        <v>0.55717761557177614</v>
      </c>
      <c r="G13" s="23">
        <f>+IF(OR(AND(D13=0),(C13=0)),"0",((D13-C13)/C13))</f>
        <v>-5.7613168724279837E-2</v>
      </c>
      <c r="H13" s="24">
        <f>+IF(OR(AND(E13=""),(G13="")),"",E13*G13)</f>
        <v>-3.2941176470588238E-2</v>
      </c>
      <c r="I13" s="20"/>
    </row>
    <row r="14" spans="1:9" s="16" customFormat="1" x14ac:dyDescent="0.2">
      <c r="A14" s="35"/>
      <c r="B14" s="25"/>
      <c r="C14" s="25"/>
      <c r="D14" s="25"/>
    </row>
    <row r="15" spans="1:9" s="16" customFormat="1" ht="13.5" thickBot="1" x14ac:dyDescent="0.25">
      <c r="A15" s="35"/>
      <c r="B15" s="25"/>
      <c r="C15" s="25"/>
      <c r="D15" s="25"/>
    </row>
    <row r="16" spans="1:9" s="35" customFormat="1" ht="29.25" customHeight="1" x14ac:dyDescent="0.2">
      <c r="B16" s="47" t="s">
        <v>404</v>
      </c>
      <c r="C16" s="49" t="s">
        <v>405</v>
      </c>
      <c r="D16" s="50"/>
      <c r="E16" s="49" t="s">
        <v>458</v>
      </c>
      <c r="F16" s="50"/>
      <c r="G16" s="51" t="s">
        <v>460</v>
      </c>
      <c r="H16" s="53" t="s">
        <v>379</v>
      </c>
    </row>
    <row r="17" spans="1:8" s="16" customFormat="1" ht="13.5" thickBot="1" x14ac:dyDescent="0.25">
      <c r="A17" s="35"/>
      <c r="B17" s="48"/>
      <c r="C17" s="17">
        <v>2016</v>
      </c>
      <c r="D17" s="17">
        <v>2017</v>
      </c>
      <c r="E17" s="17">
        <v>2016</v>
      </c>
      <c r="F17" s="17">
        <v>2017</v>
      </c>
      <c r="G17" s="52"/>
      <c r="H17" s="54"/>
    </row>
    <row r="18" spans="1:8" s="16" customFormat="1" ht="25.5" x14ac:dyDescent="0.2">
      <c r="A18" s="35"/>
      <c r="B18" s="18" t="s">
        <v>406</v>
      </c>
      <c r="C18" s="19">
        <f>SUM(C19:C65)</f>
        <v>4</v>
      </c>
      <c r="D18" s="19">
        <f>SUM(D19:D65)</f>
        <v>2</v>
      </c>
      <c r="E18" s="15">
        <f>+IF(C18=0,"",C18/C$18)</f>
        <v>1</v>
      </c>
      <c r="F18" s="15">
        <f>+IF(D18=0,"",D18/D$18)</f>
        <v>1</v>
      </c>
      <c r="G18" s="15">
        <f>+IF(OR(AND(D18=0),(C18=0)),"0",((D18-C18)/C18))</f>
        <v>-0.5</v>
      </c>
      <c r="H18" s="15">
        <f>+IF(OR(AND(E18=""),(G18="")),"",E18*G18)</f>
        <v>-0.5</v>
      </c>
    </row>
    <row r="19" spans="1:8" s="32" customFormat="1" ht="15" x14ac:dyDescent="0.2">
      <c r="A19" s="45"/>
      <c r="B19" s="37" t="s">
        <v>0</v>
      </c>
      <c r="C19" s="38">
        <v>0</v>
      </c>
      <c r="D19" s="38">
        <v>0</v>
      </c>
      <c r="E19" s="22" t="str">
        <f>+IF(C19=0,"",C19/C$18)</f>
        <v/>
      </c>
      <c r="F19" s="22" t="str">
        <f>+IF(D19=0,"",D19/D$18)</f>
        <v/>
      </c>
      <c r="G19" s="39" t="str">
        <f>+IF(OR(AND(D19=0),(C19=0)),"0",((D19-C19)/C19))</f>
        <v>0</v>
      </c>
      <c r="H19" s="40" t="str">
        <f>+IF(OR(AND(E19=""),(G19="")),"",E19*G19)</f>
        <v/>
      </c>
    </row>
    <row r="20" spans="1:8" s="32" customFormat="1" ht="30" x14ac:dyDescent="0.2">
      <c r="A20" s="45"/>
      <c r="B20" s="37" t="s">
        <v>170</v>
      </c>
      <c r="C20" s="38">
        <v>0</v>
      </c>
      <c r="D20" s="38">
        <v>0</v>
      </c>
      <c r="E20" s="22" t="str">
        <f t="shared" ref="E20:E65" si="0">+IF(C20=0,"",C20/C$18)</f>
        <v/>
      </c>
      <c r="F20" s="22" t="str">
        <f t="shared" ref="F20:F65" si="1">+IF(D20=0,"",D20/D$18)</f>
        <v/>
      </c>
      <c r="G20" s="39" t="str">
        <f t="shared" ref="G20:G65" si="2">+IF(OR(AND(D20=0),(C20=0)),"0",((D20-C20)/C20))</f>
        <v>0</v>
      </c>
      <c r="H20" s="40" t="str">
        <f t="shared" ref="H20:H65" si="3">+IF(OR(AND(E20=""),(G20="")),"",E20*G20)</f>
        <v/>
      </c>
    </row>
    <row r="21" spans="1:8" s="32" customFormat="1" ht="45" x14ac:dyDescent="0.2">
      <c r="A21" s="45"/>
      <c r="B21" s="37" t="s">
        <v>1</v>
      </c>
      <c r="C21" s="38">
        <v>0</v>
      </c>
      <c r="D21" s="38">
        <v>0</v>
      </c>
      <c r="E21" s="22" t="str">
        <f t="shared" si="0"/>
        <v/>
      </c>
      <c r="F21" s="22" t="str">
        <f t="shared" si="1"/>
        <v/>
      </c>
      <c r="G21" s="39" t="str">
        <f t="shared" si="2"/>
        <v>0</v>
      </c>
      <c r="H21" s="40" t="str">
        <f t="shared" si="3"/>
        <v/>
      </c>
    </row>
    <row r="22" spans="1:8" s="32" customFormat="1" ht="45" x14ac:dyDescent="0.2">
      <c r="A22" s="45"/>
      <c r="B22" s="37" t="s">
        <v>463</v>
      </c>
      <c r="C22" s="38">
        <v>0</v>
      </c>
      <c r="D22" s="38">
        <v>0</v>
      </c>
      <c r="E22" s="22" t="str">
        <f t="shared" si="0"/>
        <v/>
      </c>
      <c r="F22" s="22" t="str">
        <f t="shared" si="1"/>
        <v/>
      </c>
      <c r="G22" s="39" t="str">
        <f t="shared" si="2"/>
        <v>0</v>
      </c>
      <c r="H22" s="40" t="str">
        <f t="shared" si="3"/>
        <v/>
      </c>
    </row>
    <row r="23" spans="1:8" s="32" customFormat="1" ht="30" x14ac:dyDescent="0.2">
      <c r="A23" s="45"/>
      <c r="B23" s="37" t="s">
        <v>171</v>
      </c>
      <c r="C23" s="38">
        <v>0</v>
      </c>
      <c r="D23" s="38">
        <v>0</v>
      </c>
      <c r="E23" s="22" t="str">
        <f t="shared" si="0"/>
        <v/>
      </c>
      <c r="F23" s="22" t="str">
        <f t="shared" si="1"/>
        <v/>
      </c>
      <c r="G23" s="39" t="str">
        <f t="shared" si="2"/>
        <v>0</v>
      </c>
      <c r="H23" s="40" t="str">
        <f t="shared" si="3"/>
        <v/>
      </c>
    </row>
    <row r="24" spans="1:8" s="32" customFormat="1" ht="45" x14ac:dyDescent="0.2">
      <c r="A24" s="45"/>
      <c r="B24" s="37" t="s">
        <v>172</v>
      </c>
      <c r="C24" s="38">
        <v>0</v>
      </c>
      <c r="D24" s="38">
        <v>0</v>
      </c>
      <c r="E24" s="22" t="str">
        <f t="shared" si="0"/>
        <v/>
      </c>
      <c r="F24" s="22" t="str">
        <f t="shared" si="1"/>
        <v/>
      </c>
      <c r="G24" s="39" t="str">
        <f t="shared" si="2"/>
        <v>0</v>
      </c>
      <c r="H24" s="40" t="str">
        <f t="shared" si="3"/>
        <v/>
      </c>
    </row>
    <row r="25" spans="1:8" s="32" customFormat="1" ht="30" x14ac:dyDescent="0.2">
      <c r="A25" s="65" t="s">
        <v>616</v>
      </c>
      <c r="B25" s="37" t="s">
        <v>568</v>
      </c>
      <c r="C25" s="38"/>
      <c r="D25" s="38">
        <v>0</v>
      </c>
      <c r="E25" s="22" t="str">
        <f t="shared" si="0"/>
        <v/>
      </c>
      <c r="F25" s="22" t="str">
        <f t="shared" si="1"/>
        <v/>
      </c>
      <c r="G25" s="39" t="str">
        <f t="shared" si="2"/>
        <v>0</v>
      </c>
      <c r="H25" s="40" t="str">
        <f t="shared" si="3"/>
        <v/>
      </c>
    </row>
    <row r="26" spans="1:8" s="32" customFormat="1" ht="15" x14ac:dyDescent="0.2">
      <c r="A26" s="45"/>
      <c r="B26" s="37" t="s">
        <v>2</v>
      </c>
      <c r="C26" s="38">
        <v>0</v>
      </c>
      <c r="D26" s="38">
        <v>0</v>
      </c>
      <c r="E26" s="22" t="str">
        <f t="shared" si="0"/>
        <v/>
      </c>
      <c r="F26" s="22" t="str">
        <f t="shared" si="1"/>
        <v/>
      </c>
      <c r="G26" s="39" t="str">
        <f t="shared" si="2"/>
        <v>0</v>
      </c>
      <c r="H26" s="40" t="str">
        <f t="shared" si="3"/>
        <v/>
      </c>
    </row>
    <row r="27" spans="1:8" s="32" customFormat="1" ht="15" x14ac:dyDescent="0.2">
      <c r="A27" s="45"/>
      <c r="B27" s="37" t="s">
        <v>6</v>
      </c>
      <c r="C27" s="38">
        <v>0</v>
      </c>
      <c r="D27" s="38">
        <v>0</v>
      </c>
      <c r="E27" s="22" t="str">
        <f t="shared" si="0"/>
        <v/>
      </c>
      <c r="F27" s="22" t="str">
        <f t="shared" si="1"/>
        <v/>
      </c>
      <c r="G27" s="39" t="str">
        <f t="shared" si="2"/>
        <v>0</v>
      </c>
      <c r="H27" s="40" t="str">
        <f t="shared" si="3"/>
        <v/>
      </c>
    </row>
    <row r="28" spans="1:8" s="32" customFormat="1" ht="15" x14ac:dyDescent="0.2">
      <c r="A28" s="45"/>
      <c r="B28" s="37" t="s">
        <v>3</v>
      </c>
      <c r="C28" s="38">
        <v>0</v>
      </c>
      <c r="D28" s="38">
        <v>0</v>
      </c>
      <c r="E28" s="22" t="str">
        <f t="shared" si="0"/>
        <v/>
      </c>
      <c r="F28" s="22" t="str">
        <f t="shared" si="1"/>
        <v/>
      </c>
      <c r="G28" s="39" t="str">
        <f t="shared" si="2"/>
        <v>0</v>
      </c>
      <c r="H28" s="40" t="str">
        <f t="shared" si="3"/>
        <v/>
      </c>
    </row>
    <row r="29" spans="1:8" s="32" customFormat="1" ht="15" x14ac:dyDescent="0.2">
      <c r="A29" s="45"/>
      <c r="B29" s="37" t="s">
        <v>5</v>
      </c>
      <c r="C29" s="38">
        <v>0</v>
      </c>
      <c r="D29" s="38">
        <v>0</v>
      </c>
      <c r="E29" s="22" t="str">
        <f t="shared" si="0"/>
        <v/>
      </c>
      <c r="F29" s="22" t="str">
        <f t="shared" si="1"/>
        <v/>
      </c>
      <c r="G29" s="39" t="str">
        <f t="shared" si="2"/>
        <v>0</v>
      </c>
      <c r="H29" s="40" t="str">
        <f t="shared" si="3"/>
        <v/>
      </c>
    </row>
    <row r="30" spans="1:8" s="32" customFormat="1" ht="30" x14ac:dyDescent="0.2">
      <c r="A30" s="45"/>
      <c r="B30" s="37" t="s">
        <v>173</v>
      </c>
      <c r="C30" s="38">
        <v>0</v>
      </c>
      <c r="D30" s="38">
        <v>0</v>
      </c>
      <c r="E30" s="22" t="str">
        <f t="shared" si="0"/>
        <v/>
      </c>
      <c r="F30" s="22" t="str">
        <f t="shared" si="1"/>
        <v/>
      </c>
      <c r="G30" s="39" t="str">
        <f t="shared" si="2"/>
        <v>0</v>
      </c>
      <c r="H30" s="40" t="str">
        <f t="shared" si="3"/>
        <v/>
      </c>
    </row>
    <row r="31" spans="1:8" s="32" customFormat="1" ht="15" x14ac:dyDescent="0.2">
      <c r="A31" s="45"/>
      <c r="B31" s="37" t="s">
        <v>174</v>
      </c>
      <c r="C31" s="38">
        <v>0</v>
      </c>
      <c r="D31" s="38">
        <v>0</v>
      </c>
      <c r="E31" s="22" t="str">
        <f t="shared" si="0"/>
        <v/>
      </c>
      <c r="F31" s="22" t="str">
        <f t="shared" si="1"/>
        <v/>
      </c>
      <c r="G31" s="39" t="str">
        <f t="shared" si="2"/>
        <v>0</v>
      </c>
      <c r="H31" s="40" t="str">
        <f t="shared" si="3"/>
        <v/>
      </c>
    </row>
    <row r="32" spans="1:8" s="32" customFormat="1" ht="15" x14ac:dyDescent="0.2">
      <c r="A32" s="45"/>
      <c r="B32" s="37" t="s">
        <v>4</v>
      </c>
      <c r="C32" s="38">
        <v>0</v>
      </c>
      <c r="D32" s="38">
        <v>0</v>
      </c>
      <c r="E32" s="22" t="str">
        <f t="shared" si="0"/>
        <v/>
      </c>
      <c r="F32" s="22" t="str">
        <f t="shared" si="1"/>
        <v/>
      </c>
      <c r="G32" s="39" t="str">
        <f t="shared" si="2"/>
        <v>0</v>
      </c>
      <c r="H32" s="40" t="str">
        <f t="shared" si="3"/>
        <v/>
      </c>
    </row>
    <row r="33" spans="1:8" s="32" customFormat="1" ht="30" x14ac:dyDescent="0.2">
      <c r="A33" s="45"/>
      <c r="B33" s="37" t="s">
        <v>7</v>
      </c>
      <c r="C33" s="38">
        <v>0</v>
      </c>
      <c r="D33" s="38">
        <v>0</v>
      </c>
      <c r="E33" s="22" t="str">
        <f t="shared" si="0"/>
        <v/>
      </c>
      <c r="F33" s="22" t="str">
        <f t="shared" si="1"/>
        <v/>
      </c>
      <c r="G33" s="39" t="str">
        <f t="shared" si="2"/>
        <v>0</v>
      </c>
      <c r="H33" s="40" t="str">
        <f t="shared" si="3"/>
        <v/>
      </c>
    </row>
    <row r="34" spans="1:8" s="32" customFormat="1" ht="15" x14ac:dyDescent="0.2">
      <c r="A34" s="45"/>
      <c r="B34" s="37" t="s">
        <v>175</v>
      </c>
      <c r="C34" s="38">
        <v>0</v>
      </c>
      <c r="D34" s="38">
        <v>0</v>
      </c>
      <c r="E34" s="22" t="str">
        <f t="shared" si="0"/>
        <v/>
      </c>
      <c r="F34" s="22" t="str">
        <f t="shared" si="1"/>
        <v/>
      </c>
      <c r="G34" s="39" t="str">
        <f t="shared" si="2"/>
        <v>0</v>
      </c>
      <c r="H34" s="40" t="str">
        <f t="shared" si="3"/>
        <v/>
      </c>
    </row>
    <row r="35" spans="1:8" s="32" customFormat="1" ht="15" x14ac:dyDescent="0.2">
      <c r="A35" s="45"/>
      <c r="B35" s="37" t="s">
        <v>176</v>
      </c>
      <c r="C35" s="38">
        <v>0</v>
      </c>
      <c r="D35" s="38">
        <v>0</v>
      </c>
      <c r="E35" s="22" t="str">
        <f t="shared" si="0"/>
        <v/>
      </c>
      <c r="F35" s="22" t="str">
        <f t="shared" si="1"/>
        <v/>
      </c>
      <c r="G35" s="39" t="str">
        <f t="shared" si="2"/>
        <v>0</v>
      </c>
      <c r="H35" s="40" t="str">
        <f t="shared" si="3"/>
        <v/>
      </c>
    </row>
    <row r="36" spans="1:8" s="32" customFormat="1" ht="30" x14ac:dyDescent="0.2">
      <c r="A36" s="45"/>
      <c r="B36" s="37" t="s">
        <v>177</v>
      </c>
      <c r="C36" s="38">
        <v>0</v>
      </c>
      <c r="D36" s="38">
        <v>0</v>
      </c>
      <c r="E36" s="22" t="str">
        <f t="shared" si="0"/>
        <v/>
      </c>
      <c r="F36" s="22" t="str">
        <f t="shared" si="1"/>
        <v/>
      </c>
      <c r="G36" s="39" t="str">
        <f t="shared" si="2"/>
        <v>0</v>
      </c>
      <c r="H36" s="40" t="str">
        <f t="shared" si="3"/>
        <v/>
      </c>
    </row>
    <row r="37" spans="1:8" s="32" customFormat="1" ht="30" x14ac:dyDescent="0.2">
      <c r="A37" s="45"/>
      <c r="B37" s="37" t="s">
        <v>178</v>
      </c>
      <c r="C37" s="38">
        <v>0</v>
      </c>
      <c r="D37" s="38">
        <v>0</v>
      </c>
      <c r="E37" s="22" t="str">
        <f t="shared" si="0"/>
        <v/>
      </c>
      <c r="F37" s="22" t="str">
        <f t="shared" si="1"/>
        <v/>
      </c>
      <c r="G37" s="39" t="str">
        <f t="shared" si="2"/>
        <v>0</v>
      </c>
      <c r="H37" s="40" t="str">
        <f t="shared" si="3"/>
        <v/>
      </c>
    </row>
    <row r="38" spans="1:8" s="32" customFormat="1" ht="15" x14ac:dyDescent="0.2">
      <c r="A38" s="45"/>
      <c r="B38" s="37" t="s">
        <v>8</v>
      </c>
      <c r="C38" s="38">
        <v>0</v>
      </c>
      <c r="D38" s="38">
        <v>0</v>
      </c>
      <c r="E38" s="22" t="str">
        <f t="shared" si="0"/>
        <v/>
      </c>
      <c r="F38" s="22" t="str">
        <f t="shared" si="1"/>
        <v/>
      </c>
      <c r="G38" s="39" t="str">
        <f t="shared" si="2"/>
        <v>0</v>
      </c>
      <c r="H38" s="40" t="str">
        <f t="shared" si="3"/>
        <v/>
      </c>
    </row>
    <row r="39" spans="1:8" s="32" customFormat="1" ht="30" x14ac:dyDescent="0.2">
      <c r="A39" s="45"/>
      <c r="B39" s="37" t="s">
        <v>179</v>
      </c>
      <c r="C39" s="38">
        <v>0</v>
      </c>
      <c r="D39" s="38">
        <v>0</v>
      </c>
      <c r="E39" s="22" t="str">
        <f t="shared" si="0"/>
        <v/>
      </c>
      <c r="F39" s="22" t="str">
        <f t="shared" si="1"/>
        <v/>
      </c>
      <c r="G39" s="39" t="str">
        <f t="shared" si="2"/>
        <v>0</v>
      </c>
      <c r="H39" s="40" t="str">
        <f t="shared" si="3"/>
        <v/>
      </c>
    </row>
    <row r="40" spans="1:8" s="32" customFormat="1" ht="30" x14ac:dyDescent="0.2">
      <c r="A40" s="45"/>
      <c r="B40" s="37" t="s">
        <v>180</v>
      </c>
      <c r="C40" s="38">
        <v>0</v>
      </c>
      <c r="D40" s="38">
        <v>0</v>
      </c>
      <c r="E40" s="22" t="str">
        <f t="shared" si="0"/>
        <v/>
      </c>
      <c r="F40" s="22" t="str">
        <f t="shared" si="1"/>
        <v/>
      </c>
      <c r="G40" s="39" t="str">
        <f t="shared" si="2"/>
        <v>0</v>
      </c>
      <c r="H40" s="40" t="str">
        <f t="shared" si="3"/>
        <v/>
      </c>
    </row>
    <row r="41" spans="1:8" s="32" customFormat="1" ht="15" x14ac:dyDescent="0.2">
      <c r="A41" s="45"/>
      <c r="B41" s="37" t="s">
        <v>181</v>
      </c>
      <c r="C41" s="38">
        <v>0</v>
      </c>
      <c r="D41" s="38">
        <v>0</v>
      </c>
      <c r="E41" s="22" t="str">
        <f t="shared" si="0"/>
        <v/>
      </c>
      <c r="F41" s="22" t="str">
        <f t="shared" si="1"/>
        <v/>
      </c>
      <c r="G41" s="39" t="str">
        <f t="shared" si="2"/>
        <v>0</v>
      </c>
      <c r="H41" s="40" t="str">
        <f t="shared" si="3"/>
        <v/>
      </c>
    </row>
    <row r="42" spans="1:8" s="32" customFormat="1" ht="15" x14ac:dyDescent="0.2">
      <c r="A42" s="45"/>
      <c r="B42" s="37" t="s">
        <v>182</v>
      </c>
      <c r="C42" s="38">
        <v>0</v>
      </c>
      <c r="D42" s="38">
        <v>0</v>
      </c>
      <c r="E42" s="22" t="str">
        <f t="shared" si="0"/>
        <v/>
      </c>
      <c r="F42" s="22" t="str">
        <f t="shared" si="1"/>
        <v/>
      </c>
      <c r="G42" s="39" t="str">
        <f t="shared" si="2"/>
        <v>0</v>
      </c>
      <c r="H42" s="40" t="str">
        <f t="shared" si="3"/>
        <v/>
      </c>
    </row>
    <row r="43" spans="1:8" s="32" customFormat="1" ht="30" x14ac:dyDescent="0.2">
      <c r="A43" s="45"/>
      <c r="B43" s="37" t="s">
        <v>183</v>
      </c>
      <c r="C43" s="38">
        <v>0</v>
      </c>
      <c r="D43" s="38">
        <v>0</v>
      </c>
      <c r="E43" s="22" t="str">
        <f t="shared" si="0"/>
        <v/>
      </c>
      <c r="F43" s="22" t="str">
        <f t="shared" si="1"/>
        <v/>
      </c>
      <c r="G43" s="39" t="str">
        <f t="shared" si="2"/>
        <v>0</v>
      </c>
      <c r="H43" s="40" t="str">
        <f t="shared" si="3"/>
        <v/>
      </c>
    </row>
    <row r="44" spans="1:8" s="32" customFormat="1" ht="30" x14ac:dyDescent="0.2">
      <c r="A44" s="45"/>
      <c r="B44" s="37" t="s">
        <v>184</v>
      </c>
      <c r="C44" s="38">
        <v>0</v>
      </c>
      <c r="D44" s="38">
        <v>0</v>
      </c>
      <c r="E44" s="22" t="str">
        <f t="shared" si="0"/>
        <v/>
      </c>
      <c r="F44" s="22" t="str">
        <f t="shared" si="1"/>
        <v/>
      </c>
      <c r="G44" s="39" t="str">
        <f t="shared" si="2"/>
        <v>0</v>
      </c>
      <c r="H44" s="40" t="str">
        <f t="shared" si="3"/>
        <v/>
      </c>
    </row>
    <row r="45" spans="1:8" s="32" customFormat="1" ht="30" x14ac:dyDescent="0.2">
      <c r="A45" s="45"/>
      <c r="B45" s="37" t="s">
        <v>9</v>
      </c>
      <c r="C45" s="38">
        <v>0</v>
      </c>
      <c r="D45" s="38">
        <v>0</v>
      </c>
      <c r="E45" s="22" t="str">
        <f t="shared" si="0"/>
        <v/>
      </c>
      <c r="F45" s="22" t="str">
        <f t="shared" si="1"/>
        <v/>
      </c>
      <c r="G45" s="39" t="str">
        <f t="shared" si="2"/>
        <v>0</v>
      </c>
      <c r="H45" s="40" t="str">
        <f t="shared" si="3"/>
        <v/>
      </c>
    </row>
    <row r="46" spans="1:8" s="32" customFormat="1" ht="30" x14ac:dyDescent="0.2">
      <c r="A46" s="45"/>
      <c r="B46" s="37" t="s">
        <v>464</v>
      </c>
      <c r="C46" s="38">
        <v>0</v>
      </c>
      <c r="D46" s="38">
        <v>0</v>
      </c>
      <c r="E46" s="22" t="str">
        <f t="shared" si="0"/>
        <v/>
      </c>
      <c r="F46" s="22" t="str">
        <f t="shared" si="1"/>
        <v/>
      </c>
      <c r="G46" s="39" t="str">
        <f t="shared" si="2"/>
        <v>0</v>
      </c>
      <c r="H46" s="40" t="str">
        <f t="shared" si="3"/>
        <v/>
      </c>
    </row>
    <row r="47" spans="1:8" s="32" customFormat="1" ht="30" x14ac:dyDescent="0.2">
      <c r="A47" s="45"/>
      <c r="B47" s="37" t="s">
        <v>185</v>
      </c>
      <c r="C47" s="38">
        <v>0</v>
      </c>
      <c r="D47" s="38">
        <v>0</v>
      </c>
      <c r="E47" s="22" t="str">
        <f t="shared" si="0"/>
        <v/>
      </c>
      <c r="F47" s="22" t="str">
        <f t="shared" si="1"/>
        <v/>
      </c>
      <c r="G47" s="39" t="str">
        <f t="shared" si="2"/>
        <v>0</v>
      </c>
      <c r="H47" s="40" t="str">
        <f t="shared" si="3"/>
        <v/>
      </c>
    </row>
    <row r="48" spans="1:8" s="32" customFormat="1" ht="30" x14ac:dyDescent="0.2">
      <c r="A48" s="45"/>
      <c r="B48" s="37" t="s">
        <v>10</v>
      </c>
      <c r="C48" s="38">
        <v>0</v>
      </c>
      <c r="D48" s="38">
        <v>0</v>
      </c>
      <c r="E48" s="22" t="str">
        <f t="shared" si="0"/>
        <v/>
      </c>
      <c r="F48" s="22" t="str">
        <f t="shared" si="1"/>
        <v/>
      </c>
      <c r="G48" s="39" t="str">
        <f t="shared" si="2"/>
        <v>0</v>
      </c>
      <c r="H48" s="40" t="str">
        <f t="shared" si="3"/>
        <v/>
      </c>
    </row>
    <row r="49" spans="1:8" s="32" customFormat="1" ht="15" x14ac:dyDescent="0.2">
      <c r="A49" s="45"/>
      <c r="B49" s="37" t="s">
        <v>11</v>
      </c>
      <c r="C49" s="38">
        <v>1</v>
      </c>
      <c r="D49" s="38">
        <v>0</v>
      </c>
      <c r="E49" s="22">
        <f t="shared" si="0"/>
        <v>0.25</v>
      </c>
      <c r="F49" s="22" t="str">
        <f t="shared" si="1"/>
        <v/>
      </c>
      <c r="G49" s="39" t="str">
        <f t="shared" si="2"/>
        <v>0</v>
      </c>
      <c r="H49" s="40">
        <f t="shared" si="3"/>
        <v>0</v>
      </c>
    </row>
    <row r="50" spans="1:8" s="32" customFormat="1" ht="15" x14ac:dyDescent="0.2">
      <c r="A50" s="45"/>
      <c r="B50" s="37" t="s">
        <v>15</v>
      </c>
      <c r="C50" s="38">
        <v>0</v>
      </c>
      <c r="D50" s="38">
        <v>0</v>
      </c>
      <c r="E50" s="22" t="str">
        <f t="shared" si="0"/>
        <v/>
      </c>
      <c r="F50" s="22" t="str">
        <f t="shared" si="1"/>
        <v/>
      </c>
      <c r="G50" s="39" t="str">
        <f t="shared" si="2"/>
        <v>0</v>
      </c>
      <c r="H50" s="40" t="str">
        <f t="shared" si="3"/>
        <v/>
      </c>
    </row>
    <row r="51" spans="1:8" s="32" customFormat="1" ht="15" x14ac:dyDescent="0.2">
      <c r="A51" s="45"/>
      <c r="B51" s="37" t="s">
        <v>14</v>
      </c>
      <c r="C51" s="38">
        <v>0</v>
      </c>
      <c r="D51" s="38">
        <v>0</v>
      </c>
      <c r="E51" s="22" t="str">
        <f t="shared" si="0"/>
        <v/>
      </c>
      <c r="F51" s="22" t="str">
        <f t="shared" si="1"/>
        <v/>
      </c>
      <c r="G51" s="39" t="str">
        <f t="shared" si="2"/>
        <v>0</v>
      </c>
      <c r="H51" s="40" t="str">
        <f t="shared" si="3"/>
        <v/>
      </c>
    </row>
    <row r="52" spans="1:8" s="32" customFormat="1" ht="30" x14ac:dyDescent="0.2">
      <c r="A52" s="45"/>
      <c r="B52" s="37" t="s">
        <v>13</v>
      </c>
      <c r="C52" s="38">
        <v>0</v>
      </c>
      <c r="D52" s="38">
        <v>0</v>
      </c>
      <c r="E52" s="22" t="str">
        <f t="shared" si="0"/>
        <v/>
      </c>
      <c r="F52" s="22" t="str">
        <f t="shared" si="1"/>
        <v/>
      </c>
      <c r="G52" s="39" t="str">
        <f t="shared" si="2"/>
        <v>0</v>
      </c>
      <c r="H52" s="40" t="str">
        <f t="shared" si="3"/>
        <v/>
      </c>
    </row>
    <row r="53" spans="1:8" s="32" customFormat="1" ht="15" x14ac:dyDescent="0.2">
      <c r="A53" s="45"/>
      <c r="B53" s="37" t="s">
        <v>465</v>
      </c>
      <c r="C53" s="38">
        <v>1</v>
      </c>
      <c r="D53" s="38">
        <v>0</v>
      </c>
      <c r="E53" s="22">
        <f t="shared" si="0"/>
        <v>0.25</v>
      </c>
      <c r="F53" s="22" t="str">
        <f t="shared" si="1"/>
        <v/>
      </c>
      <c r="G53" s="39" t="str">
        <f t="shared" si="2"/>
        <v>0</v>
      </c>
      <c r="H53" s="40">
        <f t="shared" si="3"/>
        <v>0</v>
      </c>
    </row>
    <row r="54" spans="1:8" s="32" customFormat="1" ht="15" x14ac:dyDescent="0.2">
      <c r="A54" s="45"/>
      <c r="B54" s="37" t="s">
        <v>12</v>
      </c>
      <c r="C54" s="38">
        <v>0</v>
      </c>
      <c r="D54" s="38">
        <v>0</v>
      </c>
      <c r="E54" s="22" t="str">
        <f t="shared" si="0"/>
        <v/>
      </c>
      <c r="F54" s="22" t="str">
        <f t="shared" si="1"/>
        <v/>
      </c>
      <c r="G54" s="39" t="str">
        <f t="shared" si="2"/>
        <v>0</v>
      </c>
      <c r="H54" s="40" t="str">
        <f t="shared" si="3"/>
        <v/>
      </c>
    </row>
    <row r="55" spans="1:8" s="32" customFormat="1" ht="15" x14ac:dyDescent="0.2">
      <c r="A55" s="45"/>
      <c r="B55" s="37" t="s">
        <v>186</v>
      </c>
      <c r="C55" s="38">
        <v>0</v>
      </c>
      <c r="D55" s="38">
        <v>0</v>
      </c>
      <c r="E55" s="22" t="str">
        <f t="shared" si="0"/>
        <v/>
      </c>
      <c r="F55" s="22" t="str">
        <f t="shared" si="1"/>
        <v/>
      </c>
      <c r="G55" s="39" t="str">
        <f t="shared" si="2"/>
        <v>0</v>
      </c>
      <c r="H55" s="40" t="str">
        <f t="shared" si="3"/>
        <v/>
      </c>
    </row>
    <row r="56" spans="1:8" s="32" customFormat="1" ht="15" x14ac:dyDescent="0.2">
      <c r="A56" s="45"/>
      <c r="B56" s="37" t="s">
        <v>16</v>
      </c>
      <c r="C56" s="38">
        <v>0</v>
      </c>
      <c r="D56" s="38">
        <v>0</v>
      </c>
      <c r="E56" s="22" t="str">
        <f t="shared" si="0"/>
        <v/>
      </c>
      <c r="F56" s="22" t="str">
        <f t="shared" si="1"/>
        <v/>
      </c>
      <c r="G56" s="39" t="str">
        <f t="shared" si="2"/>
        <v>0</v>
      </c>
      <c r="H56" s="40" t="str">
        <f t="shared" si="3"/>
        <v/>
      </c>
    </row>
    <row r="57" spans="1:8" s="32" customFormat="1" ht="15" x14ac:dyDescent="0.2">
      <c r="A57" s="45"/>
      <c r="B57" s="37" t="s">
        <v>17</v>
      </c>
      <c r="C57" s="38">
        <v>0</v>
      </c>
      <c r="D57" s="38">
        <v>0</v>
      </c>
      <c r="E57" s="22" t="str">
        <f t="shared" si="0"/>
        <v/>
      </c>
      <c r="F57" s="22" t="str">
        <f t="shared" si="1"/>
        <v/>
      </c>
      <c r="G57" s="39" t="str">
        <f t="shared" si="2"/>
        <v>0</v>
      </c>
      <c r="H57" s="40" t="str">
        <f t="shared" si="3"/>
        <v/>
      </c>
    </row>
    <row r="58" spans="1:8" s="32" customFormat="1" ht="30" x14ac:dyDescent="0.2">
      <c r="A58" s="45"/>
      <c r="B58" s="37" t="s">
        <v>187</v>
      </c>
      <c r="C58" s="38">
        <v>0</v>
      </c>
      <c r="D58" s="38">
        <v>0</v>
      </c>
      <c r="E58" s="22" t="str">
        <f t="shared" si="0"/>
        <v/>
      </c>
      <c r="F58" s="22" t="str">
        <f t="shared" si="1"/>
        <v/>
      </c>
      <c r="G58" s="39" t="str">
        <f t="shared" si="2"/>
        <v>0</v>
      </c>
      <c r="H58" s="40" t="str">
        <f t="shared" si="3"/>
        <v/>
      </c>
    </row>
    <row r="59" spans="1:8" s="32" customFormat="1" ht="30" x14ac:dyDescent="0.2">
      <c r="A59" s="45"/>
      <c r="B59" s="37" t="s">
        <v>466</v>
      </c>
      <c r="C59" s="38">
        <v>0</v>
      </c>
      <c r="D59" s="38">
        <v>0</v>
      </c>
      <c r="E59" s="22" t="str">
        <f t="shared" si="0"/>
        <v/>
      </c>
      <c r="F59" s="22" t="str">
        <f t="shared" si="1"/>
        <v/>
      </c>
      <c r="G59" s="39" t="str">
        <f t="shared" si="2"/>
        <v>0</v>
      </c>
      <c r="H59" s="40" t="str">
        <f t="shared" si="3"/>
        <v/>
      </c>
    </row>
    <row r="60" spans="1:8" s="32" customFormat="1" ht="15" x14ac:dyDescent="0.2">
      <c r="A60" s="45"/>
      <c r="B60" s="37" t="s">
        <v>188</v>
      </c>
      <c r="C60" s="38">
        <v>0</v>
      </c>
      <c r="D60" s="38">
        <v>0</v>
      </c>
      <c r="E60" s="22" t="str">
        <f t="shared" si="0"/>
        <v/>
      </c>
      <c r="F60" s="22" t="str">
        <f t="shared" si="1"/>
        <v/>
      </c>
      <c r="G60" s="39" t="str">
        <f t="shared" si="2"/>
        <v>0</v>
      </c>
      <c r="H60" s="40" t="str">
        <f t="shared" si="3"/>
        <v/>
      </c>
    </row>
    <row r="61" spans="1:8" s="32" customFormat="1" ht="15" x14ac:dyDescent="0.2">
      <c r="A61" s="45"/>
      <c r="B61" s="37" t="s">
        <v>189</v>
      </c>
      <c r="C61" s="38">
        <v>1</v>
      </c>
      <c r="D61" s="38">
        <v>2</v>
      </c>
      <c r="E61" s="22">
        <f t="shared" si="0"/>
        <v>0.25</v>
      </c>
      <c r="F61" s="22">
        <f t="shared" si="1"/>
        <v>1</v>
      </c>
      <c r="G61" s="39">
        <f t="shared" si="2"/>
        <v>1</v>
      </c>
      <c r="H61" s="40">
        <f t="shared" si="3"/>
        <v>0.25</v>
      </c>
    </row>
    <row r="62" spans="1:8" s="32" customFormat="1" ht="30" x14ac:dyDescent="0.2">
      <c r="A62" s="45"/>
      <c r="B62" s="37" t="s">
        <v>190</v>
      </c>
      <c r="C62" s="38">
        <v>0</v>
      </c>
      <c r="D62" s="38">
        <v>0</v>
      </c>
      <c r="E62" s="22" t="str">
        <f t="shared" si="0"/>
        <v/>
      </c>
      <c r="F62" s="22" t="str">
        <f t="shared" si="1"/>
        <v/>
      </c>
      <c r="G62" s="39" t="str">
        <f t="shared" si="2"/>
        <v>0</v>
      </c>
      <c r="H62" s="40" t="str">
        <f t="shared" si="3"/>
        <v/>
      </c>
    </row>
    <row r="63" spans="1:8" s="32" customFormat="1" ht="15" x14ac:dyDescent="0.2">
      <c r="A63" s="45"/>
      <c r="B63" s="37" t="s">
        <v>18</v>
      </c>
      <c r="C63" s="38">
        <v>1</v>
      </c>
      <c r="D63" s="38">
        <v>0</v>
      </c>
      <c r="E63" s="22">
        <f t="shared" si="0"/>
        <v>0.25</v>
      </c>
      <c r="F63" s="22" t="str">
        <f t="shared" si="1"/>
        <v/>
      </c>
      <c r="G63" s="39" t="str">
        <f t="shared" si="2"/>
        <v>0</v>
      </c>
      <c r="H63" s="40">
        <f t="shared" si="3"/>
        <v>0</v>
      </c>
    </row>
    <row r="64" spans="1:8" s="32" customFormat="1" ht="15" x14ac:dyDescent="0.2">
      <c r="A64" s="45"/>
      <c r="B64" s="37" t="s">
        <v>191</v>
      </c>
      <c r="C64" s="38">
        <v>0</v>
      </c>
      <c r="D64" s="38">
        <v>0</v>
      </c>
      <c r="E64" s="22" t="str">
        <f t="shared" si="0"/>
        <v/>
      </c>
      <c r="F64" s="22" t="str">
        <f t="shared" si="1"/>
        <v/>
      </c>
      <c r="G64" s="39" t="str">
        <f t="shared" si="2"/>
        <v>0</v>
      </c>
      <c r="H64" s="40" t="str">
        <f t="shared" si="3"/>
        <v/>
      </c>
    </row>
    <row r="65" spans="1:8" s="32" customFormat="1" ht="15" x14ac:dyDescent="0.2">
      <c r="A65" s="45"/>
      <c r="B65" s="37" t="s">
        <v>192</v>
      </c>
      <c r="C65" s="38">
        <v>0</v>
      </c>
      <c r="D65" s="38">
        <v>0</v>
      </c>
      <c r="E65" s="22" t="str">
        <f t="shared" si="0"/>
        <v/>
      </c>
      <c r="F65" s="22" t="str">
        <f t="shared" si="1"/>
        <v/>
      </c>
      <c r="G65" s="39" t="str">
        <f t="shared" si="2"/>
        <v>0</v>
      </c>
      <c r="H65" s="40" t="str">
        <f t="shared" si="3"/>
        <v/>
      </c>
    </row>
    <row r="66" spans="1:8" s="16" customFormat="1" x14ac:dyDescent="0.2">
      <c r="A66" s="35"/>
    </row>
    <row r="67" spans="1:8" s="16" customFormat="1" x14ac:dyDescent="0.2">
      <c r="A67" s="35"/>
    </row>
    <row r="68" spans="1:8" s="16" customFormat="1" ht="15.75" thickBot="1" x14ac:dyDescent="0.25">
      <c r="A68" s="35"/>
      <c r="B68" s="26"/>
      <c r="C68" s="26"/>
      <c r="D68" s="26"/>
      <c r="E68" s="26"/>
      <c r="F68" s="26"/>
    </row>
    <row r="69" spans="1:8" s="35" customFormat="1" ht="29.25" customHeight="1" x14ac:dyDescent="0.2">
      <c r="B69" s="47" t="s">
        <v>404</v>
      </c>
      <c r="C69" s="49" t="s">
        <v>405</v>
      </c>
      <c r="D69" s="50"/>
      <c r="E69" s="49" t="s">
        <v>458</v>
      </c>
      <c r="F69" s="50"/>
      <c r="G69" s="51" t="s">
        <v>460</v>
      </c>
      <c r="H69" s="53" t="s">
        <v>379</v>
      </c>
    </row>
    <row r="70" spans="1:8" s="16" customFormat="1" ht="13.5" thickBot="1" x14ac:dyDescent="0.25">
      <c r="A70" s="35"/>
      <c r="B70" s="48"/>
      <c r="C70" s="17">
        <v>2016</v>
      </c>
      <c r="D70" s="17">
        <v>2017</v>
      </c>
      <c r="E70" s="17">
        <v>2016</v>
      </c>
      <c r="F70" s="17">
        <v>2017</v>
      </c>
      <c r="G70" s="52"/>
      <c r="H70" s="54"/>
    </row>
    <row r="71" spans="1:8" s="16" customFormat="1" ht="25.5" x14ac:dyDescent="0.2">
      <c r="A71" s="35"/>
      <c r="B71" s="18" t="s">
        <v>407</v>
      </c>
      <c r="C71" s="19">
        <f>SUM(C72:C151)</f>
        <v>64</v>
      </c>
      <c r="D71" s="19">
        <f>SUM(D72:D155)</f>
        <v>45</v>
      </c>
      <c r="E71" s="15">
        <f>+IF(C71=0,"",C71/C$71)</f>
        <v>1</v>
      </c>
      <c r="F71" s="15">
        <f>+IF(D71=0,"",D71/D$71)</f>
        <v>1</v>
      </c>
      <c r="G71" s="15">
        <f>+IF(OR(AND(D71=0),(C71=0)),"0",((D71-C71)/C71))</f>
        <v>-0.296875</v>
      </c>
      <c r="H71" s="15">
        <f>+IF(OR(AND(E71=""),(G71="")),"",E71*G71)</f>
        <v>-0.296875</v>
      </c>
    </row>
    <row r="72" spans="1:8" s="32" customFormat="1" ht="15" x14ac:dyDescent="0.2">
      <c r="A72" s="45"/>
      <c r="B72" s="37" t="s">
        <v>467</v>
      </c>
      <c r="C72" s="38">
        <v>1</v>
      </c>
      <c r="D72" s="38">
        <v>0</v>
      </c>
      <c r="E72" s="43">
        <f>+IF(C72=0,"",C72/C$71)</f>
        <v>1.5625E-2</v>
      </c>
      <c r="F72" s="43" t="str">
        <f>+IF(D72=0,"",D72/D$71)</f>
        <v/>
      </c>
      <c r="G72" s="39" t="str">
        <f>+IF(OR(AND(D72=0),(C72=0)),"0",((D72-C72)/C72))</f>
        <v>0</v>
      </c>
      <c r="H72" s="40">
        <f>+IF(OR(AND(E72=""),(G72="")),"",E72*G72)</f>
        <v>0</v>
      </c>
    </row>
    <row r="73" spans="1:8" s="32" customFormat="1" ht="15" x14ac:dyDescent="0.2">
      <c r="A73" s="45"/>
      <c r="B73" s="37" t="s">
        <v>19</v>
      </c>
      <c r="C73" s="38">
        <v>0</v>
      </c>
      <c r="D73" s="38">
        <v>0</v>
      </c>
      <c r="E73" s="43" t="str">
        <f t="shared" ref="E73:E136" si="4">+IF(C73=0,"",C73/C$71)</f>
        <v/>
      </c>
      <c r="F73" s="43" t="str">
        <f t="shared" ref="F73:F136" si="5">+IF(D73=0,"",D73/D$71)</f>
        <v/>
      </c>
      <c r="G73" s="39" t="str">
        <f t="shared" ref="G73:G136" si="6">+IF(OR(AND(D73=0),(C73=0)),"0",((D73-C73)/C73))</f>
        <v>0</v>
      </c>
      <c r="H73" s="40" t="str">
        <f t="shared" ref="H73:H136" si="7">+IF(OR(AND(E73=""),(G73="")),"",E73*G73)</f>
        <v/>
      </c>
    </row>
    <row r="74" spans="1:8" s="32" customFormat="1" ht="15" x14ac:dyDescent="0.2">
      <c r="A74" s="65" t="s">
        <v>616</v>
      </c>
      <c r="B74" s="37" t="s">
        <v>569</v>
      </c>
      <c r="C74" s="38"/>
      <c r="D74" s="38">
        <v>0</v>
      </c>
      <c r="E74" s="43" t="str">
        <f t="shared" si="4"/>
        <v/>
      </c>
      <c r="F74" s="43" t="str">
        <f t="shared" si="5"/>
        <v/>
      </c>
      <c r="G74" s="39" t="str">
        <f t="shared" si="6"/>
        <v>0</v>
      </c>
      <c r="H74" s="40" t="str">
        <f t="shared" si="7"/>
        <v/>
      </c>
    </row>
    <row r="75" spans="1:8" s="32" customFormat="1" ht="15" x14ac:dyDescent="0.2">
      <c r="A75" s="45"/>
      <c r="B75" s="37" t="s">
        <v>20</v>
      </c>
      <c r="C75" s="38">
        <v>0</v>
      </c>
      <c r="D75" s="38">
        <v>1</v>
      </c>
      <c r="E75" s="43" t="str">
        <f t="shared" si="4"/>
        <v/>
      </c>
      <c r="F75" s="43">
        <f t="shared" si="5"/>
        <v>2.2222222222222223E-2</v>
      </c>
      <c r="G75" s="39" t="str">
        <f t="shared" si="6"/>
        <v>0</v>
      </c>
      <c r="H75" s="40" t="str">
        <f t="shared" si="7"/>
        <v/>
      </c>
    </row>
    <row r="76" spans="1:8" s="32" customFormat="1" ht="30" x14ac:dyDescent="0.2">
      <c r="A76" s="45"/>
      <c r="B76" s="37" t="s">
        <v>193</v>
      </c>
      <c r="C76" s="38">
        <v>1</v>
      </c>
      <c r="D76" s="38">
        <v>0</v>
      </c>
      <c r="E76" s="43">
        <f t="shared" si="4"/>
        <v>1.5625E-2</v>
      </c>
      <c r="F76" s="43" t="str">
        <f t="shared" si="5"/>
        <v/>
      </c>
      <c r="G76" s="39" t="str">
        <f t="shared" si="6"/>
        <v>0</v>
      </c>
      <c r="H76" s="40">
        <f t="shared" si="7"/>
        <v>0</v>
      </c>
    </row>
    <row r="77" spans="1:8" s="32" customFormat="1" ht="15" x14ac:dyDescent="0.2">
      <c r="A77" s="45"/>
      <c r="B77" s="37" t="s">
        <v>21</v>
      </c>
      <c r="C77" s="38">
        <v>0</v>
      </c>
      <c r="D77" s="38">
        <v>0</v>
      </c>
      <c r="E77" s="43" t="str">
        <f t="shared" si="4"/>
        <v/>
      </c>
      <c r="F77" s="43" t="str">
        <f t="shared" si="5"/>
        <v/>
      </c>
      <c r="G77" s="39" t="str">
        <f t="shared" si="6"/>
        <v>0</v>
      </c>
      <c r="H77" s="40" t="str">
        <f t="shared" si="7"/>
        <v/>
      </c>
    </row>
    <row r="78" spans="1:8" s="32" customFormat="1" ht="15" x14ac:dyDescent="0.2">
      <c r="A78" s="45"/>
      <c r="B78" s="37" t="s">
        <v>40</v>
      </c>
      <c r="C78" s="38">
        <v>0</v>
      </c>
      <c r="D78" s="38">
        <v>0</v>
      </c>
      <c r="E78" s="43" t="str">
        <f t="shared" si="4"/>
        <v/>
      </c>
      <c r="F78" s="43" t="str">
        <f t="shared" si="5"/>
        <v/>
      </c>
      <c r="G78" s="39" t="str">
        <f t="shared" si="6"/>
        <v>0</v>
      </c>
      <c r="H78" s="40" t="str">
        <f t="shared" si="7"/>
        <v/>
      </c>
    </row>
    <row r="79" spans="1:8" s="32" customFormat="1" ht="15" x14ac:dyDescent="0.2">
      <c r="A79" s="45"/>
      <c r="B79" s="37" t="s">
        <v>194</v>
      </c>
      <c r="C79" s="38">
        <v>0</v>
      </c>
      <c r="D79" s="38">
        <v>0</v>
      </c>
      <c r="E79" s="43" t="str">
        <f t="shared" si="4"/>
        <v/>
      </c>
      <c r="F79" s="43" t="str">
        <f t="shared" si="5"/>
        <v/>
      </c>
      <c r="G79" s="39" t="str">
        <f t="shared" si="6"/>
        <v>0</v>
      </c>
      <c r="H79" s="40" t="str">
        <f t="shared" si="7"/>
        <v/>
      </c>
    </row>
    <row r="80" spans="1:8" s="32" customFormat="1" ht="15" x14ac:dyDescent="0.2">
      <c r="A80" s="45"/>
      <c r="B80" s="37" t="s">
        <v>195</v>
      </c>
      <c r="C80" s="38">
        <v>0</v>
      </c>
      <c r="D80" s="38">
        <v>0</v>
      </c>
      <c r="E80" s="43" t="str">
        <f t="shared" si="4"/>
        <v/>
      </c>
      <c r="F80" s="43" t="str">
        <f t="shared" si="5"/>
        <v/>
      </c>
      <c r="G80" s="39" t="str">
        <f t="shared" si="6"/>
        <v>0</v>
      </c>
      <c r="H80" s="40" t="str">
        <f t="shared" si="7"/>
        <v/>
      </c>
    </row>
    <row r="81" spans="1:8" s="32" customFormat="1" ht="15" x14ac:dyDescent="0.2">
      <c r="A81" s="45"/>
      <c r="B81" s="37" t="s">
        <v>468</v>
      </c>
      <c r="C81" s="38">
        <v>0</v>
      </c>
      <c r="D81" s="38">
        <v>0</v>
      </c>
      <c r="E81" s="43" t="str">
        <f t="shared" si="4"/>
        <v/>
      </c>
      <c r="F81" s="43" t="str">
        <f t="shared" si="5"/>
        <v/>
      </c>
      <c r="G81" s="39" t="str">
        <f t="shared" si="6"/>
        <v>0</v>
      </c>
      <c r="H81" s="40" t="str">
        <f t="shared" si="7"/>
        <v/>
      </c>
    </row>
    <row r="82" spans="1:8" s="32" customFormat="1" ht="15" x14ac:dyDescent="0.2">
      <c r="A82" s="45"/>
      <c r="B82" s="37" t="s">
        <v>196</v>
      </c>
      <c r="C82" s="38">
        <v>0</v>
      </c>
      <c r="D82" s="38">
        <v>0</v>
      </c>
      <c r="E82" s="43" t="str">
        <f t="shared" si="4"/>
        <v/>
      </c>
      <c r="F82" s="43" t="str">
        <f t="shared" si="5"/>
        <v/>
      </c>
      <c r="G82" s="39" t="str">
        <f t="shared" si="6"/>
        <v>0</v>
      </c>
      <c r="H82" s="40" t="str">
        <f t="shared" si="7"/>
        <v/>
      </c>
    </row>
    <row r="83" spans="1:8" s="32" customFormat="1" ht="15" x14ac:dyDescent="0.2">
      <c r="A83" s="45"/>
      <c r="B83" s="37" t="s">
        <v>197</v>
      </c>
      <c r="C83" s="38">
        <v>0</v>
      </c>
      <c r="D83" s="38">
        <v>0</v>
      </c>
      <c r="E83" s="43" t="str">
        <f t="shared" si="4"/>
        <v/>
      </c>
      <c r="F83" s="43" t="str">
        <f t="shared" si="5"/>
        <v/>
      </c>
      <c r="G83" s="39" t="str">
        <f t="shared" si="6"/>
        <v>0</v>
      </c>
      <c r="H83" s="40" t="str">
        <f t="shared" si="7"/>
        <v/>
      </c>
    </row>
    <row r="84" spans="1:8" s="32" customFormat="1" ht="15" x14ac:dyDescent="0.2">
      <c r="A84" s="45"/>
      <c r="B84" s="37" t="s">
        <v>22</v>
      </c>
      <c r="C84" s="38">
        <v>0</v>
      </c>
      <c r="D84" s="38">
        <v>0</v>
      </c>
      <c r="E84" s="43" t="str">
        <f t="shared" si="4"/>
        <v/>
      </c>
      <c r="F84" s="43" t="str">
        <f t="shared" si="5"/>
        <v/>
      </c>
      <c r="G84" s="39" t="str">
        <f t="shared" si="6"/>
        <v>0</v>
      </c>
      <c r="H84" s="40" t="str">
        <f t="shared" si="7"/>
        <v/>
      </c>
    </row>
    <row r="85" spans="1:8" s="32" customFormat="1" ht="15" x14ac:dyDescent="0.2">
      <c r="A85" s="45"/>
      <c r="B85" s="37" t="s">
        <v>198</v>
      </c>
      <c r="C85" s="38">
        <v>0</v>
      </c>
      <c r="D85" s="38">
        <v>0</v>
      </c>
      <c r="E85" s="43" t="str">
        <f t="shared" si="4"/>
        <v/>
      </c>
      <c r="F85" s="43" t="str">
        <f t="shared" si="5"/>
        <v/>
      </c>
      <c r="G85" s="39" t="str">
        <f t="shared" si="6"/>
        <v>0</v>
      </c>
      <c r="H85" s="40" t="str">
        <f t="shared" si="7"/>
        <v/>
      </c>
    </row>
    <row r="86" spans="1:8" s="32" customFormat="1" ht="15" x14ac:dyDescent="0.2">
      <c r="A86" s="65" t="s">
        <v>616</v>
      </c>
      <c r="B86" s="37" t="s">
        <v>573</v>
      </c>
      <c r="C86" s="38"/>
      <c r="D86" s="38">
        <v>0</v>
      </c>
      <c r="E86" s="43" t="str">
        <f t="shared" si="4"/>
        <v/>
      </c>
      <c r="F86" s="43" t="str">
        <f t="shared" si="5"/>
        <v/>
      </c>
      <c r="G86" s="39" t="str">
        <f t="shared" si="6"/>
        <v>0</v>
      </c>
      <c r="H86" s="40" t="str">
        <f t="shared" si="7"/>
        <v/>
      </c>
    </row>
    <row r="87" spans="1:8" s="32" customFormat="1" ht="15" x14ac:dyDescent="0.2">
      <c r="A87" s="45"/>
      <c r="B87" s="37" t="s">
        <v>199</v>
      </c>
      <c r="C87" s="38">
        <v>1</v>
      </c>
      <c r="D87" s="38">
        <v>0</v>
      </c>
      <c r="E87" s="43">
        <f t="shared" si="4"/>
        <v>1.5625E-2</v>
      </c>
      <c r="F87" s="43" t="str">
        <f t="shared" si="5"/>
        <v/>
      </c>
      <c r="G87" s="39" t="str">
        <f t="shared" si="6"/>
        <v>0</v>
      </c>
      <c r="H87" s="40">
        <f t="shared" si="7"/>
        <v>0</v>
      </c>
    </row>
    <row r="88" spans="1:8" s="32" customFormat="1" ht="15" x14ac:dyDescent="0.2">
      <c r="A88" s="45"/>
      <c r="B88" s="37" t="s">
        <v>200</v>
      </c>
      <c r="C88" s="38">
        <v>0</v>
      </c>
      <c r="D88" s="38">
        <v>0</v>
      </c>
      <c r="E88" s="43" t="str">
        <f t="shared" si="4"/>
        <v/>
      </c>
      <c r="F88" s="43" t="str">
        <f t="shared" si="5"/>
        <v/>
      </c>
      <c r="G88" s="39" t="str">
        <f t="shared" si="6"/>
        <v>0</v>
      </c>
      <c r="H88" s="40" t="str">
        <f t="shared" si="7"/>
        <v/>
      </c>
    </row>
    <row r="89" spans="1:8" s="32" customFormat="1" ht="15" x14ac:dyDescent="0.2">
      <c r="A89" s="45"/>
      <c r="B89" s="37" t="s">
        <v>26</v>
      </c>
      <c r="C89" s="38">
        <v>0</v>
      </c>
      <c r="D89" s="38">
        <v>1</v>
      </c>
      <c r="E89" s="43" t="str">
        <f t="shared" si="4"/>
        <v/>
      </c>
      <c r="F89" s="43">
        <f t="shared" si="5"/>
        <v>2.2222222222222223E-2</v>
      </c>
      <c r="G89" s="39" t="str">
        <f t="shared" si="6"/>
        <v>0</v>
      </c>
      <c r="H89" s="40" t="str">
        <f t="shared" si="7"/>
        <v/>
      </c>
    </row>
    <row r="90" spans="1:8" s="32" customFormat="1" ht="15" x14ac:dyDescent="0.2">
      <c r="A90" s="45"/>
      <c r="B90" s="37" t="s">
        <v>469</v>
      </c>
      <c r="C90" s="38">
        <v>0</v>
      </c>
      <c r="D90" s="38">
        <v>0</v>
      </c>
      <c r="E90" s="43" t="str">
        <f t="shared" si="4"/>
        <v/>
      </c>
      <c r="F90" s="43" t="str">
        <f t="shared" si="5"/>
        <v/>
      </c>
      <c r="G90" s="39" t="str">
        <f t="shared" si="6"/>
        <v>0</v>
      </c>
      <c r="H90" s="40" t="str">
        <f t="shared" si="7"/>
        <v/>
      </c>
    </row>
    <row r="91" spans="1:8" s="32" customFormat="1" ht="15" x14ac:dyDescent="0.2">
      <c r="A91" s="45"/>
      <c r="B91" s="37" t="s">
        <v>201</v>
      </c>
      <c r="C91" s="38">
        <v>0</v>
      </c>
      <c r="D91" s="38">
        <v>0</v>
      </c>
      <c r="E91" s="43" t="str">
        <f t="shared" si="4"/>
        <v/>
      </c>
      <c r="F91" s="43" t="str">
        <f t="shared" si="5"/>
        <v/>
      </c>
      <c r="G91" s="39" t="str">
        <f t="shared" si="6"/>
        <v>0</v>
      </c>
      <c r="H91" s="40" t="str">
        <f t="shared" si="7"/>
        <v/>
      </c>
    </row>
    <row r="92" spans="1:8" s="32" customFormat="1" ht="30" x14ac:dyDescent="0.2">
      <c r="A92" s="65" t="s">
        <v>616</v>
      </c>
      <c r="B92" s="37" t="s">
        <v>574</v>
      </c>
      <c r="C92" s="38"/>
      <c r="D92" s="38">
        <v>0</v>
      </c>
      <c r="E92" s="43" t="str">
        <f t="shared" si="4"/>
        <v/>
      </c>
      <c r="F92" s="43" t="str">
        <f t="shared" si="5"/>
        <v/>
      </c>
      <c r="G92" s="39" t="str">
        <f t="shared" si="6"/>
        <v>0</v>
      </c>
      <c r="H92" s="40" t="str">
        <f t="shared" si="7"/>
        <v/>
      </c>
    </row>
    <row r="93" spans="1:8" s="32" customFormat="1" ht="15" x14ac:dyDescent="0.2">
      <c r="A93" s="65" t="s">
        <v>616</v>
      </c>
      <c r="B93" s="37" t="s">
        <v>575</v>
      </c>
      <c r="C93" s="38"/>
      <c r="D93" s="38">
        <v>0</v>
      </c>
      <c r="E93" s="43" t="str">
        <f t="shared" si="4"/>
        <v/>
      </c>
      <c r="F93" s="43" t="str">
        <f t="shared" si="5"/>
        <v/>
      </c>
      <c r="G93" s="39" t="str">
        <f t="shared" si="6"/>
        <v>0</v>
      </c>
      <c r="H93" s="40" t="str">
        <f t="shared" si="7"/>
        <v/>
      </c>
    </row>
    <row r="94" spans="1:8" s="32" customFormat="1" ht="15" x14ac:dyDescent="0.2">
      <c r="A94" s="45"/>
      <c r="B94" s="37" t="s">
        <v>202</v>
      </c>
      <c r="C94" s="38">
        <v>0</v>
      </c>
      <c r="D94" s="38">
        <v>0</v>
      </c>
      <c r="E94" s="43" t="str">
        <f t="shared" si="4"/>
        <v/>
      </c>
      <c r="F94" s="43" t="str">
        <f t="shared" si="5"/>
        <v/>
      </c>
      <c r="G94" s="39" t="str">
        <f t="shared" si="6"/>
        <v>0</v>
      </c>
      <c r="H94" s="40" t="str">
        <f t="shared" si="7"/>
        <v/>
      </c>
    </row>
    <row r="95" spans="1:8" s="32" customFormat="1" ht="15" x14ac:dyDescent="0.2">
      <c r="A95" s="45"/>
      <c r="B95" s="37" t="s">
        <v>24</v>
      </c>
      <c r="C95" s="38">
        <v>0</v>
      </c>
      <c r="D95" s="38">
        <v>0</v>
      </c>
      <c r="E95" s="43" t="str">
        <f t="shared" si="4"/>
        <v/>
      </c>
      <c r="F95" s="43" t="str">
        <f t="shared" si="5"/>
        <v/>
      </c>
      <c r="G95" s="39" t="str">
        <f t="shared" si="6"/>
        <v>0</v>
      </c>
      <c r="H95" s="40" t="str">
        <f t="shared" si="7"/>
        <v/>
      </c>
    </row>
    <row r="96" spans="1:8" s="32" customFormat="1" ht="15" x14ac:dyDescent="0.2">
      <c r="A96" s="45"/>
      <c r="B96" s="37" t="s">
        <v>27</v>
      </c>
      <c r="C96" s="38">
        <v>0</v>
      </c>
      <c r="D96" s="38">
        <v>0</v>
      </c>
      <c r="E96" s="43" t="str">
        <f t="shared" si="4"/>
        <v/>
      </c>
      <c r="F96" s="43" t="str">
        <f t="shared" si="5"/>
        <v/>
      </c>
      <c r="G96" s="39" t="str">
        <f t="shared" si="6"/>
        <v>0</v>
      </c>
      <c r="H96" s="40" t="str">
        <f t="shared" si="7"/>
        <v/>
      </c>
    </row>
    <row r="97" spans="1:8" s="32" customFormat="1" ht="15" x14ac:dyDescent="0.2">
      <c r="A97" s="45"/>
      <c r="B97" s="37" t="s">
        <v>203</v>
      </c>
      <c r="C97" s="38">
        <v>0</v>
      </c>
      <c r="D97" s="38">
        <v>0</v>
      </c>
      <c r="E97" s="43" t="str">
        <f t="shared" si="4"/>
        <v/>
      </c>
      <c r="F97" s="43" t="str">
        <f t="shared" si="5"/>
        <v/>
      </c>
      <c r="G97" s="39" t="str">
        <f t="shared" si="6"/>
        <v>0</v>
      </c>
      <c r="H97" s="40" t="str">
        <f t="shared" si="7"/>
        <v/>
      </c>
    </row>
    <row r="98" spans="1:8" s="32" customFormat="1" ht="30" x14ac:dyDescent="0.2">
      <c r="A98" s="45"/>
      <c r="B98" s="37" t="s">
        <v>204</v>
      </c>
      <c r="C98" s="38">
        <v>0</v>
      </c>
      <c r="D98" s="38">
        <v>0</v>
      </c>
      <c r="E98" s="43" t="str">
        <f t="shared" si="4"/>
        <v/>
      </c>
      <c r="F98" s="43" t="str">
        <f t="shared" si="5"/>
        <v/>
      </c>
      <c r="G98" s="39" t="str">
        <f t="shared" si="6"/>
        <v>0</v>
      </c>
      <c r="H98" s="40" t="str">
        <f t="shared" si="7"/>
        <v/>
      </c>
    </row>
    <row r="99" spans="1:8" s="32" customFormat="1" ht="15" x14ac:dyDescent="0.2">
      <c r="A99" s="45"/>
      <c r="B99" s="37" t="s">
        <v>470</v>
      </c>
      <c r="C99" s="38">
        <v>2</v>
      </c>
      <c r="D99" s="38">
        <v>0</v>
      </c>
      <c r="E99" s="43">
        <f t="shared" si="4"/>
        <v>3.125E-2</v>
      </c>
      <c r="F99" s="43" t="str">
        <f t="shared" si="5"/>
        <v/>
      </c>
      <c r="G99" s="39" t="str">
        <f t="shared" si="6"/>
        <v>0</v>
      </c>
      <c r="H99" s="40">
        <f t="shared" si="7"/>
        <v>0</v>
      </c>
    </row>
    <row r="100" spans="1:8" s="32" customFormat="1" ht="15" x14ac:dyDescent="0.2">
      <c r="A100" s="45"/>
      <c r="B100" s="37" t="s">
        <v>23</v>
      </c>
      <c r="C100" s="38">
        <v>1</v>
      </c>
      <c r="D100" s="38">
        <v>0</v>
      </c>
      <c r="E100" s="43">
        <f t="shared" si="4"/>
        <v>1.5625E-2</v>
      </c>
      <c r="F100" s="43" t="str">
        <f t="shared" si="5"/>
        <v/>
      </c>
      <c r="G100" s="39" t="str">
        <f t="shared" si="6"/>
        <v>0</v>
      </c>
      <c r="H100" s="40">
        <f t="shared" si="7"/>
        <v>0</v>
      </c>
    </row>
    <row r="101" spans="1:8" s="32" customFormat="1" ht="15" x14ac:dyDescent="0.2">
      <c r="A101" s="45"/>
      <c r="B101" s="37" t="s">
        <v>25</v>
      </c>
      <c r="C101" s="38">
        <v>0</v>
      </c>
      <c r="D101" s="38">
        <v>0</v>
      </c>
      <c r="E101" s="43" t="str">
        <f t="shared" si="4"/>
        <v/>
      </c>
      <c r="F101" s="43" t="str">
        <f t="shared" si="5"/>
        <v/>
      </c>
      <c r="G101" s="39" t="str">
        <f t="shared" si="6"/>
        <v>0</v>
      </c>
      <c r="H101" s="40" t="str">
        <f t="shared" si="7"/>
        <v/>
      </c>
    </row>
    <row r="102" spans="1:8" s="32" customFormat="1" ht="15" x14ac:dyDescent="0.2">
      <c r="A102" s="45"/>
      <c r="B102" s="37" t="s">
        <v>205</v>
      </c>
      <c r="C102" s="38">
        <v>0</v>
      </c>
      <c r="D102" s="38">
        <v>0</v>
      </c>
      <c r="E102" s="43" t="str">
        <f t="shared" si="4"/>
        <v/>
      </c>
      <c r="F102" s="43" t="str">
        <f t="shared" si="5"/>
        <v/>
      </c>
      <c r="G102" s="39" t="str">
        <f t="shared" si="6"/>
        <v>0</v>
      </c>
      <c r="H102" s="40" t="str">
        <f t="shared" si="7"/>
        <v/>
      </c>
    </row>
    <row r="103" spans="1:8" s="32" customFormat="1" ht="15" x14ac:dyDescent="0.2">
      <c r="A103" s="65" t="s">
        <v>616</v>
      </c>
      <c r="B103" s="37" t="s">
        <v>241</v>
      </c>
      <c r="C103" s="38"/>
      <c r="D103" s="38">
        <v>0</v>
      </c>
      <c r="E103" s="43" t="str">
        <f t="shared" si="4"/>
        <v/>
      </c>
      <c r="F103" s="43" t="str">
        <f t="shared" si="5"/>
        <v/>
      </c>
      <c r="G103" s="39" t="str">
        <f t="shared" si="6"/>
        <v>0</v>
      </c>
      <c r="H103" s="40" t="str">
        <f t="shared" si="7"/>
        <v/>
      </c>
    </row>
    <row r="104" spans="1:8" s="32" customFormat="1" ht="15" x14ac:dyDescent="0.2">
      <c r="A104" s="45"/>
      <c r="B104" s="37" t="s">
        <v>206</v>
      </c>
      <c r="C104" s="38">
        <v>0</v>
      </c>
      <c r="D104" s="38">
        <v>0</v>
      </c>
      <c r="E104" s="43" t="str">
        <f t="shared" si="4"/>
        <v/>
      </c>
      <c r="F104" s="43" t="str">
        <f t="shared" si="5"/>
        <v/>
      </c>
      <c r="G104" s="39" t="str">
        <f t="shared" si="6"/>
        <v>0</v>
      </c>
      <c r="H104" s="40" t="str">
        <f t="shared" si="7"/>
        <v/>
      </c>
    </row>
    <row r="105" spans="1:8" s="32" customFormat="1" ht="15" x14ac:dyDescent="0.2">
      <c r="A105" s="45"/>
      <c r="B105" s="37" t="s">
        <v>207</v>
      </c>
      <c r="C105" s="38">
        <v>5</v>
      </c>
      <c r="D105" s="38">
        <v>0</v>
      </c>
      <c r="E105" s="43">
        <f t="shared" si="4"/>
        <v>7.8125E-2</v>
      </c>
      <c r="F105" s="43" t="str">
        <f t="shared" si="5"/>
        <v/>
      </c>
      <c r="G105" s="39" t="str">
        <f t="shared" si="6"/>
        <v>0</v>
      </c>
      <c r="H105" s="40">
        <f t="shared" si="7"/>
        <v>0</v>
      </c>
    </row>
    <row r="106" spans="1:8" s="32" customFormat="1" ht="15" x14ac:dyDescent="0.2">
      <c r="A106" s="45"/>
      <c r="B106" s="37" t="s">
        <v>208</v>
      </c>
      <c r="C106" s="38">
        <v>0</v>
      </c>
      <c r="D106" s="38">
        <v>0</v>
      </c>
      <c r="E106" s="43" t="str">
        <f t="shared" si="4"/>
        <v/>
      </c>
      <c r="F106" s="43" t="str">
        <f t="shared" si="5"/>
        <v/>
      </c>
      <c r="G106" s="39" t="str">
        <f t="shared" si="6"/>
        <v>0</v>
      </c>
      <c r="H106" s="40" t="str">
        <f t="shared" si="7"/>
        <v/>
      </c>
    </row>
    <row r="107" spans="1:8" s="32" customFormat="1" ht="15" x14ac:dyDescent="0.2">
      <c r="A107" s="45"/>
      <c r="B107" s="37" t="s">
        <v>209</v>
      </c>
      <c r="C107" s="38">
        <v>0</v>
      </c>
      <c r="D107" s="38">
        <v>0</v>
      </c>
      <c r="E107" s="43" t="str">
        <f t="shared" si="4"/>
        <v/>
      </c>
      <c r="F107" s="43" t="str">
        <f t="shared" si="5"/>
        <v/>
      </c>
      <c r="G107" s="39" t="str">
        <f t="shared" si="6"/>
        <v>0</v>
      </c>
      <c r="H107" s="40" t="str">
        <f t="shared" si="7"/>
        <v/>
      </c>
    </row>
    <row r="108" spans="1:8" s="32" customFormat="1" ht="15" x14ac:dyDescent="0.2">
      <c r="A108" s="45"/>
      <c r="B108" s="37" t="s">
        <v>210</v>
      </c>
      <c r="C108" s="38">
        <v>0</v>
      </c>
      <c r="D108" s="38">
        <v>0</v>
      </c>
      <c r="E108" s="43" t="str">
        <f t="shared" si="4"/>
        <v/>
      </c>
      <c r="F108" s="43" t="str">
        <f t="shared" si="5"/>
        <v/>
      </c>
      <c r="G108" s="39" t="str">
        <f t="shared" si="6"/>
        <v>0</v>
      </c>
      <c r="H108" s="40" t="str">
        <f t="shared" si="7"/>
        <v/>
      </c>
    </row>
    <row r="109" spans="1:8" s="32" customFormat="1" ht="15" x14ac:dyDescent="0.2">
      <c r="A109" s="45"/>
      <c r="B109" s="37" t="s">
        <v>211</v>
      </c>
      <c r="C109" s="38">
        <v>0</v>
      </c>
      <c r="D109" s="38">
        <v>0</v>
      </c>
      <c r="E109" s="43" t="str">
        <f t="shared" si="4"/>
        <v/>
      </c>
      <c r="F109" s="43" t="str">
        <f t="shared" si="5"/>
        <v/>
      </c>
      <c r="G109" s="39" t="str">
        <f t="shared" si="6"/>
        <v>0</v>
      </c>
      <c r="H109" s="40" t="str">
        <f t="shared" si="7"/>
        <v/>
      </c>
    </row>
    <row r="110" spans="1:8" s="32" customFormat="1" ht="15" x14ac:dyDescent="0.2">
      <c r="A110" s="45"/>
      <c r="B110" s="37" t="s">
        <v>212</v>
      </c>
      <c r="C110" s="38">
        <v>0</v>
      </c>
      <c r="D110" s="38">
        <v>0</v>
      </c>
      <c r="E110" s="43" t="str">
        <f t="shared" si="4"/>
        <v/>
      </c>
      <c r="F110" s="43" t="str">
        <f t="shared" si="5"/>
        <v/>
      </c>
      <c r="G110" s="39" t="str">
        <f t="shared" si="6"/>
        <v>0</v>
      </c>
      <c r="H110" s="40" t="str">
        <f t="shared" si="7"/>
        <v/>
      </c>
    </row>
    <row r="111" spans="1:8" s="32" customFormat="1" ht="15" x14ac:dyDescent="0.2">
      <c r="A111" s="45"/>
      <c r="B111" s="37" t="s">
        <v>32</v>
      </c>
      <c r="C111" s="38">
        <v>0</v>
      </c>
      <c r="D111" s="38">
        <v>0</v>
      </c>
      <c r="E111" s="43" t="str">
        <f t="shared" si="4"/>
        <v/>
      </c>
      <c r="F111" s="43" t="str">
        <f t="shared" si="5"/>
        <v/>
      </c>
      <c r="G111" s="39" t="str">
        <f t="shared" si="6"/>
        <v>0</v>
      </c>
      <c r="H111" s="40" t="str">
        <f t="shared" si="7"/>
        <v/>
      </c>
    </row>
    <row r="112" spans="1:8" s="32" customFormat="1" ht="15" x14ac:dyDescent="0.2">
      <c r="A112" s="45"/>
      <c r="B112" s="37" t="s">
        <v>213</v>
      </c>
      <c r="C112" s="38">
        <v>0</v>
      </c>
      <c r="D112" s="38">
        <v>0</v>
      </c>
      <c r="E112" s="43" t="str">
        <f t="shared" si="4"/>
        <v/>
      </c>
      <c r="F112" s="43" t="str">
        <f t="shared" si="5"/>
        <v/>
      </c>
      <c r="G112" s="39" t="str">
        <f t="shared" si="6"/>
        <v>0</v>
      </c>
      <c r="H112" s="40" t="str">
        <f t="shared" si="7"/>
        <v/>
      </c>
    </row>
    <row r="113" spans="1:8" s="32" customFormat="1" ht="30" x14ac:dyDescent="0.2">
      <c r="A113" s="45"/>
      <c r="B113" s="37" t="s">
        <v>471</v>
      </c>
      <c r="C113" s="38">
        <v>0</v>
      </c>
      <c r="D113" s="38">
        <v>0</v>
      </c>
      <c r="E113" s="43" t="str">
        <f t="shared" si="4"/>
        <v/>
      </c>
      <c r="F113" s="43" t="str">
        <f t="shared" si="5"/>
        <v/>
      </c>
      <c r="G113" s="39" t="str">
        <f t="shared" si="6"/>
        <v>0</v>
      </c>
      <c r="H113" s="40" t="str">
        <f t="shared" si="7"/>
        <v/>
      </c>
    </row>
    <row r="114" spans="1:8" s="32" customFormat="1" ht="15" x14ac:dyDescent="0.2">
      <c r="A114" s="45"/>
      <c r="B114" s="37" t="s">
        <v>214</v>
      </c>
      <c r="C114" s="38">
        <v>0</v>
      </c>
      <c r="D114" s="38">
        <v>0</v>
      </c>
      <c r="E114" s="43" t="str">
        <f t="shared" si="4"/>
        <v/>
      </c>
      <c r="F114" s="43" t="str">
        <f t="shared" si="5"/>
        <v/>
      </c>
      <c r="G114" s="39" t="str">
        <f t="shared" si="6"/>
        <v>0</v>
      </c>
      <c r="H114" s="40" t="str">
        <f t="shared" si="7"/>
        <v/>
      </c>
    </row>
    <row r="115" spans="1:8" s="32" customFormat="1" ht="15" x14ac:dyDescent="0.2">
      <c r="A115" s="45"/>
      <c r="B115" s="37" t="s">
        <v>29</v>
      </c>
      <c r="C115" s="38">
        <v>0</v>
      </c>
      <c r="D115" s="38">
        <v>0</v>
      </c>
      <c r="E115" s="43" t="str">
        <f t="shared" si="4"/>
        <v/>
      </c>
      <c r="F115" s="43" t="str">
        <f t="shared" si="5"/>
        <v/>
      </c>
      <c r="G115" s="39" t="str">
        <f t="shared" si="6"/>
        <v>0</v>
      </c>
      <c r="H115" s="40" t="str">
        <f t="shared" si="7"/>
        <v/>
      </c>
    </row>
    <row r="116" spans="1:8" s="32" customFormat="1" ht="15" x14ac:dyDescent="0.2">
      <c r="A116" s="45"/>
      <c r="B116" s="37" t="s">
        <v>215</v>
      </c>
      <c r="C116" s="38">
        <v>0</v>
      </c>
      <c r="D116" s="38">
        <v>0</v>
      </c>
      <c r="E116" s="43" t="str">
        <f t="shared" si="4"/>
        <v/>
      </c>
      <c r="F116" s="43" t="str">
        <f t="shared" si="5"/>
        <v/>
      </c>
      <c r="G116" s="39" t="str">
        <f t="shared" si="6"/>
        <v>0</v>
      </c>
      <c r="H116" s="40" t="str">
        <f t="shared" si="7"/>
        <v/>
      </c>
    </row>
    <row r="117" spans="1:8" s="32" customFormat="1" ht="15" x14ac:dyDescent="0.2">
      <c r="A117" s="45"/>
      <c r="B117" s="37" t="s">
        <v>30</v>
      </c>
      <c r="C117" s="38">
        <v>0</v>
      </c>
      <c r="D117" s="38">
        <v>0</v>
      </c>
      <c r="E117" s="43" t="str">
        <f t="shared" si="4"/>
        <v/>
      </c>
      <c r="F117" s="43" t="str">
        <f t="shared" si="5"/>
        <v/>
      </c>
      <c r="G117" s="39" t="str">
        <f t="shared" si="6"/>
        <v>0</v>
      </c>
      <c r="H117" s="40" t="str">
        <f t="shared" si="7"/>
        <v/>
      </c>
    </row>
    <row r="118" spans="1:8" s="32" customFormat="1" ht="15" x14ac:dyDescent="0.2">
      <c r="A118" s="45"/>
      <c r="B118" s="37" t="s">
        <v>28</v>
      </c>
      <c r="C118" s="38">
        <v>0</v>
      </c>
      <c r="D118" s="38">
        <v>0</v>
      </c>
      <c r="E118" s="43" t="str">
        <f t="shared" si="4"/>
        <v/>
      </c>
      <c r="F118" s="43" t="str">
        <f t="shared" si="5"/>
        <v/>
      </c>
      <c r="G118" s="39" t="str">
        <f t="shared" si="6"/>
        <v>0</v>
      </c>
      <c r="H118" s="40" t="str">
        <f t="shared" si="7"/>
        <v/>
      </c>
    </row>
    <row r="119" spans="1:8" s="32" customFormat="1" ht="15" x14ac:dyDescent="0.2">
      <c r="A119" s="45"/>
      <c r="B119" s="37" t="s">
        <v>31</v>
      </c>
      <c r="C119" s="38">
        <v>3</v>
      </c>
      <c r="D119" s="38">
        <v>2</v>
      </c>
      <c r="E119" s="43">
        <f t="shared" si="4"/>
        <v>4.6875E-2</v>
      </c>
      <c r="F119" s="43">
        <f t="shared" si="5"/>
        <v>4.4444444444444446E-2</v>
      </c>
      <c r="G119" s="39">
        <f t="shared" si="6"/>
        <v>-0.33333333333333331</v>
      </c>
      <c r="H119" s="40">
        <f t="shared" si="7"/>
        <v>-1.5625E-2</v>
      </c>
    </row>
    <row r="120" spans="1:8" s="32" customFormat="1" ht="15" x14ac:dyDescent="0.2">
      <c r="A120" s="45"/>
      <c r="B120" s="37" t="s">
        <v>216</v>
      </c>
      <c r="C120" s="38">
        <v>0</v>
      </c>
      <c r="D120" s="38">
        <v>0</v>
      </c>
      <c r="E120" s="43" t="str">
        <f t="shared" si="4"/>
        <v/>
      </c>
      <c r="F120" s="43" t="str">
        <f t="shared" si="5"/>
        <v/>
      </c>
      <c r="G120" s="39" t="str">
        <f t="shared" si="6"/>
        <v>0</v>
      </c>
      <c r="H120" s="40" t="str">
        <f t="shared" si="7"/>
        <v/>
      </c>
    </row>
    <row r="121" spans="1:8" s="32" customFormat="1" ht="15" x14ac:dyDescent="0.2">
      <c r="A121" s="45"/>
      <c r="B121" s="37" t="s">
        <v>36</v>
      </c>
      <c r="C121" s="38">
        <v>0</v>
      </c>
      <c r="D121" s="38">
        <v>0</v>
      </c>
      <c r="E121" s="43" t="str">
        <f t="shared" si="4"/>
        <v/>
      </c>
      <c r="F121" s="43" t="str">
        <f t="shared" si="5"/>
        <v/>
      </c>
      <c r="G121" s="39" t="str">
        <f t="shared" si="6"/>
        <v>0</v>
      </c>
      <c r="H121" s="40" t="str">
        <f t="shared" si="7"/>
        <v/>
      </c>
    </row>
    <row r="122" spans="1:8" s="32" customFormat="1" ht="15" x14ac:dyDescent="0.2">
      <c r="A122" s="45"/>
      <c r="B122" s="37" t="s">
        <v>38</v>
      </c>
      <c r="C122" s="38">
        <v>0</v>
      </c>
      <c r="D122" s="38">
        <v>0</v>
      </c>
      <c r="E122" s="43" t="str">
        <f t="shared" si="4"/>
        <v/>
      </c>
      <c r="F122" s="43" t="str">
        <f t="shared" si="5"/>
        <v/>
      </c>
      <c r="G122" s="39" t="str">
        <f t="shared" si="6"/>
        <v>0</v>
      </c>
      <c r="H122" s="40" t="str">
        <f t="shared" si="7"/>
        <v/>
      </c>
    </row>
    <row r="123" spans="1:8" s="32" customFormat="1" ht="15" x14ac:dyDescent="0.2">
      <c r="A123" s="45"/>
      <c r="B123" s="37" t="s">
        <v>217</v>
      </c>
      <c r="C123" s="38">
        <v>0</v>
      </c>
      <c r="D123" s="38">
        <v>0</v>
      </c>
      <c r="E123" s="43" t="str">
        <f t="shared" si="4"/>
        <v/>
      </c>
      <c r="F123" s="43" t="str">
        <f t="shared" si="5"/>
        <v/>
      </c>
      <c r="G123" s="39" t="str">
        <f t="shared" si="6"/>
        <v>0</v>
      </c>
      <c r="H123" s="40" t="str">
        <f t="shared" si="7"/>
        <v/>
      </c>
    </row>
    <row r="124" spans="1:8" s="32" customFormat="1" ht="15" x14ac:dyDescent="0.2">
      <c r="A124" s="45"/>
      <c r="B124" s="37" t="s">
        <v>472</v>
      </c>
      <c r="C124" s="38">
        <v>0</v>
      </c>
      <c r="D124" s="38">
        <v>0</v>
      </c>
      <c r="E124" s="43" t="str">
        <f t="shared" si="4"/>
        <v/>
      </c>
      <c r="F124" s="43" t="str">
        <f t="shared" si="5"/>
        <v/>
      </c>
      <c r="G124" s="39" t="str">
        <f t="shared" si="6"/>
        <v>0</v>
      </c>
      <c r="H124" s="40" t="str">
        <f t="shared" si="7"/>
        <v/>
      </c>
    </row>
    <row r="125" spans="1:8" s="32" customFormat="1" ht="30" x14ac:dyDescent="0.2">
      <c r="A125" s="45"/>
      <c r="B125" s="37" t="s">
        <v>473</v>
      </c>
      <c r="C125" s="38">
        <v>44</v>
      </c>
      <c r="D125" s="38">
        <v>40</v>
      </c>
      <c r="E125" s="43">
        <f t="shared" si="4"/>
        <v>0.6875</v>
      </c>
      <c r="F125" s="43">
        <f t="shared" si="5"/>
        <v>0.88888888888888884</v>
      </c>
      <c r="G125" s="39">
        <f t="shared" si="6"/>
        <v>-9.0909090909090912E-2</v>
      </c>
      <c r="H125" s="40">
        <f t="shared" si="7"/>
        <v>-6.25E-2</v>
      </c>
    </row>
    <row r="126" spans="1:8" s="32" customFormat="1" ht="30" x14ac:dyDescent="0.2">
      <c r="A126" s="45"/>
      <c r="B126" s="37" t="s">
        <v>218</v>
      </c>
      <c r="C126" s="38">
        <v>0</v>
      </c>
      <c r="D126" s="38">
        <v>0</v>
      </c>
      <c r="E126" s="43" t="str">
        <f t="shared" si="4"/>
        <v/>
      </c>
      <c r="F126" s="43" t="str">
        <f t="shared" si="5"/>
        <v/>
      </c>
      <c r="G126" s="39" t="str">
        <f t="shared" si="6"/>
        <v>0</v>
      </c>
      <c r="H126" s="40" t="str">
        <f t="shared" si="7"/>
        <v/>
      </c>
    </row>
    <row r="127" spans="1:8" s="32" customFormat="1" ht="15" x14ac:dyDescent="0.2">
      <c r="A127" s="45"/>
      <c r="B127" s="37" t="s">
        <v>219</v>
      </c>
      <c r="C127" s="38">
        <v>0</v>
      </c>
      <c r="D127" s="38">
        <v>0</v>
      </c>
      <c r="E127" s="43" t="str">
        <f t="shared" si="4"/>
        <v/>
      </c>
      <c r="F127" s="43" t="str">
        <f t="shared" si="5"/>
        <v/>
      </c>
      <c r="G127" s="39" t="str">
        <f t="shared" si="6"/>
        <v>0</v>
      </c>
      <c r="H127" s="40" t="str">
        <f t="shared" si="7"/>
        <v/>
      </c>
    </row>
    <row r="128" spans="1:8" s="32" customFormat="1" ht="15" x14ac:dyDescent="0.2">
      <c r="A128" s="45"/>
      <c r="B128" s="37" t="s">
        <v>33</v>
      </c>
      <c r="C128" s="38">
        <v>0</v>
      </c>
      <c r="D128" s="38">
        <v>0</v>
      </c>
      <c r="E128" s="43" t="str">
        <f t="shared" si="4"/>
        <v/>
      </c>
      <c r="F128" s="43" t="str">
        <f t="shared" si="5"/>
        <v/>
      </c>
      <c r="G128" s="39" t="str">
        <f t="shared" si="6"/>
        <v>0</v>
      </c>
      <c r="H128" s="40" t="str">
        <f t="shared" si="7"/>
        <v/>
      </c>
    </row>
    <row r="129" spans="1:8" s="32" customFormat="1" ht="15" x14ac:dyDescent="0.2">
      <c r="A129" s="45"/>
      <c r="B129" s="37" t="s">
        <v>37</v>
      </c>
      <c r="C129" s="38">
        <v>0</v>
      </c>
      <c r="D129" s="38">
        <v>0</v>
      </c>
      <c r="E129" s="43" t="str">
        <f t="shared" si="4"/>
        <v/>
      </c>
      <c r="F129" s="43" t="str">
        <f t="shared" si="5"/>
        <v/>
      </c>
      <c r="G129" s="39" t="str">
        <f t="shared" si="6"/>
        <v>0</v>
      </c>
      <c r="H129" s="40" t="str">
        <f t="shared" si="7"/>
        <v/>
      </c>
    </row>
    <row r="130" spans="1:8" s="32" customFormat="1" ht="15" x14ac:dyDescent="0.2">
      <c r="A130" s="65" t="s">
        <v>616</v>
      </c>
      <c r="B130" s="37" t="s">
        <v>579</v>
      </c>
      <c r="C130" s="38"/>
      <c r="D130" s="38">
        <v>0</v>
      </c>
      <c r="E130" s="43" t="str">
        <f t="shared" si="4"/>
        <v/>
      </c>
      <c r="F130" s="43" t="str">
        <f t="shared" si="5"/>
        <v/>
      </c>
      <c r="G130" s="39" t="str">
        <f t="shared" si="6"/>
        <v>0</v>
      </c>
      <c r="H130" s="40" t="str">
        <f t="shared" si="7"/>
        <v/>
      </c>
    </row>
    <row r="131" spans="1:8" s="32" customFormat="1" ht="30" x14ac:dyDescent="0.2">
      <c r="A131" s="45"/>
      <c r="B131" s="37" t="s">
        <v>35</v>
      </c>
      <c r="C131" s="38">
        <v>0</v>
      </c>
      <c r="D131" s="38">
        <v>1</v>
      </c>
      <c r="E131" s="43" t="str">
        <f t="shared" si="4"/>
        <v/>
      </c>
      <c r="F131" s="43">
        <f t="shared" si="5"/>
        <v>2.2222222222222223E-2</v>
      </c>
      <c r="G131" s="39" t="str">
        <f t="shared" si="6"/>
        <v>0</v>
      </c>
      <c r="H131" s="40" t="str">
        <f t="shared" si="7"/>
        <v/>
      </c>
    </row>
    <row r="132" spans="1:8" s="32" customFormat="1" ht="15" x14ac:dyDescent="0.2">
      <c r="A132" s="45"/>
      <c r="B132" s="37" t="s">
        <v>34</v>
      </c>
      <c r="C132" s="38">
        <v>0</v>
      </c>
      <c r="D132" s="38">
        <v>0</v>
      </c>
      <c r="E132" s="43" t="str">
        <f t="shared" si="4"/>
        <v/>
      </c>
      <c r="F132" s="43" t="str">
        <f t="shared" si="5"/>
        <v/>
      </c>
      <c r="G132" s="39" t="str">
        <f t="shared" si="6"/>
        <v>0</v>
      </c>
      <c r="H132" s="40" t="str">
        <f t="shared" si="7"/>
        <v/>
      </c>
    </row>
    <row r="133" spans="1:8" s="32" customFormat="1" ht="15" x14ac:dyDescent="0.2">
      <c r="A133" s="45"/>
      <c r="B133" s="37" t="s">
        <v>220</v>
      </c>
      <c r="C133" s="38">
        <v>0</v>
      </c>
      <c r="D133" s="38">
        <v>0</v>
      </c>
      <c r="E133" s="43" t="str">
        <f t="shared" si="4"/>
        <v/>
      </c>
      <c r="F133" s="43" t="str">
        <f t="shared" si="5"/>
        <v/>
      </c>
      <c r="G133" s="39" t="str">
        <f t="shared" si="6"/>
        <v>0</v>
      </c>
      <c r="H133" s="40" t="str">
        <f t="shared" si="7"/>
        <v/>
      </c>
    </row>
    <row r="134" spans="1:8" s="32" customFormat="1" ht="15" x14ac:dyDescent="0.2">
      <c r="A134" s="45"/>
      <c r="B134" s="37" t="s">
        <v>221</v>
      </c>
      <c r="C134" s="38">
        <v>0</v>
      </c>
      <c r="D134" s="38">
        <v>0</v>
      </c>
      <c r="E134" s="43" t="str">
        <f t="shared" si="4"/>
        <v/>
      </c>
      <c r="F134" s="43" t="str">
        <f t="shared" si="5"/>
        <v/>
      </c>
      <c r="G134" s="39" t="str">
        <f t="shared" si="6"/>
        <v>0</v>
      </c>
      <c r="H134" s="40" t="str">
        <f t="shared" si="7"/>
        <v/>
      </c>
    </row>
    <row r="135" spans="1:8" s="32" customFormat="1" ht="30" x14ac:dyDescent="0.2">
      <c r="A135" s="45"/>
      <c r="B135" s="37" t="s">
        <v>222</v>
      </c>
      <c r="C135" s="38">
        <v>0</v>
      </c>
      <c r="D135" s="38">
        <v>0</v>
      </c>
      <c r="E135" s="43" t="str">
        <f t="shared" si="4"/>
        <v/>
      </c>
      <c r="F135" s="43" t="str">
        <f t="shared" si="5"/>
        <v/>
      </c>
      <c r="G135" s="39" t="str">
        <f t="shared" si="6"/>
        <v>0</v>
      </c>
      <c r="H135" s="40" t="str">
        <f t="shared" si="7"/>
        <v/>
      </c>
    </row>
    <row r="136" spans="1:8" s="32" customFormat="1" ht="30" x14ac:dyDescent="0.2">
      <c r="A136" s="45"/>
      <c r="B136" s="37" t="s">
        <v>223</v>
      </c>
      <c r="C136" s="38">
        <v>0</v>
      </c>
      <c r="D136" s="38">
        <v>0</v>
      </c>
      <c r="E136" s="43" t="str">
        <f t="shared" si="4"/>
        <v/>
      </c>
      <c r="F136" s="43" t="str">
        <f t="shared" si="5"/>
        <v/>
      </c>
      <c r="G136" s="39" t="str">
        <f t="shared" si="6"/>
        <v>0</v>
      </c>
      <c r="H136" s="40" t="str">
        <f t="shared" si="7"/>
        <v/>
      </c>
    </row>
    <row r="137" spans="1:8" s="32" customFormat="1" ht="30" x14ac:dyDescent="0.2">
      <c r="A137" s="45"/>
      <c r="B137" s="37" t="s">
        <v>474</v>
      </c>
      <c r="C137" s="38">
        <v>1</v>
      </c>
      <c r="D137" s="38">
        <v>0</v>
      </c>
      <c r="E137" s="43">
        <f t="shared" ref="E137:E155" si="8">+IF(C137=0,"",C137/C$71)</f>
        <v>1.5625E-2</v>
      </c>
      <c r="F137" s="43" t="str">
        <f t="shared" ref="F137:F155" si="9">+IF(D137=0,"",D137/D$71)</f>
        <v/>
      </c>
      <c r="G137" s="39" t="str">
        <f t="shared" ref="G137:G155" si="10">+IF(OR(AND(D137=0),(C137=0)),"0",((D137-C137)/C137))</f>
        <v>0</v>
      </c>
      <c r="H137" s="40">
        <f t="shared" ref="H137:H155" si="11">+IF(OR(AND(E137=""),(G137="")),"",E137*G137)</f>
        <v>0</v>
      </c>
    </row>
    <row r="138" spans="1:8" s="32" customFormat="1" ht="30" x14ac:dyDescent="0.2">
      <c r="A138" s="45"/>
      <c r="B138" s="37" t="s">
        <v>224</v>
      </c>
      <c r="C138" s="38">
        <v>0</v>
      </c>
      <c r="D138" s="38">
        <v>0</v>
      </c>
      <c r="E138" s="43" t="str">
        <f t="shared" si="8"/>
        <v/>
      </c>
      <c r="F138" s="43" t="str">
        <f t="shared" si="9"/>
        <v/>
      </c>
      <c r="G138" s="39" t="str">
        <f t="shared" si="10"/>
        <v>0</v>
      </c>
      <c r="H138" s="40" t="str">
        <f t="shared" si="11"/>
        <v/>
      </c>
    </row>
    <row r="139" spans="1:8" s="32" customFormat="1" ht="30" x14ac:dyDescent="0.2">
      <c r="A139" s="45"/>
      <c r="B139" s="37" t="s">
        <v>225</v>
      </c>
      <c r="C139" s="38">
        <v>0</v>
      </c>
      <c r="D139" s="38">
        <v>0</v>
      </c>
      <c r="E139" s="43" t="str">
        <f t="shared" si="8"/>
        <v/>
      </c>
      <c r="F139" s="43" t="str">
        <f t="shared" si="9"/>
        <v/>
      </c>
      <c r="G139" s="39" t="str">
        <f t="shared" si="10"/>
        <v>0</v>
      </c>
      <c r="H139" s="40" t="str">
        <f t="shared" si="11"/>
        <v/>
      </c>
    </row>
    <row r="140" spans="1:8" s="32" customFormat="1" ht="15" x14ac:dyDescent="0.2">
      <c r="A140" s="45"/>
      <c r="B140" s="37" t="s">
        <v>46</v>
      </c>
      <c r="C140" s="38">
        <v>0</v>
      </c>
      <c r="D140" s="38">
        <v>0</v>
      </c>
      <c r="E140" s="43" t="str">
        <f t="shared" si="8"/>
        <v/>
      </c>
      <c r="F140" s="43" t="str">
        <f t="shared" si="9"/>
        <v/>
      </c>
      <c r="G140" s="39" t="str">
        <f t="shared" si="10"/>
        <v>0</v>
      </c>
      <c r="H140" s="40" t="str">
        <f t="shared" si="11"/>
        <v/>
      </c>
    </row>
    <row r="141" spans="1:8" s="32" customFormat="1" ht="15" x14ac:dyDescent="0.2">
      <c r="A141" s="45"/>
      <c r="B141" s="37" t="s">
        <v>42</v>
      </c>
      <c r="C141" s="38">
        <v>0</v>
      </c>
      <c r="D141" s="38">
        <v>0</v>
      </c>
      <c r="E141" s="43" t="str">
        <f t="shared" si="8"/>
        <v/>
      </c>
      <c r="F141" s="43" t="str">
        <f t="shared" si="9"/>
        <v/>
      </c>
      <c r="G141" s="39" t="str">
        <f t="shared" si="10"/>
        <v>0</v>
      </c>
      <c r="H141" s="40" t="str">
        <f t="shared" si="11"/>
        <v/>
      </c>
    </row>
    <row r="142" spans="1:8" s="32" customFormat="1" ht="15" x14ac:dyDescent="0.2">
      <c r="A142" s="45"/>
      <c r="B142" s="37" t="s">
        <v>41</v>
      </c>
      <c r="C142" s="38">
        <v>0</v>
      </c>
      <c r="D142" s="38">
        <v>0</v>
      </c>
      <c r="E142" s="43" t="str">
        <f t="shared" si="8"/>
        <v/>
      </c>
      <c r="F142" s="43" t="str">
        <f t="shared" si="9"/>
        <v/>
      </c>
      <c r="G142" s="39" t="str">
        <f t="shared" si="10"/>
        <v>0</v>
      </c>
      <c r="H142" s="40" t="str">
        <f t="shared" si="11"/>
        <v/>
      </c>
    </row>
    <row r="143" spans="1:8" s="32" customFormat="1" ht="15" x14ac:dyDescent="0.2">
      <c r="A143" s="45"/>
      <c r="B143" s="37" t="s">
        <v>475</v>
      </c>
      <c r="C143" s="38">
        <v>0</v>
      </c>
      <c r="D143" s="38">
        <v>0</v>
      </c>
      <c r="E143" s="43" t="str">
        <f t="shared" si="8"/>
        <v/>
      </c>
      <c r="F143" s="43" t="str">
        <f t="shared" si="9"/>
        <v/>
      </c>
      <c r="G143" s="39" t="str">
        <f t="shared" si="10"/>
        <v>0</v>
      </c>
      <c r="H143" s="40" t="str">
        <f t="shared" si="11"/>
        <v/>
      </c>
    </row>
    <row r="144" spans="1:8" s="32" customFormat="1" ht="15" x14ac:dyDescent="0.2">
      <c r="A144" s="45"/>
      <c r="B144" s="37" t="s">
        <v>39</v>
      </c>
      <c r="C144" s="38">
        <v>0</v>
      </c>
      <c r="D144" s="38">
        <v>0</v>
      </c>
      <c r="E144" s="43" t="str">
        <f t="shared" si="8"/>
        <v/>
      </c>
      <c r="F144" s="43" t="str">
        <f t="shared" si="9"/>
        <v/>
      </c>
      <c r="G144" s="39" t="str">
        <f t="shared" si="10"/>
        <v>0</v>
      </c>
      <c r="H144" s="40" t="str">
        <f t="shared" si="11"/>
        <v/>
      </c>
    </row>
    <row r="145" spans="1:8" s="32" customFormat="1" ht="15" x14ac:dyDescent="0.2">
      <c r="A145" s="45"/>
      <c r="B145" s="37" t="s">
        <v>226</v>
      </c>
      <c r="C145" s="38">
        <v>0</v>
      </c>
      <c r="D145" s="38">
        <v>0</v>
      </c>
      <c r="E145" s="43" t="str">
        <f t="shared" si="8"/>
        <v/>
      </c>
      <c r="F145" s="43" t="str">
        <f t="shared" si="9"/>
        <v/>
      </c>
      <c r="G145" s="39" t="str">
        <f t="shared" si="10"/>
        <v>0</v>
      </c>
      <c r="H145" s="40" t="str">
        <f t="shared" si="11"/>
        <v/>
      </c>
    </row>
    <row r="146" spans="1:8" s="32" customFormat="1" ht="30" x14ac:dyDescent="0.2">
      <c r="A146" s="45"/>
      <c r="B146" s="37" t="s">
        <v>227</v>
      </c>
      <c r="C146" s="38">
        <v>0</v>
      </c>
      <c r="D146" s="38">
        <v>0</v>
      </c>
      <c r="E146" s="43" t="str">
        <f t="shared" si="8"/>
        <v/>
      </c>
      <c r="F146" s="43" t="str">
        <f t="shared" si="9"/>
        <v/>
      </c>
      <c r="G146" s="39" t="str">
        <f t="shared" si="10"/>
        <v>0</v>
      </c>
      <c r="H146" s="40" t="str">
        <f t="shared" si="11"/>
        <v/>
      </c>
    </row>
    <row r="147" spans="1:8" s="32" customFormat="1" ht="30" x14ac:dyDescent="0.2">
      <c r="A147" s="45"/>
      <c r="B147" s="37" t="s">
        <v>228</v>
      </c>
      <c r="C147" s="38">
        <v>0</v>
      </c>
      <c r="D147" s="38">
        <v>0</v>
      </c>
      <c r="E147" s="43" t="str">
        <f t="shared" si="8"/>
        <v/>
      </c>
      <c r="F147" s="43" t="str">
        <f t="shared" si="9"/>
        <v/>
      </c>
      <c r="G147" s="39" t="str">
        <f t="shared" si="10"/>
        <v>0</v>
      </c>
      <c r="H147" s="40" t="str">
        <f t="shared" si="11"/>
        <v/>
      </c>
    </row>
    <row r="148" spans="1:8" s="32" customFormat="1" ht="30" x14ac:dyDescent="0.2">
      <c r="A148" s="45"/>
      <c r="B148" s="37" t="s">
        <v>476</v>
      </c>
      <c r="C148" s="38">
        <v>5</v>
      </c>
      <c r="D148" s="38">
        <v>0</v>
      </c>
      <c r="E148" s="43">
        <f t="shared" si="8"/>
        <v>7.8125E-2</v>
      </c>
      <c r="F148" s="43" t="str">
        <f t="shared" si="9"/>
        <v/>
      </c>
      <c r="G148" s="39" t="str">
        <f t="shared" si="10"/>
        <v>0</v>
      </c>
      <c r="H148" s="40">
        <f t="shared" si="11"/>
        <v>0</v>
      </c>
    </row>
    <row r="149" spans="1:8" s="32" customFormat="1" ht="15" x14ac:dyDescent="0.2">
      <c r="A149" s="45"/>
      <c r="B149" s="37" t="s">
        <v>45</v>
      </c>
      <c r="C149" s="38">
        <v>0</v>
      </c>
      <c r="D149" s="38">
        <v>0</v>
      </c>
      <c r="E149" s="43" t="str">
        <f t="shared" si="8"/>
        <v/>
      </c>
      <c r="F149" s="43" t="str">
        <f t="shared" si="9"/>
        <v/>
      </c>
      <c r="G149" s="39" t="str">
        <f t="shared" si="10"/>
        <v>0</v>
      </c>
      <c r="H149" s="40" t="str">
        <f t="shared" si="11"/>
        <v/>
      </c>
    </row>
    <row r="150" spans="1:8" s="32" customFormat="1" ht="15" x14ac:dyDescent="0.2">
      <c r="A150" s="45"/>
      <c r="B150" s="37" t="s">
        <v>43</v>
      </c>
      <c r="C150" s="38">
        <v>0</v>
      </c>
      <c r="D150" s="38">
        <v>0</v>
      </c>
      <c r="E150" s="43" t="str">
        <f t="shared" si="8"/>
        <v/>
      </c>
      <c r="F150" s="43" t="str">
        <f t="shared" si="9"/>
        <v/>
      </c>
      <c r="G150" s="39" t="str">
        <f t="shared" si="10"/>
        <v>0</v>
      </c>
      <c r="H150" s="40" t="str">
        <f t="shared" si="11"/>
        <v/>
      </c>
    </row>
    <row r="151" spans="1:8" s="32" customFormat="1" ht="15" x14ac:dyDescent="0.2">
      <c r="A151" s="45"/>
      <c r="B151" s="37" t="s">
        <v>44</v>
      </c>
      <c r="C151" s="38">
        <v>0</v>
      </c>
      <c r="D151" s="38">
        <v>0</v>
      </c>
      <c r="E151" s="43" t="str">
        <f t="shared" si="8"/>
        <v/>
      </c>
      <c r="F151" s="43" t="str">
        <f t="shared" si="9"/>
        <v/>
      </c>
      <c r="G151" s="39" t="str">
        <f t="shared" si="10"/>
        <v>0</v>
      </c>
      <c r="H151" s="40" t="str">
        <f t="shared" si="11"/>
        <v/>
      </c>
    </row>
    <row r="152" spans="1:8" s="32" customFormat="1" ht="15" x14ac:dyDescent="0.2">
      <c r="A152" s="65" t="s">
        <v>616</v>
      </c>
      <c r="B152" s="37" t="s">
        <v>580</v>
      </c>
      <c r="C152" s="38"/>
      <c r="D152" s="38">
        <v>0</v>
      </c>
      <c r="E152" s="43" t="str">
        <f t="shared" si="8"/>
        <v/>
      </c>
      <c r="F152" s="43" t="str">
        <f t="shared" si="9"/>
        <v/>
      </c>
      <c r="G152" s="39" t="str">
        <f t="shared" si="10"/>
        <v>0</v>
      </c>
      <c r="H152" s="40" t="str">
        <f t="shared" si="11"/>
        <v/>
      </c>
    </row>
    <row r="153" spans="1:8" s="32" customFormat="1" ht="45" x14ac:dyDescent="0.2">
      <c r="A153" s="65" t="s">
        <v>616</v>
      </c>
      <c r="B153" s="37" t="s">
        <v>601</v>
      </c>
      <c r="C153" s="38"/>
      <c r="D153" s="38">
        <v>0</v>
      </c>
      <c r="E153" s="43" t="str">
        <f t="shared" si="8"/>
        <v/>
      </c>
      <c r="F153" s="43" t="str">
        <f t="shared" si="9"/>
        <v/>
      </c>
      <c r="G153" s="39" t="str">
        <f t="shared" si="10"/>
        <v>0</v>
      </c>
      <c r="H153" s="40" t="str">
        <f t="shared" si="11"/>
        <v/>
      </c>
    </row>
    <row r="154" spans="1:8" s="32" customFormat="1" ht="30" x14ac:dyDescent="0.2">
      <c r="A154" s="65" t="s">
        <v>616</v>
      </c>
      <c r="B154" s="37" t="s">
        <v>610</v>
      </c>
      <c r="C154" s="38"/>
      <c r="D154" s="38">
        <v>0</v>
      </c>
      <c r="E154" s="43" t="str">
        <f t="shared" si="8"/>
        <v/>
      </c>
      <c r="F154" s="43" t="str">
        <f t="shared" si="9"/>
        <v/>
      </c>
      <c r="G154" s="39" t="str">
        <f t="shared" si="10"/>
        <v>0</v>
      </c>
      <c r="H154" s="40" t="str">
        <f t="shared" si="11"/>
        <v/>
      </c>
    </row>
    <row r="155" spans="1:8" s="32" customFormat="1" ht="15" x14ac:dyDescent="0.2">
      <c r="A155" s="65" t="s">
        <v>616</v>
      </c>
      <c r="B155" s="37" t="s">
        <v>611</v>
      </c>
      <c r="C155" s="38"/>
      <c r="D155" s="38">
        <v>0</v>
      </c>
      <c r="E155" s="43" t="str">
        <f t="shared" si="8"/>
        <v/>
      </c>
      <c r="F155" s="43" t="str">
        <f t="shared" si="9"/>
        <v/>
      </c>
      <c r="G155" s="39" t="str">
        <f t="shared" si="10"/>
        <v>0</v>
      </c>
      <c r="H155" s="40" t="str">
        <f t="shared" si="11"/>
        <v/>
      </c>
    </row>
    <row r="156" spans="1:8" s="32" customFormat="1" x14ac:dyDescent="0.2">
      <c r="A156" s="45"/>
    </row>
    <row r="157" spans="1:8" s="32" customFormat="1" x14ac:dyDescent="0.2">
      <c r="A157" s="45"/>
    </row>
    <row r="158" spans="1:8" s="32" customFormat="1" ht="13.5" thickBot="1" x14ac:dyDescent="0.25">
      <c r="A158" s="45"/>
      <c r="B158" s="66"/>
      <c r="C158" s="66"/>
      <c r="D158" s="66"/>
      <c r="E158" s="66"/>
      <c r="F158" s="66"/>
    </row>
    <row r="159" spans="1:8" s="35" customFormat="1" ht="29.25" customHeight="1" x14ac:dyDescent="0.2">
      <c r="B159" s="47" t="s">
        <v>404</v>
      </c>
      <c r="C159" s="49" t="s">
        <v>405</v>
      </c>
      <c r="D159" s="50"/>
      <c r="E159" s="49" t="s">
        <v>458</v>
      </c>
      <c r="F159" s="50"/>
      <c r="G159" s="51" t="s">
        <v>460</v>
      </c>
      <c r="H159" s="53" t="s">
        <v>379</v>
      </c>
    </row>
    <row r="160" spans="1:8" s="16" customFormat="1" ht="13.5" thickBot="1" x14ac:dyDescent="0.25">
      <c r="A160" s="35"/>
      <c r="B160" s="48"/>
      <c r="C160" s="17">
        <v>2016</v>
      </c>
      <c r="D160" s="17">
        <v>2017</v>
      </c>
      <c r="E160" s="17">
        <v>2016</v>
      </c>
      <c r="F160" s="17">
        <v>2017</v>
      </c>
      <c r="G160" s="52"/>
      <c r="H160" s="54"/>
    </row>
    <row r="161" spans="1:8" s="16" customFormat="1" ht="25.5" x14ac:dyDescent="0.2">
      <c r="A161" s="35"/>
      <c r="B161" s="18" t="s">
        <v>408</v>
      </c>
      <c r="C161" s="19">
        <f>SUM(C162:C320)</f>
        <v>28</v>
      </c>
      <c r="D161" s="19">
        <f>SUM(D162:D323)</f>
        <v>24</v>
      </c>
      <c r="E161" s="15">
        <f>+IF(C161=0,"",C161/C$161)</f>
        <v>1</v>
      </c>
      <c r="F161" s="15">
        <f>+IF(D161=0,"",D161/D$161)</f>
        <v>1</v>
      </c>
      <c r="G161" s="15">
        <f>+IF(OR(AND(D161=0),(C161=0)),"0",((D161-C161)/C161))</f>
        <v>-0.14285714285714285</v>
      </c>
      <c r="H161" s="15">
        <f>+IF(OR(AND(E161=""),(G161="")),"",E161*G161)</f>
        <v>-0.14285714285714285</v>
      </c>
    </row>
    <row r="162" spans="1:8" s="32" customFormat="1" ht="30" x14ac:dyDescent="0.2">
      <c r="A162" s="45"/>
      <c r="B162" s="67" t="s">
        <v>477</v>
      </c>
      <c r="C162" s="38">
        <v>0</v>
      </c>
      <c r="D162" s="38">
        <v>0</v>
      </c>
      <c r="E162" s="43" t="str">
        <f>+IF(C162=0,"",C162/C$161)</f>
        <v/>
      </c>
      <c r="F162" s="43" t="str">
        <f>+IF(D162=0,"",D162/D$161)</f>
        <v/>
      </c>
      <c r="G162" s="39" t="str">
        <f>+IF(OR(AND(D162=0),(C162=0)),"0",((D162-C162)/C162))</f>
        <v>0</v>
      </c>
      <c r="H162" s="40" t="str">
        <f>+IF(OR(AND(E162=""),(G162="")),"",E162*G162)</f>
        <v/>
      </c>
    </row>
    <row r="163" spans="1:8" s="32" customFormat="1" ht="30" x14ac:dyDescent="0.2">
      <c r="A163" s="45"/>
      <c r="B163" s="67" t="s">
        <v>478</v>
      </c>
      <c r="C163" s="38">
        <v>1</v>
      </c>
      <c r="D163" s="38">
        <v>0</v>
      </c>
      <c r="E163" s="43">
        <f t="shared" ref="E163:E226" si="12">+IF(C163=0,"",C163/C$161)</f>
        <v>3.5714285714285712E-2</v>
      </c>
      <c r="F163" s="43" t="str">
        <f t="shared" ref="F163:F226" si="13">+IF(D163=0,"",D163/D$161)</f>
        <v/>
      </c>
      <c r="G163" s="39" t="str">
        <f t="shared" ref="G163:G226" si="14">+IF(OR(AND(D163=0),(C163=0)),"0",((D163-C163)/C163))</f>
        <v>0</v>
      </c>
      <c r="H163" s="40">
        <f t="shared" ref="H163:H226" si="15">+IF(OR(AND(E163=""),(G163="")),"",E163*G163)</f>
        <v>0</v>
      </c>
    </row>
    <row r="164" spans="1:8" s="32" customFormat="1" ht="45" x14ac:dyDescent="0.2">
      <c r="A164" s="45"/>
      <c r="B164" s="67" t="s">
        <v>479</v>
      </c>
      <c r="C164" s="38">
        <v>0</v>
      </c>
      <c r="D164" s="38">
        <v>0</v>
      </c>
      <c r="E164" s="43" t="str">
        <f t="shared" si="12"/>
        <v/>
      </c>
      <c r="F164" s="43" t="str">
        <f t="shared" si="13"/>
        <v/>
      </c>
      <c r="G164" s="39" t="str">
        <f t="shared" si="14"/>
        <v>0</v>
      </c>
      <c r="H164" s="40" t="str">
        <f t="shared" si="15"/>
        <v/>
      </c>
    </row>
    <row r="165" spans="1:8" s="32" customFormat="1" ht="30" x14ac:dyDescent="0.2">
      <c r="A165" s="45"/>
      <c r="B165" s="67" t="s">
        <v>480</v>
      </c>
      <c r="C165" s="38">
        <v>0</v>
      </c>
      <c r="D165" s="38">
        <v>0</v>
      </c>
      <c r="E165" s="43" t="str">
        <f t="shared" si="12"/>
        <v/>
      </c>
      <c r="F165" s="43" t="str">
        <f t="shared" si="13"/>
        <v/>
      </c>
      <c r="G165" s="39" t="str">
        <f t="shared" si="14"/>
        <v>0</v>
      </c>
      <c r="H165" s="40" t="str">
        <f t="shared" si="15"/>
        <v/>
      </c>
    </row>
    <row r="166" spans="1:8" s="32" customFormat="1" ht="30" x14ac:dyDescent="0.2">
      <c r="A166" s="45"/>
      <c r="B166" s="67" t="s">
        <v>481</v>
      </c>
      <c r="C166" s="38">
        <v>1</v>
      </c>
      <c r="D166" s="38">
        <v>2</v>
      </c>
      <c r="E166" s="43">
        <f t="shared" si="12"/>
        <v>3.5714285714285712E-2</v>
      </c>
      <c r="F166" s="43">
        <f t="shared" si="13"/>
        <v>8.3333333333333329E-2</v>
      </c>
      <c r="G166" s="39">
        <f t="shared" si="14"/>
        <v>1</v>
      </c>
      <c r="H166" s="40">
        <f t="shared" si="15"/>
        <v>3.5714285714285712E-2</v>
      </c>
    </row>
    <row r="167" spans="1:8" s="32" customFormat="1" ht="15" x14ac:dyDescent="0.2">
      <c r="A167" s="45"/>
      <c r="B167" s="67" t="s">
        <v>49</v>
      </c>
      <c r="C167" s="38">
        <v>1</v>
      </c>
      <c r="D167" s="38">
        <v>1</v>
      </c>
      <c r="E167" s="43">
        <f t="shared" si="12"/>
        <v>3.5714285714285712E-2</v>
      </c>
      <c r="F167" s="43">
        <f t="shared" si="13"/>
        <v>4.1666666666666664E-2</v>
      </c>
      <c r="G167" s="39">
        <f t="shared" si="14"/>
        <v>0</v>
      </c>
      <c r="H167" s="40">
        <f t="shared" si="15"/>
        <v>0</v>
      </c>
    </row>
    <row r="168" spans="1:8" s="32" customFormat="1" ht="15" x14ac:dyDescent="0.2">
      <c r="A168" s="45"/>
      <c r="B168" s="67" t="s">
        <v>52</v>
      </c>
      <c r="C168" s="38">
        <v>0</v>
      </c>
      <c r="D168" s="38">
        <v>0</v>
      </c>
      <c r="E168" s="43" t="str">
        <f t="shared" si="12"/>
        <v/>
      </c>
      <c r="F168" s="43" t="str">
        <f t="shared" si="13"/>
        <v/>
      </c>
      <c r="G168" s="39" t="str">
        <f t="shared" si="14"/>
        <v>0</v>
      </c>
      <c r="H168" s="40" t="str">
        <f t="shared" si="15"/>
        <v/>
      </c>
    </row>
    <row r="169" spans="1:8" s="32" customFormat="1" ht="15" x14ac:dyDescent="0.2">
      <c r="A169" s="45"/>
      <c r="B169" s="67" t="s">
        <v>229</v>
      </c>
      <c r="C169" s="38">
        <v>0</v>
      </c>
      <c r="D169" s="38">
        <v>0</v>
      </c>
      <c r="E169" s="43" t="str">
        <f t="shared" si="12"/>
        <v/>
      </c>
      <c r="F169" s="43" t="str">
        <f t="shared" si="13"/>
        <v/>
      </c>
      <c r="G169" s="39" t="str">
        <f t="shared" si="14"/>
        <v>0</v>
      </c>
      <c r="H169" s="40" t="str">
        <f t="shared" si="15"/>
        <v/>
      </c>
    </row>
    <row r="170" spans="1:8" s="32" customFormat="1" ht="15" x14ac:dyDescent="0.2">
      <c r="A170" s="45"/>
      <c r="B170" s="67" t="s">
        <v>50</v>
      </c>
      <c r="C170" s="38">
        <v>0</v>
      </c>
      <c r="D170" s="38">
        <v>0</v>
      </c>
      <c r="E170" s="43" t="str">
        <f t="shared" si="12"/>
        <v/>
      </c>
      <c r="F170" s="43" t="str">
        <f t="shared" si="13"/>
        <v/>
      </c>
      <c r="G170" s="39" t="str">
        <f t="shared" si="14"/>
        <v>0</v>
      </c>
      <c r="H170" s="40" t="str">
        <f t="shared" si="15"/>
        <v/>
      </c>
    </row>
    <row r="171" spans="1:8" s="32" customFormat="1" ht="15" x14ac:dyDescent="0.2">
      <c r="A171" s="45"/>
      <c r="B171" s="67" t="s">
        <v>47</v>
      </c>
      <c r="C171" s="38">
        <v>0</v>
      </c>
      <c r="D171" s="38">
        <v>0</v>
      </c>
      <c r="E171" s="43" t="str">
        <f t="shared" si="12"/>
        <v/>
      </c>
      <c r="F171" s="43" t="str">
        <f t="shared" si="13"/>
        <v/>
      </c>
      <c r="G171" s="39" t="str">
        <f t="shared" si="14"/>
        <v>0</v>
      </c>
      <c r="H171" s="40" t="str">
        <f t="shared" si="15"/>
        <v/>
      </c>
    </row>
    <row r="172" spans="1:8" s="32" customFormat="1" ht="30" x14ac:dyDescent="0.2">
      <c r="A172" s="45"/>
      <c r="B172" s="67" t="s">
        <v>230</v>
      </c>
      <c r="C172" s="38">
        <v>0</v>
      </c>
      <c r="D172" s="38">
        <v>0</v>
      </c>
      <c r="E172" s="43" t="str">
        <f t="shared" si="12"/>
        <v/>
      </c>
      <c r="F172" s="43" t="str">
        <f t="shared" si="13"/>
        <v/>
      </c>
      <c r="G172" s="39" t="str">
        <f t="shared" si="14"/>
        <v>0</v>
      </c>
      <c r="H172" s="40" t="str">
        <f t="shared" si="15"/>
        <v/>
      </c>
    </row>
    <row r="173" spans="1:8" s="32" customFormat="1" ht="15" x14ac:dyDescent="0.2">
      <c r="A173" s="45"/>
      <c r="B173" s="67" t="s">
        <v>54</v>
      </c>
      <c r="C173" s="38">
        <v>0</v>
      </c>
      <c r="D173" s="38">
        <v>0</v>
      </c>
      <c r="E173" s="43" t="str">
        <f t="shared" si="12"/>
        <v/>
      </c>
      <c r="F173" s="43" t="str">
        <f t="shared" si="13"/>
        <v/>
      </c>
      <c r="G173" s="39" t="str">
        <f t="shared" si="14"/>
        <v>0</v>
      </c>
      <c r="H173" s="40" t="str">
        <f t="shared" si="15"/>
        <v/>
      </c>
    </row>
    <row r="174" spans="1:8" s="32" customFormat="1" ht="15" x14ac:dyDescent="0.2">
      <c r="A174" s="45"/>
      <c r="B174" s="67" t="s">
        <v>51</v>
      </c>
      <c r="C174" s="38">
        <v>0</v>
      </c>
      <c r="D174" s="38">
        <v>0</v>
      </c>
      <c r="E174" s="43" t="str">
        <f t="shared" si="12"/>
        <v/>
      </c>
      <c r="F174" s="43" t="str">
        <f t="shared" si="13"/>
        <v/>
      </c>
      <c r="G174" s="39" t="str">
        <f t="shared" si="14"/>
        <v>0</v>
      </c>
      <c r="H174" s="40" t="str">
        <f t="shared" si="15"/>
        <v/>
      </c>
    </row>
    <row r="175" spans="1:8" s="32" customFormat="1" ht="15" x14ac:dyDescent="0.2">
      <c r="A175" s="65" t="s">
        <v>616</v>
      </c>
      <c r="B175" s="67" t="s">
        <v>570</v>
      </c>
      <c r="C175" s="38"/>
      <c r="D175" s="38">
        <v>0</v>
      </c>
      <c r="E175" s="43" t="str">
        <f t="shared" si="12"/>
        <v/>
      </c>
      <c r="F175" s="43" t="str">
        <f t="shared" si="13"/>
        <v/>
      </c>
      <c r="G175" s="39" t="str">
        <f t="shared" si="14"/>
        <v>0</v>
      </c>
      <c r="H175" s="40" t="str">
        <f t="shared" si="15"/>
        <v/>
      </c>
    </row>
    <row r="176" spans="1:8" s="32" customFormat="1" ht="15" x14ac:dyDescent="0.2">
      <c r="A176" s="45"/>
      <c r="B176" s="67" t="s">
        <v>482</v>
      </c>
      <c r="C176" s="38">
        <v>2</v>
      </c>
      <c r="D176" s="38">
        <v>1</v>
      </c>
      <c r="E176" s="43">
        <f t="shared" si="12"/>
        <v>7.1428571428571425E-2</v>
      </c>
      <c r="F176" s="43">
        <f t="shared" si="13"/>
        <v>4.1666666666666664E-2</v>
      </c>
      <c r="G176" s="39">
        <f t="shared" si="14"/>
        <v>-0.5</v>
      </c>
      <c r="H176" s="40">
        <f t="shared" si="15"/>
        <v>-3.5714285714285712E-2</v>
      </c>
    </row>
    <row r="177" spans="1:8" s="32" customFormat="1" ht="15" x14ac:dyDescent="0.2">
      <c r="A177" s="45"/>
      <c r="B177" s="67" t="s">
        <v>231</v>
      </c>
      <c r="C177" s="38">
        <v>0</v>
      </c>
      <c r="D177" s="38">
        <v>9</v>
      </c>
      <c r="E177" s="43" t="str">
        <f t="shared" si="12"/>
        <v/>
      </c>
      <c r="F177" s="43">
        <f t="shared" si="13"/>
        <v>0.375</v>
      </c>
      <c r="G177" s="39" t="str">
        <f t="shared" si="14"/>
        <v>0</v>
      </c>
      <c r="H177" s="40" t="str">
        <f t="shared" si="15"/>
        <v/>
      </c>
    </row>
    <row r="178" spans="1:8" s="32" customFormat="1" ht="15" x14ac:dyDescent="0.2">
      <c r="A178" s="45"/>
      <c r="B178" s="67" t="s">
        <v>48</v>
      </c>
      <c r="C178" s="38">
        <v>0</v>
      </c>
      <c r="D178" s="38">
        <v>0</v>
      </c>
      <c r="E178" s="43" t="str">
        <f t="shared" si="12"/>
        <v/>
      </c>
      <c r="F178" s="43" t="str">
        <f t="shared" si="13"/>
        <v/>
      </c>
      <c r="G178" s="39" t="str">
        <f t="shared" si="14"/>
        <v>0</v>
      </c>
      <c r="H178" s="40" t="str">
        <f t="shared" si="15"/>
        <v/>
      </c>
    </row>
    <row r="179" spans="1:8" s="32" customFormat="1" ht="15" x14ac:dyDescent="0.2">
      <c r="A179" s="45"/>
      <c r="B179" s="67" t="s">
        <v>53</v>
      </c>
      <c r="C179" s="38">
        <v>0</v>
      </c>
      <c r="D179" s="38">
        <v>0</v>
      </c>
      <c r="E179" s="43" t="str">
        <f t="shared" si="12"/>
        <v/>
      </c>
      <c r="F179" s="43" t="str">
        <f t="shared" si="13"/>
        <v/>
      </c>
      <c r="G179" s="39" t="str">
        <f t="shared" si="14"/>
        <v>0</v>
      </c>
      <c r="H179" s="40" t="str">
        <f t="shared" si="15"/>
        <v/>
      </c>
    </row>
    <row r="180" spans="1:8" s="32" customFormat="1" ht="15" x14ac:dyDescent="0.2">
      <c r="A180" s="65" t="s">
        <v>616</v>
      </c>
      <c r="B180" s="67" t="s">
        <v>571</v>
      </c>
      <c r="C180" s="38"/>
      <c r="D180" s="38">
        <v>0</v>
      </c>
      <c r="E180" s="43" t="str">
        <f t="shared" si="12"/>
        <v/>
      </c>
      <c r="F180" s="43" t="str">
        <f t="shared" si="13"/>
        <v/>
      </c>
      <c r="G180" s="39" t="str">
        <f t="shared" si="14"/>
        <v>0</v>
      </c>
      <c r="H180" s="40" t="str">
        <f t="shared" si="15"/>
        <v/>
      </c>
    </row>
    <row r="181" spans="1:8" s="32" customFormat="1" ht="15" x14ac:dyDescent="0.2">
      <c r="A181" s="65" t="s">
        <v>616</v>
      </c>
      <c r="B181" s="67" t="s">
        <v>572</v>
      </c>
      <c r="C181" s="38"/>
      <c r="D181" s="38">
        <v>0</v>
      </c>
      <c r="E181" s="43" t="str">
        <f t="shared" si="12"/>
        <v/>
      </c>
      <c r="F181" s="43" t="str">
        <f t="shared" si="13"/>
        <v/>
      </c>
      <c r="G181" s="39" t="str">
        <f t="shared" si="14"/>
        <v>0</v>
      </c>
      <c r="H181" s="40" t="str">
        <f t="shared" si="15"/>
        <v/>
      </c>
    </row>
    <row r="182" spans="1:8" s="32" customFormat="1" ht="15" x14ac:dyDescent="0.2">
      <c r="A182" s="45"/>
      <c r="B182" s="67" t="s">
        <v>232</v>
      </c>
      <c r="C182" s="38">
        <v>0</v>
      </c>
      <c r="D182" s="38">
        <v>0</v>
      </c>
      <c r="E182" s="43" t="str">
        <f t="shared" si="12"/>
        <v/>
      </c>
      <c r="F182" s="43" t="str">
        <f t="shared" si="13"/>
        <v/>
      </c>
      <c r="G182" s="39" t="str">
        <f t="shared" si="14"/>
        <v>0</v>
      </c>
      <c r="H182" s="40" t="str">
        <f t="shared" si="15"/>
        <v/>
      </c>
    </row>
    <row r="183" spans="1:8" s="32" customFormat="1" ht="15" x14ac:dyDescent="0.2">
      <c r="A183" s="45"/>
      <c r="B183" s="67" t="s">
        <v>233</v>
      </c>
      <c r="C183" s="38">
        <v>0</v>
      </c>
      <c r="D183" s="38">
        <v>0</v>
      </c>
      <c r="E183" s="43" t="str">
        <f t="shared" si="12"/>
        <v/>
      </c>
      <c r="F183" s="43" t="str">
        <f t="shared" si="13"/>
        <v/>
      </c>
      <c r="G183" s="39" t="str">
        <f t="shared" si="14"/>
        <v>0</v>
      </c>
      <c r="H183" s="40" t="str">
        <f t="shared" si="15"/>
        <v/>
      </c>
    </row>
    <row r="184" spans="1:8" s="32" customFormat="1" ht="15" x14ac:dyDescent="0.2">
      <c r="A184" s="45"/>
      <c r="B184" s="67" t="s">
        <v>234</v>
      </c>
      <c r="C184" s="38">
        <v>0</v>
      </c>
      <c r="D184" s="38">
        <v>0</v>
      </c>
      <c r="E184" s="43" t="str">
        <f t="shared" si="12"/>
        <v/>
      </c>
      <c r="F184" s="43" t="str">
        <f t="shared" si="13"/>
        <v/>
      </c>
      <c r="G184" s="39" t="str">
        <f t="shared" si="14"/>
        <v>0</v>
      </c>
      <c r="H184" s="40" t="str">
        <f t="shared" si="15"/>
        <v/>
      </c>
    </row>
    <row r="185" spans="1:8" s="32" customFormat="1" ht="15" x14ac:dyDescent="0.2">
      <c r="A185" s="45"/>
      <c r="B185" s="67" t="s">
        <v>235</v>
      </c>
      <c r="C185" s="38">
        <v>0</v>
      </c>
      <c r="D185" s="38">
        <v>0</v>
      </c>
      <c r="E185" s="43" t="str">
        <f t="shared" si="12"/>
        <v/>
      </c>
      <c r="F185" s="43" t="str">
        <f t="shared" si="13"/>
        <v/>
      </c>
      <c r="G185" s="39" t="str">
        <f t="shared" si="14"/>
        <v>0</v>
      </c>
      <c r="H185" s="40" t="str">
        <f t="shared" si="15"/>
        <v/>
      </c>
    </row>
    <row r="186" spans="1:8" s="32" customFormat="1" ht="15" x14ac:dyDescent="0.2">
      <c r="A186" s="45"/>
      <c r="B186" s="67" t="s">
        <v>483</v>
      </c>
      <c r="C186" s="38">
        <v>0</v>
      </c>
      <c r="D186" s="38">
        <v>1</v>
      </c>
      <c r="E186" s="43" t="str">
        <f t="shared" si="12"/>
        <v/>
      </c>
      <c r="F186" s="43">
        <f t="shared" si="13"/>
        <v>4.1666666666666664E-2</v>
      </c>
      <c r="G186" s="39" t="str">
        <f t="shared" si="14"/>
        <v>0</v>
      </c>
      <c r="H186" s="40" t="str">
        <f t="shared" si="15"/>
        <v/>
      </c>
    </row>
    <row r="187" spans="1:8" s="32" customFormat="1" ht="30" x14ac:dyDescent="0.2">
      <c r="A187" s="65" t="s">
        <v>616</v>
      </c>
      <c r="B187" s="67" t="s">
        <v>576</v>
      </c>
      <c r="C187" s="38"/>
      <c r="D187" s="38">
        <v>0</v>
      </c>
      <c r="E187" s="43" t="str">
        <f t="shared" si="12"/>
        <v/>
      </c>
      <c r="F187" s="43" t="str">
        <f t="shared" si="13"/>
        <v/>
      </c>
      <c r="G187" s="39" t="str">
        <f t="shared" si="14"/>
        <v>0</v>
      </c>
      <c r="H187" s="40" t="str">
        <f t="shared" si="15"/>
        <v/>
      </c>
    </row>
    <row r="188" spans="1:8" s="32" customFormat="1" ht="15" x14ac:dyDescent="0.2">
      <c r="A188" s="45"/>
      <c r="B188" s="67" t="s">
        <v>236</v>
      </c>
      <c r="C188" s="38">
        <v>4</v>
      </c>
      <c r="D188" s="38">
        <v>0</v>
      </c>
      <c r="E188" s="43">
        <f t="shared" si="12"/>
        <v>0.14285714285714285</v>
      </c>
      <c r="F188" s="43" t="str">
        <f t="shared" si="13"/>
        <v/>
      </c>
      <c r="G188" s="39" t="str">
        <f t="shared" si="14"/>
        <v>0</v>
      </c>
      <c r="H188" s="40">
        <f t="shared" si="15"/>
        <v>0</v>
      </c>
    </row>
    <row r="189" spans="1:8" s="32" customFormat="1" ht="30" x14ac:dyDescent="0.2">
      <c r="A189" s="45"/>
      <c r="B189" s="67" t="s">
        <v>237</v>
      </c>
      <c r="C189" s="38">
        <v>4</v>
      </c>
      <c r="D189" s="38">
        <v>1</v>
      </c>
      <c r="E189" s="43">
        <f t="shared" si="12"/>
        <v>0.14285714285714285</v>
      </c>
      <c r="F189" s="43">
        <f t="shared" si="13"/>
        <v>4.1666666666666664E-2</v>
      </c>
      <c r="G189" s="39">
        <f t="shared" si="14"/>
        <v>-0.75</v>
      </c>
      <c r="H189" s="40">
        <f t="shared" si="15"/>
        <v>-0.10714285714285714</v>
      </c>
    </row>
    <row r="190" spans="1:8" s="32" customFormat="1" ht="15" x14ac:dyDescent="0.2">
      <c r="A190" s="45"/>
      <c r="B190" s="67" t="s">
        <v>238</v>
      </c>
      <c r="C190" s="38">
        <v>0</v>
      </c>
      <c r="D190" s="38">
        <v>3</v>
      </c>
      <c r="E190" s="43" t="str">
        <f t="shared" si="12"/>
        <v/>
      </c>
      <c r="F190" s="43">
        <f t="shared" si="13"/>
        <v>0.125</v>
      </c>
      <c r="G190" s="39" t="str">
        <f t="shared" si="14"/>
        <v>0</v>
      </c>
      <c r="H190" s="40" t="str">
        <f t="shared" si="15"/>
        <v/>
      </c>
    </row>
    <row r="191" spans="1:8" s="32" customFormat="1" ht="15" x14ac:dyDescent="0.2">
      <c r="A191" s="45"/>
      <c r="B191" s="67" t="s">
        <v>239</v>
      </c>
      <c r="C191" s="38">
        <v>2</v>
      </c>
      <c r="D191" s="38">
        <v>0</v>
      </c>
      <c r="E191" s="43">
        <f t="shared" si="12"/>
        <v>7.1428571428571425E-2</v>
      </c>
      <c r="F191" s="43" t="str">
        <f t="shared" si="13"/>
        <v/>
      </c>
      <c r="G191" s="39" t="str">
        <f t="shared" si="14"/>
        <v>0</v>
      </c>
      <c r="H191" s="40">
        <f t="shared" si="15"/>
        <v>0</v>
      </c>
    </row>
    <row r="192" spans="1:8" s="32" customFormat="1" ht="15" x14ac:dyDescent="0.2">
      <c r="A192" s="45"/>
      <c r="B192" s="67" t="s">
        <v>484</v>
      </c>
      <c r="C192" s="38">
        <v>0</v>
      </c>
      <c r="D192" s="38">
        <v>0</v>
      </c>
      <c r="E192" s="43" t="str">
        <f t="shared" si="12"/>
        <v/>
      </c>
      <c r="F192" s="43" t="str">
        <f t="shared" si="13"/>
        <v/>
      </c>
      <c r="G192" s="39" t="str">
        <f t="shared" si="14"/>
        <v>0</v>
      </c>
      <c r="H192" s="40" t="str">
        <f t="shared" si="15"/>
        <v/>
      </c>
    </row>
    <row r="193" spans="1:8" s="32" customFormat="1" ht="30" x14ac:dyDescent="0.2">
      <c r="A193" s="45"/>
      <c r="B193" s="67" t="s">
        <v>485</v>
      </c>
      <c r="C193" s="38">
        <v>0</v>
      </c>
      <c r="D193" s="38">
        <v>0</v>
      </c>
      <c r="E193" s="43" t="str">
        <f t="shared" si="12"/>
        <v/>
      </c>
      <c r="F193" s="43" t="str">
        <f t="shared" si="13"/>
        <v/>
      </c>
      <c r="G193" s="39" t="str">
        <f t="shared" si="14"/>
        <v>0</v>
      </c>
      <c r="H193" s="40" t="str">
        <f t="shared" si="15"/>
        <v/>
      </c>
    </row>
    <row r="194" spans="1:8" s="32" customFormat="1" ht="15" x14ac:dyDescent="0.2">
      <c r="A194" s="45"/>
      <c r="B194" s="67" t="s">
        <v>240</v>
      </c>
      <c r="C194" s="38">
        <v>0</v>
      </c>
      <c r="D194" s="38">
        <v>0</v>
      </c>
      <c r="E194" s="43" t="str">
        <f t="shared" si="12"/>
        <v/>
      </c>
      <c r="F194" s="43" t="str">
        <f t="shared" si="13"/>
        <v/>
      </c>
      <c r="G194" s="39" t="str">
        <f t="shared" si="14"/>
        <v>0</v>
      </c>
      <c r="H194" s="40" t="str">
        <f t="shared" si="15"/>
        <v/>
      </c>
    </row>
    <row r="195" spans="1:8" s="32" customFormat="1" ht="15" x14ac:dyDescent="0.2">
      <c r="A195" s="65" t="s">
        <v>616</v>
      </c>
      <c r="B195" s="67" t="s">
        <v>577</v>
      </c>
      <c r="C195" s="38"/>
      <c r="D195" s="38">
        <v>0</v>
      </c>
      <c r="E195" s="43" t="str">
        <f t="shared" si="12"/>
        <v/>
      </c>
      <c r="F195" s="43" t="str">
        <f t="shared" si="13"/>
        <v/>
      </c>
      <c r="G195" s="39" t="str">
        <f t="shared" si="14"/>
        <v>0</v>
      </c>
      <c r="H195" s="40" t="str">
        <f t="shared" si="15"/>
        <v/>
      </c>
    </row>
    <row r="196" spans="1:8" s="32" customFormat="1" ht="15" x14ac:dyDescent="0.2">
      <c r="A196" s="45"/>
      <c r="B196" s="67" t="s">
        <v>241</v>
      </c>
      <c r="C196" s="38">
        <v>0</v>
      </c>
      <c r="D196" s="38"/>
      <c r="E196" s="43" t="str">
        <f t="shared" si="12"/>
        <v/>
      </c>
      <c r="F196" s="43" t="str">
        <f t="shared" si="13"/>
        <v/>
      </c>
      <c r="G196" s="39" t="str">
        <f t="shared" si="14"/>
        <v>0</v>
      </c>
      <c r="H196" s="40" t="str">
        <f t="shared" si="15"/>
        <v/>
      </c>
    </row>
    <row r="197" spans="1:8" s="32" customFormat="1" ht="15" x14ac:dyDescent="0.2">
      <c r="A197" s="45"/>
      <c r="B197" s="67" t="s">
        <v>242</v>
      </c>
      <c r="C197" s="38">
        <v>0</v>
      </c>
      <c r="D197" s="38">
        <v>0</v>
      </c>
      <c r="E197" s="43" t="str">
        <f t="shared" si="12"/>
        <v/>
      </c>
      <c r="F197" s="43" t="str">
        <f t="shared" si="13"/>
        <v/>
      </c>
      <c r="G197" s="39" t="str">
        <f t="shared" si="14"/>
        <v>0</v>
      </c>
      <c r="H197" s="40" t="str">
        <f t="shared" si="15"/>
        <v/>
      </c>
    </row>
    <row r="198" spans="1:8" s="32" customFormat="1" ht="15" x14ac:dyDescent="0.2">
      <c r="A198" s="45"/>
      <c r="B198" s="67" t="s">
        <v>243</v>
      </c>
      <c r="C198" s="38">
        <v>1</v>
      </c>
      <c r="D198" s="38">
        <v>0</v>
      </c>
      <c r="E198" s="43">
        <f t="shared" si="12"/>
        <v>3.5714285714285712E-2</v>
      </c>
      <c r="F198" s="43" t="str">
        <f t="shared" si="13"/>
        <v/>
      </c>
      <c r="G198" s="39" t="str">
        <f t="shared" si="14"/>
        <v>0</v>
      </c>
      <c r="H198" s="40">
        <f t="shared" si="15"/>
        <v>0</v>
      </c>
    </row>
    <row r="199" spans="1:8" s="32" customFormat="1" ht="15" x14ac:dyDescent="0.2">
      <c r="A199" s="45"/>
      <c r="B199" s="67" t="s">
        <v>244</v>
      </c>
      <c r="C199" s="38">
        <v>0</v>
      </c>
      <c r="D199" s="38">
        <v>0</v>
      </c>
      <c r="E199" s="43" t="str">
        <f t="shared" si="12"/>
        <v/>
      </c>
      <c r="F199" s="43" t="str">
        <f t="shared" si="13"/>
        <v/>
      </c>
      <c r="G199" s="39" t="str">
        <f t="shared" si="14"/>
        <v>0</v>
      </c>
      <c r="H199" s="40" t="str">
        <f t="shared" si="15"/>
        <v/>
      </c>
    </row>
    <row r="200" spans="1:8" s="32" customFormat="1" ht="15" x14ac:dyDescent="0.2">
      <c r="A200" s="45"/>
      <c r="B200" s="67" t="s">
        <v>55</v>
      </c>
      <c r="C200" s="38">
        <v>0</v>
      </c>
      <c r="D200" s="38">
        <v>0</v>
      </c>
      <c r="E200" s="43" t="str">
        <f t="shared" si="12"/>
        <v/>
      </c>
      <c r="F200" s="43" t="str">
        <f t="shared" si="13"/>
        <v/>
      </c>
      <c r="G200" s="39" t="str">
        <f t="shared" si="14"/>
        <v>0</v>
      </c>
      <c r="H200" s="40" t="str">
        <f t="shared" si="15"/>
        <v/>
      </c>
    </row>
    <row r="201" spans="1:8" s="32" customFormat="1" ht="30" x14ac:dyDescent="0.2">
      <c r="A201" s="45"/>
      <c r="B201" s="67" t="s">
        <v>56</v>
      </c>
      <c r="C201" s="38">
        <v>3</v>
      </c>
      <c r="D201" s="38">
        <v>0</v>
      </c>
      <c r="E201" s="43">
        <f t="shared" si="12"/>
        <v>0.10714285714285714</v>
      </c>
      <c r="F201" s="43" t="str">
        <f t="shared" si="13"/>
        <v/>
      </c>
      <c r="G201" s="39" t="str">
        <f t="shared" si="14"/>
        <v>0</v>
      </c>
      <c r="H201" s="40">
        <f t="shared" si="15"/>
        <v>0</v>
      </c>
    </row>
    <row r="202" spans="1:8" s="32" customFormat="1" ht="15" x14ac:dyDescent="0.2">
      <c r="A202" s="45"/>
      <c r="B202" s="67" t="s">
        <v>245</v>
      </c>
      <c r="C202" s="38">
        <v>0</v>
      </c>
      <c r="D202" s="38">
        <v>0</v>
      </c>
      <c r="E202" s="43" t="str">
        <f t="shared" si="12"/>
        <v/>
      </c>
      <c r="F202" s="43" t="str">
        <f t="shared" si="13"/>
        <v/>
      </c>
      <c r="G202" s="39" t="str">
        <f t="shared" si="14"/>
        <v>0</v>
      </c>
      <c r="H202" s="40" t="str">
        <f t="shared" si="15"/>
        <v/>
      </c>
    </row>
    <row r="203" spans="1:8" s="32" customFormat="1" ht="30" x14ac:dyDescent="0.2">
      <c r="A203" s="45"/>
      <c r="B203" s="67" t="s">
        <v>246</v>
      </c>
      <c r="C203" s="38">
        <v>0</v>
      </c>
      <c r="D203" s="38">
        <v>0</v>
      </c>
      <c r="E203" s="43" t="str">
        <f t="shared" si="12"/>
        <v/>
      </c>
      <c r="F203" s="43" t="str">
        <f t="shared" si="13"/>
        <v/>
      </c>
      <c r="G203" s="39" t="str">
        <f t="shared" si="14"/>
        <v>0</v>
      </c>
      <c r="H203" s="40" t="str">
        <f t="shared" si="15"/>
        <v/>
      </c>
    </row>
    <row r="204" spans="1:8" s="32" customFormat="1" ht="30" x14ac:dyDescent="0.2">
      <c r="A204" s="45"/>
      <c r="B204" s="67" t="s">
        <v>486</v>
      </c>
      <c r="C204" s="38">
        <v>0</v>
      </c>
      <c r="D204" s="38">
        <v>0</v>
      </c>
      <c r="E204" s="43" t="str">
        <f t="shared" si="12"/>
        <v/>
      </c>
      <c r="F204" s="43" t="str">
        <f t="shared" si="13"/>
        <v/>
      </c>
      <c r="G204" s="39" t="str">
        <f t="shared" si="14"/>
        <v>0</v>
      </c>
      <c r="H204" s="40" t="str">
        <f t="shared" si="15"/>
        <v/>
      </c>
    </row>
    <row r="205" spans="1:8" s="32" customFormat="1" ht="15" x14ac:dyDescent="0.2">
      <c r="A205" s="65" t="s">
        <v>616</v>
      </c>
      <c r="B205" s="67" t="s">
        <v>578</v>
      </c>
      <c r="C205" s="38"/>
      <c r="D205" s="38">
        <v>0</v>
      </c>
      <c r="E205" s="43" t="str">
        <f t="shared" si="12"/>
        <v/>
      </c>
      <c r="F205" s="43" t="str">
        <f t="shared" si="13"/>
        <v/>
      </c>
      <c r="G205" s="39" t="str">
        <f t="shared" si="14"/>
        <v>0</v>
      </c>
      <c r="H205" s="40" t="str">
        <f t="shared" si="15"/>
        <v/>
      </c>
    </row>
    <row r="206" spans="1:8" s="32" customFormat="1" ht="15" x14ac:dyDescent="0.2">
      <c r="A206" s="45"/>
      <c r="B206" s="67" t="s">
        <v>487</v>
      </c>
      <c r="C206" s="38">
        <v>0</v>
      </c>
      <c r="D206" s="38">
        <v>0</v>
      </c>
      <c r="E206" s="43" t="str">
        <f t="shared" si="12"/>
        <v/>
      </c>
      <c r="F206" s="43" t="str">
        <f t="shared" si="13"/>
        <v/>
      </c>
      <c r="G206" s="39" t="str">
        <f t="shared" si="14"/>
        <v>0</v>
      </c>
      <c r="H206" s="40" t="str">
        <f t="shared" si="15"/>
        <v/>
      </c>
    </row>
    <row r="207" spans="1:8" s="32" customFormat="1" ht="15" x14ac:dyDescent="0.2">
      <c r="A207" s="45"/>
      <c r="B207" s="67" t="s">
        <v>247</v>
      </c>
      <c r="C207" s="38">
        <v>0</v>
      </c>
      <c r="D207" s="38">
        <v>0</v>
      </c>
      <c r="E207" s="43" t="str">
        <f t="shared" si="12"/>
        <v/>
      </c>
      <c r="F207" s="43" t="str">
        <f t="shared" si="13"/>
        <v/>
      </c>
      <c r="G207" s="39" t="str">
        <f t="shared" si="14"/>
        <v>0</v>
      </c>
      <c r="H207" s="40" t="str">
        <f t="shared" si="15"/>
        <v/>
      </c>
    </row>
    <row r="208" spans="1:8" s="32" customFormat="1" ht="15" x14ac:dyDescent="0.2">
      <c r="A208" s="45"/>
      <c r="B208" s="67" t="s">
        <v>57</v>
      </c>
      <c r="C208" s="38">
        <v>0</v>
      </c>
      <c r="D208" s="38">
        <v>2</v>
      </c>
      <c r="E208" s="43" t="str">
        <f t="shared" si="12"/>
        <v/>
      </c>
      <c r="F208" s="43">
        <f t="shared" si="13"/>
        <v>8.3333333333333329E-2</v>
      </c>
      <c r="G208" s="39" t="str">
        <f t="shared" si="14"/>
        <v>0</v>
      </c>
      <c r="H208" s="40" t="str">
        <f t="shared" si="15"/>
        <v/>
      </c>
    </row>
    <row r="209" spans="1:8" s="32" customFormat="1" ht="15" x14ac:dyDescent="0.2">
      <c r="A209" s="45"/>
      <c r="B209" s="67" t="s">
        <v>248</v>
      </c>
      <c r="C209" s="38">
        <v>0</v>
      </c>
      <c r="D209" s="38">
        <v>0</v>
      </c>
      <c r="E209" s="43" t="str">
        <f t="shared" si="12"/>
        <v/>
      </c>
      <c r="F209" s="43" t="str">
        <f t="shared" si="13"/>
        <v/>
      </c>
      <c r="G209" s="39" t="str">
        <f t="shared" si="14"/>
        <v>0</v>
      </c>
      <c r="H209" s="40" t="str">
        <f t="shared" si="15"/>
        <v/>
      </c>
    </row>
    <row r="210" spans="1:8" s="32" customFormat="1" ht="30" x14ac:dyDescent="0.2">
      <c r="A210" s="45"/>
      <c r="B210" s="67" t="s">
        <v>249</v>
      </c>
      <c r="C210" s="38">
        <v>0</v>
      </c>
      <c r="D210" s="38">
        <v>0</v>
      </c>
      <c r="E210" s="43" t="str">
        <f t="shared" si="12"/>
        <v/>
      </c>
      <c r="F210" s="43" t="str">
        <f t="shared" si="13"/>
        <v/>
      </c>
      <c r="G210" s="39" t="str">
        <f t="shared" si="14"/>
        <v>0</v>
      </c>
      <c r="H210" s="40" t="str">
        <f t="shared" si="15"/>
        <v/>
      </c>
    </row>
    <row r="211" spans="1:8" s="32" customFormat="1" ht="15" x14ac:dyDescent="0.2">
      <c r="A211" s="45"/>
      <c r="B211" s="67" t="s">
        <v>488</v>
      </c>
      <c r="C211" s="38">
        <v>0</v>
      </c>
      <c r="D211" s="38">
        <v>0</v>
      </c>
      <c r="E211" s="43" t="str">
        <f t="shared" si="12"/>
        <v/>
      </c>
      <c r="F211" s="43" t="str">
        <f t="shared" si="13"/>
        <v/>
      </c>
      <c r="G211" s="39" t="str">
        <f t="shared" si="14"/>
        <v>0</v>
      </c>
      <c r="H211" s="40" t="str">
        <f t="shared" si="15"/>
        <v/>
      </c>
    </row>
    <row r="212" spans="1:8" s="32" customFormat="1" ht="15" x14ac:dyDescent="0.2">
      <c r="A212" s="45"/>
      <c r="B212" s="67" t="s">
        <v>250</v>
      </c>
      <c r="C212" s="38">
        <v>2</v>
      </c>
      <c r="D212" s="38">
        <v>3</v>
      </c>
      <c r="E212" s="43">
        <f t="shared" si="12"/>
        <v>7.1428571428571425E-2</v>
      </c>
      <c r="F212" s="43">
        <f t="shared" si="13"/>
        <v>0.125</v>
      </c>
      <c r="G212" s="39">
        <f t="shared" si="14"/>
        <v>0.5</v>
      </c>
      <c r="H212" s="40">
        <f t="shared" si="15"/>
        <v>3.5714285714285712E-2</v>
      </c>
    </row>
    <row r="213" spans="1:8" s="32" customFormat="1" ht="15" x14ac:dyDescent="0.2">
      <c r="A213" s="45"/>
      <c r="B213" s="67" t="s">
        <v>251</v>
      </c>
      <c r="C213" s="38">
        <v>0</v>
      </c>
      <c r="D213" s="38">
        <v>0</v>
      </c>
      <c r="E213" s="43" t="str">
        <f t="shared" si="12"/>
        <v/>
      </c>
      <c r="F213" s="43" t="str">
        <f t="shared" si="13"/>
        <v/>
      </c>
      <c r="G213" s="39" t="str">
        <f t="shared" si="14"/>
        <v>0</v>
      </c>
      <c r="H213" s="40" t="str">
        <f t="shared" si="15"/>
        <v/>
      </c>
    </row>
    <row r="214" spans="1:8" s="32" customFormat="1" ht="30" x14ac:dyDescent="0.2">
      <c r="A214" s="45"/>
      <c r="B214" s="67" t="s">
        <v>252</v>
      </c>
      <c r="C214" s="38">
        <v>0</v>
      </c>
      <c r="D214" s="38">
        <v>0</v>
      </c>
      <c r="E214" s="43" t="str">
        <f t="shared" si="12"/>
        <v/>
      </c>
      <c r="F214" s="43" t="str">
        <f t="shared" si="13"/>
        <v/>
      </c>
      <c r="G214" s="39" t="str">
        <f t="shared" si="14"/>
        <v>0</v>
      </c>
      <c r="H214" s="40" t="str">
        <f t="shared" si="15"/>
        <v/>
      </c>
    </row>
    <row r="215" spans="1:8" s="32" customFormat="1" ht="15" x14ac:dyDescent="0.2">
      <c r="A215" s="45"/>
      <c r="B215" s="67" t="s">
        <v>253</v>
      </c>
      <c r="C215" s="38">
        <v>0</v>
      </c>
      <c r="D215" s="38">
        <v>0</v>
      </c>
      <c r="E215" s="43" t="str">
        <f t="shared" si="12"/>
        <v/>
      </c>
      <c r="F215" s="43" t="str">
        <f t="shared" si="13"/>
        <v/>
      </c>
      <c r="G215" s="39" t="str">
        <f t="shared" si="14"/>
        <v>0</v>
      </c>
      <c r="H215" s="40" t="str">
        <f t="shared" si="15"/>
        <v/>
      </c>
    </row>
    <row r="216" spans="1:8" s="32" customFormat="1" ht="15" x14ac:dyDescent="0.2">
      <c r="A216" s="45"/>
      <c r="B216" s="67" t="s">
        <v>254</v>
      </c>
      <c r="C216" s="38">
        <v>0</v>
      </c>
      <c r="D216" s="38">
        <v>0</v>
      </c>
      <c r="E216" s="43" t="str">
        <f t="shared" si="12"/>
        <v/>
      </c>
      <c r="F216" s="43" t="str">
        <f t="shared" si="13"/>
        <v/>
      </c>
      <c r="G216" s="39" t="str">
        <f t="shared" si="14"/>
        <v>0</v>
      </c>
      <c r="H216" s="40" t="str">
        <f t="shared" si="15"/>
        <v/>
      </c>
    </row>
    <row r="217" spans="1:8" s="32" customFormat="1" ht="15" x14ac:dyDescent="0.2">
      <c r="A217" s="45"/>
      <c r="B217" s="67" t="s">
        <v>489</v>
      </c>
      <c r="C217" s="38">
        <v>0</v>
      </c>
      <c r="D217" s="38">
        <v>0</v>
      </c>
      <c r="E217" s="43" t="str">
        <f t="shared" si="12"/>
        <v/>
      </c>
      <c r="F217" s="43" t="str">
        <f t="shared" si="13"/>
        <v/>
      </c>
      <c r="G217" s="39" t="str">
        <f t="shared" si="14"/>
        <v>0</v>
      </c>
      <c r="H217" s="40" t="str">
        <f t="shared" si="15"/>
        <v/>
      </c>
    </row>
    <row r="218" spans="1:8" s="32" customFormat="1" ht="15" x14ac:dyDescent="0.2">
      <c r="A218" s="45"/>
      <c r="B218" s="67" t="s">
        <v>255</v>
      </c>
      <c r="C218" s="38">
        <v>0</v>
      </c>
      <c r="D218" s="38">
        <v>0</v>
      </c>
      <c r="E218" s="43" t="str">
        <f t="shared" si="12"/>
        <v/>
      </c>
      <c r="F218" s="43" t="str">
        <f t="shared" si="13"/>
        <v/>
      </c>
      <c r="G218" s="39" t="str">
        <f t="shared" si="14"/>
        <v>0</v>
      </c>
      <c r="H218" s="40" t="str">
        <f t="shared" si="15"/>
        <v/>
      </c>
    </row>
    <row r="219" spans="1:8" s="32" customFormat="1" ht="15" x14ac:dyDescent="0.2">
      <c r="A219" s="45"/>
      <c r="B219" s="67" t="s">
        <v>59</v>
      </c>
      <c r="C219" s="38">
        <v>0</v>
      </c>
      <c r="D219" s="38">
        <v>0</v>
      </c>
      <c r="E219" s="43" t="str">
        <f t="shared" si="12"/>
        <v/>
      </c>
      <c r="F219" s="43" t="str">
        <f t="shared" si="13"/>
        <v/>
      </c>
      <c r="G219" s="39" t="str">
        <f t="shared" si="14"/>
        <v>0</v>
      </c>
      <c r="H219" s="40" t="str">
        <f t="shared" si="15"/>
        <v/>
      </c>
    </row>
    <row r="220" spans="1:8" s="32" customFormat="1" ht="15" x14ac:dyDescent="0.2">
      <c r="A220" s="45"/>
      <c r="B220" s="67" t="s">
        <v>256</v>
      </c>
      <c r="C220" s="38">
        <v>0</v>
      </c>
      <c r="D220" s="38">
        <v>0</v>
      </c>
      <c r="E220" s="43" t="str">
        <f t="shared" si="12"/>
        <v/>
      </c>
      <c r="F220" s="43" t="str">
        <f t="shared" si="13"/>
        <v/>
      </c>
      <c r="G220" s="39" t="str">
        <f t="shared" si="14"/>
        <v>0</v>
      </c>
      <c r="H220" s="40" t="str">
        <f t="shared" si="15"/>
        <v/>
      </c>
    </row>
    <row r="221" spans="1:8" s="32" customFormat="1" ht="15" x14ac:dyDescent="0.2">
      <c r="A221" s="45"/>
      <c r="B221" s="67" t="s">
        <v>58</v>
      </c>
      <c r="C221" s="38">
        <v>0</v>
      </c>
      <c r="D221" s="38">
        <v>0</v>
      </c>
      <c r="E221" s="43" t="str">
        <f t="shared" si="12"/>
        <v/>
      </c>
      <c r="F221" s="43" t="str">
        <f t="shared" si="13"/>
        <v/>
      </c>
      <c r="G221" s="39" t="str">
        <f t="shared" si="14"/>
        <v>0</v>
      </c>
      <c r="H221" s="40" t="str">
        <f t="shared" si="15"/>
        <v/>
      </c>
    </row>
    <row r="222" spans="1:8" s="32" customFormat="1" ht="30" x14ac:dyDescent="0.2">
      <c r="A222" s="45"/>
      <c r="B222" s="67" t="s">
        <v>257</v>
      </c>
      <c r="C222" s="38">
        <v>0</v>
      </c>
      <c r="D222" s="38">
        <v>0</v>
      </c>
      <c r="E222" s="43" t="str">
        <f t="shared" si="12"/>
        <v/>
      </c>
      <c r="F222" s="43" t="str">
        <f t="shared" si="13"/>
        <v/>
      </c>
      <c r="G222" s="39" t="str">
        <f t="shared" si="14"/>
        <v>0</v>
      </c>
      <c r="H222" s="40" t="str">
        <f t="shared" si="15"/>
        <v/>
      </c>
    </row>
    <row r="223" spans="1:8" s="32" customFormat="1" ht="30" x14ac:dyDescent="0.2">
      <c r="A223" s="45"/>
      <c r="B223" s="67" t="s">
        <v>490</v>
      </c>
      <c r="C223" s="38">
        <v>0</v>
      </c>
      <c r="D223" s="38">
        <v>0</v>
      </c>
      <c r="E223" s="43" t="str">
        <f t="shared" si="12"/>
        <v/>
      </c>
      <c r="F223" s="43" t="str">
        <f t="shared" si="13"/>
        <v/>
      </c>
      <c r="G223" s="39" t="str">
        <f t="shared" si="14"/>
        <v>0</v>
      </c>
      <c r="H223" s="40" t="str">
        <f t="shared" si="15"/>
        <v/>
      </c>
    </row>
    <row r="224" spans="1:8" s="32" customFormat="1" ht="15" x14ac:dyDescent="0.2">
      <c r="A224" s="45"/>
      <c r="B224" s="67" t="s">
        <v>64</v>
      </c>
      <c r="C224" s="38">
        <v>0</v>
      </c>
      <c r="D224" s="38">
        <v>0</v>
      </c>
      <c r="E224" s="43" t="str">
        <f t="shared" si="12"/>
        <v/>
      </c>
      <c r="F224" s="43" t="str">
        <f t="shared" si="13"/>
        <v/>
      </c>
      <c r="G224" s="39" t="str">
        <f t="shared" si="14"/>
        <v>0</v>
      </c>
      <c r="H224" s="40" t="str">
        <f t="shared" si="15"/>
        <v/>
      </c>
    </row>
    <row r="225" spans="1:8" s="32" customFormat="1" ht="15" x14ac:dyDescent="0.2">
      <c r="A225" s="45"/>
      <c r="B225" s="67" t="s">
        <v>63</v>
      </c>
      <c r="C225" s="38">
        <v>0</v>
      </c>
      <c r="D225" s="38">
        <v>0</v>
      </c>
      <c r="E225" s="43" t="str">
        <f t="shared" si="12"/>
        <v/>
      </c>
      <c r="F225" s="43" t="str">
        <f t="shared" si="13"/>
        <v/>
      </c>
      <c r="G225" s="39" t="str">
        <f t="shared" si="14"/>
        <v>0</v>
      </c>
      <c r="H225" s="40" t="str">
        <f t="shared" si="15"/>
        <v/>
      </c>
    </row>
    <row r="226" spans="1:8" s="32" customFormat="1" ht="30" x14ac:dyDescent="0.2">
      <c r="A226" s="45"/>
      <c r="B226" s="67" t="s">
        <v>491</v>
      </c>
      <c r="C226" s="38">
        <v>0</v>
      </c>
      <c r="D226" s="38">
        <v>0</v>
      </c>
      <c r="E226" s="43" t="str">
        <f t="shared" si="12"/>
        <v/>
      </c>
      <c r="F226" s="43" t="str">
        <f t="shared" si="13"/>
        <v/>
      </c>
      <c r="G226" s="39" t="str">
        <f t="shared" si="14"/>
        <v>0</v>
      </c>
      <c r="H226" s="40" t="str">
        <f t="shared" si="15"/>
        <v/>
      </c>
    </row>
    <row r="227" spans="1:8" s="32" customFormat="1" ht="15" x14ac:dyDescent="0.2">
      <c r="A227" s="45"/>
      <c r="B227" s="67" t="s">
        <v>61</v>
      </c>
      <c r="C227" s="38">
        <v>0</v>
      </c>
      <c r="D227" s="38">
        <v>0</v>
      </c>
      <c r="E227" s="43" t="str">
        <f t="shared" ref="E227:E290" si="16">+IF(C227=0,"",C227/C$161)</f>
        <v/>
      </c>
      <c r="F227" s="43" t="str">
        <f t="shared" ref="F227:F290" si="17">+IF(D227=0,"",D227/D$161)</f>
        <v/>
      </c>
      <c r="G227" s="39" t="str">
        <f t="shared" ref="G227:G290" si="18">+IF(OR(AND(D227=0),(C227=0)),"0",((D227-C227)/C227))</f>
        <v>0</v>
      </c>
      <c r="H227" s="40" t="str">
        <f t="shared" ref="H227:H290" si="19">+IF(OR(AND(E227=""),(G227="")),"",E227*G227)</f>
        <v/>
      </c>
    </row>
    <row r="228" spans="1:8" s="32" customFormat="1" ht="15" x14ac:dyDescent="0.2">
      <c r="A228" s="45"/>
      <c r="B228" s="67" t="s">
        <v>60</v>
      </c>
      <c r="C228" s="38">
        <v>0</v>
      </c>
      <c r="D228" s="38">
        <v>0</v>
      </c>
      <c r="E228" s="43" t="str">
        <f t="shared" si="16"/>
        <v/>
      </c>
      <c r="F228" s="43" t="str">
        <f t="shared" si="17"/>
        <v/>
      </c>
      <c r="G228" s="39" t="str">
        <f t="shared" si="18"/>
        <v>0</v>
      </c>
      <c r="H228" s="40" t="str">
        <f t="shared" si="19"/>
        <v/>
      </c>
    </row>
    <row r="229" spans="1:8" s="32" customFormat="1" ht="15" x14ac:dyDescent="0.2">
      <c r="A229" s="45"/>
      <c r="B229" s="67" t="s">
        <v>258</v>
      </c>
      <c r="C229" s="38">
        <v>0</v>
      </c>
      <c r="D229" s="38">
        <v>0</v>
      </c>
      <c r="E229" s="43" t="str">
        <f t="shared" si="16"/>
        <v/>
      </c>
      <c r="F229" s="43" t="str">
        <f t="shared" si="17"/>
        <v/>
      </c>
      <c r="G229" s="39" t="str">
        <f t="shared" si="18"/>
        <v>0</v>
      </c>
      <c r="H229" s="40" t="str">
        <f t="shared" si="19"/>
        <v/>
      </c>
    </row>
    <row r="230" spans="1:8" s="32" customFormat="1" ht="15" x14ac:dyDescent="0.2">
      <c r="A230" s="45"/>
      <c r="B230" s="67" t="s">
        <v>62</v>
      </c>
      <c r="C230" s="38">
        <v>0</v>
      </c>
      <c r="D230" s="38">
        <v>0</v>
      </c>
      <c r="E230" s="43" t="str">
        <f t="shared" si="16"/>
        <v/>
      </c>
      <c r="F230" s="43" t="str">
        <f t="shared" si="17"/>
        <v/>
      </c>
      <c r="G230" s="39" t="str">
        <f t="shared" si="18"/>
        <v>0</v>
      </c>
      <c r="H230" s="40" t="str">
        <f t="shared" si="19"/>
        <v/>
      </c>
    </row>
    <row r="231" spans="1:8" s="32" customFormat="1" ht="30" x14ac:dyDescent="0.2">
      <c r="A231" s="45"/>
      <c r="B231" s="67" t="s">
        <v>259</v>
      </c>
      <c r="C231" s="38">
        <v>0</v>
      </c>
      <c r="D231" s="38">
        <v>0</v>
      </c>
      <c r="E231" s="43" t="str">
        <f t="shared" si="16"/>
        <v/>
      </c>
      <c r="F231" s="43" t="str">
        <f t="shared" si="17"/>
        <v/>
      </c>
      <c r="G231" s="39" t="str">
        <f t="shared" si="18"/>
        <v>0</v>
      </c>
      <c r="H231" s="40" t="str">
        <f t="shared" si="19"/>
        <v/>
      </c>
    </row>
    <row r="232" spans="1:8" s="32" customFormat="1" ht="15" x14ac:dyDescent="0.2">
      <c r="A232" s="45"/>
      <c r="B232" s="67" t="s">
        <v>492</v>
      </c>
      <c r="C232" s="38">
        <v>0</v>
      </c>
      <c r="D232" s="38">
        <v>0</v>
      </c>
      <c r="E232" s="43" t="str">
        <f t="shared" si="16"/>
        <v/>
      </c>
      <c r="F232" s="43" t="str">
        <f t="shared" si="17"/>
        <v/>
      </c>
      <c r="G232" s="39" t="str">
        <f t="shared" si="18"/>
        <v>0</v>
      </c>
      <c r="H232" s="40" t="str">
        <f t="shared" si="19"/>
        <v/>
      </c>
    </row>
    <row r="233" spans="1:8" s="32" customFormat="1" ht="30" x14ac:dyDescent="0.2">
      <c r="A233" s="45"/>
      <c r="B233" s="67" t="s">
        <v>371</v>
      </c>
      <c r="C233" s="38">
        <v>0</v>
      </c>
      <c r="D233" s="38">
        <v>0</v>
      </c>
      <c r="E233" s="43" t="str">
        <f t="shared" si="16"/>
        <v/>
      </c>
      <c r="F233" s="43" t="str">
        <f t="shared" si="17"/>
        <v/>
      </c>
      <c r="G233" s="39" t="str">
        <f t="shared" si="18"/>
        <v>0</v>
      </c>
      <c r="H233" s="40" t="str">
        <f t="shared" si="19"/>
        <v/>
      </c>
    </row>
    <row r="234" spans="1:8" s="32" customFormat="1" ht="15" x14ac:dyDescent="0.2">
      <c r="A234" s="45"/>
      <c r="B234" s="67" t="s">
        <v>260</v>
      </c>
      <c r="C234" s="38">
        <v>0</v>
      </c>
      <c r="D234" s="38">
        <v>0</v>
      </c>
      <c r="E234" s="43" t="str">
        <f t="shared" si="16"/>
        <v/>
      </c>
      <c r="F234" s="43" t="str">
        <f t="shared" si="17"/>
        <v/>
      </c>
      <c r="G234" s="39" t="str">
        <f t="shared" si="18"/>
        <v>0</v>
      </c>
      <c r="H234" s="40" t="str">
        <f t="shared" si="19"/>
        <v/>
      </c>
    </row>
    <row r="235" spans="1:8" s="32" customFormat="1" ht="15" x14ac:dyDescent="0.2">
      <c r="A235" s="45"/>
      <c r="B235" s="67" t="s">
        <v>261</v>
      </c>
      <c r="C235" s="38">
        <v>0</v>
      </c>
      <c r="D235" s="38">
        <v>0</v>
      </c>
      <c r="E235" s="43" t="str">
        <f t="shared" si="16"/>
        <v/>
      </c>
      <c r="F235" s="43" t="str">
        <f t="shared" si="17"/>
        <v/>
      </c>
      <c r="G235" s="39" t="str">
        <f t="shared" si="18"/>
        <v>0</v>
      </c>
      <c r="H235" s="40" t="str">
        <f t="shared" si="19"/>
        <v/>
      </c>
    </row>
    <row r="236" spans="1:8" s="32" customFormat="1" ht="15" x14ac:dyDescent="0.2">
      <c r="A236" s="45"/>
      <c r="B236" s="67" t="s">
        <v>493</v>
      </c>
      <c r="C236" s="38">
        <v>0</v>
      </c>
      <c r="D236" s="38">
        <v>0</v>
      </c>
      <c r="E236" s="43" t="str">
        <f t="shared" si="16"/>
        <v/>
      </c>
      <c r="F236" s="43" t="str">
        <f t="shared" si="17"/>
        <v/>
      </c>
      <c r="G236" s="39" t="str">
        <f t="shared" si="18"/>
        <v>0</v>
      </c>
      <c r="H236" s="40" t="str">
        <f t="shared" si="19"/>
        <v/>
      </c>
    </row>
    <row r="237" spans="1:8" s="32" customFormat="1" ht="15" x14ac:dyDescent="0.2">
      <c r="A237" s="45"/>
      <c r="B237" s="67" t="s">
        <v>262</v>
      </c>
      <c r="C237" s="38">
        <v>0</v>
      </c>
      <c r="D237" s="38">
        <v>0</v>
      </c>
      <c r="E237" s="43" t="str">
        <f t="shared" si="16"/>
        <v/>
      </c>
      <c r="F237" s="43" t="str">
        <f t="shared" si="17"/>
        <v/>
      </c>
      <c r="G237" s="39" t="str">
        <f t="shared" si="18"/>
        <v>0</v>
      </c>
      <c r="H237" s="40" t="str">
        <f t="shared" si="19"/>
        <v/>
      </c>
    </row>
    <row r="238" spans="1:8" s="32" customFormat="1" ht="15" x14ac:dyDescent="0.2">
      <c r="A238" s="45"/>
      <c r="B238" s="67" t="s">
        <v>494</v>
      </c>
      <c r="C238" s="38">
        <v>0</v>
      </c>
      <c r="D238" s="38">
        <v>0</v>
      </c>
      <c r="E238" s="43" t="str">
        <f t="shared" si="16"/>
        <v/>
      </c>
      <c r="F238" s="43" t="str">
        <f t="shared" si="17"/>
        <v/>
      </c>
      <c r="G238" s="39" t="str">
        <f t="shared" si="18"/>
        <v>0</v>
      </c>
      <c r="H238" s="40" t="str">
        <f t="shared" si="19"/>
        <v/>
      </c>
    </row>
    <row r="239" spans="1:8" s="32" customFormat="1" ht="30" x14ac:dyDescent="0.2">
      <c r="A239" s="45"/>
      <c r="B239" s="67" t="s">
        <v>495</v>
      </c>
      <c r="C239" s="38">
        <v>0</v>
      </c>
      <c r="D239" s="38">
        <v>0</v>
      </c>
      <c r="E239" s="43" t="str">
        <f t="shared" si="16"/>
        <v/>
      </c>
      <c r="F239" s="43" t="str">
        <f t="shared" si="17"/>
        <v/>
      </c>
      <c r="G239" s="39" t="str">
        <f t="shared" si="18"/>
        <v>0</v>
      </c>
      <c r="H239" s="40" t="str">
        <f t="shared" si="19"/>
        <v/>
      </c>
    </row>
    <row r="240" spans="1:8" s="32" customFormat="1" ht="30" x14ac:dyDescent="0.2">
      <c r="A240" s="45"/>
      <c r="B240" s="67" t="s">
        <v>461</v>
      </c>
      <c r="C240" s="38">
        <v>0</v>
      </c>
      <c r="D240" s="38">
        <v>0</v>
      </c>
      <c r="E240" s="43" t="str">
        <f t="shared" si="16"/>
        <v/>
      </c>
      <c r="F240" s="43" t="str">
        <f t="shared" si="17"/>
        <v/>
      </c>
      <c r="G240" s="39" t="str">
        <f t="shared" si="18"/>
        <v>0</v>
      </c>
      <c r="H240" s="40" t="str">
        <f t="shared" si="19"/>
        <v/>
      </c>
    </row>
    <row r="241" spans="1:8" s="32" customFormat="1" ht="15" x14ac:dyDescent="0.2">
      <c r="A241" s="45"/>
      <c r="B241" s="67" t="s">
        <v>462</v>
      </c>
      <c r="C241" s="38">
        <v>0</v>
      </c>
      <c r="D241" s="38">
        <v>0</v>
      </c>
      <c r="E241" s="43" t="str">
        <f t="shared" si="16"/>
        <v/>
      </c>
      <c r="F241" s="43" t="str">
        <f t="shared" si="17"/>
        <v/>
      </c>
      <c r="G241" s="39" t="str">
        <f t="shared" si="18"/>
        <v>0</v>
      </c>
      <c r="H241" s="40" t="str">
        <f t="shared" si="19"/>
        <v/>
      </c>
    </row>
    <row r="242" spans="1:8" s="32" customFormat="1" ht="30" x14ac:dyDescent="0.2">
      <c r="A242" s="45"/>
      <c r="B242" s="67" t="s">
        <v>496</v>
      </c>
      <c r="C242" s="38">
        <v>0</v>
      </c>
      <c r="D242" s="38">
        <v>0</v>
      </c>
      <c r="E242" s="43" t="str">
        <f t="shared" si="16"/>
        <v/>
      </c>
      <c r="F242" s="43" t="str">
        <f t="shared" si="17"/>
        <v/>
      </c>
      <c r="G242" s="39" t="str">
        <f t="shared" si="18"/>
        <v>0</v>
      </c>
      <c r="H242" s="40" t="str">
        <f t="shared" si="19"/>
        <v/>
      </c>
    </row>
    <row r="243" spans="1:8" s="32" customFormat="1" ht="15" x14ac:dyDescent="0.2">
      <c r="A243" s="45"/>
      <c r="B243" s="67" t="s">
        <v>372</v>
      </c>
      <c r="C243" s="38">
        <v>0</v>
      </c>
      <c r="D243" s="38">
        <v>0</v>
      </c>
      <c r="E243" s="43" t="str">
        <f t="shared" si="16"/>
        <v/>
      </c>
      <c r="F243" s="43" t="str">
        <f t="shared" si="17"/>
        <v/>
      </c>
      <c r="G243" s="39" t="str">
        <f t="shared" si="18"/>
        <v>0</v>
      </c>
      <c r="H243" s="40" t="str">
        <f t="shared" si="19"/>
        <v/>
      </c>
    </row>
    <row r="244" spans="1:8" s="32" customFormat="1" ht="15" x14ac:dyDescent="0.2">
      <c r="A244" s="45"/>
      <c r="B244" s="67" t="s">
        <v>497</v>
      </c>
      <c r="C244" s="38">
        <v>0</v>
      </c>
      <c r="D244" s="38">
        <v>0</v>
      </c>
      <c r="E244" s="43" t="str">
        <f t="shared" si="16"/>
        <v/>
      </c>
      <c r="F244" s="43" t="str">
        <f t="shared" si="17"/>
        <v/>
      </c>
      <c r="G244" s="39" t="str">
        <f t="shared" si="18"/>
        <v>0</v>
      </c>
      <c r="H244" s="40" t="str">
        <f t="shared" si="19"/>
        <v/>
      </c>
    </row>
    <row r="245" spans="1:8" s="32" customFormat="1" ht="15" x14ac:dyDescent="0.2">
      <c r="A245" s="45"/>
      <c r="B245" s="67" t="s">
        <v>263</v>
      </c>
      <c r="C245" s="38">
        <v>0</v>
      </c>
      <c r="D245" s="38"/>
      <c r="E245" s="43" t="str">
        <f t="shared" si="16"/>
        <v/>
      </c>
      <c r="F245" s="43" t="str">
        <f t="shared" si="17"/>
        <v/>
      </c>
      <c r="G245" s="39" t="str">
        <f t="shared" si="18"/>
        <v>0</v>
      </c>
      <c r="H245" s="40" t="str">
        <f t="shared" si="19"/>
        <v/>
      </c>
    </row>
    <row r="246" spans="1:8" s="32" customFormat="1" ht="15" x14ac:dyDescent="0.2">
      <c r="A246" s="45"/>
      <c r="B246" s="67" t="s">
        <v>264</v>
      </c>
      <c r="C246" s="38">
        <v>0</v>
      </c>
      <c r="D246" s="38">
        <v>0</v>
      </c>
      <c r="E246" s="43" t="str">
        <f t="shared" si="16"/>
        <v/>
      </c>
      <c r="F246" s="43" t="str">
        <f t="shared" si="17"/>
        <v/>
      </c>
      <c r="G246" s="39" t="str">
        <f t="shared" si="18"/>
        <v>0</v>
      </c>
      <c r="H246" s="40" t="str">
        <f t="shared" si="19"/>
        <v/>
      </c>
    </row>
    <row r="247" spans="1:8" s="32" customFormat="1" ht="30" x14ac:dyDescent="0.2">
      <c r="A247" s="45"/>
      <c r="B247" s="67" t="s">
        <v>498</v>
      </c>
      <c r="C247" s="38">
        <v>0</v>
      </c>
      <c r="D247" s="38">
        <v>0</v>
      </c>
      <c r="E247" s="43" t="str">
        <f t="shared" si="16"/>
        <v/>
      </c>
      <c r="F247" s="43" t="str">
        <f t="shared" si="17"/>
        <v/>
      </c>
      <c r="G247" s="39" t="str">
        <f t="shared" si="18"/>
        <v>0</v>
      </c>
      <c r="H247" s="40" t="str">
        <f t="shared" si="19"/>
        <v/>
      </c>
    </row>
    <row r="248" spans="1:8" s="32" customFormat="1" ht="15" x14ac:dyDescent="0.2">
      <c r="A248" s="45"/>
      <c r="B248" s="67" t="s">
        <v>66</v>
      </c>
      <c r="C248" s="38">
        <v>0</v>
      </c>
      <c r="D248" s="38"/>
      <c r="E248" s="43" t="str">
        <f t="shared" si="16"/>
        <v/>
      </c>
      <c r="F248" s="43" t="str">
        <f t="shared" si="17"/>
        <v/>
      </c>
      <c r="G248" s="39" t="str">
        <f t="shared" si="18"/>
        <v>0</v>
      </c>
      <c r="H248" s="40" t="str">
        <f t="shared" si="19"/>
        <v/>
      </c>
    </row>
    <row r="249" spans="1:8" s="32" customFormat="1" ht="15" x14ac:dyDescent="0.2">
      <c r="A249" s="45"/>
      <c r="B249" s="67" t="s">
        <v>499</v>
      </c>
      <c r="C249" s="38">
        <v>0</v>
      </c>
      <c r="D249" s="38">
        <v>0</v>
      </c>
      <c r="E249" s="43" t="str">
        <f t="shared" si="16"/>
        <v/>
      </c>
      <c r="F249" s="43" t="str">
        <f t="shared" si="17"/>
        <v/>
      </c>
      <c r="G249" s="39" t="str">
        <f t="shared" si="18"/>
        <v>0</v>
      </c>
      <c r="H249" s="40" t="str">
        <f t="shared" si="19"/>
        <v/>
      </c>
    </row>
    <row r="250" spans="1:8" s="32" customFormat="1" ht="15" x14ac:dyDescent="0.2">
      <c r="A250" s="65" t="s">
        <v>616</v>
      </c>
      <c r="B250" s="67" t="s">
        <v>581</v>
      </c>
      <c r="C250" s="38"/>
      <c r="D250" s="38">
        <v>0</v>
      </c>
      <c r="E250" s="43" t="str">
        <f t="shared" si="16"/>
        <v/>
      </c>
      <c r="F250" s="43" t="str">
        <f t="shared" si="17"/>
        <v/>
      </c>
      <c r="G250" s="39" t="str">
        <f t="shared" si="18"/>
        <v>0</v>
      </c>
      <c r="H250" s="40" t="str">
        <f t="shared" si="19"/>
        <v/>
      </c>
    </row>
    <row r="251" spans="1:8" s="32" customFormat="1" ht="15" x14ac:dyDescent="0.2">
      <c r="A251" s="65" t="s">
        <v>616</v>
      </c>
      <c r="B251" s="67" t="s">
        <v>582</v>
      </c>
      <c r="C251" s="38"/>
      <c r="D251" s="38">
        <v>0</v>
      </c>
      <c r="E251" s="43" t="str">
        <f t="shared" si="16"/>
        <v/>
      </c>
      <c r="F251" s="43" t="str">
        <f t="shared" si="17"/>
        <v/>
      </c>
      <c r="G251" s="39" t="str">
        <f t="shared" si="18"/>
        <v>0</v>
      </c>
      <c r="H251" s="40" t="str">
        <f t="shared" si="19"/>
        <v/>
      </c>
    </row>
    <row r="252" spans="1:8" s="32" customFormat="1" ht="15" x14ac:dyDescent="0.2">
      <c r="A252" s="45"/>
      <c r="B252" s="67" t="s">
        <v>65</v>
      </c>
      <c r="C252" s="38">
        <v>1</v>
      </c>
      <c r="D252" s="38">
        <v>0</v>
      </c>
      <c r="E252" s="43">
        <f t="shared" si="16"/>
        <v>3.5714285714285712E-2</v>
      </c>
      <c r="F252" s="43" t="str">
        <f t="shared" si="17"/>
        <v/>
      </c>
      <c r="G252" s="39" t="str">
        <f t="shared" si="18"/>
        <v>0</v>
      </c>
      <c r="H252" s="40">
        <f t="shared" si="19"/>
        <v>0</v>
      </c>
    </row>
    <row r="253" spans="1:8" s="32" customFormat="1" ht="15" x14ac:dyDescent="0.2">
      <c r="A253" s="45"/>
      <c r="B253" s="67" t="s">
        <v>265</v>
      </c>
      <c r="C253" s="38">
        <v>0</v>
      </c>
      <c r="D253" s="38">
        <v>0</v>
      </c>
      <c r="E253" s="43" t="str">
        <f t="shared" si="16"/>
        <v/>
      </c>
      <c r="F253" s="43" t="str">
        <f t="shared" si="17"/>
        <v/>
      </c>
      <c r="G253" s="39" t="str">
        <f t="shared" si="18"/>
        <v>0</v>
      </c>
      <c r="H253" s="40" t="str">
        <f t="shared" si="19"/>
        <v/>
      </c>
    </row>
    <row r="254" spans="1:8" s="32" customFormat="1" ht="15" x14ac:dyDescent="0.2">
      <c r="A254" s="45"/>
      <c r="B254" s="67" t="s">
        <v>266</v>
      </c>
      <c r="C254" s="38">
        <v>0</v>
      </c>
      <c r="D254" s="38">
        <v>0</v>
      </c>
      <c r="E254" s="43" t="str">
        <f t="shared" si="16"/>
        <v/>
      </c>
      <c r="F254" s="43" t="str">
        <f t="shared" si="17"/>
        <v/>
      </c>
      <c r="G254" s="39" t="str">
        <f t="shared" si="18"/>
        <v>0</v>
      </c>
      <c r="H254" s="40" t="str">
        <f t="shared" si="19"/>
        <v/>
      </c>
    </row>
    <row r="255" spans="1:8" s="32" customFormat="1" ht="15" x14ac:dyDescent="0.2">
      <c r="A255" s="65" t="s">
        <v>616</v>
      </c>
      <c r="B255" s="67" t="s">
        <v>583</v>
      </c>
      <c r="C255" s="38"/>
      <c r="D255" s="38">
        <v>0</v>
      </c>
      <c r="E255" s="43" t="str">
        <f t="shared" si="16"/>
        <v/>
      </c>
      <c r="F255" s="43" t="str">
        <f t="shared" si="17"/>
        <v/>
      </c>
      <c r="G255" s="39" t="str">
        <f t="shared" si="18"/>
        <v>0</v>
      </c>
      <c r="H255" s="40" t="str">
        <f t="shared" si="19"/>
        <v/>
      </c>
    </row>
    <row r="256" spans="1:8" s="32" customFormat="1" ht="15" x14ac:dyDescent="0.2">
      <c r="A256" s="65" t="s">
        <v>616</v>
      </c>
      <c r="B256" s="67" t="s">
        <v>584</v>
      </c>
      <c r="C256" s="38"/>
      <c r="D256" s="38">
        <v>0</v>
      </c>
      <c r="E256" s="43" t="str">
        <f t="shared" si="16"/>
        <v/>
      </c>
      <c r="F256" s="43" t="str">
        <f t="shared" si="17"/>
        <v/>
      </c>
      <c r="G256" s="39" t="str">
        <f t="shared" si="18"/>
        <v>0</v>
      </c>
      <c r="H256" s="40" t="str">
        <f t="shared" si="19"/>
        <v/>
      </c>
    </row>
    <row r="257" spans="1:8" s="32" customFormat="1" ht="15" x14ac:dyDescent="0.2">
      <c r="A257" s="65" t="s">
        <v>616</v>
      </c>
      <c r="B257" s="67" t="s">
        <v>585</v>
      </c>
      <c r="C257" s="38"/>
      <c r="D257" s="38">
        <v>0</v>
      </c>
      <c r="E257" s="43" t="str">
        <f t="shared" si="16"/>
        <v/>
      </c>
      <c r="F257" s="43" t="str">
        <f t="shared" si="17"/>
        <v/>
      </c>
      <c r="G257" s="39" t="str">
        <f t="shared" si="18"/>
        <v>0</v>
      </c>
      <c r="H257" s="40" t="str">
        <f t="shared" si="19"/>
        <v/>
      </c>
    </row>
    <row r="258" spans="1:8" s="32" customFormat="1" ht="15" x14ac:dyDescent="0.2">
      <c r="A258" s="65" t="s">
        <v>616</v>
      </c>
      <c r="B258" s="67" t="s">
        <v>586</v>
      </c>
      <c r="C258" s="38"/>
      <c r="D258" s="38">
        <v>0</v>
      </c>
      <c r="E258" s="43" t="str">
        <f t="shared" si="16"/>
        <v/>
      </c>
      <c r="F258" s="43" t="str">
        <f t="shared" si="17"/>
        <v/>
      </c>
      <c r="G258" s="39" t="str">
        <f t="shared" si="18"/>
        <v>0</v>
      </c>
      <c r="H258" s="40" t="str">
        <f t="shared" si="19"/>
        <v/>
      </c>
    </row>
    <row r="259" spans="1:8" s="32" customFormat="1" ht="15" x14ac:dyDescent="0.2">
      <c r="A259" s="65" t="s">
        <v>616</v>
      </c>
      <c r="B259" s="67" t="s">
        <v>587</v>
      </c>
      <c r="C259" s="38"/>
      <c r="D259" s="38">
        <v>0</v>
      </c>
      <c r="E259" s="43" t="str">
        <f t="shared" si="16"/>
        <v/>
      </c>
      <c r="F259" s="43" t="str">
        <f t="shared" si="17"/>
        <v/>
      </c>
      <c r="G259" s="39" t="str">
        <f t="shared" si="18"/>
        <v>0</v>
      </c>
      <c r="H259" s="40" t="str">
        <f t="shared" si="19"/>
        <v/>
      </c>
    </row>
    <row r="260" spans="1:8" s="32" customFormat="1" ht="15" x14ac:dyDescent="0.2">
      <c r="A260" s="65" t="s">
        <v>616</v>
      </c>
      <c r="B260" s="67" t="s">
        <v>588</v>
      </c>
      <c r="C260" s="38"/>
      <c r="D260" s="38">
        <v>0</v>
      </c>
      <c r="E260" s="43" t="str">
        <f t="shared" si="16"/>
        <v/>
      </c>
      <c r="F260" s="43" t="str">
        <f t="shared" si="17"/>
        <v/>
      </c>
      <c r="G260" s="39" t="str">
        <f t="shared" si="18"/>
        <v>0</v>
      </c>
      <c r="H260" s="40" t="str">
        <f t="shared" si="19"/>
        <v/>
      </c>
    </row>
    <row r="261" spans="1:8" s="32" customFormat="1" ht="15" x14ac:dyDescent="0.2">
      <c r="A261" s="45"/>
      <c r="B261" s="67" t="s">
        <v>69</v>
      </c>
      <c r="C261" s="38">
        <v>0</v>
      </c>
      <c r="D261" s="38">
        <v>0</v>
      </c>
      <c r="E261" s="43" t="str">
        <f t="shared" si="16"/>
        <v/>
      </c>
      <c r="F261" s="43" t="str">
        <f t="shared" si="17"/>
        <v/>
      </c>
      <c r="G261" s="39" t="str">
        <f t="shared" si="18"/>
        <v>0</v>
      </c>
      <c r="H261" s="40" t="str">
        <f t="shared" si="19"/>
        <v/>
      </c>
    </row>
    <row r="262" spans="1:8" s="32" customFormat="1" ht="30" x14ac:dyDescent="0.2">
      <c r="A262" s="45"/>
      <c r="B262" s="67" t="s">
        <v>74</v>
      </c>
      <c r="C262" s="38">
        <v>0</v>
      </c>
      <c r="D262" s="38">
        <v>0</v>
      </c>
      <c r="E262" s="43" t="str">
        <f t="shared" si="16"/>
        <v/>
      </c>
      <c r="F262" s="43" t="str">
        <f t="shared" si="17"/>
        <v/>
      </c>
      <c r="G262" s="39" t="str">
        <f t="shared" si="18"/>
        <v>0</v>
      </c>
      <c r="H262" s="40" t="str">
        <f t="shared" si="19"/>
        <v/>
      </c>
    </row>
    <row r="263" spans="1:8" s="32" customFormat="1" ht="15" x14ac:dyDescent="0.2">
      <c r="A263" s="45"/>
      <c r="B263" s="67" t="s">
        <v>70</v>
      </c>
      <c r="C263" s="38">
        <v>0</v>
      </c>
      <c r="D263" s="38">
        <v>0</v>
      </c>
      <c r="E263" s="43" t="str">
        <f t="shared" si="16"/>
        <v/>
      </c>
      <c r="F263" s="43" t="str">
        <f t="shared" si="17"/>
        <v/>
      </c>
      <c r="G263" s="39" t="str">
        <f t="shared" si="18"/>
        <v>0</v>
      </c>
      <c r="H263" s="40" t="str">
        <f t="shared" si="19"/>
        <v/>
      </c>
    </row>
    <row r="264" spans="1:8" s="32" customFormat="1" ht="30" x14ac:dyDescent="0.2">
      <c r="A264" s="45"/>
      <c r="B264" s="67" t="s">
        <v>267</v>
      </c>
      <c r="C264" s="38">
        <v>0</v>
      </c>
      <c r="D264" s="38">
        <v>0</v>
      </c>
      <c r="E264" s="43" t="str">
        <f t="shared" si="16"/>
        <v/>
      </c>
      <c r="F264" s="43" t="str">
        <f t="shared" si="17"/>
        <v/>
      </c>
      <c r="G264" s="39" t="str">
        <f t="shared" si="18"/>
        <v>0</v>
      </c>
      <c r="H264" s="40" t="str">
        <f t="shared" si="19"/>
        <v/>
      </c>
    </row>
    <row r="265" spans="1:8" s="32" customFormat="1" ht="15" x14ac:dyDescent="0.2">
      <c r="A265" s="45"/>
      <c r="B265" s="67" t="s">
        <v>67</v>
      </c>
      <c r="C265" s="38">
        <v>0</v>
      </c>
      <c r="D265" s="38">
        <v>0</v>
      </c>
      <c r="E265" s="43" t="str">
        <f t="shared" si="16"/>
        <v/>
      </c>
      <c r="F265" s="43" t="str">
        <f t="shared" si="17"/>
        <v/>
      </c>
      <c r="G265" s="39" t="str">
        <f t="shared" si="18"/>
        <v>0</v>
      </c>
      <c r="H265" s="40" t="str">
        <f t="shared" si="19"/>
        <v/>
      </c>
    </row>
    <row r="266" spans="1:8" s="32" customFormat="1" ht="30" x14ac:dyDescent="0.2">
      <c r="A266" s="65" t="s">
        <v>616</v>
      </c>
      <c r="B266" s="67" t="s">
        <v>589</v>
      </c>
      <c r="C266" s="38"/>
      <c r="D266" s="38">
        <v>0</v>
      </c>
      <c r="E266" s="43" t="str">
        <f t="shared" si="16"/>
        <v/>
      </c>
      <c r="F266" s="43" t="str">
        <f t="shared" si="17"/>
        <v/>
      </c>
      <c r="G266" s="39" t="str">
        <f t="shared" si="18"/>
        <v>0</v>
      </c>
      <c r="H266" s="40" t="str">
        <f t="shared" si="19"/>
        <v/>
      </c>
    </row>
    <row r="267" spans="1:8" s="32" customFormat="1" ht="15" x14ac:dyDescent="0.2">
      <c r="A267" s="45"/>
      <c r="B267" s="67" t="s">
        <v>72</v>
      </c>
      <c r="C267" s="38">
        <v>0</v>
      </c>
      <c r="D267" s="38">
        <v>0</v>
      </c>
      <c r="E267" s="43" t="str">
        <f t="shared" si="16"/>
        <v/>
      </c>
      <c r="F267" s="43" t="str">
        <f t="shared" si="17"/>
        <v/>
      </c>
      <c r="G267" s="39" t="str">
        <f t="shared" si="18"/>
        <v>0</v>
      </c>
      <c r="H267" s="40" t="str">
        <f t="shared" si="19"/>
        <v/>
      </c>
    </row>
    <row r="268" spans="1:8" s="32" customFormat="1" ht="15" x14ac:dyDescent="0.2">
      <c r="A268" s="45"/>
      <c r="B268" s="67" t="s">
        <v>500</v>
      </c>
      <c r="C268" s="38">
        <v>0</v>
      </c>
      <c r="D268" s="38">
        <v>0</v>
      </c>
      <c r="E268" s="43" t="str">
        <f t="shared" si="16"/>
        <v/>
      </c>
      <c r="F268" s="43" t="str">
        <f t="shared" si="17"/>
        <v/>
      </c>
      <c r="G268" s="39" t="str">
        <f t="shared" si="18"/>
        <v>0</v>
      </c>
      <c r="H268" s="40" t="str">
        <f t="shared" si="19"/>
        <v/>
      </c>
    </row>
    <row r="269" spans="1:8" s="32" customFormat="1" ht="15" x14ac:dyDescent="0.2">
      <c r="A269" s="45"/>
      <c r="B269" s="67" t="s">
        <v>68</v>
      </c>
      <c r="C269" s="38">
        <v>1</v>
      </c>
      <c r="D269" s="38">
        <v>0</v>
      </c>
      <c r="E269" s="43">
        <f t="shared" si="16"/>
        <v>3.5714285714285712E-2</v>
      </c>
      <c r="F269" s="43" t="str">
        <f t="shared" si="17"/>
        <v/>
      </c>
      <c r="G269" s="39" t="str">
        <f t="shared" si="18"/>
        <v>0</v>
      </c>
      <c r="H269" s="40">
        <f t="shared" si="19"/>
        <v>0</v>
      </c>
    </row>
    <row r="270" spans="1:8" s="32" customFormat="1" ht="15" x14ac:dyDescent="0.2">
      <c r="A270" s="45"/>
      <c r="B270" s="67" t="s">
        <v>73</v>
      </c>
      <c r="C270" s="38">
        <v>0</v>
      </c>
      <c r="D270" s="38">
        <v>0</v>
      </c>
      <c r="E270" s="43" t="str">
        <f t="shared" si="16"/>
        <v/>
      </c>
      <c r="F270" s="43" t="str">
        <f t="shared" si="17"/>
        <v/>
      </c>
      <c r="G270" s="39" t="str">
        <f t="shared" si="18"/>
        <v>0</v>
      </c>
      <c r="H270" s="40" t="str">
        <f t="shared" si="19"/>
        <v/>
      </c>
    </row>
    <row r="271" spans="1:8" s="32" customFormat="1" ht="15" x14ac:dyDescent="0.2">
      <c r="A271" s="45"/>
      <c r="B271" s="67" t="s">
        <v>268</v>
      </c>
      <c r="C271" s="38">
        <v>0</v>
      </c>
      <c r="D271" s="38">
        <v>0</v>
      </c>
      <c r="E271" s="43" t="str">
        <f t="shared" si="16"/>
        <v/>
      </c>
      <c r="F271" s="43" t="str">
        <f t="shared" si="17"/>
        <v/>
      </c>
      <c r="G271" s="39" t="str">
        <f t="shared" si="18"/>
        <v>0</v>
      </c>
      <c r="H271" s="40" t="str">
        <f t="shared" si="19"/>
        <v/>
      </c>
    </row>
    <row r="272" spans="1:8" s="32" customFormat="1" ht="15" x14ac:dyDescent="0.2">
      <c r="A272" s="45"/>
      <c r="B272" s="67" t="s">
        <v>501</v>
      </c>
      <c r="C272" s="38">
        <v>3</v>
      </c>
      <c r="D272" s="38">
        <v>0</v>
      </c>
      <c r="E272" s="43">
        <f t="shared" si="16"/>
        <v>0.10714285714285714</v>
      </c>
      <c r="F272" s="43" t="str">
        <f t="shared" si="17"/>
        <v/>
      </c>
      <c r="G272" s="39" t="str">
        <f t="shared" si="18"/>
        <v>0</v>
      </c>
      <c r="H272" s="40">
        <f t="shared" si="19"/>
        <v>0</v>
      </c>
    </row>
    <row r="273" spans="1:8" s="32" customFormat="1" ht="15" x14ac:dyDescent="0.2">
      <c r="A273" s="45"/>
      <c r="B273" s="67" t="s">
        <v>75</v>
      </c>
      <c r="C273" s="38">
        <v>0</v>
      </c>
      <c r="D273" s="38">
        <v>0</v>
      </c>
      <c r="E273" s="43" t="str">
        <f t="shared" si="16"/>
        <v/>
      </c>
      <c r="F273" s="43" t="str">
        <f t="shared" si="17"/>
        <v/>
      </c>
      <c r="G273" s="39" t="str">
        <f t="shared" si="18"/>
        <v>0</v>
      </c>
      <c r="H273" s="40" t="str">
        <f t="shared" si="19"/>
        <v/>
      </c>
    </row>
    <row r="274" spans="1:8" s="32" customFormat="1" ht="15" x14ac:dyDescent="0.2">
      <c r="A274" s="65" t="s">
        <v>616</v>
      </c>
      <c r="B274" s="67" t="s">
        <v>590</v>
      </c>
      <c r="C274" s="38"/>
      <c r="D274" s="38">
        <v>0</v>
      </c>
      <c r="E274" s="43" t="str">
        <f t="shared" si="16"/>
        <v/>
      </c>
      <c r="F274" s="43" t="str">
        <f t="shared" si="17"/>
        <v/>
      </c>
      <c r="G274" s="39" t="str">
        <f t="shared" si="18"/>
        <v>0</v>
      </c>
      <c r="H274" s="40" t="str">
        <f t="shared" si="19"/>
        <v/>
      </c>
    </row>
    <row r="275" spans="1:8" s="32" customFormat="1" ht="15" x14ac:dyDescent="0.2">
      <c r="A275" s="65" t="s">
        <v>616</v>
      </c>
      <c r="B275" s="67" t="s">
        <v>591</v>
      </c>
      <c r="C275" s="38"/>
      <c r="D275" s="38">
        <v>0</v>
      </c>
      <c r="E275" s="43" t="str">
        <f t="shared" si="16"/>
        <v/>
      </c>
      <c r="F275" s="43" t="str">
        <f t="shared" si="17"/>
        <v/>
      </c>
      <c r="G275" s="39" t="str">
        <f t="shared" si="18"/>
        <v>0</v>
      </c>
      <c r="H275" s="40" t="str">
        <f t="shared" si="19"/>
        <v/>
      </c>
    </row>
    <row r="276" spans="1:8" s="32" customFormat="1" ht="15" x14ac:dyDescent="0.2">
      <c r="A276" s="45"/>
      <c r="B276" s="67" t="s">
        <v>76</v>
      </c>
      <c r="C276" s="38">
        <v>0</v>
      </c>
      <c r="D276" s="38">
        <v>0</v>
      </c>
      <c r="E276" s="43" t="str">
        <f t="shared" si="16"/>
        <v/>
      </c>
      <c r="F276" s="43" t="str">
        <f t="shared" si="17"/>
        <v/>
      </c>
      <c r="G276" s="39" t="str">
        <f t="shared" si="18"/>
        <v>0</v>
      </c>
      <c r="H276" s="40" t="str">
        <f t="shared" si="19"/>
        <v/>
      </c>
    </row>
    <row r="277" spans="1:8" s="32" customFormat="1" ht="15" x14ac:dyDescent="0.2">
      <c r="A277" s="45"/>
      <c r="B277" s="67" t="s">
        <v>71</v>
      </c>
      <c r="C277" s="38">
        <v>0</v>
      </c>
      <c r="D277" s="38">
        <v>0</v>
      </c>
      <c r="E277" s="43" t="str">
        <f t="shared" si="16"/>
        <v/>
      </c>
      <c r="F277" s="43" t="str">
        <f t="shared" si="17"/>
        <v/>
      </c>
      <c r="G277" s="39" t="str">
        <f t="shared" si="18"/>
        <v>0</v>
      </c>
      <c r="H277" s="40" t="str">
        <f t="shared" si="19"/>
        <v/>
      </c>
    </row>
    <row r="278" spans="1:8" s="32" customFormat="1" ht="15" x14ac:dyDescent="0.2">
      <c r="A278" s="65" t="s">
        <v>616</v>
      </c>
      <c r="B278" s="67" t="s">
        <v>592</v>
      </c>
      <c r="C278" s="38"/>
      <c r="D278" s="38">
        <v>0</v>
      </c>
      <c r="E278" s="43" t="str">
        <f t="shared" si="16"/>
        <v/>
      </c>
      <c r="F278" s="43" t="str">
        <f t="shared" si="17"/>
        <v/>
      </c>
      <c r="G278" s="39" t="str">
        <f t="shared" si="18"/>
        <v>0</v>
      </c>
      <c r="H278" s="40" t="str">
        <f t="shared" si="19"/>
        <v/>
      </c>
    </row>
    <row r="279" spans="1:8" s="32" customFormat="1" ht="15" x14ac:dyDescent="0.2">
      <c r="A279" s="65" t="s">
        <v>616</v>
      </c>
      <c r="B279" s="67" t="s">
        <v>593</v>
      </c>
      <c r="C279" s="38"/>
      <c r="D279" s="38">
        <v>0</v>
      </c>
      <c r="E279" s="43" t="str">
        <f t="shared" si="16"/>
        <v/>
      </c>
      <c r="F279" s="43" t="str">
        <f t="shared" si="17"/>
        <v/>
      </c>
      <c r="G279" s="39" t="str">
        <f t="shared" si="18"/>
        <v>0</v>
      </c>
      <c r="H279" s="40" t="str">
        <f t="shared" si="19"/>
        <v/>
      </c>
    </row>
    <row r="280" spans="1:8" s="32" customFormat="1" ht="30" x14ac:dyDescent="0.2">
      <c r="A280" s="65" t="s">
        <v>616</v>
      </c>
      <c r="B280" s="67" t="s">
        <v>594</v>
      </c>
      <c r="C280" s="38"/>
      <c r="D280" s="38">
        <v>0</v>
      </c>
      <c r="E280" s="43" t="str">
        <f t="shared" si="16"/>
        <v/>
      </c>
      <c r="F280" s="43" t="str">
        <f t="shared" si="17"/>
        <v/>
      </c>
      <c r="G280" s="39" t="str">
        <f t="shared" si="18"/>
        <v>0</v>
      </c>
      <c r="H280" s="40" t="str">
        <f t="shared" si="19"/>
        <v/>
      </c>
    </row>
    <row r="281" spans="1:8" s="32" customFormat="1" ht="15" x14ac:dyDescent="0.2">
      <c r="A281" s="45"/>
      <c r="B281" s="67" t="s">
        <v>502</v>
      </c>
      <c r="C281" s="38">
        <v>0</v>
      </c>
      <c r="D281" s="38">
        <v>0</v>
      </c>
      <c r="E281" s="43" t="str">
        <f t="shared" si="16"/>
        <v/>
      </c>
      <c r="F281" s="43" t="str">
        <f t="shared" si="17"/>
        <v/>
      </c>
      <c r="G281" s="39" t="str">
        <f t="shared" si="18"/>
        <v>0</v>
      </c>
      <c r="H281" s="40" t="str">
        <f t="shared" si="19"/>
        <v/>
      </c>
    </row>
    <row r="282" spans="1:8" s="32" customFormat="1" ht="30" x14ac:dyDescent="0.2">
      <c r="A282" s="45"/>
      <c r="B282" s="67" t="s">
        <v>503</v>
      </c>
      <c r="C282" s="38">
        <v>1</v>
      </c>
      <c r="D282" s="38">
        <v>1</v>
      </c>
      <c r="E282" s="43">
        <f t="shared" si="16"/>
        <v>3.5714285714285712E-2</v>
      </c>
      <c r="F282" s="43">
        <f t="shared" si="17"/>
        <v>4.1666666666666664E-2</v>
      </c>
      <c r="G282" s="39">
        <f t="shared" si="18"/>
        <v>0</v>
      </c>
      <c r="H282" s="40">
        <f t="shared" si="19"/>
        <v>0</v>
      </c>
    </row>
    <row r="283" spans="1:8" s="32" customFormat="1" ht="30" x14ac:dyDescent="0.2">
      <c r="A283" s="65" t="s">
        <v>616</v>
      </c>
      <c r="B283" s="67" t="s">
        <v>602</v>
      </c>
      <c r="C283" s="38"/>
      <c r="D283" s="38">
        <v>0</v>
      </c>
      <c r="E283" s="43" t="str">
        <f t="shared" si="16"/>
        <v/>
      </c>
      <c r="F283" s="43" t="str">
        <f t="shared" si="17"/>
        <v/>
      </c>
      <c r="G283" s="39" t="str">
        <f t="shared" si="18"/>
        <v>0</v>
      </c>
      <c r="H283" s="40" t="str">
        <f t="shared" si="19"/>
        <v/>
      </c>
    </row>
    <row r="284" spans="1:8" s="32" customFormat="1" ht="15" x14ac:dyDescent="0.2">
      <c r="A284" s="45"/>
      <c r="B284" s="67" t="s">
        <v>504</v>
      </c>
      <c r="C284" s="38">
        <v>0</v>
      </c>
      <c r="D284" s="38">
        <v>0</v>
      </c>
      <c r="E284" s="43" t="str">
        <f t="shared" si="16"/>
        <v/>
      </c>
      <c r="F284" s="43" t="str">
        <f t="shared" si="17"/>
        <v/>
      </c>
      <c r="G284" s="39" t="str">
        <f t="shared" si="18"/>
        <v>0</v>
      </c>
      <c r="H284" s="40" t="str">
        <f t="shared" si="19"/>
        <v/>
      </c>
    </row>
    <row r="285" spans="1:8" s="32" customFormat="1" ht="15" x14ac:dyDescent="0.2">
      <c r="A285" s="45"/>
      <c r="B285" s="67" t="s">
        <v>505</v>
      </c>
      <c r="C285" s="38">
        <v>0</v>
      </c>
      <c r="D285" s="38">
        <v>0</v>
      </c>
      <c r="E285" s="43" t="str">
        <f t="shared" si="16"/>
        <v/>
      </c>
      <c r="F285" s="43" t="str">
        <f t="shared" si="17"/>
        <v/>
      </c>
      <c r="G285" s="39" t="str">
        <f t="shared" si="18"/>
        <v>0</v>
      </c>
      <c r="H285" s="40" t="str">
        <f t="shared" si="19"/>
        <v/>
      </c>
    </row>
    <row r="286" spans="1:8" s="32" customFormat="1" ht="30" x14ac:dyDescent="0.2">
      <c r="A286" s="45"/>
      <c r="B286" s="67" t="s">
        <v>506</v>
      </c>
      <c r="C286" s="38">
        <v>0</v>
      </c>
      <c r="D286" s="38">
        <v>0</v>
      </c>
      <c r="E286" s="43" t="str">
        <f t="shared" si="16"/>
        <v/>
      </c>
      <c r="F286" s="43" t="str">
        <f t="shared" si="17"/>
        <v/>
      </c>
      <c r="G286" s="39" t="str">
        <f t="shared" si="18"/>
        <v>0</v>
      </c>
      <c r="H286" s="40" t="str">
        <f t="shared" si="19"/>
        <v/>
      </c>
    </row>
    <row r="287" spans="1:8" s="32" customFormat="1" ht="15" x14ac:dyDescent="0.2">
      <c r="A287" s="45"/>
      <c r="B287" s="67" t="s">
        <v>77</v>
      </c>
      <c r="C287" s="38">
        <v>0</v>
      </c>
      <c r="D287" s="38">
        <v>0</v>
      </c>
      <c r="E287" s="43" t="str">
        <f t="shared" si="16"/>
        <v/>
      </c>
      <c r="F287" s="43" t="str">
        <f t="shared" si="17"/>
        <v/>
      </c>
      <c r="G287" s="39" t="str">
        <f t="shared" si="18"/>
        <v>0</v>
      </c>
      <c r="H287" s="40" t="str">
        <f t="shared" si="19"/>
        <v/>
      </c>
    </row>
    <row r="288" spans="1:8" s="32" customFormat="1" ht="30" x14ac:dyDescent="0.2">
      <c r="A288" s="45"/>
      <c r="B288" s="67" t="s">
        <v>269</v>
      </c>
      <c r="C288" s="38">
        <v>0</v>
      </c>
      <c r="D288" s="38">
        <v>0</v>
      </c>
      <c r="E288" s="43" t="str">
        <f t="shared" si="16"/>
        <v/>
      </c>
      <c r="F288" s="43" t="str">
        <f t="shared" si="17"/>
        <v/>
      </c>
      <c r="G288" s="39" t="str">
        <f t="shared" si="18"/>
        <v>0</v>
      </c>
      <c r="H288" s="40" t="str">
        <f t="shared" si="19"/>
        <v/>
      </c>
    </row>
    <row r="289" spans="1:8" s="32" customFormat="1" ht="30" x14ac:dyDescent="0.2">
      <c r="A289" s="45"/>
      <c r="B289" s="67" t="s">
        <v>270</v>
      </c>
      <c r="C289" s="38">
        <v>0</v>
      </c>
      <c r="D289" s="38">
        <v>0</v>
      </c>
      <c r="E289" s="43" t="str">
        <f t="shared" si="16"/>
        <v/>
      </c>
      <c r="F289" s="43" t="str">
        <f t="shared" si="17"/>
        <v/>
      </c>
      <c r="G289" s="39" t="str">
        <f t="shared" si="18"/>
        <v>0</v>
      </c>
      <c r="H289" s="40" t="str">
        <f t="shared" si="19"/>
        <v/>
      </c>
    </row>
    <row r="290" spans="1:8" s="32" customFormat="1" ht="15" x14ac:dyDescent="0.2">
      <c r="A290" s="45"/>
      <c r="B290" s="67" t="s">
        <v>271</v>
      </c>
      <c r="C290" s="38">
        <v>0</v>
      </c>
      <c r="D290" s="38"/>
      <c r="E290" s="43" t="str">
        <f t="shared" si="16"/>
        <v/>
      </c>
      <c r="F290" s="43" t="str">
        <f t="shared" si="17"/>
        <v/>
      </c>
      <c r="G290" s="39" t="str">
        <f t="shared" si="18"/>
        <v>0</v>
      </c>
      <c r="H290" s="40" t="str">
        <f t="shared" si="19"/>
        <v/>
      </c>
    </row>
    <row r="291" spans="1:8" s="32" customFormat="1" ht="15" x14ac:dyDescent="0.2">
      <c r="A291" s="45"/>
      <c r="B291" s="67" t="s">
        <v>78</v>
      </c>
      <c r="C291" s="38">
        <v>0</v>
      </c>
      <c r="D291" s="38">
        <v>0</v>
      </c>
      <c r="E291" s="43" t="str">
        <f t="shared" ref="E291:E323" si="20">+IF(C291=0,"",C291/C$161)</f>
        <v/>
      </c>
      <c r="F291" s="43" t="str">
        <f t="shared" ref="F291:F323" si="21">+IF(D291=0,"",D291/D$161)</f>
        <v/>
      </c>
      <c r="G291" s="39" t="str">
        <f t="shared" ref="G291:G323" si="22">+IF(OR(AND(D291=0),(C291=0)),"0",((D291-C291)/C291))</f>
        <v>0</v>
      </c>
      <c r="H291" s="40" t="str">
        <f t="shared" ref="H291:H323" si="23">+IF(OR(AND(E291=""),(G291="")),"",E291*G291)</f>
        <v/>
      </c>
    </row>
    <row r="292" spans="1:8" s="32" customFormat="1" ht="45" x14ac:dyDescent="0.2">
      <c r="A292" s="45"/>
      <c r="B292" s="67" t="s">
        <v>507</v>
      </c>
      <c r="C292" s="38">
        <v>0</v>
      </c>
      <c r="D292" s="38">
        <v>0</v>
      </c>
      <c r="E292" s="43" t="str">
        <f t="shared" si="20"/>
        <v/>
      </c>
      <c r="F292" s="43" t="str">
        <f t="shared" si="21"/>
        <v/>
      </c>
      <c r="G292" s="39" t="str">
        <f t="shared" si="22"/>
        <v>0</v>
      </c>
      <c r="H292" s="40" t="str">
        <f t="shared" si="23"/>
        <v/>
      </c>
    </row>
    <row r="293" spans="1:8" s="32" customFormat="1" ht="30" x14ac:dyDescent="0.2">
      <c r="A293" s="45"/>
      <c r="B293" s="67" t="s">
        <v>508</v>
      </c>
      <c r="C293" s="38">
        <v>1</v>
      </c>
      <c r="D293" s="38">
        <v>0</v>
      </c>
      <c r="E293" s="43">
        <f t="shared" si="20"/>
        <v>3.5714285714285712E-2</v>
      </c>
      <c r="F293" s="43" t="str">
        <f t="shared" si="21"/>
        <v/>
      </c>
      <c r="G293" s="39" t="str">
        <f t="shared" si="22"/>
        <v>0</v>
      </c>
      <c r="H293" s="40">
        <f t="shared" si="23"/>
        <v>0</v>
      </c>
    </row>
    <row r="294" spans="1:8" s="32" customFormat="1" ht="30" x14ac:dyDescent="0.2">
      <c r="A294" s="45"/>
      <c r="B294" s="67" t="s">
        <v>509</v>
      </c>
      <c r="C294" s="38">
        <v>0</v>
      </c>
      <c r="D294" s="38">
        <v>0</v>
      </c>
      <c r="E294" s="43" t="str">
        <f t="shared" si="20"/>
        <v/>
      </c>
      <c r="F294" s="43" t="str">
        <f t="shared" si="21"/>
        <v/>
      </c>
      <c r="G294" s="39" t="str">
        <f t="shared" si="22"/>
        <v>0</v>
      </c>
      <c r="H294" s="40" t="str">
        <f t="shared" si="23"/>
        <v/>
      </c>
    </row>
    <row r="295" spans="1:8" s="32" customFormat="1" ht="30" x14ac:dyDescent="0.2">
      <c r="A295" s="45"/>
      <c r="B295" s="67" t="s">
        <v>510</v>
      </c>
      <c r="C295" s="38">
        <v>0</v>
      </c>
      <c r="D295" s="38">
        <v>0</v>
      </c>
      <c r="E295" s="43" t="str">
        <f t="shared" si="20"/>
        <v/>
      </c>
      <c r="F295" s="43" t="str">
        <f t="shared" si="21"/>
        <v/>
      </c>
      <c r="G295" s="39" t="str">
        <f t="shared" si="22"/>
        <v>0</v>
      </c>
      <c r="H295" s="40" t="str">
        <f t="shared" si="23"/>
        <v/>
      </c>
    </row>
    <row r="296" spans="1:8" s="32" customFormat="1" ht="15" x14ac:dyDescent="0.2">
      <c r="A296" s="45"/>
      <c r="B296" s="67" t="s">
        <v>511</v>
      </c>
      <c r="C296" s="38">
        <v>0</v>
      </c>
      <c r="D296" s="38">
        <v>0</v>
      </c>
      <c r="E296" s="43" t="str">
        <f t="shared" si="20"/>
        <v/>
      </c>
      <c r="F296" s="43" t="str">
        <f t="shared" si="21"/>
        <v/>
      </c>
      <c r="G296" s="39" t="str">
        <f t="shared" si="22"/>
        <v>0</v>
      </c>
      <c r="H296" s="40" t="str">
        <f t="shared" si="23"/>
        <v/>
      </c>
    </row>
    <row r="297" spans="1:8" s="32" customFormat="1" ht="15" x14ac:dyDescent="0.2">
      <c r="A297" s="45"/>
      <c r="B297" s="67" t="s">
        <v>512</v>
      </c>
      <c r="C297" s="38">
        <v>0</v>
      </c>
      <c r="D297" s="38">
        <v>0</v>
      </c>
      <c r="E297" s="43" t="str">
        <f t="shared" si="20"/>
        <v/>
      </c>
      <c r="F297" s="43" t="str">
        <f t="shared" si="21"/>
        <v/>
      </c>
      <c r="G297" s="39" t="str">
        <f t="shared" si="22"/>
        <v>0</v>
      </c>
      <c r="H297" s="40" t="str">
        <f t="shared" si="23"/>
        <v/>
      </c>
    </row>
    <row r="298" spans="1:8" s="32" customFormat="1" ht="30" x14ac:dyDescent="0.2">
      <c r="A298" s="45"/>
      <c r="B298" s="67" t="s">
        <v>513</v>
      </c>
      <c r="C298" s="38">
        <v>0</v>
      </c>
      <c r="D298" s="38">
        <v>0</v>
      </c>
      <c r="E298" s="43" t="str">
        <f t="shared" si="20"/>
        <v/>
      </c>
      <c r="F298" s="43" t="str">
        <f t="shared" si="21"/>
        <v/>
      </c>
      <c r="G298" s="39" t="str">
        <f t="shared" si="22"/>
        <v>0</v>
      </c>
      <c r="H298" s="40" t="str">
        <f t="shared" si="23"/>
        <v/>
      </c>
    </row>
    <row r="299" spans="1:8" s="32" customFormat="1" ht="45" x14ac:dyDescent="0.2">
      <c r="A299" s="45"/>
      <c r="B299" s="67" t="s">
        <v>514</v>
      </c>
      <c r="C299" s="38">
        <v>0</v>
      </c>
      <c r="D299" s="38">
        <v>0</v>
      </c>
      <c r="E299" s="43" t="str">
        <f t="shared" si="20"/>
        <v/>
      </c>
      <c r="F299" s="43" t="str">
        <f t="shared" si="21"/>
        <v/>
      </c>
      <c r="G299" s="39" t="str">
        <f t="shared" si="22"/>
        <v>0</v>
      </c>
      <c r="H299" s="40" t="str">
        <f t="shared" si="23"/>
        <v/>
      </c>
    </row>
    <row r="300" spans="1:8" s="32" customFormat="1" ht="30" x14ac:dyDescent="0.2">
      <c r="A300" s="45"/>
      <c r="B300" s="67" t="s">
        <v>272</v>
      </c>
      <c r="C300" s="38">
        <v>0</v>
      </c>
      <c r="D300" s="38">
        <v>0</v>
      </c>
      <c r="E300" s="43" t="str">
        <f t="shared" si="20"/>
        <v/>
      </c>
      <c r="F300" s="43" t="str">
        <f t="shared" si="21"/>
        <v/>
      </c>
      <c r="G300" s="39" t="str">
        <f t="shared" si="22"/>
        <v>0</v>
      </c>
      <c r="H300" s="40" t="str">
        <f t="shared" si="23"/>
        <v/>
      </c>
    </row>
    <row r="301" spans="1:8" s="32" customFormat="1" ht="30" x14ac:dyDescent="0.2">
      <c r="A301" s="45"/>
      <c r="B301" s="67" t="s">
        <v>273</v>
      </c>
      <c r="C301" s="38">
        <v>0</v>
      </c>
      <c r="D301" s="38">
        <v>0</v>
      </c>
      <c r="E301" s="43" t="str">
        <f t="shared" si="20"/>
        <v/>
      </c>
      <c r="F301" s="43" t="str">
        <f t="shared" si="21"/>
        <v/>
      </c>
      <c r="G301" s="39" t="str">
        <f t="shared" si="22"/>
        <v>0</v>
      </c>
      <c r="H301" s="40" t="str">
        <f t="shared" si="23"/>
        <v/>
      </c>
    </row>
    <row r="302" spans="1:8" s="32" customFormat="1" ht="30" x14ac:dyDescent="0.2">
      <c r="A302" s="45"/>
      <c r="B302" s="67" t="s">
        <v>515</v>
      </c>
      <c r="C302" s="38">
        <v>0</v>
      </c>
      <c r="D302" s="38">
        <v>0</v>
      </c>
      <c r="E302" s="43" t="str">
        <f t="shared" si="20"/>
        <v/>
      </c>
      <c r="F302" s="43" t="str">
        <f t="shared" si="21"/>
        <v/>
      </c>
      <c r="G302" s="39" t="str">
        <f t="shared" si="22"/>
        <v>0</v>
      </c>
      <c r="H302" s="40" t="str">
        <f t="shared" si="23"/>
        <v/>
      </c>
    </row>
    <row r="303" spans="1:8" s="32" customFormat="1" ht="45" x14ac:dyDescent="0.2">
      <c r="A303" s="45"/>
      <c r="B303" s="67" t="s">
        <v>516</v>
      </c>
      <c r="C303" s="38">
        <v>0</v>
      </c>
      <c r="D303" s="38">
        <v>0</v>
      </c>
      <c r="E303" s="43" t="str">
        <f t="shared" si="20"/>
        <v/>
      </c>
      <c r="F303" s="43" t="str">
        <f t="shared" si="21"/>
        <v/>
      </c>
      <c r="G303" s="39" t="str">
        <f t="shared" si="22"/>
        <v>0</v>
      </c>
      <c r="H303" s="40" t="str">
        <f t="shared" si="23"/>
        <v/>
      </c>
    </row>
    <row r="304" spans="1:8" s="32" customFormat="1" ht="30" x14ac:dyDescent="0.2">
      <c r="A304" s="45"/>
      <c r="B304" s="67" t="s">
        <v>517</v>
      </c>
      <c r="C304" s="38">
        <v>0</v>
      </c>
      <c r="D304" s="38">
        <v>0</v>
      </c>
      <c r="E304" s="43" t="str">
        <f t="shared" si="20"/>
        <v/>
      </c>
      <c r="F304" s="43" t="str">
        <f t="shared" si="21"/>
        <v/>
      </c>
      <c r="G304" s="39" t="str">
        <f t="shared" si="22"/>
        <v>0</v>
      </c>
      <c r="H304" s="40" t="str">
        <f t="shared" si="23"/>
        <v/>
      </c>
    </row>
    <row r="305" spans="1:8" s="32" customFormat="1" ht="30" x14ac:dyDescent="0.2">
      <c r="A305" s="45"/>
      <c r="B305" s="67" t="s">
        <v>518</v>
      </c>
      <c r="C305" s="38">
        <v>0</v>
      </c>
      <c r="D305" s="38">
        <v>0</v>
      </c>
      <c r="E305" s="43" t="str">
        <f t="shared" si="20"/>
        <v/>
      </c>
      <c r="F305" s="43" t="str">
        <f t="shared" si="21"/>
        <v/>
      </c>
      <c r="G305" s="39" t="str">
        <f t="shared" si="22"/>
        <v>0</v>
      </c>
      <c r="H305" s="40" t="str">
        <f t="shared" si="23"/>
        <v/>
      </c>
    </row>
    <row r="306" spans="1:8" s="32" customFormat="1" ht="30" x14ac:dyDescent="0.2">
      <c r="A306" s="45"/>
      <c r="B306" s="67" t="s">
        <v>519</v>
      </c>
      <c r="C306" s="38">
        <v>0</v>
      </c>
      <c r="D306" s="38">
        <v>0</v>
      </c>
      <c r="E306" s="43" t="str">
        <f t="shared" si="20"/>
        <v/>
      </c>
      <c r="F306" s="43" t="str">
        <f t="shared" si="21"/>
        <v/>
      </c>
      <c r="G306" s="39" t="str">
        <f t="shared" si="22"/>
        <v>0</v>
      </c>
      <c r="H306" s="40" t="str">
        <f t="shared" si="23"/>
        <v/>
      </c>
    </row>
    <row r="307" spans="1:8" s="32" customFormat="1" ht="15" x14ac:dyDescent="0.2">
      <c r="A307" s="45"/>
      <c r="B307" s="67" t="s">
        <v>520</v>
      </c>
      <c r="C307" s="38">
        <v>0</v>
      </c>
      <c r="D307" s="38">
        <v>0</v>
      </c>
      <c r="E307" s="43" t="str">
        <f t="shared" si="20"/>
        <v/>
      </c>
      <c r="F307" s="43" t="str">
        <f t="shared" si="21"/>
        <v/>
      </c>
      <c r="G307" s="39" t="str">
        <f t="shared" si="22"/>
        <v>0</v>
      </c>
      <c r="H307" s="40" t="str">
        <f t="shared" si="23"/>
        <v/>
      </c>
    </row>
    <row r="308" spans="1:8" s="32" customFormat="1" ht="30" x14ac:dyDescent="0.2">
      <c r="A308" s="65" t="s">
        <v>616</v>
      </c>
      <c r="B308" s="67" t="s">
        <v>136</v>
      </c>
      <c r="C308" s="38"/>
      <c r="D308" s="38">
        <v>0</v>
      </c>
      <c r="E308" s="43" t="str">
        <f t="shared" si="20"/>
        <v/>
      </c>
      <c r="F308" s="43" t="str">
        <f t="shared" si="21"/>
        <v/>
      </c>
      <c r="G308" s="39" t="str">
        <f t="shared" si="22"/>
        <v>0</v>
      </c>
      <c r="H308" s="40" t="str">
        <f t="shared" si="23"/>
        <v/>
      </c>
    </row>
    <row r="309" spans="1:8" s="32" customFormat="1" ht="30" x14ac:dyDescent="0.2">
      <c r="A309" s="45"/>
      <c r="B309" s="67" t="s">
        <v>521</v>
      </c>
      <c r="C309" s="38">
        <v>0</v>
      </c>
      <c r="D309" s="38">
        <v>0</v>
      </c>
      <c r="E309" s="43" t="str">
        <f t="shared" si="20"/>
        <v/>
      </c>
      <c r="F309" s="43" t="str">
        <f t="shared" si="21"/>
        <v/>
      </c>
      <c r="G309" s="39" t="str">
        <f t="shared" si="22"/>
        <v>0</v>
      </c>
      <c r="H309" s="40" t="str">
        <f t="shared" si="23"/>
        <v/>
      </c>
    </row>
    <row r="310" spans="1:8" s="32" customFormat="1" ht="30" x14ac:dyDescent="0.2">
      <c r="A310" s="45"/>
      <c r="B310" s="67" t="s">
        <v>522</v>
      </c>
      <c r="C310" s="38">
        <v>0</v>
      </c>
      <c r="D310" s="38">
        <v>0</v>
      </c>
      <c r="E310" s="43" t="str">
        <f t="shared" si="20"/>
        <v/>
      </c>
      <c r="F310" s="43" t="str">
        <f t="shared" si="21"/>
        <v/>
      </c>
      <c r="G310" s="39" t="str">
        <f t="shared" si="22"/>
        <v>0</v>
      </c>
      <c r="H310" s="40" t="str">
        <f t="shared" si="23"/>
        <v/>
      </c>
    </row>
    <row r="311" spans="1:8" s="32" customFormat="1" ht="30" x14ac:dyDescent="0.2">
      <c r="A311" s="45"/>
      <c r="B311" s="67" t="s">
        <v>523</v>
      </c>
      <c r="C311" s="38">
        <v>0</v>
      </c>
      <c r="D311" s="38">
        <v>0</v>
      </c>
      <c r="E311" s="43" t="str">
        <f t="shared" si="20"/>
        <v/>
      </c>
      <c r="F311" s="43" t="str">
        <f t="shared" si="21"/>
        <v/>
      </c>
      <c r="G311" s="39" t="str">
        <f t="shared" si="22"/>
        <v>0</v>
      </c>
      <c r="H311" s="40" t="str">
        <f t="shared" si="23"/>
        <v/>
      </c>
    </row>
    <row r="312" spans="1:8" s="32" customFormat="1" ht="30" x14ac:dyDescent="0.2">
      <c r="A312" s="45"/>
      <c r="B312" s="67" t="s">
        <v>524</v>
      </c>
      <c r="C312" s="38">
        <v>0</v>
      </c>
      <c r="D312" s="38">
        <v>0</v>
      </c>
      <c r="E312" s="43" t="str">
        <f t="shared" si="20"/>
        <v/>
      </c>
      <c r="F312" s="43" t="str">
        <f t="shared" si="21"/>
        <v/>
      </c>
      <c r="G312" s="39" t="str">
        <f t="shared" si="22"/>
        <v>0</v>
      </c>
      <c r="H312" s="40" t="str">
        <f t="shared" si="23"/>
        <v/>
      </c>
    </row>
    <row r="313" spans="1:8" s="32" customFormat="1" ht="30" x14ac:dyDescent="0.2">
      <c r="A313" s="45"/>
      <c r="B313" s="67" t="s">
        <v>525</v>
      </c>
      <c r="C313" s="38">
        <v>0</v>
      </c>
      <c r="D313" s="38">
        <v>0</v>
      </c>
      <c r="E313" s="43" t="str">
        <f t="shared" si="20"/>
        <v/>
      </c>
      <c r="F313" s="43" t="str">
        <f t="shared" si="21"/>
        <v/>
      </c>
      <c r="G313" s="39" t="str">
        <f t="shared" si="22"/>
        <v>0</v>
      </c>
      <c r="H313" s="40" t="str">
        <f t="shared" si="23"/>
        <v/>
      </c>
    </row>
    <row r="314" spans="1:8" s="32" customFormat="1" ht="30" x14ac:dyDescent="0.2">
      <c r="A314" s="45"/>
      <c r="B314" s="67" t="s">
        <v>526</v>
      </c>
      <c r="C314" s="38">
        <v>0</v>
      </c>
      <c r="D314" s="38">
        <v>0</v>
      </c>
      <c r="E314" s="43" t="str">
        <f t="shared" si="20"/>
        <v/>
      </c>
      <c r="F314" s="43" t="str">
        <f t="shared" si="21"/>
        <v/>
      </c>
      <c r="G314" s="39" t="str">
        <f t="shared" si="22"/>
        <v>0</v>
      </c>
      <c r="H314" s="40" t="str">
        <f t="shared" si="23"/>
        <v/>
      </c>
    </row>
    <row r="315" spans="1:8" s="32" customFormat="1" ht="30" x14ac:dyDescent="0.2">
      <c r="A315" s="45"/>
      <c r="B315" s="67" t="s">
        <v>527</v>
      </c>
      <c r="C315" s="38">
        <v>0</v>
      </c>
      <c r="D315" s="38">
        <v>0</v>
      </c>
      <c r="E315" s="43" t="str">
        <f t="shared" si="20"/>
        <v/>
      </c>
      <c r="F315" s="43" t="str">
        <f t="shared" si="21"/>
        <v/>
      </c>
      <c r="G315" s="39" t="str">
        <f t="shared" si="22"/>
        <v>0</v>
      </c>
      <c r="H315" s="40" t="str">
        <f t="shared" si="23"/>
        <v/>
      </c>
    </row>
    <row r="316" spans="1:8" s="32" customFormat="1" ht="30" x14ac:dyDescent="0.2">
      <c r="A316" s="45"/>
      <c r="B316" s="67" t="s">
        <v>528</v>
      </c>
      <c r="C316" s="38">
        <v>0</v>
      </c>
      <c r="D316" s="38">
        <v>0</v>
      </c>
      <c r="E316" s="43" t="str">
        <f t="shared" si="20"/>
        <v/>
      </c>
      <c r="F316" s="43" t="str">
        <f t="shared" si="21"/>
        <v/>
      </c>
      <c r="G316" s="39" t="str">
        <f t="shared" si="22"/>
        <v>0</v>
      </c>
      <c r="H316" s="40" t="str">
        <f t="shared" si="23"/>
        <v/>
      </c>
    </row>
    <row r="317" spans="1:8" s="32" customFormat="1" ht="30" x14ac:dyDescent="0.2">
      <c r="A317" s="45"/>
      <c r="B317" s="67" t="s">
        <v>79</v>
      </c>
      <c r="C317" s="38">
        <v>0</v>
      </c>
      <c r="D317" s="38">
        <v>0</v>
      </c>
      <c r="E317" s="43" t="str">
        <f t="shared" si="20"/>
        <v/>
      </c>
      <c r="F317" s="43" t="str">
        <f t="shared" si="21"/>
        <v/>
      </c>
      <c r="G317" s="39" t="str">
        <f t="shared" si="22"/>
        <v>0</v>
      </c>
      <c r="H317" s="40" t="str">
        <f t="shared" si="23"/>
        <v/>
      </c>
    </row>
    <row r="318" spans="1:8" s="32" customFormat="1" ht="30" x14ac:dyDescent="0.2">
      <c r="A318" s="45"/>
      <c r="B318" s="67" t="s">
        <v>274</v>
      </c>
      <c r="C318" s="38">
        <v>0</v>
      </c>
      <c r="D318" s="38">
        <v>0</v>
      </c>
      <c r="E318" s="43" t="str">
        <f t="shared" si="20"/>
        <v/>
      </c>
      <c r="F318" s="43" t="str">
        <f t="shared" si="21"/>
        <v/>
      </c>
      <c r="G318" s="39" t="str">
        <f t="shared" si="22"/>
        <v>0</v>
      </c>
      <c r="H318" s="40" t="str">
        <f t="shared" si="23"/>
        <v/>
      </c>
    </row>
    <row r="319" spans="1:8" s="32" customFormat="1" ht="30" x14ac:dyDescent="0.2">
      <c r="A319" s="45"/>
      <c r="B319" s="67" t="s">
        <v>275</v>
      </c>
      <c r="C319" s="38">
        <v>0</v>
      </c>
      <c r="D319" s="38">
        <v>0</v>
      </c>
      <c r="E319" s="43" t="str">
        <f t="shared" si="20"/>
        <v/>
      </c>
      <c r="F319" s="43" t="str">
        <f t="shared" si="21"/>
        <v/>
      </c>
      <c r="G319" s="39" t="str">
        <f t="shared" si="22"/>
        <v>0</v>
      </c>
      <c r="H319" s="40" t="str">
        <f t="shared" si="23"/>
        <v/>
      </c>
    </row>
    <row r="320" spans="1:8" s="32" customFormat="1" ht="30" x14ac:dyDescent="0.2">
      <c r="A320" s="45"/>
      <c r="B320" s="67" t="s">
        <v>276</v>
      </c>
      <c r="C320" s="38">
        <v>0</v>
      </c>
      <c r="D320" s="38">
        <v>0</v>
      </c>
      <c r="E320" s="43" t="str">
        <f t="shared" si="20"/>
        <v/>
      </c>
      <c r="F320" s="43" t="str">
        <f t="shared" si="21"/>
        <v/>
      </c>
      <c r="G320" s="39" t="str">
        <f t="shared" si="22"/>
        <v>0</v>
      </c>
      <c r="H320" s="40" t="str">
        <f t="shared" si="23"/>
        <v/>
      </c>
    </row>
    <row r="321" spans="1:8" s="32" customFormat="1" ht="15" x14ac:dyDescent="0.2">
      <c r="A321" s="65" t="s">
        <v>616</v>
      </c>
      <c r="B321" s="67" t="s">
        <v>612</v>
      </c>
      <c r="C321" s="38"/>
      <c r="D321" s="38">
        <v>0</v>
      </c>
      <c r="E321" s="43" t="str">
        <f t="shared" si="20"/>
        <v/>
      </c>
      <c r="F321" s="43" t="str">
        <f t="shared" si="21"/>
        <v/>
      </c>
      <c r="G321" s="39" t="str">
        <f t="shared" si="22"/>
        <v>0</v>
      </c>
      <c r="H321" s="40" t="str">
        <f t="shared" si="23"/>
        <v/>
      </c>
    </row>
    <row r="322" spans="1:8" s="32" customFormat="1" ht="15" x14ac:dyDescent="0.2">
      <c r="A322" s="65" t="s">
        <v>616</v>
      </c>
      <c r="B322" s="67" t="s">
        <v>613</v>
      </c>
      <c r="C322" s="38"/>
      <c r="D322" s="38">
        <v>0</v>
      </c>
      <c r="E322" s="43" t="str">
        <f t="shared" si="20"/>
        <v/>
      </c>
      <c r="F322" s="43" t="str">
        <f t="shared" si="21"/>
        <v/>
      </c>
      <c r="G322" s="39" t="str">
        <f t="shared" si="22"/>
        <v>0</v>
      </c>
      <c r="H322" s="40" t="str">
        <f t="shared" si="23"/>
        <v/>
      </c>
    </row>
    <row r="323" spans="1:8" s="32" customFormat="1" ht="30" x14ac:dyDescent="0.2">
      <c r="A323" s="65" t="s">
        <v>616</v>
      </c>
      <c r="B323" s="67" t="s">
        <v>614</v>
      </c>
      <c r="C323" s="38"/>
      <c r="D323" s="38">
        <v>0</v>
      </c>
      <c r="E323" s="43" t="str">
        <f t="shared" si="20"/>
        <v/>
      </c>
      <c r="F323" s="43" t="str">
        <f t="shared" si="21"/>
        <v/>
      </c>
      <c r="G323" s="39" t="str">
        <f t="shared" si="22"/>
        <v>0</v>
      </c>
      <c r="H323" s="40" t="str">
        <f t="shared" si="23"/>
        <v/>
      </c>
    </row>
    <row r="324" spans="1:8" s="32" customFormat="1" ht="15" x14ac:dyDescent="0.2">
      <c r="A324" s="45"/>
      <c r="B324" s="70"/>
      <c r="E324" s="71"/>
      <c r="F324" s="71"/>
      <c r="G324" s="72"/>
      <c r="H324" s="73"/>
    </row>
    <row r="325" spans="1:8" s="32" customFormat="1" ht="15" x14ac:dyDescent="0.2">
      <c r="A325" s="45"/>
      <c r="B325" s="70"/>
      <c r="E325" s="71"/>
      <c r="F325" s="71"/>
      <c r="G325" s="72"/>
      <c r="H325" s="73"/>
    </row>
    <row r="326" spans="1:8" s="36" customFormat="1" ht="15.75" thickBot="1" x14ac:dyDescent="0.25">
      <c r="B326" s="66"/>
      <c r="C326" s="66"/>
      <c r="D326" s="66"/>
      <c r="E326" s="66"/>
      <c r="F326" s="66"/>
      <c r="H326" s="74"/>
    </row>
    <row r="327" spans="1:8" s="35" customFormat="1" ht="29.25" customHeight="1" x14ac:dyDescent="0.2">
      <c r="B327" s="47" t="s">
        <v>404</v>
      </c>
      <c r="C327" s="49" t="s">
        <v>405</v>
      </c>
      <c r="D327" s="50"/>
      <c r="E327" s="49" t="s">
        <v>458</v>
      </c>
      <c r="F327" s="50"/>
      <c r="G327" s="51" t="s">
        <v>460</v>
      </c>
      <c r="H327" s="53" t="s">
        <v>379</v>
      </c>
    </row>
    <row r="328" spans="1:8" s="16" customFormat="1" ht="13.5" thickBot="1" x14ac:dyDescent="0.25">
      <c r="A328" s="35"/>
      <c r="B328" s="48"/>
      <c r="C328" s="17">
        <v>2016</v>
      </c>
      <c r="D328" s="17">
        <v>2017</v>
      </c>
      <c r="E328" s="17">
        <v>2016</v>
      </c>
      <c r="F328" s="17">
        <v>2017</v>
      </c>
      <c r="G328" s="52"/>
      <c r="H328" s="54"/>
    </row>
    <row r="329" spans="1:8" s="16" customFormat="1" ht="25.5" x14ac:dyDescent="0.2">
      <c r="A329" s="35"/>
      <c r="B329" s="18" t="s">
        <v>409</v>
      </c>
      <c r="C329" s="19">
        <f>SUM(C330:C546)</f>
        <v>86</v>
      </c>
      <c r="D329" s="19">
        <f>SUM(D330:D546)</f>
        <v>111</v>
      </c>
      <c r="E329" s="15">
        <f>+IF(C329=0,"",C329/C$329)</f>
        <v>1</v>
      </c>
      <c r="F329" s="15">
        <f>+IF(D329=0,"",D329/D$329)</f>
        <v>1</v>
      </c>
      <c r="G329" s="15">
        <f>+IF(OR(AND(D329=0),(C329=0)),"0",((D329-C329)/C329))</f>
        <v>0.29069767441860467</v>
      </c>
      <c r="H329" s="15">
        <f>+IF(OR(AND(E329=""),(G329="")),"",E329*G329)</f>
        <v>0.29069767441860467</v>
      </c>
    </row>
    <row r="330" spans="1:8" s="32" customFormat="1" ht="15" x14ac:dyDescent="0.2">
      <c r="A330" s="45"/>
      <c r="B330" s="37" t="s">
        <v>85</v>
      </c>
      <c r="C330" s="38">
        <v>0</v>
      </c>
      <c r="D330" s="38">
        <v>0</v>
      </c>
      <c r="E330" s="43" t="str">
        <f>+IF(C330=0,"",C330/C$329)</f>
        <v/>
      </c>
      <c r="F330" s="43" t="str">
        <f>+IF(D330=0,"",D330/D$329)</f>
        <v/>
      </c>
      <c r="G330" s="39" t="str">
        <f>+IF(OR(AND(D330=0),(C330=0)),"0",((D330-C330)/C330))</f>
        <v>0</v>
      </c>
      <c r="H330" s="40" t="str">
        <f>+IF(OR(AND(E330=""),(G330="")),"",E330*G330)</f>
        <v/>
      </c>
    </row>
    <row r="331" spans="1:8" s="32" customFormat="1" ht="15" x14ac:dyDescent="0.2">
      <c r="A331" s="45"/>
      <c r="B331" s="37" t="s">
        <v>97</v>
      </c>
      <c r="C331" s="38">
        <v>0</v>
      </c>
      <c r="D331" s="38">
        <v>0</v>
      </c>
      <c r="E331" s="43" t="str">
        <f t="shared" ref="E331:E394" si="24">+IF(C331=0,"",C331/C$329)</f>
        <v/>
      </c>
      <c r="F331" s="43" t="str">
        <f t="shared" ref="F331:F394" si="25">+IF(D331=0,"",D331/D$329)</f>
        <v/>
      </c>
      <c r="G331" s="39" t="str">
        <f t="shared" ref="G331:G394" si="26">+IF(OR(AND(D331=0),(C331=0)),"0",((D331-C331)/C331))</f>
        <v>0</v>
      </c>
      <c r="H331" s="40" t="str">
        <f t="shared" ref="H331:H394" si="27">+IF(OR(AND(E331=""),(G331="")),"",E331*G331)</f>
        <v/>
      </c>
    </row>
    <row r="332" spans="1:8" s="32" customFormat="1" ht="15" x14ac:dyDescent="0.2">
      <c r="A332" s="45"/>
      <c r="B332" s="37" t="s">
        <v>89</v>
      </c>
      <c r="C332" s="38">
        <v>1</v>
      </c>
      <c r="D332" s="38">
        <v>0</v>
      </c>
      <c r="E332" s="43">
        <f t="shared" si="24"/>
        <v>1.1627906976744186E-2</v>
      </c>
      <c r="F332" s="43" t="str">
        <f t="shared" si="25"/>
        <v/>
      </c>
      <c r="G332" s="39" t="str">
        <f t="shared" si="26"/>
        <v>0</v>
      </c>
      <c r="H332" s="40">
        <f t="shared" si="27"/>
        <v>0</v>
      </c>
    </row>
    <row r="333" spans="1:8" s="32" customFormat="1" ht="15" x14ac:dyDescent="0.2">
      <c r="A333" s="45"/>
      <c r="B333" s="37" t="s">
        <v>80</v>
      </c>
      <c r="C333" s="38">
        <v>0</v>
      </c>
      <c r="D333" s="38">
        <v>1</v>
      </c>
      <c r="E333" s="43" t="str">
        <f t="shared" si="24"/>
        <v/>
      </c>
      <c r="F333" s="43">
        <f t="shared" si="25"/>
        <v>9.0090090090090089E-3</v>
      </c>
      <c r="G333" s="39" t="str">
        <f t="shared" si="26"/>
        <v>0</v>
      </c>
      <c r="H333" s="40" t="str">
        <f t="shared" si="27"/>
        <v/>
      </c>
    </row>
    <row r="334" spans="1:8" s="32" customFormat="1" ht="15" x14ac:dyDescent="0.2">
      <c r="A334" s="45"/>
      <c r="B334" s="37" t="s">
        <v>96</v>
      </c>
      <c r="C334" s="38">
        <v>0</v>
      </c>
      <c r="D334" s="38">
        <v>0</v>
      </c>
      <c r="E334" s="43" t="str">
        <f t="shared" si="24"/>
        <v/>
      </c>
      <c r="F334" s="43" t="str">
        <f t="shared" si="25"/>
        <v/>
      </c>
      <c r="G334" s="39" t="str">
        <f t="shared" si="26"/>
        <v>0</v>
      </c>
      <c r="H334" s="40" t="str">
        <f t="shared" si="27"/>
        <v/>
      </c>
    </row>
    <row r="335" spans="1:8" s="32" customFormat="1" ht="15" x14ac:dyDescent="0.2">
      <c r="A335" s="45"/>
      <c r="B335" s="37" t="s">
        <v>95</v>
      </c>
      <c r="C335" s="38">
        <v>0</v>
      </c>
      <c r="D335" s="38">
        <v>0</v>
      </c>
      <c r="E335" s="43" t="str">
        <f t="shared" si="24"/>
        <v/>
      </c>
      <c r="F335" s="43" t="str">
        <f t="shared" si="25"/>
        <v/>
      </c>
      <c r="G335" s="39" t="str">
        <f t="shared" si="26"/>
        <v>0</v>
      </c>
      <c r="H335" s="40" t="str">
        <f t="shared" si="27"/>
        <v/>
      </c>
    </row>
    <row r="336" spans="1:8" s="32" customFormat="1" ht="30" x14ac:dyDescent="0.2">
      <c r="A336" s="45"/>
      <c r="B336" s="37" t="s">
        <v>529</v>
      </c>
      <c r="C336" s="38">
        <v>3</v>
      </c>
      <c r="D336" s="38">
        <v>4</v>
      </c>
      <c r="E336" s="43">
        <f t="shared" si="24"/>
        <v>3.4883720930232558E-2</v>
      </c>
      <c r="F336" s="43">
        <f t="shared" si="25"/>
        <v>3.6036036036036036E-2</v>
      </c>
      <c r="G336" s="39">
        <f t="shared" si="26"/>
        <v>0.33333333333333331</v>
      </c>
      <c r="H336" s="40">
        <f t="shared" si="27"/>
        <v>1.1627906976744186E-2</v>
      </c>
    </row>
    <row r="337" spans="1:8" s="32" customFormat="1" ht="15" x14ac:dyDescent="0.2">
      <c r="A337" s="45"/>
      <c r="B337" s="37" t="s">
        <v>93</v>
      </c>
      <c r="C337" s="38">
        <v>0</v>
      </c>
      <c r="D337" s="38">
        <v>0</v>
      </c>
      <c r="E337" s="43" t="str">
        <f t="shared" si="24"/>
        <v/>
      </c>
      <c r="F337" s="43" t="str">
        <f t="shared" si="25"/>
        <v/>
      </c>
      <c r="G337" s="39" t="str">
        <f t="shared" si="26"/>
        <v>0</v>
      </c>
      <c r="H337" s="40" t="str">
        <f t="shared" si="27"/>
        <v/>
      </c>
    </row>
    <row r="338" spans="1:8" s="32" customFormat="1" ht="30" x14ac:dyDescent="0.2">
      <c r="A338" s="45"/>
      <c r="B338" s="37" t="s">
        <v>92</v>
      </c>
      <c r="C338" s="38">
        <v>1</v>
      </c>
      <c r="D338" s="38">
        <v>0</v>
      </c>
      <c r="E338" s="43">
        <f t="shared" si="24"/>
        <v>1.1627906976744186E-2</v>
      </c>
      <c r="F338" s="43" t="str">
        <f t="shared" si="25"/>
        <v/>
      </c>
      <c r="G338" s="39" t="str">
        <f t="shared" si="26"/>
        <v>0</v>
      </c>
      <c r="H338" s="40">
        <f t="shared" si="27"/>
        <v>0</v>
      </c>
    </row>
    <row r="339" spans="1:8" s="32" customFormat="1" ht="15" x14ac:dyDescent="0.2">
      <c r="A339" s="45"/>
      <c r="B339" s="37" t="s">
        <v>91</v>
      </c>
      <c r="C339" s="38">
        <v>2</v>
      </c>
      <c r="D339" s="38">
        <v>4</v>
      </c>
      <c r="E339" s="43">
        <f t="shared" si="24"/>
        <v>2.3255813953488372E-2</v>
      </c>
      <c r="F339" s="43">
        <f t="shared" si="25"/>
        <v>3.6036036036036036E-2</v>
      </c>
      <c r="G339" s="39">
        <f t="shared" si="26"/>
        <v>1</v>
      </c>
      <c r="H339" s="40">
        <f t="shared" si="27"/>
        <v>2.3255813953488372E-2</v>
      </c>
    </row>
    <row r="340" spans="1:8" s="32" customFormat="1" ht="15" x14ac:dyDescent="0.2">
      <c r="A340" s="45"/>
      <c r="B340" s="37" t="s">
        <v>277</v>
      </c>
      <c r="C340" s="38">
        <v>0</v>
      </c>
      <c r="D340" s="38">
        <v>0</v>
      </c>
      <c r="E340" s="43" t="str">
        <f t="shared" si="24"/>
        <v/>
      </c>
      <c r="F340" s="43" t="str">
        <f t="shared" si="25"/>
        <v/>
      </c>
      <c r="G340" s="39" t="str">
        <f t="shared" si="26"/>
        <v>0</v>
      </c>
      <c r="H340" s="40" t="str">
        <f t="shared" si="27"/>
        <v/>
      </c>
    </row>
    <row r="341" spans="1:8" s="32" customFormat="1" ht="15" x14ac:dyDescent="0.2">
      <c r="A341" s="45"/>
      <c r="B341" s="37" t="s">
        <v>530</v>
      </c>
      <c r="C341" s="38">
        <v>0</v>
      </c>
      <c r="D341" s="38">
        <v>0</v>
      </c>
      <c r="E341" s="43" t="str">
        <f t="shared" si="24"/>
        <v/>
      </c>
      <c r="F341" s="43" t="str">
        <f t="shared" si="25"/>
        <v/>
      </c>
      <c r="G341" s="39" t="str">
        <f t="shared" si="26"/>
        <v>0</v>
      </c>
      <c r="H341" s="40" t="str">
        <f t="shared" si="27"/>
        <v/>
      </c>
    </row>
    <row r="342" spans="1:8" s="32" customFormat="1" ht="15" x14ac:dyDescent="0.2">
      <c r="A342" s="45"/>
      <c r="B342" s="37" t="s">
        <v>94</v>
      </c>
      <c r="C342" s="38">
        <v>0</v>
      </c>
      <c r="D342" s="38">
        <v>1</v>
      </c>
      <c r="E342" s="43" t="str">
        <f t="shared" si="24"/>
        <v/>
      </c>
      <c r="F342" s="43">
        <f t="shared" si="25"/>
        <v>9.0090090090090089E-3</v>
      </c>
      <c r="G342" s="39" t="str">
        <f t="shared" si="26"/>
        <v>0</v>
      </c>
      <c r="H342" s="40" t="str">
        <f t="shared" si="27"/>
        <v/>
      </c>
    </row>
    <row r="343" spans="1:8" s="32" customFormat="1" ht="15" x14ac:dyDescent="0.2">
      <c r="A343" s="45"/>
      <c r="B343" s="37" t="s">
        <v>84</v>
      </c>
      <c r="C343" s="38">
        <v>1</v>
      </c>
      <c r="D343" s="38">
        <v>0</v>
      </c>
      <c r="E343" s="43">
        <f t="shared" si="24"/>
        <v>1.1627906976744186E-2</v>
      </c>
      <c r="F343" s="43" t="str">
        <f t="shared" si="25"/>
        <v/>
      </c>
      <c r="G343" s="39" t="str">
        <f t="shared" si="26"/>
        <v>0</v>
      </c>
      <c r="H343" s="40">
        <f t="shared" si="27"/>
        <v>0</v>
      </c>
    </row>
    <row r="344" spans="1:8" s="32" customFormat="1" ht="15" x14ac:dyDescent="0.2">
      <c r="A344" s="45"/>
      <c r="B344" s="37" t="s">
        <v>81</v>
      </c>
      <c r="C344" s="38">
        <v>0</v>
      </c>
      <c r="D344" s="38">
        <v>0</v>
      </c>
      <c r="E344" s="43" t="str">
        <f t="shared" si="24"/>
        <v/>
      </c>
      <c r="F344" s="43" t="str">
        <f t="shared" si="25"/>
        <v/>
      </c>
      <c r="G344" s="39" t="str">
        <f t="shared" si="26"/>
        <v>0</v>
      </c>
      <c r="H344" s="40" t="str">
        <f t="shared" si="27"/>
        <v/>
      </c>
    </row>
    <row r="345" spans="1:8" s="32" customFormat="1" ht="15" x14ac:dyDescent="0.2">
      <c r="A345" s="45"/>
      <c r="B345" s="37" t="s">
        <v>90</v>
      </c>
      <c r="C345" s="38">
        <v>3</v>
      </c>
      <c r="D345" s="38">
        <v>0</v>
      </c>
      <c r="E345" s="43">
        <f t="shared" si="24"/>
        <v>3.4883720930232558E-2</v>
      </c>
      <c r="F345" s="43" t="str">
        <f t="shared" si="25"/>
        <v/>
      </c>
      <c r="G345" s="39" t="str">
        <f t="shared" si="26"/>
        <v>0</v>
      </c>
      <c r="H345" s="40">
        <f t="shared" si="27"/>
        <v>0</v>
      </c>
    </row>
    <row r="346" spans="1:8" s="32" customFormat="1" ht="15" x14ac:dyDescent="0.2">
      <c r="A346" s="45"/>
      <c r="B346" s="37" t="s">
        <v>87</v>
      </c>
      <c r="C346" s="38">
        <v>1</v>
      </c>
      <c r="D346" s="38">
        <v>0</v>
      </c>
      <c r="E346" s="43">
        <f t="shared" si="24"/>
        <v>1.1627906976744186E-2</v>
      </c>
      <c r="F346" s="43" t="str">
        <f t="shared" si="25"/>
        <v/>
      </c>
      <c r="G346" s="39" t="str">
        <f t="shared" si="26"/>
        <v>0</v>
      </c>
      <c r="H346" s="40">
        <f t="shared" si="27"/>
        <v>0</v>
      </c>
    </row>
    <row r="347" spans="1:8" s="32" customFormat="1" ht="15" x14ac:dyDescent="0.2">
      <c r="A347" s="45"/>
      <c r="B347" s="37" t="s">
        <v>82</v>
      </c>
      <c r="C347" s="38">
        <v>0</v>
      </c>
      <c r="D347" s="38">
        <v>0</v>
      </c>
      <c r="E347" s="43" t="str">
        <f t="shared" si="24"/>
        <v/>
      </c>
      <c r="F347" s="43" t="str">
        <f t="shared" si="25"/>
        <v/>
      </c>
      <c r="G347" s="39" t="str">
        <f t="shared" si="26"/>
        <v>0</v>
      </c>
      <c r="H347" s="40" t="str">
        <f t="shared" si="27"/>
        <v/>
      </c>
    </row>
    <row r="348" spans="1:8" s="32" customFormat="1" ht="15" x14ac:dyDescent="0.2">
      <c r="A348" s="45"/>
      <c r="B348" s="37" t="s">
        <v>278</v>
      </c>
      <c r="C348" s="38">
        <v>0</v>
      </c>
      <c r="D348" s="38">
        <v>0</v>
      </c>
      <c r="E348" s="43" t="str">
        <f t="shared" si="24"/>
        <v/>
      </c>
      <c r="F348" s="43" t="str">
        <f t="shared" si="25"/>
        <v/>
      </c>
      <c r="G348" s="39" t="str">
        <f t="shared" si="26"/>
        <v>0</v>
      </c>
      <c r="H348" s="40" t="str">
        <f t="shared" si="27"/>
        <v/>
      </c>
    </row>
    <row r="349" spans="1:8" s="32" customFormat="1" ht="15" x14ac:dyDescent="0.2">
      <c r="A349" s="45"/>
      <c r="B349" s="37" t="s">
        <v>279</v>
      </c>
      <c r="C349" s="38">
        <v>0</v>
      </c>
      <c r="D349" s="38">
        <v>2</v>
      </c>
      <c r="E349" s="43" t="str">
        <f t="shared" si="24"/>
        <v/>
      </c>
      <c r="F349" s="43">
        <f t="shared" si="25"/>
        <v>1.8018018018018018E-2</v>
      </c>
      <c r="G349" s="39" t="str">
        <f t="shared" si="26"/>
        <v>0</v>
      </c>
      <c r="H349" s="40" t="str">
        <f t="shared" si="27"/>
        <v/>
      </c>
    </row>
    <row r="350" spans="1:8" s="32" customFormat="1" ht="15" x14ac:dyDescent="0.2">
      <c r="A350" s="45"/>
      <c r="B350" s="37" t="s">
        <v>280</v>
      </c>
      <c r="C350" s="38">
        <v>1</v>
      </c>
      <c r="D350" s="38">
        <v>0</v>
      </c>
      <c r="E350" s="43">
        <f t="shared" si="24"/>
        <v>1.1627906976744186E-2</v>
      </c>
      <c r="F350" s="43" t="str">
        <f t="shared" si="25"/>
        <v/>
      </c>
      <c r="G350" s="39" t="str">
        <f t="shared" si="26"/>
        <v>0</v>
      </c>
      <c r="H350" s="40">
        <f t="shared" si="27"/>
        <v>0</v>
      </c>
    </row>
    <row r="351" spans="1:8" s="32" customFormat="1" ht="15" x14ac:dyDescent="0.2">
      <c r="A351" s="45"/>
      <c r="B351" s="37" t="s">
        <v>86</v>
      </c>
      <c r="C351" s="38">
        <v>0</v>
      </c>
      <c r="D351" s="38">
        <v>0</v>
      </c>
      <c r="E351" s="43" t="str">
        <f t="shared" si="24"/>
        <v/>
      </c>
      <c r="F351" s="43" t="str">
        <f t="shared" si="25"/>
        <v/>
      </c>
      <c r="G351" s="39" t="str">
        <f t="shared" si="26"/>
        <v>0</v>
      </c>
      <c r="H351" s="40" t="str">
        <f t="shared" si="27"/>
        <v/>
      </c>
    </row>
    <row r="352" spans="1:8" s="32" customFormat="1" ht="15" x14ac:dyDescent="0.2">
      <c r="A352" s="45"/>
      <c r="B352" s="37" t="s">
        <v>88</v>
      </c>
      <c r="C352" s="38">
        <v>0</v>
      </c>
      <c r="D352" s="38">
        <v>0</v>
      </c>
      <c r="E352" s="43" t="str">
        <f t="shared" si="24"/>
        <v/>
      </c>
      <c r="F352" s="43" t="str">
        <f t="shared" si="25"/>
        <v/>
      </c>
      <c r="G352" s="39" t="str">
        <f t="shared" si="26"/>
        <v>0</v>
      </c>
      <c r="H352" s="40" t="str">
        <f t="shared" si="27"/>
        <v/>
      </c>
    </row>
    <row r="353" spans="1:8" s="32" customFormat="1" ht="15" x14ac:dyDescent="0.2">
      <c r="A353" s="45"/>
      <c r="B353" s="37" t="s">
        <v>281</v>
      </c>
      <c r="C353" s="38">
        <v>1</v>
      </c>
      <c r="D353" s="38">
        <v>23</v>
      </c>
      <c r="E353" s="43">
        <f t="shared" si="24"/>
        <v>1.1627906976744186E-2</v>
      </c>
      <c r="F353" s="43">
        <f t="shared" si="25"/>
        <v>0.2072072072072072</v>
      </c>
      <c r="G353" s="39">
        <f t="shared" si="26"/>
        <v>22</v>
      </c>
      <c r="H353" s="40">
        <f t="shared" si="27"/>
        <v>0.2558139534883721</v>
      </c>
    </row>
    <row r="354" spans="1:8" s="32" customFormat="1" ht="15" x14ac:dyDescent="0.2">
      <c r="A354" s="45"/>
      <c r="B354" s="37" t="s">
        <v>99</v>
      </c>
      <c r="C354" s="38">
        <v>0</v>
      </c>
      <c r="D354" s="38">
        <v>0</v>
      </c>
      <c r="E354" s="43" t="str">
        <f t="shared" si="24"/>
        <v/>
      </c>
      <c r="F354" s="43" t="str">
        <f t="shared" si="25"/>
        <v/>
      </c>
      <c r="G354" s="39" t="str">
        <f t="shared" si="26"/>
        <v>0</v>
      </c>
      <c r="H354" s="40" t="str">
        <f t="shared" si="27"/>
        <v/>
      </c>
    </row>
    <row r="355" spans="1:8" s="32" customFormat="1" ht="15" x14ac:dyDescent="0.2">
      <c r="A355" s="45"/>
      <c r="B355" s="37" t="s">
        <v>98</v>
      </c>
      <c r="C355" s="38">
        <v>0</v>
      </c>
      <c r="D355" s="38">
        <v>0</v>
      </c>
      <c r="E355" s="43" t="str">
        <f t="shared" si="24"/>
        <v/>
      </c>
      <c r="F355" s="43" t="str">
        <f t="shared" si="25"/>
        <v/>
      </c>
      <c r="G355" s="39" t="str">
        <f t="shared" si="26"/>
        <v>0</v>
      </c>
      <c r="H355" s="40" t="str">
        <f t="shared" si="27"/>
        <v/>
      </c>
    </row>
    <row r="356" spans="1:8" s="32" customFormat="1" ht="15" x14ac:dyDescent="0.2">
      <c r="A356" s="45"/>
      <c r="B356" s="37" t="s">
        <v>83</v>
      </c>
      <c r="C356" s="38">
        <v>0</v>
      </c>
      <c r="D356" s="38">
        <v>0</v>
      </c>
      <c r="E356" s="43" t="str">
        <f t="shared" si="24"/>
        <v/>
      </c>
      <c r="F356" s="43" t="str">
        <f t="shared" si="25"/>
        <v/>
      </c>
      <c r="G356" s="39" t="str">
        <f t="shared" si="26"/>
        <v>0</v>
      </c>
      <c r="H356" s="40" t="str">
        <f t="shared" si="27"/>
        <v/>
      </c>
    </row>
    <row r="357" spans="1:8" s="32" customFormat="1" ht="15" x14ac:dyDescent="0.2">
      <c r="A357" s="45"/>
      <c r="B357" s="37" t="s">
        <v>282</v>
      </c>
      <c r="C357" s="38">
        <v>0</v>
      </c>
      <c r="D357" s="38">
        <v>0</v>
      </c>
      <c r="E357" s="43" t="str">
        <f t="shared" si="24"/>
        <v/>
      </c>
      <c r="F357" s="43" t="str">
        <f t="shared" si="25"/>
        <v/>
      </c>
      <c r="G357" s="39" t="str">
        <f t="shared" si="26"/>
        <v>0</v>
      </c>
      <c r="H357" s="40" t="str">
        <f t="shared" si="27"/>
        <v/>
      </c>
    </row>
    <row r="358" spans="1:8" s="32" customFormat="1" ht="15" x14ac:dyDescent="0.2">
      <c r="A358" s="45"/>
      <c r="B358" s="37" t="s">
        <v>373</v>
      </c>
      <c r="C358" s="38">
        <v>0</v>
      </c>
      <c r="D358" s="38">
        <v>0</v>
      </c>
      <c r="E358" s="43" t="str">
        <f t="shared" si="24"/>
        <v/>
      </c>
      <c r="F358" s="43" t="str">
        <f t="shared" si="25"/>
        <v/>
      </c>
      <c r="G358" s="39" t="str">
        <f t="shared" si="26"/>
        <v>0</v>
      </c>
      <c r="H358" s="40" t="str">
        <f t="shared" si="27"/>
        <v/>
      </c>
    </row>
    <row r="359" spans="1:8" s="32" customFormat="1" ht="15" x14ac:dyDescent="0.2">
      <c r="A359" s="45"/>
      <c r="B359" s="37" t="s">
        <v>374</v>
      </c>
      <c r="C359" s="38">
        <v>0</v>
      </c>
      <c r="D359" s="38">
        <v>0</v>
      </c>
      <c r="E359" s="43" t="str">
        <f t="shared" si="24"/>
        <v/>
      </c>
      <c r="F359" s="43" t="str">
        <f t="shared" si="25"/>
        <v/>
      </c>
      <c r="G359" s="39" t="str">
        <f t="shared" si="26"/>
        <v>0</v>
      </c>
      <c r="H359" s="40" t="str">
        <f t="shared" si="27"/>
        <v/>
      </c>
    </row>
    <row r="360" spans="1:8" s="32" customFormat="1" ht="30" x14ac:dyDescent="0.2">
      <c r="A360" s="45"/>
      <c r="B360" s="37" t="s">
        <v>531</v>
      </c>
      <c r="C360" s="38">
        <v>1</v>
      </c>
      <c r="D360" s="38">
        <v>0</v>
      </c>
      <c r="E360" s="43">
        <f t="shared" si="24"/>
        <v>1.1627906976744186E-2</v>
      </c>
      <c r="F360" s="43" t="str">
        <f t="shared" si="25"/>
        <v/>
      </c>
      <c r="G360" s="39" t="str">
        <f t="shared" si="26"/>
        <v>0</v>
      </c>
      <c r="H360" s="40">
        <f t="shared" si="27"/>
        <v>0</v>
      </c>
    </row>
    <row r="361" spans="1:8" s="32" customFormat="1" ht="15" x14ac:dyDescent="0.2">
      <c r="A361" s="45"/>
      <c r="B361" s="37" t="s">
        <v>532</v>
      </c>
      <c r="C361" s="38">
        <v>11</v>
      </c>
      <c r="D361" s="38">
        <v>3</v>
      </c>
      <c r="E361" s="43">
        <f t="shared" si="24"/>
        <v>0.12790697674418605</v>
      </c>
      <c r="F361" s="43">
        <f t="shared" si="25"/>
        <v>2.7027027027027029E-2</v>
      </c>
      <c r="G361" s="39">
        <f t="shared" si="26"/>
        <v>-0.72727272727272729</v>
      </c>
      <c r="H361" s="40">
        <f t="shared" si="27"/>
        <v>-9.3023255813953501E-2</v>
      </c>
    </row>
    <row r="362" spans="1:8" s="32" customFormat="1" ht="15" x14ac:dyDescent="0.2">
      <c r="A362" s="45"/>
      <c r="B362" s="37" t="s">
        <v>533</v>
      </c>
      <c r="C362" s="38">
        <v>0</v>
      </c>
      <c r="D362" s="38">
        <v>0</v>
      </c>
      <c r="E362" s="43" t="str">
        <f t="shared" si="24"/>
        <v/>
      </c>
      <c r="F362" s="43" t="str">
        <f t="shared" si="25"/>
        <v/>
      </c>
      <c r="G362" s="39" t="str">
        <f t="shared" si="26"/>
        <v>0</v>
      </c>
      <c r="H362" s="40" t="str">
        <f t="shared" si="27"/>
        <v/>
      </c>
    </row>
    <row r="363" spans="1:8" s="32" customFormat="1" ht="15" x14ac:dyDescent="0.2">
      <c r="A363" s="45"/>
      <c r="B363" s="37" t="s">
        <v>534</v>
      </c>
      <c r="C363" s="38">
        <v>0</v>
      </c>
      <c r="D363" s="38">
        <v>0</v>
      </c>
      <c r="E363" s="43" t="str">
        <f t="shared" si="24"/>
        <v/>
      </c>
      <c r="F363" s="43" t="str">
        <f t="shared" si="25"/>
        <v/>
      </c>
      <c r="G363" s="39" t="str">
        <f t="shared" si="26"/>
        <v>0</v>
      </c>
      <c r="H363" s="40" t="str">
        <f t="shared" si="27"/>
        <v/>
      </c>
    </row>
    <row r="364" spans="1:8" s="32" customFormat="1" ht="15" x14ac:dyDescent="0.2">
      <c r="A364" s="45"/>
      <c r="B364" s="37" t="s">
        <v>283</v>
      </c>
      <c r="C364" s="38">
        <v>0</v>
      </c>
      <c r="D364" s="38">
        <v>0</v>
      </c>
      <c r="E364" s="43" t="str">
        <f t="shared" si="24"/>
        <v/>
      </c>
      <c r="F364" s="43" t="str">
        <f t="shared" si="25"/>
        <v/>
      </c>
      <c r="G364" s="39" t="str">
        <f t="shared" si="26"/>
        <v>0</v>
      </c>
      <c r="H364" s="40" t="str">
        <f t="shared" si="27"/>
        <v/>
      </c>
    </row>
    <row r="365" spans="1:8" s="32" customFormat="1" ht="15" x14ac:dyDescent="0.2">
      <c r="A365" s="45"/>
      <c r="B365" s="37" t="s">
        <v>284</v>
      </c>
      <c r="C365" s="38">
        <v>2</v>
      </c>
      <c r="D365" s="38">
        <v>0</v>
      </c>
      <c r="E365" s="43">
        <f t="shared" si="24"/>
        <v>2.3255813953488372E-2</v>
      </c>
      <c r="F365" s="43" t="str">
        <f t="shared" si="25"/>
        <v/>
      </c>
      <c r="G365" s="39" t="str">
        <f t="shared" si="26"/>
        <v>0</v>
      </c>
      <c r="H365" s="40">
        <f t="shared" si="27"/>
        <v>0</v>
      </c>
    </row>
    <row r="366" spans="1:8" s="32" customFormat="1" ht="15" x14ac:dyDescent="0.2">
      <c r="A366" s="45"/>
      <c r="B366" s="37" t="s">
        <v>535</v>
      </c>
      <c r="C366" s="38">
        <v>0</v>
      </c>
      <c r="D366" s="38">
        <v>0</v>
      </c>
      <c r="E366" s="43" t="str">
        <f t="shared" si="24"/>
        <v/>
      </c>
      <c r="F366" s="43" t="str">
        <f t="shared" si="25"/>
        <v/>
      </c>
      <c r="G366" s="39" t="str">
        <f t="shared" si="26"/>
        <v>0</v>
      </c>
      <c r="H366" s="40" t="str">
        <f t="shared" si="27"/>
        <v/>
      </c>
    </row>
    <row r="367" spans="1:8" s="32" customFormat="1" ht="15" x14ac:dyDescent="0.2">
      <c r="A367" s="45"/>
      <c r="B367" s="37" t="s">
        <v>536</v>
      </c>
      <c r="C367" s="38">
        <v>0</v>
      </c>
      <c r="D367" s="38">
        <v>2</v>
      </c>
      <c r="E367" s="43" t="str">
        <f t="shared" si="24"/>
        <v/>
      </c>
      <c r="F367" s="43">
        <f t="shared" si="25"/>
        <v>1.8018018018018018E-2</v>
      </c>
      <c r="G367" s="39" t="str">
        <f t="shared" si="26"/>
        <v>0</v>
      </c>
      <c r="H367" s="40" t="str">
        <f t="shared" si="27"/>
        <v/>
      </c>
    </row>
    <row r="368" spans="1:8" s="32" customFormat="1" ht="15" x14ac:dyDescent="0.2">
      <c r="A368" s="45"/>
      <c r="B368" s="37" t="s">
        <v>108</v>
      </c>
      <c r="C368" s="38">
        <v>0</v>
      </c>
      <c r="D368" s="38">
        <v>0</v>
      </c>
      <c r="E368" s="43" t="str">
        <f t="shared" si="24"/>
        <v/>
      </c>
      <c r="F368" s="43" t="str">
        <f t="shared" si="25"/>
        <v/>
      </c>
      <c r="G368" s="39" t="str">
        <f t="shared" si="26"/>
        <v>0</v>
      </c>
      <c r="H368" s="40" t="str">
        <f t="shared" si="27"/>
        <v/>
      </c>
    </row>
    <row r="369" spans="1:8" s="32" customFormat="1" ht="15" x14ac:dyDescent="0.2">
      <c r="A369" s="45"/>
      <c r="B369" s="37" t="s">
        <v>101</v>
      </c>
      <c r="C369" s="38">
        <v>1</v>
      </c>
      <c r="D369" s="38">
        <v>1</v>
      </c>
      <c r="E369" s="43">
        <f t="shared" si="24"/>
        <v>1.1627906976744186E-2</v>
      </c>
      <c r="F369" s="43">
        <f t="shared" si="25"/>
        <v>9.0090090090090089E-3</v>
      </c>
      <c r="G369" s="39">
        <f t="shared" si="26"/>
        <v>0</v>
      </c>
      <c r="H369" s="40">
        <f t="shared" si="27"/>
        <v>0</v>
      </c>
    </row>
    <row r="370" spans="1:8" s="32" customFormat="1" ht="15" x14ac:dyDescent="0.2">
      <c r="A370" s="45"/>
      <c r="B370" s="37" t="s">
        <v>107</v>
      </c>
      <c r="C370" s="38">
        <v>1</v>
      </c>
      <c r="D370" s="38">
        <v>1</v>
      </c>
      <c r="E370" s="43">
        <f t="shared" si="24"/>
        <v>1.1627906976744186E-2</v>
      </c>
      <c r="F370" s="43">
        <f t="shared" si="25"/>
        <v>9.0090090090090089E-3</v>
      </c>
      <c r="G370" s="39">
        <f t="shared" si="26"/>
        <v>0</v>
      </c>
      <c r="H370" s="40">
        <f t="shared" si="27"/>
        <v>0</v>
      </c>
    </row>
    <row r="371" spans="1:8" s="32" customFormat="1" ht="15" x14ac:dyDescent="0.2">
      <c r="A371" s="45"/>
      <c r="B371" s="37" t="s">
        <v>110</v>
      </c>
      <c r="C371" s="38">
        <v>0</v>
      </c>
      <c r="D371" s="38">
        <v>0</v>
      </c>
      <c r="E371" s="43" t="str">
        <f t="shared" si="24"/>
        <v/>
      </c>
      <c r="F371" s="43" t="str">
        <f t="shared" si="25"/>
        <v/>
      </c>
      <c r="G371" s="39" t="str">
        <f t="shared" si="26"/>
        <v>0</v>
      </c>
      <c r="H371" s="40" t="str">
        <f t="shared" si="27"/>
        <v/>
      </c>
    </row>
    <row r="372" spans="1:8" s="32" customFormat="1" ht="15" x14ac:dyDescent="0.2">
      <c r="A372" s="45"/>
      <c r="B372" s="37" t="s">
        <v>111</v>
      </c>
      <c r="C372" s="38">
        <v>0</v>
      </c>
      <c r="D372" s="38">
        <v>0</v>
      </c>
      <c r="E372" s="43" t="str">
        <f t="shared" si="24"/>
        <v/>
      </c>
      <c r="F372" s="43" t="str">
        <f t="shared" si="25"/>
        <v/>
      </c>
      <c r="G372" s="39" t="str">
        <f t="shared" si="26"/>
        <v>0</v>
      </c>
      <c r="H372" s="40" t="str">
        <f t="shared" si="27"/>
        <v/>
      </c>
    </row>
    <row r="373" spans="1:8" s="32" customFormat="1" ht="30" x14ac:dyDescent="0.2">
      <c r="A373" s="45"/>
      <c r="B373" s="37" t="s">
        <v>285</v>
      </c>
      <c r="C373" s="38">
        <v>0</v>
      </c>
      <c r="D373" s="38">
        <v>0</v>
      </c>
      <c r="E373" s="43" t="str">
        <f t="shared" si="24"/>
        <v/>
      </c>
      <c r="F373" s="43" t="str">
        <f t="shared" si="25"/>
        <v/>
      </c>
      <c r="G373" s="39" t="str">
        <f t="shared" si="26"/>
        <v>0</v>
      </c>
      <c r="H373" s="40" t="str">
        <f t="shared" si="27"/>
        <v/>
      </c>
    </row>
    <row r="374" spans="1:8" s="32" customFormat="1" ht="15" x14ac:dyDescent="0.2">
      <c r="A374" s="45"/>
      <c r="B374" s="37" t="s">
        <v>286</v>
      </c>
      <c r="C374" s="38">
        <v>0</v>
      </c>
      <c r="D374" s="38">
        <v>0</v>
      </c>
      <c r="E374" s="43" t="str">
        <f t="shared" si="24"/>
        <v/>
      </c>
      <c r="F374" s="43" t="str">
        <f t="shared" si="25"/>
        <v/>
      </c>
      <c r="G374" s="39" t="str">
        <f t="shared" si="26"/>
        <v>0</v>
      </c>
      <c r="H374" s="40" t="str">
        <f t="shared" si="27"/>
        <v/>
      </c>
    </row>
    <row r="375" spans="1:8" s="32" customFormat="1" ht="15" x14ac:dyDescent="0.2">
      <c r="A375" s="45"/>
      <c r="B375" s="37" t="s">
        <v>287</v>
      </c>
      <c r="C375" s="38">
        <v>0</v>
      </c>
      <c r="D375" s="38">
        <v>0</v>
      </c>
      <c r="E375" s="43" t="str">
        <f t="shared" si="24"/>
        <v/>
      </c>
      <c r="F375" s="43" t="str">
        <f t="shared" si="25"/>
        <v/>
      </c>
      <c r="G375" s="39" t="str">
        <f t="shared" si="26"/>
        <v>0</v>
      </c>
      <c r="H375" s="40" t="str">
        <f t="shared" si="27"/>
        <v/>
      </c>
    </row>
    <row r="376" spans="1:8" s="32" customFormat="1" ht="15" x14ac:dyDescent="0.2">
      <c r="A376" s="45"/>
      <c r="B376" s="37" t="s">
        <v>100</v>
      </c>
      <c r="C376" s="38">
        <v>0</v>
      </c>
      <c r="D376" s="38">
        <v>0</v>
      </c>
      <c r="E376" s="43" t="str">
        <f t="shared" si="24"/>
        <v/>
      </c>
      <c r="F376" s="43" t="str">
        <f t="shared" si="25"/>
        <v/>
      </c>
      <c r="G376" s="39" t="str">
        <f t="shared" si="26"/>
        <v>0</v>
      </c>
      <c r="H376" s="40" t="str">
        <f t="shared" si="27"/>
        <v/>
      </c>
    </row>
    <row r="377" spans="1:8" s="32" customFormat="1" ht="15" x14ac:dyDescent="0.2">
      <c r="A377" s="45"/>
      <c r="B377" s="37" t="s">
        <v>288</v>
      </c>
      <c r="C377" s="38">
        <v>0</v>
      </c>
      <c r="D377" s="38">
        <v>0</v>
      </c>
      <c r="E377" s="43" t="str">
        <f t="shared" si="24"/>
        <v/>
      </c>
      <c r="F377" s="43" t="str">
        <f t="shared" si="25"/>
        <v/>
      </c>
      <c r="G377" s="39" t="str">
        <f t="shared" si="26"/>
        <v>0</v>
      </c>
      <c r="H377" s="40" t="str">
        <f t="shared" si="27"/>
        <v/>
      </c>
    </row>
    <row r="378" spans="1:8" s="32" customFormat="1" ht="30" x14ac:dyDescent="0.2">
      <c r="A378" s="45"/>
      <c r="B378" s="37" t="s">
        <v>537</v>
      </c>
      <c r="C378" s="38">
        <v>0</v>
      </c>
      <c r="D378" s="38">
        <v>0</v>
      </c>
      <c r="E378" s="43" t="str">
        <f t="shared" si="24"/>
        <v/>
      </c>
      <c r="F378" s="43" t="str">
        <f t="shared" si="25"/>
        <v/>
      </c>
      <c r="G378" s="39" t="str">
        <f t="shared" si="26"/>
        <v>0</v>
      </c>
      <c r="H378" s="40" t="str">
        <f t="shared" si="27"/>
        <v/>
      </c>
    </row>
    <row r="379" spans="1:8" s="32" customFormat="1" ht="15" x14ac:dyDescent="0.2">
      <c r="A379" s="45"/>
      <c r="B379" s="37" t="s">
        <v>109</v>
      </c>
      <c r="C379" s="38">
        <v>0</v>
      </c>
      <c r="D379" s="38">
        <v>0</v>
      </c>
      <c r="E379" s="43" t="str">
        <f t="shared" si="24"/>
        <v/>
      </c>
      <c r="F379" s="43" t="str">
        <f t="shared" si="25"/>
        <v/>
      </c>
      <c r="G379" s="39" t="str">
        <f t="shared" si="26"/>
        <v>0</v>
      </c>
      <c r="H379" s="40" t="str">
        <f t="shared" si="27"/>
        <v/>
      </c>
    </row>
    <row r="380" spans="1:8" s="32" customFormat="1" ht="15" x14ac:dyDescent="0.2">
      <c r="A380" s="45"/>
      <c r="B380" s="37" t="s">
        <v>289</v>
      </c>
      <c r="C380" s="38">
        <v>0</v>
      </c>
      <c r="D380" s="38">
        <v>0</v>
      </c>
      <c r="E380" s="43" t="str">
        <f t="shared" si="24"/>
        <v/>
      </c>
      <c r="F380" s="43" t="str">
        <f t="shared" si="25"/>
        <v/>
      </c>
      <c r="G380" s="39" t="str">
        <f t="shared" si="26"/>
        <v>0</v>
      </c>
      <c r="H380" s="40" t="str">
        <f t="shared" si="27"/>
        <v/>
      </c>
    </row>
    <row r="381" spans="1:8" s="32" customFormat="1" ht="15" x14ac:dyDescent="0.2">
      <c r="A381" s="45"/>
      <c r="B381" s="37" t="s">
        <v>538</v>
      </c>
      <c r="C381" s="38">
        <v>0</v>
      </c>
      <c r="D381" s="38">
        <v>0</v>
      </c>
      <c r="E381" s="43" t="str">
        <f t="shared" si="24"/>
        <v/>
      </c>
      <c r="F381" s="43" t="str">
        <f t="shared" si="25"/>
        <v/>
      </c>
      <c r="G381" s="39" t="str">
        <f t="shared" si="26"/>
        <v>0</v>
      </c>
      <c r="H381" s="40" t="str">
        <f t="shared" si="27"/>
        <v/>
      </c>
    </row>
    <row r="382" spans="1:8" s="32" customFormat="1" ht="15" x14ac:dyDescent="0.2">
      <c r="A382" s="45"/>
      <c r="B382" s="37" t="s">
        <v>103</v>
      </c>
      <c r="C382" s="38">
        <v>0</v>
      </c>
      <c r="D382" s="38">
        <v>0</v>
      </c>
      <c r="E382" s="43" t="str">
        <f t="shared" si="24"/>
        <v/>
      </c>
      <c r="F382" s="43" t="str">
        <f t="shared" si="25"/>
        <v/>
      </c>
      <c r="G382" s="39" t="str">
        <f t="shared" si="26"/>
        <v>0</v>
      </c>
      <c r="H382" s="40" t="str">
        <f t="shared" si="27"/>
        <v/>
      </c>
    </row>
    <row r="383" spans="1:8" s="32" customFormat="1" ht="15" x14ac:dyDescent="0.2">
      <c r="A383" s="65" t="s">
        <v>616</v>
      </c>
      <c r="B383" s="37" t="s">
        <v>595</v>
      </c>
      <c r="C383" s="38"/>
      <c r="D383" s="38">
        <v>0</v>
      </c>
      <c r="E383" s="43" t="str">
        <f t="shared" si="24"/>
        <v/>
      </c>
      <c r="F383" s="43" t="str">
        <f t="shared" si="25"/>
        <v/>
      </c>
      <c r="G383" s="39" t="str">
        <f t="shared" si="26"/>
        <v>0</v>
      </c>
      <c r="H383" s="40" t="str">
        <f t="shared" si="27"/>
        <v/>
      </c>
    </row>
    <row r="384" spans="1:8" s="32" customFormat="1" ht="15" x14ac:dyDescent="0.2">
      <c r="A384" s="45"/>
      <c r="B384" s="37" t="s">
        <v>290</v>
      </c>
      <c r="C384" s="38">
        <v>0</v>
      </c>
      <c r="D384" s="38">
        <v>0</v>
      </c>
      <c r="E384" s="43" t="str">
        <f t="shared" si="24"/>
        <v/>
      </c>
      <c r="F384" s="43" t="str">
        <f t="shared" si="25"/>
        <v/>
      </c>
      <c r="G384" s="39" t="str">
        <f t="shared" si="26"/>
        <v>0</v>
      </c>
      <c r="H384" s="40" t="str">
        <f t="shared" si="27"/>
        <v/>
      </c>
    </row>
    <row r="385" spans="1:8" s="32" customFormat="1" ht="15" x14ac:dyDescent="0.2">
      <c r="A385" s="45"/>
      <c r="B385" s="37" t="s">
        <v>291</v>
      </c>
      <c r="C385" s="38">
        <v>0</v>
      </c>
      <c r="D385" s="38">
        <v>0</v>
      </c>
      <c r="E385" s="43" t="str">
        <f t="shared" si="24"/>
        <v/>
      </c>
      <c r="F385" s="43" t="str">
        <f t="shared" si="25"/>
        <v/>
      </c>
      <c r="G385" s="39" t="str">
        <f t="shared" si="26"/>
        <v>0</v>
      </c>
      <c r="H385" s="40" t="str">
        <f t="shared" si="27"/>
        <v/>
      </c>
    </row>
    <row r="386" spans="1:8" s="32" customFormat="1" ht="15" x14ac:dyDescent="0.2">
      <c r="A386" s="45"/>
      <c r="B386" s="37" t="s">
        <v>539</v>
      </c>
      <c r="C386" s="38">
        <v>0</v>
      </c>
      <c r="D386" s="38">
        <v>0</v>
      </c>
      <c r="E386" s="43" t="str">
        <f t="shared" si="24"/>
        <v/>
      </c>
      <c r="F386" s="43" t="str">
        <f t="shared" si="25"/>
        <v/>
      </c>
      <c r="G386" s="39" t="str">
        <f t="shared" si="26"/>
        <v>0</v>
      </c>
      <c r="H386" s="40" t="str">
        <f t="shared" si="27"/>
        <v/>
      </c>
    </row>
    <row r="387" spans="1:8" s="32" customFormat="1" ht="15" x14ac:dyDescent="0.2">
      <c r="A387" s="45"/>
      <c r="B387" s="37" t="s">
        <v>102</v>
      </c>
      <c r="C387" s="38">
        <v>0</v>
      </c>
      <c r="D387" s="38">
        <v>0</v>
      </c>
      <c r="E387" s="43" t="str">
        <f t="shared" si="24"/>
        <v/>
      </c>
      <c r="F387" s="43" t="str">
        <f t="shared" si="25"/>
        <v/>
      </c>
      <c r="G387" s="39" t="str">
        <f t="shared" si="26"/>
        <v>0</v>
      </c>
      <c r="H387" s="40" t="str">
        <f t="shared" si="27"/>
        <v/>
      </c>
    </row>
    <row r="388" spans="1:8" s="32" customFormat="1" ht="15" x14ac:dyDescent="0.2">
      <c r="A388" s="45"/>
      <c r="B388" s="37" t="s">
        <v>292</v>
      </c>
      <c r="C388" s="38">
        <v>0</v>
      </c>
      <c r="D388" s="38">
        <v>0</v>
      </c>
      <c r="E388" s="43" t="str">
        <f t="shared" si="24"/>
        <v/>
      </c>
      <c r="F388" s="43" t="str">
        <f t="shared" si="25"/>
        <v/>
      </c>
      <c r="G388" s="39" t="str">
        <f t="shared" si="26"/>
        <v>0</v>
      </c>
      <c r="H388" s="40" t="str">
        <f t="shared" si="27"/>
        <v/>
      </c>
    </row>
    <row r="389" spans="1:8" s="32" customFormat="1" ht="15" x14ac:dyDescent="0.2">
      <c r="A389" s="45"/>
      <c r="B389" s="37" t="s">
        <v>106</v>
      </c>
      <c r="C389" s="38">
        <v>0</v>
      </c>
      <c r="D389" s="38">
        <v>0</v>
      </c>
      <c r="E389" s="43" t="str">
        <f t="shared" si="24"/>
        <v/>
      </c>
      <c r="F389" s="43" t="str">
        <f t="shared" si="25"/>
        <v/>
      </c>
      <c r="G389" s="39" t="str">
        <f t="shared" si="26"/>
        <v>0</v>
      </c>
      <c r="H389" s="40" t="str">
        <f t="shared" si="27"/>
        <v/>
      </c>
    </row>
    <row r="390" spans="1:8" s="32" customFormat="1" ht="15" x14ac:dyDescent="0.2">
      <c r="A390" s="45"/>
      <c r="B390" s="37" t="s">
        <v>105</v>
      </c>
      <c r="C390" s="38">
        <v>14</v>
      </c>
      <c r="D390" s="38">
        <v>5</v>
      </c>
      <c r="E390" s="43">
        <f t="shared" si="24"/>
        <v>0.16279069767441862</v>
      </c>
      <c r="F390" s="43">
        <f t="shared" si="25"/>
        <v>4.5045045045045043E-2</v>
      </c>
      <c r="G390" s="39">
        <f t="shared" si="26"/>
        <v>-0.6428571428571429</v>
      </c>
      <c r="H390" s="40">
        <f t="shared" si="27"/>
        <v>-0.10465116279069769</v>
      </c>
    </row>
    <row r="391" spans="1:8" s="32" customFormat="1" ht="30" x14ac:dyDescent="0.2">
      <c r="A391" s="45"/>
      <c r="B391" s="37" t="s">
        <v>540</v>
      </c>
      <c r="C391" s="38">
        <v>0</v>
      </c>
      <c r="D391" s="38">
        <v>0</v>
      </c>
      <c r="E391" s="43" t="str">
        <f t="shared" si="24"/>
        <v/>
      </c>
      <c r="F391" s="43" t="str">
        <f t="shared" si="25"/>
        <v/>
      </c>
      <c r="G391" s="39" t="str">
        <f t="shared" si="26"/>
        <v>0</v>
      </c>
      <c r="H391" s="40" t="str">
        <f t="shared" si="27"/>
        <v/>
      </c>
    </row>
    <row r="392" spans="1:8" s="32" customFormat="1" ht="15" x14ac:dyDescent="0.2">
      <c r="A392" s="45"/>
      <c r="B392" s="37" t="s">
        <v>293</v>
      </c>
      <c r="C392" s="38">
        <v>0</v>
      </c>
      <c r="D392" s="38">
        <v>0</v>
      </c>
      <c r="E392" s="43" t="str">
        <f t="shared" si="24"/>
        <v/>
      </c>
      <c r="F392" s="43" t="str">
        <f t="shared" si="25"/>
        <v/>
      </c>
      <c r="G392" s="39" t="str">
        <f t="shared" si="26"/>
        <v>0</v>
      </c>
      <c r="H392" s="40" t="str">
        <f t="shared" si="27"/>
        <v/>
      </c>
    </row>
    <row r="393" spans="1:8" s="32" customFormat="1" ht="15" x14ac:dyDescent="0.2">
      <c r="A393" s="45"/>
      <c r="B393" s="37" t="s">
        <v>294</v>
      </c>
      <c r="C393" s="38">
        <v>0</v>
      </c>
      <c r="D393" s="38">
        <v>0</v>
      </c>
      <c r="E393" s="43" t="str">
        <f t="shared" si="24"/>
        <v/>
      </c>
      <c r="F393" s="43" t="str">
        <f t="shared" si="25"/>
        <v/>
      </c>
      <c r="G393" s="39" t="str">
        <f t="shared" si="26"/>
        <v>0</v>
      </c>
      <c r="H393" s="40" t="str">
        <f t="shared" si="27"/>
        <v/>
      </c>
    </row>
    <row r="394" spans="1:8" s="32" customFormat="1" ht="15" x14ac:dyDescent="0.2">
      <c r="A394" s="45"/>
      <c r="B394" s="37" t="s">
        <v>541</v>
      </c>
      <c r="C394" s="38">
        <v>0</v>
      </c>
      <c r="D394" s="38">
        <v>0</v>
      </c>
      <c r="E394" s="43" t="str">
        <f t="shared" si="24"/>
        <v/>
      </c>
      <c r="F394" s="43" t="str">
        <f t="shared" si="25"/>
        <v/>
      </c>
      <c r="G394" s="39" t="str">
        <f t="shared" si="26"/>
        <v>0</v>
      </c>
      <c r="H394" s="40" t="str">
        <f t="shared" si="27"/>
        <v/>
      </c>
    </row>
    <row r="395" spans="1:8" s="32" customFormat="1" ht="15" x14ac:dyDescent="0.2">
      <c r="A395" s="45"/>
      <c r="B395" s="37" t="s">
        <v>104</v>
      </c>
      <c r="C395" s="38">
        <v>0</v>
      </c>
      <c r="D395" s="38">
        <v>0</v>
      </c>
      <c r="E395" s="43" t="str">
        <f t="shared" ref="E395:E458" si="28">+IF(C395=0,"",C395/C$329)</f>
        <v/>
      </c>
      <c r="F395" s="43" t="str">
        <f t="shared" ref="F395:F458" si="29">+IF(D395=0,"",D395/D$329)</f>
        <v/>
      </c>
      <c r="G395" s="39" t="str">
        <f t="shared" ref="G395:G458" si="30">+IF(OR(AND(D395=0),(C395=0)),"0",((D395-C395)/C395))</f>
        <v>0</v>
      </c>
      <c r="H395" s="40" t="str">
        <f t="shared" ref="H395:H458" si="31">+IF(OR(AND(E395=""),(G395="")),"",E395*G395)</f>
        <v/>
      </c>
    </row>
    <row r="396" spans="1:8" s="32" customFormat="1" ht="15" x14ac:dyDescent="0.2">
      <c r="A396" s="45"/>
      <c r="B396" s="37" t="s">
        <v>542</v>
      </c>
      <c r="C396" s="38">
        <v>0</v>
      </c>
      <c r="D396" s="38">
        <v>0</v>
      </c>
      <c r="E396" s="43" t="str">
        <f t="shared" si="28"/>
        <v/>
      </c>
      <c r="F396" s="43" t="str">
        <f t="shared" si="29"/>
        <v/>
      </c>
      <c r="G396" s="39" t="str">
        <f t="shared" si="30"/>
        <v>0</v>
      </c>
      <c r="H396" s="40" t="str">
        <f t="shared" si="31"/>
        <v/>
      </c>
    </row>
    <row r="397" spans="1:8" s="32" customFormat="1" ht="15" x14ac:dyDescent="0.2">
      <c r="A397" s="45"/>
      <c r="B397" s="37" t="s">
        <v>295</v>
      </c>
      <c r="C397" s="38">
        <v>0</v>
      </c>
      <c r="D397" s="38">
        <v>0</v>
      </c>
      <c r="E397" s="43" t="str">
        <f t="shared" si="28"/>
        <v/>
      </c>
      <c r="F397" s="43" t="str">
        <f t="shared" si="29"/>
        <v/>
      </c>
      <c r="G397" s="39" t="str">
        <f t="shared" si="30"/>
        <v>0</v>
      </c>
      <c r="H397" s="40" t="str">
        <f t="shared" si="31"/>
        <v/>
      </c>
    </row>
    <row r="398" spans="1:8" s="32" customFormat="1" ht="15" x14ac:dyDescent="0.2">
      <c r="A398" s="65" t="s">
        <v>616</v>
      </c>
      <c r="B398" s="37" t="s">
        <v>596</v>
      </c>
      <c r="C398" s="38"/>
      <c r="D398" s="38">
        <v>0</v>
      </c>
      <c r="E398" s="43" t="str">
        <f t="shared" si="28"/>
        <v/>
      </c>
      <c r="F398" s="43" t="str">
        <f t="shared" si="29"/>
        <v/>
      </c>
      <c r="G398" s="39" t="str">
        <f t="shared" si="30"/>
        <v>0</v>
      </c>
      <c r="H398" s="40" t="str">
        <f t="shared" si="31"/>
        <v/>
      </c>
    </row>
    <row r="399" spans="1:8" s="32" customFormat="1" ht="15" x14ac:dyDescent="0.2">
      <c r="A399" s="65" t="s">
        <v>616</v>
      </c>
      <c r="B399" s="37" t="s">
        <v>597</v>
      </c>
      <c r="C399" s="38"/>
      <c r="D399" s="38">
        <v>0</v>
      </c>
      <c r="E399" s="43" t="str">
        <f t="shared" si="28"/>
        <v/>
      </c>
      <c r="F399" s="43" t="str">
        <f t="shared" si="29"/>
        <v/>
      </c>
      <c r="G399" s="39" t="str">
        <f t="shared" si="30"/>
        <v>0</v>
      </c>
      <c r="H399" s="40" t="str">
        <f t="shared" si="31"/>
        <v/>
      </c>
    </row>
    <row r="400" spans="1:8" s="32" customFormat="1" ht="15" x14ac:dyDescent="0.2">
      <c r="A400" s="65" t="s">
        <v>616</v>
      </c>
      <c r="B400" s="37" t="s">
        <v>598</v>
      </c>
      <c r="C400" s="38"/>
      <c r="D400" s="38">
        <v>0</v>
      </c>
      <c r="E400" s="43" t="str">
        <f t="shared" si="28"/>
        <v/>
      </c>
      <c r="F400" s="43" t="str">
        <f t="shared" si="29"/>
        <v/>
      </c>
      <c r="G400" s="39" t="str">
        <f t="shared" si="30"/>
        <v>0</v>
      </c>
      <c r="H400" s="40" t="str">
        <f t="shared" si="31"/>
        <v/>
      </c>
    </row>
    <row r="401" spans="1:8" s="32" customFormat="1" ht="30" x14ac:dyDescent="0.2">
      <c r="A401" s="45"/>
      <c r="B401" s="37" t="s">
        <v>296</v>
      </c>
      <c r="C401" s="38">
        <v>0</v>
      </c>
      <c r="D401" s="38">
        <v>0</v>
      </c>
      <c r="E401" s="43" t="str">
        <f t="shared" si="28"/>
        <v/>
      </c>
      <c r="F401" s="43" t="str">
        <f t="shared" si="29"/>
        <v/>
      </c>
      <c r="G401" s="39" t="str">
        <f t="shared" si="30"/>
        <v>0</v>
      </c>
      <c r="H401" s="40" t="str">
        <f t="shared" si="31"/>
        <v/>
      </c>
    </row>
    <row r="402" spans="1:8" s="32" customFormat="1" ht="30" x14ac:dyDescent="0.2">
      <c r="A402" s="45"/>
      <c r="B402" s="37" t="s">
        <v>297</v>
      </c>
      <c r="C402" s="38">
        <v>0</v>
      </c>
      <c r="D402" s="38">
        <v>0</v>
      </c>
      <c r="E402" s="43" t="str">
        <f t="shared" si="28"/>
        <v/>
      </c>
      <c r="F402" s="43" t="str">
        <f t="shared" si="29"/>
        <v/>
      </c>
      <c r="G402" s="39" t="str">
        <f t="shared" si="30"/>
        <v>0</v>
      </c>
      <c r="H402" s="40" t="str">
        <f t="shared" si="31"/>
        <v/>
      </c>
    </row>
    <row r="403" spans="1:8" s="32" customFormat="1" ht="15" x14ac:dyDescent="0.2">
      <c r="A403" s="45"/>
      <c r="B403" s="37" t="s">
        <v>543</v>
      </c>
      <c r="C403" s="38">
        <v>0</v>
      </c>
      <c r="D403" s="38">
        <v>0</v>
      </c>
      <c r="E403" s="43" t="str">
        <f t="shared" si="28"/>
        <v/>
      </c>
      <c r="F403" s="43" t="str">
        <f t="shared" si="29"/>
        <v/>
      </c>
      <c r="G403" s="39" t="str">
        <f t="shared" si="30"/>
        <v>0</v>
      </c>
      <c r="H403" s="40" t="str">
        <f t="shared" si="31"/>
        <v/>
      </c>
    </row>
    <row r="404" spans="1:8" s="32" customFormat="1" ht="30" x14ac:dyDescent="0.2">
      <c r="A404" s="45"/>
      <c r="B404" s="37" t="s">
        <v>298</v>
      </c>
      <c r="C404" s="38">
        <v>0</v>
      </c>
      <c r="D404" s="38">
        <v>0</v>
      </c>
      <c r="E404" s="43" t="str">
        <f t="shared" si="28"/>
        <v/>
      </c>
      <c r="F404" s="43" t="str">
        <f t="shared" si="29"/>
        <v/>
      </c>
      <c r="G404" s="39" t="str">
        <f t="shared" si="30"/>
        <v>0</v>
      </c>
      <c r="H404" s="40" t="str">
        <f t="shared" si="31"/>
        <v/>
      </c>
    </row>
    <row r="405" spans="1:8" s="32" customFormat="1" ht="30" x14ac:dyDescent="0.2">
      <c r="A405" s="45"/>
      <c r="B405" s="37" t="s">
        <v>544</v>
      </c>
      <c r="C405" s="38">
        <v>0</v>
      </c>
      <c r="D405" s="38">
        <v>0</v>
      </c>
      <c r="E405" s="43" t="str">
        <f t="shared" si="28"/>
        <v/>
      </c>
      <c r="F405" s="43" t="str">
        <f t="shared" si="29"/>
        <v/>
      </c>
      <c r="G405" s="39" t="str">
        <f t="shared" si="30"/>
        <v>0</v>
      </c>
      <c r="H405" s="40" t="str">
        <f t="shared" si="31"/>
        <v/>
      </c>
    </row>
    <row r="406" spans="1:8" s="32" customFormat="1" x14ac:dyDescent="0.2">
      <c r="A406" s="65" t="s">
        <v>616</v>
      </c>
      <c r="B406" s="75" t="s">
        <v>603</v>
      </c>
      <c r="C406" s="38"/>
      <c r="D406" s="38">
        <v>0</v>
      </c>
      <c r="E406" s="43" t="str">
        <f t="shared" si="28"/>
        <v/>
      </c>
      <c r="F406" s="43" t="str">
        <f t="shared" si="29"/>
        <v/>
      </c>
      <c r="G406" s="39" t="str">
        <f t="shared" si="30"/>
        <v>0</v>
      </c>
      <c r="H406" s="40" t="str">
        <f t="shared" si="31"/>
        <v/>
      </c>
    </row>
    <row r="407" spans="1:8" s="32" customFormat="1" ht="15" x14ac:dyDescent="0.2">
      <c r="A407" s="45"/>
      <c r="B407" s="37" t="s">
        <v>299</v>
      </c>
      <c r="C407" s="38">
        <v>0</v>
      </c>
      <c r="D407" s="38">
        <v>0</v>
      </c>
      <c r="E407" s="43" t="str">
        <f t="shared" si="28"/>
        <v/>
      </c>
      <c r="F407" s="43" t="str">
        <f t="shared" si="29"/>
        <v/>
      </c>
      <c r="G407" s="39" t="str">
        <f t="shared" si="30"/>
        <v>0</v>
      </c>
      <c r="H407" s="40" t="str">
        <f t="shared" si="31"/>
        <v/>
      </c>
    </row>
    <row r="408" spans="1:8" s="32" customFormat="1" ht="15" x14ac:dyDescent="0.2">
      <c r="A408" s="45"/>
      <c r="B408" s="37" t="s">
        <v>300</v>
      </c>
      <c r="C408" s="38">
        <v>0</v>
      </c>
      <c r="D408" s="38">
        <v>2</v>
      </c>
      <c r="E408" s="43" t="str">
        <f t="shared" si="28"/>
        <v/>
      </c>
      <c r="F408" s="43">
        <f t="shared" si="29"/>
        <v>1.8018018018018018E-2</v>
      </c>
      <c r="G408" s="39" t="str">
        <f t="shared" si="30"/>
        <v>0</v>
      </c>
      <c r="H408" s="40" t="str">
        <f t="shared" si="31"/>
        <v/>
      </c>
    </row>
    <row r="409" spans="1:8" s="32" customFormat="1" ht="15" x14ac:dyDescent="0.2">
      <c r="A409" s="45"/>
      <c r="B409" s="37" t="s">
        <v>301</v>
      </c>
      <c r="C409" s="38">
        <v>0</v>
      </c>
      <c r="D409" s="38">
        <v>0</v>
      </c>
      <c r="E409" s="43" t="str">
        <f t="shared" si="28"/>
        <v/>
      </c>
      <c r="F409" s="43" t="str">
        <f t="shared" si="29"/>
        <v/>
      </c>
      <c r="G409" s="39" t="str">
        <f t="shared" si="30"/>
        <v>0</v>
      </c>
      <c r="H409" s="40" t="str">
        <f t="shared" si="31"/>
        <v/>
      </c>
    </row>
    <row r="410" spans="1:8" s="32" customFormat="1" ht="15" x14ac:dyDescent="0.2">
      <c r="A410" s="45"/>
      <c r="B410" s="37" t="s">
        <v>113</v>
      </c>
      <c r="C410" s="38">
        <v>0</v>
      </c>
      <c r="D410" s="38">
        <v>0</v>
      </c>
      <c r="E410" s="43" t="str">
        <f t="shared" si="28"/>
        <v/>
      </c>
      <c r="F410" s="43" t="str">
        <f t="shared" si="29"/>
        <v/>
      </c>
      <c r="G410" s="39" t="str">
        <f t="shared" si="30"/>
        <v>0</v>
      </c>
      <c r="H410" s="40" t="str">
        <f t="shared" si="31"/>
        <v/>
      </c>
    </row>
    <row r="411" spans="1:8" s="32" customFormat="1" ht="15" x14ac:dyDescent="0.2">
      <c r="A411" s="45"/>
      <c r="B411" s="37" t="s">
        <v>114</v>
      </c>
      <c r="C411" s="38">
        <v>0</v>
      </c>
      <c r="D411" s="38">
        <v>0</v>
      </c>
      <c r="E411" s="43" t="str">
        <f t="shared" si="28"/>
        <v/>
      </c>
      <c r="F411" s="43" t="str">
        <f t="shared" si="29"/>
        <v/>
      </c>
      <c r="G411" s="39" t="str">
        <f t="shared" si="30"/>
        <v>0</v>
      </c>
      <c r="H411" s="40" t="str">
        <f t="shared" si="31"/>
        <v/>
      </c>
    </row>
    <row r="412" spans="1:8" s="32" customFormat="1" ht="15" x14ac:dyDescent="0.2">
      <c r="A412" s="45"/>
      <c r="B412" s="37" t="s">
        <v>115</v>
      </c>
      <c r="C412" s="38">
        <v>0</v>
      </c>
      <c r="D412" s="38">
        <v>0</v>
      </c>
      <c r="E412" s="43" t="str">
        <f t="shared" si="28"/>
        <v/>
      </c>
      <c r="F412" s="43" t="str">
        <f t="shared" si="29"/>
        <v/>
      </c>
      <c r="G412" s="39" t="str">
        <f t="shared" si="30"/>
        <v>0</v>
      </c>
      <c r="H412" s="40" t="str">
        <f t="shared" si="31"/>
        <v/>
      </c>
    </row>
    <row r="413" spans="1:8" s="32" customFormat="1" ht="30" x14ac:dyDescent="0.2">
      <c r="A413" s="45"/>
      <c r="B413" s="37" t="s">
        <v>302</v>
      </c>
      <c r="C413" s="38">
        <v>0</v>
      </c>
      <c r="D413" s="38">
        <v>0</v>
      </c>
      <c r="E413" s="43" t="str">
        <f t="shared" si="28"/>
        <v/>
      </c>
      <c r="F413" s="43" t="str">
        <f t="shared" si="29"/>
        <v/>
      </c>
      <c r="G413" s="39" t="str">
        <f t="shared" si="30"/>
        <v>0</v>
      </c>
      <c r="H413" s="40" t="str">
        <f t="shared" si="31"/>
        <v/>
      </c>
    </row>
    <row r="414" spans="1:8" s="32" customFormat="1" ht="15" x14ac:dyDescent="0.2">
      <c r="A414" s="65" t="s">
        <v>616</v>
      </c>
      <c r="B414" s="37" t="s">
        <v>604</v>
      </c>
      <c r="C414" s="38"/>
      <c r="D414" s="38">
        <v>0</v>
      </c>
      <c r="E414" s="43" t="str">
        <f t="shared" si="28"/>
        <v/>
      </c>
      <c r="F414" s="43" t="str">
        <f t="shared" si="29"/>
        <v/>
      </c>
      <c r="G414" s="39" t="str">
        <f t="shared" si="30"/>
        <v>0</v>
      </c>
      <c r="H414" s="40" t="str">
        <f t="shared" si="31"/>
        <v/>
      </c>
    </row>
    <row r="415" spans="1:8" s="32" customFormat="1" ht="15" x14ac:dyDescent="0.2">
      <c r="A415" s="65" t="s">
        <v>616</v>
      </c>
      <c r="B415" s="37" t="s">
        <v>605</v>
      </c>
      <c r="C415" s="38"/>
      <c r="D415" s="38">
        <v>0</v>
      </c>
      <c r="E415" s="43" t="str">
        <f t="shared" si="28"/>
        <v/>
      </c>
      <c r="F415" s="43" t="str">
        <f t="shared" si="29"/>
        <v/>
      </c>
      <c r="G415" s="39" t="str">
        <f t="shared" si="30"/>
        <v>0</v>
      </c>
      <c r="H415" s="40" t="str">
        <f t="shared" si="31"/>
        <v/>
      </c>
    </row>
    <row r="416" spans="1:8" s="32" customFormat="1" ht="15" x14ac:dyDescent="0.2">
      <c r="A416" s="45"/>
      <c r="B416" s="37" t="s">
        <v>112</v>
      </c>
      <c r="C416" s="38">
        <v>0</v>
      </c>
      <c r="D416" s="38">
        <v>0</v>
      </c>
      <c r="E416" s="43" t="str">
        <f t="shared" si="28"/>
        <v/>
      </c>
      <c r="F416" s="43" t="str">
        <f t="shared" si="29"/>
        <v/>
      </c>
      <c r="G416" s="39" t="str">
        <f t="shared" si="30"/>
        <v>0</v>
      </c>
      <c r="H416" s="40" t="str">
        <f t="shared" si="31"/>
        <v/>
      </c>
    </row>
    <row r="417" spans="1:8" s="32" customFormat="1" ht="15" x14ac:dyDescent="0.2">
      <c r="A417" s="65" t="s">
        <v>616</v>
      </c>
      <c r="B417" s="37" t="s">
        <v>606</v>
      </c>
      <c r="C417" s="38"/>
      <c r="D417" s="38">
        <v>0</v>
      </c>
      <c r="E417" s="43" t="str">
        <f t="shared" si="28"/>
        <v/>
      </c>
      <c r="F417" s="43" t="str">
        <f t="shared" si="29"/>
        <v/>
      </c>
      <c r="G417" s="39" t="str">
        <f t="shared" si="30"/>
        <v>0</v>
      </c>
      <c r="H417" s="40" t="str">
        <f t="shared" si="31"/>
        <v/>
      </c>
    </row>
    <row r="418" spans="1:8" s="32" customFormat="1" ht="15" x14ac:dyDescent="0.2">
      <c r="A418" s="65" t="s">
        <v>616</v>
      </c>
      <c r="B418" s="37" t="s">
        <v>607</v>
      </c>
      <c r="C418" s="38"/>
      <c r="D418" s="38">
        <v>0</v>
      </c>
      <c r="E418" s="43" t="str">
        <f t="shared" si="28"/>
        <v/>
      </c>
      <c r="F418" s="43" t="str">
        <f t="shared" si="29"/>
        <v/>
      </c>
      <c r="G418" s="39" t="str">
        <f t="shared" si="30"/>
        <v>0</v>
      </c>
      <c r="H418" s="40" t="str">
        <f t="shared" si="31"/>
        <v/>
      </c>
    </row>
    <row r="419" spans="1:8" s="32" customFormat="1" ht="30" x14ac:dyDescent="0.2">
      <c r="A419" s="65" t="s">
        <v>616</v>
      </c>
      <c r="B419" s="37" t="s">
        <v>608</v>
      </c>
      <c r="C419" s="38"/>
      <c r="D419" s="38">
        <v>0</v>
      </c>
      <c r="E419" s="43" t="str">
        <f t="shared" si="28"/>
        <v/>
      </c>
      <c r="F419" s="43" t="str">
        <f t="shared" si="29"/>
        <v/>
      </c>
      <c r="G419" s="39" t="str">
        <f t="shared" si="30"/>
        <v>0</v>
      </c>
      <c r="H419" s="40" t="str">
        <f t="shared" si="31"/>
        <v/>
      </c>
    </row>
    <row r="420" spans="1:8" s="32" customFormat="1" ht="15" x14ac:dyDescent="0.2">
      <c r="A420" s="45"/>
      <c r="B420" s="37" t="s">
        <v>545</v>
      </c>
      <c r="C420" s="38">
        <v>0</v>
      </c>
      <c r="D420" s="38">
        <v>0</v>
      </c>
      <c r="E420" s="43" t="str">
        <f t="shared" si="28"/>
        <v/>
      </c>
      <c r="F420" s="43" t="str">
        <f t="shared" si="29"/>
        <v/>
      </c>
      <c r="G420" s="39" t="str">
        <f t="shared" si="30"/>
        <v>0</v>
      </c>
      <c r="H420" s="40" t="str">
        <f t="shared" si="31"/>
        <v/>
      </c>
    </row>
    <row r="421" spans="1:8" s="32" customFormat="1" ht="15" x14ac:dyDescent="0.2">
      <c r="A421" s="45"/>
      <c r="B421" s="37" t="s">
        <v>119</v>
      </c>
      <c r="C421" s="38">
        <v>0</v>
      </c>
      <c r="D421" s="38">
        <v>0</v>
      </c>
      <c r="E421" s="43" t="str">
        <f t="shared" si="28"/>
        <v/>
      </c>
      <c r="F421" s="43" t="str">
        <f t="shared" si="29"/>
        <v/>
      </c>
      <c r="G421" s="39" t="str">
        <f t="shared" si="30"/>
        <v>0</v>
      </c>
      <c r="H421" s="40" t="str">
        <f t="shared" si="31"/>
        <v/>
      </c>
    </row>
    <row r="422" spans="1:8" s="32" customFormat="1" ht="15" x14ac:dyDescent="0.2">
      <c r="A422" s="45"/>
      <c r="B422" s="37" t="s">
        <v>128</v>
      </c>
      <c r="C422" s="38">
        <v>0</v>
      </c>
      <c r="D422" s="38">
        <v>0</v>
      </c>
      <c r="E422" s="43" t="str">
        <f t="shared" si="28"/>
        <v/>
      </c>
      <c r="F422" s="43" t="str">
        <f t="shared" si="29"/>
        <v/>
      </c>
      <c r="G422" s="39" t="str">
        <f t="shared" si="30"/>
        <v>0</v>
      </c>
      <c r="H422" s="40" t="str">
        <f t="shared" si="31"/>
        <v/>
      </c>
    </row>
    <row r="423" spans="1:8" s="32" customFormat="1" ht="15" x14ac:dyDescent="0.2">
      <c r="A423" s="45"/>
      <c r="B423" s="37" t="s">
        <v>127</v>
      </c>
      <c r="C423" s="38">
        <v>0</v>
      </c>
      <c r="D423" s="38">
        <v>1</v>
      </c>
      <c r="E423" s="43" t="str">
        <f t="shared" si="28"/>
        <v/>
      </c>
      <c r="F423" s="43">
        <f t="shared" si="29"/>
        <v>9.0090090090090089E-3</v>
      </c>
      <c r="G423" s="39" t="str">
        <f t="shared" si="30"/>
        <v>0</v>
      </c>
      <c r="H423" s="40" t="str">
        <f t="shared" si="31"/>
        <v/>
      </c>
    </row>
    <row r="424" spans="1:8" s="32" customFormat="1" ht="15" x14ac:dyDescent="0.2">
      <c r="A424" s="45"/>
      <c r="B424" s="37" t="s">
        <v>303</v>
      </c>
      <c r="C424" s="38">
        <v>0</v>
      </c>
      <c r="D424" s="38">
        <v>3</v>
      </c>
      <c r="E424" s="43" t="str">
        <f t="shared" si="28"/>
        <v/>
      </c>
      <c r="F424" s="43">
        <f t="shared" si="29"/>
        <v>2.7027027027027029E-2</v>
      </c>
      <c r="G424" s="39" t="str">
        <f t="shared" si="30"/>
        <v>0</v>
      </c>
      <c r="H424" s="40" t="str">
        <f t="shared" si="31"/>
        <v/>
      </c>
    </row>
    <row r="425" spans="1:8" s="32" customFormat="1" ht="30" x14ac:dyDescent="0.2">
      <c r="A425" s="45"/>
      <c r="B425" s="37" t="s">
        <v>546</v>
      </c>
      <c r="C425" s="38">
        <v>1</v>
      </c>
      <c r="D425" s="38">
        <v>0</v>
      </c>
      <c r="E425" s="43">
        <f t="shared" si="28"/>
        <v>1.1627906976744186E-2</v>
      </c>
      <c r="F425" s="43" t="str">
        <f t="shared" si="29"/>
        <v/>
      </c>
      <c r="G425" s="39" t="str">
        <f t="shared" si="30"/>
        <v>0</v>
      </c>
      <c r="H425" s="40">
        <f t="shared" si="31"/>
        <v>0</v>
      </c>
    </row>
    <row r="426" spans="1:8" s="32" customFormat="1" ht="45" x14ac:dyDescent="0.2">
      <c r="A426" s="45"/>
      <c r="B426" s="37" t="s">
        <v>547</v>
      </c>
      <c r="C426" s="38">
        <v>0</v>
      </c>
      <c r="D426" s="38">
        <v>0</v>
      </c>
      <c r="E426" s="43" t="str">
        <f t="shared" si="28"/>
        <v/>
      </c>
      <c r="F426" s="43" t="str">
        <f t="shared" si="29"/>
        <v/>
      </c>
      <c r="G426" s="39" t="str">
        <f t="shared" si="30"/>
        <v>0</v>
      </c>
      <c r="H426" s="40" t="str">
        <f t="shared" si="31"/>
        <v/>
      </c>
    </row>
    <row r="427" spans="1:8" s="32" customFormat="1" ht="30" x14ac:dyDescent="0.2">
      <c r="A427" s="45"/>
      <c r="B427" s="37" t="s">
        <v>548</v>
      </c>
      <c r="C427" s="38">
        <v>0</v>
      </c>
      <c r="D427" s="38">
        <v>0</v>
      </c>
      <c r="E427" s="43" t="str">
        <f t="shared" si="28"/>
        <v/>
      </c>
      <c r="F427" s="43" t="str">
        <f t="shared" si="29"/>
        <v/>
      </c>
      <c r="G427" s="39" t="str">
        <f t="shared" si="30"/>
        <v>0</v>
      </c>
      <c r="H427" s="40" t="str">
        <f t="shared" si="31"/>
        <v/>
      </c>
    </row>
    <row r="428" spans="1:8" s="32" customFormat="1" ht="15" x14ac:dyDescent="0.2">
      <c r="A428" s="45"/>
      <c r="B428" s="37" t="s">
        <v>123</v>
      </c>
      <c r="C428" s="38">
        <v>0</v>
      </c>
      <c r="D428" s="38">
        <v>0</v>
      </c>
      <c r="E428" s="43" t="str">
        <f t="shared" si="28"/>
        <v/>
      </c>
      <c r="F428" s="43" t="str">
        <f t="shared" si="29"/>
        <v/>
      </c>
      <c r="G428" s="39" t="str">
        <f t="shared" si="30"/>
        <v>0</v>
      </c>
      <c r="H428" s="40" t="str">
        <f t="shared" si="31"/>
        <v/>
      </c>
    </row>
    <row r="429" spans="1:8" s="32" customFormat="1" ht="30" x14ac:dyDescent="0.2">
      <c r="A429" s="45"/>
      <c r="B429" s="37" t="s">
        <v>304</v>
      </c>
      <c r="C429" s="38">
        <v>0</v>
      </c>
      <c r="D429" s="38">
        <v>0</v>
      </c>
      <c r="E429" s="43" t="str">
        <f t="shared" si="28"/>
        <v/>
      </c>
      <c r="F429" s="43" t="str">
        <f t="shared" si="29"/>
        <v/>
      </c>
      <c r="G429" s="39" t="str">
        <f t="shared" si="30"/>
        <v>0</v>
      </c>
      <c r="H429" s="40" t="str">
        <f t="shared" si="31"/>
        <v/>
      </c>
    </row>
    <row r="430" spans="1:8" s="32" customFormat="1" ht="15" x14ac:dyDescent="0.2">
      <c r="A430" s="45"/>
      <c r="B430" s="37" t="s">
        <v>124</v>
      </c>
      <c r="C430" s="38">
        <v>0</v>
      </c>
      <c r="D430" s="38">
        <v>0</v>
      </c>
      <c r="E430" s="43" t="str">
        <f t="shared" si="28"/>
        <v/>
      </c>
      <c r="F430" s="43" t="str">
        <f t="shared" si="29"/>
        <v/>
      </c>
      <c r="G430" s="39" t="str">
        <f t="shared" si="30"/>
        <v>0</v>
      </c>
      <c r="H430" s="40" t="str">
        <f t="shared" si="31"/>
        <v/>
      </c>
    </row>
    <row r="431" spans="1:8" s="32" customFormat="1" ht="15" x14ac:dyDescent="0.2">
      <c r="A431" s="45"/>
      <c r="B431" s="37" t="s">
        <v>412</v>
      </c>
      <c r="C431" s="38">
        <v>0</v>
      </c>
      <c r="D431" s="38">
        <v>0</v>
      </c>
      <c r="E431" s="43" t="str">
        <f t="shared" si="28"/>
        <v/>
      </c>
      <c r="F431" s="43" t="str">
        <f t="shared" si="29"/>
        <v/>
      </c>
      <c r="G431" s="39" t="str">
        <f t="shared" si="30"/>
        <v>0</v>
      </c>
      <c r="H431" s="40" t="str">
        <f t="shared" si="31"/>
        <v/>
      </c>
    </row>
    <row r="432" spans="1:8" s="32" customFormat="1" ht="15" x14ac:dyDescent="0.2">
      <c r="A432" s="45"/>
      <c r="B432" s="37" t="s">
        <v>122</v>
      </c>
      <c r="C432" s="38">
        <v>1</v>
      </c>
      <c r="D432" s="38">
        <v>10</v>
      </c>
      <c r="E432" s="43">
        <f t="shared" si="28"/>
        <v>1.1627906976744186E-2</v>
      </c>
      <c r="F432" s="43">
        <f t="shared" si="29"/>
        <v>9.0090090090090086E-2</v>
      </c>
      <c r="G432" s="39">
        <f t="shared" si="30"/>
        <v>9</v>
      </c>
      <c r="H432" s="40">
        <f t="shared" si="31"/>
        <v>0.10465116279069767</v>
      </c>
    </row>
    <row r="433" spans="1:8" s="32" customFormat="1" ht="15" x14ac:dyDescent="0.2">
      <c r="A433" s="45"/>
      <c r="B433" s="37" t="s">
        <v>305</v>
      </c>
      <c r="C433" s="38">
        <v>0</v>
      </c>
      <c r="D433" s="38">
        <v>0</v>
      </c>
      <c r="E433" s="43" t="str">
        <f t="shared" si="28"/>
        <v/>
      </c>
      <c r="F433" s="43" t="str">
        <f t="shared" si="29"/>
        <v/>
      </c>
      <c r="G433" s="39" t="str">
        <f t="shared" si="30"/>
        <v>0</v>
      </c>
      <c r="H433" s="40" t="str">
        <f t="shared" si="31"/>
        <v/>
      </c>
    </row>
    <row r="434" spans="1:8" s="32" customFormat="1" ht="15" x14ac:dyDescent="0.2">
      <c r="A434" s="45"/>
      <c r="B434" s="37" t="s">
        <v>121</v>
      </c>
      <c r="C434" s="38">
        <v>0</v>
      </c>
      <c r="D434" s="38">
        <v>0</v>
      </c>
      <c r="E434" s="43" t="str">
        <f t="shared" si="28"/>
        <v/>
      </c>
      <c r="F434" s="43" t="str">
        <f t="shared" si="29"/>
        <v/>
      </c>
      <c r="G434" s="39" t="str">
        <f t="shared" si="30"/>
        <v>0</v>
      </c>
      <c r="H434" s="40" t="str">
        <f t="shared" si="31"/>
        <v/>
      </c>
    </row>
    <row r="435" spans="1:8" s="32" customFormat="1" ht="15" x14ac:dyDescent="0.2">
      <c r="A435" s="45"/>
      <c r="B435" s="37" t="s">
        <v>375</v>
      </c>
      <c r="C435" s="38">
        <v>0</v>
      </c>
      <c r="D435" s="38">
        <v>0</v>
      </c>
      <c r="E435" s="43" t="str">
        <f t="shared" si="28"/>
        <v/>
      </c>
      <c r="F435" s="43" t="str">
        <f t="shared" si="29"/>
        <v/>
      </c>
      <c r="G435" s="39" t="str">
        <f t="shared" si="30"/>
        <v>0</v>
      </c>
      <c r="H435" s="40" t="str">
        <f t="shared" si="31"/>
        <v/>
      </c>
    </row>
    <row r="436" spans="1:8" s="32" customFormat="1" ht="15" x14ac:dyDescent="0.2">
      <c r="A436" s="45"/>
      <c r="B436" s="37" t="s">
        <v>131</v>
      </c>
      <c r="C436" s="38">
        <v>0</v>
      </c>
      <c r="D436" s="38">
        <v>0</v>
      </c>
      <c r="E436" s="43" t="str">
        <f t="shared" si="28"/>
        <v/>
      </c>
      <c r="F436" s="43" t="str">
        <f t="shared" si="29"/>
        <v/>
      </c>
      <c r="G436" s="39" t="str">
        <f t="shared" si="30"/>
        <v>0</v>
      </c>
      <c r="H436" s="40" t="str">
        <f t="shared" si="31"/>
        <v/>
      </c>
    </row>
    <row r="437" spans="1:8" s="32" customFormat="1" ht="15" x14ac:dyDescent="0.2">
      <c r="A437" s="45"/>
      <c r="B437" s="37" t="s">
        <v>118</v>
      </c>
      <c r="C437" s="38">
        <v>0</v>
      </c>
      <c r="D437" s="38">
        <v>0</v>
      </c>
      <c r="E437" s="43" t="str">
        <f t="shared" si="28"/>
        <v/>
      </c>
      <c r="F437" s="43" t="str">
        <f t="shared" si="29"/>
        <v/>
      </c>
      <c r="G437" s="39" t="str">
        <f t="shared" si="30"/>
        <v>0</v>
      </c>
      <c r="H437" s="40" t="str">
        <f t="shared" si="31"/>
        <v/>
      </c>
    </row>
    <row r="438" spans="1:8" s="32" customFormat="1" ht="15" x14ac:dyDescent="0.2">
      <c r="A438" s="45"/>
      <c r="B438" s="37" t="s">
        <v>306</v>
      </c>
      <c r="C438" s="38">
        <v>6</v>
      </c>
      <c r="D438" s="38">
        <v>0</v>
      </c>
      <c r="E438" s="43">
        <f t="shared" si="28"/>
        <v>6.9767441860465115E-2</v>
      </c>
      <c r="F438" s="43" t="str">
        <f t="shared" si="29"/>
        <v/>
      </c>
      <c r="G438" s="39" t="str">
        <f t="shared" si="30"/>
        <v>0</v>
      </c>
      <c r="H438" s="40">
        <f t="shared" si="31"/>
        <v>0</v>
      </c>
    </row>
    <row r="439" spans="1:8" s="32" customFormat="1" ht="30" x14ac:dyDescent="0.2">
      <c r="A439" s="45"/>
      <c r="B439" s="37" t="s">
        <v>549</v>
      </c>
      <c r="C439" s="38">
        <v>0</v>
      </c>
      <c r="D439" s="38">
        <v>0</v>
      </c>
      <c r="E439" s="43" t="str">
        <f t="shared" si="28"/>
        <v/>
      </c>
      <c r="F439" s="43" t="str">
        <f t="shared" si="29"/>
        <v/>
      </c>
      <c r="G439" s="39" t="str">
        <f t="shared" si="30"/>
        <v>0</v>
      </c>
      <c r="H439" s="40" t="str">
        <f t="shared" si="31"/>
        <v/>
      </c>
    </row>
    <row r="440" spans="1:8" s="32" customFormat="1" ht="15" x14ac:dyDescent="0.2">
      <c r="A440" s="45"/>
      <c r="B440" s="37" t="s">
        <v>125</v>
      </c>
      <c r="C440" s="38">
        <v>0</v>
      </c>
      <c r="D440" s="38">
        <v>0</v>
      </c>
      <c r="E440" s="43" t="str">
        <f t="shared" si="28"/>
        <v/>
      </c>
      <c r="F440" s="43" t="str">
        <f t="shared" si="29"/>
        <v/>
      </c>
      <c r="G440" s="39" t="str">
        <f t="shared" si="30"/>
        <v>0</v>
      </c>
      <c r="H440" s="40" t="str">
        <f t="shared" si="31"/>
        <v/>
      </c>
    </row>
    <row r="441" spans="1:8" s="32" customFormat="1" ht="15" x14ac:dyDescent="0.2">
      <c r="A441" s="45"/>
      <c r="B441" s="37" t="s">
        <v>129</v>
      </c>
      <c r="C441" s="38">
        <v>0</v>
      </c>
      <c r="D441" s="38">
        <v>0</v>
      </c>
      <c r="E441" s="43" t="str">
        <f t="shared" si="28"/>
        <v/>
      </c>
      <c r="F441" s="43" t="str">
        <f t="shared" si="29"/>
        <v/>
      </c>
      <c r="G441" s="39" t="str">
        <f t="shared" si="30"/>
        <v>0</v>
      </c>
      <c r="H441" s="40" t="str">
        <f t="shared" si="31"/>
        <v/>
      </c>
    </row>
    <row r="442" spans="1:8" s="32" customFormat="1" ht="15" x14ac:dyDescent="0.2">
      <c r="A442" s="45"/>
      <c r="B442" s="37" t="s">
        <v>116</v>
      </c>
      <c r="C442" s="38">
        <v>0</v>
      </c>
      <c r="D442" s="38">
        <v>0</v>
      </c>
      <c r="E442" s="43" t="str">
        <f t="shared" si="28"/>
        <v/>
      </c>
      <c r="F442" s="43" t="str">
        <f t="shared" si="29"/>
        <v/>
      </c>
      <c r="G442" s="39" t="str">
        <f t="shared" si="30"/>
        <v>0</v>
      </c>
      <c r="H442" s="40" t="str">
        <f t="shared" si="31"/>
        <v/>
      </c>
    </row>
    <row r="443" spans="1:8" s="32" customFormat="1" ht="15" x14ac:dyDescent="0.2">
      <c r="A443" s="45"/>
      <c r="B443" s="37" t="s">
        <v>120</v>
      </c>
      <c r="C443" s="38">
        <v>0</v>
      </c>
      <c r="D443" s="38">
        <v>0</v>
      </c>
      <c r="E443" s="43" t="str">
        <f t="shared" si="28"/>
        <v/>
      </c>
      <c r="F443" s="43" t="str">
        <f t="shared" si="29"/>
        <v/>
      </c>
      <c r="G443" s="39" t="str">
        <f t="shared" si="30"/>
        <v>0</v>
      </c>
      <c r="H443" s="40" t="str">
        <f t="shared" si="31"/>
        <v/>
      </c>
    </row>
    <row r="444" spans="1:8" s="32" customFormat="1" ht="15" x14ac:dyDescent="0.2">
      <c r="A444" s="45"/>
      <c r="B444" s="37" t="s">
        <v>126</v>
      </c>
      <c r="C444" s="38">
        <v>0</v>
      </c>
      <c r="D444" s="38">
        <v>0</v>
      </c>
      <c r="E444" s="43" t="str">
        <f t="shared" si="28"/>
        <v/>
      </c>
      <c r="F444" s="43" t="str">
        <f t="shared" si="29"/>
        <v/>
      </c>
      <c r="G444" s="39" t="str">
        <f t="shared" si="30"/>
        <v>0</v>
      </c>
      <c r="H444" s="40" t="str">
        <f t="shared" si="31"/>
        <v/>
      </c>
    </row>
    <row r="445" spans="1:8" s="32" customFormat="1" ht="15" x14ac:dyDescent="0.2">
      <c r="A445" s="45"/>
      <c r="B445" s="37" t="s">
        <v>130</v>
      </c>
      <c r="C445" s="38">
        <v>0</v>
      </c>
      <c r="D445" s="38">
        <v>0</v>
      </c>
      <c r="E445" s="43" t="str">
        <f t="shared" si="28"/>
        <v/>
      </c>
      <c r="F445" s="43" t="str">
        <f t="shared" si="29"/>
        <v/>
      </c>
      <c r="G445" s="39" t="str">
        <f t="shared" si="30"/>
        <v>0</v>
      </c>
      <c r="H445" s="40" t="str">
        <f t="shared" si="31"/>
        <v/>
      </c>
    </row>
    <row r="446" spans="1:8" s="32" customFormat="1" ht="15" x14ac:dyDescent="0.2">
      <c r="A446" s="45"/>
      <c r="B446" s="37" t="s">
        <v>307</v>
      </c>
      <c r="C446" s="38">
        <v>2</v>
      </c>
      <c r="D446" s="38">
        <v>0</v>
      </c>
      <c r="E446" s="43">
        <f t="shared" si="28"/>
        <v>2.3255813953488372E-2</v>
      </c>
      <c r="F446" s="43" t="str">
        <f t="shared" si="29"/>
        <v/>
      </c>
      <c r="G446" s="39" t="str">
        <f t="shared" si="30"/>
        <v>0</v>
      </c>
      <c r="H446" s="40">
        <f t="shared" si="31"/>
        <v>0</v>
      </c>
    </row>
    <row r="447" spans="1:8" s="32" customFormat="1" ht="30" x14ac:dyDescent="0.2">
      <c r="A447" s="45"/>
      <c r="B447" s="37" t="s">
        <v>550</v>
      </c>
      <c r="C447" s="38">
        <v>0</v>
      </c>
      <c r="D447" s="38">
        <v>0</v>
      </c>
      <c r="E447" s="43" t="str">
        <f t="shared" si="28"/>
        <v/>
      </c>
      <c r="F447" s="43" t="str">
        <f t="shared" si="29"/>
        <v/>
      </c>
      <c r="G447" s="39" t="str">
        <f t="shared" si="30"/>
        <v>0</v>
      </c>
      <c r="H447" s="40" t="str">
        <f t="shared" si="31"/>
        <v/>
      </c>
    </row>
    <row r="448" spans="1:8" s="32" customFormat="1" ht="15" x14ac:dyDescent="0.2">
      <c r="A448" s="45"/>
      <c r="B448" s="37" t="s">
        <v>308</v>
      </c>
      <c r="C448" s="38">
        <v>0</v>
      </c>
      <c r="D448" s="38">
        <v>0</v>
      </c>
      <c r="E448" s="43" t="str">
        <f t="shared" si="28"/>
        <v/>
      </c>
      <c r="F448" s="43" t="str">
        <f t="shared" si="29"/>
        <v/>
      </c>
      <c r="G448" s="39" t="str">
        <f t="shared" si="30"/>
        <v>0</v>
      </c>
      <c r="H448" s="40" t="str">
        <f t="shared" si="31"/>
        <v/>
      </c>
    </row>
    <row r="449" spans="1:8" s="32" customFormat="1" ht="15" x14ac:dyDescent="0.2">
      <c r="A449" s="45"/>
      <c r="B449" s="37" t="s">
        <v>309</v>
      </c>
      <c r="C449" s="38">
        <v>0</v>
      </c>
      <c r="D449" s="38">
        <v>0</v>
      </c>
      <c r="E449" s="43" t="str">
        <f t="shared" si="28"/>
        <v/>
      </c>
      <c r="F449" s="43" t="str">
        <f t="shared" si="29"/>
        <v/>
      </c>
      <c r="G449" s="39" t="str">
        <f t="shared" si="30"/>
        <v>0</v>
      </c>
      <c r="H449" s="40" t="str">
        <f t="shared" si="31"/>
        <v/>
      </c>
    </row>
    <row r="450" spans="1:8" s="32" customFormat="1" ht="30" x14ac:dyDescent="0.2">
      <c r="A450" s="45"/>
      <c r="B450" s="37" t="s">
        <v>551</v>
      </c>
      <c r="C450" s="38">
        <v>0</v>
      </c>
      <c r="D450" s="38">
        <v>0</v>
      </c>
      <c r="E450" s="43" t="str">
        <f t="shared" si="28"/>
        <v/>
      </c>
      <c r="F450" s="43" t="str">
        <f t="shared" si="29"/>
        <v/>
      </c>
      <c r="G450" s="39" t="str">
        <f t="shared" si="30"/>
        <v>0</v>
      </c>
      <c r="H450" s="40" t="str">
        <f t="shared" si="31"/>
        <v/>
      </c>
    </row>
    <row r="451" spans="1:8" s="32" customFormat="1" ht="15" x14ac:dyDescent="0.2">
      <c r="A451" s="45"/>
      <c r="B451" s="37" t="s">
        <v>310</v>
      </c>
      <c r="C451" s="38">
        <v>1</v>
      </c>
      <c r="D451" s="38">
        <v>0</v>
      </c>
      <c r="E451" s="43">
        <f t="shared" si="28"/>
        <v>1.1627906976744186E-2</v>
      </c>
      <c r="F451" s="43" t="str">
        <f t="shared" si="29"/>
        <v/>
      </c>
      <c r="G451" s="39" t="str">
        <f t="shared" si="30"/>
        <v>0</v>
      </c>
      <c r="H451" s="40">
        <f t="shared" si="31"/>
        <v>0</v>
      </c>
    </row>
    <row r="452" spans="1:8" s="32" customFormat="1" ht="15" x14ac:dyDescent="0.2">
      <c r="A452" s="45"/>
      <c r="B452" s="37" t="s">
        <v>311</v>
      </c>
      <c r="C452" s="38">
        <v>0</v>
      </c>
      <c r="D452" s="38">
        <v>0</v>
      </c>
      <c r="E452" s="43" t="str">
        <f t="shared" si="28"/>
        <v/>
      </c>
      <c r="F452" s="43" t="str">
        <f t="shared" si="29"/>
        <v/>
      </c>
      <c r="G452" s="39" t="str">
        <f t="shared" si="30"/>
        <v>0</v>
      </c>
      <c r="H452" s="40" t="str">
        <f t="shared" si="31"/>
        <v/>
      </c>
    </row>
    <row r="453" spans="1:8" s="32" customFormat="1" ht="15" x14ac:dyDescent="0.2">
      <c r="A453" s="45"/>
      <c r="B453" s="37" t="s">
        <v>312</v>
      </c>
      <c r="C453" s="38">
        <v>1</v>
      </c>
      <c r="D453" s="38">
        <v>0</v>
      </c>
      <c r="E453" s="43">
        <f t="shared" si="28"/>
        <v>1.1627906976744186E-2</v>
      </c>
      <c r="F453" s="43" t="str">
        <f t="shared" si="29"/>
        <v/>
      </c>
      <c r="G453" s="39" t="str">
        <f t="shared" si="30"/>
        <v>0</v>
      </c>
      <c r="H453" s="40">
        <f t="shared" si="31"/>
        <v>0</v>
      </c>
    </row>
    <row r="454" spans="1:8" s="32" customFormat="1" ht="15" x14ac:dyDescent="0.2">
      <c r="A454" s="45"/>
      <c r="B454" s="37" t="s">
        <v>117</v>
      </c>
      <c r="C454" s="38">
        <v>0</v>
      </c>
      <c r="D454" s="38">
        <v>0</v>
      </c>
      <c r="E454" s="43" t="str">
        <f t="shared" si="28"/>
        <v/>
      </c>
      <c r="F454" s="43" t="str">
        <f t="shared" si="29"/>
        <v/>
      </c>
      <c r="G454" s="39" t="str">
        <f t="shared" si="30"/>
        <v>0</v>
      </c>
      <c r="H454" s="40" t="str">
        <f t="shared" si="31"/>
        <v/>
      </c>
    </row>
    <row r="455" spans="1:8" s="32" customFormat="1" ht="15" x14ac:dyDescent="0.2">
      <c r="A455" s="45"/>
      <c r="B455" s="37" t="s">
        <v>313</v>
      </c>
      <c r="C455" s="38">
        <v>0</v>
      </c>
      <c r="D455" s="38">
        <v>0</v>
      </c>
      <c r="E455" s="43" t="str">
        <f t="shared" si="28"/>
        <v/>
      </c>
      <c r="F455" s="43" t="str">
        <f t="shared" si="29"/>
        <v/>
      </c>
      <c r="G455" s="39" t="str">
        <f t="shared" si="30"/>
        <v>0</v>
      </c>
      <c r="H455" s="40" t="str">
        <f t="shared" si="31"/>
        <v/>
      </c>
    </row>
    <row r="456" spans="1:8" s="32" customFormat="1" ht="15" x14ac:dyDescent="0.2">
      <c r="A456" s="45"/>
      <c r="B456" s="37" t="s">
        <v>314</v>
      </c>
      <c r="C456" s="38">
        <v>1</v>
      </c>
      <c r="D456" s="38">
        <v>0</v>
      </c>
      <c r="E456" s="43">
        <f t="shared" si="28"/>
        <v>1.1627906976744186E-2</v>
      </c>
      <c r="F456" s="43" t="str">
        <f t="shared" si="29"/>
        <v/>
      </c>
      <c r="G456" s="39" t="str">
        <f t="shared" si="30"/>
        <v>0</v>
      </c>
      <c r="H456" s="40">
        <f t="shared" si="31"/>
        <v>0</v>
      </c>
    </row>
    <row r="457" spans="1:8" s="32" customFormat="1" ht="15" x14ac:dyDescent="0.2">
      <c r="A457" s="45"/>
      <c r="B457" s="37" t="s">
        <v>552</v>
      </c>
      <c r="C457" s="38">
        <v>0</v>
      </c>
      <c r="D457" s="38">
        <v>0</v>
      </c>
      <c r="E457" s="43" t="str">
        <f t="shared" si="28"/>
        <v/>
      </c>
      <c r="F457" s="43" t="str">
        <f t="shared" si="29"/>
        <v/>
      </c>
      <c r="G457" s="39" t="str">
        <f t="shared" si="30"/>
        <v>0</v>
      </c>
      <c r="H457" s="40" t="str">
        <f t="shared" si="31"/>
        <v/>
      </c>
    </row>
    <row r="458" spans="1:8" s="32" customFormat="1" ht="30" x14ac:dyDescent="0.2">
      <c r="A458" s="45"/>
      <c r="B458" s="37" t="s">
        <v>315</v>
      </c>
      <c r="C458" s="38">
        <v>0</v>
      </c>
      <c r="D458" s="38">
        <v>0</v>
      </c>
      <c r="E458" s="43" t="str">
        <f t="shared" si="28"/>
        <v/>
      </c>
      <c r="F458" s="43" t="str">
        <f t="shared" si="29"/>
        <v/>
      </c>
      <c r="G458" s="39" t="str">
        <f t="shared" si="30"/>
        <v>0</v>
      </c>
      <c r="H458" s="40" t="str">
        <f t="shared" si="31"/>
        <v/>
      </c>
    </row>
    <row r="459" spans="1:8" s="32" customFormat="1" ht="30" x14ac:dyDescent="0.2">
      <c r="A459" s="45"/>
      <c r="B459" s="37" t="s">
        <v>316</v>
      </c>
      <c r="C459" s="38">
        <v>0</v>
      </c>
      <c r="D459" s="38">
        <v>0</v>
      </c>
      <c r="E459" s="43" t="str">
        <f t="shared" ref="E459:E522" si="32">+IF(C459=0,"",C459/C$329)</f>
        <v/>
      </c>
      <c r="F459" s="43" t="str">
        <f t="shared" ref="F459:F522" si="33">+IF(D459=0,"",D459/D$329)</f>
        <v/>
      </c>
      <c r="G459" s="39" t="str">
        <f t="shared" ref="G459:G522" si="34">+IF(OR(AND(D459=0),(C459=0)),"0",((D459-C459)/C459))</f>
        <v>0</v>
      </c>
      <c r="H459" s="40" t="str">
        <f t="shared" ref="H459:H522" si="35">+IF(OR(AND(E459=""),(G459="")),"",E459*G459)</f>
        <v/>
      </c>
    </row>
    <row r="460" spans="1:8" s="32" customFormat="1" ht="15" x14ac:dyDescent="0.2">
      <c r="A460" s="45"/>
      <c r="B460" s="37" t="s">
        <v>317</v>
      </c>
      <c r="C460" s="38">
        <v>0</v>
      </c>
      <c r="D460" s="38">
        <v>0</v>
      </c>
      <c r="E460" s="43" t="str">
        <f t="shared" si="32"/>
        <v/>
      </c>
      <c r="F460" s="43" t="str">
        <f t="shared" si="33"/>
        <v/>
      </c>
      <c r="G460" s="39" t="str">
        <f t="shared" si="34"/>
        <v>0</v>
      </c>
      <c r="H460" s="40" t="str">
        <f t="shared" si="35"/>
        <v/>
      </c>
    </row>
    <row r="461" spans="1:8" s="32" customFormat="1" ht="30" x14ac:dyDescent="0.2">
      <c r="A461" s="45"/>
      <c r="B461" s="37" t="s">
        <v>318</v>
      </c>
      <c r="C461" s="38">
        <v>0</v>
      </c>
      <c r="D461" s="38">
        <v>0</v>
      </c>
      <c r="E461" s="43" t="str">
        <f t="shared" si="32"/>
        <v/>
      </c>
      <c r="F461" s="43" t="str">
        <f t="shared" si="33"/>
        <v/>
      </c>
      <c r="G461" s="39" t="str">
        <f t="shared" si="34"/>
        <v>0</v>
      </c>
      <c r="H461" s="40" t="str">
        <f t="shared" si="35"/>
        <v/>
      </c>
    </row>
    <row r="462" spans="1:8" s="32" customFormat="1" ht="30" x14ac:dyDescent="0.2">
      <c r="A462" s="45"/>
      <c r="B462" s="37" t="s">
        <v>141</v>
      </c>
      <c r="C462" s="38">
        <v>0</v>
      </c>
      <c r="D462" s="38">
        <v>0</v>
      </c>
      <c r="E462" s="43" t="str">
        <f t="shared" si="32"/>
        <v/>
      </c>
      <c r="F462" s="43" t="str">
        <f t="shared" si="33"/>
        <v/>
      </c>
      <c r="G462" s="39" t="str">
        <f t="shared" si="34"/>
        <v>0</v>
      </c>
      <c r="H462" s="40" t="str">
        <f t="shared" si="35"/>
        <v/>
      </c>
    </row>
    <row r="463" spans="1:8" s="32" customFormat="1" ht="30" x14ac:dyDescent="0.2">
      <c r="A463" s="45"/>
      <c r="B463" s="37" t="s">
        <v>142</v>
      </c>
      <c r="C463" s="38">
        <v>0</v>
      </c>
      <c r="D463" s="38">
        <v>0</v>
      </c>
      <c r="E463" s="43" t="str">
        <f t="shared" si="32"/>
        <v/>
      </c>
      <c r="F463" s="43" t="str">
        <f t="shared" si="33"/>
        <v/>
      </c>
      <c r="G463" s="39" t="str">
        <f t="shared" si="34"/>
        <v>0</v>
      </c>
      <c r="H463" s="40" t="str">
        <f t="shared" si="35"/>
        <v/>
      </c>
    </row>
    <row r="464" spans="1:8" s="32" customFormat="1" ht="15" x14ac:dyDescent="0.2">
      <c r="A464" s="45"/>
      <c r="B464" s="37" t="s">
        <v>319</v>
      </c>
      <c r="C464" s="38">
        <v>0</v>
      </c>
      <c r="D464" s="38">
        <v>0</v>
      </c>
      <c r="E464" s="43" t="str">
        <f t="shared" si="32"/>
        <v/>
      </c>
      <c r="F464" s="43" t="str">
        <f t="shared" si="33"/>
        <v/>
      </c>
      <c r="G464" s="39" t="str">
        <f t="shared" si="34"/>
        <v>0</v>
      </c>
      <c r="H464" s="40" t="str">
        <f t="shared" si="35"/>
        <v/>
      </c>
    </row>
    <row r="465" spans="1:8" s="32" customFormat="1" ht="30" x14ac:dyDescent="0.2">
      <c r="A465" s="45"/>
      <c r="B465" s="37" t="s">
        <v>320</v>
      </c>
      <c r="C465" s="38">
        <v>0</v>
      </c>
      <c r="D465" s="38">
        <v>0</v>
      </c>
      <c r="E465" s="43" t="str">
        <f t="shared" si="32"/>
        <v/>
      </c>
      <c r="F465" s="43" t="str">
        <f t="shared" si="33"/>
        <v/>
      </c>
      <c r="G465" s="39" t="str">
        <f t="shared" si="34"/>
        <v>0</v>
      </c>
      <c r="H465" s="40" t="str">
        <f t="shared" si="35"/>
        <v/>
      </c>
    </row>
    <row r="466" spans="1:8" s="32" customFormat="1" ht="45" x14ac:dyDescent="0.2">
      <c r="A466" s="45"/>
      <c r="B466" s="37" t="s">
        <v>321</v>
      </c>
      <c r="C466" s="38">
        <v>0</v>
      </c>
      <c r="D466" s="38">
        <v>0</v>
      </c>
      <c r="E466" s="43" t="str">
        <f t="shared" si="32"/>
        <v/>
      </c>
      <c r="F466" s="43" t="str">
        <f t="shared" si="33"/>
        <v/>
      </c>
      <c r="G466" s="39" t="str">
        <f t="shared" si="34"/>
        <v>0</v>
      </c>
      <c r="H466" s="40" t="str">
        <f t="shared" si="35"/>
        <v/>
      </c>
    </row>
    <row r="467" spans="1:8" s="32" customFormat="1" ht="30" x14ac:dyDescent="0.2">
      <c r="A467" s="45"/>
      <c r="B467" s="37" t="s">
        <v>139</v>
      </c>
      <c r="C467" s="38">
        <v>0</v>
      </c>
      <c r="D467" s="38">
        <v>0</v>
      </c>
      <c r="E467" s="43" t="str">
        <f t="shared" si="32"/>
        <v/>
      </c>
      <c r="F467" s="43" t="str">
        <f t="shared" si="33"/>
        <v/>
      </c>
      <c r="G467" s="39" t="str">
        <f t="shared" si="34"/>
        <v>0</v>
      </c>
      <c r="H467" s="40" t="str">
        <f t="shared" si="35"/>
        <v/>
      </c>
    </row>
    <row r="468" spans="1:8" s="32" customFormat="1" ht="30" x14ac:dyDescent="0.2">
      <c r="A468" s="45"/>
      <c r="B468" s="37" t="s">
        <v>322</v>
      </c>
      <c r="C468" s="38">
        <v>0</v>
      </c>
      <c r="D468" s="38">
        <v>0</v>
      </c>
      <c r="E468" s="43" t="str">
        <f t="shared" si="32"/>
        <v/>
      </c>
      <c r="F468" s="43" t="str">
        <f t="shared" si="33"/>
        <v/>
      </c>
      <c r="G468" s="39" t="str">
        <f t="shared" si="34"/>
        <v>0</v>
      </c>
      <c r="H468" s="40" t="str">
        <f t="shared" si="35"/>
        <v/>
      </c>
    </row>
    <row r="469" spans="1:8" s="32" customFormat="1" ht="30" x14ac:dyDescent="0.2">
      <c r="A469" s="45"/>
      <c r="B469" s="37" t="s">
        <v>323</v>
      </c>
      <c r="C469" s="38">
        <v>0</v>
      </c>
      <c r="D469" s="38">
        <v>0</v>
      </c>
      <c r="E469" s="43" t="str">
        <f t="shared" si="32"/>
        <v/>
      </c>
      <c r="F469" s="43" t="str">
        <f t="shared" si="33"/>
        <v/>
      </c>
      <c r="G469" s="39" t="str">
        <f t="shared" si="34"/>
        <v>0</v>
      </c>
      <c r="H469" s="40" t="str">
        <f t="shared" si="35"/>
        <v/>
      </c>
    </row>
    <row r="470" spans="1:8" s="32" customFormat="1" ht="30" x14ac:dyDescent="0.2">
      <c r="A470" s="45"/>
      <c r="B470" s="37" t="s">
        <v>324</v>
      </c>
      <c r="C470" s="38">
        <v>0</v>
      </c>
      <c r="D470" s="38">
        <v>0</v>
      </c>
      <c r="E470" s="43" t="str">
        <f t="shared" si="32"/>
        <v/>
      </c>
      <c r="F470" s="43" t="str">
        <f t="shared" si="33"/>
        <v/>
      </c>
      <c r="G470" s="39" t="str">
        <f t="shared" si="34"/>
        <v>0</v>
      </c>
      <c r="H470" s="40" t="str">
        <f t="shared" si="35"/>
        <v/>
      </c>
    </row>
    <row r="471" spans="1:8" s="32" customFormat="1" ht="30" x14ac:dyDescent="0.2">
      <c r="A471" s="45"/>
      <c r="B471" s="37" t="s">
        <v>325</v>
      </c>
      <c r="C471" s="38">
        <v>0</v>
      </c>
      <c r="D471" s="38">
        <v>0</v>
      </c>
      <c r="E471" s="43" t="str">
        <f t="shared" si="32"/>
        <v/>
      </c>
      <c r="F471" s="43" t="str">
        <f t="shared" si="33"/>
        <v/>
      </c>
      <c r="G471" s="39" t="str">
        <f t="shared" si="34"/>
        <v>0</v>
      </c>
      <c r="H471" s="40" t="str">
        <f t="shared" si="35"/>
        <v/>
      </c>
    </row>
    <row r="472" spans="1:8" s="32" customFormat="1" ht="30" x14ac:dyDescent="0.2">
      <c r="A472" s="45"/>
      <c r="B472" s="37" t="s">
        <v>137</v>
      </c>
      <c r="C472" s="38">
        <v>0</v>
      </c>
      <c r="D472" s="38">
        <v>0</v>
      </c>
      <c r="E472" s="43" t="str">
        <f t="shared" si="32"/>
        <v/>
      </c>
      <c r="F472" s="43" t="str">
        <f t="shared" si="33"/>
        <v/>
      </c>
      <c r="G472" s="39" t="str">
        <f t="shared" si="34"/>
        <v>0</v>
      </c>
      <c r="H472" s="40" t="str">
        <f t="shared" si="35"/>
        <v/>
      </c>
    </row>
    <row r="473" spans="1:8" s="32" customFormat="1" ht="30" x14ac:dyDescent="0.2">
      <c r="A473" s="45"/>
      <c r="B473" s="37" t="s">
        <v>326</v>
      </c>
      <c r="C473" s="38">
        <v>0</v>
      </c>
      <c r="D473" s="38">
        <v>0</v>
      </c>
      <c r="E473" s="43" t="str">
        <f t="shared" si="32"/>
        <v/>
      </c>
      <c r="F473" s="43" t="str">
        <f t="shared" si="33"/>
        <v/>
      </c>
      <c r="G473" s="39" t="str">
        <f t="shared" si="34"/>
        <v>0</v>
      </c>
      <c r="H473" s="40" t="str">
        <f t="shared" si="35"/>
        <v/>
      </c>
    </row>
    <row r="474" spans="1:8" s="32" customFormat="1" ht="30" x14ac:dyDescent="0.2">
      <c r="A474" s="45"/>
      <c r="B474" s="37" t="s">
        <v>327</v>
      </c>
      <c r="C474" s="38">
        <v>0</v>
      </c>
      <c r="D474" s="38">
        <v>0</v>
      </c>
      <c r="E474" s="43" t="str">
        <f t="shared" si="32"/>
        <v/>
      </c>
      <c r="F474" s="43" t="str">
        <f t="shared" si="33"/>
        <v/>
      </c>
      <c r="G474" s="39" t="str">
        <f t="shared" si="34"/>
        <v>0</v>
      </c>
      <c r="H474" s="40" t="str">
        <f t="shared" si="35"/>
        <v/>
      </c>
    </row>
    <row r="475" spans="1:8" s="32" customFormat="1" ht="30" x14ac:dyDescent="0.2">
      <c r="A475" s="45"/>
      <c r="B475" s="37" t="s">
        <v>553</v>
      </c>
      <c r="C475" s="38">
        <v>0</v>
      </c>
      <c r="D475" s="38">
        <v>0</v>
      </c>
      <c r="E475" s="43" t="str">
        <f t="shared" si="32"/>
        <v/>
      </c>
      <c r="F475" s="43" t="str">
        <f t="shared" si="33"/>
        <v/>
      </c>
      <c r="G475" s="39" t="str">
        <f t="shared" si="34"/>
        <v>0</v>
      </c>
      <c r="H475" s="40" t="str">
        <f t="shared" si="35"/>
        <v/>
      </c>
    </row>
    <row r="476" spans="1:8" s="32" customFormat="1" ht="15" x14ac:dyDescent="0.2">
      <c r="A476" s="45"/>
      <c r="B476" s="37" t="s">
        <v>145</v>
      </c>
      <c r="C476" s="38">
        <v>0</v>
      </c>
      <c r="D476" s="38">
        <v>0</v>
      </c>
      <c r="E476" s="43" t="str">
        <f t="shared" si="32"/>
        <v/>
      </c>
      <c r="F476" s="43" t="str">
        <f t="shared" si="33"/>
        <v/>
      </c>
      <c r="G476" s="39" t="str">
        <f t="shared" si="34"/>
        <v>0</v>
      </c>
      <c r="H476" s="40" t="str">
        <f t="shared" si="35"/>
        <v/>
      </c>
    </row>
    <row r="477" spans="1:8" s="32" customFormat="1" ht="15" x14ac:dyDescent="0.2">
      <c r="A477" s="45"/>
      <c r="B477" s="37" t="s">
        <v>554</v>
      </c>
      <c r="C477" s="38">
        <v>0</v>
      </c>
      <c r="D477" s="38">
        <v>0</v>
      </c>
      <c r="E477" s="43" t="str">
        <f t="shared" si="32"/>
        <v/>
      </c>
      <c r="F477" s="43" t="str">
        <f t="shared" si="33"/>
        <v/>
      </c>
      <c r="G477" s="39" t="str">
        <f t="shared" si="34"/>
        <v>0</v>
      </c>
      <c r="H477" s="40" t="str">
        <f t="shared" si="35"/>
        <v/>
      </c>
    </row>
    <row r="478" spans="1:8" s="32" customFormat="1" ht="15" x14ac:dyDescent="0.2">
      <c r="A478" s="45"/>
      <c r="B478" s="37" t="s">
        <v>138</v>
      </c>
      <c r="C478" s="38">
        <v>0</v>
      </c>
      <c r="D478" s="38">
        <v>0</v>
      </c>
      <c r="E478" s="43" t="str">
        <f t="shared" si="32"/>
        <v/>
      </c>
      <c r="F478" s="43" t="str">
        <f t="shared" si="33"/>
        <v/>
      </c>
      <c r="G478" s="39" t="str">
        <f t="shared" si="34"/>
        <v>0</v>
      </c>
      <c r="H478" s="40" t="str">
        <f t="shared" si="35"/>
        <v/>
      </c>
    </row>
    <row r="479" spans="1:8" s="32" customFormat="1" ht="45" x14ac:dyDescent="0.2">
      <c r="A479" s="45"/>
      <c r="B479" s="37" t="s">
        <v>328</v>
      </c>
      <c r="C479" s="38">
        <v>0</v>
      </c>
      <c r="D479" s="38">
        <v>0</v>
      </c>
      <c r="E479" s="43" t="str">
        <f t="shared" si="32"/>
        <v/>
      </c>
      <c r="F479" s="43" t="str">
        <f t="shared" si="33"/>
        <v/>
      </c>
      <c r="G479" s="39" t="str">
        <f t="shared" si="34"/>
        <v>0</v>
      </c>
      <c r="H479" s="40" t="str">
        <f t="shared" si="35"/>
        <v/>
      </c>
    </row>
    <row r="480" spans="1:8" s="32" customFormat="1" ht="30" x14ac:dyDescent="0.2">
      <c r="A480" s="45"/>
      <c r="B480" s="37" t="s">
        <v>140</v>
      </c>
      <c r="C480" s="38">
        <v>0</v>
      </c>
      <c r="D480" s="38">
        <v>0</v>
      </c>
      <c r="E480" s="43" t="str">
        <f t="shared" si="32"/>
        <v/>
      </c>
      <c r="F480" s="43" t="str">
        <f t="shared" si="33"/>
        <v/>
      </c>
      <c r="G480" s="39" t="str">
        <f t="shared" si="34"/>
        <v>0</v>
      </c>
      <c r="H480" s="40" t="str">
        <f t="shared" si="35"/>
        <v/>
      </c>
    </row>
    <row r="481" spans="1:8" s="32" customFormat="1" ht="30" x14ac:dyDescent="0.2">
      <c r="A481" s="45"/>
      <c r="B481" s="37" t="s">
        <v>329</v>
      </c>
      <c r="C481" s="38">
        <v>0</v>
      </c>
      <c r="D481" s="38">
        <v>0</v>
      </c>
      <c r="E481" s="43" t="str">
        <f t="shared" si="32"/>
        <v/>
      </c>
      <c r="F481" s="43" t="str">
        <f t="shared" si="33"/>
        <v/>
      </c>
      <c r="G481" s="39" t="str">
        <f t="shared" si="34"/>
        <v>0</v>
      </c>
      <c r="H481" s="40" t="str">
        <f t="shared" si="35"/>
        <v/>
      </c>
    </row>
    <row r="482" spans="1:8" s="32" customFormat="1" ht="45" x14ac:dyDescent="0.2">
      <c r="A482" s="45"/>
      <c r="B482" s="37" t="s">
        <v>330</v>
      </c>
      <c r="C482" s="38">
        <v>0</v>
      </c>
      <c r="D482" s="38">
        <v>36</v>
      </c>
      <c r="E482" s="43" t="str">
        <f t="shared" si="32"/>
        <v/>
      </c>
      <c r="F482" s="43">
        <f t="shared" si="33"/>
        <v>0.32432432432432434</v>
      </c>
      <c r="G482" s="39" t="str">
        <f t="shared" si="34"/>
        <v>0</v>
      </c>
      <c r="H482" s="40" t="str">
        <f t="shared" si="35"/>
        <v/>
      </c>
    </row>
    <row r="483" spans="1:8" s="32" customFormat="1" ht="15" x14ac:dyDescent="0.2">
      <c r="A483" s="45"/>
      <c r="B483" s="37" t="s">
        <v>132</v>
      </c>
      <c r="C483" s="38">
        <v>0</v>
      </c>
      <c r="D483" s="38">
        <v>0</v>
      </c>
      <c r="E483" s="43" t="str">
        <f t="shared" si="32"/>
        <v/>
      </c>
      <c r="F483" s="43" t="str">
        <f t="shared" si="33"/>
        <v/>
      </c>
      <c r="G483" s="39" t="str">
        <f t="shared" si="34"/>
        <v>0</v>
      </c>
      <c r="H483" s="40" t="str">
        <f t="shared" si="35"/>
        <v/>
      </c>
    </row>
    <row r="484" spans="1:8" s="32" customFormat="1" ht="30" x14ac:dyDescent="0.2">
      <c r="A484" s="45"/>
      <c r="B484" s="37" t="s">
        <v>555</v>
      </c>
      <c r="C484" s="38">
        <v>0</v>
      </c>
      <c r="D484" s="38">
        <v>0</v>
      </c>
      <c r="E484" s="43" t="str">
        <f t="shared" si="32"/>
        <v/>
      </c>
      <c r="F484" s="43" t="str">
        <f t="shared" si="33"/>
        <v/>
      </c>
      <c r="G484" s="39" t="str">
        <f t="shared" si="34"/>
        <v>0</v>
      </c>
      <c r="H484" s="40" t="str">
        <f t="shared" si="35"/>
        <v/>
      </c>
    </row>
    <row r="485" spans="1:8" s="32" customFormat="1" ht="30" x14ac:dyDescent="0.2">
      <c r="A485" s="45"/>
      <c r="B485" s="37" t="s">
        <v>331</v>
      </c>
      <c r="C485" s="38">
        <v>0</v>
      </c>
      <c r="D485" s="38">
        <v>0</v>
      </c>
      <c r="E485" s="43" t="str">
        <f t="shared" si="32"/>
        <v/>
      </c>
      <c r="F485" s="43" t="str">
        <f t="shared" si="33"/>
        <v/>
      </c>
      <c r="G485" s="39" t="str">
        <f t="shared" si="34"/>
        <v>0</v>
      </c>
      <c r="H485" s="40" t="str">
        <f t="shared" si="35"/>
        <v/>
      </c>
    </row>
    <row r="486" spans="1:8" s="32" customFormat="1" ht="30" x14ac:dyDescent="0.2">
      <c r="A486" s="45"/>
      <c r="B486" s="37" t="s">
        <v>136</v>
      </c>
      <c r="C486" s="38">
        <v>0</v>
      </c>
      <c r="D486" s="38"/>
      <c r="E486" s="43" t="str">
        <f t="shared" si="32"/>
        <v/>
      </c>
      <c r="F486" s="43" t="str">
        <f t="shared" si="33"/>
        <v/>
      </c>
      <c r="G486" s="39" t="str">
        <f t="shared" si="34"/>
        <v>0</v>
      </c>
      <c r="H486" s="40" t="str">
        <f t="shared" si="35"/>
        <v/>
      </c>
    </row>
    <row r="487" spans="1:8" s="32" customFormat="1" ht="15" x14ac:dyDescent="0.2">
      <c r="A487" s="45"/>
      <c r="B487" s="37" t="s">
        <v>332</v>
      </c>
      <c r="C487" s="38">
        <v>0</v>
      </c>
      <c r="D487" s="38"/>
      <c r="E487" s="43" t="str">
        <f t="shared" si="32"/>
        <v/>
      </c>
      <c r="F487" s="43" t="str">
        <f t="shared" si="33"/>
        <v/>
      </c>
      <c r="G487" s="39" t="str">
        <f t="shared" si="34"/>
        <v>0</v>
      </c>
      <c r="H487" s="40" t="str">
        <f t="shared" si="35"/>
        <v/>
      </c>
    </row>
    <row r="488" spans="1:8" s="32" customFormat="1" ht="30" x14ac:dyDescent="0.2">
      <c r="A488" s="45"/>
      <c r="B488" s="37" t="s">
        <v>333</v>
      </c>
      <c r="C488" s="38">
        <v>0</v>
      </c>
      <c r="D488" s="38"/>
      <c r="E488" s="43" t="str">
        <f t="shared" si="32"/>
        <v/>
      </c>
      <c r="F488" s="43" t="str">
        <f t="shared" si="33"/>
        <v/>
      </c>
      <c r="G488" s="39" t="str">
        <f t="shared" si="34"/>
        <v>0</v>
      </c>
      <c r="H488" s="40" t="str">
        <f t="shared" si="35"/>
        <v/>
      </c>
    </row>
    <row r="489" spans="1:8" s="32" customFormat="1" ht="30" x14ac:dyDescent="0.2">
      <c r="A489" s="45"/>
      <c r="B489" s="37" t="s">
        <v>334</v>
      </c>
      <c r="C489" s="38">
        <v>0</v>
      </c>
      <c r="D489" s="38"/>
      <c r="E489" s="43" t="str">
        <f t="shared" si="32"/>
        <v/>
      </c>
      <c r="F489" s="43" t="str">
        <f t="shared" si="33"/>
        <v/>
      </c>
      <c r="G489" s="39" t="str">
        <f t="shared" si="34"/>
        <v>0</v>
      </c>
      <c r="H489" s="40" t="str">
        <f t="shared" si="35"/>
        <v/>
      </c>
    </row>
    <row r="490" spans="1:8" s="32" customFormat="1" ht="15" x14ac:dyDescent="0.2">
      <c r="A490" s="45"/>
      <c r="B490" s="37" t="s">
        <v>335</v>
      </c>
      <c r="C490" s="38">
        <v>0</v>
      </c>
      <c r="D490" s="38">
        <v>0</v>
      </c>
      <c r="E490" s="43" t="str">
        <f t="shared" si="32"/>
        <v/>
      </c>
      <c r="F490" s="43" t="str">
        <f t="shared" si="33"/>
        <v/>
      </c>
      <c r="G490" s="39" t="str">
        <f t="shared" si="34"/>
        <v>0</v>
      </c>
      <c r="H490" s="40" t="str">
        <f t="shared" si="35"/>
        <v/>
      </c>
    </row>
    <row r="491" spans="1:8" s="32" customFormat="1" ht="30" x14ac:dyDescent="0.2">
      <c r="A491" s="45"/>
      <c r="B491" s="37" t="s">
        <v>556</v>
      </c>
      <c r="C491" s="38">
        <v>0</v>
      </c>
      <c r="D491" s="38">
        <v>0</v>
      </c>
      <c r="E491" s="43" t="str">
        <f t="shared" si="32"/>
        <v/>
      </c>
      <c r="F491" s="43" t="str">
        <f t="shared" si="33"/>
        <v/>
      </c>
      <c r="G491" s="39" t="str">
        <f t="shared" si="34"/>
        <v>0</v>
      </c>
      <c r="H491" s="40" t="str">
        <f t="shared" si="35"/>
        <v/>
      </c>
    </row>
    <row r="492" spans="1:8" s="32" customFormat="1" ht="15" x14ac:dyDescent="0.2">
      <c r="A492" s="45"/>
      <c r="B492" s="37" t="s">
        <v>557</v>
      </c>
      <c r="C492" s="38">
        <v>0</v>
      </c>
      <c r="D492" s="38">
        <v>0</v>
      </c>
      <c r="E492" s="43" t="str">
        <f t="shared" si="32"/>
        <v/>
      </c>
      <c r="F492" s="43" t="str">
        <f t="shared" si="33"/>
        <v/>
      </c>
      <c r="G492" s="39" t="str">
        <f t="shared" si="34"/>
        <v>0</v>
      </c>
      <c r="H492" s="40" t="str">
        <f t="shared" si="35"/>
        <v/>
      </c>
    </row>
    <row r="493" spans="1:8" s="32" customFormat="1" ht="30" x14ac:dyDescent="0.2">
      <c r="A493" s="45"/>
      <c r="B493" s="37" t="s">
        <v>336</v>
      </c>
      <c r="C493" s="38">
        <v>0</v>
      </c>
      <c r="D493" s="38">
        <v>0</v>
      </c>
      <c r="E493" s="43" t="str">
        <f t="shared" si="32"/>
        <v/>
      </c>
      <c r="F493" s="43" t="str">
        <f t="shared" si="33"/>
        <v/>
      </c>
      <c r="G493" s="39" t="str">
        <f t="shared" si="34"/>
        <v>0</v>
      </c>
      <c r="H493" s="40" t="str">
        <f t="shared" si="35"/>
        <v/>
      </c>
    </row>
    <row r="494" spans="1:8" s="32" customFormat="1" ht="45" x14ac:dyDescent="0.2">
      <c r="A494" s="45"/>
      <c r="B494" s="37" t="s">
        <v>337</v>
      </c>
      <c r="C494" s="38">
        <v>0</v>
      </c>
      <c r="D494" s="38">
        <v>0</v>
      </c>
      <c r="E494" s="43" t="str">
        <f t="shared" si="32"/>
        <v/>
      </c>
      <c r="F494" s="43" t="str">
        <f t="shared" si="33"/>
        <v/>
      </c>
      <c r="G494" s="39" t="str">
        <f t="shared" si="34"/>
        <v>0</v>
      </c>
      <c r="H494" s="40" t="str">
        <f t="shared" si="35"/>
        <v/>
      </c>
    </row>
    <row r="495" spans="1:8" s="32" customFormat="1" ht="30" x14ac:dyDescent="0.2">
      <c r="A495" s="45"/>
      <c r="B495" s="37" t="s">
        <v>338</v>
      </c>
      <c r="C495" s="38">
        <v>0</v>
      </c>
      <c r="D495" s="38">
        <v>0</v>
      </c>
      <c r="E495" s="43" t="str">
        <f t="shared" si="32"/>
        <v/>
      </c>
      <c r="F495" s="43" t="str">
        <f t="shared" si="33"/>
        <v/>
      </c>
      <c r="G495" s="39" t="str">
        <f t="shared" si="34"/>
        <v>0</v>
      </c>
      <c r="H495" s="40" t="str">
        <f t="shared" si="35"/>
        <v/>
      </c>
    </row>
    <row r="496" spans="1:8" s="32" customFormat="1" ht="30" x14ac:dyDescent="0.2">
      <c r="A496" s="45"/>
      <c r="B496" s="37" t="s">
        <v>134</v>
      </c>
      <c r="C496" s="38">
        <v>0</v>
      </c>
      <c r="D496" s="38">
        <v>0</v>
      </c>
      <c r="E496" s="43" t="str">
        <f t="shared" si="32"/>
        <v/>
      </c>
      <c r="F496" s="43" t="str">
        <f t="shared" si="33"/>
        <v/>
      </c>
      <c r="G496" s="39" t="str">
        <f t="shared" si="34"/>
        <v>0</v>
      </c>
      <c r="H496" s="40" t="str">
        <f t="shared" si="35"/>
        <v/>
      </c>
    </row>
    <row r="497" spans="1:8" s="32" customFormat="1" ht="45" x14ac:dyDescent="0.2">
      <c r="A497" s="45"/>
      <c r="B497" s="37" t="s">
        <v>339</v>
      </c>
      <c r="C497" s="38">
        <v>0</v>
      </c>
      <c r="D497" s="38">
        <v>0</v>
      </c>
      <c r="E497" s="43" t="str">
        <f t="shared" si="32"/>
        <v/>
      </c>
      <c r="F497" s="43" t="str">
        <f t="shared" si="33"/>
        <v/>
      </c>
      <c r="G497" s="39" t="str">
        <f t="shared" si="34"/>
        <v>0</v>
      </c>
      <c r="H497" s="40" t="str">
        <f t="shared" si="35"/>
        <v/>
      </c>
    </row>
    <row r="498" spans="1:8" s="32" customFormat="1" ht="30" x14ac:dyDescent="0.2">
      <c r="A498" s="45"/>
      <c r="B498" s="37" t="s">
        <v>143</v>
      </c>
      <c r="C498" s="38">
        <v>0</v>
      </c>
      <c r="D498" s="38">
        <v>0</v>
      </c>
      <c r="E498" s="43" t="str">
        <f t="shared" si="32"/>
        <v/>
      </c>
      <c r="F498" s="43" t="str">
        <f t="shared" si="33"/>
        <v/>
      </c>
      <c r="G498" s="39" t="str">
        <f t="shared" si="34"/>
        <v>0</v>
      </c>
      <c r="H498" s="40" t="str">
        <f t="shared" si="35"/>
        <v/>
      </c>
    </row>
    <row r="499" spans="1:8" s="32" customFormat="1" ht="30" x14ac:dyDescent="0.2">
      <c r="A499" s="45"/>
      <c r="B499" s="37" t="s">
        <v>133</v>
      </c>
      <c r="C499" s="38">
        <v>0</v>
      </c>
      <c r="D499" s="38">
        <v>0</v>
      </c>
      <c r="E499" s="43" t="str">
        <f t="shared" si="32"/>
        <v/>
      </c>
      <c r="F499" s="43" t="str">
        <f t="shared" si="33"/>
        <v/>
      </c>
      <c r="G499" s="39" t="str">
        <f t="shared" si="34"/>
        <v>0</v>
      </c>
      <c r="H499" s="40" t="str">
        <f t="shared" si="35"/>
        <v/>
      </c>
    </row>
    <row r="500" spans="1:8" s="32" customFormat="1" ht="15" x14ac:dyDescent="0.2">
      <c r="A500" s="45"/>
      <c r="B500" s="37" t="s">
        <v>135</v>
      </c>
      <c r="C500" s="38">
        <v>0</v>
      </c>
      <c r="D500" s="38">
        <v>0</v>
      </c>
      <c r="E500" s="43" t="str">
        <f t="shared" si="32"/>
        <v/>
      </c>
      <c r="F500" s="43" t="str">
        <f t="shared" si="33"/>
        <v/>
      </c>
      <c r="G500" s="39" t="str">
        <f t="shared" si="34"/>
        <v>0</v>
      </c>
      <c r="H500" s="40" t="str">
        <f t="shared" si="35"/>
        <v/>
      </c>
    </row>
    <row r="501" spans="1:8" s="32" customFormat="1" ht="30" x14ac:dyDescent="0.2">
      <c r="A501" s="45"/>
      <c r="B501" s="37" t="s">
        <v>340</v>
      </c>
      <c r="C501" s="38">
        <v>0</v>
      </c>
      <c r="D501" s="38">
        <v>0</v>
      </c>
      <c r="E501" s="43" t="str">
        <f t="shared" si="32"/>
        <v/>
      </c>
      <c r="F501" s="43" t="str">
        <f t="shared" si="33"/>
        <v/>
      </c>
      <c r="G501" s="39" t="str">
        <f t="shared" si="34"/>
        <v>0</v>
      </c>
      <c r="H501" s="40" t="str">
        <f t="shared" si="35"/>
        <v/>
      </c>
    </row>
    <row r="502" spans="1:8" s="32" customFormat="1" ht="15" x14ac:dyDescent="0.2">
      <c r="A502" s="45"/>
      <c r="B502" s="37" t="s">
        <v>341</v>
      </c>
      <c r="C502" s="38">
        <v>0</v>
      </c>
      <c r="D502" s="38">
        <v>0</v>
      </c>
      <c r="E502" s="43" t="str">
        <f t="shared" si="32"/>
        <v/>
      </c>
      <c r="F502" s="43" t="str">
        <f t="shared" si="33"/>
        <v/>
      </c>
      <c r="G502" s="39" t="str">
        <f t="shared" si="34"/>
        <v>0</v>
      </c>
      <c r="H502" s="40" t="str">
        <f t="shared" si="35"/>
        <v/>
      </c>
    </row>
    <row r="503" spans="1:8" s="32" customFormat="1" ht="15" x14ac:dyDescent="0.2">
      <c r="A503" s="45"/>
      <c r="B503" s="37" t="s">
        <v>144</v>
      </c>
      <c r="C503" s="38">
        <v>0</v>
      </c>
      <c r="D503" s="38">
        <v>0</v>
      </c>
      <c r="E503" s="43" t="str">
        <f t="shared" si="32"/>
        <v/>
      </c>
      <c r="F503" s="43" t="str">
        <f t="shared" si="33"/>
        <v/>
      </c>
      <c r="G503" s="39" t="str">
        <f t="shared" si="34"/>
        <v>0</v>
      </c>
      <c r="H503" s="40" t="str">
        <f t="shared" si="35"/>
        <v/>
      </c>
    </row>
    <row r="504" spans="1:8" s="32" customFormat="1" ht="15" x14ac:dyDescent="0.2">
      <c r="A504" s="45"/>
      <c r="B504" s="37" t="s">
        <v>558</v>
      </c>
      <c r="C504" s="38">
        <v>0</v>
      </c>
      <c r="D504" s="38">
        <v>0</v>
      </c>
      <c r="E504" s="43" t="str">
        <f t="shared" si="32"/>
        <v/>
      </c>
      <c r="F504" s="43" t="str">
        <f t="shared" si="33"/>
        <v/>
      </c>
      <c r="G504" s="39" t="str">
        <f t="shared" si="34"/>
        <v>0</v>
      </c>
      <c r="H504" s="40" t="str">
        <f t="shared" si="35"/>
        <v/>
      </c>
    </row>
    <row r="505" spans="1:8" s="32" customFormat="1" ht="15" x14ac:dyDescent="0.2">
      <c r="A505" s="65" t="s">
        <v>616</v>
      </c>
      <c r="B505" s="37" t="s">
        <v>615</v>
      </c>
      <c r="C505" s="38"/>
      <c r="D505" s="38">
        <v>0</v>
      </c>
      <c r="E505" s="43" t="str">
        <f t="shared" si="32"/>
        <v/>
      </c>
      <c r="F505" s="43" t="str">
        <f t="shared" si="33"/>
        <v/>
      </c>
      <c r="G505" s="39" t="str">
        <f t="shared" si="34"/>
        <v>0</v>
      </c>
      <c r="H505" s="40" t="str">
        <f t="shared" si="35"/>
        <v/>
      </c>
    </row>
    <row r="506" spans="1:8" s="32" customFormat="1" ht="15" x14ac:dyDescent="0.2">
      <c r="A506" s="45"/>
      <c r="B506" s="37" t="s">
        <v>151</v>
      </c>
      <c r="C506" s="38">
        <v>0</v>
      </c>
      <c r="D506" s="38">
        <v>0</v>
      </c>
      <c r="E506" s="43" t="str">
        <f t="shared" si="32"/>
        <v/>
      </c>
      <c r="F506" s="43" t="str">
        <f t="shared" si="33"/>
        <v/>
      </c>
      <c r="G506" s="39" t="str">
        <f t="shared" si="34"/>
        <v>0</v>
      </c>
      <c r="H506" s="40" t="str">
        <f t="shared" si="35"/>
        <v/>
      </c>
    </row>
    <row r="507" spans="1:8" s="32" customFormat="1" ht="30" x14ac:dyDescent="0.2">
      <c r="A507" s="45"/>
      <c r="B507" s="37" t="s">
        <v>559</v>
      </c>
      <c r="C507" s="38">
        <v>0</v>
      </c>
      <c r="D507" s="38">
        <v>0</v>
      </c>
      <c r="E507" s="43" t="str">
        <f t="shared" si="32"/>
        <v/>
      </c>
      <c r="F507" s="43" t="str">
        <f t="shared" si="33"/>
        <v/>
      </c>
      <c r="G507" s="39" t="str">
        <f t="shared" si="34"/>
        <v>0</v>
      </c>
      <c r="H507" s="40" t="str">
        <f t="shared" si="35"/>
        <v/>
      </c>
    </row>
    <row r="508" spans="1:8" s="32" customFormat="1" ht="15" x14ac:dyDescent="0.2">
      <c r="A508" s="45"/>
      <c r="B508" s="37" t="s">
        <v>149</v>
      </c>
      <c r="C508" s="38">
        <v>0</v>
      </c>
      <c r="D508" s="38">
        <v>0</v>
      </c>
      <c r="E508" s="43" t="str">
        <f t="shared" si="32"/>
        <v/>
      </c>
      <c r="F508" s="43" t="str">
        <f t="shared" si="33"/>
        <v/>
      </c>
      <c r="G508" s="39" t="str">
        <f t="shared" si="34"/>
        <v>0</v>
      </c>
      <c r="H508" s="40" t="str">
        <f t="shared" si="35"/>
        <v/>
      </c>
    </row>
    <row r="509" spans="1:8" s="32" customFormat="1" ht="15" x14ac:dyDescent="0.2">
      <c r="A509" s="45"/>
      <c r="B509" s="37" t="s">
        <v>376</v>
      </c>
      <c r="C509" s="38">
        <v>1</v>
      </c>
      <c r="D509" s="38">
        <v>2</v>
      </c>
      <c r="E509" s="43">
        <f t="shared" si="32"/>
        <v>1.1627906976744186E-2</v>
      </c>
      <c r="F509" s="43">
        <f t="shared" si="33"/>
        <v>1.8018018018018018E-2</v>
      </c>
      <c r="G509" s="39">
        <f t="shared" si="34"/>
        <v>1</v>
      </c>
      <c r="H509" s="40">
        <f t="shared" si="35"/>
        <v>1.1627906976744186E-2</v>
      </c>
    </row>
    <row r="510" spans="1:8" s="32" customFormat="1" ht="15" x14ac:dyDescent="0.2">
      <c r="A510" s="45"/>
      <c r="B510" s="37" t="s">
        <v>377</v>
      </c>
      <c r="C510" s="38">
        <v>1</v>
      </c>
      <c r="D510" s="38">
        <v>0</v>
      </c>
      <c r="E510" s="43">
        <f t="shared" si="32"/>
        <v>1.1627906976744186E-2</v>
      </c>
      <c r="F510" s="43" t="str">
        <f t="shared" si="33"/>
        <v/>
      </c>
      <c r="G510" s="39" t="str">
        <f t="shared" si="34"/>
        <v>0</v>
      </c>
      <c r="H510" s="40">
        <f t="shared" si="35"/>
        <v>0</v>
      </c>
    </row>
    <row r="511" spans="1:8" s="32" customFormat="1" ht="15" x14ac:dyDescent="0.2">
      <c r="A511" s="45"/>
      <c r="B511" s="37" t="s">
        <v>560</v>
      </c>
      <c r="C511" s="38">
        <v>0</v>
      </c>
      <c r="D511" s="38">
        <v>0</v>
      </c>
      <c r="E511" s="43" t="str">
        <f t="shared" si="32"/>
        <v/>
      </c>
      <c r="F511" s="43" t="str">
        <f t="shared" si="33"/>
        <v/>
      </c>
      <c r="G511" s="39" t="str">
        <f t="shared" si="34"/>
        <v>0</v>
      </c>
      <c r="H511" s="40" t="str">
        <f t="shared" si="35"/>
        <v/>
      </c>
    </row>
    <row r="512" spans="1:8" s="32" customFormat="1" ht="15" x14ac:dyDescent="0.2">
      <c r="A512" s="45"/>
      <c r="B512" s="37" t="s">
        <v>153</v>
      </c>
      <c r="C512" s="38">
        <v>0</v>
      </c>
      <c r="D512" s="38">
        <v>0</v>
      </c>
      <c r="E512" s="43" t="str">
        <f t="shared" si="32"/>
        <v/>
      </c>
      <c r="F512" s="43" t="str">
        <f t="shared" si="33"/>
        <v/>
      </c>
      <c r="G512" s="39" t="str">
        <f t="shared" si="34"/>
        <v>0</v>
      </c>
      <c r="H512" s="40" t="str">
        <f t="shared" si="35"/>
        <v/>
      </c>
    </row>
    <row r="513" spans="1:8" s="32" customFormat="1" ht="15" x14ac:dyDescent="0.2">
      <c r="A513" s="45"/>
      <c r="B513" s="37" t="s">
        <v>378</v>
      </c>
      <c r="C513" s="38">
        <v>0</v>
      </c>
      <c r="D513" s="38">
        <v>0</v>
      </c>
      <c r="E513" s="43" t="str">
        <f t="shared" si="32"/>
        <v/>
      </c>
      <c r="F513" s="43" t="str">
        <f t="shared" si="33"/>
        <v/>
      </c>
      <c r="G513" s="39" t="str">
        <f t="shared" si="34"/>
        <v>0</v>
      </c>
      <c r="H513" s="40" t="str">
        <f t="shared" si="35"/>
        <v/>
      </c>
    </row>
    <row r="514" spans="1:8" s="32" customFormat="1" ht="15" x14ac:dyDescent="0.2">
      <c r="A514" s="45"/>
      <c r="B514" s="37" t="s">
        <v>157</v>
      </c>
      <c r="C514" s="38">
        <v>0</v>
      </c>
      <c r="D514" s="38">
        <v>0</v>
      </c>
      <c r="E514" s="43" t="str">
        <f t="shared" si="32"/>
        <v/>
      </c>
      <c r="F514" s="43" t="str">
        <f t="shared" si="33"/>
        <v/>
      </c>
      <c r="G514" s="39" t="str">
        <f t="shared" si="34"/>
        <v>0</v>
      </c>
      <c r="H514" s="40" t="str">
        <f t="shared" si="35"/>
        <v/>
      </c>
    </row>
    <row r="515" spans="1:8" s="32" customFormat="1" ht="15" x14ac:dyDescent="0.2">
      <c r="A515" s="45"/>
      <c r="B515" s="37" t="s">
        <v>150</v>
      </c>
      <c r="C515" s="38">
        <v>0</v>
      </c>
      <c r="D515" s="38">
        <v>0</v>
      </c>
      <c r="E515" s="43" t="str">
        <f t="shared" si="32"/>
        <v/>
      </c>
      <c r="F515" s="43" t="str">
        <f t="shared" si="33"/>
        <v/>
      </c>
      <c r="G515" s="39" t="str">
        <f t="shared" si="34"/>
        <v>0</v>
      </c>
      <c r="H515" s="40" t="str">
        <f t="shared" si="35"/>
        <v/>
      </c>
    </row>
    <row r="516" spans="1:8" s="32" customFormat="1" ht="15" x14ac:dyDescent="0.2">
      <c r="A516" s="45"/>
      <c r="B516" s="37" t="s">
        <v>342</v>
      </c>
      <c r="C516" s="38">
        <v>0</v>
      </c>
      <c r="D516" s="38">
        <v>0</v>
      </c>
      <c r="E516" s="43" t="str">
        <f t="shared" si="32"/>
        <v/>
      </c>
      <c r="F516" s="43" t="str">
        <f t="shared" si="33"/>
        <v/>
      </c>
      <c r="G516" s="39" t="str">
        <f t="shared" si="34"/>
        <v>0</v>
      </c>
      <c r="H516" s="40" t="str">
        <f t="shared" si="35"/>
        <v/>
      </c>
    </row>
    <row r="517" spans="1:8" s="32" customFormat="1" ht="15" x14ac:dyDescent="0.2">
      <c r="A517" s="45"/>
      <c r="B517" s="37" t="s">
        <v>146</v>
      </c>
      <c r="C517" s="38">
        <v>0</v>
      </c>
      <c r="D517" s="38">
        <v>0</v>
      </c>
      <c r="E517" s="43" t="str">
        <f t="shared" si="32"/>
        <v/>
      </c>
      <c r="F517" s="43" t="str">
        <f t="shared" si="33"/>
        <v/>
      </c>
      <c r="G517" s="39" t="str">
        <f t="shared" si="34"/>
        <v>0</v>
      </c>
      <c r="H517" s="40" t="str">
        <f t="shared" si="35"/>
        <v/>
      </c>
    </row>
    <row r="518" spans="1:8" s="32" customFormat="1" ht="15" x14ac:dyDescent="0.2">
      <c r="A518" s="45"/>
      <c r="B518" s="37" t="s">
        <v>159</v>
      </c>
      <c r="C518" s="38">
        <v>0</v>
      </c>
      <c r="D518" s="38">
        <v>0</v>
      </c>
      <c r="E518" s="43" t="str">
        <f t="shared" si="32"/>
        <v/>
      </c>
      <c r="F518" s="43" t="str">
        <f t="shared" si="33"/>
        <v/>
      </c>
      <c r="G518" s="39" t="str">
        <f t="shared" si="34"/>
        <v>0</v>
      </c>
      <c r="H518" s="40" t="str">
        <f t="shared" si="35"/>
        <v/>
      </c>
    </row>
    <row r="519" spans="1:8" s="32" customFormat="1" ht="30" x14ac:dyDescent="0.2">
      <c r="A519" s="45"/>
      <c r="B519" s="37" t="s">
        <v>343</v>
      </c>
      <c r="C519" s="38">
        <v>1</v>
      </c>
      <c r="D519" s="38">
        <v>0</v>
      </c>
      <c r="E519" s="43">
        <f t="shared" si="32"/>
        <v>1.1627906976744186E-2</v>
      </c>
      <c r="F519" s="43" t="str">
        <f t="shared" si="33"/>
        <v/>
      </c>
      <c r="G519" s="39" t="str">
        <f t="shared" si="34"/>
        <v>0</v>
      </c>
      <c r="H519" s="40">
        <f t="shared" si="35"/>
        <v>0</v>
      </c>
    </row>
    <row r="520" spans="1:8" s="32" customFormat="1" ht="30" x14ac:dyDescent="0.2">
      <c r="A520" s="45"/>
      <c r="B520" s="37" t="s">
        <v>344</v>
      </c>
      <c r="C520" s="38">
        <v>0</v>
      </c>
      <c r="D520" s="38">
        <v>0</v>
      </c>
      <c r="E520" s="43" t="str">
        <f t="shared" si="32"/>
        <v/>
      </c>
      <c r="F520" s="43" t="str">
        <f t="shared" si="33"/>
        <v/>
      </c>
      <c r="G520" s="39" t="str">
        <f t="shared" si="34"/>
        <v>0</v>
      </c>
      <c r="H520" s="40" t="str">
        <f t="shared" si="35"/>
        <v/>
      </c>
    </row>
    <row r="521" spans="1:8" s="32" customFormat="1" ht="15" x14ac:dyDescent="0.2">
      <c r="A521" s="45"/>
      <c r="B521" s="37" t="s">
        <v>345</v>
      </c>
      <c r="C521" s="38">
        <v>0</v>
      </c>
      <c r="D521" s="38">
        <v>0</v>
      </c>
      <c r="E521" s="43" t="str">
        <f t="shared" si="32"/>
        <v/>
      </c>
      <c r="F521" s="43" t="str">
        <f t="shared" si="33"/>
        <v/>
      </c>
      <c r="G521" s="39" t="str">
        <f t="shared" si="34"/>
        <v>0</v>
      </c>
      <c r="H521" s="40" t="str">
        <f t="shared" si="35"/>
        <v/>
      </c>
    </row>
    <row r="522" spans="1:8" s="32" customFormat="1" ht="45" x14ac:dyDescent="0.2">
      <c r="A522" s="45"/>
      <c r="B522" s="37" t="s">
        <v>561</v>
      </c>
      <c r="C522" s="38">
        <v>0</v>
      </c>
      <c r="D522" s="38">
        <v>0</v>
      </c>
      <c r="E522" s="43" t="str">
        <f t="shared" si="32"/>
        <v/>
      </c>
      <c r="F522" s="43" t="str">
        <f t="shared" si="33"/>
        <v/>
      </c>
      <c r="G522" s="39" t="str">
        <f t="shared" si="34"/>
        <v>0</v>
      </c>
      <c r="H522" s="40" t="str">
        <f t="shared" si="35"/>
        <v/>
      </c>
    </row>
    <row r="523" spans="1:8" s="32" customFormat="1" ht="15" x14ac:dyDescent="0.2">
      <c r="A523" s="45"/>
      <c r="B523" s="37" t="s">
        <v>156</v>
      </c>
      <c r="C523" s="38">
        <v>0</v>
      </c>
      <c r="D523" s="38">
        <v>0</v>
      </c>
      <c r="E523" s="43" t="str">
        <f t="shared" ref="E523:E546" si="36">+IF(C523=0,"",C523/C$329)</f>
        <v/>
      </c>
      <c r="F523" s="43" t="str">
        <f t="shared" ref="F523:F546" si="37">+IF(D523=0,"",D523/D$329)</f>
        <v/>
      </c>
      <c r="G523" s="39" t="str">
        <f t="shared" ref="G523:G546" si="38">+IF(OR(AND(D523=0),(C523=0)),"0",((D523-C523)/C523))</f>
        <v>0</v>
      </c>
      <c r="H523" s="40" t="str">
        <f t="shared" ref="H523:H546" si="39">+IF(OR(AND(E523=""),(G523="")),"",E523*G523)</f>
        <v/>
      </c>
    </row>
    <row r="524" spans="1:8" s="32" customFormat="1" ht="15" x14ac:dyDescent="0.2">
      <c r="A524" s="45"/>
      <c r="B524" s="37" t="s">
        <v>346</v>
      </c>
      <c r="C524" s="38">
        <v>6</v>
      </c>
      <c r="D524" s="38">
        <v>0</v>
      </c>
      <c r="E524" s="43">
        <f t="shared" si="36"/>
        <v>6.9767441860465115E-2</v>
      </c>
      <c r="F524" s="43" t="str">
        <f t="shared" si="37"/>
        <v/>
      </c>
      <c r="G524" s="39" t="str">
        <f t="shared" si="38"/>
        <v>0</v>
      </c>
      <c r="H524" s="40">
        <f t="shared" si="39"/>
        <v>0</v>
      </c>
    </row>
    <row r="525" spans="1:8" s="32" customFormat="1" ht="30" x14ac:dyDescent="0.2">
      <c r="A525" s="45"/>
      <c r="B525" s="37" t="s">
        <v>347</v>
      </c>
      <c r="C525" s="38">
        <v>0</v>
      </c>
      <c r="D525" s="38">
        <v>0</v>
      </c>
      <c r="E525" s="43" t="str">
        <f t="shared" si="36"/>
        <v/>
      </c>
      <c r="F525" s="43" t="str">
        <f t="shared" si="37"/>
        <v/>
      </c>
      <c r="G525" s="39" t="str">
        <f t="shared" si="38"/>
        <v>0</v>
      </c>
      <c r="H525" s="40" t="str">
        <f t="shared" si="39"/>
        <v/>
      </c>
    </row>
    <row r="526" spans="1:8" s="32" customFormat="1" ht="15" x14ac:dyDescent="0.2">
      <c r="A526" s="45"/>
      <c r="B526" s="37" t="s">
        <v>348</v>
      </c>
      <c r="C526" s="38">
        <v>0</v>
      </c>
      <c r="D526" s="38">
        <v>0</v>
      </c>
      <c r="E526" s="43" t="str">
        <f t="shared" si="36"/>
        <v/>
      </c>
      <c r="F526" s="43" t="str">
        <f t="shared" si="37"/>
        <v/>
      </c>
      <c r="G526" s="39" t="str">
        <f t="shared" si="38"/>
        <v>0</v>
      </c>
      <c r="H526" s="40" t="str">
        <f t="shared" si="39"/>
        <v/>
      </c>
    </row>
    <row r="527" spans="1:8" s="32" customFormat="1" ht="15" x14ac:dyDescent="0.2">
      <c r="A527" s="45"/>
      <c r="B527" s="37" t="s">
        <v>152</v>
      </c>
      <c r="C527" s="38">
        <v>0</v>
      </c>
      <c r="D527" s="38">
        <v>0</v>
      </c>
      <c r="E527" s="43" t="str">
        <f t="shared" si="36"/>
        <v/>
      </c>
      <c r="F527" s="43" t="str">
        <f t="shared" si="37"/>
        <v/>
      </c>
      <c r="G527" s="39" t="str">
        <f t="shared" si="38"/>
        <v>0</v>
      </c>
      <c r="H527" s="40" t="str">
        <f t="shared" si="39"/>
        <v/>
      </c>
    </row>
    <row r="528" spans="1:8" s="32" customFormat="1" ht="15" x14ac:dyDescent="0.2">
      <c r="A528" s="45"/>
      <c r="B528" s="37" t="s">
        <v>154</v>
      </c>
      <c r="C528" s="38">
        <v>0</v>
      </c>
      <c r="D528" s="38">
        <v>0</v>
      </c>
      <c r="E528" s="43" t="str">
        <f t="shared" si="36"/>
        <v/>
      </c>
      <c r="F528" s="43" t="str">
        <f t="shared" si="37"/>
        <v/>
      </c>
      <c r="G528" s="39" t="str">
        <f t="shared" si="38"/>
        <v>0</v>
      </c>
      <c r="H528" s="40" t="str">
        <f t="shared" si="39"/>
        <v/>
      </c>
    </row>
    <row r="529" spans="1:8" s="32" customFormat="1" ht="15" x14ac:dyDescent="0.2">
      <c r="A529" s="45"/>
      <c r="B529" s="37" t="s">
        <v>349</v>
      </c>
      <c r="C529" s="38">
        <v>19</v>
      </c>
      <c r="D529" s="38">
        <v>0</v>
      </c>
      <c r="E529" s="43">
        <f t="shared" si="36"/>
        <v>0.22093023255813954</v>
      </c>
      <c r="F529" s="43" t="str">
        <f t="shared" si="37"/>
        <v/>
      </c>
      <c r="G529" s="39" t="str">
        <f t="shared" si="38"/>
        <v>0</v>
      </c>
      <c r="H529" s="40">
        <f t="shared" si="39"/>
        <v>0</v>
      </c>
    </row>
    <row r="530" spans="1:8" s="32" customFormat="1" ht="30" x14ac:dyDescent="0.2">
      <c r="A530" s="45"/>
      <c r="B530" s="37" t="s">
        <v>158</v>
      </c>
      <c r="C530" s="38">
        <v>0</v>
      </c>
      <c r="D530" s="38">
        <v>0</v>
      </c>
      <c r="E530" s="43" t="str">
        <f t="shared" si="36"/>
        <v/>
      </c>
      <c r="F530" s="43" t="str">
        <f t="shared" si="37"/>
        <v/>
      </c>
      <c r="G530" s="39" t="str">
        <f t="shared" si="38"/>
        <v>0</v>
      </c>
      <c r="H530" s="40" t="str">
        <f t="shared" si="39"/>
        <v/>
      </c>
    </row>
    <row r="531" spans="1:8" s="32" customFormat="1" ht="15" x14ac:dyDescent="0.2">
      <c r="A531" s="45"/>
      <c r="B531" s="37" t="s">
        <v>350</v>
      </c>
      <c r="C531" s="38">
        <v>1</v>
      </c>
      <c r="D531" s="38">
        <v>1</v>
      </c>
      <c r="E531" s="43">
        <f t="shared" si="36"/>
        <v>1.1627906976744186E-2</v>
      </c>
      <c r="F531" s="43">
        <f t="shared" si="37"/>
        <v>9.0090090090090089E-3</v>
      </c>
      <c r="G531" s="39">
        <f t="shared" si="38"/>
        <v>0</v>
      </c>
      <c r="H531" s="40">
        <f t="shared" si="39"/>
        <v>0</v>
      </c>
    </row>
    <row r="532" spans="1:8" s="32" customFormat="1" ht="15" x14ac:dyDescent="0.2">
      <c r="A532" s="65" t="s">
        <v>616</v>
      </c>
      <c r="B532" s="37" t="s">
        <v>609</v>
      </c>
      <c r="C532" s="38"/>
      <c r="D532" s="38">
        <v>0</v>
      </c>
      <c r="E532" s="43" t="str">
        <f t="shared" si="36"/>
        <v/>
      </c>
      <c r="F532" s="43" t="str">
        <f t="shared" si="37"/>
        <v/>
      </c>
      <c r="G532" s="39" t="str">
        <f t="shared" si="38"/>
        <v>0</v>
      </c>
      <c r="H532" s="40" t="str">
        <f t="shared" si="39"/>
        <v/>
      </c>
    </row>
    <row r="533" spans="1:8" s="32" customFormat="1" ht="15" x14ac:dyDescent="0.2">
      <c r="A533" s="45"/>
      <c r="B533" s="37" t="s">
        <v>147</v>
      </c>
      <c r="C533" s="38">
        <v>0</v>
      </c>
      <c r="D533" s="38">
        <v>0</v>
      </c>
      <c r="E533" s="43" t="str">
        <f t="shared" si="36"/>
        <v/>
      </c>
      <c r="F533" s="43" t="str">
        <f t="shared" si="37"/>
        <v/>
      </c>
      <c r="G533" s="39" t="str">
        <f t="shared" si="38"/>
        <v>0</v>
      </c>
      <c r="H533" s="40" t="str">
        <f t="shared" si="39"/>
        <v/>
      </c>
    </row>
    <row r="534" spans="1:8" s="32" customFormat="1" ht="15" x14ac:dyDescent="0.2">
      <c r="A534" s="45"/>
      <c r="B534" s="37" t="s">
        <v>351</v>
      </c>
      <c r="C534" s="38">
        <v>0</v>
      </c>
      <c r="D534" s="38">
        <v>0</v>
      </c>
      <c r="E534" s="43" t="str">
        <f t="shared" si="36"/>
        <v/>
      </c>
      <c r="F534" s="43" t="str">
        <f t="shared" si="37"/>
        <v/>
      </c>
      <c r="G534" s="39" t="str">
        <f t="shared" si="38"/>
        <v>0</v>
      </c>
      <c r="H534" s="40" t="str">
        <f t="shared" si="39"/>
        <v/>
      </c>
    </row>
    <row r="535" spans="1:8" s="32" customFormat="1" ht="15" x14ac:dyDescent="0.2">
      <c r="A535" s="45"/>
      <c r="B535" s="37" t="s">
        <v>352</v>
      </c>
      <c r="C535" s="38">
        <v>0</v>
      </c>
      <c r="D535" s="38">
        <v>0</v>
      </c>
      <c r="E535" s="43" t="str">
        <f t="shared" si="36"/>
        <v/>
      </c>
      <c r="F535" s="43" t="str">
        <f t="shared" si="37"/>
        <v/>
      </c>
      <c r="G535" s="39" t="str">
        <f t="shared" si="38"/>
        <v>0</v>
      </c>
      <c r="H535" s="40" t="str">
        <f t="shared" si="39"/>
        <v/>
      </c>
    </row>
    <row r="536" spans="1:8" s="32" customFormat="1" ht="15" x14ac:dyDescent="0.2">
      <c r="A536" s="45"/>
      <c r="B536" s="37" t="s">
        <v>562</v>
      </c>
      <c r="C536" s="38">
        <v>0</v>
      </c>
      <c r="D536" s="38">
        <v>0</v>
      </c>
      <c r="E536" s="43" t="str">
        <f t="shared" si="36"/>
        <v/>
      </c>
      <c r="F536" s="43" t="str">
        <f t="shared" si="37"/>
        <v/>
      </c>
      <c r="G536" s="39" t="str">
        <f t="shared" si="38"/>
        <v>0</v>
      </c>
      <c r="H536" s="40" t="str">
        <f t="shared" si="39"/>
        <v/>
      </c>
    </row>
    <row r="537" spans="1:8" s="32" customFormat="1" ht="15" x14ac:dyDescent="0.2">
      <c r="A537" s="45"/>
      <c r="B537" s="37" t="s">
        <v>148</v>
      </c>
      <c r="C537" s="38">
        <v>0</v>
      </c>
      <c r="D537" s="38">
        <v>0</v>
      </c>
      <c r="E537" s="43" t="str">
        <f t="shared" si="36"/>
        <v/>
      </c>
      <c r="F537" s="43" t="str">
        <f t="shared" si="37"/>
        <v/>
      </c>
      <c r="G537" s="39" t="str">
        <f t="shared" si="38"/>
        <v>0</v>
      </c>
      <c r="H537" s="40" t="str">
        <f t="shared" si="39"/>
        <v/>
      </c>
    </row>
    <row r="538" spans="1:8" s="32" customFormat="1" ht="30" x14ac:dyDescent="0.2">
      <c r="A538" s="45"/>
      <c r="B538" s="37" t="s">
        <v>155</v>
      </c>
      <c r="C538" s="38">
        <v>0</v>
      </c>
      <c r="D538" s="38">
        <v>9</v>
      </c>
      <c r="E538" s="43" t="str">
        <f t="shared" si="36"/>
        <v/>
      </c>
      <c r="F538" s="43">
        <f t="shared" si="37"/>
        <v>8.1081081081081086E-2</v>
      </c>
      <c r="G538" s="39" t="str">
        <f t="shared" si="38"/>
        <v>0</v>
      </c>
      <c r="H538" s="40" t="str">
        <f t="shared" si="39"/>
        <v/>
      </c>
    </row>
    <row r="539" spans="1:8" s="32" customFormat="1" ht="15" x14ac:dyDescent="0.2">
      <c r="A539" s="45"/>
      <c r="B539" s="37" t="s">
        <v>563</v>
      </c>
      <c r="C539" s="38">
        <v>0</v>
      </c>
      <c r="D539" s="38">
        <v>0</v>
      </c>
      <c r="E539" s="43" t="str">
        <f t="shared" si="36"/>
        <v/>
      </c>
      <c r="F539" s="43" t="str">
        <f t="shared" si="37"/>
        <v/>
      </c>
      <c r="G539" s="39" t="str">
        <f t="shared" si="38"/>
        <v>0</v>
      </c>
      <c r="H539" s="40" t="str">
        <f t="shared" si="39"/>
        <v/>
      </c>
    </row>
    <row r="540" spans="1:8" s="32" customFormat="1" ht="15" x14ac:dyDescent="0.2">
      <c r="A540" s="45"/>
      <c r="B540" s="37" t="s">
        <v>353</v>
      </c>
      <c r="C540" s="38">
        <v>0</v>
      </c>
      <c r="D540" s="38">
        <v>0</v>
      </c>
      <c r="E540" s="43" t="str">
        <f t="shared" si="36"/>
        <v/>
      </c>
      <c r="F540" s="43" t="str">
        <f t="shared" si="37"/>
        <v/>
      </c>
      <c r="G540" s="39" t="str">
        <f t="shared" si="38"/>
        <v>0</v>
      </c>
      <c r="H540" s="40" t="str">
        <f t="shared" si="39"/>
        <v/>
      </c>
    </row>
    <row r="541" spans="1:8" s="32" customFormat="1" ht="30" x14ac:dyDescent="0.2">
      <c r="A541" s="45"/>
      <c r="B541" s="37" t="s">
        <v>354</v>
      </c>
      <c r="C541" s="38">
        <v>0</v>
      </c>
      <c r="D541" s="38">
        <v>0</v>
      </c>
      <c r="E541" s="43" t="str">
        <f t="shared" si="36"/>
        <v/>
      </c>
      <c r="F541" s="43" t="str">
        <f t="shared" si="37"/>
        <v/>
      </c>
      <c r="G541" s="39" t="str">
        <f t="shared" si="38"/>
        <v>0</v>
      </c>
      <c r="H541" s="40" t="str">
        <f t="shared" si="39"/>
        <v/>
      </c>
    </row>
    <row r="542" spans="1:8" s="32" customFormat="1" ht="30" x14ac:dyDescent="0.2">
      <c r="A542" s="45"/>
      <c r="B542" s="37" t="s">
        <v>355</v>
      </c>
      <c r="C542" s="38">
        <v>0</v>
      </c>
      <c r="D542" s="38">
        <v>0</v>
      </c>
      <c r="E542" s="43" t="str">
        <f t="shared" si="36"/>
        <v/>
      </c>
      <c r="F542" s="43" t="str">
        <f t="shared" si="37"/>
        <v/>
      </c>
      <c r="G542" s="39" t="str">
        <f t="shared" si="38"/>
        <v>0</v>
      </c>
      <c r="H542" s="40" t="str">
        <f t="shared" si="39"/>
        <v/>
      </c>
    </row>
    <row r="543" spans="1:8" s="36" customFormat="1" ht="15" x14ac:dyDescent="0.2">
      <c r="B543" s="37" t="s">
        <v>356</v>
      </c>
      <c r="C543" s="38">
        <v>0</v>
      </c>
      <c r="D543" s="38">
        <v>0</v>
      </c>
      <c r="E543" s="43" t="str">
        <f t="shared" si="36"/>
        <v/>
      </c>
      <c r="F543" s="43" t="str">
        <f t="shared" si="37"/>
        <v/>
      </c>
      <c r="G543" s="39" t="str">
        <f t="shared" si="38"/>
        <v>0</v>
      </c>
      <c r="H543" s="40" t="str">
        <f t="shared" si="39"/>
        <v/>
      </c>
    </row>
    <row r="544" spans="1:8" s="32" customFormat="1" ht="15" x14ac:dyDescent="0.2">
      <c r="A544" s="45"/>
      <c r="B544" s="37" t="s">
        <v>357</v>
      </c>
      <c r="C544" s="38">
        <v>0</v>
      </c>
      <c r="D544" s="38">
        <v>0</v>
      </c>
      <c r="E544" s="43" t="str">
        <f t="shared" si="36"/>
        <v/>
      </c>
      <c r="F544" s="43" t="str">
        <f t="shared" si="37"/>
        <v/>
      </c>
      <c r="G544" s="39" t="str">
        <f t="shared" si="38"/>
        <v>0</v>
      </c>
      <c r="H544" s="40" t="str">
        <f t="shared" si="39"/>
        <v/>
      </c>
    </row>
    <row r="545" spans="1:8" s="32" customFormat="1" ht="30" x14ac:dyDescent="0.2">
      <c r="A545" s="45"/>
      <c r="B545" s="37" t="s">
        <v>564</v>
      </c>
      <c r="C545" s="38">
        <v>0</v>
      </c>
      <c r="D545" s="38">
        <v>0</v>
      </c>
      <c r="E545" s="43" t="str">
        <f t="shared" si="36"/>
        <v/>
      </c>
      <c r="F545" s="43" t="str">
        <f t="shared" si="37"/>
        <v/>
      </c>
      <c r="G545" s="39" t="str">
        <f t="shared" si="38"/>
        <v>0</v>
      </c>
      <c r="H545" s="40" t="str">
        <f t="shared" si="39"/>
        <v/>
      </c>
    </row>
    <row r="546" spans="1:8" s="32" customFormat="1" ht="30" x14ac:dyDescent="0.2">
      <c r="A546" s="45"/>
      <c r="B546" s="37" t="s">
        <v>565</v>
      </c>
      <c r="C546" s="38">
        <v>0</v>
      </c>
      <c r="D546" s="38">
        <v>0</v>
      </c>
      <c r="E546" s="43" t="str">
        <f t="shared" si="36"/>
        <v/>
      </c>
      <c r="F546" s="43" t="str">
        <f t="shared" si="37"/>
        <v/>
      </c>
      <c r="G546" s="39" t="str">
        <f t="shared" si="38"/>
        <v>0</v>
      </c>
      <c r="H546" s="40" t="str">
        <f t="shared" si="39"/>
        <v/>
      </c>
    </row>
    <row r="547" spans="1:8" s="16" customFormat="1" ht="15" x14ac:dyDescent="0.2">
      <c r="A547" s="35"/>
      <c r="B547" s="5"/>
      <c r="E547" s="28"/>
      <c r="F547" s="28"/>
      <c r="G547" s="29"/>
      <c r="H547" s="30"/>
    </row>
    <row r="548" spans="1:8" s="16" customFormat="1" x14ac:dyDescent="0.2">
      <c r="A548" s="35"/>
      <c r="B548" s="25"/>
      <c r="C548" s="25"/>
      <c r="D548" s="25"/>
    </row>
    <row r="549" spans="1:8" s="16" customFormat="1" ht="13.5" thickBot="1" x14ac:dyDescent="0.25">
      <c r="A549" s="35"/>
      <c r="B549" s="27"/>
      <c r="C549" s="27"/>
      <c r="D549" s="27"/>
      <c r="E549" s="27"/>
      <c r="F549" s="27"/>
    </row>
    <row r="550" spans="1:8" s="35" customFormat="1" ht="29.25" customHeight="1" x14ac:dyDescent="0.2">
      <c r="B550" s="47" t="s">
        <v>404</v>
      </c>
      <c r="C550" s="49" t="s">
        <v>405</v>
      </c>
      <c r="D550" s="50"/>
      <c r="E550" s="49" t="s">
        <v>458</v>
      </c>
      <c r="F550" s="50"/>
      <c r="G550" s="51" t="s">
        <v>460</v>
      </c>
      <c r="H550" s="53" t="s">
        <v>379</v>
      </c>
    </row>
    <row r="551" spans="1:8" s="16" customFormat="1" ht="13.5" thickBot="1" x14ac:dyDescent="0.25">
      <c r="A551" s="35"/>
      <c r="B551" s="48"/>
      <c r="C551" s="17">
        <v>2016</v>
      </c>
      <c r="D551" s="17">
        <v>2017</v>
      </c>
      <c r="E551" s="17">
        <v>2016</v>
      </c>
      <c r="F551" s="17">
        <v>2017</v>
      </c>
      <c r="G551" s="52"/>
      <c r="H551" s="54"/>
    </row>
    <row r="552" spans="1:8" s="16" customFormat="1" ht="25.5" x14ac:dyDescent="0.2">
      <c r="A552" s="35"/>
      <c r="B552" s="18" t="s">
        <v>410</v>
      </c>
      <c r="C552" s="19">
        <f>SUM(C553:C579)</f>
        <v>243</v>
      </c>
      <c r="D552" s="19">
        <f>SUM(D553:D579)</f>
        <v>229</v>
      </c>
      <c r="E552" s="15">
        <f>+IF(C552=0,"",C552/C$552)</f>
        <v>1</v>
      </c>
      <c r="F552" s="15">
        <f>+IF(D552=0,"",D552/D$552)</f>
        <v>1</v>
      </c>
      <c r="G552" s="15">
        <f>+IF(OR(AND(D552=0),(C552=0)),"0",((D552-C552)/C552))</f>
        <v>-5.7613168724279837E-2</v>
      </c>
      <c r="H552" s="15">
        <f>+IF(OR(AND(E552=""),(G552="")),"",E552*G552)</f>
        <v>-5.7613168724279837E-2</v>
      </c>
    </row>
    <row r="553" spans="1:8" s="32" customFormat="1" ht="15" x14ac:dyDescent="0.2">
      <c r="A553" s="45"/>
      <c r="B553" s="37" t="s">
        <v>358</v>
      </c>
      <c r="C553" s="38">
        <v>0</v>
      </c>
      <c r="D553" s="38">
        <v>0</v>
      </c>
      <c r="E553" s="43" t="str">
        <f>+IF(C553=0,"",C553/C$552)</f>
        <v/>
      </c>
      <c r="F553" s="43" t="str">
        <f>+IF(D553=0,"",D553/D$552)</f>
        <v/>
      </c>
      <c r="G553" s="39" t="str">
        <f>+IF(OR(AND(D553=0),(C553=0)),"0",((D553-C553)/C553))</f>
        <v>0</v>
      </c>
      <c r="H553" s="40" t="str">
        <f>+IF(OR(AND(E553=""),(G553="")),"",E553*G553)</f>
        <v/>
      </c>
    </row>
    <row r="554" spans="1:8" s="32" customFormat="1" ht="15" x14ac:dyDescent="0.2">
      <c r="A554" s="45"/>
      <c r="B554" s="37" t="s">
        <v>161</v>
      </c>
      <c r="C554" s="38">
        <v>0</v>
      </c>
      <c r="D554" s="38">
        <v>0</v>
      </c>
      <c r="E554" s="43" t="str">
        <f t="shared" ref="E554:E579" si="40">+IF(C554=0,"",C554/C$552)</f>
        <v/>
      </c>
      <c r="F554" s="43" t="str">
        <f t="shared" ref="F554:F579" si="41">+IF(D554=0,"",D554/D$552)</f>
        <v/>
      </c>
      <c r="G554" s="39" t="str">
        <f t="shared" ref="G554:G579" si="42">+IF(OR(AND(D554=0),(C554=0)),"0",((D554-C554)/C554))</f>
        <v>0</v>
      </c>
      <c r="H554" s="40" t="str">
        <f t="shared" ref="H554:H579" si="43">+IF(OR(AND(E554=""),(G554="")),"",E554*G554)</f>
        <v/>
      </c>
    </row>
    <row r="555" spans="1:8" s="32" customFormat="1" ht="15" x14ac:dyDescent="0.2">
      <c r="A555" s="45"/>
      <c r="B555" s="37" t="s">
        <v>359</v>
      </c>
      <c r="C555" s="38">
        <v>0</v>
      </c>
      <c r="D555" s="38">
        <v>0</v>
      </c>
      <c r="E555" s="43" t="str">
        <f t="shared" si="40"/>
        <v/>
      </c>
      <c r="F555" s="43" t="str">
        <f t="shared" si="41"/>
        <v/>
      </c>
      <c r="G555" s="39" t="str">
        <f t="shared" si="42"/>
        <v>0</v>
      </c>
      <c r="H555" s="40" t="str">
        <f t="shared" si="43"/>
        <v/>
      </c>
    </row>
    <row r="556" spans="1:8" s="32" customFormat="1" ht="15" x14ac:dyDescent="0.2">
      <c r="A556" s="45"/>
      <c r="B556" s="37" t="s">
        <v>360</v>
      </c>
      <c r="C556" s="38">
        <v>42</v>
      </c>
      <c r="D556" s="38">
        <v>1</v>
      </c>
      <c r="E556" s="43">
        <f t="shared" si="40"/>
        <v>0.1728395061728395</v>
      </c>
      <c r="F556" s="43">
        <f t="shared" si="41"/>
        <v>4.3668122270742356E-3</v>
      </c>
      <c r="G556" s="39">
        <f t="shared" si="42"/>
        <v>-0.97619047619047616</v>
      </c>
      <c r="H556" s="40">
        <f t="shared" si="43"/>
        <v>-0.16872427983539093</v>
      </c>
    </row>
    <row r="557" spans="1:8" s="32" customFormat="1" ht="15" x14ac:dyDescent="0.2">
      <c r="A557" s="45"/>
      <c r="B557" s="37" t="s">
        <v>162</v>
      </c>
      <c r="C557" s="38">
        <v>0</v>
      </c>
      <c r="D557" s="38">
        <v>0</v>
      </c>
      <c r="E557" s="43" t="str">
        <f t="shared" si="40"/>
        <v/>
      </c>
      <c r="F557" s="43" t="str">
        <f t="shared" si="41"/>
        <v/>
      </c>
      <c r="G557" s="39" t="str">
        <f t="shared" si="42"/>
        <v>0</v>
      </c>
      <c r="H557" s="40" t="str">
        <f t="shared" si="43"/>
        <v/>
      </c>
    </row>
    <row r="558" spans="1:8" s="32" customFormat="1" ht="15" x14ac:dyDescent="0.2">
      <c r="A558" s="45"/>
      <c r="B558" s="37" t="s">
        <v>160</v>
      </c>
      <c r="C558" s="38">
        <v>0</v>
      </c>
      <c r="D558" s="38">
        <v>0</v>
      </c>
      <c r="E558" s="43" t="str">
        <f t="shared" si="40"/>
        <v/>
      </c>
      <c r="F558" s="43" t="str">
        <f t="shared" si="41"/>
        <v/>
      </c>
      <c r="G558" s="39" t="str">
        <f t="shared" si="42"/>
        <v>0</v>
      </c>
      <c r="H558" s="40" t="str">
        <f t="shared" si="43"/>
        <v/>
      </c>
    </row>
    <row r="559" spans="1:8" s="32" customFormat="1" ht="15" x14ac:dyDescent="0.2">
      <c r="A559" s="65" t="s">
        <v>616</v>
      </c>
      <c r="B559" s="37" t="s">
        <v>599</v>
      </c>
      <c r="C559" s="38"/>
      <c r="D559" s="38">
        <v>0</v>
      </c>
      <c r="E559" s="43" t="str">
        <f t="shared" si="40"/>
        <v/>
      </c>
      <c r="F559" s="43" t="str">
        <f t="shared" si="41"/>
        <v/>
      </c>
      <c r="G559" s="39" t="str">
        <f t="shared" si="42"/>
        <v>0</v>
      </c>
      <c r="H559" s="40" t="str">
        <f t="shared" si="43"/>
        <v/>
      </c>
    </row>
    <row r="560" spans="1:8" s="32" customFormat="1" ht="15" x14ac:dyDescent="0.2">
      <c r="A560" s="45"/>
      <c r="B560" s="37" t="s">
        <v>163</v>
      </c>
      <c r="C560" s="38">
        <v>0</v>
      </c>
      <c r="D560" s="38">
        <v>0</v>
      </c>
      <c r="E560" s="43" t="str">
        <f t="shared" si="40"/>
        <v/>
      </c>
      <c r="F560" s="43" t="str">
        <f t="shared" si="41"/>
        <v/>
      </c>
      <c r="G560" s="39" t="str">
        <f t="shared" si="42"/>
        <v>0</v>
      </c>
      <c r="H560" s="40" t="str">
        <f t="shared" si="43"/>
        <v/>
      </c>
    </row>
    <row r="561" spans="1:8" s="32" customFormat="1" ht="30" x14ac:dyDescent="0.2">
      <c r="A561" s="45"/>
      <c r="B561" s="37" t="s">
        <v>361</v>
      </c>
      <c r="C561" s="38">
        <v>0</v>
      </c>
      <c r="D561" s="38">
        <v>0</v>
      </c>
      <c r="E561" s="43" t="str">
        <f t="shared" si="40"/>
        <v/>
      </c>
      <c r="F561" s="43" t="str">
        <f t="shared" si="41"/>
        <v/>
      </c>
      <c r="G561" s="39" t="str">
        <f t="shared" si="42"/>
        <v>0</v>
      </c>
      <c r="H561" s="40" t="str">
        <f t="shared" si="43"/>
        <v/>
      </c>
    </row>
    <row r="562" spans="1:8" s="32" customFormat="1" ht="15" x14ac:dyDescent="0.2">
      <c r="A562" s="45"/>
      <c r="B562" s="37" t="s">
        <v>362</v>
      </c>
      <c r="C562" s="38">
        <v>0</v>
      </c>
      <c r="D562" s="38">
        <v>0</v>
      </c>
      <c r="E562" s="43" t="str">
        <f t="shared" si="40"/>
        <v/>
      </c>
      <c r="F562" s="43" t="str">
        <f t="shared" si="41"/>
        <v/>
      </c>
      <c r="G562" s="39" t="str">
        <f t="shared" si="42"/>
        <v>0</v>
      </c>
      <c r="H562" s="40" t="str">
        <f t="shared" si="43"/>
        <v/>
      </c>
    </row>
    <row r="563" spans="1:8" s="32" customFormat="1" ht="30" x14ac:dyDescent="0.2">
      <c r="A563" s="45"/>
      <c r="B563" s="37" t="s">
        <v>566</v>
      </c>
      <c r="C563" s="38">
        <v>0</v>
      </c>
      <c r="D563" s="38">
        <v>0</v>
      </c>
      <c r="E563" s="43" t="str">
        <f t="shared" si="40"/>
        <v/>
      </c>
      <c r="F563" s="43" t="str">
        <f t="shared" si="41"/>
        <v/>
      </c>
      <c r="G563" s="39" t="str">
        <f t="shared" si="42"/>
        <v>0</v>
      </c>
      <c r="H563" s="40" t="str">
        <f t="shared" si="43"/>
        <v/>
      </c>
    </row>
    <row r="564" spans="1:8" s="32" customFormat="1" ht="15" x14ac:dyDescent="0.2">
      <c r="A564" s="65" t="s">
        <v>616</v>
      </c>
      <c r="B564" s="37" t="s">
        <v>600</v>
      </c>
      <c r="C564" s="38"/>
      <c r="D564" s="38">
        <v>0</v>
      </c>
      <c r="E564" s="43" t="str">
        <f t="shared" si="40"/>
        <v/>
      </c>
      <c r="F564" s="43" t="str">
        <f t="shared" si="41"/>
        <v/>
      </c>
      <c r="G564" s="39" t="str">
        <f t="shared" si="42"/>
        <v>0</v>
      </c>
      <c r="H564" s="40" t="str">
        <f t="shared" si="43"/>
        <v/>
      </c>
    </row>
    <row r="565" spans="1:8" s="32" customFormat="1" ht="15" x14ac:dyDescent="0.2">
      <c r="A565" s="45"/>
      <c r="B565" s="37" t="s">
        <v>363</v>
      </c>
      <c r="C565" s="38">
        <v>3</v>
      </c>
      <c r="D565" s="38">
        <v>0</v>
      </c>
      <c r="E565" s="43">
        <f t="shared" si="40"/>
        <v>1.2345679012345678E-2</v>
      </c>
      <c r="F565" s="43" t="str">
        <f t="shared" si="41"/>
        <v/>
      </c>
      <c r="G565" s="39" t="str">
        <f t="shared" si="42"/>
        <v>0</v>
      </c>
      <c r="H565" s="40">
        <f t="shared" si="43"/>
        <v>0</v>
      </c>
    </row>
    <row r="566" spans="1:8" s="32" customFormat="1" ht="30" x14ac:dyDescent="0.2">
      <c r="A566" s="45"/>
      <c r="B566" s="37" t="s">
        <v>364</v>
      </c>
      <c r="C566" s="38">
        <v>0</v>
      </c>
      <c r="D566" s="38">
        <v>4</v>
      </c>
      <c r="E566" s="43" t="str">
        <f t="shared" si="40"/>
        <v/>
      </c>
      <c r="F566" s="43">
        <f t="shared" si="41"/>
        <v>1.7467248908296942E-2</v>
      </c>
      <c r="G566" s="39" t="str">
        <f t="shared" si="42"/>
        <v>0</v>
      </c>
      <c r="H566" s="40" t="str">
        <f t="shared" si="43"/>
        <v/>
      </c>
    </row>
    <row r="567" spans="1:8" s="32" customFormat="1" ht="15" x14ac:dyDescent="0.2">
      <c r="A567" s="45"/>
      <c r="B567" s="37" t="s">
        <v>164</v>
      </c>
      <c r="C567" s="38">
        <v>0</v>
      </c>
      <c r="D567" s="38">
        <v>0</v>
      </c>
      <c r="E567" s="43" t="str">
        <f t="shared" si="40"/>
        <v/>
      </c>
      <c r="F567" s="43" t="str">
        <f t="shared" si="41"/>
        <v/>
      </c>
      <c r="G567" s="39" t="str">
        <f t="shared" si="42"/>
        <v>0</v>
      </c>
      <c r="H567" s="40" t="str">
        <f t="shared" si="43"/>
        <v/>
      </c>
    </row>
    <row r="568" spans="1:8" s="32" customFormat="1" ht="15" x14ac:dyDescent="0.2">
      <c r="A568" s="45"/>
      <c r="B568" s="37" t="s">
        <v>166</v>
      </c>
      <c r="C568" s="38">
        <v>0</v>
      </c>
      <c r="D568" s="38">
        <v>0</v>
      </c>
      <c r="E568" s="43" t="str">
        <f t="shared" si="40"/>
        <v/>
      </c>
      <c r="F568" s="43" t="str">
        <f t="shared" si="41"/>
        <v/>
      </c>
      <c r="G568" s="39" t="str">
        <f t="shared" si="42"/>
        <v>0</v>
      </c>
      <c r="H568" s="40" t="str">
        <f t="shared" si="43"/>
        <v/>
      </c>
    </row>
    <row r="569" spans="1:8" s="32" customFormat="1" ht="15" x14ac:dyDescent="0.2">
      <c r="A569" s="45"/>
      <c r="B569" s="37" t="s">
        <v>165</v>
      </c>
      <c r="C569" s="38">
        <v>0</v>
      </c>
      <c r="D569" s="38"/>
      <c r="E569" s="43" t="str">
        <f t="shared" si="40"/>
        <v/>
      </c>
      <c r="F569" s="43" t="str">
        <f t="shared" si="41"/>
        <v/>
      </c>
      <c r="G569" s="39" t="str">
        <f t="shared" si="42"/>
        <v>0</v>
      </c>
      <c r="H569" s="40" t="str">
        <f t="shared" si="43"/>
        <v/>
      </c>
    </row>
    <row r="570" spans="1:8" s="32" customFormat="1" ht="15" x14ac:dyDescent="0.2">
      <c r="A570" s="45"/>
      <c r="B570" s="37" t="s">
        <v>365</v>
      </c>
      <c r="C570" s="38">
        <v>140</v>
      </c>
      <c r="D570" s="38">
        <v>156</v>
      </c>
      <c r="E570" s="43">
        <f t="shared" si="40"/>
        <v>0.5761316872427984</v>
      </c>
      <c r="F570" s="43">
        <f t="shared" si="41"/>
        <v>0.68122270742358082</v>
      </c>
      <c r="G570" s="39">
        <f t="shared" si="42"/>
        <v>0.11428571428571428</v>
      </c>
      <c r="H570" s="40">
        <f t="shared" si="43"/>
        <v>6.584362139917696E-2</v>
      </c>
    </row>
    <row r="571" spans="1:8" s="32" customFormat="1" ht="15" x14ac:dyDescent="0.2">
      <c r="A571" s="45"/>
      <c r="B571" s="37" t="s">
        <v>167</v>
      </c>
      <c r="C571" s="38">
        <v>16</v>
      </c>
      <c r="D571" s="38">
        <v>1</v>
      </c>
      <c r="E571" s="43">
        <f t="shared" si="40"/>
        <v>6.584362139917696E-2</v>
      </c>
      <c r="F571" s="43">
        <f t="shared" si="41"/>
        <v>4.3668122270742356E-3</v>
      </c>
      <c r="G571" s="39">
        <f t="shared" si="42"/>
        <v>-0.9375</v>
      </c>
      <c r="H571" s="40">
        <f t="shared" si="43"/>
        <v>-6.1728395061728399E-2</v>
      </c>
    </row>
    <row r="572" spans="1:8" s="32" customFormat="1" ht="15" x14ac:dyDescent="0.2">
      <c r="A572" s="45"/>
      <c r="B572" s="37" t="s">
        <v>366</v>
      </c>
      <c r="C572" s="38">
        <v>34</v>
      </c>
      <c r="D572" s="38">
        <v>0</v>
      </c>
      <c r="E572" s="43">
        <f t="shared" si="40"/>
        <v>0.13991769547325103</v>
      </c>
      <c r="F572" s="43" t="str">
        <f t="shared" si="41"/>
        <v/>
      </c>
      <c r="G572" s="39" t="str">
        <f t="shared" si="42"/>
        <v>0</v>
      </c>
      <c r="H572" s="40">
        <f t="shared" si="43"/>
        <v>0</v>
      </c>
    </row>
    <row r="573" spans="1:8" s="32" customFormat="1" ht="15" x14ac:dyDescent="0.2">
      <c r="A573" s="45"/>
      <c r="B573" s="37" t="s">
        <v>168</v>
      </c>
      <c r="C573" s="38">
        <v>0</v>
      </c>
      <c r="D573" s="38">
        <v>0</v>
      </c>
      <c r="E573" s="43" t="str">
        <f t="shared" si="40"/>
        <v/>
      </c>
      <c r="F573" s="43" t="str">
        <f t="shared" si="41"/>
        <v/>
      </c>
      <c r="G573" s="39" t="str">
        <f t="shared" si="42"/>
        <v>0</v>
      </c>
      <c r="H573" s="40" t="str">
        <f t="shared" si="43"/>
        <v/>
      </c>
    </row>
    <row r="574" spans="1:8" s="32" customFormat="1" ht="30" x14ac:dyDescent="0.2">
      <c r="A574" s="45"/>
      <c r="B574" s="37" t="s">
        <v>169</v>
      </c>
      <c r="C574" s="38">
        <v>3</v>
      </c>
      <c r="D574" s="38">
        <v>0</v>
      </c>
      <c r="E574" s="43">
        <f t="shared" si="40"/>
        <v>1.2345679012345678E-2</v>
      </c>
      <c r="F574" s="43" t="str">
        <f t="shared" si="41"/>
        <v/>
      </c>
      <c r="G574" s="39" t="str">
        <f t="shared" si="42"/>
        <v>0</v>
      </c>
      <c r="H574" s="40">
        <f t="shared" si="43"/>
        <v>0</v>
      </c>
    </row>
    <row r="575" spans="1:8" s="32" customFormat="1" ht="15" x14ac:dyDescent="0.2">
      <c r="A575" s="45"/>
      <c r="B575" s="37" t="s">
        <v>367</v>
      </c>
      <c r="C575" s="38">
        <v>5</v>
      </c>
      <c r="D575" s="38">
        <v>0</v>
      </c>
      <c r="E575" s="43">
        <f t="shared" si="40"/>
        <v>2.0576131687242798E-2</v>
      </c>
      <c r="F575" s="43" t="str">
        <f t="shared" si="41"/>
        <v/>
      </c>
      <c r="G575" s="39" t="str">
        <f t="shared" si="42"/>
        <v>0</v>
      </c>
      <c r="H575" s="40">
        <f t="shared" si="43"/>
        <v>0</v>
      </c>
    </row>
    <row r="576" spans="1:8" s="32" customFormat="1" ht="15" x14ac:dyDescent="0.2">
      <c r="A576" s="45"/>
      <c r="B576" s="37" t="s">
        <v>368</v>
      </c>
      <c r="C576" s="38">
        <v>0</v>
      </c>
      <c r="D576" s="38">
        <v>0</v>
      </c>
      <c r="E576" s="43" t="str">
        <f t="shared" si="40"/>
        <v/>
      </c>
      <c r="F576" s="43" t="str">
        <f t="shared" si="41"/>
        <v/>
      </c>
      <c r="G576" s="39" t="str">
        <f t="shared" si="42"/>
        <v>0</v>
      </c>
      <c r="H576" s="40" t="str">
        <f t="shared" si="43"/>
        <v/>
      </c>
    </row>
    <row r="577" spans="1:8" s="32" customFormat="1" ht="30" x14ac:dyDescent="0.2">
      <c r="A577" s="45"/>
      <c r="B577" s="37" t="s">
        <v>369</v>
      </c>
      <c r="C577" s="38">
        <v>0</v>
      </c>
      <c r="D577" s="38">
        <v>0</v>
      </c>
      <c r="E577" s="43" t="str">
        <f t="shared" si="40"/>
        <v/>
      </c>
      <c r="F577" s="43" t="str">
        <f t="shared" si="41"/>
        <v/>
      </c>
      <c r="G577" s="39" t="str">
        <f t="shared" si="42"/>
        <v>0</v>
      </c>
      <c r="H577" s="40" t="str">
        <f t="shared" si="43"/>
        <v/>
      </c>
    </row>
    <row r="578" spans="1:8" s="32" customFormat="1" ht="30" x14ac:dyDescent="0.2">
      <c r="A578" s="45"/>
      <c r="B578" s="76" t="s">
        <v>370</v>
      </c>
      <c r="C578" s="38">
        <v>0</v>
      </c>
      <c r="D578" s="38">
        <v>67</v>
      </c>
      <c r="E578" s="43" t="str">
        <f t="shared" si="40"/>
        <v/>
      </c>
      <c r="F578" s="43">
        <f t="shared" si="41"/>
        <v>0.29257641921397382</v>
      </c>
      <c r="G578" s="39" t="str">
        <f t="shared" si="42"/>
        <v>0</v>
      </c>
      <c r="H578" s="40" t="str">
        <f t="shared" si="43"/>
        <v/>
      </c>
    </row>
    <row r="579" spans="1:8" s="32" customFormat="1" ht="30" x14ac:dyDescent="0.2">
      <c r="A579" s="45"/>
      <c r="B579" s="37" t="s">
        <v>567</v>
      </c>
      <c r="C579" s="38">
        <v>0</v>
      </c>
      <c r="D579" s="38">
        <v>0</v>
      </c>
      <c r="E579" s="43" t="str">
        <f t="shared" si="40"/>
        <v/>
      </c>
      <c r="F579" s="43" t="str">
        <f t="shared" si="41"/>
        <v/>
      </c>
      <c r="G579" s="39" t="str">
        <f t="shared" si="42"/>
        <v>0</v>
      </c>
      <c r="H579" s="40" t="str">
        <f t="shared" si="43"/>
        <v/>
      </c>
    </row>
    <row r="580" spans="1:8" x14ac:dyDescent="0.2">
      <c r="B580" s="4" t="s">
        <v>411</v>
      </c>
      <c r="C580" s="3"/>
      <c r="D580" s="2"/>
    </row>
    <row r="581" spans="1:8" x14ac:dyDescent="0.2">
      <c r="C581" s="3"/>
      <c r="D581" s="3"/>
    </row>
  </sheetData>
  <mergeCells count="33">
    <mergeCell ref="D1:H2"/>
    <mergeCell ref="E3:H3"/>
    <mergeCell ref="D4:H5"/>
    <mergeCell ref="B550:B551"/>
    <mergeCell ref="B327:B328"/>
    <mergeCell ref="B159:B160"/>
    <mergeCell ref="C327:D327"/>
    <mergeCell ref="E16:F16"/>
    <mergeCell ref="B69:B70"/>
    <mergeCell ref="C69:D69"/>
    <mergeCell ref="E69:F69"/>
    <mergeCell ref="B16:B17"/>
    <mergeCell ref="C16:D16"/>
    <mergeCell ref="C550:D550"/>
    <mergeCell ref="E550:F550"/>
    <mergeCell ref="G550:G551"/>
    <mergeCell ref="H550:H551"/>
    <mergeCell ref="G69:G70"/>
    <mergeCell ref="H69:H70"/>
    <mergeCell ref="C159:D159"/>
    <mergeCell ref="E159:F159"/>
    <mergeCell ref="G159:G160"/>
    <mergeCell ref="H159:H160"/>
    <mergeCell ref="G16:G17"/>
    <mergeCell ref="H16:H17"/>
    <mergeCell ref="E327:F327"/>
    <mergeCell ref="G327:G328"/>
    <mergeCell ref="H327:H328"/>
    <mergeCell ref="B6:B7"/>
    <mergeCell ref="C6:D6"/>
    <mergeCell ref="E6:F6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81"/>
  <sheetViews>
    <sheetView showGridLines="0" tabSelected="1" workbookViewId="0"/>
  </sheetViews>
  <sheetFormatPr baseColWidth="10" defaultRowHeight="12.75" x14ac:dyDescent="0.2"/>
  <cols>
    <col min="1" max="1" width="7.42578125" style="44" customWidth="1"/>
    <col min="2" max="2" width="42.5703125" style="1" customWidth="1"/>
    <col min="3" max="3" width="11.85546875" style="1" customWidth="1"/>
    <col min="4" max="4" width="12.28515625" style="1" customWidth="1"/>
    <col min="5" max="5" width="11.42578125" style="2" hidden="1" customWidth="1"/>
    <col min="6" max="6" width="11.42578125" style="2"/>
    <col min="7" max="7" width="17.140625" style="2" customWidth="1"/>
    <col min="8" max="16384" width="11.42578125" style="2"/>
  </cols>
  <sheetData>
    <row r="1" spans="1:9" ht="20.100000000000001" customHeight="1" x14ac:dyDescent="0.2">
      <c r="B1" s="10"/>
      <c r="C1" s="11"/>
      <c r="D1" s="55" t="s">
        <v>414</v>
      </c>
      <c r="E1" s="55"/>
      <c r="F1" s="55"/>
      <c r="G1" s="55"/>
      <c r="H1" s="55"/>
    </row>
    <row r="2" spans="1:9" ht="20.100000000000001" customHeight="1" thickBot="1" x14ac:dyDescent="0.25">
      <c r="B2" s="12"/>
      <c r="C2" s="13"/>
      <c r="D2" s="55"/>
      <c r="E2" s="55"/>
      <c r="F2" s="55"/>
      <c r="G2" s="55"/>
      <c r="H2" s="55"/>
    </row>
    <row r="3" spans="1:9" ht="20.100000000000001" customHeight="1" thickBot="1" x14ac:dyDescent="0.25">
      <c r="B3" s="12"/>
      <c r="C3" s="13"/>
      <c r="D3" s="14" t="s">
        <v>415</v>
      </c>
      <c r="E3" s="56" t="s">
        <v>459</v>
      </c>
      <c r="F3" s="57"/>
      <c r="G3" s="57"/>
      <c r="H3" s="58"/>
    </row>
    <row r="4" spans="1:9" ht="20.100000000000001" customHeight="1" x14ac:dyDescent="0.2">
      <c r="B4" s="12"/>
      <c r="C4" s="7"/>
      <c r="D4" s="59" t="s">
        <v>445</v>
      </c>
      <c r="E4" s="60"/>
      <c r="F4" s="60"/>
      <c r="G4" s="60"/>
      <c r="H4" s="61"/>
    </row>
    <row r="5" spans="1:9" ht="13.5" thickBot="1" x14ac:dyDescent="0.25">
      <c r="B5" s="8"/>
      <c r="C5" s="9"/>
      <c r="D5" s="62"/>
      <c r="E5" s="63"/>
      <c r="F5" s="63"/>
      <c r="G5" s="63"/>
      <c r="H5" s="64"/>
    </row>
    <row r="6" spans="1:9" s="35" customFormat="1" ht="29.25" customHeight="1" x14ac:dyDescent="0.2">
      <c r="B6" s="47" t="s">
        <v>404</v>
      </c>
      <c r="C6" s="49" t="s">
        <v>405</v>
      </c>
      <c r="D6" s="50"/>
      <c r="E6" s="49" t="s">
        <v>458</v>
      </c>
      <c r="F6" s="50"/>
      <c r="G6" s="51" t="s">
        <v>460</v>
      </c>
      <c r="H6" s="53" t="s">
        <v>379</v>
      </c>
    </row>
    <row r="7" spans="1:9" s="16" customFormat="1" ht="13.5" thickBot="1" x14ac:dyDescent="0.25">
      <c r="A7" s="35"/>
      <c r="B7" s="48"/>
      <c r="C7" s="17">
        <v>2016</v>
      </c>
      <c r="D7" s="17">
        <v>2017</v>
      </c>
      <c r="E7" s="17">
        <v>2016</v>
      </c>
      <c r="F7" s="17">
        <v>2017</v>
      </c>
      <c r="G7" s="52"/>
      <c r="H7" s="54"/>
    </row>
    <row r="8" spans="1:9" s="16" customFormat="1" x14ac:dyDescent="0.2">
      <c r="A8" s="35"/>
      <c r="B8" s="18" t="s">
        <v>401</v>
      </c>
      <c r="C8" s="19">
        <f>+C18+C71+C161+C329+C552</f>
        <v>1502</v>
      </c>
      <c r="D8" s="19">
        <f>+D18+D71+D161+D329+D552</f>
        <v>1490</v>
      </c>
      <c r="E8" s="15">
        <f>SUM(E9:E13)</f>
        <v>1</v>
      </c>
      <c r="F8" s="15">
        <f>SUM(F9:F13)</f>
        <v>1</v>
      </c>
      <c r="G8" s="15">
        <f>+(D8-C8)/C8</f>
        <v>-7.989347536617843E-3</v>
      </c>
      <c r="H8" s="15">
        <f>+E8*G8</f>
        <v>-7.989347536617843E-3</v>
      </c>
      <c r="I8" s="20"/>
    </row>
    <row r="9" spans="1:9" s="16" customFormat="1" ht="24" x14ac:dyDescent="0.2">
      <c r="A9" s="35"/>
      <c r="B9" s="6" t="str">
        <f>+B18</f>
        <v>Total Colocaciones  en ocupaciones de nivel Directivo</v>
      </c>
      <c r="C9" s="21">
        <f>+C18</f>
        <v>29</v>
      </c>
      <c r="D9" s="21">
        <f>+D18</f>
        <v>14</v>
      </c>
      <c r="E9" s="22">
        <f>C9/$C$8</f>
        <v>1.9307589880159785E-2</v>
      </c>
      <c r="F9" s="22">
        <f>D9/$D$8</f>
        <v>9.3959731543624154E-3</v>
      </c>
      <c r="G9" s="23">
        <f>+IF(OR(AND(D9=0),(C9=0)),"0",((D9-C9)/C9))</f>
        <v>-0.51724137931034486</v>
      </c>
      <c r="H9" s="24">
        <f>+IF(OR(AND(E9=""),(G9="")),"",E9*G9)</f>
        <v>-9.9866844207723033E-3</v>
      </c>
      <c r="I9" s="20"/>
    </row>
    <row r="10" spans="1:9" s="16" customFormat="1" ht="24" x14ac:dyDescent="0.2">
      <c r="A10" s="35"/>
      <c r="B10" s="6" t="str">
        <f>+B71</f>
        <v xml:space="preserve">Total Colocaciones  en ocupaciones de nivel Profesional </v>
      </c>
      <c r="C10" s="21">
        <f>+C71</f>
        <v>213</v>
      </c>
      <c r="D10" s="21">
        <f>+D71</f>
        <v>257</v>
      </c>
      <c r="E10" s="22">
        <f>C10/$C$8</f>
        <v>0.14181091877496671</v>
      </c>
      <c r="F10" s="22">
        <f>D10/$D$8</f>
        <v>0.17248322147651007</v>
      </c>
      <c r="G10" s="23">
        <f>+IF(OR(AND(D10=0),(C10=0)),"0",((D10-C10)/C10))</f>
        <v>0.20657276995305165</v>
      </c>
      <c r="H10" s="24">
        <f>+IF(OR(AND(E10=""),(G10="")),"",E10*G10)</f>
        <v>2.929427430093209E-2</v>
      </c>
      <c r="I10" s="20"/>
    </row>
    <row r="11" spans="1:9" s="16" customFormat="1" ht="24" x14ac:dyDescent="0.2">
      <c r="A11" s="35"/>
      <c r="B11" s="6" t="str">
        <f>+B161</f>
        <v>Total Colocaciones  en ocupaciones de nivel Técnicos Profesionales - Tecnólogos</v>
      </c>
      <c r="C11" s="21">
        <f>+C161</f>
        <v>300</v>
      </c>
      <c r="D11" s="21">
        <f>+D161</f>
        <v>228</v>
      </c>
      <c r="E11" s="22">
        <f>C11/$C$8</f>
        <v>0.19973368841544606</v>
      </c>
      <c r="F11" s="22">
        <f>D11/$D$8</f>
        <v>0.15302013422818792</v>
      </c>
      <c r="G11" s="23">
        <f>+IF(OR(AND(D11=0),(C11=0)),"0",((D11-C11)/C11))</f>
        <v>-0.24</v>
      </c>
      <c r="H11" s="24">
        <f>+IF(OR(AND(E11=""),(G11="")),"",E11*G11)</f>
        <v>-4.7936085219707054E-2</v>
      </c>
      <c r="I11" s="20"/>
    </row>
    <row r="12" spans="1:9" s="16" customFormat="1" ht="24" x14ac:dyDescent="0.2">
      <c r="A12" s="35"/>
      <c r="B12" s="6" t="str">
        <f>+B329</f>
        <v>Total Colocaciones   en ocupaciones de nivel Calificados</v>
      </c>
      <c r="C12" s="21">
        <f>+C329</f>
        <v>812</v>
      </c>
      <c r="D12" s="21">
        <f>+D329</f>
        <v>761</v>
      </c>
      <c r="E12" s="22">
        <f>C12/$C$8</f>
        <v>0.54061251664447407</v>
      </c>
      <c r="F12" s="22">
        <f>D12/$D$8</f>
        <v>0.51073825503355708</v>
      </c>
      <c r="G12" s="23">
        <f>+IF(OR(AND(D12=0),(C12=0)),"0",((D12-C12)/C12))</f>
        <v>-6.2807881773399021E-2</v>
      </c>
      <c r="H12" s="24">
        <f>+IF(OR(AND(E12=""),(G12="")),"",E12*G12)</f>
        <v>-3.3954727030625839E-2</v>
      </c>
      <c r="I12" s="20"/>
    </row>
    <row r="13" spans="1:9" s="16" customFormat="1" ht="24" x14ac:dyDescent="0.2">
      <c r="A13" s="35"/>
      <c r="B13" s="6" t="str">
        <f>+B552</f>
        <v>Total  Colocaciones en ocupaciones de nivel Elemental</v>
      </c>
      <c r="C13" s="21">
        <f>+C552</f>
        <v>148</v>
      </c>
      <c r="D13" s="21">
        <f>+D552</f>
        <v>230</v>
      </c>
      <c r="E13" s="22">
        <f>C13/$C$8</f>
        <v>9.8535286284953394E-2</v>
      </c>
      <c r="F13" s="22">
        <f>D13/$D$8</f>
        <v>0.15436241610738255</v>
      </c>
      <c r="G13" s="23">
        <f>+IF(OR(AND(D13=0),(C13=0)),"0",((D13-C13)/C13))</f>
        <v>0.55405405405405406</v>
      </c>
      <c r="H13" s="24">
        <f>+IF(OR(AND(E13=""),(G13="")),"",E13*G13)</f>
        <v>5.459387483355526E-2</v>
      </c>
      <c r="I13" s="20"/>
    </row>
    <row r="14" spans="1:9" s="16" customFormat="1" x14ac:dyDescent="0.2">
      <c r="A14" s="35"/>
      <c r="B14" s="25"/>
      <c r="C14" s="25"/>
      <c r="D14" s="25"/>
    </row>
    <row r="15" spans="1:9" s="16" customFormat="1" ht="13.5" thickBot="1" x14ac:dyDescent="0.25">
      <c r="A15" s="35"/>
      <c r="B15" s="25"/>
      <c r="C15" s="25"/>
      <c r="D15" s="25"/>
    </row>
    <row r="16" spans="1:9" s="35" customFormat="1" ht="29.25" customHeight="1" x14ac:dyDescent="0.2">
      <c r="B16" s="47" t="s">
        <v>404</v>
      </c>
      <c r="C16" s="49" t="s">
        <v>405</v>
      </c>
      <c r="D16" s="50"/>
      <c r="E16" s="49" t="s">
        <v>458</v>
      </c>
      <c r="F16" s="50"/>
      <c r="G16" s="51" t="s">
        <v>460</v>
      </c>
      <c r="H16" s="53" t="s">
        <v>379</v>
      </c>
    </row>
    <row r="17" spans="1:8" s="16" customFormat="1" ht="13.5" thickBot="1" x14ac:dyDescent="0.25">
      <c r="A17" s="35"/>
      <c r="B17" s="48"/>
      <c r="C17" s="17">
        <v>2016</v>
      </c>
      <c r="D17" s="17">
        <v>2017</v>
      </c>
      <c r="E17" s="17">
        <v>2016</v>
      </c>
      <c r="F17" s="17">
        <v>2017</v>
      </c>
      <c r="G17" s="52"/>
      <c r="H17" s="54"/>
    </row>
    <row r="18" spans="1:8" s="16" customFormat="1" ht="25.5" x14ac:dyDescent="0.2">
      <c r="A18" s="35"/>
      <c r="B18" s="18" t="s">
        <v>406</v>
      </c>
      <c r="C18" s="19">
        <f>SUM(C19:C65)</f>
        <v>29</v>
      </c>
      <c r="D18" s="19">
        <f>SUM(D19:D65)</f>
        <v>14</v>
      </c>
      <c r="E18" s="15">
        <f>+IF(C18=0,"",C18/C$18)</f>
        <v>1</v>
      </c>
      <c r="F18" s="15">
        <f>+IF(D18=0,"",D18/D$18)</f>
        <v>1</v>
      </c>
      <c r="G18" s="15">
        <f>+IF(OR(AND(D18=0),(C18=0)),"0",((D18-C18)/C18))</f>
        <v>-0.51724137931034486</v>
      </c>
      <c r="H18" s="15">
        <f>+IF(OR(AND(E18=""),(G18="")),"",E18*G18)</f>
        <v>-0.51724137931034486</v>
      </c>
    </row>
    <row r="19" spans="1:8" s="32" customFormat="1" ht="15" x14ac:dyDescent="0.2">
      <c r="A19" s="45"/>
      <c r="B19" s="37" t="s">
        <v>0</v>
      </c>
      <c r="C19" s="38">
        <v>0</v>
      </c>
      <c r="D19" s="38">
        <v>0</v>
      </c>
      <c r="E19" s="22" t="str">
        <f>+IF(C19=0,"",C19/C$18)</f>
        <v/>
      </c>
      <c r="F19" s="22" t="str">
        <f>+IF(D19=0,"",D19/D$18)</f>
        <v/>
      </c>
      <c r="G19" s="39" t="str">
        <f>+IF(OR(AND(D19=0),(C19=0)),"0",((D19-C19)/C19))</f>
        <v>0</v>
      </c>
      <c r="H19" s="40" t="str">
        <f>+IF(OR(AND(E19=""),(G19="")),"",E19*G19)</f>
        <v/>
      </c>
    </row>
    <row r="20" spans="1:8" s="32" customFormat="1" ht="30" x14ac:dyDescent="0.2">
      <c r="A20" s="45"/>
      <c r="B20" s="37" t="s">
        <v>170</v>
      </c>
      <c r="C20" s="38">
        <v>0</v>
      </c>
      <c r="D20" s="38">
        <v>0</v>
      </c>
      <c r="E20" s="22" t="str">
        <f t="shared" ref="E20:E65" si="0">+IF(C20=0,"",C20/C$18)</f>
        <v/>
      </c>
      <c r="F20" s="22" t="str">
        <f t="shared" ref="F20:F65" si="1">+IF(D20=0,"",D20/D$18)</f>
        <v/>
      </c>
      <c r="G20" s="39" t="str">
        <f t="shared" ref="G20:G65" si="2">+IF(OR(AND(D20=0),(C20=0)),"0",((D20-C20)/C20))</f>
        <v>0</v>
      </c>
      <c r="H20" s="40" t="str">
        <f t="shared" ref="H20:H65" si="3">+IF(OR(AND(E20=""),(G20="")),"",E20*G20)</f>
        <v/>
      </c>
    </row>
    <row r="21" spans="1:8" s="32" customFormat="1" ht="45" x14ac:dyDescent="0.2">
      <c r="A21" s="45"/>
      <c r="B21" s="37" t="s">
        <v>1</v>
      </c>
      <c r="C21" s="38">
        <v>0</v>
      </c>
      <c r="D21" s="38">
        <v>0</v>
      </c>
      <c r="E21" s="22" t="str">
        <f t="shared" si="0"/>
        <v/>
      </c>
      <c r="F21" s="22" t="str">
        <f t="shared" si="1"/>
        <v/>
      </c>
      <c r="G21" s="39" t="str">
        <f t="shared" si="2"/>
        <v>0</v>
      </c>
      <c r="H21" s="40" t="str">
        <f t="shared" si="3"/>
        <v/>
      </c>
    </row>
    <row r="22" spans="1:8" s="32" customFormat="1" ht="45" x14ac:dyDescent="0.2">
      <c r="A22" s="45"/>
      <c r="B22" s="37" t="s">
        <v>463</v>
      </c>
      <c r="C22" s="38">
        <v>0</v>
      </c>
      <c r="D22" s="38">
        <v>1</v>
      </c>
      <c r="E22" s="22" t="str">
        <f t="shared" si="0"/>
        <v/>
      </c>
      <c r="F22" s="22">
        <f t="shared" si="1"/>
        <v>7.1428571428571425E-2</v>
      </c>
      <c r="G22" s="39" t="str">
        <f t="shared" si="2"/>
        <v>0</v>
      </c>
      <c r="H22" s="40" t="str">
        <f t="shared" si="3"/>
        <v/>
      </c>
    </row>
    <row r="23" spans="1:8" s="32" customFormat="1" ht="30" x14ac:dyDescent="0.2">
      <c r="A23" s="45"/>
      <c r="B23" s="37" t="s">
        <v>171</v>
      </c>
      <c r="C23" s="38">
        <v>2</v>
      </c>
      <c r="D23" s="38">
        <v>0</v>
      </c>
      <c r="E23" s="22">
        <f t="shared" si="0"/>
        <v>6.8965517241379309E-2</v>
      </c>
      <c r="F23" s="22" t="str">
        <f t="shared" si="1"/>
        <v/>
      </c>
      <c r="G23" s="39" t="str">
        <f t="shared" si="2"/>
        <v>0</v>
      </c>
      <c r="H23" s="40">
        <f t="shared" si="3"/>
        <v>0</v>
      </c>
    </row>
    <row r="24" spans="1:8" s="32" customFormat="1" ht="45" x14ac:dyDescent="0.2">
      <c r="A24" s="45"/>
      <c r="B24" s="37" t="s">
        <v>172</v>
      </c>
      <c r="C24" s="38">
        <v>1</v>
      </c>
      <c r="D24" s="38">
        <v>0</v>
      </c>
      <c r="E24" s="22">
        <f t="shared" si="0"/>
        <v>3.4482758620689655E-2</v>
      </c>
      <c r="F24" s="22" t="str">
        <f t="shared" si="1"/>
        <v/>
      </c>
      <c r="G24" s="39" t="str">
        <f t="shared" si="2"/>
        <v>0</v>
      </c>
      <c r="H24" s="40">
        <f t="shared" si="3"/>
        <v>0</v>
      </c>
    </row>
    <row r="25" spans="1:8" s="32" customFormat="1" ht="30" x14ac:dyDescent="0.2">
      <c r="A25" s="65" t="s">
        <v>616</v>
      </c>
      <c r="B25" s="37" t="s">
        <v>568</v>
      </c>
      <c r="C25" s="38"/>
      <c r="D25" s="38">
        <v>0</v>
      </c>
      <c r="E25" s="22" t="str">
        <f t="shared" si="0"/>
        <v/>
      </c>
      <c r="F25" s="22" t="str">
        <f t="shared" si="1"/>
        <v/>
      </c>
      <c r="G25" s="39" t="str">
        <f t="shared" si="2"/>
        <v>0</v>
      </c>
      <c r="H25" s="40" t="str">
        <f t="shared" si="3"/>
        <v/>
      </c>
    </row>
    <row r="26" spans="1:8" s="32" customFormat="1" ht="15" x14ac:dyDescent="0.2">
      <c r="A26" s="45"/>
      <c r="B26" s="37" t="s">
        <v>2</v>
      </c>
      <c r="C26" s="38">
        <v>2</v>
      </c>
      <c r="D26" s="38">
        <v>2</v>
      </c>
      <c r="E26" s="22">
        <f t="shared" si="0"/>
        <v>6.8965517241379309E-2</v>
      </c>
      <c r="F26" s="22">
        <f t="shared" si="1"/>
        <v>0.14285714285714285</v>
      </c>
      <c r="G26" s="39">
        <f t="shared" si="2"/>
        <v>0</v>
      </c>
      <c r="H26" s="40">
        <f t="shared" si="3"/>
        <v>0</v>
      </c>
    </row>
    <row r="27" spans="1:8" s="32" customFormat="1" ht="15" x14ac:dyDescent="0.2">
      <c r="A27" s="45"/>
      <c r="B27" s="37" t="s">
        <v>6</v>
      </c>
      <c r="C27" s="38">
        <v>2</v>
      </c>
      <c r="D27" s="38">
        <v>1</v>
      </c>
      <c r="E27" s="22">
        <f t="shared" si="0"/>
        <v>6.8965517241379309E-2</v>
      </c>
      <c r="F27" s="22">
        <f t="shared" si="1"/>
        <v>7.1428571428571425E-2</v>
      </c>
      <c r="G27" s="39">
        <f t="shared" si="2"/>
        <v>-0.5</v>
      </c>
      <c r="H27" s="40">
        <f t="shared" si="3"/>
        <v>-3.4482758620689655E-2</v>
      </c>
    </row>
    <row r="28" spans="1:8" s="32" customFormat="1" ht="15" x14ac:dyDescent="0.2">
      <c r="A28" s="45"/>
      <c r="B28" s="37" t="s">
        <v>3</v>
      </c>
      <c r="C28" s="38">
        <v>0</v>
      </c>
      <c r="D28" s="38">
        <v>1</v>
      </c>
      <c r="E28" s="22" t="str">
        <f t="shared" si="0"/>
        <v/>
      </c>
      <c r="F28" s="22">
        <f t="shared" si="1"/>
        <v>7.1428571428571425E-2</v>
      </c>
      <c r="G28" s="39" t="str">
        <f t="shared" si="2"/>
        <v>0</v>
      </c>
      <c r="H28" s="40" t="str">
        <f t="shared" si="3"/>
        <v/>
      </c>
    </row>
    <row r="29" spans="1:8" s="32" customFormat="1" ht="15" x14ac:dyDescent="0.2">
      <c r="A29" s="45"/>
      <c r="B29" s="37" t="s">
        <v>5</v>
      </c>
      <c r="C29" s="38">
        <v>7</v>
      </c>
      <c r="D29" s="38">
        <v>1</v>
      </c>
      <c r="E29" s="22">
        <f t="shared" si="0"/>
        <v>0.2413793103448276</v>
      </c>
      <c r="F29" s="22">
        <f t="shared" si="1"/>
        <v>7.1428571428571425E-2</v>
      </c>
      <c r="G29" s="39">
        <f t="shared" si="2"/>
        <v>-0.8571428571428571</v>
      </c>
      <c r="H29" s="40">
        <f t="shared" si="3"/>
        <v>-0.20689655172413793</v>
      </c>
    </row>
    <row r="30" spans="1:8" s="32" customFormat="1" ht="30" x14ac:dyDescent="0.2">
      <c r="A30" s="45"/>
      <c r="B30" s="37" t="s">
        <v>173</v>
      </c>
      <c r="C30" s="38">
        <v>0</v>
      </c>
      <c r="D30" s="38">
        <v>0</v>
      </c>
      <c r="E30" s="22" t="str">
        <f t="shared" si="0"/>
        <v/>
      </c>
      <c r="F30" s="22" t="str">
        <f t="shared" si="1"/>
        <v/>
      </c>
      <c r="G30" s="39" t="str">
        <f t="shared" si="2"/>
        <v>0</v>
      </c>
      <c r="H30" s="40" t="str">
        <f t="shared" si="3"/>
        <v/>
      </c>
    </row>
    <row r="31" spans="1:8" s="32" customFormat="1" ht="15" x14ac:dyDescent="0.2">
      <c r="A31" s="45"/>
      <c r="B31" s="37" t="s">
        <v>174</v>
      </c>
      <c r="C31" s="38">
        <v>0</v>
      </c>
      <c r="D31" s="38">
        <v>0</v>
      </c>
      <c r="E31" s="22" t="str">
        <f t="shared" si="0"/>
        <v/>
      </c>
      <c r="F31" s="22" t="str">
        <f t="shared" si="1"/>
        <v/>
      </c>
      <c r="G31" s="39" t="str">
        <f t="shared" si="2"/>
        <v>0</v>
      </c>
      <c r="H31" s="40" t="str">
        <f t="shared" si="3"/>
        <v/>
      </c>
    </row>
    <row r="32" spans="1:8" s="32" customFormat="1" ht="15" x14ac:dyDescent="0.2">
      <c r="A32" s="45"/>
      <c r="B32" s="37" t="s">
        <v>4</v>
      </c>
      <c r="C32" s="38">
        <v>0</v>
      </c>
      <c r="D32" s="38">
        <v>0</v>
      </c>
      <c r="E32" s="22" t="str">
        <f t="shared" si="0"/>
        <v/>
      </c>
      <c r="F32" s="22" t="str">
        <f t="shared" si="1"/>
        <v/>
      </c>
      <c r="G32" s="39" t="str">
        <f t="shared" si="2"/>
        <v>0</v>
      </c>
      <c r="H32" s="40" t="str">
        <f t="shared" si="3"/>
        <v/>
      </c>
    </row>
    <row r="33" spans="1:8" s="32" customFormat="1" ht="30" x14ac:dyDescent="0.2">
      <c r="A33" s="45"/>
      <c r="B33" s="37" t="s">
        <v>7</v>
      </c>
      <c r="C33" s="38">
        <v>0</v>
      </c>
      <c r="D33" s="38">
        <v>0</v>
      </c>
      <c r="E33" s="22" t="str">
        <f t="shared" si="0"/>
        <v/>
      </c>
      <c r="F33" s="22" t="str">
        <f t="shared" si="1"/>
        <v/>
      </c>
      <c r="G33" s="39" t="str">
        <f t="shared" si="2"/>
        <v>0</v>
      </c>
      <c r="H33" s="40" t="str">
        <f t="shared" si="3"/>
        <v/>
      </c>
    </row>
    <row r="34" spans="1:8" s="32" customFormat="1" ht="15" x14ac:dyDescent="0.2">
      <c r="A34" s="45"/>
      <c r="B34" s="37" t="s">
        <v>175</v>
      </c>
      <c r="C34" s="38">
        <v>0</v>
      </c>
      <c r="D34" s="38">
        <v>0</v>
      </c>
      <c r="E34" s="22" t="str">
        <f t="shared" si="0"/>
        <v/>
      </c>
      <c r="F34" s="22" t="str">
        <f t="shared" si="1"/>
        <v/>
      </c>
      <c r="G34" s="39" t="str">
        <f t="shared" si="2"/>
        <v>0</v>
      </c>
      <c r="H34" s="40" t="str">
        <f t="shared" si="3"/>
        <v/>
      </c>
    </row>
    <row r="35" spans="1:8" s="32" customFormat="1" ht="15" x14ac:dyDescent="0.2">
      <c r="A35" s="45"/>
      <c r="B35" s="37" t="s">
        <v>176</v>
      </c>
      <c r="C35" s="38">
        <v>0</v>
      </c>
      <c r="D35" s="38">
        <v>0</v>
      </c>
      <c r="E35" s="22" t="str">
        <f t="shared" si="0"/>
        <v/>
      </c>
      <c r="F35" s="22" t="str">
        <f t="shared" si="1"/>
        <v/>
      </c>
      <c r="G35" s="39" t="str">
        <f t="shared" si="2"/>
        <v>0</v>
      </c>
      <c r="H35" s="40" t="str">
        <f t="shared" si="3"/>
        <v/>
      </c>
    </row>
    <row r="36" spans="1:8" s="32" customFormat="1" ht="30" x14ac:dyDescent="0.2">
      <c r="A36" s="45"/>
      <c r="B36" s="37" t="s">
        <v>177</v>
      </c>
      <c r="C36" s="38">
        <v>2</v>
      </c>
      <c r="D36" s="38">
        <v>0</v>
      </c>
      <c r="E36" s="22">
        <f t="shared" si="0"/>
        <v>6.8965517241379309E-2</v>
      </c>
      <c r="F36" s="22" t="str">
        <f t="shared" si="1"/>
        <v/>
      </c>
      <c r="G36" s="39" t="str">
        <f t="shared" si="2"/>
        <v>0</v>
      </c>
      <c r="H36" s="40">
        <f t="shared" si="3"/>
        <v>0</v>
      </c>
    </row>
    <row r="37" spans="1:8" s="32" customFormat="1" ht="30" x14ac:dyDescent="0.2">
      <c r="A37" s="45"/>
      <c r="B37" s="37" t="s">
        <v>178</v>
      </c>
      <c r="C37" s="38">
        <v>0</v>
      </c>
      <c r="D37" s="38">
        <v>1</v>
      </c>
      <c r="E37" s="22" t="str">
        <f t="shared" si="0"/>
        <v/>
      </c>
      <c r="F37" s="22">
        <f t="shared" si="1"/>
        <v>7.1428571428571425E-2</v>
      </c>
      <c r="G37" s="39" t="str">
        <f t="shared" si="2"/>
        <v>0</v>
      </c>
      <c r="H37" s="40" t="str">
        <f t="shared" si="3"/>
        <v/>
      </c>
    </row>
    <row r="38" spans="1:8" s="32" customFormat="1" ht="15" x14ac:dyDescent="0.2">
      <c r="A38" s="45"/>
      <c r="B38" s="37" t="s">
        <v>8</v>
      </c>
      <c r="C38" s="38">
        <v>1</v>
      </c>
      <c r="D38" s="38">
        <v>0</v>
      </c>
      <c r="E38" s="22">
        <f t="shared" si="0"/>
        <v>3.4482758620689655E-2</v>
      </c>
      <c r="F38" s="22" t="str">
        <f t="shared" si="1"/>
        <v/>
      </c>
      <c r="G38" s="39" t="str">
        <f t="shared" si="2"/>
        <v>0</v>
      </c>
      <c r="H38" s="40">
        <f t="shared" si="3"/>
        <v>0</v>
      </c>
    </row>
    <row r="39" spans="1:8" s="32" customFormat="1" ht="30" x14ac:dyDescent="0.2">
      <c r="A39" s="45"/>
      <c r="B39" s="37" t="s">
        <v>179</v>
      </c>
      <c r="C39" s="38">
        <v>1</v>
      </c>
      <c r="D39" s="38">
        <v>0</v>
      </c>
      <c r="E39" s="22">
        <f t="shared" si="0"/>
        <v>3.4482758620689655E-2</v>
      </c>
      <c r="F39" s="22" t="str">
        <f t="shared" si="1"/>
        <v/>
      </c>
      <c r="G39" s="39" t="str">
        <f t="shared" si="2"/>
        <v>0</v>
      </c>
      <c r="H39" s="40">
        <f t="shared" si="3"/>
        <v>0</v>
      </c>
    </row>
    <row r="40" spans="1:8" s="32" customFormat="1" ht="30" x14ac:dyDescent="0.2">
      <c r="A40" s="45"/>
      <c r="B40" s="37" t="s">
        <v>180</v>
      </c>
      <c r="C40" s="38">
        <v>0</v>
      </c>
      <c r="D40" s="38">
        <v>0</v>
      </c>
      <c r="E40" s="22" t="str">
        <f t="shared" si="0"/>
        <v/>
      </c>
      <c r="F40" s="22" t="str">
        <f t="shared" si="1"/>
        <v/>
      </c>
      <c r="G40" s="39" t="str">
        <f t="shared" si="2"/>
        <v>0</v>
      </c>
      <c r="H40" s="40" t="str">
        <f t="shared" si="3"/>
        <v/>
      </c>
    </row>
    <row r="41" spans="1:8" s="32" customFormat="1" ht="15" x14ac:dyDescent="0.2">
      <c r="A41" s="45"/>
      <c r="B41" s="37" t="s">
        <v>181</v>
      </c>
      <c r="C41" s="38">
        <v>1</v>
      </c>
      <c r="D41" s="38">
        <v>1</v>
      </c>
      <c r="E41" s="22">
        <f t="shared" si="0"/>
        <v>3.4482758620689655E-2</v>
      </c>
      <c r="F41" s="22">
        <f t="shared" si="1"/>
        <v>7.1428571428571425E-2</v>
      </c>
      <c r="G41" s="39">
        <f t="shared" si="2"/>
        <v>0</v>
      </c>
      <c r="H41" s="40">
        <f t="shared" si="3"/>
        <v>0</v>
      </c>
    </row>
    <row r="42" spans="1:8" s="32" customFormat="1" ht="15" x14ac:dyDescent="0.2">
      <c r="A42" s="45"/>
      <c r="B42" s="37" t="s">
        <v>182</v>
      </c>
      <c r="C42" s="38">
        <v>1</v>
      </c>
      <c r="D42" s="38">
        <v>1</v>
      </c>
      <c r="E42" s="22">
        <f t="shared" si="0"/>
        <v>3.4482758620689655E-2</v>
      </c>
      <c r="F42" s="22">
        <f t="shared" si="1"/>
        <v>7.1428571428571425E-2</v>
      </c>
      <c r="G42" s="39">
        <f t="shared" si="2"/>
        <v>0</v>
      </c>
      <c r="H42" s="40">
        <f t="shared" si="3"/>
        <v>0</v>
      </c>
    </row>
    <row r="43" spans="1:8" s="32" customFormat="1" ht="30" x14ac:dyDescent="0.2">
      <c r="A43" s="45"/>
      <c r="B43" s="37" t="s">
        <v>183</v>
      </c>
      <c r="C43" s="38">
        <v>0</v>
      </c>
      <c r="D43" s="38">
        <v>0</v>
      </c>
      <c r="E43" s="22" t="str">
        <f t="shared" si="0"/>
        <v/>
      </c>
      <c r="F43" s="22" t="str">
        <f t="shared" si="1"/>
        <v/>
      </c>
      <c r="G43" s="39" t="str">
        <f t="shared" si="2"/>
        <v>0</v>
      </c>
      <c r="H43" s="40" t="str">
        <f t="shared" si="3"/>
        <v/>
      </c>
    </row>
    <row r="44" spans="1:8" s="32" customFormat="1" ht="30" x14ac:dyDescent="0.2">
      <c r="A44" s="45"/>
      <c r="B44" s="37" t="s">
        <v>184</v>
      </c>
      <c r="C44" s="38">
        <v>0</v>
      </c>
      <c r="D44" s="38">
        <v>0</v>
      </c>
      <c r="E44" s="22" t="str">
        <f t="shared" si="0"/>
        <v/>
      </c>
      <c r="F44" s="22" t="str">
        <f t="shared" si="1"/>
        <v/>
      </c>
      <c r="G44" s="39" t="str">
        <f t="shared" si="2"/>
        <v>0</v>
      </c>
      <c r="H44" s="40" t="str">
        <f t="shared" si="3"/>
        <v/>
      </c>
    </row>
    <row r="45" spans="1:8" s="32" customFormat="1" ht="30" x14ac:dyDescent="0.2">
      <c r="A45" s="45"/>
      <c r="B45" s="37" t="s">
        <v>9</v>
      </c>
      <c r="C45" s="38">
        <v>0</v>
      </c>
      <c r="D45" s="38">
        <v>0</v>
      </c>
      <c r="E45" s="22" t="str">
        <f t="shared" si="0"/>
        <v/>
      </c>
      <c r="F45" s="22" t="str">
        <f t="shared" si="1"/>
        <v/>
      </c>
      <c r="G45" s="39" t="str">
        <f t="shared" si="2"/>
        <v>0</v>
      </c>
      <c r="H45" s="40" t="str">
        <f t="shared" si="3"/>
        <v/>
      </c>
    </row>
    <row r="46" spans="1:8" s="32" customFormat="1" ht="30" x14ac:dyDescent="0.2">
      <c r="A46" s="45"/>
      <c r="B46" s="37" t="s">
        <v>464</v>
      </c>
      <c r="C46" s="38">
        <v>0</v>
      </c>
      <c r="D46" s="38">
        <v>0</v>
      </c>
      <c r="E46" s="22" t="str">
        <f t="shared" si="0"/>
        <v/>
      </c>
      <c r="F46" s="22" t="str">
        <f t="shared" si="1"/>
        <v/>
      </c>
      <c r="G46" s="39" t="str">
        <f t="shared" si="2"/>
        <v>0</v>
      </c>
      <c r="H46" s="40" t="str">
        <f t="shared" si="3"/>
        <v/>
      </c>
    </row>
    <row r="47" spans="1:8" s="32" customFormat="1" ht="30" x14ac:dyDescent="0.2">
      <c r="A47" s="45"/>
      <c r="B47" s="37" t="s">
        <v>185</v>
      </c>
      <c r="C47" s="38">
        <v>0</v>
      </c>
      <c r="D47" s="38">
        <v>0</v>
      </c>
      <c r="E47" s="22" t="str">
        <f t="shared" si="0"/>
        <v/>
      </c>
      <c r="F47" s="22" t="str">
        <f t="shared" si="1"/>
        <v/>
      </c>
      <c r="G47" s="39" t="str">
        <f t="shared" si="2"/>
        <v>0</v>
      </c>
      <c r="H47" s="40" t="str">
        <f t="shared" si="3"/>
        <v/>
      </c>
    </row>
    <row r="48" spans="1:8" s="32" customFormat="1" ht="30" x14ac:dyDescent="0.2">
      <c r="A48" s="45"/>
      <c r="B48" s="37" t="s">
        <v>10</v>
      </c>
      <c r="C48" s="38">
        <v>1</v>
      </c>
      <c r="D48" s="38">
        <v>1</v>
      </c>
      <c r="E48" s="22">
        <f t="shared" si="0"/>
        <v>3.4482758620689655E-2</v>
      </c>
      <c r="F48" s="22">
        <f t="shared" si="1"/>
        <v>7.1428571428571425E-2</v>
      </c>
      <c r="G48" s="39">
        <f t="shared" si="2"/>
        <v>0</v>
      </c>
      <c r="H48" s="40">
        <f t="shared" si="3"/>
        <v>0</v>
      </c>
    </row>
    <row r="49" spans="1:8" s="32" customFormat="1" ht="15" x14ac:dyDescent="0.2">
      <c r="A49" s="45"/>
      <c r="B49" s="37" t="s">
        <v>11</v>
      </c>
      <c r="C49" s="38">
        <v>3</v>
      </c>
      <c r="D49" s="38">
        <v>2</v>
      </c>
      <c r="E49" s="22">
        <f t="shared" si="0"/>
        <v>0.10344827586206896</v>
      </c>
      <c r="F49" s="22">
        <f t="shared" si="1"/>
        <v>0.14285714285714285</v>
      </c>
      <c r="G49" s="39">
        <f t="shared" si="2"/>
        <v>-0.33333333333333331</v>
      </c>
      <c r="H49" s="40">
        <f t="shared" si="3"/>
        <v>-3.4482758620689655E-2</v>
      </c>
    </row>
    <row r="50" spans="1:8" s="32" customFormat="1" ht="15" x14ac:dyDescent="0.2">
      <c r="A50" s="45"/>
      <c r="B50" s="37" t="s">
        <v>15</v>
      </c>
      <c r="C50" s="38">
        <v>0</v>
      </c>
      <c r="D50" s="38">
        <v>0</v>
      </c>
      <c r="E50" s="22" t="str">
        <f t="shared" si="0"/>
        <v/>
      </c>
      <c r="F50" s="22" t="str">
        <f t="shared" si="1"/>
        <v/>
      </c>
      <c r="G50" s="39" t="str">
        <f t="shared" si="2"/>
        <v>0</v>
      </c>
      <c r="H50" s="40" t="str">
        <f t="shared" si="3"/>
        <v/>
      </c>
    </row>
    <row r="51" spans="1:8" s="32" customFormat="1" ht="15" x14ac:dyDescent="0.2">
      <c r="A51" s="45"/>
      <c r="B51" s="37" t="s">
        <v>14</v>
      </c>
      <c r="C51" s="38">
        <v>1</v>
      </c>
      <c r="D51" s="38">
        <v>1</v>
      </c>
      <c r="E51" s="22">
        <f t="shared" si="0"/>
        <v>3.4482758620689655E-2</v>
      </c>
      <c r="F51" s="22">
        <f t="shared" si="1"/>
        <v>7.1428571428571425E-2</v>
      </c>
      <c r="G51" s="39">
        <f t="shared" si="2"/>
        <v>0</v>
      </c>
      <c r="H51" s="40">
        <f t="shared" si="3"/>
        <v>0</v>
      </c>
    </row>
    <row r="52" spans="1:8" s="32" customFormat="1" ht="30" x14ac:dyDescent="0.2">
      <c r="A52" s="45"/>
      <c r="B52" s="37" t="s">
        <v>13</v>
      </c>
      <c r="C52" s="38">
        <v>0</v>
      </c>
      <c r="D52" s="38">
        <v>0</v>
      </c>
      <c r="E52" s="22" t="str">
        <f t="shared" si="0"/>
        <v/>
      </c>
      <c r="F52" s="22" t="str">
        <f t="shared" si="1"/>
        <v/>
      </c>
      <c r="G52" s="39" t="str">
        <f t="shared" si="2"/>
        <v>0</v>
      </c>
      <c r="H52" s="40" t="str">
        <f t="shared" si="3"/>
        <v/>
      </c>
    </row>
    <row r="53" spans="1:8" s="32" customFormat="1" ht="15" x14ac:dyDescent="0.2">
      <c r="A53" s="45"/>
      <c r="B53" s="37" t="s">
        <v>465</v>
      </c>
      <c r="C53" s="38">
        <v>0</v>
      </c>
      <c r="D53" s="38">
        <v>0</v>
      </c>
      <c r="E53" s="22" t="str">
        <f t="shared" si="0"/>
        <v/>
      </c>
      <c r="F53" s="22" t="str">
        <f t="shared" si="1"/>
        <v/>
      </c>
      <c r="G53" s="39" t="str">
        <f t="shared" si="2"/>
        <v>0</v>
      </c>
      <c r="H53" s="40" t="str">
        <f t="shared" si="3"/>
        <v/>
      </c>
    </row>
    <row r="54" spans="1:8" s="32" customFormat="1" ht="15" x14ac:dyDescent="0.2">
      <c r="A54" s="45"/>
      <c r="B54" s="37" t="s">
        <v>12</v>
      </c>
      <c r="C54" s="38">
        <v>0</v>
      </c>
      <c r="D54" s="38">
        <v>0</v>
      </c>
      <c r="E54" s="22" t="str">
        <f t="shared" si="0"/>
        <v/>
      </c>
      <c r="F54" s="22" t="str">
        <f t="shared" si="1"/>
        <v/>
      </c>
      <c r="G54" s="39" t="str">
        <f t="shared" si="2"/>
        <v>0</v>
      </c>
      <c r="H54" s="40" t="str">
        <f t="shared" si="3"/>
        <v/>
      </c>
    </row>
    <row r="55" spans="1:8" s="32" customFormat="1" ht="15" x14ac:dyDescent="0.2">
      <c r="A55" s="45"/>
      <c r="B55" s="37" t="s">
        <v>186</v>
      </c>
      <c r="C55" s="38">
        <v>0</v>
      </c>
      <c r="D55" s="38">
        <v>0</v>
      </c>
      <c r="E55" s="22" t="str">
        <f t="shared" si="0"/>
        <v/>
      </c>
      <c r="F55" s="22" t="str">
        <f t="shared" si="1"/>
        <v/>
      </c>
      <c r="G55" s="39" t="str">
        <f t="shared" si="2"/>
        <v>0</v>
      </c>
      <c r="H55" s="40" t="str">
        <f t="shared" si="3"/>
        <v/>
      </c>
    </row>
    <row r="56" spans="1:8" s="32" customFormat="1" ht="15" x14ac:dyDescent="0.2">
      <c r="A56" s="45"/>
      <c r="B56" s="37" t="s">
        <v>16</v>
      </c>
      <c r="C56" s="38">
        <v>0</v>
      </c>
      <c r="D56" s="38">
        <v>0</v>
      </c>
      <c r="E56" s="22" t="str">
        <f t="shared" si="0"/>
        <v/>
      </c>
      <c r="F56" s="22" t="str">
        <f t="shared" si="1"/>
        <v/>
      </c>
      <c r="G56" s="39" t="str">
        <f t="shared" si="2"/>
        <v>0</v>
      </c>
      <c r="H56" s="40" t="str">
        <f t="shared" si="3"/>
        <v/>
      </c>
    </row>
    <row r="57" spans="1:8" s="32" customFormat="1" ht="15" x14ac:dyDescent="0.2">
      <c r="A57" s="45"/>
      <c r="B57" s="37" t="s">
        <v>17</v>
      </c>
      <c r="C57" s="38">
        <v>0</v>
      </c>
      <c r="D57" s="38">
        <v>0</v>
      </c>
      <c r="E57" s="22" t="str">
        <f t="shared" si="0"/>
        <v/>
      </c>
      <c r="F57" s="22" t="str">
        <f t="shared" si="1"/>
        <v/>
      </c>
      <c r="G57" s="39" t="str">
        <f t="shared" si="2"/>
        <v>0</v>
      </c>
      <c r="H57" s="40" t="str">
        <f t="shared" si="3"/>
        <v/>
      </c>
    </row>
    <row r="58" spans="1:8" s="32" customFormat="1" ht="30" x14ac:dyDescent="0.2">
      <c r="A58" s="45"/>
      <c r="B58" s="37" t="s">
        <v>187</v>
      </c>
      <c r="C58" s="38">
        <v>0</v>
      </c>
      <c r="D58" s="38">
        <v>0</v>
      </c>
      <c r="E58" s="22" t="str">
        <f t="shared" si="0"/>
        <v/>
      </c>
      <c r="F58" s="22" t="str">
        <f t="shared" si="1"/>
        <v/>
      </c>
      <c r="G58" s="39" t="str">
        <f t="shared" si="2"/>
        <v>0</v>
      </c>
      <c r="H58" s="40" t="str">
        <f t="shared" si="3"/>
        <v/>
      </c>
    </row>
    <row r="59" spans="1:8" s="32" customFormat="1" ht="30" x14ac:dyDescent="0.2">
      <c r="A59" s="45"/>
      <c r="B59" s="37" t="s">
        <v>466</v>
      </c>
      <c r="C59" s="38">
        <v>0</v>
      </c>
      <c r="D59" s="38">
        <v>0</v>
      </c>
      <c r="E59" s="22" t="str">
        <f t="shared" si="0"/>
        <v/>
      </c>
      <c r="F59" s="22" t="str">
        <f t="shared" si="1"/>
        <v/>
      </c>
      <c r="G59" s="39" t="str">
        <f t="shared" si="2"/>
        <v>0</v>
      </c>
      <c r="H59" s="40" t="str">
        <f t="shared" si="3"/>
        <v/>
      </c>
    </row>
    <row r="60" spans="1:8" s="32" customFormat="1" ht="15" x14ac:dyDescent="0.2">
      <c r="A60" s="45"/>
      <c r="B60" s="37" t="s">
        <v>188</v>
      </c>
      <c r="C60" s="38">
        <v>0</v>
      </c>
      <c r="D60" s="38">
        <v>0</v>
      </c>
      <c r="E60" s="22" t="str">
        <f t="shared" si="0"/>
        <v/>
      </c>
      <c r="F60" s="22" t="str">
        <f t="shared" si="1"/>
        <v/>
      </c>
      <c r="G60" s="39" t="str">
        <f t="shared" si="2"/>
        <v>0</v>
      </c>
      <c r="H60" s="40" t="str">
        <f t="shared" si="3"/>
        <v/>
      </c>
    </row>
    <row r="61" spans="1:8" s="32" customFormat="1" ht="15" x14ac:dyDescent="0.2">
      <c r="A61" s="45"/>
      <c r="B61" s="37" t="s">
        <v>189</v>
      </c>
      <c r="C61" s="38">
        <v>3</v>
      </c>
      <c r="D61" s="38">
        <v>1</v>
      </c>
      <c r="E61" s="22">
        <f t="shared" si="0"/>
        <v>0.10344827586206896</v>
      </c>
      <c r="F61" s="22">
        <f t="shared" si="1"/>
        <v>7.1428571428571425E-2</v>
      </c>
      <c r="G61" s="39">
        <f t="shared" si="2"/>
        <v>-0.66666666666666663</v>
      </c>
      <c r="H61" s="40">
        <f t="shared" si="3"/>
        <v>-6.8965517241379309E-2</v>
      </c>
    </row>
    <row r="62" spans="1:8" s="32" customFormat="1" ht="30" x14ac:dyDescent="0.2">
      <c r="A62" s="45"/>
      <c r="B62" s="37" t="s">
        <v>190</v>
      </c>
      <c r="C62" s="38">
        <v>0</v>
      </c>
      <c r="D62" s="38">
        <v>0</v>
      </c>
      <c r="E62" s="22" t="str">
        <f t="shared" si="0"/>
        <v/>
      </c>
      <c r="F62" s="22" t="str">
        <f t="shared" si="1"/>
        <v/>
      </c>
      <c r="G62" s="39" t="str">
        <f t="shared" si="2"/>
        <v>0</v>
      </c>
      <c r="H62" s="40" t="str">
        <f t="shared" si="3"/>
        <v/>
      </c>
    </row>
    <row r="63" spans="1:8" s="32" customFormat="1" ht="15" x14ac:dyDescent="0.2">
      <c r="A63" s="45"/>
      <c r="B63" s="37" t="s">
        <v>18</v>
      </c>
      <c r="C63" s="38">
        <v>0</v>
      </c>
      <c r="D63" s="38">
        <v>0</v>
      </c>
      <c r="E63" s="22" t="str">
        <f t="shared" si="0"/>
        <v/>
      </c>
      <c r="F63" s="22" t="str">
        <f t="shared" si="1"/>
        <v/>
      </c>
      <c r="G63" s="39" t="str">
        <f t="shared" si="2"/>
        <v>0</v>
      </c>
      <c r="H63" s="40" t="str">
        <f t="shared" si="3"/>
        <v/>
      </c>
    </row>
    <row r="64" spans="1:8" s="32" customFormat="1" ht="15" x14ac:dyDescent="0.2">
      <c r="A64" s="45"/>
      <c r="B64" s="37" t="s">
        <v>191</v>
      </c>
      <c r="C64" s="38">
        <v>1</v>
      </c>
      <c r="D64" s="38">
        <v>0</v>
      </c>
      <c r="E64" s="22">
        <f t="shared" si="0"/>
        <v>3.4482758620689655E-2</v>
      </c>
      <c r="F64" s="22" t="str">
        <f t="shared" si="1"/>
        <v/>
      </c>
      <c r="G64" s="39" t="str">
        <f t="shared" si="2"/>
        <v>0</v>
      </c>
      <c r="H64" s="40">
        <f t="shared" si="3"/>
        <v>0</v>
      </c>
    </row>
    <row r="65" spans="1:8" s="32" customFormat="1" ht="15" x14ac:dyDescent="0.2">
      <c r="A65" s="45"/>
      <c r="B65" s="37" t="s">
        <v>192</v>
      </c>
      <c r="C65" s="38">
        <v>0</v>
      </c>
      <c r="D65" s="38">
        <v>0</v>
      </c>
      <c r="E65" s="22" t="str">
        <f t="shared" si="0"/>
        <v/>
      </c>
      <c r="F65" s="22" t="str">
        <f t="shared" si="1"/>
        <v/>
      </c>
      <c r="G65" s="39" t="str">
        <f t="shared" si="2"/>
        <v>0</v>
      </c>
      <c r="H65" s="40" t="str">
        <f t="shared" si="3"/>
        <v/>
      </c>
    </row>
    <row r="66" spans="1:8" s="16" customFormat="1" x14ac:dyDescent="0.2">
      <c r="A66" s="35"/>
    </row>
    <row r="67" spans="1:8" s="16" customFormat="1" x14ac:dyDescent="0.2">
      <c r="A67" s="35"/>
    </row>
    <row r="68" spans="1:8" s="16" customFormat="1" ht="15.75" thickBot="1" x14ac:dyDescent="0.25">
      <c r="A68" s="35"/>
      <c r="B68" s="26"/>
      <c r="C68" s="26"/>
      <c r="D68" s="26"/>
      <c r="E68" s="26"/>
      <c r="F68" s="26"/>
    </row>
    <row r="69" spans="1:8" s="35" customFormat="1" ht="29.25" customHeight="1" x14ac:dyDescent="0.2">
      <c r="B69" s="47" t="s">
        <v>404</v>
      </c>
      <c r="C69" s="49" t="s">
        <v>405</v>
      </c>
      <c r="D69" s="50"/>
      <c r="E69" s="49" t="s">
        <v>458</v>
      </c>
      <c r="F69" s="50"/>
      <c r="G69" s="51" t="s">
        <v>460</v>
      </c>
      <c r="H69" s="53" t="s">
        <v>379</v>
      </c>
    </row>
    <row r="70" spans="1:8" s="16" customFormat="1" ht="13.5" thickBot="1" x14ac:dyDescent="0.25">
      <c r="A70" s="35"/>
      <c r="B70" s="48"/>
      <c r="C70" s="17">
        <v>2016</v>
      </c>
      <c r="D70" s="17">
        <v>2017</v>
      </c>
      <c r="E70" s="17">
        <v>2016</v>
      </c>
      <c r="F70" s="17">
        <v>2017</v>
      </c>
      <c r="G70" s="52"/>
      <c r="H70" s="54"/>
    </row>
    <row r="71" spans="1:8" s="16" customFormat="1" ht="25.5" x14ac:dyDescent="0.2">
      <c r="A71" s="35"/>
      <c r="B71" s="18" t="s">
        <v>407</v>
      </c>
      <c r="C71" s="19">
        <f>SUM(C72:C151)</f>
        <v>213</v>
      </c>
      <c r="D71" s="19">
        <f>SUM(D72:D155)</f>
        <v>257</v>
      </c>
      <c r="E71" s="15">
        <f>+IF(C71=0,"",C71/C$71)</f>
        <v>1</v>
      </c>
      <c r="F71" s="15">
        <f>+IF(D71=0,"",D71/D$71)</f>
        <v>1</v>
      </c>
      <c r="G71" s="15">
        <f>+IF(OR(AND(D71=0),(C71=0)),"0",((D71-C71)/C71))</f>
        <v>0.20657276995305165</v>
      </c>
      <c r="H71" s="15">
        <f>+IF(OR(AND(E71=""),(G71="")),"",E71*G71)</f>
        <v>0.20657276995305165</v>
      </c>
    </row>
    <row r="72" spans="1:8" s="32" customFormat="1" ht="15" x14ac:dyDescent="0.2">
      <c r="A72" s="45"/>
      <c r="B72" s="37" t="s">
        <v>467</v>
      </c>
      <c r="C72" s="38">
        <v>2</v>
      </c>
      <c r="D72" s="38">
        <v>4</v>
      </c>
      <c r="E72" s="43">
        <f>+IF(C72=0,"",C72/C$71)</f>
        <v>9.3896713615023476E-3</v>
      </c>
      <c r="F72" s="43">
        <f>+IF(D72=0,"",D72/D$71)</f>
        <v>1.556420233463035E-2</v>
      </c>
      <c r="G72" s="39">
        <f>+IF(OR(AND(D72=0),(C72=0)),"0",((D72-C72)/C72))</f>
        <v>1</v>
      </c>
      <c r="H72" s="40">
        <f>+IF(OR(AND(E72=""),(G72="")),"",E72*G72)</f>
        <v>9.3896713615023476E-3</v>
      </c>
    </row>
    <row r="73" spans="1:8" s="32" customFormat="1" ht="15" x14ac:dyDescent="0.2">
      <c r="A73" s="45"/>
      <c r="B73" s="37" t="s">
        <v>19</v>
      </c>
      <c r="C73" s="38">
        <v>0</v>
      </c>
      <c r="D73" s="38">
        <v>1</v>
      </c>
      <c r="E73" s="43" t="str">
        <f t="shared" ref="E73:E136" si="4">+IF(C73=0,"",C73/C$71)</f>
        <v/>
      </c>
      <c r="F73" s="43">
        <f t="shared" ref="F73:F136" si="5">+IF(D73=0,"",D73/D$71)</f>
        <v>3.8910505836575876E-3</v>
      </c>
      <c r="G73" s="39" t="str">
        <f t="shared" ref="G73:G136" si="6">+IF(OR(AND(D73=0),(C73=0)),"0",((D73-C73)/C73))</f>
        <v>0</v>
      </c>
      <c r="H73" s="40" t="str">
        <f t="shared" ref="H73:H136" si="7">+IF(OR(AND(E73=""),(G73="")),"",E73*G73)</f>
        <v/>
      </c>
    </row>
    <row r="74" spans="1:8" s="32" customFormat="1" ht="15" x14ac:dyDescent="0.2">
      <c r="A74" s="65" t="s">
        <v>616</v>
      </c>
      <c r="B74" s="37" t="s">
        <v>569</v>
      </c>
      <c r="C74" s="38"/>
      <c r="D74" s="38">
        <v>1</v>
      </c>
      <c r="E74" s="43" t="str">
        <f t="shared" si="4"/>
        <v/>
      </c>
      <c r="F74" s="43">
        <f t="shared" si="5"/>
        <v>3.8910505836575876E-3</v>
      </c>
      <c r="G74" s="39" t="str">
        <f t="shared" si="6"/>
        <v>0</v>
      </c>
      <c r="H74" s="40" t="str">
        <f t="shared" si="7"/>
        <v/>
      </c>
    </row>
    <row r="75" spans="1:8" s="32" customFormat="1" ht="15" x14ac:dyDescent="0.2">
      <c r="A75" s="45"/>
      <c r="B75" s="37" t="s">
        <v>20</v>
      </c>
      <c r="C75" s="38">
        <v>4</v>
      </c>
      <c r="D75" s="38">
        <v>42</v>
      </c>
      <c r="E75" s="43">
        <f t="shared" si="4"/>
        <v>1.8779342723004695E-2</v>
      </c>
      <c r="F75" s="43">
        <f t="shared" si="5"/>
        <v>0.16342412451361868</v>
      </c>
      <c r="G75" s="39">
        <f t="shared" si="6"/>
        <v>9.5</v>
      </c>
      <c r="H75" s="40">
        <f t="shared" si="7"/>
        <v>0.17840375586854459</v>
      </c>
    </row>
    <row r="76" spans="1:8" s="32" customFormat="1" ht="30" x14ac:dyDescent="0.2">
      <c r="A76" s="45"/>
      <c r="B76" s="37" t="s">
        <v>193</v>
      </c>
      <c r="C76" s="38">
        <v>3</v>
      </c>
      <c r="D76" s="38">
        <v>5</v>
      </c>
      <c r="E76" s="43">
        <f t="shared" si="4"/>
        <v>1.4084507042253521E-2</v>
      </c>
      <c r="F76" s="43">
        <f t="shared" si="5"/>
        <v>1.9455252918287938E-2</v>
      </c>
      <c r="G76" s="39">
        <f t="shared" si="6"/>
        <v>0.66666666666666663</v>
      </c>
      <c r="H76" s="40">
        <f t="shared" si="7"/>
        <v>9.3896713615023476E-3</v>
      </c>
    </row>
    <row r="77" spans="1:8" s="32" customFormat="1" ht="15" x14ac:dyDescent="0.2">
      <c r="A77" s="45"/>
      <c r="B77" s="37" t="s">
        <v>21</v>
      </c>
      <c r="C77" s="38">
        <v>0</v>
      </c>
      <c r="D77" s="38">
        <v>0</v>
      </c>
      <c r="E77" s="43" t="str">
        <f t="shared" si="4"/>
        <v/>
      </c>
      <c r="F77" s="43" t="str">
        <f t="shared" si="5"/>
        <v/>
      </c>
      <c r="G77" s="39" t="str">
        <f t="shared" si="6"/>
        <v>0</v>
      </c>
      <c r="H77" s="40" t="str">
        <f t="shared" si="7"/>
        <v/>
      </c>
    </row>
    <row r="78" spans="1:8" s="32" customFormat="1" ht="15" x14ac:dyDescent="0.2">
      <c r="A78" s="45"/>
      <c r="B78" s="37" t="s">
        <v>40</v>
      </c>
      <c r="C78" s="38">
        <v>3</v>
      </c>
      <c r="D78" s="38">
        <v>1</v>
      </c>
      <c r="E78" s="43">
        <f t="shared" si="4"/>
        <v>1.4084507042253521E-2</v>
      </c>
      <c r="F78" s="43">
        <f t="shared" si="5"/>
        <v>3.8910505836575876E-3</v>
      </c>
      <c r="G78" s="39">
        <f t="shared" si="6"/>
        <v>-0.66666666666666663</v>
      </c>
      <c r="H78" s="40">
        <f t="shared" si="7"/>
        <v>-9.3896713615023476E-3</v>
      </c>
    </row>
    <row r="79" spans="1:8" s="32" customFormat="1" ht="15" x14ac:dyDescent="0.2">
      <c r="A79" s="45"/>
      <c r="B79" s="37" t="s">
        <v>194</v>
      </c>
      <c r="C79" s="38">
        <v>0</v>
      </c>
      <c r="D79" s="38">
        <v>0</v>
      </c>
      <c r="E79" s="43" t="str">
        <f t="shared" si="4"/>
        <v/>
      </c>
      <c r="F79" s="43" t="str">
        <f t="shared" si="5"/>
        <v/>
      </c>
      <c r="G79" s="39" t="str">
        <f t="shared" si="6"/>
        <v>0</v>
      </c>
      <c r="H79" s="40" t="str">
        <f t="shared" si="7"/>
        <v/>
      </c>
    </row>
    <row r="80" spans="1:8" s="32" customFormat="1" ht="15" x14ac:dyDescent="0.2">
      <c r="A80" s="45"/>
      <c r="B80" s="37" t="s">
        <v>195</v>
      </c>
      <c r="C80" s="38">
        <v>0</v>
      </c>
      <c r="D80" s="38">
        <v>1</v>
      </c>
      <c r="E80" s="43" t="str">
        <f t="shared" si="4"/>
        <v/>
      </c>
      <c r="F80" s="43">
        <f t="shared" si="5"/>
        <v>3.8910505836575876E-3</v>
      </c>
      <c r="G80" s="39" t="str">
        <f t="shared" si="6"/>
        <v>0</v>
      </c>
      <c r="H80" s="40" t="str">
        <f t="shared" si="7"/>
        <v/>
      </c>
    </row>
    <row r="81" spans="1:8" s="32" customFormat="1" ht="15" x14ac:dyDescent="0.2">
      <c r="A81" s="45"/>
      <c r="B81" s="37" t="s">
        <v>468</v>
      </c>
      <c r="C81" s="38">
        <v>0</v>
      </c>
      <c r="D81" s="38">
        <v>0</v>
      </c>
      <c r="E81" s="43" t="str">
        <f t="shared" si="4"/>
        <v/>
      </c>
      <c r="F81" s="43" t="str">
        <f t="shared" si="5"/>
        <v/>
      </c>
      <c r="G81" s="39" t="str">
        <f t="shared" si="6"/>
        <v>0</v>
      </c>
      <c r="H81" s="40" t="str">
        <f t="shared" si="7"/>
        <v/>
      </c>
    </row>
    <row r="82" spans="1:8" s="32" customFormat="1" ht="15" x14ac:dyDescent="0.2">
      <c r="A82" s="45"/>
      <c r="B82" s="37" t="s">
        <v>196</v>
      </c>
      <c r="C82" s="38">
        <v>0</v>
      </c>
      <c r="D82" s="38">
        <v>0</v>
      </c>
      <c r="E82" s="43" t="str">
        <f t="shared" si="4"/>
        <v/>
      </c>
      <c r="F82" s="43" t="str">
        <f t="shared" si="5"/>
        <v/>
      </c>
      <c r="G82" s="39" t="str">
        <f t="shared" si="6"/>
        <v>0</v>
      </c>
      <c r="H82" s="40" t="str">
        <f t="shared" si="7"/>
        <v/>
      </c>
    </row>
    <row r="83" spans="1:8" s="32" customFormat="1" ht="15" x14ac:dyDescent="0.2">
      <c r="A83" s="45"/>
      <c r="B83" s="37" t="s">
        <v>197</v>
      </c>
      <c r="C83" s="38">
        <v>1</v>
      </c>
      <c r="D83" s="38">
        <v>7</v>
      </c>
      <c r="E83" s="43">
        <f t="shared" si="4"/>
        <v>4.6948356807511738E-3</v>
      </c>
      <c r="F83" s="43">
        <f t="shared" si="5"/>
        <v>2.7237354085603113E-2</v>
      </c>
      <c r="G83" s="39">
        <f t="shared" si="6"/>
        <v>6</v>
      </c>
      <c r="H83" s="40">
        <f t="shared" si="7"/>
        <v>2.8169014084507043E-2</v>
      </c>
    </row>
    <row r="84" spans="1:8" s="32" customFormat="1" ht="15" x14ac:dyDescent="0.2">
      <c r="A84" s="45"/>
      <c r="B84" s="37" t="s">
        <v>22</v>
      </c>
      <c r="C84" s="38">
        <v>1</v>
      </c>
      <c r="D84" s="38">
        <v>8</v>
      </c>
      <c r="E84" s="43">
        <f t="shared" si="4"/>
        <v>4.6948356807511738E-3</v>
      </c>
      <c r="F84" s="43">
        <f t="shared" si="5"/>
        <v>3.1128404669260701E-2</v>
      </c>
      <c r="G84" s="39">
        <f t="shared" si="6"/>
        <v>7</v>
      </c>
      <c r="H84" s="40">
        <f t="shared" si="7"/>
        <v>3.2863849765258218E-2</v>
      </c>
    </row>
    <row r="85" spans="1:8" s="32" customFormat="1" ht="15" x14ac:dyDescent="0.2">
      <c r="A85" s="45"/>
      <c r="B85" s="37" t="s">
        <v>198</v>
      </c>
      <c r="C85" s="38">
        <v>3</v>
      </c>
      <c r="D85" s="38">
        <v>7</v>
      </c>
      <c r="E85" s="43">
        <f t="shared" si="4"/>
        <v>1.4084507042253521E-2</v>
      </c>
      <c r="F85" s="43">
        <f t="shared" si="5"/>
        <v>2.7237354085603113E-2</v>
      </c>
      <c r="G85" s="39">
        <f t="shared" si="6"/>
        <v>1.3333333333333333</v>
      </c>
      <c r="H85" s="40">
        <f t="shared" si="7"/>
        <v>1.8779342723004695E-2</v>
      </c>
    </row>
    <row r="86" spans="1:8" s="32" customFormat="1" ht="15" x14ac:dyDescent="0.2">
      <c r="A86" s="65" t="s">
        <v>616</v>
      </c>
      <c r="B86" s="37" t="s">
        <v>573</v>
      </c>
      <c r="C86" s="38"/>
      <c r="D86" s="38">
        <v>1</v>
      </c>
      <c r="E86" s="43" t="str">
        <f t="shared" si="4"/>
        <v/>
      </c>
      <c r="F86" s="43">
        <f t="shared" si="5"/>
        <v>3.8910505836575876E-3</v>
      </c>
      <c r="G86" s="39" t="str">
        <f t="shared" si="6"/>
        <v>0</v>
      </c>
      <c r="H86" s="40" t="str">
        <f t="shared" si="7"/>
        <v/>
      </c>
    </row>
    <row r="87" spans="1:8" s="32" customFormat="1" ht="15" x14ac:dyDescent="0.2">
      <c r="A87" s="45"/>
      <c r="B87" s="37" t="s">
        <v>199</v>
      </c>
      <c r="C87" s="38">
        <v>5</v>
      </c>
      <c r="D87" s="38">
        <v>19</v>
      </c>
      <c r="E87" s="43">
        <f t="shared" si="4"/>
        <v>2.3474178403755867E-2</v>
      </c>
      <c r="F87" s="43">
        <f t="shared" si="5"/>
        <v>7.3929961089494164E-2</v>
      </c>
      <c r="G87" s="39">
        <f t="shared" si="6"/>
        <v>2.8</v>
      </c>
      <c r="H87" s="40">
        <f t="shared" si="7"/>
        <v>6.5727699530516423E-2</v>
      </c>
    </row>
    <row r="88" spans="1:8" s="32" customFormat="1" ht="15" x14ac:dyDescent="0.2">
      <c r="A88" s="45"/>
      <c r="B88" s="37" t="s">
        <v>200</v>
      </c>
      <c r="C88" s="38">
        <v>0</v>
      </c>
      <c r="D88" s="38">
        <v>1</v>
      </c>
      <c r="E88" s="43" t="str">
        <f t="shared" si="4"/>
        <v/>
      </c>
      <c r="F88" s="43">
        <f t="shared" si="5"/>
        <v>3.8910505836575876E-3</v>
      </c>
      <c r="G88" s="39" t="str">
        <f t="shared" si="6"/>
        <v>0</v>
      </c>
      <c r="H88" s="40" t="str">
        <f t="shared" si="7"/>
        <v/>
      </c>
    </row>
    <row r="89" spans="1:8" s="32" customFormat="1" ht="15" x14ac:dyDescent="0.2">
      <c r="A89" s="45"/>
      <c r="B89" s="37" t="s">
        <v>26</v>
      </c>
      <c r="C89" s="38">
        <v>1</v>
      </c>
      <c r="D89" s="38">
        <v>0</v>
      </c>
      <c r="E89" s="43">
        <f t="shared" si="4"/>
        <v>4.6948356807511738E-3</v>
      </c>
      <c r="F89" s="43" t="str">
        <f t="shared" si="5"/>
        <v/>
      </c>
      <c r="G89" s="39" t="str">
        <f t="shared" si="6"/>
        <v>0</v>
      </c>
      <c r="H89" s="40">
        <f t="shared" si="7"/>
        <v>0</v>
      </c>
    </row>
    <row r="90" spans="1:8" s="32" customFormat="1" ht="15" x14ac:dyDescent="0.2">
      <c r="A90" s="45"/>
      <c r="B90" s="37" t="s">
        <v>469</v>
      </c>
      <c r="C90" s="38">
        <v>0</v>
      </c>
      <c r="D90" s="38">
        <v>0</v>
      </c>
      <c r="E90" s="43" t="str">
        <f t="shared" si="4"/>
        <v/>
      </c>
      <c r="F90" s="43" t="str">
        <f t="shared" si="5"/>
        <v/>
      </c>
      <c r="G90" s="39" t="str">
        <f t="shared" si="6"/>
        <v>0</v>
      </c>
      <c r="H90" s="40" t="str">
        <f t="shared" si="7"/>
        <v/>
      </c>
    </row>
    <row r="91" spans="1:8" s="32" customFormat="1" ht="15" x14ac:dyDescent="0.2">
      <c r="A91" s="45"/>
      <c r="B91" s="37" t="s">
        <v>201</v>
      </c>
      <c r="C91" s="38">
        <v>2</v>
      </c>
      <c r="D91" s="38">
        <v>0</v>
      </c>
      <c r="E91" s="43">
        <f t="shared" si="4"/>
        <v>9.3896713615023476E-3</v>
      </c>
      <c r="F91" s="43" t="str">
        <f t="shared" si="5"/>
        <v/>
      </c>
      <c r="G91" s="39" t="str">
        <f t="shared" si="6"/>
        <v>0</v>
      </c>
      <c r="H91" s="40">
        <f t="shared" si="7"/>
        <v>0</v>
      </c>
    </row>
    <row r="92" spans="1:8" s="32" customFormat="1" ht="30" x14ac:dyDescent="0.2">
      <c r="A92" s="65" t="s">
        <v>616</v>
      </c>
      <c r="B92" s="37" t="s">
        <v>574</v>
      </c>
      <c r="C92" s="38"/>
      <c r="D92" s="38">
        <v>0</v>
      </c>
      <c r="E92" s="43" t="str">
        <f t="shared" si="4"/>
        <v/>
      </c>
      <c r="F92" s="43" t="str">
        <f t="shared" si="5"/>
        <v/>
      </c>
      <c r="G92" s="39" t="str">
        <f t="shared" si="6"/>
        <v>0</v>
      </c>
      <c r="H92" s="40" t="str">
        <f t="shared" si="7"/>
        <v/>
      </c>
    </row>
    <row r="93" spans="1:8" s="32" customFormat="1" ht="15" x14ac:dyDescent="0.2">
      <c r="A93" s="65" t="s">
        <v>616</v>
      </c>
      <c r="B93" s="37" t="s">
        <v>575</v>
      </c>
      <c r="C93" s="38"/>
      <c r="D93" s="38">
        <v>0</v>
      </c>
      <c r="E93" s="43" t="str">
        <f t="shared" si="4"/>
        <v/>
      </c>
      <c r="F93" s="43" t="str">
        <f t="shared" si="5"/>
        <v/>
      </c>
      <c r="G93" s="39" t="str">
        <f t="shared" si="6"/>
        <v>0</v>
      </c>
      <c r="H93" s="40" t="str">
        <f t="shared" si="7"/>
        <v/>
      </c>
    </row>
    <row r="94" spans="1:8" s="32" customFormat="1" ht="15" x14ac:dyDescent="0.2">
      <c r="A94" s="45"/>
      <c r="B94" s="37" t="s">
        <v>202</v>
      </c>
      <c r="C94" s="38">
        <v>0</v>
      </c>
      <c r="D94" s="38">
        <v>0</v>
      </c>
      <c r="E94" s="43" t="str">
        <f t="shared" si="4"/>
        <v/>
      </c>
      <c r="F94" s="43" t="str">
        <f t="shared" si="5"/>
        <v/>
      </c>
      <c r="G94" s="39" t="str">
        <f t="shared" si="6"/>
        <v>0</v>
      </c>
      <c r="H94" s="40" t="str">
        <f t="shared" si="7"/>
        <v/>
      </c>
    </row>
    <row r="95" spans="1:8" s="32" customFormat="1" ht="15" x14ac:dyDescent="0.2">
      <c r="A95" s="45"/>
      <c r="B95" s="37" t="s">
        <v>24</v>
      </c>
      <c r="C95" s="38">
        <v>0</v>
      </c>
      <c r="D95" s="38">
        <v>0</v>
      </c>
      <c r="E95" s="43" t="str">
        <f t="shared" si="4"/>
        <v/>
      </c>
      <c r="F95" s="43" t="str">
        <f t="shared" si="5"/>
        <v/>
      </c>
      <c r="G95" s="39" t="str">
        <f t="shared" si="6"/>
        <v>0</v>
      </c>
      <c r="H95" s="40" t="str">
        <f t="shared" si="7"/>
        <v/>
      </c>
    </row>
    <row r="96" spans="1:8" s="32" customFormat="1" ht="15" x14ac:dyDescent="0.2">
      <c r="A96" s="45"/>
      <c r="B96" s="37" t="s">
        <v>27</v>
      </c>
      <c r="C96" s="38">
        <v>0</v>
      </c>
      <c r="D96" s="38">
        <v>1</v>
      </c>
      <c r="E96" s="43" t="str">
        <f t="shared" si="4"/>
        <v/>
      </c>
      <c r="F96" s="43">
        <f t="shared" si="5"/>
        <v>3.8910505836575876E-3</v>
      </c>
      <c r="G96" s="39" t="str">
        <f t="shared" si="6"/>
        <v>0</v>
      </c>
      <c r="H96" s="40" t="str">
        <f t="shared" si="7"/>
        <v/>
      </c>
    </row>
    <row r="97" spans="1:8" s="32" customFormat="1" ht="15" x14ac:dyDescent="0.2">
      <c r="A97" s="45"/>
      <c r="B97" s="37" t="s">
        <v>203</v>
      </c>
      <c r="C97" s="38">
        <v>0</v>
      </c>
      <c r="D97" s="38">
        <v>0</v>
      </c>
      <c r="E97" s="43" t="str">
        <f t="shared" si="4"/>
        <v/>
      </c>
      <c r="F97" s="43" t="str">
        <f t="shared" si="5"/>
        <v/>
      </c>
      <c r="G97" s="39" t="str">
        <f t="shared" si="6"/>
        <v>0</v>
      </c>
      <c r="H97" s="40" t="str">
        <f t="shared" si="7"/>
        <v/>
      </c>
    </row>
    <row r="98" spans="1:8" s="32" customFormat="1" ht="30" x14ac:dyDescent="0.2">
      <c r="A98" s="45"/>
      <c r="B98" s="37" t="s">
        <v>204</v>
      </c>
      <c r="C98" s="38">
        <v>3</v>
      </c>
      <c r="D98" s="38">
        <v>2</v>
      </c>
      <c r="E98" s="43">
        <f t="shared" si="4"/>
        <v>1.4084507042253521E-2</v>
      </c>
      <c r="F98" s="43">
        <f t="shared" si="5"/>
        <v>7.7821011673151752E-3</v>
      </c>
      <c r="G98" s="39">
        <f t="shared" si="6"/>
        <v>-0.33333333333333331</v>
      </c>
      <c r="H98" s="40">
        <f t="shared" si="7"/>
        <v>-4.6948356807511738E-3</v>
      </c>
    </row>
    <row r="99" spans="1:8" s="32" customFormat="1" ht="15" x14ac:dyDescent="0.2">
      <c r="A99" s="45"/>
      <c r="B99" s="37" t="s">
        <v>470</v>
      </c>
      <c r="C99" s="38">
        <v>3</v>
      </c>
      <c r="D99" s="38">
        <v>6</v>
      </c>
      <c r="E99" s="43">
        <f t="shared" si="4"/>
        <v>1.4084507042253521E-2</v>
      </c>
      <c r="F99" s="43">
        <f t="shared" si="5"/>
        <v>2.3346303501945526E-2</v>
      </c>
      <c r="G99" s="39">
        <f t="shared" si="6"/>
        <v>1</v>
      </c>
      <c r="H99" s="40">
        <f t="shared" si="7"/>
        <v>1.4084507042253521E-2</v>
      </c>
    </row>
    <row r="100" spans="1:8" s="32" customFormat="1" ht="15" x14ac:dyDescent="0.2">
      <c r="A100" s="45"/>
      <c r="B100" s="37" t="s">
        <v>23</v>
      </c>
      <c r="C100" s="38">
        <v>0</v>
      </c>
      <c r="D100" s="38">
        <v>3</v>
      </c>
      <c r="E100" s="43" t="str">
        <f t="shared" si="4"/>
        <v/>
      </c>
      <c r="F100" s="43">
        <f t="shared" si="5"/>
        <v>1.1673151750972763E-2</v>
      </c>
      <c r="G100" s="39" t="str">
        <f t="shared" si="6"/>
        <v>0</v>
      </c>
      <c r="H100" s="40" t="str">
        <f t="shared" si="7"/>
        <v/>
      </c>
    </row>
    <row r="101" spans="1:8" s="32" customFormat="1" ht="15" x14ac:dyDescent="0.2">
      <c r="A101" s="45"/>
      <c r="B101" s="37" t="s">
        <v>25</v>
      </c>
      <c r="C101" s="38">
        <v>0</v>
      </c>
      <c r="D101" s="38">
        <v>0</v>
      </c>
      <c r="E101" s="43" t="str">
        <f t="shared" si="4"/>
        <v/>
      </c>
      <c r="F101" s="43" t="str">
        <f t="shared" si="5"/>
        <v/>
      </c>
      <c r="G101" s="39" t="str">
        <f t="shared" si="6"/>
        <v>0</v>
      </c>
      <c r="H101" s="40" t="str">
        <f t="shared" si="7"/>
        <v/>
      </c>
    </row>
    <row r="102" spans="1:8" s="32" customFormat="1" ht="15" x14ac:dyDescent="0.2">
      <c r="A102" s="45"/>
      <c r="B102" s="37" t="s">
        <v>205</v>
      </c>
      <c r="C102" s="38">
        <v>0</v>
      </c>
      <c r="D102" s="38">
        <v>0</v>
      </c>
      <c r="E102" s="43" t="str">
        <f t="shared" si="4"/>
        <v/>
      </c>
      <c r="F102" s="43" t="str">
        <f t="shared" si="5"/>
        <v/>
      </c>
      <c r="G102" s="39" t="str">
        <f t="shared" si="6"/>
        <v>0</v>
      </c>
      <c r="H102" s="40" t="str">
        <f t="shared" si="7"/>
        <v/>
      </c>
    </row>
    <row r="103" spans="1:8" s="32" customFormat="1" ht="15" x14ac:dyDescent="0.2">
      <c r="A103" s="65" t="s">
        <v>616</v>
      </c>
      <c r="B103" s="37" t="s">
        <v>241</v>
      </c>
      <c r="C103" s="38"/>
      <c r="D103" s="38">
        <v>0</v>
      </c>
      <c r="E103" s="43" t="str">
        <f t="shared" si="4"/>
        <v/>
      </c>
      <c r="F103" s="43" t="str">
        <f t="shared" si="5"/>
        <v/>
      </c>
      <c r="G103" s="39" t="str">
        <f t="shared" si="6"/>
        <v>0</v>
      </c>
      <c r="H103" s="40" t="str">
        <f t="shared" si="7"/>
        <v/>
      </c>
    </row>
    <row r="104" spans="1:8" s="32" customFormat="1" ht="15" x14ac:dyDescent="0.2">
      <c r="A104" s="45"/>
      <c r="B104" s="37" t="s">
        <v>206</v>
      </c>
      <c r="C104" s="38">
        <v>0</v>
      </c>
      <c r="D104" s="38">
        <v>0</v>
      </c>
      <c r="E104" s="43" t="str">
        <f t="shared" si="4"/>
        <v/>
      </c>
      <c r="F104" s="43" t="str">
        <f t="shared" si="5"/>
        <v/>
      </c>
      <c r="G104" s="39" t="str">
        <f t="shared" si="6"/>
        <v>0</v>
      </c>
      <c r="H104" s="40" t="str">
        <f t="shared" si="7"/>
        <v/>
      </c>
    </row>
    <row r="105" spans="1:8" s="32" customFormat="1" ht="15" x14ac:dyDescent="0.2">
      <c r="A105" s="45"/>
      <c r="B105" s="37" t="s">
        <v>207</v>
      </c>
      <c r="C105" s="38">
        <v>4</v>
      </c>
      <c r="D105" s="38">
        <v>2</v>
      </c>
      <c r="E105" s="43">
        <f t="shared" si="4"/>
        <v>1.8779342723004695E-2</v>
      </c>
      <c r="F105" s="43">
        <f t="shared" si="5"/>
        <v>7.7821011673151752E-3</v>
      </c>
      <c r="G105" s="39">
        <f t="shared" si="6"/>
        <v>-0.5</v>
      </c>
      <c r="H105" s="40">
        <f t="shared" si="7"/>
        <v>-9.3896713615023476E-3</v>
      </c>
    </row>
    <row r="106" spans="1:8" s="32" customFormat="1" ht="15" x14ac:dyDescent="0.2">
      <c r="A106" s="45"/>
      <c r="B106" s="37" t="s">
        <v>208</v>
      </c>
      <c r="C106" s="38">
        <v>0</v>
      </c>
      <c r="D106" s="38">
        <v>0</v>
      </c>
      <c r="E106" s="43" t="str">
        <f t="shared" si="4"/>
        <v/>
      </c>
      <c r="F106" s="43" t="str">
        <f t="shared" si="5"/>
        <v/>
      </c>
      <c r="G106" s="39" t="str">
        <f t="shared" si="6"/>
        <v>0</v>
      </c>
      <c r="H106" s="40" t="str">
        <f t="shared" si="7"/>
        <v/>
      </c>
    </row>
    <row r="107" spans="1:8" s="32" customFormat="1" ht="15" x14ac:dyDescent="0.2">
      <c r="A107" s="45"/>
      <c r="B107" s="37" t="s">
        <v>209</v>
      </c>
      <c r="C107" s="38">
        <v>2</v>
      </c>
      <c r="D107" s="38">
        <v>0</v>
      </c>
      <c r="E107" s="43">
        <f t="shared" si="4"/>
        <v>9.3896713615023476E-3</v>
      </c>
      <c r="F107" s="43" t="str">
        <f t="shared" si="5"/>
        <v/>
      </c>
      <c r="G107" s="39" t="str">
        <f t="shared" si="6"/>
        <v>0</v>
      </c>
      <c r="H107" s="40">
        <f t="shared" si="7"/>
        <v>0</v>
      </c>
    </row>
    <row r="108" spans="1:8" s="32" customFormat="1" ht="15" x14ac:dyDescent="0.2">
      <c r="A108" s="45"/>
      <c r="B108" s="37" t="s">
        <v>210</v>
      </c>
      <c r="C108" s="38">
        <v>0</v>
      </c>
      <c r="D108" s="38">
        <v>0</v>
      </c>
      <c r="E108" s="43" t="str">
        <f t="shared" si="4"/>
        <v/>
      </c>
      <c r="F108" s="43" t="str">
        <f t="shared" si="5"/>
        <v/>
      </c>
      <c r="G108" s="39" t="str">
        <f t="shared" si="6"/>
        <v>0</v>
      </c>
      <c r="H108" s="40" t="str">
        <f t="shared" si="7"/>
        <v/>
      </c>
    </row>
    <row r="109" spans="1:8" s="32" customFormat="1" ht="15" x14ac:dyDescent="0.2">
      <c r="A109" s="45"/>
      <c r="B109" s="37" t="s">
        <v>211</v>
      </c>
      <c r="C109" s="38">
        <v>6</v>
      </c>
      <c r="D109" s="38">
        <v>0</v>
      </c>
      <c r="E109" s="43">
        <f t="shared" si="4"/>
        <v>2.8169014084507043E-2</v>
      </c>
      <c r="F109" s="43" t="str">
        <f t="shared" si="5"/>
        <v/>
      </c>
      <c r="G109" s="39" t="str">
        <f t="shared" si="6"/>
        <v>0</v>
      </c>
      <c r="H109" s="40">
        <f t="shared" si="7"/>
        <v>0</v>
      </c>
    </row>
    <row r="110" spans="1:8" s="32" customFormat="1" ht="15" x14ac:dyDescent="0.2">
      <c r="A110" s="45"/>
      <c r="B110" s="37" t="s">
        <v>212</v>
      </c>
      <c r="C110" s="38">
        <v>1</v>
      </c>
      <c r="D110" s="38">
        <v>1</v>
      </c>
      <c r="E110" s="43">
        <f t="shared" si="4"/>
        <v>4.6948356807511738E-3</v>
      </c>
      <c r="F110" s="43">
        <f t="shared" si="5"/>
        <v>3.8910505836575876E-3</v>
      </c>
      <c r="G110" s="39">
        <f t="shared" si="6"/>
        <v>0</v>
      </c>
      <c r="H110" s="40">
        <f t="shared" si="7"/>
        <v>0</v>
      </c>
    </row>
    <row r="111" spans="1:8" s="32" customFormat="1" ht="15" x14ac:dyDescent="0.2">
      <c r="A111" s="45"/>
      <c r="B111" s="37" t="s">
        <v>32</v>
      </c>
      <c r="C111" s="38">
        <v>0</v>
      </c>
      <c r="D111" s="38">
        <v>1</v>
      </c>
      <c r="E111" s="43" t="str">
        <f t="shared" si="4"/>
        <v/>
      </c>
      <c r="F111" s="43">
        <f t="shared" si="5"/>
        <v>3.8910505836575876E-3</v>
      </c>
      <c r="G111" s="39" t="str">
        <f t="shared" si="6"/>
        <v>0</v>
      </c>
      <c r="H111" s="40" t="str">
        <f t="shared" si="7"/>
        <v/>
      </c>
    </row>
    <row r="112" spans="1:8" s="32" customFormat="1" ht="15" x14ac:dyDescent="0.2">
      <c r="A112" s="45"/>
      <c r="B112" s="37" t="s">
        <v>213</v>
      </c>
      <c r="C112" s="38">
        <v>0</v>
      </c>
      <c r="D112" s="38">
        <v>0</v>
      </c>
      <c r="E112" s="43" t="str">
        <f t="shared" si="4"/>
        <v/>
      </c>
      <c r="F112" s="43" t="str">
        <f t="shared" si="5"/>
        <v/>
      </c>
      <c r="G112" s="39" t="str">
        <f t="shared" si="6"/>
        <v>0</v>
      </c>
      <c r="H112" s="40" t="str">
        <f t="shared" si="7"/>
        <v/>
      </c>
    </row>
    <row r="113" spans="1:8" s="32" customFormat="1" ht="30" x14ac:dyDescent="0.2">
      <c r="A113" s="45"/>
      <c r="B113" s="37" t="s">
        <v>471</v>
      </c>
      <c r="C113" s="38">
        <v>0</v>
      </c>
      <c r="D113" s="38">
        <v>0</v>
      </c>
      <c r="E113" s="43" t="str">
        <f t="shared" si="4"/>
        <v/>
      </c>
      <c r="F113" s="43" t="str">
        <f t="shared" si="5"/>
        <v/>
      </c>
      <c r="G113" s="39" t="str">
        <f t="shared" si="6"/>
        <v>0</v>
      </c>
      <c r="H113" s="40" t="str">
        <f t="shared" si="7"/>
        <v/>
      </c>
    </row>
    <row r="114" spans="1:8" s="32" customFormat="1" ht="15" x14ac:dyDescent="0.2">
      <c r="A114" s="45"/>
      <c r="B114" s="37" t="s">
        <v>214</v>
      </c>
      <c r="C114" s="38">
        <v>4</v>
      </c>
      <c r="D114" s="38">
        <v>3</v>
      </c>
      <c r="E114" s="43">
        <f t="shared" si="4"/>
        <v>1.8779342723004695E-2</v>
      </c>
      <c r="F114" s="43">
        <f t="shared" si="5"/>
        <v>1.1673151750972763E-2</v>
      </c>
      <c r="G114" s="39">
        <f t="shared" si="6"/>
        <v>-0.25</v>
      </c>
      <c r="H114" s="40">
        <f t="shared" si="7"/>
        <v>-4.6948356807511738E-3</v>
      </c>
    </row>
    <row r="115" spans="1:8" s="32" customFormat="1" ht="15" x14ac:dyDescent="0.2">
      <c r="A115" s="45"/>
      <c r="B115" s="37" t="s">
        <v>29</v>
      </c>
      <c r="C115" s="38">
        <v>0</v>
      </c>
      <c r="D115" s="38">
        <v>0</v>
      </c>
      <c r="E115" s="43" t="str">
        <f t="shared" si="4"/>
        <v/>
      </c>
      <c r="F115" s="43" t="str">
        <f t="shared" si="5"/>
        <v/>
      </c>
      <c r="G115" s="39" t="str">
        <f t="shared" si="6"/>
        <v>0</v>
      </c>
      <c r="H115" s="40" t="str">
        <f t="shared" si="7"/>
        <v/>
      </c>
    </row>
    <row r="116" spans="1:8" s="32" customFormat="1" ht="15" x14ac:dyDescent="0.2">
      <c r="A116" s="45"/>
      <c r="B116" s="37" t="s">
        <v>215</v>
      </c>
      <c r="C116" s="38">
        <v>0</v>
      </c>
      <c r="D116" s="38">
        <v>0</v>
      </c>
      <c r="E116" s="43" t="str">
        <f t="shared" si="4"/>
        <v/>
      </c>
      <c r="F116" s="43" t="str">
        <f t="shared" si="5"/>
        <v/>
      </c>
      <c r="G116" s="39" t="str">
        <f t="shared" si="6"/>
        <v>0</v>
      </c>
      <c r="H116" s="40" t="str">
        <f t="shared" si="7"/>
        <v/>
      </c>
    </row>
    <row r="117" spans="1:8" s="32" customFormat="1" ht="15" x14ac:dyDescent="0.2">
      <c r="A117" s="45"/>
      <c r="B117" s="37" t="s">
        <v>30</v>
      </c>
      <c r="C117" s="38">
        <v>0</v>
      </c>
      <c r="D117" s="38">
        <v>0</v>
      </c>
      <c r="E117" s="43" t="str">
        <f t="shared" si="4"/>
        <v/>
      </c>
      <c r="F117" s="43" t="str">
        <f t="shared" si="5"/>
        <v/>
      </c>
      <c r="G117" s="39" t="str">
        <f t="shared" si="6"/>
        <v>0</v>
      </c>
      <c r="H117" s="40" t="str">
        <f t="shared" si="7"/>
        <v/>
      </c>
    </row>
    <row r="118" spans="1:8" s="32" customFormat="1" ht="15" x14ac:dyDescent="0.2">
      <c r="A118" s="45"/>
      <c r="B118" s="37" t="s">
        <v>28</v>
      </c>
      <c r="C118" s="38">
        <v>0</v>
      </c>
      <c r="D118" s="38">
        <v>0</v>
      </c>
      <c r="E118" s="43" t="str">
        <f t="shared" si="4"/>
        <v/>
      </c>
      <c r="F118" s="43" t="str">
        <f t="shared" si="5"/>
        <v/>
      </c>
      <c r="G118" s="39" t="str">
        <f t="shared" si="6"/>
        <v>0</v>
      </c>
      <c r="H118" s="40" t="str">
        <f t="shared" si="7"/>
        <v/>
      </c>
    </row>
    <row r="119" spans="1:8" s="32" customFormat="1" ht="15" x14ac:dyDescent="0.2">
      <c r="A119" s="45"/>
      <c r="B119" s="37" t="s">
        <v>31</v>
      </c>
      <c r="C119" s="38">
        <v>1</v>
      </c>
      <c r="D119" s="38">
        <v>1</v>
      </c>
      <c r="E119" s="43">
        <f t="shared" si="4"/>
        <v>4.6948356807511738E-3</v>
      </c>
      <c r="F119" s="43">
        <f t="shared" si="5"/>
        <v>3.8910505836575876E-3</v>
      </c>
      <c r="G119" s="39">
        <f t="shared" si="6"/>
        <v>0</v>
      </c>
      <c r="H119" s="40">
        <f t="shared" si="7"/>
        <v>0</v>
      </c>
    </row>
    <row r="120" spans="1:8" s="32" customFormat="1" ht="15" x14ac:dyDescent="0.2">
      <c r="A120" s="45"/>
      <c r="B120" s="37" t="s">
        <v>216</v>
      </c>
      <c r="C120" s="38">
        <v>0</v>
      </c>
      <c r="D120" s="38">
        <v>17</v>
      </c>
      <c r="E120" s="43" t="str">
        <f t="shared" si="4"/>
        <v/>
      </c>
      <c r="F120" s="43">
        <f t="shared" si="5"/>
        <v>6.6147859922178989E-2</v>
      </c>
      <c r="G120" s="39" t="str">
        <f t="shared" si="6"/>
        <v>0</v>
      </c>
      <c r="H120" s="40" t="str">
        <f t="shared" si="7"/>
        <v/>
      </c>
    </row>
    <row r="121" spans="1:8" s="32" customFormat="1" ht="15" x14ac:dyDescent="0.2">
      <c r="A121" s="45"/>
      <c r="B121" s="37" t="s">
        <v>36</v>
      </c>
      <c r="C121" s="38">
        <v>0</v>
      </c>
      <c r="D121" s="38">
        <v>0</v>
      </c>
      <c r="E121" s="43" t="str">
        <f t="shared" si="4"/>
        <v/>
      </c>
      <c r="F121" s="43" t="str">
        <f t="shared" si="5"/>
        <v/>
      </c>
      <c r="G121" s="39" t="str">
        <f t="shared" si="6"/>
        <v>0</v>
      </c>
      <c r="H121" s="40" t="str">
        <f t="shared" si="7"/>
        <v/>
      </c>
    </row>
    <row r="122" spans="1:8" s="32" customFormat="1" ht="15" x14ac:dyDescent="0.2">
      <c r="A122" s="45"/>
      <c r="B122" s="37" t="s">
        <v>38</v>
      </c>
      <c r="C122" s="38">
        <v>2</v>
      </c>
      <c r="D122" s="38">
        <v>7</v>
      </c>
      <c r="E122" s="43">
        <f t="shared" si="4"/>
        <v>9.3896713615023476E-3</v>
      </c>
      <c r="F122" s="43">
        <f t="shared" si="5"/>
        <v>2.7237354085603113E-2</v>
      </c>
      <c r="G122" s="39">
        <f t="shared" si="6"/>
        <v>2.5</v>
      </c>
      <c r="H122" s="40">
        <f t="shared" si="7"/>
        <v>2.3474178403755867E-2</v>
      </c>
    </row>
    <row r="123" spans="1:8" s="32" customFormat="1" ht="15" x14ac:dyDescent="0.2">
      <c r="A123" s="45"/>
      <c r="B123" s="37" t="s">
        <v>217</v>
      </c>
      <c r="C123" s="38">
        <v>14</v>
      </c>
      <c r="D123" s="38">
        <v>2</v>
      </c>
      <c r="E123" s="43">
        <f t="shared" si="4"/>
        <v>6.5727699530516437E-2</v>
      </c>
      <c r="F123" s="43">
        <f t="shared" si="5"/>
        <v>7.7821011673151752E-3</v>
      </c>
      <c r="G123" s="39">
        <f t="shared" si="6"/>
        <v>-0.8571428571428571</v>
      </c>
      <c r="H123" s="40">
        <f t="shared" si="7"/>
        <v>-5.6338028169014086E-2</v>
      </c>
    </row>
    <row r="124" spans="1:8" s="32" customFormat="1" ht="15" x14ac:dyDescent="0.2">
      <c r="A124" s="45"/>
      <c r="B124" s="37" t="s">
        <v>472</v>
      </c>
      <c r="C124" s="38">
        <v>0</v>
      </c>
      <c r="D124" s="38">
        <v>0</v>
      </c>
      <c r="E124" s="43" t="str">
        <f t="shared" si="4"/>
        <v/>
      </c>
      <c r="F124" s="43" t="str">
        <f t="shared" si="5"/>
        <v/>
      </c>
      <c r="G124" s="39" t="str">
        <f t="shared" si="6"/>
        <v>0</v>
      </c>
      <c r="H124" s="40" t="str">
        <f t="shared" si="7"/>
        <v/>
      </c>
    </row>
    <row r="125" spans="1:8" s="32" customFormat="1" ht="30" x14ac:dyDescent="0.2">
      <c r="A125" s="45"/>
      <c r="B125" s="37" t="s">
        <v>473</v>
      </c>
      <c r="C125" s="38">
        <v>127</v>
      </c>
      <c r="D125" s="38">
        <v>88</v>
      </c>
      <c r="E125" s="43">
        <f t="shared" si="4"/>
        <v>0.59624413145539901</v>
      </c>
      <c r="F125" s="43">
        <f t="shared" si="5"/>
        <v>0.34241245136186771</v>
      </c>
      <c r="G125" s="39">
        <f t="shared" si="6"/>
        <v>-0.30708661417322836</v>
      </c>
      <c r="H125" s="40">
        <f t="shared" si="7"/>
        <v>-0.18309859154929575</v>
      </c>
    </row>
    <row r="126" spans="1:8" s="32" customFormat="1" ht="30" x14ac:dyDescent="0.2">
      <c r="A126" s="45"/>
      <c r="B126" s="37" t="s">
        <v>218</v>
      </c>
      <c r="C126" s="38">
        <v>0</v>
      </c>
      <c r="D126" s="38">
        <v>0</v>
      </c>
      <c r="E126" s="43" t="str">
        <f t="shared" si="4"/>
        <v/>
      </c>
      <c r="F126" s="43" t="str">
        <f t="shared" si="5"/>
        <v/>
      </c>
      <c r="G126" s="39" t="str">
        <f t="shared" si="6"/>
        <v>0</v>
      </c>
      <c r="H126" s="40" t="str">
        <f t="shared" si="7"/>
        <v/>
      </c>
    </row>
    <row r="127" spans="1:8" s="32" customFormat="1" ht="15" x14ac:dyDescent="0.2">
      <c r="A127" s="45"/>
      <c r="B127" s="37" t="s">
        <v>219</v>
      </c>
      <c r="C127" s="38">
        <v>0</v>
      </c>
      <c r="D127" s="38">
        <v>2</v>
      </c>
      <c r="E127" s="43" t="str">
        <f t="shared" si="4"/>
        <v/>
      </c>
      <c r="F127" s="43">
        <f t="shared" si="5"/>
        <v>7.7821011673151752E-3</v>
      </c>
      <c r="G127" s="39" t="str">
        <f t="shared" si="6"/>
        <v>0</v>
      </c>
      <c r="H127" s="40" t="str">
        <f t="shared" si="7"/>
        <v/>
      </c>
    </row>
    <row r="128" spans="1:8" s="32" customFormat="1" ht="15" x14ac:dyDescent="0.2">
      <c r="A128" s="45"/>
      <c r="B128" s="37" t="s">
        <v>33</v>
      </c>
      <c r="C128" s="38">
        <v>0</v>
      </c>
      <c r="D128" s="38">
        <v>0</v>
      </c>
      <c r="E128" s="43" t="str">
        <f t="shared" si="4"/>
        <v/>
      </c>
      <c r="F128" s="43" t="str">
        <f t="shared" si="5"/>
        <v/>
      </c>
      <c r="G128" s="39" t="str">
        <f t="shared" si="6"/>
        <v>0</v>
      </c>
      <c r="H128" s="40" t="str">
        <f t="shared" si="7"/>
        <v/>
      </c>
    </row>
    <row r="129" spans="1:8" s="32" customFormat="1" ht="15" x14ac:dyDescent="0.2">
      <c r="A129" s="45"/>
      <c r="B129" s="37" t="s">
        <v>37</v>
      </c>
      <c r="C129" s="38">
        <v>0</v>
      </c>
      <c r="D129" s="38">
        <v>0</v>
      </c>
      <c r="E129" s="43" t="str">
        <f t="shared" si="4"/>
        <v/>
      </c>
      <c r="F129" s="43" t="str">
        <f t="shared" si="5"/>
        <v/>
      </c>
      <c r="G129" s="39" t="str">
        <f t="shared" si="6"/>
        <v>0</v>
      </c>
      <c r="H129" s="40" t="str">
        <f t="shared" si="7"/>
        <v/>
      </c>
    </row>
    <row r="130" spans="1:8" s="32" customFormat="1" ht="15" x14ac:dyDescent="0.2">
      <c r="A130" s="65" t="s">
        <v>616</v>
      </c>
      <c r="B130" s="37" t="s">
        <v>579</v>
      </c>
      <c r="C130" s="38"/>
      <c r="D130" s="38">
        <v>0</v>
      </c>
      <c r="E130" s="43" t="str">
        <f t="shared" si="4"/>
        <v/>
      </c>
      <c r="F130" s="43" t="str">
        <f t="shared" si="5"/>
        <v/>
      </c>
      <c r="G130" s="39" t="str">
        <f t="shared" si="6"/>
        <v>0</v>
      </c>
      <c r="H130" s="40" t="str">
        <f t="shared" si="7"/>
        <v/>
      </c>
    </row>
    <row r="131" spans="1:8" s="32" customFormat="1" ht="30" x14ac:dyDescent="0.2">
      <c r="A131" s="45"/>
      <c r="B131" s="37" t="s">
        <v>35</v>
      </c>
      <c r="C131" s="38">
        <v>7</v>
      </c>
      <c r="D131" s="38">
        <v>8</v>
      </c>
      <c r="E131" s="43">
        <f t="shared" si="4"/>
        <v>3.2863849765258218E-2</v>
      </c>
      <c r="F131" s="43">
        <f t="shared" si="5"/>
        <v>3.1128404669260701E-2</v>
      </c>
      <c r="G131" s="39">
        <f t="shared" si="6"/>
        <v>0.14285714285714285</v>
      </c>
      <c r="H131" s="40">
        <f t="shared" si="7"/>
        <v>4.6948356807511738E-3</v>
      </c>
    </row>
    <row r="132" spans="1:8" s="32" customFormat="1" ht="15" x14ac:dyDescent="0.2">
      <c r="A132" s="45"/>
      <c r="B132" s="37" t="s">
        <v>34</v>
      </c>
      <c r="C132" s="38">
        <v>0</v>
      </c>
      <c r="D132" s="38">
        <v>0</v>
      </c>
      <c r="E132" s="43" t="str">
        <f t="shared" si="4"/>
        <v/>
      </c>
      <c r="F132" s="43" t="str">
        <f t="shared" si="5"/>
        <v/>
      </c>
      <c r="G132" s="39" t="str">
        <f t="shared" si="6"/>
        <v>0</v>
      </c>
      <c r="H132" s="40" t="str">
        <f t="shared" si="7"/>
        <v/>
      </c>
    </row>
    <row r="133" spans="1:8" s="32" customFormat="1" ht="15" x14ac:dyDescent="0.2">
      <c r="A133" s="45"/>
      <c r="B133" s="37" t="s">
        <v>220</v>
      </c>
      <c r="C133" s="38">
        <v>0</v>
      </c>
      <c r="D133" s="38">
        <v>3</v>
      </c>
      <c r="E133" s="43" t="str">
        <f t="shared" si="4"/>
        <v/>
      </c>
      <c r="F133" s="43">
        <f t="shared" si="5"/>
        <v>1.1673151750972763E-2</v>
      </c>
      <c r="G133" s="39" t="str">
        <f t="shared" si="6"/>
        <v>0</v>
      </c>
      <c r="H133" s="40" t="str">
        <f t="shared" si="7"/>
        <v/>
      </c>
    </row>
    <row r="134" spans="1:8" s="32" customFormat="1" ht="15" x14ac:dyDescent="0.2">
      <c r="A134" s="45"/>
      <c r="B134" s="37" t="s">
        <v>221</v>
      </c>
      <c r="C134" s="38">
        <v>0</v>
      </c>
      <c r="D134" s="38">
        <v>0</v>
      </c>
      <c r="E134" s="43" t="str">
        <f t="shared" si="4"/>
        <v/>
      </c>
      <c r="F134" s="43" t="str">
        <f t="shared" si="5"/>
        <v/>
      </c>
      <c r="G134" s="39" t="str">
        <f t="shared" si="6"/>
        <v>0</v>
      </c>
      <c r="H134" s="40" t="str">
        <f t="shared" si="7"/>
        <v/>
      </c>
    </row>
    <row r="135" spans="1:8" s="32" customFormat="1" ht="30" x14ac:dyDescent="0.2">
      <c r="A135" s="45"/>
      <c r="B135" s="37" t="s">
        <v>222</v>
      </c>
      <c r="C135" s="38">
        <v>0</v>
      </c>
      <c r="D135" s="38">
        <v>0</v>
      </c>
      <c r="E135" s="43" t="str">
        <f t="shared" si="4"/>
        <v/>
      </c>
      <c r="F135" s="43" t="str">
        <f t="shared" si="5"/>
        <v/>
      </c>
      <c r="G135" s="39" t="str">
        <f t="shared" si="6"/>
        <v>0</v>
      </c>
      <c r="H135" s="40" t="str">
        <f t="shared" si="7"/>
        <v/>
      </c>
    </row>
    <row r="136" spans="1:8" s="32" customFormat="1" ht="30" x14ac:dyDescent="0.2">
      <c r="A136" s="45"/>
      <c r="B136" s="37" t="s">
        <v>223</v>
      </c>
      <c r="C136" s="38">
        <v>2</v>
      </c>
      <c r="D136" s="38">
        <v>0</v>
      </c>
      <c r="E136" s="43">
        <f t="shared" si="4"/>
        <v>9.3896713615023476E-3</v>
      </c>
      <c r="F136" s="43" t="str">
        <f t="shared" si="5"/>
        <v/>
      </c>
      <c r="G136" s="39" t="str">
        <f t="shared" si="6"/>
        <v>0</v>
      </c>
      <c r="H136" s="40">
        <f t="shared" si="7"/>
        <v>0</v>
      </c>
    </row>
    <row r="137" spans="1:8" s="32" customFormat="1" ht="30" x14ac:dyDescent="0.2">
      <c r="A137" s="45"/>
      <c r="B137" s="37" t="s">
        <v>474</v>
      </c>
      <c r="C137" s="38">
        <v>3</v>
      </c>
      <c r="D137" s="38">
        <v>2</v>
      </c>
      <c r="E137" s="43">
        <f t="shared" ref="E137:E155" si="8">+IF(C137=0,"",C137/C$71)</f>
        <v>1.4084507042253521E-2</v>
      </c>
      <c r="F137" s="43">
        <f t="shared" ref="F137:F155" si="9">+IF(D137=0,"",D137/D$71)</f>
        <v>7.7821011673151752E-3</v>
      </c>
      <c r="G137" s="39">
        <f t="shared" ref="G137:G155" si="10">+IF(OR(AND(D137=0),(C137=0)),"0",((D137-C137)/C137))</f>
        <v>-0.33333333333333331</v>
      </c>
      <c r="H137" s="40">
        <f t="shared" ref="H137:H155" si="11">+IF(OR(AND(E137=""),(G137="")),"",E137*G137)</f>
        <v>-4.6948356807511738E-3</v>
      </c>
    </row>
    <row r="138" spans="1:8" s="32" customFormat="1" ht="30" x14ac:dyDescent="0.2">
      <c r="A138" s="45"/>
      <c r="B138" s="37" t="s">
        <v>224</v>
      </c>
      <c r="C138" s="38">
        <v>0</v>
      </c>
      <c r="D138" s="38">
        <v>1</v>
      </c>
      <c r="E138" s="43" t="str">
        <f t="shared" si="8"/>
        <v/>
      </c>
      <c r="F138" s="43">
        <f t="shared" si="9"/>
        <v>3.8910505836575876E-3</v>
      </c>
      <c r="G138" s="39" t="str">
        <f t="shared" si="10"/>
        <v>0</v>
      </c>
      <c r="H138" s="40" t="str">
        <f t="shared" si="11"/>
        <v/>
      </c>
    </row>
    <row r="139" spans="1:8" s="32" customFormat="1" ht="30" x14ac:dyDescent="0.2">
      <c r="A139" s="45"/>
      <c r="B139" s="37" t="s">
        <v>225</v>
      </c>
      <c r="C139" s="38">
        <v>1</v>
      </c>
      <c r="D139" s="38">
        <v>0</v>
      </c>
      <c r="E139" s="43">
        <f t="shared" si="8"/>
        <v>4.6948356807511738E-3</v>
      </c>
      <c r="F139" s="43" t="str">
        <f t="shared" si="9"/>
        <v/>
      </c>
      <c r="G139" s="39" t="str">
        <f t="shared" si="10"/>
        <v>0</v>
      </c>
      <c r="H139" s="40">
        <f t="shared" si="11"/>
        <v>0</v>
      </c>
    </row>
    <row r="140" spans="1:8" s="32" customFormat="1" ht="15" x14ac:dyDescent="0.2">
      <c r="A140" s="45"/>
      <c r="B140" s="37" t="s">
        <v>46</v>
      </c>
      <c r="C140" s="38">
        <v>0</v>
      </c>
      <c r="D140" s="38">
        <v>0</v>
      </c>
      <c r="E140" s="43" t="str">
        <f t="shared" si="8"/>
        <v/>
      </c>
      <c r="F140" s="43" t="str">
        <f t="shared" si="9"/>
        <v/>
      </c>
      <c r="G140" s="39" t="str">
        <f t="shared" si="10"/>
        <v>0</v>
      </c>
      <c r="H140" s="40" t="str">
        <f t="shared" si="11"/>
        <v/>
      </c>
    </row>
    <row r="141" spans="1:8" s="32" customFormat="1" ht="15" x14ac:dyDescent="0.2">
      <c r="A141" s="45"/>
      <c r="B141" s="37" t="s">
        <v>42</v>
      </c>
      <c r="C141" s="38">
        <v>0</v>
      </c>
      <c r="D141" s="38">
        <v>0</v>
      </c>
      <c r="E141" s="43" t="str">
        <f t="shared" si="8"/>
        <v/>
      </c>
      <c r="F141" s="43" t="str">
        <f t="shared" si="9"/>
        <v/>
      </c>
      <c r="G141" s="39" t="str">
        <f t="shared" si="10"/>
        <v>0</v>
      </c>
      <c r="H141" s="40" t="str">
        <f t="shared" si="11"/>
        <v/>
      </c>
    </row>
    <row r="142" spans="1:8" s="32" customFormat="1" ht="15" x14ac:dyDescent="0.2">
      <c r="A142" s="45"/>
      <c r="B142" s="37" t="s">
        <v>41</v>
      </c>
      <c r="C142" s="38">
        <v>0</v>
      </c>
      <c r="D142" s="38">
        <v>0</v>
      </c>
      <c r="E142" s="43" t="str">
        <f t="shared" si="8"/>
        <v/>
      </c>
      <c r="F142" s="43" t="str">
        <f t="shared" si="9"/>
        <v/>
      </c>
      <c r="G142" s="39" t="str">
        <f t="shared" si="10"/>
        <v>0</v>
      </c>
      <c r="H142" s="40" t="str">
        <f t="shared" si="11"/>
        <v/>
      </c>
    </row>
    <row r="143" spans="1:8" s="32" customFormat="1" ht="15" x14ac:dyDescent="0.2">
      <c r="A143" s="45"/>
      <c r="B143" s="37" t="s">
        <v>475</v>
      </c>
      <c r="C143" s="38">
        <v>0</v>
      </c>
      <c r="D143" s="38">
        <v>0</v>
      </c>
      <c r="E143" s="43" t="str">
        <f t="shared" si="8"/>
        <v/>
      </c>
      <c r="F143" s="43" t="str">
        <f t="shared" si="9"/>
        <v/>
      </c>
      <c r="G143" s="39" t="str">
        <f t="shared" si="10"/>
        <v>0</v>
      </c>
      <c r="H143" s="40" t="str">
        <f t="shared" si="11"/>
        <v/>
      </c>
    </row>
    <row r="144" spans="1:8" s="32" customFormat="1" ht="15" x14ac:dyDescent="0.2">
      <c r="A144" s="45"/>
      <c r="B144" s="37" t="s">
        <v>39</v>
      </c>
      <c r="C144" s="38">
        <v>1</v>
      </c>
      <c r="D144" s="38">
        <v>2</v>
      </c>
      <c r="E144" s="43">
        <f t="shared" si="8"/>
        <v>4.6948356807511738E-3</v>
      </c>
      <c r="F144" s="43">
        <f t="shared" si="9"/>
        <v>7.7821011673151752E-3</v>
      </c>
      <c r="G144" s="39">
        <f t="shared" si="10"/>
        <v>1</v>
      </c>
      <c r="H144" s="40">
        <f t="shared" si="11"/>
        <v>4.6948356807511738E-3</v>
      </c>
    </row>
    <row r="145" spans="1:8" s="32" customFormat="1" ht="15" x14ac:dyDescent="0.2">
      <c r="A145" s="45"/>
      <c r="B145" s="37" t="s">
        <v>226</v>
      </c>
      <c r="C145" s="38">
        <v>1</v>
      </c>
      <c r="D145" s="38">
        <v>0</v>
      </c>
      <c r="E145" s="43">
        <f t="shared" si="8"/>
        <v>4.6948356807511738E-3</v>
      </c>
      <c r="F145" s="43" t="str">
        <f t="shared" si="9"/>
        <v/>
      </c>
      <c r="G145" s="39" t="str">
        <f t="shared" si="10"/>
        <v>0</v>
      </c>
      <c r="H145" s="40">
        <f t="shared" si="11"/>
        <v>0</v>
      </c>
    </row>
    <row r="146" spans="1:8" s="32" customFormat="1" ht="30" x14ac:dyDescent="0.2">
      <c r="A146" s="45"/>
      <c r="B146" s="37" t="s">
        <v>227</v>
      </c>
      <c r="C146" s="38">
        <v>0</v>
      </c>
      <c r="D146" s="38">
        <v>0</v>
      </c>
      <c r="E146" s="43" t="str">
        <f t="shared" si="8"/>
        <v/>
      </c>
      <c r="F146" s="43" t="str">
        <f t="shared" si="9"/>
        <v/>
      </c>
      <c r="G146" s="39" t="str">
        <f t="shared" si="10"/>
        <v>0</v>
      </c>
      <c r="H146" s="40" t="str">
        <f t="shared" si="11"/>
        <v/>
      </c>
    </row>
    <row r="147" spans="1:8" s="32" customFormat="1" ht="30" x14ac:dyDescent="0.2">
      <c r="A147" s="45"/>
      <c r="B147" s="37" t="s">
        <v>228</v>
      </c>
      <c r="C147" s="38">
        <v>0</v>
      </c>
      <c r="D147" s="38">
        <v>0</v>
      </c>
      <c r="E147" s="43" t="str">
        <f t="shared" si="8"/>
        <v/>
      </c>
      <c r="F147" s="43" t="str">
        <f t="shared" si="9"/>
        <v/>
      </c>
      <c r="G147" s="39" t="str">
        <f t="shared" si="10"/>
        <v>0</v>
      </c>
      <c r="H147" s="40" t="str">
        <f t="shared" si="11"/>
        <v/>
      </c>
    </row>
    <row r="148" spans="1:8" s="32" customFormat="1" ht="30" x14ac:dyDescent="0.2">
      <c r="A148" s="45"/>
      <c r="B148" s="37" t="s">
        <v>476</v>
      </c>
      <c r="C148" s="38">
        <v>5</v>
      </c>
      <c r="D148" s="38">
        <v>4</v>
      </c>
      <c r="E148" s="43">
        <f t="shared" si="8"/>
        <v>2.3474178403755867E-2</v>
      </c>
      <c r="F148" s="43">
        <f t="shared" si="9"/>
        <v>1.556420233463035E-2</v>
      </c>
      <c r="G148" s="39">
        <f t="shared" si="10"/>
        <v>-0.2</v>
      </c>
      <c r="H148" s="40">
        <f t="shared" si="11"/>
        <v>-4.6948356807511738E-3</v>
      </c>
    </row>
    <row r="149" spans="1:8" s="32" customFormat="1" ht="15" x14ac:dyDescent="0.2">
      <c r="A149" s="45"/>
      <c r="B149" s="37" t="s">
        <v>45</v>
      </c>
      <c r="C149" s="38">
        <v>0</v>
      </c>
      <c r="D149" s="38">
        <v>2</v>
      </c>
      <c r="E149" s="43" t="str">
        <f t="shared" si="8"/>
        <v/>
      </c>
      <c r="F149" s="43">
        <f t="shared" si="9"/>
        <v>7.7821011673151752E-3</v>
      </c>
      <c r="G149" s="39" t="str">
        <f t="shared" si="10"/>
        <v>0</v>
      </c>
      <c r="H149" s="40" t="str">
        <f t="shared" si="11"/>
        <v/>
      </c>
    </row>
    <row r="150" spans="1:8" s="32" customFormat="1" ht="15" x14ac:dyDescent="0.2">
      <c r="A150" s="45"/>
      <c r="B150" s="37" t="s">
        <v>43</v>
      </c>
      <c r="C150" s="38">
        <v>1</v>
      </c>
      <c r="D150" s="38">
        <v>0</v>
      </c>
      <c r="E150" s="43">
        <f t="shared" si="8"/>
        <v>4.6948356807511738E-3</v>
      </c>
      <c r="F150" s="43" t="str">
        <f t="shared" si="9"/>
        <v/>
      </c>
      <c r="G150" s="39" t="str">
        <f t="shared" si="10"/>
        <v>0</v>
      </c>
      <c r="H150" s="40">
        <f t="shared" si="11"/>
        <v>0</v>
      </c>
    </row>
    <row r="151" spans="1:8" s="32" customFormat="1" ht="15" x14ac:dyDescent="0.2">
      <c r="A151" s="45"/>
      <c r="B151" s="37" t="s">
        <v>44</v>
      </c>
      <c r="C151" s="38">
        <v>0</v>
      </c>
      <c r="D151" s="38">
        <v>0</v>
      </c>
      <c r="E151" s="43" t="str">
        <f t="shared" si="8"/>
        <v/>
      </c>
      <c r="F151" s="43" t="str">
        <f t="shared" si="9"/>
        <v/>
      </c>
      <c r="G151" s="39" t="str">
        <f t="shared" si="10"/>
        <v>0</v>
      </c>
      <c r="H151" s="40" t="str">
        <f t="shared" si="11"/>
        <v/>
      </c>
    </row>
    <row r="152" spans="1:8" s="32" customFormat="1" ht="15" x14ac:dyDescent="0.2">
      <c r="A152" s="65" t="s">
        <v>616</v>
      </c>
      <c r="B152" s="37" t="s">
        <v>580</v>
      </c>
      <c r="C152" s="38"/>
      <c r="D152" s="38">
        <v>1</v>
      </c>
      <c r="E152" s="43" t="str">
        <f t="shared" si="8"/>
        <v/>
      </c>
      <c r="F152" s="43">
        <f t="shared" si="9"/>
        <v>3.8910505836575876E-3</v>
      </c>
      <c r="G152" s="39" t="str">
        <f t="shared" si="10"/>
        <v>0</v>
      </c>
      <c r="H152" s="40" t="str">
        <f t="shared" si="11"/>
        <v/>
      </c>
    </row>
    <row r="153" spans="1:8" s="32" customFormat="1" ht="45" x14ac:dyDescent="0.2">
      <c r="A153" s="65" t="s">
        <v>616</v>
      </c>
      <c r="B153" s="37" t="s">
        <v>601</v>
      </c>
      <c r="C153" s="38"/>
      <c r="D153" s="38">
        <v>0</v>
      </c>
      <c r="E153" s="43" t="str">
        <f t="shared" si="8"/>
        <v/>
      </c>
      <c r="F153" s="43" t="str">
        <f t="shared" si="9"/>
        <v/>
      </c>
      <c r="G153" s="39" t="str">
        <f t="shared" si="10"/>
        <v>0</v>
      </c>
      <c r="H153" s="40" t="str">
        <f t="shared" si="11"/>
        <v/>
      </c>
    </row>
    <row r="154" spans="1:8" s="32" customFormat="1" ht="30" x14ac:dyDescent="0.2">
      <c r="A154" s="65" t="s">
        <v>616</v>
      </c>
      <c r="B154" s="37" t="s">
        <v>610</v>
      </c>
      <c r="C154" s="38"/>
      <c r="D154" s="38">
        <v>0</v>
      </c>
      <c r="E154" s="43" t="str">
        <f t="shared" si="8"/>
        <v/>
      </c>
      <c r="F154" s="43" t="str">
        <f t="shared" si="9"/>
        <v/>
      </c>
      <c r="G154" s="39" t="str">
        <f t="shared" si="10"/>
        <v>0</v>
      </c>
      <c r="H154" s="40" t="str">
        <f t="shared" si="11"/>
        <v/>
      </c>
    </row>
    <row r="155" spans="1:8" s="32" customFormat="1" ht="15" x14ac:dyDescent="0.2">
      <c r="A155" s="65" t="s">
        <v>616</v>
      </c>
      <c r="B155" s="37" t="s">
        <v>611</v>
      </c>
      <c r="C155" s="38"/>
      <c r="D155" s="38">
        <v>0</v>
      </c>
      <c r="E155" s="43" t="str">
        <f t="shared" si="8"/>
        <v/>
      </c>
      <c r="F155" s="43" t="str">
        <f t="shared" si="9"/>
        <v/>
      </c>
      <c r="G155" s="39" t="str">
        <f t="shared" si="10"/>
        <v>0</v>
      </c>
      <c r="H155" s="40" t="str">
        <f t="shared" si="11"/>
        <v/>
      </c>
    </row>
    <row r="156" spans="1:8" s="32" customFormat="1" x14ac:dyDescent="0.2">
      <c r="A156" s="45"/>
    </row>
    <row r="157" spans="1:8" s="32" customFormat="1" x14ac:dyDescent="0.2">
      <c r="A157" s="45"/>
    </row>
    <row r="158" spans="1:8" s="32" customFormat="1" ht="13.5" thickBot="1" x14ac:dyDescent="0.25">
      <c r="A158" s="45"/>
      <c r="B158" s="66"/>
      <c r="C158" s="66"/>
      <c r="D158" s="66"/>
      <c r="E158" s="66"/>
      <c r="F158" s="66"/>
    </row>
    <row r="159" spans="1:8" s="35" customFormat="1" ht="29.25" customHeight="1" x14ac:dyDescent="0.2">
      <c r="B159" s="47" t="s">
        <v>404</v>
      </c>
      <c r="C159" s="49" t="s">
        <v>405</v>
      </c>
      <c r="D159" s="50"/>
      <c r="E159" s="49" t="s">
        <v>458</v>
      </c>
      <c r="F159" s="50"/>
      <c r="G159" s="51" t="s">
        <v>460</v>
      </c>
      <c r="H159" s="53" t="s">
        <v>379</v>
      </c>
    </row>
    <row r="160" spans="1:8" s="16" customFormat="1" ht="13.5" thickBot="1" x14ac:dyDescent="0.25">
      <c r="A160" s="35"/>
      <c r="B160" s="48"/>
      <c r="C160" s="17">
        <v>2016</v>
      </c>
      <c r="D160" s="17">
        <v>2017</v>
      </c>
      <c r="E160" s="17">
        <v>2016</v>
      </c>
      <c r="F160" s="17">
        <v>2017</v>
      </c>
      <c r="G160" s="52"/>
      <c r="H160" s="54"/>
    </row>
    <row r="161" spans="1:8" s="16" customFormat="1" ht="25.5" x14ac:dyDescent="0.2">
      <c r="A161" s="35"/>
      <c r="B161" s="18" t="s">
        <v>408</v>
      </c>
      <c r="C161" s="19">
        <f>SUM(C162:C320)</f>
        <v>300</v>
      </c>
      <c r="D161" s="19">
        <f>SUM(D162:D323)</f>
        <v>228</v>
      </c>
      <c r="E161" s="15">
        <f>+IF(C161=0,"",C161/C$161)</f>
        <v>1</v>
      </c>
      <c r="F161" s="15">
        <f>+IF(D161=0,"",D161/D$161)</f>
        <v>1</v>
      </c>
      <c r="G161" s="15">
        <f>+IF(OR(AND(D161=0),(C161=0)),"0",((D161-C161)/C161))</f>
        <v>-0.24</v>
      </c>
      <c r="H161" s="15">
        <f>+IF(OR(AND(E161=""),(G161="")),"",E161*G161)</f>
        <v>-0.24</v>
      </c>
    </row>
    <row r="162" spans="1:8" s="32" customFormat="1" ht="30" x14ac:dyDescent="0.2">
      <c r="A162" s="45"/>
      <c r="B162" s="67" t="s">
        <v>477</v>
      </c>
      <c r="C162" s="38">
        <v>1</v>
      </c>
      <c r="D162" s="38">
        <v>4</v>
      </c>
      <c r="E162" s="43">
        <f>+IF(C162=0,"",C162/C$161)</f>
        <v>3.3333333333333335E-3</v>
      </c>
      <c r="F162" s="43">
        <f>+IF(D162=0,"",D162/D$161)</f>
        <v>1.7543859649122806E-2</v>
      </c>
      <c r="G162" s="39">
        <f>+IF(OR(AND(D162=0),(C162=0)),"0",((D162-C162)/C162))</f>
        <v>3</v>
      </c>
      <c r="H162" s="40">
        <f>+IF(OR(AND(E162=""),(G162="")),"",E162*G162)</f>
        <v>0.01</v>
      </c>
    </row>
    <row r="163" spans="1:8" s="32" customFormat="1" ht="30" x14ac:dyDescent="0.2">
      <c r="A163" s="45"/>
      <c r="B163" s="67" t="s">
        <v>478</v>
      </c>
      <c r="C163" s="38">
        <v>0</v>
      </c>
      <c r="D163" s="38">
        <v>0</v>
      </c>
      <c r="E163" s="43" t="str">
        <f t="shared" ref="E163:E226" si="12">+IF(C163=0,"",C163/C$161)</f>
        <v/>
      </c>
      <c r="F163" s="43" t="str">
        <f t="shared" ref="F163:F226" si="13">+IF(D163=0,"",D163/D$161)</f>
        <v/>
      </c>
      <c r="G163" s="39" t="str">
        <f t="shared" ref="G163:G226" si="14">+IF(OR(AND(D163=0),(C163=0)),"0",((D163-C163)/C163))</f>
        <v>0</v>
      </c>
      <c r="H163" s="40" t="str">
        <f t="shared" ref="H163:H226" si="15">+IF(OR(AND(E163=""),(G163="")),"",E163*G163)</f>
        <v/>
      </c>
    </row>
    <row r="164" spans="1:8" s="32" customFormat="1" ht="45" x14ac:dyDescent="0.2">
      <c r="A164" s="45"/>
      <c r="B164" s="67" t="s">
        <v>479</v>
      </c>
      <c r="C164" s="38">
        <v>0</v>
      </c>
      <c r="D164" s="38">
        <v>0</v>
      </c>
      <c r="E164" s="43" t="str">
        <f t="shared" si="12"/>
        <v/>
      </c>
      <c r="F164" s="43" t="str">
        <f t="shared" si="13"/>
        <v/>
      </c>
      <c r="G164" s="39" t="str">
        <f t="shared" si="14"/>
        <v>0</v>
      </c>
      <c r="H164" s="40" t="str">
        <f t="shared" si="15"/>
        <v/>
      </c>
    </row>
    <row r="165" spans="1:8" s="32" customFormat="1" ht="30" x14ac:dyDescent="0.2">
      <c r="A165" s="45"/>
      <c r="B165" s="67" t="s">
        <v>480</v>
      </c>
      <c r="C165" s="38">
        <v>0</v>
      </c>
      <c r="D165" s="38">
        <v>0</v>
      </c>
      <c r="E165" s="43" t="str">
        <f t="shared" si="12"/>
        <v/>
      </c>
      <c r="F165" s="43" t="str">
        <f t="shared" si="13"/>
        <v/>
      </c>
      <c r="G165" s="39" t="str">
        <f t="shared" si="14"/>
        <v>0</v>
      </c>
      <c r="H165" s="40" t="str">
        <f t="shared" si="15"/>
        <v/>
      </c>
    </row>
    <row r="166" spans="1:8" s="32" customFormat="1" ht="30" x14ac:dyDescent="0.2">
      <c r="A166" s="45"/>
      <c r="B166" s="67" t="s">
        <v>481</v>
      </c>
      <c r="C166" s="38">
        <v>3</v>
      </c>
      <c r="D166" s="38">
        <v>4</v>
      </c>
      <c r="E166" s="43">
        <f t="shared" si="12"/>
        <v>0.01</v>
      </c>
      <c r="F166" s="43">
        <f t="shared" si="13"/>
        <v>1.7543859649122806E-2</v>
      </c>
      <c r="G166" s="39">
        <f t="shared" si="14"/>
        <v>0.33333333333333331</v>
      </c>
      <c r="H166" s="40">
        <f t="shared" si="15"/>
        <v>3.3333333333333331E-3</v>
      </c>
    </row>
    <row r="167" spans="1:8" s="32" customFormat="1" ht="15" x14ac:dyDescent="0.2">
      <c r="A167" s="45"/>
      <c r="B167" s="67" t="s">
        <v>49</v>
      </c>
      <c r="C167" s="38">
        <v>24</v>
      </c>
      <c r="D167" s="38">
        <v>23</v>
      </c>
      <c r="E167" s="43">
        <f t="shared" si="12"/>
        <v>0.08</v>
      </c>
      <c r="F167" s="43">
        <f t="shared" si="13"/>
        <v>0.10087719298245613</v>
      </c>
      <c r="G167" s="39">
        <f t="shared" si="14"/>
        <v>-4.1666666666666664E-2</v>
      </c>
      <c r="H167" s="40">
        <f t="shared" si="15"/>
        <v>-3.3333333333333331E-3</v>
      </c>
    </row>
    <row r="168" spans="1:8" s="32" customFormat="1" ht="15" x14ac:dyDescent="0.2">
      <c r="A168" s="45"/>
      <c r="B168" s="67" t="s">
        <v>52</v>
      </c>
      <c r="C168" s="38">
        <v>0</v>
      </c>
      <c r="D168" s="38">
        <v>0</v>
      </c>
      <c r="E168" s="43" t="str">
        <f t="shared" si="12"/>
        <v/>
      </c>
      <c r="F168" s="43" t="str">
        <f t="shared" si="13"/>
        <v/>
      </c>
      <c r="G168" s="39" t="str">
        <f t="shared" si="14"/>
        <v>0</v>
      </c>
      <c r="H168" s="40" t="str">
        <f t="shared" si="15"/>
        <v/>
      </c>
    </row>
    <row r="169" spans="1:8" s="32" customFormat="1" ht="15" x14ac:dyDescent="0.2">
      <c r="A169" s="45"/>
      <c r="B169" s="67" t="s">
        <v>229</v>
      </c>
      <c r="C169" s="38">
        <v>0</v>
      </c>
      <c r="D169" s="38">
        <v>3</v>
      </c>
      <c r="E169" s="43" t="str">
        <f t="shared" si="12"/>
        <v/>
      </c>
      <c r="F169" s="43">
        <f t="shared" si="13"/>
        <v>1.3157894736842105E-2</v>
      </c>
      <c r="G169" s="39" t="str">
        <f t="shared" si="14"/>
        <v>0</v>
      </c>
      <c r="H169" s="40" t="str">
        <f t="shared" si="15"/>
        <v/>
      </c>
    </row>
    <row r="170" spans="1:8" s="32" customFormat="1" ht="15" x14ac:dyDescent="0.2">
      <c r="A170" s="45"/>
      <c r="B170" s="67" t="s">
        <v>50</v>
      </c>
      <c r="C170" s="38">
        <v>1</v>
      </c>
      <c r="D170" s="38">
        <v>0</v>
      </c>
      <c r="E170" s="43">
        <f t="shared" si="12"/>
        <v>3.3333333333333335E-3</v>
      </c>
      <c r="F170" s="43" t="str">
        <f t="shared" si="13"/>
        <v/>
      </c>
      <c r="G170" s="39" t="str">
        <f t="shared" si="14"/>
        <v>0</v>
      </c>
      <c r="H170" s="40">
        <f t="shared" si="15"/>
        <v>0</v>
      </c>
    </row>
    <row r="171" spans="1:8" s="32" customFormat="1" ht="15" x14ac:dyDescent="0.2">
      <c r="A171" s="45"/>
      <c r="B171" s="67" t="s">
        <v>47</v>
      </c>
      <c r="C171" s="38">
        <v>0</v>
      </c>
      <c r="D171" s="38">
        <v>0</v>
      </c>
      <c r="E171" s="43" t="str">
        <f t="shared" si="12"/>
        <v/>
      </c>
      <c r="F171" s="43" t="str">
        <f t="shared" si="13"/>
        <v/>
      </c>
      <c r="G171" s="39" t="str">
        <f t="shared" si="14"/>
        <v>0</v>
      </c>
      <c r="H171" s="40" t="str">
        <f t="shared" si="15"/>
        <v/>
      </c>
    </row>
    <row r="172" spans="1:8" s="32" customFormat="1" ht="30" x14ac:dyDescent="0.2">
      <c r="A172" s="45"/>
      <c r="B172" s="67" t="s">
        <v>230</v>
      </c>
      <c r="C172" s="38">
        <v>0</v>
      </c>
      <c r="D172" s="38">
        <v>0</v>
      </c>
      <c r="E172" s="43" t="str">
        <f t="shared" si="12"/>
        <v/>
      </c>
      <c r="F172" s="43" t="str">
        <f t="shared" si="13"/>
        <v/>
      </c>
      <c r="G172" s="39" t="str">
        <f t="shared" si="14"/>
        <v>0</v>
      </c>
      <c r="H172" s="40" t="str">
        <f t="shared" si="15"/>
        <v/>
      </c>
    </row>
    <row r="173" spans="1:8" s="32" customFormat="1" ht="15" x14ac:dyDescent="0.2">
      <c r="A173" s="45"/>
      <c r="B173" s="67" t="s">
        <v>54</v>
      </c>
      <c r="C173" s="38">
        <v>0</v>
      </c>
      <c r="D173" s="38">
        <v>1</v>
      </c>
      <c r="E173" s="43" t="str">
        <f t="shared" si="12"/>
        <v/>
      </c>
      <c r="F173" s="43">
        <f t="shared" si="13"/>
        <v>4.3859649122807015E-3</v>
      </c>
      <c r="G173" s="39" t="str">
        <f t="shared" si="14"/>
        <v>0</v>
      </c>
      <c r="H173" s="40" t="str">
        <f t="shared" si="15"/>
        <v/>
      </c>
    </row>
    <row r="174" spans="1:8" s="32" customFormat="1" ht="15" x14ac:dyDescent="0.2">
      <c r="A174" s="45"/>
      <c r="B174" s="67" t="s">
        <v>51</v>
      </c>
      <c r="C174" s="38">
        <v>1</v>
      </c>
      <c r="D174" s="38">
        <v>1</v>
      </c>
      <c r="E174" s="43">
        <f t="shared" si="12"/>
        <v>3.3333333333333335E-3</v>
      </c>
      <c r="F174" s="43">
        <f t="shared" si="13"/>
        <v>4.3859649122807015E-3</v>
      </c>
      <c r="G174" s="39">
        <f t="shared" si="14"/>
        <v>0</v>
      </c>
      <c r="H174" s="40">
        <f t="shared" si="15"/>
        <v>0</v>
      </c>
    </row>
    <row r="175" spans="1:8" s="32" customFormat="1" ht="15" x14ac:dyDescent="0.2">
      <c r="A175" s="65" t="s">
        <v>616</v>
      </c>
      <c r="B175" s="67" t="s">
        <v>570</v>
      </c>
      <c r="C175" s="38"/>
      <c r="D175" s="38">
        <v>0</v>
      </c>
      <c r="E175" s="43" t="str">
        <f t="shared" si="12"/>
        <v/>
      </c>
      <c r="F175" s="43" t="str">
        <f t="shared" si="13"/>
        <v/>
      </c>
      <c r="G175" s="39" t="str">
        <f t="shared" si="14"/>
        <v>0</v>
      </c>
      <c r="H175" s="40" t="str">
        <f t="shared" si="15"/>
        <v/>
      </c>
    </row>
    <row r="176" spans="1:8" s="32" customFormat="1" ht="15" x14ac:dyDescent="0.2">
      <c r="A176" s="45"/>
      <c r="B176" s="67" t="s">
        <v>482</v>
      </c>
      <c r="C176" s="38">
        <v>5</v>
      </c>
      <c r="D176" s="38">
        <v>1</v>
      </c>
      <c r="E176" s="43">
        <f t="shared" si="12"/>
        <v>1.6666666666666666E-2</v>
      </c>
      <c r="F176" s="43">
        <f t="shared" si="13"/>
        <v>4.3859649122807015E-3</v>
      </c>
      <c r="G176" s="39">
        <f t="shared" si="14"/>
        <v>-0.8</v>
      </c>
      <c r="H176" s="40">
        <f t="shared" si="15"/>
        <v>-1.3333333333333334E-2</v>
      </c>
    </row>
    <row r="177" spans="1:8" s="32" customFormat="1" ht="15" x14ac:dyDescent="0.2">
      <c r="A177" s="45"/>
      <c r="B177" s="67" t="s">
        <v>231</v>
      </c>
      <c r="C177" s="38">
        <v>1</v>
      </c>
      <c r="D177" s="38">
        <v>0</v>
      </c>
      <c r="E177" s="43">
        <f t="shared" si="12"/>
        <v>3.3333333333333335E-3</v>
      </c>
      <c r="F177" s="43" t="str">
        <f t="shared" si="13"/>
        <v/>
      </c>
      <c r="G177" s="39" t="str">
        <f t="shared" si="14"/>
        <v>0</v>
      </c>
      <c r="H177" s="40">
        <f t="shared" si="15"/>
        <v>0</v>
      </c>
    </row>
    <row r="178" spans="1:8" s="32" customFormat="1" ht="15" x14ac:dyDescent="0.2">
      <c r="A178" s="45"/>
      <c r="B178" s="67" t="s">
        <v>48</v>
      </c>
      <c r="C178" s="38">
        <v>0</v>
      </c>
      <c r="D178" s="38">
        <v>0</v>
      </c>
      <c r="E178" s="43" t="str">
        <f t="shared" si="12"/>
        <v/>
      </c>
      <c r="F178" s="43" t="str">
        <f t="shared" si="13"/>
        <v/>
      </c>
      <c r="G178" s="39" t="str">
        <f t="shared" si="14"/>
        <v>0</v>
      </c>
      <c r="H178" s="40" t="str">
        <f t="shared" si="15"/>
        <v/>
      </c>
    </row>
    <row r="179" spans="1:8" s="32" customFormat="1" ht="15" x14ac:dyDescent="0.2">
      <c r="A179" s="45"/>
      <c r="B179" s="67" t="s">
        <v>53</v>
      </c>
      <c r="C179" s="38">
        <v>0</v>
      </c>
      <c r="D179" s="38">
        <v>0</v>
      </c>
      <c r="E179" s="43" t="str">
        <f t="shared" si="12"/>
        <v/>
      </c>
      <c r="F179" s="43" t="str">
        <f t="shared" si="13"/>
        <v/>
      </c>
      <c r="G179" s="39" t="str">
        <f t="shared" si="14"/>
        <v>0</v>
      </c>
      <c r="H179" s="40" t="str">
        <f t="shared" si="15"/>
        <v/>
      </c>
    </row>
    <row r="180" spans="1:8" s="32" customFormat="1" ht="15" x14ac:dyDescent="0.2">
      <c r="A180" s="65" t="s">
        <v>616</v>
      </c>
      <c r="B180" s="67" t="s">
        <v>571</v>
      </c>
      <c r="C180" s="38"/>
      <c r="D180" s="38">
        <v>0</v>
      </c>
      <c r="E180" s="43" t="str">
        <f t="shared" si="12"/>
        <v/>
      </c>
      <c r="F180" s="43" t="str">
        <f t="shared" si="13"/>
        <v/>
      </c>
      <c r="G180" s="39" t="str">
        <f t="shared" si="14"/>
        <v>0</v>
      </c>
      <c r="H180" s="40" t="str">
        <f t="shared" si="15"/>
        <v/>
      </c>
    </row>
    <row r="181" spans="1:8" s="32" customFormat="1" ht="15" x14ac:dyDescent="0.2">
      <c r="A181" s="65" t="s">
        <v>616</v>
      </c>
      <c r="B181" s="67" t="s">
        <v>572</v>
      </c>
      <c r="C181" s="38"/>
      <c r="D181" s="38">
        <v>0</v>
      </c>
      <c r="E181" s="43" t="str">
        <f t="shared" si="12"/>
        <v/>
      </c>
      <c r="F181" s="43" t="str">
        <f t="shared" si="13"/>
        <v/>
      </c>
      <c r="G181" s="39" t="str">
        <f t="shared" si="14"/>
        <v>0</v>
      </c>
      <c r="H181" s="40" t="str">
        <f t="shared" si="15"/>
        <v/>
      </c>
    </row>
    <row r="182" spans="1:8" s="32" customFormat="1" ht="15" x14ac:dyDescent="0.2">
      <c r="A182" s="45"/>
      <c r="B182" s="67" t="s">
        <v>232</v>
      </c>
      <c r="C182" s="38">
        <v>4</v>
      </c>
      <c r="D182" s="38">
        <v>11</v>
      </c>
      <c r="E182" s="43">
        <f t="shared" si="12"/>
        <v>1.3333333333333334E-2</v>
      </c>
      <c r="F182" s="43">
        <f t="shared" si="13"/>
        <v>4.8245614035087717E-2</v>
      </c>
      <c r="G182" s="39">
        <f t="shared" si="14"/>
        <v>1.75</v>
      </c>
      <c r="H182" s="40">
        <f t="shared" si="15"/>
        <v>2.3333333333333334E-2</v>
      </c>
    </row>
    <row r="183" spans="1:8" s="32" customFormat="1" ht="15" x14ac:dyDescent="0.2">
      <c r="A183" s="45"/>
      <c r="B183" s="67" t="s">
        <v>233</v>
      </c>
      <c r="C183" s="38">
        <v>0</v>
      </c>
      <c r="D183" s="38">
        <v>0</v>
      </c>
      <c r="E183" s="43" t="str">
        <f t="shared" si="12"/>
        <v/>
      </c>
      <c r="F183" s="43" t="str">
        <f t="shared" si="13"/>
        <v/>
      </c>
      <c r="G183" s="39" t="str">
        <f t="shared" si="14"/>
        <v>0</v>
      </c>
      <c r="H183" s="40" t="str">
        <f t="shared" si="15"/>
        <v/>
      </c>
    </row>
    <row r="184" spans="1:8" s="32" customFormat="1" ht="15" x14ac:dyDescent="0.2">
      <c r="A184" s="45"/>
      <c r="B184" s="67" t="s">
        <v>234</v>
      </c>
      <c r="C184" s="38">
        <v>0</v>
      </c>
      <c r="D184" s="38">
        <v>0</v>
      </c>
      <c r="E184" s="43" t="str">
        <f t="shared" si="12"/>
        <v/>
      </c>
      <c r="F184" s="43" t="str">
        <f t="shared" si="13"/>
        <v/>
      </c>
      <c r="G184" s="39" t="str">
        <f t="shared" si="14"/>
        <v>0</v>
      </c>
      <c r="H184" s="40" t="str">
        <f t="shared" si="15"/>
        <v/>
      </c>
    </row>
    <row r="185" spans="1:8" s="32" customFormat="1" ht="15" x14ac:dyDescent="0.2">
      <c r="A185" s="45"/>
      <c r="B185" s="67" t="s">
        <v>235</v>
      </c>
      <c r="C185" s="38">
        <v>2</v>
      </c>
      <c r="D185" s="38">
        <v>0</v>
      </c>
      <c r="E185" s="43">
        <f t="shared" si="12"/>
        <v>6.6666666666666671E-3</v>
      </c>
      <c r="F185" s="43" t="str">
        <f t="shared" si="13"/>
        <v/>
      </c>
      <c r="G185" s="39" t="str">
        <f t="shared" si="14"/>
        <v>0</v>
      </c>
      <c r="H185" s="40">
        <f t="shared" si="15"/>
        <v>0</v>
      </c>
    </row>
    <row r="186" spans="1:8" s="32" customFormat="1" ht="15" x14ac:dyDescent="0.2">
      <c r="A186" s="45"/>
      <c r="B186" s="67" t="s">
        <v>483</v>
      </c>
      <c r="C186" s="38">
        <v>5</v>
      </c>
      <c r="D186" s="38">
        <v>27</v>
      </c>
      <c r="E186" s="43">
        <f t="shared" si="12"/>
        <v>1.6666666666666666E-2</v>
      </c>
      <c r="F186" s="43">
        <f t="shared" si="13"/>
        <v>0.11842105263157894</v>
      </c>
      <c r="G186" s="39">
        <f t="shared" si="14"/>
        <v>4.4000000000000004</v>
      </c>
      <c r="H186" s="40">
        <f t="shared" si="15"/>
        <v>7.3333333333333334E-2</v>
      </c>
    </row>
    <row r="187" spans="1:8" s="32" customFormat="1" ht="30" x14ac:dyDescent="0.2">
      <c r="A187" s="65" t="s">
        <v>616</v>
      </c>
      <c r="B187" s="67" t="s">
        <v>576</v>
      </c>
      <c r="C187" s="38"/>
      <c r="D187" s="38">
        <v>0</v>
      </c>
      <c r="E187" s="43" t="str">
        <f t="shared" si="12"/>
        <v/>
      </c>
      <c r="F187" s="43" t="str">
        <f t="shared" si="13"/>
        <v/>
      </c>
      <c r="G187" s="39" t="str">
        <f t="shared" si="14"/>
        <v>0</v>
      </c>
      <c r="H187" s="40" t="str">
        <f t="shared" si="15"/>
        <v/>
      </c>
    </row>
    <row r="188" spans="1:8" s="32" customFormat="1" ht="15" x14ac:dyDescent="0.2">
      <c r="A188" s="45"/>
      <c r="B188" s="67" t="s">
        <v>236</v>
      </c>
      <c r="C188" s="38">
        <v>2</v>
      </c>
      <c r="D188" s="38">
        <v>2</v>
      </c>
      <c r="E188" s="43">
        <f t="shared" si="12"/>
        <v>6.6666666666666671E-3</v>
      </c>
      <c r="F188" s="43">
        <f t="shared" si="13"/>
        <v>8.771929824561403E-3</v>
      </c>
      <c r="G188" s="39">
        <f t="shared" si="14"/>
        <v>0</v>
      </c>
      <c r="H188" s="40">
        <f t="shared" si="15"/>
        <v>0</v>
      </c>
    </row>
    <row r="189" spans="1:8" s="32" customFormat="1" ht="30" x14ac:dyDescent="0.2">
      <c r="A189" s="45"/>
      <c r="B189" s="67" t="s">
        <v>237</v>
      </c>
      <c r="C189" s="38">
        <v>0</v>
      </c>
      <c r="D189" s="38">
        <v>1</v>
      </c>
      <c r="E189" s="43" t="str">
        <f t="shared" si="12"/>
        <v/>
      </c>
      <c r="F189" s="43">
        <f t="shared" si="13"/>
        <v>4.3859649122807015E-3</v>
      </c>
      <c r="G189" s="39" t="str">
        <f t="shared" si="14"/>
        <v>0</v>
      </c>
      <c r="H189" s="40" t="str">
        <f t="shared" si="15"/>
        <v/>
      </c>
    </row>
    <row r="190" spans="1:8" s="32" customFormat="1" ht="15" x14ac:dyDescent="0.2">
      <c r="A190" s="45"/>
      <c r="B190" s="67" t="s">
        <v>238</v>
      </c>
      <c r="C190" s="38">
        <v>1</v>
      </c>
      <c r="D190" s="38">
        <v>17</v>
      </c>
      <c r="E190" s="43">
        <f t="shared" si="12"/>
        <v>3.3333333333333335E-3</v>
      </c>
      <c r="F190" s="43">
        <f t="shared" si="13"/>
        <v>7.4561403508771926E-2</v>
      </c>
      <c r="G190" s="39">
        <f t="shared" si="14"/>
        <v>16</v>
      </c>
      <c r="H190" s="40">
        <f t="shared" si="15"/>
        <v>5.3333333333333337E-2</v>
      </c>
    </row>
    <row r="191" spans="1:8" s="32" customFormat="1" ht="15" x14ac:dyDescent="0.2">
      <c r="A191" s="45"/>
      <c r="B191" s="67" t="s">
        <v>239</v>
      </c>
      <c r="C191" s="38">
        <v>59</v>
      </c>
      <c r="D191" s="38">
        <v>2</v>
      </c>
      <c r="E191" s="43">
        <f t="shared" si="12"/>
        <v>0.19666666666666666</v>
      </c>
      <c r="F191" s="43">
        <f t="shared" si="13"/>
        <v>8.771929824561403E-3</v>
      </c>
      <c r="G191" s="39">
        <f t="shared" si="14"/>
        <v>-0.96610169491525422</v>
      </c>
      <c r="H191" s="40">
        <f t="shared" si="15"/>
        <v>-0.18999999999999997</v>
      </c>
    </row>
    <row r="192" spans="1:8" s="32" customFormat="1" ht="15" x14ac:dyDescent="0.2">
      <c r="A192" s="45"/>
      <c r="B192" s="67" t="s">
        <v>484</v>
      </c>
      <c r="C192" s="38">
        <v>3</v>
      </c>
      <c r="D192" s="38">
        <v>4</v>
      </c>
      <c r="E192" s="43">
        <f t="shared" si="12"/>
        <v>0.01</v>
      </c>
      <c r="F192" s="43">
        <f t="shared" si="13"/>
        <v>1.7543859649122806E-2</v>
      </c>
      <c r="G192" s="39">
        <f t="shared" si="14"/>
        <v>0.33333333333333331</v>
      </c>
      <c r="H192" s="40">
        <f t="shared" si="15"/>
        <v>3.3333333333333331E-3</v>
      </c>
    </row>
    <row r="193" spans="1:8" s="32" customFormat="1" ht="30" x14ac:dyDescent="0.2">
      <c r="A193" s="45"/>
      <c r="B193" s="67" t="s">
        <v>485</v>
      </c>
      <c r="C193" s="38">
        <v>1</v>
      </c>
      <c r="D193" s="38">
        <v>0</v>
      </c>
      <c r="E193" s="43">
        <f t="shared" si="12"/>
        <v>3.3333333333333335E-3</v>
      </c>
      <c r="F193" s="43" t="str">
        <f t="shared" si="13"/>
        <v/>
      </c>
      <c r="G193" s="39" t="str">
        <f t="shared" si="14"/>
        <v>0</v>
      </c>
      <c r="H193" s="40">
        <f t="shared" si="15"/>
        <v>0</v>
      </c>
    </row>
    <row r="194" spans="1:8" s="32" customFormat="1" ht="15" x14ac:dyDescent="0.2">
      <c r="A194" s="45"/>
      <c r="B194" s="67" t="s">
        <v>240</v>
      </c>
      <c r="C194" s="38">
        <v>0</v>
      </c>
      <c r="D194" s="38">
        <v>0</v>
      </c>
      <c r="E194" s="43" t="str">
        <f t="shared" si="12"/>
        <v/>
      </c>
      <c r="F194" s="43" t="str">
        <f t="shared" si="13"/>
        <v/>
      </c>
      <c r="G194" s="39" t="str">
        <f t="shared" si="14"/>
        <v>0</v>
      </c>
      <c r="H194" s="40" t="str">
        <f t="shared" si="15"/>
        <v/>
      </c>
    </row>
    <row r="195" spans="1:8" s="32" customFormat="1" ht="15" x14ac:dyDescent="0.2">
      <c r="A195" s="65" t="s">
        <v>616</v>
      </c>
      <c r="B195" s="67" t="s">
        <v>577</v>
      </c>
      <c r="C195" s="38"/>
      <c r="D195" s="38">
        <v>0</v>
      </c>
      <c r="E195" s="43" t="str">
        <f t="shared" si="12"/>
        <v/>
      </c>
      <c r="F195" s="43" t="str">
        <f t="shared" si="13"/>
        <v/>
      </c>
      <c r="G195" s="39" t="str">
        <f t="shared" si="14"/>
        <v>0</v>
      </c>
      <c r="H195" s="40" t="str">
        <f t="shared" si="15"/>
        <v/>
      </c>
    </row>
    <row r="196" spans="1:8" s="32" customFormat="1" ht="15" x14ac:dyDescent="0.2">
      <c r="A196" s="45"/>
      <c r="B196" s="67" t="s">
        <v>241</v>
      </c>
      <c r="C196" s="38">
        <v>0</v>
      </c>
      <c r="D196" s="38"/>
      <c r="E196" s="43" t="str">
        <f t="shared" si="12"/>
        <v/>
      </c>
      <c r="F196" s="43" t="str">
        <f t="shared" si="13"/>
        <v/>
      </c>
      <c r="G196" s="39" t="str">
        <f t="shared" si="14"/>
        <v>0</v>
      </c>
      <c r="H196" s="40" t="str">
        <f t="shared" si="15"/>
        <v/>
      </c>
    </row>
    <row r="197" spans="1:8" s="32" customFormat="1" ht="15" x14ac:dyDescent="0.2">
      <c r="A197" s="45"/>
      <c r="B197" s="67" t="s">
        <v>242</v>
      </c>
      <c r="C197" s="38">
        <v>4</v>
      </c>
      <c r="D197" s="38">
        <v>2</v>
      </c>
      <c r="E197" s="43">
        <f t="shared" si="12"/>
        <v>1.3333333333333334E-2</v>
      </c>
      <c r="F197" s="43">
        <f t="shared" si="13"/>
        <v>8.771929824561403E-3</v>
      </c>
      <c r="G197" s="39">
        <f t="shared" si="14"/>
        <v>-0.5</v>
      </c>
      <c r="H197" s="40">
        <f t="shared" si="15"/>
        <v>-6.6666666666666671E-3</v>
      </c>
    </row>
    <row r="198" spans="1:8" s="32" customFormat="1" ht="15" x14ac:dyDescent="0.2">
      <c r="A198" s="45"/>
      <c r="B198" s="67" t="s">
        <v>243</v>
      </c>
      <c r="C198" s="38">
        <v>4</v>
      </c>
      <c r="D198" s="38">
        <v>17</v>
      </c>
      <c r="E198" s="43">
        <f t="shared" si="12"/>
        <v>1.3333333333333334E-2</v>
      </c>
      <c r="F198" s="43">
        <f t="shared" si="13"/>
        <v>7.4561403508771926E-2</v>
      </c>
      <c r="G198" s="39">
        <f t="shared" si="14"/>
        <v>3.25</v>
      </c>
      <c r="H198" s="40">
        <f t="shared" si="15"/>
        <v>4.3333333333333335E-2</v>
      </c>
    </row>
    <row r="199" spans="1:8" s="32" customFormat="1" ht="15" x14ac:dyDescent="0.2">
      <c r="A199" s="45"/>
      <c r="B199" s="67" t="s">
        <v>244</v>
      </c>
      <c r="C199" s="38">
        <v>0</v>
      </c>
      <c r="D199" s="38">
        <v>0</v>
      </c>
      <c r="E199" s="43" t="str">
        <f t="shared" si="12"/>
        <v/>
      </c>
      <c r="F199" s="43" t="str">
        <f t="shared" si="13"/>
        <v/>
      </c>
      <c r="G199" s="39" t="str">
        <f t="shared" si="14"/>
        <v>0</v>
      </c>
      <c r="H199" s="40" t="str">
        <f t="shared" si="15"/>
        <v/>
      </c>
    </row>
    <row r="200" spans="1:8" s="32" customFormat="1" ht="15" x14ac:dyDescent="0.2">
      <c r="A200" s="45"/>
      <c r="B200" s="67" t="s">
        <v>55</v>
      </c>
      <c r="C200" s="38">
        <v>0</v>
      </c>
      <c r="D200" s="38">
        <v>0</v>
      </c>
      <c r="E200" s="43" t="str">
        <f t="shared" si="12"/>
        <v/>
      </c>
      <c r="F200" s="43" t="str">
        <f t="shared" si="13"/>
        <v/>
      </c>
      <c r="G200" s="39" t="str">
        <f t="shared" si="14"/>
        <v>0</v>
      </c>
      <c r="H200" s="40" t="str">
        <f t="shared" si="15"/>
        <v/>
      </c>
    </row>
    <row r="201" spans="1:8" s="32" customFormat="1" ht="30" x14ac:dyDescent="0.2">
      <c r="A201" s="45"/>
      <c r="B201" s="67" t="s">
        <v>56</v>
      </c>
      <c r="C201" s="38">
        <v>22</v>
      </c>
      <c r="D201" s="38">
        <v>23</v>
      </c>
      <c r="E201" s="43">
        <f t="shared" si="12"/>
        <v>7.3333333333333334E-2</v>
      </c>
      <c r="F201" s="43">
        <f t="shared" si="13"/>
        <v>0.10087719298245613</v>
      </c>
      <c r="G201" s="39">
        <f t="shared" si="14"/>
        <v>4.5454545454545456E-2</v>
      </c>
      <c r="H201" s="40">
        <f t="shared" si="15"/>
        <v>3.3333333333333335E-3</v>
      </c>
    </row>
    <row r="202" spans="1:8" s="32" customFormat="1" ht="15" x14ac:dyDescent="0.2">
      <c r="A202" s="45"/>
      <c r="B202" s="67" t="s">
        <v>245</v>
      </c>
      <c r="C202" s="38">
        <v>4</v>
      </c>
      <c r="D202" s="38">
        <v>0</v>
      </c>
      <c r="E202" s="43">
        <f t="shared" si="12"/>
        <v>1.3333333333333334E-2</v>
      </c>
      <c r="F202" s="43" t="str">
        <f t="shared" si="13"/>
        <v/>
      </c>
      <c r="G202" s="39" t="str">
        <f t="shared" si="14"/>
        <v>0</v>
      </c>
      <c r="H202" s="40">
        <f t="shared" si="15"/>
        <v>0</v>
      </c>
    </row>
    <row r="203" spans="1:8" s="32" customFormat="1" ht="30" x14ac:dyDescent="0.2">
      <c r="A203" s="45"/>
      <c r="B203" s="67" t="s">
        <v>246</v>
      </c>
      <c r="C203" s="38">
        <v>0</v>
      </c>
      <c r="D203" s="38">
        <v>0</v>
      </c>
      <c r="E203" s="43" t="str">
        <f t="shared" si="12"/>
        <v/>
      </c>
      <c r="F203" s="43" t="str">
        <f t="shared" si="13"/>
        <v/>
      </c>
      <c r="G203" s="39" t="str">
        <f t="shared" si="14"/>
        <v>0</v>
      </c>
      <c r="H203" s="40" t="str">
        <f t="shared" si="15"/>
        <v/>
      </c>
    </row>
    <row r="204" spans="1:8" s="32" customFormat="1" ht="30" x14ac:dyDescent="0.2">
      <c r="A204" s="45"/>
      <c r="B204" s="67" t="s">
        <v>486</v>
      </c>
      <c r="C204" s="38">
        <v>0</v>
      </c>
      <c r="D204" s="38">
        <v>0</v>
      </c>
      <c r="E204" s="43" t="str">
        <f t="shared" si="12"/>
        <v/>
      </c>
      <c r="F204" s="43" t="str">
        <f t="shared" si="13"/>
        <v/>
      </c>
      <c r="G204" s="39" t="str">
        <f t="shared" si="14"/>
        <v>0</v>
      </c>
      <c r="H204" s="40" t="str">
        <f t="shared" si="15"/>
        <v/>
      </c>
    </row>
    <row r="205" spans="1:8" s="32" customFormat="1" ht="15" x14ac:dyDescent="0.2">
      <c r="A205" s="65" t="s">
        <v>616</v>
      </c>
      <c r="B205" s="67" t="s">
        <v>578</v>
      </c>
      <c r="C205" s="38"/>
      <c r="D205" s="38">
        <v>0</v>
      </c>
      <c r="E205" s="43" t="str">
        <f t="shared" si="12"/>
        <v/>
      </c>
      <c r="F205" s="43" t="str">
        <f t="shared" si="13"/>
        <v/>
      </c>
      <c r="G205" s="39" t="str">
        <f t="shared" si="14"/>
        <v>0</v>
      </c>
      <c r="H205" s="40" t="str">
        <f t="shared" si="15"/>
        <v/>
      </c>
    </row>
    <row r="206" spans="1:8" s="32" customFormat="1" ht="15" x14ac:dyDescent="0.2">
      <c r="A206" s="45"/>
      <c r="B206" s="67" t="s">
        <v>487</v>
      </c>
      <c r="C206" s="38">
        <v>0</v>
      </c>
      <c r="D206" s="38">
        <v>0</v>
      </c>
      <c r="E206" s="43" t="str">
        <f t="shared" si="12"/>
        <v/>
      </c>
      <c r="F206" s="43" t="str">
        <f t="shared" si="13"/>
        <v/>
      </c>
      <c r="G206" s="39" t="str">
        <f t="shared" si="14"/>
        <v>0</v>
      </c>
      <c r="H206" s="40" t="str">
        <f t="shared" si="15"/>
        <v/>
      </c>
    </row>
    <row r="207" spans="1:8" s="32" customFormat="1" ht="15" x14ac:dyDescent="0.2">
      <c r="A207" s="45"/>
      <c r="B207" s="67" t="s">
        <v>247</v>
      </c>
      <c r="C207" s="38">
        <v>0</v>
      </c>
      <c r="D207" s="38">
        <v>0</v>
      </c>
      <c r="E207" s="43" t="str">
        <f t="shared" si="12"/>
        <v/>
      </c>
      <c r="F207" s="43" t="str">
        <f t="shared" si="13"/>
        <v/>
      </c>
      <c r="G207" s="39" t="str">
        <f t="shared" si="14"/>
        <v>0</v>
      </c>
      <c r="H207" s="40" t="str">
        <f t="shared" si="15"/>
        <v/>
      </c>
    </row>
    <row r="208" spans="1:8" s="32" customFormat="1" ht="15" x14ac:dyDescent="0.2">
      <c r="A208" s="45"/>
      <c r="B208" s="67" t="s">
        <v>57</v>
      </c>
      <c r="C208" s="38">
        <v>0</v>
      </c>
      <c r="D208" s="38">
        <v>0</v>
      </c>
      <c r="E208" s="43" t="str">
        <f t="shared" si="12"/>
        <v/>
      </c>
      <c r="F208" s="43" t="str">
        <f t="shared" si="13"/>
        <v/>
      </c>
      <c r="G208" s="39" t="str">
        <f t="shared" si="14"/>
        <v>0</v>
      </c>
      <c r="H208" s="40" t="str">
        <f t="shared" si="15"/>
        <v/>
      </c>
    </row>
    <row r="209" spans="1:8" s="32" customFormat="1" ht="15" x14ac:dyDescent="0.2">
      <c r="A209" s="45"/>
      <c r="B209" s="67" t="s">
        <v>248</v>
      </c>
      <c r="C209" s="38">
        <v>0</v>
      </c>
      <c r="D209" s="38">
        <v>0</v>
      </c>
      <c r="E209" s="43" t="str">
        <f t="shared" si="12"/>
        <v/>
      </c>
      <c r="F209" s="43" t="str">
        <f t="shared" si="13"/>
        <v/>
      </c>
      <c r="G209" s="39" t="str">
        <f t="shared" si="14"/>
        <v>0</v>
      </c>
      <c r="H209" s="40" t="str">
        <f t="shared" si="15"/>
        <v/>
      </c>
    </row>
    <row r="210" spans="1:8" s="32" customFormat="1" ht="30" x14ac:dyDescent="0.2">
      <c r="A210" s="45"/>
      <c r="B210" s="67" t="s">
        <v>249</v>
      </c>
      <c r="C210" s="38">
        <v>0</v>
      </c>
      <c r="D210" s="38">
        <v>0</v>
      </c>
      <c r="E210" s="43" t="str">
        <f t="shared" si="12"/>
        <v/>
      </c>
      <c r="F210" s="43" t="str">
        <f t="shared" si="13"/>
        <v/>
      </c>
      <c r="G210" s="39" t="str">
        <f t="shared" si="14"/>
        <v>0</v>
      </c>
      <c r="H210" s="40" t="str">
        <f t="shared" si="15"/>
        <v/>
      </c>
    </row>
    <row r="211" spans="1:8" s="32" customFormat="1" ht="15" x14ac:dyDescent="0.2">
      <c r="A211" s="45"/>
      <c r="B211" s="67" t="s">
        <v>488</v>
      </c>
      <c r="C211" s="38">
        <v>0</v>
      </c>
      <c r="D211" s="38">
        <v>0</v>
      </c>
      <c r="E211" s="43" t="str">
        <f t="shared" si="12"/>
        <v/>
      </c>
      <c r="F211" s="43" t="str">
        <f t="shared" si="13"/>
        <v/>
      </c>
      <c r="G211" s="39" t="str">
        <f t="shared" si="14"/>
        <v>0</v>
      </c>
      <c r="H211" s="40" t="str">
        <f t="shared" si="15"/>
        <v/>
      </c>
    </row>
    <row r="212" spans="1:8" s="32" customFormat="1" ht="15" x14ac:dyDescent="0.2">
      <c r="A212" s="45"/>
      <c r="B212" s="67" t="s">
        <v>250</v>
      </c>
      <c r="C212" s="38">
        <v>123</v>
      </c>
      <c r="D212" s="38">
        <v>44</v>
      </c>
      <c r="E212" s="43">
        <f t="shared" si="12"/>
        <v>0.41</v>
      </c>
      <c r="F212" s="43">
        <f t="shared" si="13"/>
        <v>0.19298245614035087</v>
      </c>
      <c r="G212" s="39">
        <f t="shared" si="14"/>
        <v>-0.64227642276422769</v>
      </c>
      <c r="H212" s="40">
        <f t="shared" si="15"/>
        <v>-0.26333333333333336</v>
      </c>
    </row>
    <row r="213" spans="1:8" s="32" customFormat="1" ht="15" x14ac:dyDescent="0.2">
      <c r="A213" s="45"/>
      <c r="B213" s="67" t="s">
        <v>251</v>
      </c>
      <c r="C213" s="38">
        <v>0</v>
      </c>
      <c r="D213" s="38">
        <v>0</v>
      </c>
      <c r="E213" s="43" t="str">
        <f t="shared" si="12"/>
        <v/>
      </c>
      <c r="F213" s="43" t="str">
        <f t="shared" si="13"/>
        <v/>
      </c>
      <c r="G213" s="39" t="str">
        <f t="shared" si="14"/>
        <v>0</v>
      </c>
      <c r="H213" s="40" t="str">
        <f t="shared" si="15"/>
        <v/>
      </c>
    </row>
    <row r="214" spans="1:8" s="32" customFormat="1" ht="30" x14ac:dyDescent="0.2">
      <c r="A214" s="45"/>
      <c r="B214" s="67" t="s">
        <v>252</v>
      </c>
      <c r="C214" s="38">
        <v>0</v>
      </c>
      <c r="D214" s="38">
        <v>0</v>
      </c>
      <c r="E214" s="43" t="str">
        <f t="shared" si="12"/>
        <v/>
      </c>
      <c r="F214" s="43" t="str">
        <f t="shared" si="13"/>
        <v/>
      </c>
      <c r="G214" s="39" t="str">
        <f t="shared" si="14"/>
        <v>0</v>
      </c>
      <c r="H214" s="40" t="str">
        <f t="shared" si="15"/>
        <v/>
      </c>
    </row>
    <row r="215" spans="1:8" s="32" customFormat="1" ht="15" x14ac:dyDescent="0.2">
      <c r="A215" s="45"/>
      <c r="B215" s="67" t="s">
        <v>253</v>
      </c>
      <c r="C215" s="38">
        <v>0</v>
      </c>
      <c r="D215" s="38">
        <v>0</v>
      </c>
      <c r="E215" s="43" t="str">
        <f t="shared" si="12"/>
        <v/>
      </c>
      <c r="F215" s="43" t="str">
        <f t="shared" si="13"/>
        <v/>
      </c>
      <c r="G215" s="39" t="str">
        <f t="shared" si="14"/>
        <v>0</v>
      </c>
      <c r="H215" s="40" t="str">
        <f t="shared" si="15"/>
        <v/>
      </c>
    </row>
    <row r="216" spans="1:8" s="32" customFormat="1" ht="15" x14ac:dyDescent="0.2">
      <c r="A216" s="45"/>
      <c r="B216" s="67" t="s">
        <v>254</v>
      </c>
      <c r="C216" s="38">
        <v>0</v>
      </c>
      <c r="D216" s="38">
        <v>0</v>
      </c>
      <c r="E216" s="43" t="str">
        <f t="shared" si="12"/>
        <v/>
      </c>
      <c r="F216" s="43" t="str">
        <f t="shared" si="13"/>
        <v/>
      </c>
      <c r="G216" s="39" t="str">
        <f t="shared" si="14"/>
        <v>0</v>
      </c>
      <c r="H216" s="40" t="str">
        <f t="shared" si="15"/>
        <v/>
      </c>
    </row>
    <row r="217" spans="1:8" s="32" customFormat="1" ht="15" x14ac:dyDescent="0.2">
      <c r="A217" s="45"/>
      <c r="B217" s="67" t="s">
        <v>489</v>
      </c>
      <c r="C217" s="38">
        <v>0</v>
      </c>
      <c r="D217" s="38">
        <v>0</v>
      </c>
      <c r="E217" s="43" t="str">
        <f t="shared" si="12"/>
        <v/>
      </c>
      <c r="F217" s="43" t="str">
        <f t="shared" si="13"/>
        <v/>
      </c>
      <c r="G217" s="39" t="str">
        <f t="shared" si="14"/>
        <v>0</v>
      </c>
      <c r="H217" s="40" t="str">
        <f t="shared" si="15"/>
        <v/>
      </c>
    </row>
    <row r="218" spans="1:8" s="32" customFormat="1" ht="15" x14ac:dyDescent="0.2">
      <c r="A218" s="45"/>
      <c r="B218" s="67" t="s">
        <v>255</v>
      </c>
      <c r="C218" s="38">
        <v>0</v>
      </c>
      <c r="D218" s="38">
        <v>0</v>
      </c>
      <c r="E218" s="43" t="str">
        <f t="shared" si="12"/>
        <v/>
      </c>
      <c r="F218" s="43" t="str">
        <f t="shared" si="13"/>
        <v/>
      </c>
      <c r="G218" s="39" t="str">
        <f t="shared" si="14"/>
        <v>0</v>
      </c>
      <c r="H218" s="40" t="str">
        <f t="shared" si="15"/>
        <v/>
      </c>
    </row>
    <row r="219" spans="1:8" s="32" customFormat="1" ht="15" x14ac:dyDescent="0.2">
      <c r="A219" s="45"/>
      <c r="B219" s="67" t="s">
        <v>59</v>
      </c>
      <c r="C219" s="38">
        <v>0</v>
      </c>
      <c r="D219" s="38">
        <v>0</v>
      </c>
      <c r="E219" s="43" t="str">
        <f t="shared" si="12"/>
        <v/>
      </c>
      <c r="F219" s="43" t="str">
        <f t="shared" si="13"/>
        <v/>
      </c>
      <c r="G219" s="39" t="str">
        <f t="shared" si="14"/>
        <v>0</v>
      </c>
      <c r="H219" s="40" t="str">
        <f t="shared" si="15"/>
        <v/>
      </c>
    </row>
    <row r="220" spans="1:8" s="32" customFormat="1" ht="15" x14ac:dyDescent="0.2">
      <c r="A220" s="45"/>
      <c r="B220" s="67" t="s">
        <v>256</v>
      </c>
      <c r="C220" s="38">
        <v>0</v>
      </c>
      <c r="D220" s="38">
        <v>0</v>
      </c>
      <c r="E220" s="43" t="str">
        <f t="shared" si="12"/>
        <v/>
      </c>
      <c r="F220" s="43" t="str">
        <f t="shared" si="13"/>
        <v/>
      </c>
      <c r="G220" s="39" t="str">
        <f t="shared" si="14"/>
        <v>0</v>
      </c>
      <c r="H220" s="40" t="str">
        <f t="shared" si="15"/>
        <v/>
      </c>
    </row>
    <row r="221" spans="1:8" s="32" customFormat="1" ht="15" x14ac:dyDescent="0.2">
      <c r="A221" s="45"/>
      <c r="B221" s="67" t="s">
        <v>58</v>
      </c>
      <c r="C221" s="38">
        <v>0</v>
      </c>
      <c r="D221" s="38">
        <v>0</v>
      </c>
      <c r="E221" s="43" t="str">
        <f t="shared" si="12"/>
        <v/>
      </c>
      <c r="F221" s="43" t="str">
        <f t="shared" si="13"/>
        <v/>
      </c>
      <c r="G221" s="39" t="str">
        <f t="shared" si="14"/>
        <v>0</v>
      </c>
      <c r="H221" s="40" t="str">
        <f t="shared" si="15"/>
        <v/>
      </c>
    </row>
    <row r="222" spans="1:8" s="32" customFormat="1" ht="30" x14ac:dyDescent="0.2">
      <c r="A222" s="45"/>
      <c r="B222" s="67" t="s">
        <v>257</v>
      </c>
      <c r="C222" s="38">
        <v>0</v>
      </c>
      <c r="D222" s="38">
        <v>0</v>
      </c>
      <c r="E222" s="43" t="str">
        <f t="shared" si="12"/>
        <v/>
      </c>
      <c r="F222" s="43" t="str">
        <f t="shared" si="13"/>
        <v/>
      </c>
      <c r="G222" s="39" t="str">
        <f t="shared" si="14"/>
        <v>0</v>
      </c>
      <c r="H222" s="40" t="str">
        <f t="shared" si="15"/>
        <v/>
      </c>
    </row>
    <row r="223" spans="1:8" s="32" customFormat="1" ht="30" x14ac:dyDescent="0.2">
      <c r="A223" s="45"/>
      <c r="B223" s="67" t="s">
        <v>490</v>
      </c>
      <c r="C223" s="38">
        <v>0</v>
      </c>
      <c r="D223" s="38">
        <v>0</v>
      </c>
      <c r="E223" s="43" t="str">
        <f t="shared" si="12"/>
        <v/>
      </c>
      <c r="F223" s="43" t="str">
        <f t="shared" si="13"/>
        <v/>
      </c>
      <c r="G223" s="39" t="str">
        <f t="shared" si="14"/>
        <v>0</v>
      </c>
      <c r="H223" s="40" t="str">
        <f t="shared" si="15"/>
        <v/>
      </c>
    </row>
    <row r="224" spans="1:8" s="32" customFormat="1" ht="15" x14ac:dyDescent="0.2">
      <c r="A224" s="45"/>
      <c r="B224" s="67" t="s">
        <v>64</v>
      </c>
      <c r="C224" s="38">
        <v>3</v>
      </c>
      <c r="D224" s="38">
        <v>1</v>
      </c>
      <c r="E224" s="43">
        <f t="shared" si="12"/>
        <v>0.01</v>
      </c>
      <c r="F224" s="43">
        <f t="shared" si="13"/>
        <v>4.3859649122807015E-3</v>
      </c>
      <c r="G224" s="39">
        <f t="shared" si="14"/>
        <v>-0.66666666666666663</v>
      </c>
      <c r="H224" s="40">
        <f t="shared" si="15"/>
        <v>-6.6666666666666662E-3</v>
      </c>
    </row>
    <row r="225" spans="1:8" s="32" customFormat="1" ht="15" x14ac:dyDescent="0.2">
      <c r="A225" s="45"/>
      <c r="B225" s="67" t="s">
        <v>63</v>
      </c>
      <c r="C225" s="38">
        <v>1</v>
      </c>
      <c r="D225" s="38">
        <v>0</v>
      </c>
      <c r="E225" s="43">
        <f t="shared" si="12"/>
        <v>3.3333333333333335E-3</v>
      </c>
      <c r="F225" s="43" t="str">
        <f t="shared" si="13"/>
        <v/>
      </c>
      <c r="G225" s="39" t="str">
        <f t="shared" si="14"/>
        <v>0</v>
      </c>
      <c r="H225" s="40">
        <f t="shared" si="15"/>
        <v>0</v>
      </c>
    </row>
    <row r="226" spans="1:8" s="32" customFormat="1" ht="30" x14ac:dyDescent="0.2">
      <c r="A226" s="45"/>
      <c r="B226" s="67" t="s">
        <v>491</v>
      </c>
      <c r="C226" s="38">
        <v>0</v>
      </c>
      <c r="D226" s="38">
        <v>0</v>
      </c>
      <c r="E226" s="43" t="str">
        <f t="shared" si="12"/>
        <v/>
      </c>
      <c r="F226" s="43" t="str">
        <f t="shared" si="13"/>
        <v/>
      </c>
      <c r="G226" s="39" t="str">
        <f t="shared" si="14"/>
        <v>0</v>
      </c>
      <c r="H226" s="40" t="str">
        <f t="shared" si="15"/>
        <v/>
      </c>
    </row>
    <row r="227" spans="1:8" s="32" customFormat="1" ht="15" x14ac:dyDescent="0.2">
      <c r="A227" s="45"/>
      <c r="B227" s="67" t="s">
        <v>61</v>
      </c>
      <c r="C227" s="38">
        <v>0</v>
      </c>
      <c r="D227" s="38">
        <v>0</v>
      </c>
      <c r="E227" s="43" t="str">
        <f t="shared" ref="E227:E290" si="16">+IF(C227=0,"",C227/C$161)</f>
        <v/>
      </c>
      <c r="F227" s="43" t="str">
        <f t="shared" ref="F227:F290" si="17">+IF(D227=0,"",D227/D$161)</f>
        <v/>
      </c>
      <c r="G227" s="39" t="str">
        <f t="shared" ref="G227:G290" si="18">+IF(OR(AND(D227=0),(C227=0)),"0",((D227-C227)/C227))</f>
        <v>0</v>
      </c>
      <c r="H227" s="40" t="str">
        <f t="shared" ref="H227:H290" si="19">+IF(OR(AND(E227=""),(G227="")),"",E227*G227)</f>
        <v/>
      </c>
    </row>
    <row r="228" spans="1:8" s="32" customFormat="1" ht="15" x14ac:dyDescent="0.2">
      <c r="A228" s="45"/>
      <c r="B228" s="67" t="s">
        <v>60</v>
      </c>
      <c r="C228" s="38">
        <v>0</v>
      </c>
      <c r="D228" s="38">
        <v>0</v>
      </c>
      <c r="E228" s="43" t="str">
        <f t="shared" si="16"/>
        <v/>
      </c>
      <c r="F228" s="43" t="str">
        <f t="shared" si="17"/>
        <v/>
      </c>
      <c r="G228" s="39" t="str">
        <f t="shared" si="18"/>
        <v>0</v>
      </c>
      <c r="H228" s="40" t="str">
        <f t="shared" si="19"/>
        <v/>
      </c>
    </row>
    <row r="229" spans="1:8" s="32" customFormat="1" ht="15" x14ac:dyDescent="0.2">
      <c r="A229" s="45"/>
      <c r="B229" s="67" t="s">
        <v>258</v>
      </c>
      <c r="C229" s="38">
        <v>0</v>
      </c>
      <c r="D229" s="38">
        <v>0</v>
      </c>
      <c r="E229" s="43" t="str">
        <f t="shared" si="16"/>
        <v/>
      </c>
      <c r="F229" s="43" t="str">
        <f t="shared" si="17"/>
        <v/>
      </c>
      <c r="G229" s="39" t="str">
        <f t="shared" si="18"/>
        <v>0</v>
      </c>
      <c r="H229" s="40" t="str">
        <f t="shared" si="19"/>
        <v/>
      </c>
    </row>
    <row r="230" spans="1:8" s="32" customFormat="1" ht="15" x14ac:dyDescent="0.2">
      <c r="A230" s="45"/>
      <c r="B230" s="67" t="s">
        <v>62</v>
      </c>
      <c r="C230" s="38">
        <v>0</v>
      </c>
      <c r="D230" s="38">
        <v>1</v>
      </c>
      <c r="E230" s="43" t="str">
        <f t="shared" si="16"/>
        <v/>
      </c>
      <c r="F230" s="43">
        <f t="shared" si="17"/>
        <v>4.3859649122807015E-3</v>
      </c>
      <c r="G230" s="39" t="str">
        <f t="shared" si="18"/>
        <v>0</v>
      </c>
      <c r="H230" s="40" t="str">
        <f t="shared" si="19"/>
        <v/>
      </c>
    </row>
    <row r="231" spans="1:8" s="32" customFormat="1" ht="30" x14ac:dyDescent="0.2">
      <c r="A231" s="45"/>
      <c r="B231" s="67" t="s">
        <v>259</v>
      </c>
      <c r="C231" s="38">
        <v>0</v>
      </c>
      <c r="D231" s="38">
        <v>0</v>
      </c>
      <c r="E231" s="43" t="str">
        <f t="shared" si="16"/>
        <v/>
      </c>
      <c r="F231" s="43" t="str">
        <f t="shared" si="17"/>
        <v/>
      </c>
      <c r="G231" s="39" t="str">
        <f t="shared" si="18"/>
        <v>0</v>
      </c>
      <c r="H231" s="40" t="str">
        <f t="shared" si="19"/>
        <v/>
      </c>
    </row>
    <row r="232" spans="1:8" s="32" customFormat="1" ht="15" x14ac:dyDescent="0.2">
      <c r="A232" s="45"/>
      <c r="B232" s="67" t="s">
        <v>492</v>
      </c>
      <c r="C232" s="38">
        <v>0</v>
      </c>
      <c r="D232" s="38">
        <v>2</v>
      </c>
      <c r="E232" s="43" t="str">
        <f t="shared" si="16"/>
        <v/>
      </c>
      <c r="F232" s="43">
        <f t="shared" si="17"/>
        <v>8.771929824561403E-3</v>
      </c>
      <c r="G232" s="39" t="str">
        <f t="shared" si="18"/>
        <v>0</v>
      </c>
      <c r="H232" s="40" t="str">
        <f t="shared" si="19"/>
        <v/>
      </c>
    </row>
    <row r="233" spans="1:8" s="32" customFormat="1" ht="30" x14ac:dyDescent="0.2">
      <c r="A233" s="45"/>
      <c r="B233" s="67" t="s">
        <v>371</v>
      </c>
      <c r="C233" s="38">
        <v>0</v>
      </c>
      <c r="D233" s="38">
        <v>0</v>
      </c>
      <c r="E233" s="43" t="str">
        <f t="shared" si="16"/>
        <v/>
      </c>
      <c r="F233" s="43" t="str">
        <f t="shared" si="17"/>
        <v/>
      </c>
      <c r="G233" s="39" t="str">
        <f t="shared" si="18"/>
        <v>0</v>
      </c>
      <c r="H233" s="40" t="str">
        <f t="shared" si="19"/>
        <v/>
      </c>
    </row>
    <row r="234" spans="1:8" s="32" customFormat="1" ht="15" x14ac:dyDescent="0.2">
      <c r="A234" s="45"/>
      <c r="B234" s="67" t="s">
        <v>260</v>
      </c>
      <c r="C234" s="38">
        <v>0</v>
      </c>
      <c r="D234" s="38">
        <v>0</v>
      </c>
      <c r="E234" s="43" t="str">
        <f t="shared" si="16"/>
        <v/>
      </c>
      <c r="F234" s="43" t="str">
        <f t="shared" si="17"/>
        <v/>
      </c>
      <c r="G234" s="39" t="str">
        <f t="shared" si="18"/>
        <v>0</v>
      </c>
      <c r="H234" s="40" t="str">
        <f t="shared" si="19"/>
        <v/>
      </c>
    </row>
    <row r="235" spans="1:8" s="32" customFormat="1" ht="15" x14ac:dyDescent="0.2">
      <c r="A235" s="45"/>
      <c r="B235" s="67" t="s">
        <v>261</v>
      </c>
      <c r="C235" s="38">
        <v>0</v>
      </c>
      <c r="D235" s="38">
        <v>0</v>
      </c>
      <c r="E235" s="43" t="str">
        <f t="shared" si="16"/>
        <v/>
      </c>
      <c r="F235" s="43" t="str">
        <f t="shared" si="17"/>
        <v/>
      </c>
      <c r="G235" s="39" t="str">
        <f t="shared" si="18"/>
        <v>0</v>
      </c>
      <c r="H235" s="40" t="str">
        <f t="shared" si="19"/>
        <v/>
      </c>
    </row>
    <row r="236" spans="1:8" s="32" customFormat="1" ht="15" x14ac:dyDescent="0.2">
      <c r="A236" s="45"/>
      <c r="B236" s="67" t="s">
        <v>493</v>
      </c>
      <c r="C236" s="38">
        <v>0</v>
      </c>
      <c r="D236" s="38">
        <v>0</v>
      </c>
      <c r="E236" s="43" t="str">
        <f t="shared" si="16"/>
        <v/>
      </c>
      <c r="F236" s="43" t="str">
        <f t="shared" si="17"/>
        <v/>
      </c>
      <c r="G236" s="39" t="str">
        <f t="shared" si="18"/>
        <v>0</v>
      </c>
      <c r="H236" s="40" t="str">
        <f t="shared" si="19"/>
        <v/>
      </c>
    </row>
    <row r="237" spans="1:8" s="32" customFormat="1" ht="15" x14ac:dyDescent="0.2">
      <c r="A237" s="45"/>
      <c r="B237" s="67" t="s">
        <v>262</v>
      </c>
      <c r="C237" s="38">
        <v>0</v>
      </c>
      <c r="D237" s="38">
        <v>1</v>
      </c>
      <c r="E237" s="43" t="str">
        <f t="shared" si="16"/>
        <v/>
      </c>
      <c r="F237" s="43">
        <f t="shared" si="17"/>
        <v>4.3859649122807015E-3</v>
      </c>
      <c r="G237" s="39" t="str">
        <f t="shared" si="18"/>
        <v>0</v>
      </c>
      <c r="H237" s="40" t="str">
        <f t="shared" si="19"/>
        <v/>
      </c>
    </row>
    <row r="238" spans="1:8" s="32" customFormat="1" ht="15" x14ac:dyDescent="0.2">
      <c r="A238" s="45"/>
      <c r="B238" s="67" t="s">
        <v>494</v>
      </c>
      <c r="C238" s="38">
        <v>0</v>
      </c>
      <c r="D238" s="38">
        <v>0</v>
      </c>
      <c r="E238" s="43" t="str">
        <f t="shared" si="16"/>
        <v/>
      </c>
      <c r="F238" s="43" t="str">
        <f t="shared" si="17"/>
        <v/>
      </c>
      <c r="G238" s="39" t="str">
        <f t="shared" si="18"/>
        <v>0</v>
      </c>
      <c r="H238" s="40" t="str">
        <f t="shared" si="19"/>
        <v/>
      </c>
    </row>
    <row r="239" spans="1:8" s="32" customFormat="1" ht="30" x14ac:dyDescent="0.2">
      <c r="A239" s="45"/>
      <c r="B239" s="67" t="s">
        <v>495</v>
      </c>
      <c r="C239" s="38">
        <v>0</v>
      </c>
      <c r="D239" s="38">
        <v>0</v>
      </c>
      <c r="E239" s="43" t="str">
        <f t="shared" si="16"/>
        <v/>
      </c>
      <c r="F239" s="43" t="str">
        <f t="shared" si="17"/>
        <v/>
      </c>
      <c r="G239" s="39" t="str">
        <f t="shared" si="18"/>
        <v>0</v>
      </c>
      <c r="H239" s="40" t="str">
        <f t="shared" si="19"/>
        <v/>
      </c>
    </row>
    <row r="240" spans="1:8" s="32" customFormat="1" ht="30" x14ac:dyDescent="0.2">
      <c r="A240" s="45"/>
      <c r="B240" s="67" t="s">
        <v>461</v>
      </c>
      <c r="C240" s="38">
        <v>0</v>
      </c>
      <c r="D240" s="38">
        <v>0</v>
      </c>
      <c r="E240" s="43" t="str">
        <f t="shared" si="16"/>
        <v/>
      </c>
      <c r="F240" s="43" t="str">
        <f t="shared" si="17"/>
        <v/>
      </c>
      <c r="G240" s="39" t="str">
        <f t="shared" si="18"/>
        <v>0</v>
      </c>
      <c r="H240" s="40" t="str">
        <f t="shared" si="19"/>
        <v/>
      </c>
    </row>
    <row r="241" spans="1:8" s="32" customFormat="1" ht="15" x14ac:dyDescent="0.2">
      <c r="A241" s="45"/>
      <c r="B241" s="67" t="s">
        <v>462</v>
      </c>
      <c r="C241" s="38">
        <v>0</v>
      </c>
      <c r="D241" s="38">
        <v>0</v>
      </c>
      <c r="E241" s="43" t="str">
        <f t="shared" si="16"/>
        <v/>
      </c>
      <c r="F241" s="43" t="str">
        <f t="shared" si="17"/>
        <v/>
      </c>
      <c r="G241" s="39" t="str">
        <f t="shared" si="18"/>
        <v>0</v>
      </c>
      <c r="H241" s="40" t="str">
        <f t="shared" si="19"/>
        <v/>
      </c>
    </row>
    <row r="242" spans="1:8" s="32" customFormat="1" ht="30" x14ac:dyDescent="0.2">
      <c r="A242" s="45"/>
      <c r="B242" s="67" t="s">
        <v>496</v>
      </c>
      <c r="C242" s="38">
        <v>0</v>
      </c>
      <c r="D242" s="38">
        <v>0</v>
      </c>
      <c r="E242" s="43" t="str">
        <f t="shared" si="16"/>
        <v/>
      </c>
      <c r="F242" s="43" t="str">
        <f t="shared" si="17"/>
        <v/>
      </c>
      <c r="G242" s="39" t="str">
        <f t="shared" si="18"/>
        <v>0</v>
      </c>
      <c r="H242" s="40" t="str">
        <f t="shared" si="19"/>
        <v/>
      </c>
    </row>
    <row r="243" spans="1:8" s="32" customFormat="1" ht="15" x14ac:dyDescent="0.2">
      <c r="A243" s="45"/>
      <c r="B243" s="67" t="s">
        <v>372</v>
      </c>
      <c r="C243" s="38">
        <v>0</v>
      </c>
      <c r="D243" s="38">
        <v>0</v>
      </c>
      <c r="E243" s="43" t="str">
        <f t="shared" si="16"/>
        <v/>
      </c>
      <c r="F243" s="43" t="str">
        <f t="shared" si="17"/>
        <v/>
      </c>
      <c r="G243" s="39" t="str">
        <f t="shared" si="18"/>
        <v>0</v>
      </c>
      <c r="H243" s="40" t="str">
        <f t="shared" si="19"/>
        <v/>
      </c>
    </row>
    <row r="244" spans="1:8" s="32" customFormat="1" ht="15" x14ac:dyDescent="0.2">
      <c r="A244" s="45"/>
      <c r="B244" s="67" t="s">
        <v>497</v>
      </c>
      <c r="C244" s="38">
        <v>0</v>
      </c>
      <c r="D244" s="38">
        <v>0</v>
      </c>
      <c r="E244" s="43" t="str">
        <f t="shared" si="16"/>
        <v/>
      </c>
      <c r="F244" s="43" t="str">
        <f t="shared" si="17"/>
        <v/>
      </c>
      <c r="G244" s="39" t="str">
        <f t="shared" si="18"/>
        <v>0</v>
      </c>
      <c r="H244" s="40" t="str">
        <f t="shared" si="19"/>
        <v/>
      </c>
    </row>
    <row r="245" spans="1:8" s="32" customFormat="1" ht="15" x14ac:dyDescent="0.2">
      <c r="A245" s="45"/>
      <c r="B245" s="67" t="s">
        <v>263</v>
      </c>
      <c r="C245" s="38">
        <v>1</v>
      </c>
      <c r="D245" s="38"/>
      <c r="E245" s="43">
        <f t="shared" si="16"/>
        <v>3.3333333333333335E-3</v>
      </c>
      <c r="F245" s="43" t="str">
        <f t="shared" si="17"/>
        <v/>
      </c>
      <c r="G245" s="39" t="str">
        <f t="shared" si="18"/>
        <v>0</v>
      </c>
      <c r="H245" s="40">
        <f t="shared" si="19"/>
        <v>0</v>
      </c>
    </row>
    <row r="246" spans="1:8" s="32" customFormat="1" ht="15" x14ac:dyDescent="0.2">
      <c r="A246" s="45"/>
      <c r="B246" s="67" t="s">
        <v>264</v>
      </c>
      <c r="C246" s="38">
        <v>0</v>
      </c>
      <c r="D246" s="38">
        <v>0</v>
      </c>
      <c r="E246" s="43" t="str">
        <f t="shared" si="16"/>
        <v/>
      </c>
      <c r="F246" s="43" t="str">
        <f t="shared" si="17"/>
        <v/>
      </c>
      <c r="G246" s="39" t="str">
        <f t="shared" si="18"/>
        <v>0</v>
      </c>
      <c r="H246" s="40" t="str">
        <f t="shared" si="19"/>
        <v/>
      </c>
    </row>
    <row r="247" spans="1:8" s="32" customFormat="1" ht="30" x14ac:dyDescent="0.2">
      <c r="A247" s="45"/>
      <c r="B247" s="67" t="s">
        <v>498</v>
      </c>
      <c r="C247" s="38">
        <v>0</v>
      </c>
      <c r="D247" s="38">
        <v>0</v>
      </c>
      <c r="E247" s="43" t="str">
        <f t="shared" si="16"/>
        <v/>
      </c>
      <c r="F247" s="43" t="str">
        <f t="shared" si="17"/>
        <v/>
      </c>
      <c r="G247" s="39" t="str">
        <f t="shared" si="18"/>
        <v>0</v>
      </c>
      <c r="H247" s="40" t="str">
        <f t="shared" si="19"/>
        <v/>
      </c>
    </row>
    <row r="248" spans="1:8" s="32" customFormat="1" ht="15" x14ac:dyDescent="0.2">
      <c r="A248" s="45"/>
      <c r="B248" s="67" t="s">
        <v>66</v>
      </c>
      <c r="C248" s="38">
        <v>1</v>
      </c>
      <c r="D248" s="38"/>
      <c r="E248" s="43">
        <f t="shared" si="16"/>
        <v>3.3333333333333335E-3</v>
      </c>
      <c r="F248" s="43" t="str">
        <f t="shared" si="17"/>
        <v/>
      </c>
      <c r="G248" s="39" t="str">
        <f t="shared" si="18"/>
        <v>0</v>
      </c>
      <c r="H248" s="40">
        <f t="shared" si="19"/>
        <v>0</v>
      </c>
    </row>
    <row r="249" spans="1:8" s="32" customFormat="1" ht="15" x14ac:dyDescent="0.2">
      <c r="A249" s="45"/>
      <c r="B249" s="67" t="s">
        <v>499</v>
      </c>
      <c r="C249" s="38">
        <v>1</v>
      </c>
      <c r="D249" s="38">
        <v>0</v>
      </c>
      <c r="E249" s="43">
        <f t="shared" si="16"/>
        <v>3.3333333333333335E-3</v>
      </c>
      <c r="F249" s="43" t="str">
        <f t="shared" si="17"/>
        <v/>
      </c>
      <c r="G249" s="39" t="str">
        <f t="shared" si="18"/>
        <v>0</v>
      </c>
      <c r="H249" s="40">
        <f t="shared" si="19"/>
        <v>0</v>
      </c>
    </row>
    <row r="250" spans="1:8" s="32" customFormat="1" ht="15" x14ac:dyDescent="0.2">
      <c r="A250" s="65" t="s">
        <v>616</v>
      </c>
      <c r="B250" s="67" t="s">
        <v>581</v>
      </c>
      <c r="C250" s="38"/>
      <c r="D250" s="38">
        <v>0</v>
      </c>
      <c r="E250" s="43" t="str">
        <f t="shared" si="16"/>
        <v/>
      </c>
      <c r="F250" s="43" t="str">
        <f t="shared" si="17"/>
        <v/>
      </c>
      <c r="G250" s="39" t="str">
        <f t="shared" si="18"/>
        <v>0</v>
      </c>
      <c r="H250" s="40" t="str">
        <f t="shared" si="19"/>
        <v/>
      </c>
    </row>
    <row r="251" spans="1:8" s="32" customFormat="1" ht="15" x14ac:dyDescent="0.2">
      <c r="A251" s="65" t="s">
        <v>616</v>
      </c>
      <c r="B251" s="67" t="s">
        <v>582</v>
      </c>
      <c r="C251" s="38"/>
      <c r="D251" s="38">
        <v>0</v>
      </c>
      <c r="E251" s="43" t="str">
        <f t="shared" si="16"/>
        <v/>
      </c>
      <c r="F251" s="43" t="str">
        <f t="shared" si="17"/>
        <v/>
      </c>
      <c r="G251" s="39" t="str">
        <f t="shared" si="18"/>
        <v>0</v>
      </c>
      <c r="H251" s="40" t="str">
        <f t="shared" si="19"/>
        <v/>
      </c>
    </row>
    <row r="252" spans="1:8" s="32" customFormat="1" ht="15" x14ac:dyDescent="0.2">
      <c r="A252" s="45"/>
      <c r="B252" s="67" t="s">
        <v>65</v>
      </c>
      <c r="C252" s="38">
        <v>0</v>
      </c>
      <c r="D252" s="38">
        <v>0</v>
      </c>
      <c r="E252" s="43" t="str">
        <f t="shared" si="16"/>
        <v/>
      </c>
      <c r="F252" s="43" t="str">
        <f t="shared" si="17"/>
        <v/>
      </c>
      <c r="G252" s="39" t="str">
        <f t="shared" si="18"/>
        <v>0</v>
      </c>
      <c r="H252" s="40" t="str">
        <f t="shared" si="19"/>
        <v/>
      </c>
    </row>
    <row r="253" spans="1:8" s="32" customFormat="1" ht="15" x14ac:dyDescent="0.2">
      <c r="A253" s="45"/>
      <c r="B253" s="67" t="s">
        <v>265</v>
      </c>
      <c r="C253" s="38">
        <v>3</v>
      </c>
      <c r="D253" s="38">
        <v>7</v>
      </c>
      <c r="E253" s="43">
        <f t="shared" si="16"/>
        <v>0.01</v>
      </c>
      <c r="F253" s="43">
        <f t="shared" si="17"/>
        <v>3.0701754385964911E-2</v>
      </c>
      <c r="G253" s="39">
        <f t="shared" si="18"/>
        <v>1.3333333333333333</v>
      </c>
      <c r="H253" s="40">
        <f t="shared" si="19"/>
        <v>1.3333333333333332E-2</v>
      </c>
    </row>
    <row r="254" spans="1:8" s="32" customFormat="1" ht="15" x14ac:dyDescent="0.2">
      <c r="A254" s="45"/>
      <c r="B254" s="67" t="s">
        <v>266</v>
      </c>
      <c r="C254" s="38">
        <v>0</v>
      </c>
      <c r="D254" s="38">
        <v>0</v>
      </c>
      <c r="E254" s="43" t="str">
        <f t="shared" si="16"/>
        <v/>
      </c>
      <c r="F254" s="43" t="str">
        <f t="shared" si="17"/>
        <v/>
      </c>
      <c r="G254" s="39" t="str">
        <f t="shared" si="18"/>
        <v>0</v>
      </c>
      <c r="H254" s="40" t="str">
        <f t="shared" si="19"/>
        <v/>
      </c>
    </row>
    <row r="255" spans="1:8" s="32" customFormat="1" ht="15" x14ac:dyDescent="0.2">
      <c r="A255" s="65" t="s">
        <v>616</v>
      </c>
      <c r="B255" s="67" t="s">
        <v>583</v>
      </c>
      <c r="C255" s="38"/>
      <c r="D255" s="38">
        <v>0</v>
      </c>
      <c r="E255" s="43" t="str">
        <f t="shared" si="16"/>
        <v/>
      </c>
      <c r="F255" s="43" t="str">
        <f t="shared" si="17"/>
        <v/>
      </c>
      <c r="G255" s="39" t="str">
        <f t="shared" si="18"/>
        <v>0</v>
      </c>
      <c r="H255" s="40" t="str">
        <f t="shared" si="19"/>
        <v/>
      </c>
    </row>
    <row r="256" spans="1:8" s="32" customFormat="1" ht="15" x14ac:dyDescent="0.2">
      <c r="A256" s="65" t="s">
        <v>616</v>
      </c>
      <c r="B256" s="67" t="s">
        <v>584</v>
      </c>
      <c r="C256" s="38"/>
      <c r="D256" s="38">
        <v>0</v>
      </c>
      <c r="E256" s="43" t="str">
        <f t="shared" si="16"/>
        <v/>
      </c>
      <c r="F256" s="43" t="str">
        <f t="shared" si="17"/>
        <v/>
      </c>
      <c r="G256" s="39" t="str">
        <f t="shared" si="18"/>
        <v>0</v>
      </c>
      <c r="H256" s="40" t="str">
        <f t="shared" si="19"/>
        <v/>
      </c>
    </row>
    <row r="257" spans="1:8" s="32" customFormat="1" ht="15" x14ac:dyDescent="0.2">
      <c r="A257" s="65" t="s">
        <v>616</v>
      </c>
      <c r="B257" s="67" t="s">
        <v>585</v>
      </c>
      <c r="C257" s="38"/>
      <c r="D257" s="38">
        <v>0</v>
      </c>
      <c r="E257" s="43" t="str">
        <f t="shared" si="16"/>
        <v/>
      </c>
      <c r="F257" s="43" t="str">
        <f t="shared" si="17"/>
        <v/>
      </c>
      <c r="G257" s="39" t="str">
        <f t="shared" si="18"/>
        <v>0</v>
      </c>
      <c r="H257" s="40" t="str">
        <f t="shared" si="19"/>
        <v/>
      </c>
    </row>
    <row r="258" spans="1:8" s="32" customFormat="1" ht="15" x14ac:dyDescent="0.2">
      <c r="A258" s="65" t="s">
        <v>616</v>
      </c>
      <c r="B258" s="67" t="s">
        <v>586</v>
      </c>
      <c r="C258" s="38"/>
      <c r="D258" s="38">
        <v>0</v>
      </c>
      <c r="E258" s="43" t="str">
        <f t="shared" si="16"/>
        <v/>
      </c>
      <c r="F258" s="43" t="str">
        <f t="shared" si="17"/>
        <v/>
      </c>
      <c r="G258" s="39" t="str">
        <f t="shared" si="18"/>
        <v>0</v>
      </c>
      <c r="H258" s="40" t="str">
        <f t="shared" si="19"/>
        <v/>
      </c>
    </row>
    <row r="259" spans="1:8" s="32" customFormat="1" ht="15" x14ac:dyDescent="0.2">
      <c r="A259" s="65" t="s">
        <v>616</v>
      </c>
      <c r="B259" s="67" t="s">
        <v>587</v>
      </c>
      <c r="C259" s="38"/>
      <c r="D259" s="38">
        <v>0</v>
      </c>
      <c r="E259" s="43" t="str">
        <f t="shared" si="16"/>
        <v/>
      </c>
      <c r="F259" s="43" t="str">
        <f t="shared" si="17"/>
        <v/>
      </c>
      <c r="G259" s="39" t="str">
        <f t="shared" si="18"/>
        <v>0</v>
      </c>
      <c r="H259" s="40" t="str">
        <f t="shared" si="19"/>
        <v/>
      </c>
    </row>
    <row r="260" spans="1:8" s="32" customFormat="1" ht="15" x14ac:dyDescent="0.2">
      <c r="A260" s="65" t="s">
        <v>616</v>
      </c>
      <c r="B260" s="67" t="s">
        <v>588</v>
      </c>
      <c r="C260" s="38"/>
      <c r="D260" s="38">
        <v>0</v>
      </c>
      <c r="E260" s="43" t="str">
        <f t="shared" si="16"/>
        <v/>
      </c>
      <c r="F260" s="43" t="str">
        <f t="shared" si="17"/>
        <v/>
      </c>
      <c r="G260" s="39" t="str">
        <f t="shared" si="18"/>
        <v>0</v>
      </c>
      <c r="H260" s="40" t="str">
        <f t="shared" si="19"/>
        <v/>
      </c>
    </row>
    <row r="261" spans="1:8" s="32" customFormat="1" ht="15" x14ac:dyDescent="0.2">
      <c r="A261" s="45"/>
      <c r="B261" s="67" t="s">
        <v>69</v>
      </c>
      <c r="C261" s="38">
        <v>2</v>
      </c>
      <c r="D261" s="38">
        <v>2</v>
      </c>
      <c r="E261" s="43">
        <f t="shared" si="16"/>
        <v>6.6666666666666671E-3</v>
      </c>
      <c r="F261" s="43">
        <f t="shared" si="17"/>
        <v>8.771929824561403E-3</v>
      </c>
      <c r="G261" s="39">
        <f t="shared" si="18"/>
        <v>0</v>
      </c>
      <c r="H261" s="40">
        <f t="shared" si="19"/>
        <v>0</v>
      </c>
    </row>
    <row r="262" spans="1:8" s="32" customFormat="1" ht="30" x14ac:dyDescent="0.2">
      <c r="A262" s="45"/>
      <c r="B262" s="67" t="s">
        <v>74</v>
      </c>
      <c r="C262" s="38">
        <v>3</v>
      </c>
      <c r="D262" s="38">
        <v>10</v>
      </c>
      <c r="E262" s="43">
        <f t="shared" si="16"/>
        <v>0.01</v>
      </c>
      <c r="F262" s="43">
        <f t="shared" si="17"/>
        <v>4.3859649122807015E-2</v>
      </c>
      <c r="G262" s="39">
        <f t="shared" si="18"/>
        <v>2.3333333333333335</v>
      </c>
      <c r="H262" s="40">
        <f t="shared" si="19"/>
        <v>2.3333333333333334E-2</v>
      </c>
    </row>
    <row r="263" spans="1:8" s="32" customFormat="1" ht="15" x14ac:dyDescent="0.2">
      <c r="A263" s="45"/>
      <c r="B263" s="67" t="s">
        <v>70</v>
      </c>
      <c r="C263" s="38">
        <v>1</v>
      </c>
      <c r="D263" s="38">
        <v>0</v>
      </c>
      <c r="E263" s="43">
        <f t="shared" si="16"/>
        <v>3.3333333333333335E-3</v>
      </c>
      <c r="F263" s="43" t="str">
        <f t="shared" si="17"/>
        <v/>
      </c>
      <c r="G263" s="39" t="str">
        <f t="shared" si="18"/>
        <v>0</v>
      </c>
      <c r="H263" s="40">
        <f t="shared" si="19"/>
        <v>0</v>
      </c>
    </row>
    <row r="264" spans="1:8" s="32" customFormat="1" ht="30" x14ac:dyDescent="0.2">
      <c r="A264" s="45"/>
      <c r="B264" s="67" t="s">
        <v>267</v>
      </c>
      <c r="C264" s="38">
        <v>0</v>
      </c>
      <c r="D264" s="38">
        <v>2</v>
      </c>
      <c r="E264" s="43" t="str">
        <f t="shared" si="16"/>
        <v/>
      </c>
      <c r="F264" s="43">
        <f t="shared" si="17"/>
        <v>8.771929824561403E-3</v>
      </c>
      <c r="G264" s="39" t="str">
        <f t="shared" si="18"/>
        <v>0</v>
      </c>
      <c r="H264" s="40" t="str">
        <f t="shared" si="19"/>
        <v/>
      </c>
    </row>
    <row r="265" spans="1:8" s="32" customFormat="1" ht="15" x14ac:dyDescent="0.2">
      <c r="A265" s="45"/>
      <c r="B265" s="67" t="s">
        <v>67</v>
      </c>
      <c r="C265" s="38">
        <v>0</v>
      </c>
      <c r="D265" s="38">
        <v>0</v>
      </c>
      <c r="E265" s="43" t="str">
        <f t="shared" si="16"/>
        <v/>
      </c>
      <c r="F265" s="43" t="str">
        <f t="shared" si="17"/>
        <v/>
      </c>
      <c r="G265" s="39" t="str">
        <f t="shared" si="18"/>
        <v>0</v>
      </c>
      <c r="H265" s="40" t="str">
        <f t="shared" si="19"/>
        <v/>
      </c>
    </row>
    <row r="266" spans="1:8" s="32" customFormat="1" ht="30" x14ac:dyDescent="0.2">
      <c r="A266" s="65" t="s">
        <v>616</v>
      </c>
      <c r="B266" s="67" t="s">
        <v>589</v>
      </c>
      <c r="C266" s="38"/>
      <c r="D266" s="38">
        <v>0</v>
      </c>
      <c r="E266" s="43" t="str">
        <f t="shared" si="16"/>
        <v/>
      </c>
      <c r="F266" s="43" t="str">
        <f t="shared" si="17"/>
        <v/>
      </c>
      <c r="G266" s="39" t="str">
        <f t="shared" si="18"/>
        <v>0</v>
      </c>
      <c r="H266" s="40" t="str">
        <f t="shared" si="19"/>
        <v/>
      </c>
    </row>
    <row r="267" spans="1:8" s="32" customFormat="1" ht="15" x14ac:dyDescent="0.2">
      <c r="A267" s="45"/>
      <c r="B267" s="67" t="s">
        <v>72</v>
      </c>
      <c r="C267" s="38">
        <v>0</v>
      </c>
      <c r="D267" s="38">
        <v>0</v>
      </c>
      <c r="E267" s="43" t="str">
        <f t="shared" si="16"/>
        <v/>
      </c>
      <c r="F267" s="43" t="str">
        <f t="shared" si="17"/>
        <v/>
      </c>
      <c r="G267" s="39" t="str">
        <f t="shared" si="18"/>
        <v>0</v>
      </c>
      <c r="H267" s="40" t="str">
        <f t="shared" si="19"/>
        <v/>
      </c>
    </row>
    <row r="268" spans="1:8" s="32" customFormat="1" ht="15" x14ac:dyDescent="0.2">
      <c r="A268" s="45"/>
      <c r="B268" s="67" t="s">
        <v>500</v>
      </c>
      <c r="C268" s="38">
        <v>0</v>
      </c>
      <c r="D268" s="38">
        <v>0</v>
      </c>
      <c r="E268" s="43" t="str">
        <f t="shared" si="16"/>
        <v/>
      </c>
      <c r="F268" s="43" t="str">
        <f t="shared" si="17"/>
        <v/>
      </c>
      <c r="G268" s="39" t="str">
        <f t="shared" si="18"/>
        <v>0</v>
      </c>
      <c r="H268" s="40" t="str">
        <f t="shared" si="19"/>
        <v/>
      </c>
    </row>
    <row r="269" spans="1:8" s="32" customFormat="1" ht="15" x14ac:dyDescent="0.2">
      <c r="A269" s="45"/>
      <c r="B269" s="67" t="s">
        <v>68</v>
      </c>
      <c r="C269" s="38">
        <v>0</v>
      </c>
      <c r="D269" s="38">
        <v>0</v>
      </c>
      <c r="E269" s="43" t="str">
        <f t="shared" si="16"/>
        <v/>
      </c>
      <c r="F269" s="43" t="str">
        <f t="shared" si="17"/>
        <v/>
      </c>
      <c r="G269" s="39" t="str">
        <f t="shared" si="18"/>
        <v>0</v>
      </c>
      <c r="H269" s="40" t="str">
        <f t="shared" si="19"/>
        <v/>
      </c>
    </row>
    <row r="270" spans="1:8" s="32" customFormat="1" ht="15" x14ac:dyDescent="0.2">
      <c r="A270" s="45"/>
      <c r="B270" s="67" t="s">
        <v>73</v>
      </c>
      <c r="C270" s="38">
        <v>0</v>
      </c>
      <c r="D270" s="38">
        <v>0</v>
      </c>
      <c r="E270" s="43" t="str">
        <f t="shared" si="16"/>
        <v/>
      </c>
      <c r="F270" s="43" t="str">
        <f t="shared" si="17"/>
        <v/>
      </c>
      <c r="G270" s="39" t="str">
        <f t="shared" si="18"/>
        <v>0</v>
      </c>
      <c r="H270" s="40" t="str">
        <f t="shared" si="19"/>
        <v/>
      </c>
    </row>
    <row r="271" spans="1:8" s="32" customFormat="1" ht="15" x14ac:dyDescent="0.2">
      <c r="A271" s="45"/>
      <c r="B271" s="67" t="s">
        <v>268</v>
      </c>
      <c r="C271" s="38">
        <v>0</v>
      </c>
      <c r="D271" s="38">
        <v>0</v>
      </c>
      <c r="E271" s="43" t="str">
        <f t="shared" si="16"/>
        <v/>
      </c>
      <c r="F271" s="43" t="str">
        <f t="shared" si="17"/>
        <v/>
      </c>
      <c r="G271" s="39" t="str">
        <f t="shared" si="18"/>
        <v>0</v>
      </c>
      <c r="H271" s="40" t="str">
        <f t="shared" si="19"/>
        <v/>
      </c>
    </row>
    <row r="272" spans="1:8" s="32" customFormat="1" ht="15" x14ac:dyDescent="0.2">
      <c r="A272" s="45"/>
      <c r="B272" s="67" t="s">
        <v>501</v>
      </c>
      <c r="C272" s="38">
        <v>3</v>
      </c>
      <c r="D272" s="38">
        <v>3</v>
      </c>
      <c r="E272" s="43">
        <f t="shared" si="16"/>
        <v>0.01</v>
      </c>
      <c r="F272" s="43">
        <f t="shared" si="17"/>
        <v>1.3157894736842105E-2</v>
      </c>
      <c r="G272" s="39">
        <f t="shared" si="18"/>
        <v>0</v>
      </c>
      <c r="H272" s="40">
        <f t="shared" si="19"/>
        <v>0</v>
      </c>
    </row>
    <row r="273" spans="1:8" s="32" customFormat="1" ht="15" x14ac:dyDescent="0.2">
      <c r="A273" s="45"/>
      <c r="B273" s="67" t="s">
        <v>75</v>
      </c>
      <c r="C273" s="38">
        <v>0</v>
      </c>
      <c r="D273" s="38">
        <v>0</v>
      </c>
      <c r="E273" s="43" t="str">
        <f t="shared" si="16"/>
        <v/>
      </c>
      <c r="F273" s="43" t="str">
        <f t="shared" si="17"/>
        <v/>
      </c>
      <c r="G273" s="39" t="str">
        <f t="shared" si="18"/>
        <v>0</v>
      </c>
      <c r="H273" s="40" t="str">
        <f t="shared" si="19"/>
        <v/>
      </c>
    </row>
    <row r="274" spans="1:8" s="32" customFormat="1" ht="15" x14ac:dyDescent="0.2">
      <c r="A274" s="65" t="s">
        <v>616</v>
      </c>
      <c r="B274" s="67" t="s">
        <v>590</v>
      </c>
      <c r="C274" s="38"/>
      <c r="D274" s="38">
        <v>0</v>
      </c>
      <c r="E274" s="43" t="str">
        <f t="shared" si="16"/>
        <v/>
      </c>
      <c r="F274" s="43" t="str">
        <f t="shared" si="17"/>
        <v/>
      </c>
      <c r="G274" s="39" t="str">
        <f t="shared" si="18"/>
        <v>0</v>
      </c>
      <c r="H274" s="40" t="str">
        <f t="shared" si="19"/>
        <v/>
      </c>
    </row>
    <row r="275" spans="1:8" s="32" customFormat="1" ht="15" x14ac:dyDescent="0.2">
      <c r="A275" s="65" t="s">
        <v>616</v>
      </c>
      <c r="B275" s="67" t="s">
        <v>591</v>
      </c>
      <c r="C275" s="38"/>
      <c r="D275" s="38">
        <v>0</v>
      </c>
      <c r="E275" s="43" t="str">
        <f t="shared" si="16"/>
        <v/>
      </c>
      <c r="F275" s="43" t="str">
        <f t="shared" si="17"/>
        <v/>
      </c>
      <c r="G275" s="39" t="str">
        <f t="shared" si="18"/>
        <v>0</v>
      </c>
      <c r="H275" s="40" t="str">
        <f t="shared" si="19"/>
        <v/>
      </c>
    </row>
    <row r="276" spans="1:8" s="32" customFormat="1" ht="15" x14ac:dyDescent="0.2">
      <c r="A276" s="45"/>
      <c r="B276" s="67" t="s">
        <v>76</v>
      </c>
      <c r="C276" s="38">
        <v>5</v>
      </c>
      <c r="D276" s="38">
        <v>3</v>
      </c>
      <c r="E276" s="43">
        <f t="shared" si="16"/>
        <v>1.6666666666666666E-2</v>
      </c>
      <c r="F276" s="43">
        <f t="shared" si="17"/>
        <v>1.3157894736842105E-2</v>
      </c>
      <c r="G276" s="39">
        <f t="shared" si="18"/>
        <v>-0.4</v>
      </c>
      <c r="H276" s="40">
        <f t="shared" si="19"/>
        <v>-6.6666666666666671E-3</v>
      </c>
    </row>
    <row r="277" spans="1:8" s="32" customFormat="1" ht="15" x14ac:dyDescent="0.2">
      <c r="A277" s="45"/>
      <c r="B277" s="67" t="s">
        <v>71</v>
      </c>
      <c r="C277" s="38">
        <v>0</v>
      </c>
      <c r="D277" s="38">
        <v>0</v>
      </c>
      <c r="E277" s="43" t="str">
        <f t="shared" si="16"/>
        <v/>
      </c>
      <c r="F277" s="43" t="str">
        <f t="shared" si="17"/>
        <v/>
      </c>
      <c r="G277" s="39" t="str">
        <f t="shared" si="18"/>
        <v>0</v>
      </c>
      <c r="H277" s="40" t="str">
        <f t="shared" si="19"/>
        <v/>
      </c>
    </row>
    <row r="278" spans="1:8" s="32" customFormat="1" ht="15" x14ac:dyDescent="0.2">
      <c r="A278" s="65" t="s">
        <v>616</v>
      </c>
      <c r="B278" s="67" t="s">
        <v>592</v>
      </c>
      <c r="C278" s="38"/>
      <c r="D278" s="38">
        <v>0</v>
      </c>
      <c r="E278" s="43" t="str">
        <f t="shared" si="16"/>
        <v/>
      </c>
      <c r="F278" s="43" t="str">
        <f t="shared" si="17"/>
        <v/>
      </c>
      <c r="G278" s="39" t="str">
        <f t="shared" si="18"/>
        <v>0</v>
      </c>
      <c r="H278" s="40" t="str">
        <f t="shared" si="19"/>
        <v/>
      </c>
    </row>
    <row r="279" spans="1:8" s="32" customFormat="1" ht="15" x14ac:dyDescent="0.2">
      <c r="A279" s="65" t="s">
        <v>616</v>
      </c>
      <c r="B279" s="67" t="s">
        <v>593</v>
      </c>
      <c r="C279" s="38"/>
      <c r="D279" s="38">
        <v>0</v>
      </c>
      <c r="E279" s="43" t="str">
        <f t="shared" si="16"/>
        <v/>
      </c>
      <c r="F279" s="43" t="str">
        <f t="shared" si="17"/>
        <v/>
      </c>
      <c r="G279" s="39" t="str">
        <f t="shared" si="18"/>
        <v>0</v>
      </c>
      <c r="H279" s="40" t="str">
        <f t="shared" si="19"/>
        <v/>
      </c>
    </row>
    <row r="280" spans="1:8" s="32" customFormat="1" ht="30" x14ac:dyDescent="0.2">
      <c r="A280" s="65" t="s">
        <v>616</v>
      </c>
      <c r="B280" s="67" t="s">
        <v>594</v>
      </c>
      <c r="C280" s="38"/>
      <c r="D280" s="38">
        <v>0</v>
      </c>
      <c r="E280" s="43" t="str">
        <f t="shared" si="16"/>
        <v/>
      </c>
      <c r="F280" s="43" t="str">
        <f t="shared" si="17"/>
        <v/>
      </c>
      <c r="G280" s="39" t="str">
        <f t="shared" si="18"/>
        <v>0</v>
      </c>
      <c r="H280" s="40" t="str">
        <f t="shared" si="19"/>
        <v/>
      </c>
    </row>
    <row r="281" spans="1:8" s="32" customFormat="1" ht="15" x14ac:dyDescent="0.2">
      <c r="A281" s="45"/>
      <c r="B281" s="67" t="s">
        <v>502</v>
      </c>
      <c r="C281" s="38">
        <v>0</v>
      </c>
      <c r="D281" s="38">
        <v>0</v>
      </c>
      <c r="E281" s="43" t="str">
        <f t="shared" si="16"/>
        <v/>
      </c>
      <c r="F281" s="43" t="str">
        <f t="shared" si="17"/>
        <v/>
      </c>
      <c r="G281" s="39" t="str">
        <f t="shared" si="18"/>
        <v>0</v>
      </c>
      <c r="H281" s="40" t="str">
        <f t="shared" si="19"/>
        <v/>
      </c>
    </row>
    <row r="282" spans="1:8" s="32" customFormat="1" ht="30" x14ac:dyDescent="0.2">
      <c r="A282" s="45"/>
      <c r="B282" s="67" t="s">
        <v>503</v>
      </c>
      <c r="C282" s="38">
        <v>0</v>
      </c>
      <c r="D282" s="38">
        <v>0</v>
      </c>
      <c r="E282" s="43" t="str">
        <f t="shared" si="16"/>
        <v/>
      </c>
      <c r="F282" s="43" t="str">
        <f t="shared" si="17"/>
        <v/>
      </c>
      <c r="G282" s="39" t="str">
        <f t="shared" si="18"/>
        <v>0</v>
      </c>
      <c r="H282" s="40" t="str">
        <f t="shared" si="19"/>
        <v/>
      </c>
    </row>
    <row r="283" spans="1:8" s="32" customFormat="1" ht="30" x14ac:dyDescent="0.2">
      <c r="A283" s="65" t="s">
        <v>616</v>
      </c>
      <c r="B283" s="67" t="s">
        <v>602</v>
      </c>
      <c r="C283" s="38"/>
      <c r="D283" s="38">
        <v>0</v>
      </c>
      <c r="E283" s="43" t="str">
        <f t="shared" si="16"/>
        <v/>
      </c>
      <c r="F283" s="43" t="str">
        <f t="shared" si="17"/>
        <v/>
      </c>
      <c r="G283" s="39" t="str">
        <f t="shared" si="18"/>
        <v>0</v>
      </c>
      <c r="H283" s="40" t="str">
        <f t="shared" si="19"/>
        <v/>
      </c>
    </row>
    <row r="284" spans="1:8" s="32" customFormat="1" ht="15" x14ac:dyDescent="0.2">
      <c r="A284" s="45"/>
      <c r="B284" s="67" t="s">
        <v>504</v>
      </c>
      <c r="C284" s="38">
        <v>1</v>
      </c>
      <c r="D284" s="38">
        <v>3</v>
      </c>
      <c r="E284" s="43">
        <f t="shared" si="16"/>
        <v>3.3333333333333335E-3</v>
      </c>
      <c r="F284" s="43">
        <f t="shared" si="17"/>
        <v>1.3157894736842105E-2</v>
      </c>
      <c r="G284" s="39">
        <f t="shared" si="18"/>
        <v>2</v>
      </c>
      <c r="H284" s="40">
        <f t="shared" si="19"/>
        <v>6.6666666666666671E-3</v>
      </c>
    </row>
    <row r="285" spans="1:8" s="32" customFormat="1" ht="15" x14ac:dyDescent="0.2">
      <c r="A285" s="45"/>
      <c r="B285" s="67" t="s">
        <v>505</v>
      </c>
      <c r="C285" s="38">
        <v>0</v>
      </c>
      <c r="D285" s="38">
        <v>0</v>
      </c>
      <c r="E285" s="43" t="str">
        <f t="shared" si="16"/>
        <v/>
      </c>
      <c r="F285" s="43" t="str">
        <f t="shared" si="17"/>
        <v/>
      </c>
      <c r="G285" s="39" t="str">
        <f t="shared" si="18"/>
        <v>0</v>
      </c>
      <c r="H285" s="40" t="str">
        <f t="shared" si="19"/>
        <v/>
      </c>
    </row>
    <row r="286" spans="1:8" s="32" customFormat="1" ht="30" x14ac:dyDescent="0.2">
      <c r="A286" s="45"/>
      <c r="B286" s="67" t="s">
        <v>506</v>
      </c>
      <c r="C286" s="38">
        <v>0</v>
      </c>
      <c r="D286" s="38">
        <v>0</v>
      </c>
      <c r="E286" s="43" t="str">
        <f t="shared" si="16"/>
        <v/>
      </c>
      <c r="F286" s="43" t="str">
        <f t="shared" si="17"/>
        <v/>
      </c>
      <c r="G286" s="39" t="str">
        <f t="shared" si="18"/>
        <v>0</v>
      </c>
      <c r="H286" s="40" t="str">
        <f t="shared" si="19"/>
        <v/>
      </c>
    </row>
    <row r="287" spans="1:8" s="32" customFormat="1" ht="15" x14ac:dyDescent="0.2">
      <c r="A287" s="45"/>
      <c r="B287" s="67" t="s">
        <v>77</v>
      </c>
      <c r="C287" s="38">
        <v>2</v>
      </c>
      <c r="D287" s="38">
        <v>2</v>
      </c>
      <c r="E287" s="43">
        <f t="shared" si="16"/>
        <v>6.6666666666666671E-3</v>
      </c>
      <c r="F287" s="43">
        <f t="shared" si="17"/>
        <v>8.771929824561403E-3</v>
      </c>
      <c r="G287" s="39">
        <f t="shared" si="18"/>
        <v>0</v>
      </c>
      <c r="H287" s="40">
        <f t="shared" si="19"/>
        <v>0</v>
      </c>
    </row>
    <row r="288" spans="1:8" s="32" customFormat="1" ht="30" x14ac:dyDescent="0.2">
      <c r="A288" s="45"/>
      <c r="B288" s="67" t="s">
        <v>269</v>
      </c>
      <c r="C288" s="38">
        <v>0</v>
      </c>
      <c r="D288" s="38">
        <v>0</v>
      </c>
      <c r="E288" s="43" t="str">
        <f t="shared" si="16"/>
        <v/>
      </c>
      <c r="F288" s="43" t="str">
        <f t="shared" si="17"/>
        <v/>
      </c>
      <c r="G288" s="39" t="str">
        <f t="shared" si="18"/>
        <v>0</v>
      </c>
      <c r="H288" s="40" t="str">
        <f t="shared" si="19"/>
        <v/>
      </c>
    </row>
    <row r="289" spans="1:8" s="32" customFormat="1" ht="30" x14ac:dyDescent="0.2">
      <c r="A289" s="45"/>
      <c r="B289" s="67" t="s">
        <v>270</v>
      </c>
      <c r="C289" s="38">
        <v>0</v>
      </c>
      <c r="D289" s="38">
        <v>0</v>
      </c>
      <c r="E289" s="43" t="str">
        <f t="shared" si="16"/>
        <v/>
      </c>
      <c r="F289" s="43" t="str">
        <f t="shared" si="17"/>
        <v/>
      </c>
      <c r="G289" s="39" t="str">
        <f t="shared" si="18"/>
        <v>0</v>
      </c>
      <c r="H289" s="40" t="str">
        <f t="shared" si="19"/>
        <v/>
      </c>
    </row>
    <row r="290" spans="1:8" s="32" customFormat="1" ht="15" x14ac:dyDescent="0.2">
      <c r="A290" s="45"/>
      <c r="B290" s="67" t="s">
        <v>271</v>
      </c>
      <c r="C290" s="38">
        <v>0</v>
      </c>
      <c r="D290" s="38"/>
      <c r="E290" s="43" t="str">
        <f t="shared" si="16"/>
        <v/>
      </c>
      <c r="F290" s="43" t="str">
        <f t="shared" si="17"/>
        <v/>
      </c>
      <c r="G290" s="39" t="str">
        <f t="shared" si="18"/>
        <v>0</v>
      </c>
      <c r="H290" s="40" t="str">
        <f t="shared" si="19"/>
        <v/>
      </c>
    </row>
    <row r="291" spans="1:8" s="32" customFormat="1" ht="15" x14ac:dyDescent="0.2">
      <c r="A291" s="45"/>
      <c r="B291" s="67" t="s">
        <v>78</v>
      </c>
      <c r="C291" s="38">
        <v>0</v>
      </c>
      <c r="D291" s="38">
        <v>0</v>
      </c>
      <c r="E291" s="43" t="str">
        <f t="shared" ref="E291:E323" si="20">+IF(C291=0,"",C291/C$161)</f>
        <v/>
      </c>
      <c r="F291" s="43" t="str">
        <f t="shared" ref="F291:F323" si="21">+IF(D291=0,"",D291/D$161)</f>
        <v/>
      </c>
      <c r="G291" s="39" t="str">
        <f t="shared" ref="G291:G323" si="22">+IF(OR(AND(D291=0),(C291=0)),"0",((D291-C291)/C291))</f>
        <v>0</v>
      </c>
      <c r="H291" s="40" t="str">
        <f t="shared" ref="H291:H323" si="23">+IF(OR(AND(E291=""),(G291="")),"",E291*G291)</f>
        <v/>
      </c>
    </row>
    <row r="292" spans="1:8" s="32" customFormat="1" ht="45" x14ac:dyDescent="0.2">
      <c r="A292" s="45"/>
      <c r="B292" s="67" t="s">
        <v>507</v>
      </c>
      <c r="C292" s="38">
        <v>1</v>
      </c>
      <c r="D292" s="38">
        <v>1</v>
      </c>
      <c r="E292" s="43">
        <f t="shared" si="20"/>
        <v>3.3333333333333335E-3</v>
      </c>
      <c r="F292" s="43">
        <f t="shared" si="21"/>
        <v>4.3859649122807015E-3</v>
      </c>
      <c r="G292" s="39">
        <f t="shared" si="22"/>
        <v>0</v>
      </c>
      <c r="H292" s="40">
        <f t="shared" si="23"/>
        <v>0</v>
      </c>
    </row>
    <row r="293" spans="1:8" s="32" customFormat="1" ht="30" x14ac:dyDescent="0.2">
      <c r="A293" s="45"/>
      <c r="B293" s="67" t="s">
        <v>508</v>
      </c>
      <c r="C293" s="38">
        <v>1</v>
      </c>
      <c r="D293" s="38">
        <v>0</v>
      </c>
      <c r="E293" s="43">
        <f t="shared" si="20"/>
        <v>3.3333333333333335E-3</v>
      </c>
      <c r="F293" s="43" t="str">
        <f t="shared" si="21"/>
        <v/>
      </c>
      <c r="G293" s="39" t="str">
        <f t="shared" si="22"/>
        <v>0</v>
      </c>
      <c r="H293" s="40">
        <f t="shared" si="23"/>
        <v>0</v>
      </c>
    </row>
    <row r="294" spans="1:8" s="32" customFormat="1" ht="30" x14ac:dyDescent="0.2">
      <c r="A294" s="45"/>
      <c r="B294" s="67" t="s">
        <v>509</v>
      </c>
      <c r="C294" s="38">
        <v>0</v>
      </c>
      <c r="D294" s="38">
        <v>0</v>
      </c>
      <c r="E294" s="43" t="str">
        <f t="shared" si="20"/>
        <v/>
      </c>
      <c r="F294" s="43" t="str">
        <f t="shared" si="21"/>
        <v/>
      </c>
      <c r="G294" s="39" t="str">
        <f t="shared" si="22"/>
        <v>0</v>
      </c>
      <c r="H294" s="40" t="str">
        <f t="shared" si="23"/>
        <v/>
      </c>
    </row>
    <row r="295" spans="1:8" s="32" customFormat="1" ht="30" x14ac:dyDescent="0.2">
      <c r="A295" s="45"/>
      <c r="B295" s="67" t="s">
        <v>510</v>
      </c>
      <c r="C295" s="38">
        <v>0</v>
      </c>
      <c r="D295" s="38">
        <v>0</v>
      </c>
      <c r="E295" s="43" t="str">
        <f t="shared" si="20"/>
        <v/>
      </c>
      <c r="F295" s="43" t="str">
        <f t="shared" si="21"/>
        <v/>
      </c>
      <c r="G295" s="39" t="str">
        <f t="shared" si="22"/>
        <v>0</v>
      </c>
      <c r="H295" s="40" t="str">
        <f t="shared" si="23"/>
        <v/>
      </c>
    </row>
    <row r="296" spans="1:8" s="32" customFormat="1" ht="15" x14ac:dyDescent="0.2">
      <c r="A296" s="45"/>
      <c r="B296" s="67" t="s">
        <v>511</v>
      </c>
      <c r="C296" s="38">
        <v>0</v>
      </c>
      <c r="D296" s="38">
        <v>0</v>
      </c>
      <c r="E296" s="43" t="str">
        <f t="shared" si="20"/>
        <v/>
      </c>
      <c r="F296" s="43" t="str">
        <f t="shared" si="21"/>
        <v/>
      </c>
      <c r="G296" s="39" t="str">
        <f t="shared" si="22"/>
        <v>0</v>
      </c>
      <c r="H296" s="40" t="str">
        <f t="shared" si="23"/>
        <v/>
      </c>
    </row>
    <row r="297" spans="1:8" s="32" customFormat="1" ht="15" x14ac:dyDescent="0.2">
      <c r="A297" s="45"/>
      <c r="B297" s="67" t="s">
        <v>512</v>
      </c>
      <c r="C297" s="38">
        <v>1</v>
      </c>
      <c r="D297" s="38">
        <v>0</v>
      </c>
      <c r="E297" s="43">
        <f t="shared" si="20"/>
        <v>3.3333333333333335E-3</v>
      </c>
      <c r="F297" s="43" t="str">
        <f t="shared" si="21"/>
        <v/>
      </c>
      <c r="G297" s="39" t="str">
        <f t="shared" si="22"/>
        <v>0</v>
      </c>
      <c r="H297" s="40">
        <f t="shared" si="23"/>
        <v>0</v>
      </c>
    </row>
    <row r="298" spans="1:8" s="32" customFormat="1" ht="30" x14ac:dyDescent="0.2">
      <c r="A298" s="45"/>
      <c r="B298" s="67" t="s">
        <v>513</v>
      </c>
      <c r="C298" s="38">
        <v>0</v>
      </c>
      <c r="D298" s="38">
        <v>0</v>
      </c>
      <c r="E298" s="43" t="str">
        <f t="shared" si="20"/>
        <v/>
      </c>
      <c r="F298" s="43" t="str">
        <f t="shared" si="21"/>
        <v/>
      </c>
      <c r="G298" s="39" t="str">
        <f t="shared" si="22"/>
        <v>0</v>
      </c>
      <c r="H298" s="40" t="str">
        <f t="shared" si="23"/>
        <v/>
      </c>
    </row>
    <row r="299" spans="1:8" s="32" customFormat="1" ht="45" x14ac:dyDescent="0.2">
      <c r="A299" s="45"/>
      <c r="B299" s="67" t="s">
        <v>514</v>
      </c>
      <c r="C299" s="38">
        <v>0</v>
      </c>
      <c r="D299" s="38">
        <v>1</v>
      </c>
      <c r="E299" s="43" t="str">
        <f t="shared" si="20"/>
        <v/>
      </c>
      <c r="F299" s="43">
        <f t="shared" si="21"/>
        <v>4.3859649122807015E-3</v>
      </c>
      <c r="G299" s="39" t="str">
        <f t="shared" si="22"/>
        <v>0</v>
      </c>
      <c r="H299" s="40" t="str">
        <f t="shared" si="23"/>
        <v/>
      </c>
    </row>
    <row r="300" spans="1:8" s="32" customFormat="1" ht="30" x14ac:dyDescent="0.2">
      <c r="A300" s="45"/>
      <c r="B300" s="67" t="s">
        <v>272</v>
      </c>
      <c r="C300" s="38">
        <v>0</v>
      </c>
      <c r="D300" s="38">
        <v>0</v>
      </c>
      <c r="E300" s="43" t="str">
        <f t="shared" si="20"/>
        <v/>
      </c>
      <c r="F300" s="43" t="str">
        <f t="shared" si="21"/>
        <v/>
      </c>
      <c r="G300" s="39" t="str">
        <f t="shared" si="22"/>
        <v>0</v>
      </c>
      <c r="H300" s="40" t="str">
        <f t="shared" si="23"/>
        <v/>
      </c>
    </row>
    <row r="301" spans="1:8" s="32" customFormat="1" ht="30" x14ac:dyDescent="0.2">
      <c r="A301" s="45"/>
      <c r="B301" s="67" t="s">
        <v>273</v>
      </c>
      <c r="C301" s="38">
        <v>0</v>
      </c>
      <c r="D301" s="38">
        <v>0</v>
      </c>
      <c r="E301" s="43" t="str">
        <f t="shared" si="20"/>
        <v/>
      </c>
      <c r="F301" s="43" t="str">
        <f t="shared" si="21"/>
        <v/>
      </c>
      <c r="G301" s="39" t="str">
        <f t="shared" si="22"/>
        <v>0</v>
      </c>
      <c r="H301" s="40" t="str">
        <f t="shared" si="23"/>
        <v/>
      </c>
    </row>
    <row r="302" spans="1:8" s="32" customFormat="1" ht="30" x14ac:dyDescent="0.2">
      <c r="A302" s="45"/>
      <c r="B302" s="67" t="s">
        <v>515</v>
      </c>
      <c r="C302" s="38">
        <v>0</v>
      </c>
      <c r="D302" s="38">
        <v>0</v>
      </c>
      <c r="E302" s="43" t="str">
        <f t="shared" si="20"/>
        <v/>
      </c>
      <c r="F302" s="43" t="str">
        <f t="shared" si="21"/>
        <v/>
      </c>
      <c r="G302" s="39" t="str">
        <f t="shared" si="22"/>
        <v>0</v>
      </c>
      <c r="H302" s="40" t="str">
        <f t="shared" si="23"/>
        <v/>
      </c>
    </row>
    <row r="303" spans="1:8" s="32" customFormat="1" ht="45" x14ac:dyDescent="0.2">
      <c r="A303" s="45"/>
      <c r="B303" s="67" t="s">
        <v>516</v>
      </c>
      <c r="C303" s="38">
        <v>0</v>
      </c>
      <c r="D303" s="38">
        <v>0</v>
      </c>
      <c r="E303" s="43" t="str">
        <f t="shared" si="20"/>
        <v/>
      </c>
      <c r="F303" s="43" t="str">
        <f t="shared" si="21"/>
        <v/>
      </c>
      <c r="G303" s="39" t="str">
        <f t="shared" si="22"/>
        <v>0</v>
      </c>
      <c r="H303" s="40" t="str">
        <f t="shared" si="23"/>
        <v/>
      </c>
    </row>
    <row r="304" spans="1:8" s="32" customFormat="1" ht="30" x14ac:dyDescent="0.2">
      <c r="A304" s="45"/>
      <c r="B304" s="67" t="s">
        <v>517</v>
      </c>
      <c r="C304" s="38">
        <v>0</v>
      </c>
      <c r="D304" s="38">
        <v>1</v>
      </c>
      <c r="E304" s="43" t="str">
        <f t="shared" si="20"/>
        <v/>
      </c>
      <c r="F304" s="43">
        <f t="shared" si="21"/>
        <v>4.3859649122807015E-3</v>
      </c>
      <c r="G304" s="39" t="str">
        <f t="shared" si="22"/>
        <v>0</v>
      </c>
      <c r="H304" s="40" t="str">
        <f t="shared" si="23"/>
        <v/>
      </c>
    </row>
    <row r="305" spans="1:8" s="32" customFormat="1" ht="30" x14ac:dyDescent="0.2">
      <c r="A305" s="45"/>
      <c r="B305" s="67" t="s">
        <v>518</v>
      </c>
      <c r="C305" s="38">
        <v>0</v>
      </c>
      <c r="D305" s="38">
        <v>0</v>
      </c>
      <c r="E305" s="43" t="str">
        <f t="shared" si="20"/>
        <v/>
      </c>
      <c r="F305" s="43" t="str">
        <f t="shared" si="21"/>
        <v/>
      </c>
      <c r="G305" s="39" t="str">
        <f t="shared" si="22"/>
        <v>0</v>
      </c>
      <c r="H305" s="40" t="str">
        <f t="shared" si="23"/>
        <v/>
      </c>
    </row>
    <row r="306" spans="1:8" s="32" customFormat="1" ht="30" x14ac:dyDescent="0.2">
      <c r="A306" s="45"/>
      <c r="B306" s="67" t="s">
        <v>519</v>
      </c>
      <c r="C306" s="38">
        <v>0</v>
      </c>
      <c r="D306" s="38">
        <v>0</v>
      </c>
      <c r="E306" s="43" t="str">
        <f t="shared" si="20"/>
        <v/>
      </c>
      <c r="F306" s="43" t="str">
        <f t="shared" si="21"/>
        <v/>
      </c>
      <c r="G306" s="39" t="str">
        <f t="shared" si="22"/>
        <v>0</v>
      </c>
      <c r="H306" s="40" t="str">
        <f t="shared" si="23"/>
        <v/>
      </c>
    </row>
    <row r="307" spans="1:8" s="32" customFormat="1" ht="15" x14ac:dyDescent="0.2">
      <c r="A307" s="45"/>
      <c r="B307" s="67" t="s">
        <v>520</v>
      </c>
      <c r="C307" s="38">
        <v>0</v>
      </c>
      <c r="D307" s="38">
        <v>0</v>
      </c>
      <c r="E307" s="43" t="str">
        <f t="shared" si="20"/>
        <v/>
      </c>
      <c r="F307" s="43" t="str">
        <f t="shared" si="21"/>
        <v/>
      </c>
      <c r="G307" s="39" t="str">
        <f t="shared" si="22"/>
        <v>0</v>
      </c>
      <c r="H307" s="40" t="str">
        <f t="shared" si="23"/>
        <v/>
      </c>
    </row>
    <row r="308" spans="1:8" s="32" customFormat="1" ht="30" x14ac:dyDescent="0.2">
      <c r="A308" s="65" t="s">
        <v>616</v>
      </c>
      <c r="B308" s="67" t="s">
        <v>136</v>
      </c>
      <c r="C308" s="38"/>
      <c r="D308" s="38">
        <v>1</v>
      </c>
      <c r="E308" s="43" t="str">
        <f t="shared" si="20"/>
        <v/>
      </c>
      <c r="F308" s="43">
        <f t="shared" si="21"/>
        <v>4.3859649122807015E-3</v>
      </c>
      <c r="G308" s="39" t="str">
        <f t="shared" si="22"/>
        <v>0</v>
      </c>
      <c r="H308" s="40" t="str">
        <f t="shared" si="23"/>
        <v/>
      </c>
    </row>
    <row r="309" spans="1:8" s="32" customFormat="1" ht="30" x14ac:dyDescent="0.2">
      <c r="A309" s="45"/>
      <c r="B309" s="67" t="s">
        <v>521</v>
      </c>
      <c r="C309" s="38">
        <v>0</v>
      </c>
      <c r="D309" s="38">
        <v>0</v>
      </c>
      <c r="E309" s="43" t="str">
        <f t="shared" si="20"/>
        <v/>
      </c>
      <c r="F309" s="43" t="str">
        <f t="shared" si="21"/>
        <v/>
      </c>
      <c r="G309" s="39" t="str">
        <f t="shared" si="22"/>
        <v>0</v>
      </c>
      <c r="H309" s="40" t="str">
        <f t="shared" si="23"/>
        <v/>
      </c>
    </row>
    <row r="310" spans="1:8" s="32" customFormat="1" ht="30" x14ac:dyDescent="0.2">
      <c r="A310" s="45"/>
      <c r="B310" s="67" t="s">
        <v>522</v>
      </c>
      <c r="C310" s="38">
        <v>0</v>
      </c>
      <c r="D310" s="38">
        <v>0</v>
      </c>
      <c r="E310" s="43" t="str">
        <f t="shared" si="20"/>
        <v/>
      </c>
      <c r="F310" s="43" t="str">
        <f t="shared" si="21"/>
        <v/>
      </c>
      <c r="G310" s="39" t="str">
        <f t="shared" si="22"/>
        <v>0</v>
      </c>
      <c r="H310" s="40" t="str">
        <f t="shared" si="23"/>
        <v/>
      </c>
    </row>
    <row r="311" spans="1:8" s="32" customFormat="1" ht="30" x14ac:dyDescent="0.2">
      <c r="A311" s="45"/>
      <c r="B311" s="67" t="s">
        <v>523</v>
      </c>
      <c r="C311" s="38">
        <v>0</v>
      </c>
      <c r="D311" s="38">
        <v>0</v>
      </c>
      <c r="E311" s="43" t="str">
        <f t="shared" si="20"/>
        <v/>
      </c>
      <c r="F311" s="43" t="str">
        <f t="shared" si="21"/>
        <v/>
      </c>
      <c r="G311" s="39" t="str">
        <f t="shared" si="22"/>
        <v>0</v>
      </c>
      <c r="H311" s="40" t="str">
        <f t="shared" si="23"/>
        <v/>
      </c>
    </row>
    <row r="312" spans="1:8" s="32" customFormat="1" ht="30" x14ac:dyDescent="0.2">
      <c r="A312" s="45"/>
      <c r="B312" s="67" t="s">
        <v>524</v>
      </c>
      <c r="C312" s="38">
        <v>0</v>
      </c>
      <c r="D312" s="38">
        <v>0</v>
      </c>
      <c r="E312" s="43" t="str">
        <f t="shared" si="20"/>
        <v/>
      </c>
      <c r="F312" s="43" t="str">
        <f t="shared" si="21"/>
        <v/>
      </c>
      <c r="G312" s="39" t="str">
        <f t="shared" si="22"/>
        <v>0</v>
      </c>
      <c r="H312" s="40" t="str">
        <f t="shared" si="23"/>
        <v/>
      </c>
    </row>
    <row r="313" spans="1:8" s="32" customFormat="1" ht="30" x14ac:dyDescent="0.2">
      <c r="A313" s="45"/>
      <c r="B313" s="67" t="s">
        <v>525</v>
      </c>
      <c r="C313" s="38">
        <v>0</v>
      </c>
      <c r="D313" s="38">
        <v>0</v>
      </c>
      <c r="E313" s="43" t="str">
        <f t="shared" si="20"/>
        <v/>
      </c>
      <c r="F313" s="43" t="str">
        <f t="shared" si="21"/>
        <v/>
      </c>
      <c r="G313" s="39" t="str">
        <f t="shared" si="22"/>
        <v>0</v>
      </c>
      <c r="H313" s="40" t="str">
        <f t="shared" si="23"/>
        <v/>
      </c>
    </row>
    <row r="314" spans="1:8" s="32" customFormat="1" ht="30" x14ac:dyDescent="0.2">
      <c r="A314" s="45"/>
      <c r="B314" s="67" t="s">
        <v>526</v>
      </c>
      <c r="C314" s="38">
        <v>0</v>
      </c>
      <c r="D314" s="38">
        <v>0</v>
      </c>
      <c r="E314" s="43" t="str">
        <f t="shared" si="20"/>
        <v/>
      </c>
      <c r="F314" s="43" t="str">
        <f t="shared" si="21"/>
        <v/>
      </c>
      <c r="G314" s="39" t="str">
        <f t="shared" si="22"/>
        <v>0</v>
      </c>
      <c r="H314" s="40" t="str">
        <f t="shared" si="23"/>
        <v/>
      </c>
    </row>
    <row r="315" spans="1:8" s="32" customFormat="1" ht="30" x14ac:dyDescent="0.2">
      <c r="A315" s="45"/>
      <c r="B315" s="67" t="s">
        <v>527</v>
      </c>
      <c r="C315" s="38">
        <v>0</v>
      </c>
      <c r="D315" s="38">
        <v>0</v>
      </c>
      <c r="E315" s="43" t="str">
        <f t="shared" si="20"/>
        <v/>
      </c>
      <c r="F315" s="43" t="str">
        <f t="shared" si="21"/>
        <v/>
      </c>
      <c r="G315" s="39" t="str">
        <f t="shared" si="22"/>
        <v>0</v>
      </c>
      <c r="H315" s="40" t="str">
        <f t="shared" si="23"/>
        <v/>
      </c>
    </row>
    <row r="316" spans="1:8" s="32" customFormat="1" ht="30" x14ac:dyDescent="0.2">
      <c r="A316" s="45"/>
      <c r="B316" s="67" t="s">
        <v>528</v>
      </c>
      <c r="C316" s="38">
        <v>0</v>
      </c>
      <c r="D316" s="38">
        <v>0</v>
      </c>
      <c r="E316" s="43" t="str">
        <f t="shared" si="20"/>
        <v/>
      </c>
      <c r="F316" s="43" t="str">
        <f t="shared" si="21"/>
        <v/>
      </c>
      <c r="G316" s="39" t="str">
        <f t="shared" si="22"/>
        <v>0</v>
      </c>
      <c r="H316" s="40" t="str">
        <f t="shared" si="23"/>
        <v/>
      </c>
    </row>
    <row r="317" spans="1:8" s="32" customFormat="1" ht="30" x14ac:dyDescent="0.2">
      <c r="A317" s="45"/>
      <c r="B317" s="67" t="s">
        <v>79</v>
      </c>
      <c r="C317" s="38">
        <v>0</v>
      </c>
      <c r="D317" s="38">
        <v>0</v>
      </c>
      <c r="E317" s="43" t="str">
        <f t="shared" si="20"/>
        <v/>
      </c>
      <c r="F317" s="43" t="str">
        <f t="shared" si="21"/>
        <v/>
      </c>
      <c r="G317" s="39" t="str">
        <f t="shared" si="22"/>
        <v>0</v>
      </c>
      <c r="H317" s="40" t="str">
        <f t="shared" si="23"/>
        <v/>
      </c>
    </row>
    <row r="318" spans="1:8" s="32" customFormat="1" ht="30" x14ac:dyDescent="0.2">
      <c r="A318" s="45"/>
      <c r="B318" s="67" t="s">
        <v>274</v>
      </c>
      <c r="C318" s="38">
        <v>0</v>
      </c>
      <c r="D318" s="38">
        <v>0</v>
      </c>
      <c r="E318" s="43" t="str">
        <f t="shared" si="20"/>
        <v/>
      </c>
      <c r="F318" s="43" t="str">
        <f t="shared" si="21"/>
        <v/>
      </c>
      <c r="G318" s="39" t="str">
        <f t="shared" si="22"/>
        <v>0</v>
      </c>
      <c r="H318" s="40" t="str">
        <f t="shared" si="23"/>
        <v/>
      </c>
    </row>
    <row r="319" spans="1:8" s="32" customFormat="1" ht="30" x14ac:dyDescent="0.2">
      <c r="A319" s="45"/>
      <c r="B319" s="67" t="s">
        <v>275</v>
      </c>
      <c r="C319" s="38">
        <v>0</v>
      </c>
      <c r="D319" s="38">
        <v>0</v>
      </c>
      <c r="E319" s="43" t="str">
        <f t="shared" si="20"/>
        <v/>
      </c>
      <c r="F319" s="43" t="str">
        <f t="shared" si="21"/>
        <v/>
      </c>
      <c r="G319" s="39" t="str">
        <f t="shared" si="22"/>
        <v>0</v>
      </c>
      <c r="H319" s="40" t="str">
        <f t="shared" si="23"/>
        <v/>
      </c>
    </row>
    <row r="320" spans="1:8" s="32" customFormat="1" ht="30" x14ac:dyDescent="0.2">
      <c r="A320" s="45"/>
      <c r="B320" s="67" t="s">
        <v>276</v>
      </c>
      <c r="C320" s="38">
        <v>0</v>
      </c>
      <c r="D320" s="38">
        <v>0</v>
      </c>
      <c r="E320" s="43" t="str">
        <f t="shared" si="20"/>
        <v/>
      </c>
      <c r="F320" s="43" t="str">
        <f t="shared" si="21"/>
        <v/>
      </c>
      <c r="G320" s="39" t="str">
        <f t="shared" si="22"/>
        <v>0</v>
      </c>
      <c r="H320" s="40" t="str">
        <f t="shared" si="23"/>
        <v/>
      </c>
    </row>
    <row r="321" spans="1:8" s="32" customFormat="1" ht="15" x14ac:dyDescent="0.2">
      <c r="A321" s="65" t="s">
        <v>616</v>
      </c>
      <c r="B321" s="67" t="s">
        <v>612</v>
      </c>
      <c r="C321" s="38"/>
      <c r="D321" s="38">
        <v>0</v>
      </c>
      <c r="E321" s="43" t="str">
        <f t="shared" si="20"/>
        <v/>
      </c>
      <c r="F321" s="43" t="str">
        <f t="shared" si="21"/>
        <v/>
      </c>
      <c r="G321" s="39" t="str">
        <f t="shared" si="22"/>
        <v>0</v>
      </c>
      <c r="H321" s="40" t="str">
        <f t="shared" si="23"/>
        <v/>
      </c>
    </row>
    <row r="322" spans="1:8" s="32" customFormat="1" ht="15" x14ac:dyDescent="0.2">
      <c r="A322" s="65" t="s">
        <v>616</v>
      </c>
      <c r="B322" s="67" t="s">
        <v>613</v>
      </c>
      <c r="C322" s="38"/>
      <c r="D322" s="38">
        <v>0</v>
      </c>
      <c r="E322" s="43" t="str">
        <f t="shared" si="20"/>
        <v/>
      </c>
      <c r="F322" s="43" t="str">
        <f t="shared" si="21"/>
        <v/>
      </c>
      <c r="G322" s="39" t="str">
        <f t="shared" si="22"/>
        <v>0</v>
      </c>
      <c r="H322" s="40" t="str">
        <f t="shared" si="23"/>
        <v/>
      </c>
    </row>
    <row r="323" spans="1:8" s="32" customFormat="1" ht="30" x14ac:dyDescent="0.2">
      <c r="A323" s="65" t="s">
        <v>616</v>
      </c>
      <c r="B323" s="67" t="s">
        <v>614</v>
      </c>
      <c r="C323" s="38"/>
      <c r="D323" s="38">
        <v>0</v>
      </c>
      <c r="E323" s="43" t="str">
        <f t="shared" si="20"/>
        <v/>
      </c>
      <c r="F323" s="43" t="str">
        <f t="shared" si="21"/>
        <v/>
      </c>
      <c r="G323" s="39" t="str">
        <f t="shared" si="22"/>
        <v>0</v>
      </c>
      <c r="H323" s="40" t="str">
        <f t="shared" si="23"/>
        <v/>
      </c>
    </row>
    <row r="324" spans="1:8" s="32" customFormat="1" ht="15" x14ac:dyDescent="0.2">
      <c r="A324" s="45"/>
      <c r="B324" s="70"/>
      <c r="E324" s="71"/>
      <c r="F324" s="71"/>
      <c r="G324" s="72"/>
      <c r="H324" s="73"/>
    </row>
    <row r="325" spans="1:8" s="32" customFormat="1" ht="15" x14ac:dyDescent="0.2">
      <c r="A325" s="45"/>
      <c r="B325" s="70"/>
      <c r="E325" s="71"/>
      <c r="F325" s="71"/>
      <c r="G325" s="72"/>
      <c r="H325" s="73"/>
    </row>
    <row r="326" spans="1:8" s="36" customFormat="1" ht="15.75" thickBot="1" x14ac:dyDescent="0.25">
      <c r="B326" s="66"/>
      <c r="C326" s="66"/>
      <c r="D326" s="66"/>
      <c r="E326" s="66"/>
      <c r="F326" s="66"/>
      <c r="H326" s="74"/>
    </row>
    <row r="327" spans="1:8" s="35" customFormat="1" ht="29.25" customHeight="1" x14ac:dyDescent="0.2">
      <c r="B327" s="47" t="s">
        <v>404</v>
      </c>
      <c r="C327" s="49" t="s">
        <v>405</v>
      </c>
      <c r="D327" s="50"/>
      <c r="E327" s="49" t="s">
        <v>458</v>
      </c>
      <c r="F327" s="50"/>
      <c r="G327" s="51" t="s">
        <v>460</v>
      </c>
      <c r="H327" s="53" t="s">
        <v>379</v>
      </c>
    </row>
    <row r="328" spans="1:8" s="16" customFormat="1" ht="13.5" thickBot="1" x14ac:dyDescent="0.25">
      <c r="A328" s="35"/>
      <c r="B328" s="48"/>
      <c r="C328" s="17">
        <v>2016</v>
      </c>
      <c r="D328" s="17">
        <v>2017</v>
      </c>
      <c r="E328" s="17">
        <v>2016</v>
      </c>
      <c r="F328" s="17">
        <v>2017</v>
      </c>
      <c r="G328" s="52"/>
      <c r="H328" s="54"/>
    </row>
    <row r="329" spans="1:8" s="16" customFormat="1" ht="25.5" x14ac:dyDescent="0.2">
      <c r="A329" s="35"/>
      <c r="B329" s="18" t="s">
        <v>409</v>
      </c>
      <c r="C329" s="19">
        <f>SUM(C330:C546)</f>
        <v>812</v>
      </c>
      <c r="D329" s="19">
        <f>SUM(D330:D546)</f>
        <v>761</v>
      </c>
      <c r="E329" s="15">
        <f>+IF(C329=0,"",C329/C$329)</f>
        <v>1</v>
      </c>
      <c r="F329" s="15">
        <f>+IF(D329=0,"",D329/D$329)</f>
        <v>1</v>
      </c>
      <c r="G329" s="15">
        <f>+IF(OR(AND(D329=0),(C329=0)),"0",((D329-C329)/C329))</f>
        <v>-6.2807881773399021E-2</v>
      </c>
      <c r="H329" s="15">
        <f>+IF(OR(AND(E329=""),(G329="")),"",E329*G329)</f>
        <v>-6.2807881773399021E-2</v>
      </c>
    </row>
    <row r="330" spans="1:8" s="32" customFormat="1" ht="15" x14ac:dyDescent="0.2">
      <c r="A330" s="45"/>
      <c r="B330" s="37" t="s">
        <v>85</v>
      </c>
      <c r="C330" s="38">
        <v>19</v>
      </c>
      <c r="D330" s="38">
        <v>12</v>
      </c>
      <c r="E330" s="43">
        <f>+IF(C330=0,"",C330/C$329)</f>
        <v>2.3399014778325122E-2</v>
      </c>
      <c r="F330" s="43">
        <f>+IF(D330=0,"",D330/D$329)</f>
        <v>1.5768725361366621E-2</v>
      </c>
      <c r="G330" s="39">
        <f>+IF(OR(AND(D330=0),(C330=0)),"0",((D330-C330)/C330))</f>
        <v>-0.36842105263157893</v>
      </c>
      <c r="H330" s="40">
        <f>+IF(OR(AND(E330=""),(G330="")),"",E330*G330)</f>
        <v>-8.6206896551724137E-3</v>
      </c>
    </row>
    <row r="331" spans="1:8" s="32" customFormat="1" ht="15" x14ac:dyDescent="0.2">
      <c r="A331" s="45"/>
      <c r="B331" s="37" t="s">
        <v>97</v>
      </c>
      <c r="C331" s="38">
        <v>1</v>
      </c>
      <c r="D331" s="38">
        <v>7</v>
      </c>
      <c r="E331" s="43">
        <f t="shared" ref="E331:E394" si="24">+IF(C331=0,"",C331/C$329)</f>
        <v>1.2315270935960591E-3</v>
      </c>
      <c r="F331" s="43">
        <f t="shared" ref="F331:F394" si="25">+IF(D331=0,"",D331/D$329)</f>
        <v>9.1984231274638631E-3</v>
      </c>
      <c r="G331" s="39">
        <f t="shared" ref="G331:G394" si="26">+IF(OR(AND(D331=0),(C331=0)),"0",((D331-C331)/C331))</f>
        <v>6</v>
      </c>
      <c r="H331" s="40">
        <f t="shared" ref="H331:H394" si="27">+IF(OR(AND(E331=""),(G331="")),"",E331*G331)</f>
        <v>7.3891625615763543E-3</v>
      </c>
    </row>
    <row r="332" spans="1:8" s="32" customFormat="1" ht="15" x14ac:dyDescent="0.2">
      <c r="A332" s="45"/>
      <c r="B332" s="37" t="s">
        <v>89</v>
      </c>
      <c r="C332" s="38">
        <v>2</v>
      </c>
      <c r="D332" s="38">
        <v>4</v>
      </c>
      <c r="E332" s="43">
        <f t="shared" si="24"/>
        <v>2.4630541871921183E-3</v>
      </c>
      <c r="F332" s="43">
        <f t="shared" si="25"/>
        <v>5.2562417871222077E-3</v>
      </c>
      <c r="G332" s="39">
        <f t="shared" si="26"/>
        <v>1</v>
      </c>
      <c r="H332" s="40">
        <f t="shared" si="27"/>
        <v>2.4630541871921183E-3</v>
      </c>
    </row>
    <row r="333" spans="1:8" s="32" customFormat="1" ht="15" x14ac:dyDescent="0.2">
      <c r="A333" s="45"/>
      <c r="B333" s="37" t="s">
        <v>80</v>
      </c>
      <c r="C333" s="38">
        <v>0</v>
      </c>
      <c r="D333" s="38">
        <v>1</v>
      </c>
      <c r="E333" s="43" t="str">
        <f t="shared" si="24"/>
        <v/>
      </c>
      <c r="F333" s="43">
        <f t="shared" si="25"/>
        <v>1.3140604467805519E-3</v>
      </c>
      <c r="G333" s="39" t="str">
        <f t="shared" si="26"/>
        <v>0</v>
      </c>
      <c r="H333" s="40" t="str">
        <f t="shared" si="27"/>
        <v/>
      </c>
    </row>
    <row r="334" spans="1:8" s="32" customFormat="1" ht="15" x14ac:dyDescent="0.2">
      <c r="A334" s="45"/>
      <c r="B334" s="37" t="s">
        <v>96</v>
      </c>
      <c r="C334" s="38">
        <v>0</v>
      </c>
      <c r="D334" s="38">
        <v>0</v>
      </c>
      <c r="E334" s="43" t="str">
        <f t="shared" si="24"/>
        <v/>
      </c>
      <c r="F334" s="43" t="str">
        <f t="shared" si="25"/>
        <v/>
      </c>
      <c r="G334" s="39" t="str">
        <f t="shared" si="26"/>
        <v>0</v>
      </c>
      <c r="H334" s="40" t="str">
        <f t="shared" si="27"/>
        <v/>
      </c>
    </row>
    <row r="335" spans="1:8" s="32" customFormat="1" ht="15" x14ac:dyDescent="0.2">
      <c r="A335" s="45"/>
      <c r="B335" s="37" t="s">
        <v>95</v>
      </c>
      <c r="C335" s="38">
        <v>0</v>
      </c>
      <c r="D335" s="38">
        <v>0</v>
      </c>
      <c r="E335" s="43" t="str">
        <f t="shared" si="24"/>
        <v/>
      </c>
      <c r="F335" s="43" t="str">
        <f t="shared" si="25"/>
        <v/>
      </c>
      <c r="G335" s="39" t="str">
        <f t="shared" si="26"/>
        <v>0</v>
      </c>
      <c r="H335" s="40" t="str">
        <f t="shared" si="27"/>
        <v/>
      </c>
    </row>
    <row r="336" spans="1:8" s="32" customFormat="1" ht="30" x14ac:dyDescent="0.2">
      <c r="A336" s="45"/>
      <c r="B336" s="37" t="s">
        <v>529</v>
      </c>
      <c r="C336" s="38">
        <v>51</v>
      </c>
      <c r="D336" s="38">
        <v>55</v>
      </c>
      <c r="E336" s="43">
        <f t="shared" si="24"/>
        <v>6.2807881773399021E-2</v>
      </c>
      <c r="F336" s="43">
        <f t="shared" si="25"/>
        <v>7.2273324572930356E-2</v>
      </c>
      <c r="G336" s="39">
        <f t="shared" si="26"/>
        <v>7.8431372549019607E-2</v>
      </c>
      <c r="H336" s="40">
        <f t="shared" si="27"/>
        <v>4.9261083743842365E-3</v>
      </c>
    </row>
    <row r="337" spans="1:8" s="32" customFormat="1" ht="15" x14ac:dyDescent="0.2">
      <c r="A337" s="45"/>
      <c r="B337" s="37" t="s">
        <v>93</v>
      </c>
      <c r="C337" s="38">
        <v>1</v>
      </c>
      <c r="D337" s="38">
        <v>6</v>
      </c>
      <c r="E337" s="43">
        <f t="shared" si="24"/>
        <v>1.2315270935960591E-3</v>
      </c>
      <c r="F337" s="43">
        <f t="shared" si="25"/>
        <v>7.8843626806833107E-3</v>
      </c>
      <c r="G337" s="39">
        <f t="shared" si="26"/>
        <v>5</v>
      </c>
      <c r="H337" s="40">
        <f t="shared" si="27"/>
        <v>6.1576354679802959E-3</v>
      </c>
    </row>
    <row r="338" spans="1:8" s="32" customFormat="1" ht="30" x14ac:dyDescent="0.2">
      <c r="A338" s="45"/>
      <c r="B338" s="37" t="s">
        <v>92</v>
      </c>
      <c r="C338" s="38">
        <v>1</v>
      </c>
      <c r="D338" s="38">
        <v>9</v>
      </c>
      <c r="E338" s="43">
        <f t="shared" si="24"/>
        <v>1.2315270935960591E-3</v>
      </c>
      <c r="F338" s="43">
        <f t="shared" si="25"/>
        <v>1.1826544021024968E-2</v>
      </c>
      <c r="G338" s="39">
        <f t="shared" si="26"/>
        <v>8</v>
      </c>
      <c r="H338" s="40">
        <f t="shared" si="27"/>
        <v>9.852216748768473E-3</v>
      </c>
    </row>
    <row r="339" spans="1:8" s="32" customFormat="1" ht="15" x14ac:dyDescent="0.2">
      <c r="A339" s="45"/>
      <c r="B339" s="37" t="s">
        <v>91</v>
      </c>
      <c r="C339" s="38">
        <v>8</v>
      </c>
      <c r="D339" s="38">
        <v>8</v>
      </c>
      <c r="E339" s="43">
        <f t="shared" si="24"/>
        <v>9.852216748768473E-3</v>
      </c>
      <c r="F339" s="43">
        <f t="shared" si="25"/>
        <v>1.0512483574244415E-2</v>
      </c>
      <c r="G339" s="39">
        <f t="shared" si="26"/>
        <v>0</v>
      </c>
      <c r="H339" s="40">
        <f t="shared" si="27"/>
        <v>0</v>
      </c>
    </row>
    <row r="340" spans="1:8" s="32" customFormat="1" ht="15" x14ac:dyDescent="0.2">
      <c r="A340" s="45"/>
      <c r="B340" s="37" t="s">
        <v>277</v>
      </c>
      <c r="C340" s="38">
        <v>2</v>
      </c>
      <c r="D340" s="38">
        <v>1</v>
      </c>
      <c r="E340" s="43">
        <f t="shared" si="24"/>
        <v>2.4630541871921183E-3</v>
      </c>
      <c r="F340" s="43">
        <f t="shared" si="25"/>
        <v>1.3140604467805519E-3</v>
      </c>
      <c r="G340" s="39">
        <f t="shared" si="26"/>
        <v>-0.5</v>
      </c>
      <c r="H340" s="40">
        <f t="shared" si="27"/>
        <v>-1.2315270935960591E-3</v>
      </c>
    </row>
    <row r="341" spans="1:8" s="32" customFormat="1" ht="15" x14ac:dyDescent="0.2">
      <c r="A341" s="45"/>
      <c r="B341" s="37" t="s">
        <v>530</v>
      </c>
      <c r="C341" s="38">
        <v>0</v>
      </c>
      <c r="D341" s="38">
        <v>0</v>
      </c>
      <c r="E341" s="43" t="str">
        <f t="shared" si="24"/>
        <v/>
      </c>
      <c r="F341" s="43" t="str">
        <f t="shared" si="25"/>
        <v/>
      </c>
      <c r="G341" s="39" t="str">
        <f t="shared" si="26"/>
        <v>0</v>
      </c>
      <c r="H341" s="40" t="str">
        <f t="shared" si="27"/>
        <v/>
      </c>
    </row>
    <row r="342" spans="1:8" s="32" customFormat="1" ht="15" x14ac:dyDescent="0.2">
      <c r="A342" s="45"/>
      <c r="B342" s="37" t="s">
        <v>94</v>
      </c>
      <c r="C342" s="38">
        <v>57</v>
      </c>
      <c r="D342" s="38">
        <v>93</v>
      </c>
      <c r="E342" s="43">
        <f t="shared" si="24"/>
        <v>7.0197044334975367E-2</v>
      </c>
      <c r="F342" s="43">
        <f t="shared" si="25"/>
        <v>0.12220762155059132</v>
      </c>
      <c r="G342" s="39">
        <f t="shared" si="26"/>
        <v>0.63157894736842102</v>
      </c>
      <c r="H342" s="40">
        <f t="shared" si="27"/>
        <v>4.4334975369458123E-2</v>
      </c>
    </row>
    <row r="343" spans="1:8" s="32" customFormat="1" ht="15" x14ac:dyDescent="0.2">
      <c r="A343" s="45"/>
      <c r="B343" s="37" t="s">
        <v>84</v>
      </c>
      <c r="C343" s="38">
        <v>0</v>
      </c>
      <c r="D343" s="38">
        <v>8</v>
      </c>
      <c r="E343" s="43" t="str">
        <f t="shared" si="24"/>
        <v/>
      </c>
      <c r="F343" s="43">
        <f t="shared" si="25"/>
        <v>1.0512483574244415E-2</v>
      </c>
      <c r="G343" s="39" t="str">
        <f t="shared" si="26"/>
        <v>0</v>
      </c>
      <c r="H343" s="40" t="str">
        <f t="shared" si="27"/>
        <v/>
      </c>
    </row>
    <row r="344" spans="1:8" s="32" customFormat="1" ht="15" x14ac:dyDescent="0.2">
      <c r="A344" s="45"/>
      <c r="B344" s="37" t="s">
        <v>81</v>
      </c>
      <c r="C344" s="38">
        <v>0</v>
      </c>
      <c r="D344" s="38">
        <v>0</v>
      </c>
      <c r="E344" s="43" t="str">
        <f t="shared" si="24"/>
        <v/>
      </c>
      <c r="F344" s="43" t="str">
        <f t="shared" si="25"/>
        <v/>
      </c>
      <c r="G344" s="39" t="str">
        <f t="shared" si="26"/>
        <v>0</v>
      </c>
      <c r="H344" s="40" t="str">
        <f t="shared" si="27"/>
        <v/>
      </c>
    </row>
    <row r="345" spans="1:8" s="32" customFormat="1" ht="15" x14ac:dyDescent="0.2">
      <c r="A345" s="45"/>
      <c r="B345" s="37" t="s">
        <v>90</v>
      </c>
      <c r="C345" s="38">
        <v>8</v>
      </c>
      <c r="D345" s="38">
        <v>12</v>
      </c>
      <c r="E345" s="43">
        <f t="shared" si="24"/>
        <v>9.852216748768473E-3</v>
      </c>
      <c r="F345" s="43">
        <f t="shared" si="25"/>
        <v>1.5768725361366621E-2</v>
      </c>
      <c r="G345" s="39">
        <f t="shared" si="26"/>
        <v>0.5</v>
      </c>
      <c r="H345" s="40">
        <f t="shared" si="27"/>
        <v>4.9261083743842365E-3</v>
      </c>
    </row>
    <row r="346" spans="1:8" s="32" customFormat="1" ht="15" x14ac:dyDescent="0.2">
      <c r="A346" s="45"/>
      <c r="B346" s="37" t="s">
        <v>87</v>
      </c>
      <c r="C346" s="38">
        <v>3</v>
      </c>
      <c r="D346" s="38">
        <v>18</v>
      </c>
      <c r="E346" s="43">
        <f t="shared" si="24"/>
        <v>3.6945812807881772E-3</v>
      </c>
      <c r="F346" s="43">
        <f t="shared" si="25"/>
        <v>2.3653088042049936E-2</v>
      </c>
      <c r="G346" s="39">
        <f t="shared" si="26"/>
        <v>5</v>
      </c>
      <c r="H346" s="40">
        <f t="shared" si="27"/>
        <v>1.8472906403940885E-2</v>
      </c>
    </row>
    <row r="347" spans="1:8" s="32" customFormat="1" ht="15" x14ac:dyDescent="0.2">
      <c r="A347" s="45"/>
      <c r="B347" s="37" t="s">
        <v>82</v>
      </c>
      <c r="C347" s="38">
        <v>0</v>
      </c>
      <c r="D347" s="38">
        <v>1</v>
      </c>
      <c r="E347" s="43" t="str">
        <f t="shared" si="24"/>
        <v/>
      </c>
      <c r="F347" s="43">
        <f t="shared" si="25"/>
        <v>1.3140604467805519E-3</v>
      </c>
      <c r="G347" s="39" t="str">
        <f t="shared" si="26"/>
        <v>0</v>
      </c>
      <c r="H347" s="40" t="str">
        <f t="shared" si="27"/>
        <v/>
      </c>
    </row>
    <row r="348" spans="1:8" s="32" customFormat="1" ht="15" x14ac:dyDescent="0.2">
      <c r="A348" s="45"/>
      <c r="B348" s="37" t="s">
        <v>278</v>
      </c>
      <c r="C348" s="38">
        <v>0</v>
      </c>
      <c r="D348" s="38">
        <v>0</v>
      </c>
      <c r="E348" s="43" t="str">
        <f t="shared" si="24"/>
        <v/>
      </c>
      <c r="F348" s="43" t="str">
        <f t="shared" si="25"/>
        <v/>
      </c>
      <c r="G348" s="39" t="str">
        <f t="shared" si="26"/>
        <v>0</v>
      </c>
      <c r="H348" s="40" t="str">
        <f t="shared" si="27"/>
        <v/>
      </c>
    </row>
    <row r="349" spans="1:8" s="32" customFormat="1" ht="15" x14ac:dyDescent="0.2">
      <c r="A349" s="45"/>
      <c r="B349" s="37" t="s">
        <v>279</v>
      </c>
      <c r="C349" s="38">
        <v>4</v>
      </c>
      <c r="D349" s="38">
        <v>12</v>
      </c>
      <c r="E349" s="43">
        <f t="shared" si="24"/>
        <v>4.9261083743842365E-3</v>
      </c>
      <c r="F349" s="43">
        <f t="shared" si="25"/>
        <v>1.5768725361366621E-2</v>
      </c>
      <c r="G349" s="39">
        <f t="shared" si="26"/>
        <v>2</v>
      </c>
      <c r="H349" s="40">
        <f t="shared" si="27"/>
        <v>9.852216748768473E-3</v>
      </c>
    </row>
    <row r="350" spans="1:8" s="32" customFormat="1" ht="15" x14ac:dyDescent="0.2">
      <c r="A350" s="45"/>
      <c r="B350" s="37" t="s">
        <v>280</v>
      </c>
      <c r="C350" s="38">
        <v>0</v>
      </c>
      <c r="D350" s="38">
        <v>0</v>
      </c>
      <c r="E350" s="43" t="str">
        <f t="shared" si="24"/>
        <v/>
      </c>
      <c r="F350" s="43" t="str">
        <f t="shared" si="25"/>
        <v/>
      </c>
      <c r="G350" s="39" t="str">
        <f t="shared" si="26"/>
        <v>0</v>
      </c>
      <c r="H350" s="40" t="str">
        <f t="shared" si="27"/>
        <v/>
      </c>
    </row>
    <row r="351" spans="1:8" s="32" customFormat="1" ht="15" x14ac:dyDescent="0.2">
      <c r="A351" s="45"/>
      <c r="B351" s="37" t="s">
        <v>86</v>
      </c>
      <c r="C351" s="38">
        <v>0</v>
      </c>
      <c r="D351" s="38">
        <v>0</v>
      </c>
      <c r="E351" s="43" t="str">
        <f t="shared" si="24"/>
        <v/>
      </c>
      <c r="F351" s="43" t="str">
        <f t="shared" si="25"/>
        <v/>
      </c>
      <c r="G351" s="39" t="str">
        <f t="shared" si="26"/>
        <v>0</v>
      </c>
      <c r="H351" s="40" t="str">
        <f t="shared" si="27"/>
        <v/>
      </c>
    </row>
    <row r="352" spans="1:8" s="32" customFormat="1" ht="15" x14ac:dyDescent="0.2">
      <c r="A352" s="45"/>
      <c r="B352" s="37" t="s">
        <v>88</v>
      </c>
      <c r="C352" s="38">
        <v>5</v>
      </c>
      <c r="D352" s="38">
        <v>5</v>
      </c>
      <c r="E352" s="43">
        <f t="shared" si="24"/>
        <v>6.1576354679802959E-3</v>
      </c>
      <c r="F352" s="43">
        <f t="shared" si="25"/>
        <v>6.5703022339027592E-3</v>
      </c>
      <c r="G352" s="39">
        <f t="shared" si="26"/>
        <v>0</v>
      </c>
      <c r="H352" s="40">
        <f t="shared" si="27"/>
        <v>0</v>
      </c>
    </row>
    <row r="353" spans="1:8" s="32" customFormat="1" ht="15" x14ac:dyDescent="0.2">
      <c r="A353" s="45"/>
      <c r="B353" s="37" t="s">
        <v>281</v>
      </c>
      <c r="C353" s="38">
        <v>10</v>
      </c>
      <c r="D353" s="38">
        <v>26</v>
      </c>
      <c r="E353" s="43">
        <f t="shared" si="24"/>
        <v>1.2315270935960592E-2</v>
      </c>
      <c r="F353" s="43">
        <f t="shared" si="25"/>
        <v>3.4165571616294348E-2</v>
      </c>
      <c r="G353" s="39">
        <f t="shared" si="26"/>
        <v>1.6</v>
      </c>
      <c r="H353" s="40">
        <f t="shared" si="27"/>
        <v>1.970443349753695E-2</v>
      </c>
    </row>
    <row r="354" spans="1:8" s="32" customFormat="1" ht="15" x14ac:dyDescent="0.2">
      <c r="A354" s="45"/>
      <c r="B354" s="37" t="s">
        <v>99</v>
      </c>
      <c r="C354" s="38">
        <v>105</v>
      </c>
      <c r="D354" s="38">
        <v>6</v>
      </c>
      <c r="E354" s="43">
        <f t="shared" si="24"/>
        <v>0.12931034482758622</v>
      </c>
      <c r="F354" s="43">
        <f t="shared" si="25"/>
        <v>7.8843626806833107E-3</v>
      </c>
      <c r="G354" s="39">
        <f t="shared" si="26"/>
        <v>-0.94285714285714284</v>
      </c>
      <c r="H354" s="40">
        <f t="shared" si="27"/>
        <v>-0.12192118226600986</v>
      </c>
    </row>
    <row r="355" spans="1:8" s="32" customFormat="1" ht="15" x14ac:dyDescent="0.2">
      <c r="A355" s="45"/>
      <c r="B355" s="37" t="s">
        <v>98</v>
      </c>
      <c r="C355" s="38">
        <v>3</v>
      </c>
      <c r="D355" s="38">
        <v>0</v>
      </c>
      <c r="E355" s="43">
        <f t="shared" si="24"/>
        <v>3.6945812807881772E-3</v>
      </c>
      <c r="F355" s="43" t="str">
        <f t="shared" si="25"/>
        <v/>
      </c>
      <c r="G355" s="39" t="str">
        <f t="shared" si="26"/>
        <v>0</v>
      </c>
      <c r="H355" s="40">
        <f t="shared" si="27"/>
        <v>0</v>
      </c>
    </row>
    <row r="356" spans="1:8" s="32" customFormat="1" ht="15" x14ac:dyDescent="0.2">
      <c r="A356" s="45"/>
      <c r="B356" s="37" t="s">
        <v>83</v>
      </c>
      <c r="C356" s="38">
        <v>0</v>
      </c>
      <c r="D356" s="38">
        <v>1</v>
      </c>
      <c r="E356" s="43" t="str">
        <f t="shared" si="24"/>
        <v/>
      </c>
      <c r="F356" s="43">
        <f t="shared" si="25"/>
        <v>1.3140604467805519E-3</v>
      </c>
      <c r="G356" s="39" t="str">
        <f t="shared" si="26"/>
        <v>0</v>
      </c>
      <c r="H356" s="40" t="str">
        <f t="shared" si="27"/>
        <v/>
      </c>
    </row>
    <row r="357" spans="1:8" s="32" customFormat="1" ht="15" x14ac:dyDescent="0.2">
      <c r="A357" s="45"/>
      <c r="B357" s="37" t="s">
        <v>282</v>
      </c>
      <c r="C357" s="38">
        <v>0</v>
      </c>
      <c r="D357" s="38">
        <v>0</v>
      </c>
      <c r="E357" s="43" t="str">
        <f t="shared" si="24"/>
        <v/>
      </c>
      <c r="F357" s="43" t="str">
        <f t="shared" si="25"/>
        <v/>
      </c>
      <c r="G357" s="39" t="str">
        <f t="shared" si="26"/>
        <v>0</v>
      </c>
      <c r="H357" s="40" t="str">
        <f t="shared" si="27"/>
        <v/>
      </c>
    </row>
    <row r="358" spans="1:8" s="32" customFormat="1" ht="15" x14ac:dyDescent="0.2">
      <c r="A358" s="45"/>
      <c r="B358" s="37" t="s">
        <v>373</v>
      </c>
      <c r="C358" s="38">
        <v>0</v>
      </c>
      <c r="D358" s="38">
        <v>1</v>
      </c>
      <c r="E358" s="43" t="str">
        <f t="shared" si="24"/>
        <v/>
      </c>
      <c r="F358" s="43">
        <f t="shared" si="25"/>
        <v>1.3140604467805519E-3</v>
      </c>
      <c r="G358" s="39" t="str">
        <f t="shared" si="26"/>
        <v>0</v>
      </c>
      <c r="H358" s="40" t="str">
        <f t="shared" si="27"/>
        <v/>
      </c>
    </row>
    <row r="359" spans="1:8" s="32" customFormat="1" ht="15" x14ac:dyDescent="0.2">
      <c r="A359" s="45"/>
      <c r="B359" s="37" t="s">
        <v>374</v>
      </c>
      <c r="C359" s="38">
        <v>0</v>
      </c>
      <c r="D359" s="38">
        <v>2</v>
      </c>
      <c r="E359" s="43" t="str">
        <f t="shared" si="24"/>
        <v/>
      </c>
      <c r="F359" s="43">
        <f t="shared" si="25"/>
        <v>2.6281208935611039E-3</v>
      </c>
      <c r="G359" s="39" t="str">
        <f t="shared" si="26"/>
        <v>0</v>
      </c>
      <c r="H359" s="40" t="str">
        <f t="shared" si="27"/>
        <v/>
      </c>
    </row>
    <row r="360" spans="1:8" s="32" customFormat="1" ht="30" x14ac:dyDescent="0.2">
      <c r="A360" s="45"/>
      <c r="B360" s="37" t="s">
        <v>531</v>
      </c>
      <c r="C360" s="38">
        <v>0</v>
      </c>
      <c r="D360" s="38">
        <v>0</v>
      </c>
      <c r="E360" s="43" t="str">
        <f t="shared" si="24"/>
        <v/>
      </c>
      <c r="F360" s="43" t="str">
        <f t="shared" si="25"/>
        <v/>
      </c>
      <c r="G360" s="39" t="str">
        <f t="shared" si="26"/>
        <v>0</v>
      </c>
      <c r="H360" s="40" t="str">
        <f t="shared" si="27"/>
        <v/>
      </c>
    </row>
    <row r="361" spans="1:8" s="32" customFormat="1" ht="15" x14ac:dyDescent="0.2">
      <c r="A361" s="45"/>
      <c r="B361" s="37" t="s">
        <v>532</v>
      </c>
      <c r="C361" s="38">
        <v>38</v>
      </c>
      <c r="D361" s="38">
        <v>7</v>
      </c>
      <c r="E361" s="43">
        <f t="shared" si="24"/>
        <v>4.6798029556650245E-2</v>
      </c>
      <c r="F361" s="43">
        <f t="shared" si="25"/>
        <v>9.1984231274638631E-3</v>
      </c>
      <c r="G361" s="39">
        <f t="shared" si="26"/>
        <v>-0.81578947368421051</v>
      </c>
      <c r="H361" s="40">
        <f t="shared" si="27"/>
        <v>-3.8177339901477828E-2</v>
      </c>
    </row>
    <row r="362" spans="1:8" s="32" customFormat="1" ht="15" x14ac:dyDescent="0.2">
      <c r="A362" s="45"/>
      <c r="B362" s="37" t="s">
        <v>533</v>
      </c>
      <c r="C362" s="38">
        <v>1</v>
      </c>
      <c r="D362" s="38">
        <v>1</v>
      </c>
      <c r="E362" s="43">
        <f t="shared" si="24"/>
        <v>1.2315270935960591E-3</v>
      </c>
      <c r="F362" s="43">
        <f t="shared" si="25"/>
        <v>1.3140604467805519E-3</v>
      </c>
      <c r="G362" s="39">
        <f t="shared" si="26"/>
        <v>0</v>
      </c>
      <c r="H362" s="40">
        <f t="shared" si="27"/>
        <v>0</v>
      </c>
    </row>
    <row r="363" spans="1:8" s="32" customFormat="1" ht="15" x14ac:dyDescent="0.2">
      <c r="A363" s="45"/>
      <c r="B363" s="37" t="s">
        <v>534</v>
      </c>
      <c r="C363" s="38">
        <v>0</v>
      </c>
      <c r="D363" s="38">
        <v>0</v>
      </c>
      <c r="E363" s="43" t="str">
        <f t="shared" si="24"/>
        <v/>
      </c>
      <c r="F363" s="43" t="str">
        <f t="shared" si="25"/>
        <v/>
      </c>
      <c r="G363" s="39" t="str">
        <f t="shared" si="26"/>
        <v>0</v>
      </c>
      <c r="H363" s="40" t="str">
        <f t="shared" si="27"/>
        <v/>
      </c>
    </row>
    <row r="364" spans="1:8" s="32" customFormat="1" ht="15" x14ac:dyDescent="0.2">
      <c r="A364" s="45"/>
      <c r="B364" s="37" t="s">
        <v>283</v>
      </c>
      <c r="C364" s="38">
        <v>0</v>
      </c>
      <c r="D364" s="38">
        <v>0</v>
      </c>
      <c r="E364" s="43" t="str">
        <f t="shared" si="24"/>
        <v/>
      </c>
      <c r="F364" s="43" t="str">
        <f t="shared" si="25"/>
        <v/>
      </c>
      <c r="G364" s="39" t="str">
        <f t="shared" si="26"/>
        <v>0</v>
      </c>
      <c r="H364" s="40" t="str">
        <f t="shared" si="27"/>
        <v/>
      </c>
    </row>
    <row r="365" spans="1:8" s="32" customFormat="1" ht="15" x14ac:dyDescent="0.2">
      <c r="A365" s="45"/>
      <c r="B365" s="37" t="s">
        <v>284</v>
      </c>
      <c r="C365" s="38">
        <v>6</v>
      </c>
      <c r="D365" s="38">
        <v>3</v>
      </c>
      <c r="E365" s="43">
        <f t="shared" si="24"/>
        <v>7.3891625615763543E-3</v>
      </c>
      <c r="F365" s="43">
        <f t="shared" si="25"/>
        <v>3.9421813403416554E-3</v>
      </c>
      <c r="G365" s="39">
        <f t="shared" si="26"/>
        <v>-0.5</v>
      </c>
      <c r="H365" s="40">
        <f t="shared" si="27"/>
        <v>-3.6945812807881772E-3</v>
      </c>
    </row>
    <row r="366" spans="1:8" s="32" customFormat="1" ht="15" x14ac:dyDescent="0.2">
      <c r="A366" s="45"/>
      <c r="B366" s="37" t="s">
        <v>535</v>
      </c>
      <c r="C366" s="38">
        <v>0</v>
      </c>
      <c r="D366" s="38">
        <v>0</v>
      </c>
      <c r="E366" s="43" t="str">
        <f t="shared" si="24"/>
        <v/>
      </c>
      <c r="F366" s="43" t="str">
        <f t="shared" si="25"/>
        <v/>
      </c>
      <c r="G366" s="39" t="str">
        <f t="shared" si="26"/>
        <v>0</v>
      </c>
      <c r="H366" s="40" t="str">
        <f t="shared" si="27"/>
        <v/>
      </c>
    </row>
    <row r="367" spans="1:8" s="32" customFormat="1" ht="15" x14ac:dyDescent="0.2">
      <c r="A367" s="45"/>
      <c r="B367" s="37" t="s">
        <v>536</v>
      </c>
      <c r="C367" s="38">
        <v>35</v>
      </c>
      <c r="D367" s="38">
        <v>42</v>
      </c>
      <c r="E367" s="43">
        <f t="shared" si="24"/>
        <v>4.3103448275862072E-2</v>
      </c>
      <c r="F367" s="43">
        <f t="shared" si="25"/>
        <v>5.5190538764783179E-2</v>
      </c>
      <c r="G367" s="39">
        <f t="shared" si="26"/>
        <v>0.2</v>
      </c>
      <c r="H367" s="40">
        <f t="shared" si="27"/>
        <v>8.6206896551724154E-3</v>
      </c>
    </row>
    <row r="368" spans="1:8" s="32" customFormat="1" ht="15" x14ac:dyDescent="0.2">
      <c r="A368" s="45"/>
      <c r="B368" s="37" t="s">
        <v>108</v>
      </c>
      <c r="C368" s="38">
        <v>4</v>
      </c>
      <c r="D368" s="38">
        <v>19</v>
      </c>
      <c r="E368" s="43">
        <f t="shared" si="24"/>
        <v>4.9261083743842365E-3</v>
      </c>
      <c r="F368" s="43">
        <f t="shared" si="25"/>
        <v>2.4967148488830485E-2</v>
      </c>
      <c r="G368" s="39">
        <f t="shared" si="26"/>
        <v>3.75</v>
      </c>
      <c r="H368" s="40">
        <f t="shared" si="27"/>
        <v>1.8472906403940888E-2</v>
      </c>
    </row>
    <row r="369" spans="1:8" s="32" customFormat="1" ht="15" x14ac:dyDescent="0.2">
      <c r="A369" s="45"/>
      <c r="B369" s="37" t="s">
        <v>101</v>
      </c>
      <c r="C369" s="38">
        <v>22</v>
      </c>
      <c r="D369" s="38">
        <v>21</v>
      </c>
      <c r="E369" s="43">
        <f t="shared" si="24"/>
        <v>2.7093596059113302E-2</v>
      </c>
      <c r="F369" s="43">
        <f t="shared" si="25"/>
        <v>2.7595269382391589E-2</v>
      </c>
      <c r="G369" s="39">
        <f t="shared" si="26"/>
        <v>-4.5454545454545456E-2</v>
      </c>
      <c r="H369" s="40">
        <f t="shared" si="27"/>
        <v>-1.2315270935960591E-3</v>
      </c>
    </row>
    <row r="370" spans="1:8" s="32" customFormat="1" ht="15" x14ac:dyDescent="0.2">
      <c r="A370" s="45"/>
      <c r="B370" s="37" t="s">
        <v>107</v>
      </c>
      <c r="C370" s="38">
        <v>42</v>
      </c>
      <c r="D370" s="38">
        <v>64</v>
      </c>
      <c r="E370" s="43">
        <f t="shared" si="24"/>
        <v>5.1724137931034482E-2</v>
      </c>
      <c r="F370" s="43">
        <f t="shared" si="25"/>
        <v>8.4099868593955324E-2</v>
      </c>
      <c r="G370" s="39">
        <f t="shared" si="26"/>
        <v>0.52380952380952384</v>
      </c>
      <c r="H370" s="40">
        <f t="shared" si="27"/>
        <v>2.7093596059113302E-2</v>
      </c>
    </row>
    <row r="371" spans="1:8" s="32" customFormat="1" ht="15" x14ac:dyDescent="0.2">
      <c r="A371" s="45"/>
      <c r="B371" s="37" t="s">
        <v>110</v>
      </c>
      <c r="C371" s="38">
        <v>0</v>
      </c>
      <c r="D371" s="38">
        <v>0</v>
      </c>
      <c r="E371" s="43" t="str">
        <f t="shared" si="24"/>
        <v/>
      </c>
      <c r="F371" s="43" t="str">
        <f t="shared" si="25"/>
        <v/>
      </c>
      <c r="G371" s="39" t="str">
        <f t="shared" si="26"/>
        <v>0</v>
      </c>
      <c r="H371" s="40" t="str">
        <f t="shared" si="27"/>
        <v/>
      </c>
    </row>
    <row r="372" spans="1:8" s="32" customFormat="1" ht="15" x14ac:dyDescent="0.2">
      <c r="A372" s="45"/>
      <c r="B372" s="37" t="s">
        <v>111</v>
      </c>
      <c r="C372" s="38">
        <v>0</v>
      </c>
      <c r="D372" s="38">
        <v>0</v>
      </c>
      <c r="E372" s="43" t="str">
        <f t="shared" si="24"/>
        <v/>
      </c>
      <c r="F372" s="43" t="str">
        <f t="shared" si="25"/>
        <v/>
      </c>
      <c r="G372" s="39" t="str">
        <f t="shared" si="26"/>
        <v>0</v>
      </c>
      <c r="H372" s="40" t="str">
        <f t="shared" si="27"/>
        <v/>
      </c>
    </row>
    <row r="373" spans="1:8" s="32" customFormat="1" ht="30" x14ac:dyDescent="0.2">
      <c r="A373" s="45"/>
      <c r="B373" s="37" t="s">
        <v>285</v>
      </c>
      <c r="C373" s="38">
        <v>0</v>
      </c>
      <c r="D373" s="38">
        <v>0</v>
      </c>
      <c r="E373" s="43" t="str">
        <f t="shared" si="24"/>
        <v/>
      </c>
      <c r="F373" s="43" t="str">
        <f t="shared" si="25"/>
        <v/>
      </c>
      <c r="G373" s="39" t="str">
        <f t="shared" si="26"/>
        <v>0</v>
      </c>
      <c r="H373" s="40" t="str">
        <f t="shared" si="27"/>
        <v/>
      </c>
    </row>
    <row r="374" spans="1:8" s="32" customFormat="1" ht="15" x14ac:dyDescent="0.2">
      <c r="A374" s="45"/>
      <c r="B374" s="37" t="s">
        <v>286</v>
      </c>
      <c r="C374" s="38">
        <v>7</v>
      </c>
      <c r="D374" s="38">
        <v>2</v>
      </c>
      <c r="E374" s="43">
        <f t="shared" si="24"/>
        <v>8.6206896551724137E-3</v>
      </c>
      <c r="F374" s="43">
        <f t="shared" si="25"/>
        <v>2.6281208935611039E-3</v>
      </c>
      <c r="G374" s="39">
        <f t="shared" si="26"/>
        <v>-0.7142857142857143</v>
      </c>
      <c r="H374" s="40">
        <f t="shared" si="27"/>
        <v>-6.1576354679802959E-3</v>
      </c>
    </row>
    <row r="375" spans="1:8" s="32" customFormat="1" ht="15" x14ac:dyDescent="0.2">
      <c r="A375" s="45"/>
      <c r="B375" s="37" t="s">
        <v>287</v>
      </c>
      <c r="C375" s="38">
        <v>0</v>
      </c>
      <c r="D375" s="38">
        <v>0</v>
      </c>
      <c r="E375" s="43" t="str">
        <f t="shared" si="24"/>
        <v/>
      </c>
      <c r="F375" s="43" t="str">
        <f t="shared" si="25"/>
        <v/>
      </c>
      <c r="G375" s="39" t="str">
        <f t="shared" si="26"/>
        <v>0</v>
      </c>
      <c r="H375" s="40" t="str">
        <f t="shared" si="27"/>
        <v/>
      </c>
    </row>
    <row r="376" spans="1:8" s="32" customFormat="1" ht="15" x14ac:dyDescent="0.2">
      <c r="A376" s="45"/>
      <c r="B376" s="37" t="s">
        <v>100</v>
      </c>
      <c r="C376" s="38">
        <v>0</v>
      </c>
      <c r="D376" s="38">
        <v>27</v>
      </c>
      <c r="E376" s="43" t="str">
        <f t="shared" si="24"/>
        <v/>
      </c>
      <c r="F376" s="43">
        <f t="shared" si="25"/>
        <v>3.5479632063074903E-2</v>
      </c>
      <c r="G376" s="39" t="str">
        <f t="shared" si="26"/>
        <v>0</v>
      </c>
      <c r="H376" s="40" t="str">
        <f t="shared" si="27"/>
        <v/>
      </c>
    </row>
    <row r="377" spans="1:8" s="32" customFormat="1" ht="15" x14ac:dyDescent="0.2">
      <c r="A377" s="45"/>
      <c r="B377" s="37" t="s">
        <v>288</v>
      </c>
      <c r="C377" s="38">
        <v>1</v>
      </c>
      <c r="D377" s="38">
        <v>0</v>
      </c>
      <c r="E377" s="43">
        <f t="shared" si="24"/>
        <v>1.2315270935960591E-3</v>
      </c>
      <c r="F377" s="43" t="str">
        <f t="shared" si="25"/>
        <v/>
      </c>
      <c r="G377" s="39" t="str">
        <f t="shared" si="26"/>
        <v>0</v>
      </c>
      <c r="H377" s="40">
        <f t="shared" si="27"/>
        <v>0</v>
      </c>
    </row>
    <row r="378" spans="1:8" s="32" customFormat="1" ht="30" x14ac:dyDescent="0.2">
      <c r="A378" s="45"/>
      <c r="B378" s="37" t="s">
        <v>537</v>
      </c>
      <c r="C378" s="38">
        <v>0</v>
      </c>
      <c r="D378" s="38">
        <v>1</v>
      </c>
      <c r="E378" s="43" t="str">
        <f t="shared" si="24"/>
        <v/>
      </c>
      <c r="F378" s="43">
        <f t="shared" si="25"/>
        <v>1.3140604467805519E-3</v>
      </c>
      <c r="G378" s="39" t="str">
        <f t="shared" si="26"/>
        <v>0</v>
      </c>
      <c r="H378" s="40" t="str">
        <f t="shared" si="27"/>
        <v/>
      </c>
    </row>
    <row r="379" spans="1:8" s="32" customFormat="1" ht="15" x14ac:dyDescent="0.2">
      <c r="A379" s="45"/>
      <c r="B379" s="37" t="s">
        <v>109</v>
      </c>
      <c r="C379" s="38">
        <v>2</v>
      </c>
      <c r="D379" s="38">
        <v>3</v>
      </c>
      <c r="E379" s="43">
        <f t="shared" si="24"/>
        <v>2.4630541871921183E-3</v>
      </c>
      <c r="F379" s="43">
        <f t="shared" si="25"/>
        <v>3.9421813403416554E-3</v>
      </c>
      <c r="G379" s="39">
        <f t="shared" si="26"/>
        <v>0.5</v>
      </c>
      <c r="H379" s="40">
        <f t="shared" si="27"/>
        <v>1.2315270935960591E-3</v>
      </c>
    </row>
    <row r="380" spans="1:8" s="32" customFormat="1" ht="15" x14ac:dyDescent="0.2">
      <c r="A380" s="45"/>
      <c r="B380" s="37" t="s">
        <v>289</v>
      </c>
      <c r="C380" s="38">
        <v>20</v>
      </c>
      <c r="D380" s="38">
        <v>13</v>
      </c>
      <c r="E380" s="43">
        <f t="shared" si="24"/>
        <v>2.4630541871921183E-2</v>
      </c>
      <c r="F380" s="43">
        <f t="shared" si="25"/>
        <v>1.7082785808147174E-2</v>
      </c>
      <c r="G380" s="39">
        <f t="shared" si="26"/>
        <v>-0.35</v>
      </c>
      <c r="H380" s="40">
        <f t="shared" si="27"/>
        <v>-8.6206896551724137E-3</v>
      </c>
    </row>
    <row r="381" spans="1:8" s="32" customFormat="1" ht="15" x14ac:dyDescent="0.2">
      <c r="A381" s="45"/>
      <c r="B381" s="37" t="s">
        <v>538</v>
      </c>
      <c r="C381" s="38">
        <v>0</v>
      </c>
      <c r="D381" s="38">
        <v>1</v>
      </c>
      <c r="E381" s="43" t="str">
        <f t="shared" si="24"/>
        <v/>
      </c>
      <c r="F381" s="43">
        <f t="shared" si="25"/>
        <v>1.3140604467805519E-3</v>
      </c>
      <c r="G381" s="39" t="str">
        <f t="shared" si="26"/>
        <v>0</v>
      </c>
      <c r="H381" s="40" t="str">
        <f t="shared" si="27"/>
        <v/>
      </c>
    </row>
    <row r="382" spans="1:8" s="32" customFormat="1" ht="15" x14ac:dyDescent="0.2">
      <c r="A382" s="45"/>
      <c r="B382" s="37" t="s">
        <v>103</v>
      </c>
      <c r="C382" s="38">
        <v>4</v>
      </c>
      <c r="D382" s="38">
        <v>3</v>
      </c>
      <c r="E382" s="43">
        <f t="shared" si="24"/>
        <v>4.9261083743842365E-3</v>
      </c>
      <c r="F382" s="43">
        <f t="shared" si="25"/>
        <v>3.9421813403416554E-3</v>
      </c>
      <c r="G382" s="39">
        <f t="shared" si="26"/>
        <v>-0.25</v>
      </c>
      <c r="H382" s="40">
        <f t="shared" si="27"/>
        <v>-1.2315270935960591E-3</v>
      </c>
    </row>
    <row r="383" spans="1:8" s="32" customFormat="1" ht="15" x14ac:dyDescent="0.2">
      <c r="A383" s="65" t="s">
        <v>616</v>
      </c>
      <c r="B383" s="37" t="s">
        <v>595</v>
      </c>
      <c r="C383" s="38"/>
      <c r="D383" s="38">
        <v>0</v>
      </c>
      <c r="E383" s="43" t="str">
        <f t="shared" si="24"/>
        <v/>
      </c>
      <c r="F383" s="43" t="str">
        <f t="shared" si="25"/>
        <v/>
      </c>
      <c r="G383" s="39" t="str">
        <f t="shared" si="26"/>
        <v>0</v>
      </c>
      <c r="H383" s="40" t="str">
        <f t="shared" si="27"/>
        <v/>
      </c>
    </row>
    <row r="384" spans="1:8" s="32" customFormat="1" ht="15" x14ac:dyDescent="0.2">
      <c r="A384" s="45"/>
      <c r="B384" s="37" t="s">
        <v>290</v>
      </c>
      <c r="C384" s="38">
        <v>1</v>
      </c>
      <c r="D384" s="38">
        <v>1</v>
      </c>
      <c r="E384" s="43">
        <f t="shared" si="24"/>
        <v>1.2315270935960591E-3</v>
      </c>
      <c r="F384" s="43">
        <f t="shared" si="25"/>
        <v>1.3140604467805519E-3</v>
      </c>
      <c r="G384" s="39">
        <f t="shared" si="26"/>
        <v>0</v>
      </c>
      <c r="H384" s="40">
        <f t="shared" si="27"/>
        <v>0</v>
      </c>
    </row>
    <row r="385" spans="1:8" s="32" customFormat="1" ht="15" x14ac:dyDescent="0.2">
      <c r="A385" s="45"/>
      <c r="B385" s="37" t="s">
        <v>291</v>
      </c>
      <c r="C385" s="38">
        <v>0</v>
      </c>
      <c r="D385" s="38">
        <v>0</v>
      </c>
      <c r="E385" s="43" t="str">
        <f t="shared" si="24"/>
        <v/>
      </c>
      <c r="F385" s="43" t="str">
        <f t="shared" si="25"/>
        <v/>
      </c>
      <c r="G385" s="39" t="str">
        <f t="shared" si="26"/>
        <v>0</v>
      </c>
      <c r="H385" s="40" t="str">
        <f t="shared" si="27"/>
        <v/>
      </c>
    </row>
    <row r="386" spans="1:8" s="32" customFormat="1" ht="15" x14ac:dyDescent="0.2">
      <c r="A386" s="45"/>
      <c r="B386" s="37" t="s">
        <v>539</v>
      </c>
      <c r="C386" s="38">
        <v>0</v>
      </c>
      <c r="D386" s="38">
        <v>0</v>
      </c>
      <c r="E386" s="43" t="str">
        <f t="shared" si="24"/>
        <v/>
      </c>
      <c r="F386" s="43" t="str">
        <f t="shared" si="25"/>
        <v/>
      </c>
      <c r="G386" s="39" t="str">
        <f t="shared" si="26"/>
        <v>0</v>
      </c>
      <c r="H386" s="40" t="str">
        <f t="shared" si="27"/>
        <v/>
      </c>
    </row>
    <row r="387" spans="1:8" s="32" customFormat="1" ht="15" x14ac:dyDescent="0.2">
      <c r="A387" s="45"/>
      <c r="B387" s="37" t="s">
        <v>102</v>
      </c>
      <c r="C387" s="38">
        <v>0</v>
      </c>
      <c r="D387" s="38">
        <v>2</v>
      </c>
      <c r="E387" s="43" t="str">
        <f t="shared" si="24"/>
        <v/>
      </c>
      <c r="F387" s="43">
        <f t="shared" si="25"/>
        <v>2.6281208935611039E-3</v>
      </c>
      <c r="G387" s="39" t="str">
        <f t="shared" si="26"/>
        <v>0</v>
      </c>
      <c r="H387" s="40" t="str">
        <f t="shared" si="27"/>
        <v/>
      </c>
    </row>
    <row r="388" spans="1:8" s="32" customFormat="1" ht="15" x14ac:dyDescent="0.2">
      <c r="A388" s="45"/>
      <c r="B388" s="37" t="s">
        <v>292</v>
      </c>
      <c r="C388" s="38">
        <v>0</v>
      </c>
      <c r="D388" s="38">
        <v>0</v>
      </c>
      <c r="E388" s="43" t="str">
        <f t="shared" si="24"/>
        <v/>
      </c>
      <c r="F388" s="43" t="str">
        <f t="shared" si="25"/>
        <v/>
      </c>
      <c r="G388" s="39" t="str">
        <f t="shared" si="26"/>
        <v>0</v>
      </c>
      <c r="H388" s="40" t="str">
        <f t="shared" si="27"/>
        <v/>
      </c>
    </row>
    <row r="389" spans="1:8" s="32" customFormat="1" ht="15" x14ac:dyDescent="0.2">
      <c r="A389" s="45"/>
      <c r="B389" s="37" t="s">
        <v>106</v>
      </c>
      <c r="C389" s="38">
        <v>0</v>
      </c>
      <c r="D389" s="38">
        <v>0</v>
      </c>
      <c r="E389" s="43" t="str">
        <f t="shared" si="24"/>
        <v/>
      </c>
      <c r="F389" s="43" t="str">
        <f t="shared" si="25"/>
        <v/>
      </c>
      <c r="G389" s="39" t="str">
        <f t="shared" si="26"/>
        <v>0</v>
      </c>
      <c r="H389" s="40" t="str">
        <f t="shared" si="27"/>
        <v/>
      </c>
    </row>
    <row r="390" spans="1:8" s="32" customFormat="1" ht="15" x14ac:dyDescent="0.2">
      <c r="A390" s="45"/>
      <c r="B390" s="37" t="s">
        <v>105</v>
      </c>
      <c r="C390" s="38">
        <v>68</v>
      </c>
      <c r="D390" s="38">
        <v>13</v>
      </c>
      <c r="E390" s="43">
        <f t="shared" si="24"/>
        <v>8.3743842364532015E-2</v>
      </c>
      <c r="F390" s="43">
        <f t="shared" si="25"/>
        <v>1.7082785808147174E-2</v>
      </c>
      <c r="G390" s="39">
        <f t="shared" si="26"/>
        <v>-0.80882352941176472</v>
      </c>
      <c r="H390" s="40">
        <f t="shared" si="27"/>
        <v>-6.7733990147783252E-2</v>
      </c>
    </row>
    <row r="391" spans="1:8" s="32" customFormat="1" ht="30" x14ac:dyDescent="0.2">
      <c r="A391" s="45"/>
      <c r="B391" s="37" t="s">
        <v>540</v>
      </c>
      <c r="C391" s="38">
        <v>0</v>
      </c>
      <c r="D391" s="38">
        <v>0</v>
      </c>
      <c r="E391" s="43" t="str">
        <f t="shared" si="24"/>
        <v/>
      </c>
      <c r="F391" s="43" t="str">
        <f t="shared" si="25"/>
        <v/>
      </c>
      <c r="G391" s="39" t="str">
        <f t="shared" si="26"/>
        <v>0</v>
      </c>
      <c r="H391" s="40" t="str">
        <f t="shared" si="27"/>
        <v/>
      </c>
    </row>
    <row r="392" spans="1:8" s="32" customFormat="1" ht="15" x14ac:dyDescent="0.2">
      <c r="A392" s="45"/>
      <c r="B392" s="37" t="s">
        <v>293</v>
      </c>
      <c r="C392" s="38">
        <v>0</v>
      </c>
      <c r="D392" s="38">
        <v>0</v>
      </c>
      <c r="E392" s="43" t="str">
        <f t="shared" si="24"/>
        <v/>
      </c>
      <c r="F392" s="43" t="str">
        <f t="shared" si="25"/>
        <v/>
      </c>
      <c r="G392" s="39" t="str">
        <f t="shared" si="26"/>
        <v>0</v>
      </c>
      <c r="H392" s="40" t="str">
        <f t="shared" si="27"/>
        <v/>
      </c>
    </row>
    <row r="393" spans="1:8" s="32" customFormat="1" ht="15" x14ac:dyDescent="0.2">
      <c r="A393" s="45"/>
      <c r="B393" s="37" t="s">
        <v>294</v>
      </c>
      <c r="C393" s="38">
        <v>0</v>
      </c>
      <c r="D393" s="38">
        <v>0</v>
      </c>
      <c r="E393" s="43" t="str">
        <f t="shared" si="24"/>
        <v/>
      </c>
      <c r="F393" s="43" t="str">
        <f t="shared" si="25"/>
        <v/>
      </c>
      <c r="G393" s="39" t="str">
        <f t="shared" si="26"/>
        <v>0</v>
      </c>
      <c r="H393" s="40" t="str">
        <f t="shared" si="27"/>
        <v/>
      </c>
    </row>
    <row r="394" spans="1:8" s="32" customFormat="1" ht="15" x14ac:dyDescent="0.2">
      <c r="A394" s="45"/>
      <c r="B394" s="37" t="s">
        <v>541</v>
      </c>
      <c r="C394" s="38">
        <v>5</v>
      </c>
      <c r="D394" s="38">
        <v>2</v>
      </c>
      <c r="E394" s="43">
        <f t="shared" si="24"/>
        <v>6.1576354679802959E-3</v>
      </c>
      <c r="F394" s="43">
        <f t="shared" si="25"/>
        <v>2.6281208935611039E-3</v>
      </c>
      <c r="G394" s="39">
        <f t="shared" si="26"/>
        <v>-0.6</v>
      </c>
      <c r="H394" s="40">
        <f t="shared" si="27"/>
        <v>-3.6945812807881772E-3</v>
      </c>
    </row>
    <row r="395" spans="1:8" s="32" customFormat="1" ht="15" x14ac:dyDescent="0.2">
      <c r="A395" s="45"/>
      <c r="B395" s="37" t="s">
        <v>104</v>
      </c>
      <c r="C395" s="38">
        <v>0</v>
      </c>
      <c r="D395" s="38">
        <v>1</v>
      </c>
      <c r="E395" s="43" t="str">
        <f t="shared" ref="E395:E458" si="28">+IF(C395=0,"",C395/C$329)</f>
        <v/>
      </c>
      <c r="F395" s="43">
        <f t="shared" ref="F395:F458" si="29">+IF(D395=0,"",D395/D$329)</f>
        <v>1.3140604467805519E-3</v>
      </c>
      <c r="G395" s="39" t="str">
        <f t="shared" ref="G395:G458" si="30">+IF(OR(AND(D395=0),(C395=0)),"0",((D395-C395)/C395))</f>
        <v>0</v>
      </c>
      <c r="H395" s="40" t="str">
        <f t="shared" ref="H395:H458" si="31">+IF(OR(AND(E395=""),(G395="")),"",E395*G395)</f>
        <v/>
      </c>
    </row>
    <row r="396" spans="1:8" s="32" customFormat="1" ht="15" x14ac:dyDescent="0.2">
      <c r="A396" s="45"/>
      <c r="B396" s="37" t="s">
        <v>542</v>
      </c>
      <c r="C396" s="38">
        <v>0</v>
      </c>
      <c r="D396" s="38">
        <v>0</v>
      </c>
      <c r="E396" s="43" t="str">
        <f t="shared" si="28"/>
        <v/>
      </c>
      <c r="F396" s="43" t="str">
        <f t="shared" si="29"/>
        <v/>
      </c>
      <c r="G396" s="39" t="str">
        <f t="shared" si="30"/>
        <v>0</v>
      </c>
      <c r="H396" s="40" t="str">
        <f t="shared" si="31"/>
        <v/>
      </c>
    </row>
    <row r="397" spans="1:8" s="32" customFormat="1" ht="15" x14ac:dyDescent="0.2">
      <c r="A397" s="45"/>
      <c r="B397" s="37" t="s">
        <v>295</v>
      </c>
      <c r="C397" s="38">
        <v>0</v>
      </c>
      <c r="D397" s="38">
        <v>0</v>
      </c>
      <c r="E397" s="43" t="str">
        <f t="shared" si="28"/>
        <v/>
      </c>
      <c r="F397" s="43" t="str">
        <f t="shared" si="29"/>
        <v/>
      </c>
      <c r="G397" s="39" t="str">
        <f t="shared" si="30"/>
        <v>0</v>
      </c>
      <c r="H397" s="40" t="str">
        <f t="shared" si="31"/>
        <v/>
      </c>
    </row>
    <row r="398" spans="1:8" s="32" customFormat="1" ht="15" x14ac:dyDescent="0.2">
      <c r="A398" s="65" t="s">
        <v>616</v>
      </c>
      <c r="B398" s="37" t="s">
        <v>596</v>
      </c>
      <c r="C398" s="38"/>
      <c r="D398" s="38">
        <v>0</v>
      </c>
      <c r="E398" s="43" t="str">
        <f t="shared" si="28"/>
        <v/>
      </c>
      <c r="F398" s="43" t="str">
        <f t="shared" si="29"/>
        <v/>
      </c>
      <c r="G398" s="39" t="str">
        <f t="shared" si="30"/>
        <v>0</v>
      </c>
      <c r="H398" s="40" t="str">
        <f t="shared" si="31"/>
        <v/>
      </c>
    </row>
    <row r="399" spans="1:8" s="32" customFormat="1" ht="15" x14ac:dyDescent="0.2">
      <c r="A399" s="65" t="s">
        <v>616</v>
      </c>
      <c r="B399" s="37" t="s">
        <v>597</v>
      </c>
      <c r="C399" s="38"/>
      <c r="D399" s="38">
        <v>0</v>
      </c>
      <c r="E399" s="43" t="str">
        <f t="shared" si="28"/>
        <v/>
      </c>
      <c r="F399" s="43" t="str">
        <f t="shared" si="29"/>
        <v/>
      </c>
      <c r="G399" s="39" t="str">
        <f t="shared" si="30"/>
        <v>0</v>
      </c>
      <c r="H399" s="40" t="str">
        <f t="shared" si="31"/>
        <v/>
      </c>
    </row>
    <row r="400" spans="1:8" s="32" customFormat="1" ht="15" x14ac:dyDescent="0.2">
      <c r="A400" s="65" t="s">
        <v>616</v>
      </c>
      <c r="B400" s="37" t="s">
        <v>598</v>
      </c>
      <c r="C400" s="38"/>
      <c r="D400" s="38">
        <v>0</v>
      </c>
      <c r="E400" s="43" t="str">
        <f t="shared" si="28"/>
        <v/>
      </c>
      <c r="F400" s="43" t="str">
        <f t="shared" si="29"/>
        <v/>
      </c>
      <c r="G400" s="39" t="str">
        <f t="shared" si="30"/>
        <v>0</v>
      </c>
      <c r="H400" s="40" t="str">
        <f t="shared" si="31"/>
        <v/>
      </c>
    </row>
    <row r="401" spans="1:8" s="32" customFormat="1" ht="30" x14ac:dyDescent="0.2">
      <c r="A401" s="45"/>
      <c r="B401" s="37" t="s">
        <v>296</v>
      </c>
      <c r="C401" s="38">
        <v>0</v>
      </c>
      <c r="D401" s="38">
        <v>0</v>
      </c>
      <c r="E401" s="43" t="str">
        <f t="shared" si="28"/>
        <v/>
      </c>
      <c r="F401" s="43" t="str">
        <f t="shared" si="29"/>
        <v/>
      </c>
      <c r="G401" s="39" t="str">
        <f t="shared" si="30"/>
        <v>0</v>
      </c>
      <c r="H401" s="40" t="str">
        <f t="shared" si="31"/>
        <v/>
      </c>
    </row>
    <row r="402" spans="1:8" s="32" customFormat="1" ht="30" x14ac:dyDescent="0.2">
      <c r="A402" s="45"/>
      <c r="B402" s="37" t="s">
        <v>297</v>
      </c>
      <c r="C402" s="38">
        <v>1</v>
      </c>
      <c r="D402" s="38">
        <v>0</v>
      </c>
      <c r="E402" s="43">
        <f t="shared" si="28"/>
        <v>1.2315270935960591E-3</v>
      </c>
      <c r="F402" s="43" t="str">
        <f t="shared" si="29"/>
        <v/>
      </c>
      <c r="G402" s="39" t="str">
        <f t="shared" si="30"/>
        <v>0</v>
      </c>
      <c r="H402" s="40">
        <f t="shared" si="31"/>
        <v>0</v>
      </c>
    </row>
    <row r="403" spans="1:8" s="32" customFormat="1" ht="15" x14ac:dyDescent="0.2">
      <c r="A403" s="45"/>
      <c r="B403" s="37" t="s">
        <v>543</v>
      </c>
      <c r="C403" s="38">
        <v>0</v>
      </c>
      <c r="D403" s="38">
        <v>0</v>
      </c>
      <c r="E403" s="43" t="str">
        <f t="shared" si="28"/>
        <v/>
      </c>
      <c r="F403" s="43" t="str">
        <f t="shared" si="29"/>
        <v/>
      </c>
      <c r="G403" s="39" t="str">
        <f t="shared" si="30"/>
        <v>0</v>
      </c>
      <c r="H403" s="40" t="str">
        <f t="shared" si="31"/>
        <v/>
      </c>
    </row>
    <row r="404" spans="1:8" s="32" customFormat="1" ht="30" x14ac:dyDescent="0.2">
      <c r="A404" s="45"/>
      <c r="B404" s="37" t="s">
        <v>298</v>
      </c>
      <c r="C404" s="38">
        <v>0</v>
      </c>
      <c r="D404" s="38">
        <v>0</v>
      </c>
      <c r="E404" s="43" t="str">
        <f t="shared" si="28"/>
        <v/>
      </c>
      <c r="F404" s="43" t="str">
        <f t="shared" si="29"/>
        <v/>
      </c>
      <c r="G404" s="39" t="str">
        <f t="shared" si="30"/>
        <v>0</v>
      </c>
      <c r="H404" s="40" t="str">
        <f t="shared" si="31"/>
        <v/>
      </c>
    </row>
    <row r="405" spans="1:8" s="32" customFormat="1" ht="30" x14ac:dyDescent="0.2">
      <c r="A405" s="45"/>
      <c r="B405" s="37" t="s">
        <v>544</v>
      </c>
      <c r="C405" s="38">
        <v>5</v>
      </c>
      <c r="D405" s="38">
        <v>0</v>
      </c>
      <c r="E405" s="43">
        <f t="shared" si="28"/>
        <v>6.1576354679802959E-3</v>
      </c>
      <c r="F405" s="43" t="str">
        <f t="shared" si="29"/>
        <v/>
      </c>
      <c r="G405" s="39" t="str">
        <f t="shared" si="30"/>
        <v>0</v>
      </c>
      <c r="H405" s="40">
        <f t="shared" si="31"/>
        <v>0</v>
      </c>
    </row>
    <row r="406" spans="1:8" s="32" customFormat="1" x14ac:dyDescent="0.2">
      <c r="A406" s="65" t="s">
        <v>616</v>
      </c>
      <c r="B406" s="75" t="s">
        <v>603</v>
      </c>
      <c r="C406" s="38"/>
      <c r="D406" s="38">
        <v>0</v>
      </c>
      <c r="E406" s="43" t="str">
        <f t="shared" si="28"/>
        <v/>
      </c>
      <c r="F406" s="43" t="str">
        <f t="shared" si="29"/>
        <v/>
      </c>
      <c r="G406" s="39" t="str">
        <f t="shared" si="30"/>
        <v>0</v>
      </c>
      <c r="H406" s="40" t="str">
        <f t="shared" si="31"/>
        <v/>
      </c>
    </row>
    <row r="407" spans="1:8" s="32" customFormat="1" ht="15" x14ac:dyDescent="0.2">
      <c r="A407" s="45"/>
      <c r="B407" s="37" t="s">
        <v>299</v>
      </c>
      <c r="C407" s="38">
        <v>0</v>
      </c>
      <c r="D407" s="38">
        <v>0</v>
      </c>
      <c r="E407" s="43" t="str">
        <f t="shared" si="28"/>
        <v/>
      </c>
      <c r="F407" s="43" t="str">
        <f t="shared" si="29"/>
        <v/>
      </c>
      <c r="G407" s="39" t="str">
        <f t="shared" si="30"/>
        <v>0</v>
      </c>
      <c r="H407" s="40" t="str">
        <f t="shared" si="31"/>
        <v/>
      </c>
    </row>
    <row r="408" spans="1:8" s="32" customFormat="1" ht="15" x14ac:dyDescent="0.2">
      <c r="A408" s="45"/>
      <c r="B408" s="37" t="s">
        <v>300</v>
      </c>
      <c r="C408" s="38">
        <v>0</v>
      </c>
      <c r="D408" s="38">
        <v>3</v>
      </c>
      <c r="E408" s="43" t="str">
        <f t="shared" si="28"/>
        <v/>
      </c>
      <c r="F408" s="43">
        <f t="shared" si="29"/>
        <v>3.9421813403416554E-3</v>
      </c>
      <c r="G408" s="39" t="str">
        <f t="shared" si="30"/>
        <v>0</v>
      </c>
      <c r="H408" s="40" t="str">
        <f t="shared" si="31"/>
        <v/>
      </c>
    </row>
    <row r="409" spans="1:8" s="32" customFormat="1" ht="15" x14ac:dyDescent="0.2">
      <c r="A409" s="45"/>
      <c r="B409" s="37" t="s">
        <v>301</v>
      </c>
      <c r="C409" s="38">
        <v>27</v>
      </c>
      <c r="D409" s="38">
        <v>1</v>
      </c>
      <c r="E409" s="43">
        <f t="shared" si="28"/>
        <v>3.3251231527093597E-2</v>
      </c>
      <c r="F409" s="43">
        <f t="shared" si="29"/>
        <v>1.3140604467805519E-3</v>
      </c>
      <c r="G409" s="39">
        <f t="shared" si="30"/>
        <v>-0.96296296296296291</v>
      </c>
      <c r="H409" s="40">
        <f t="shared" si="31"/>
        <v>-3.2019704433497539E-2</v>
      </c>
    </row>
    <row r="410" spans="1:8" s="32" customFormat="1" ht="15" x14ac:dyDescent="0.2">
      <c r="A410" s="45"/>
      <c r="B410" s="37" t="s">
        <v>113</v>
      </c>
      <c r="C410" s="38">
        <v>0</v>
      </c>
      <c r="D410" s="38">
        <v>48</v>
      </c>
      <c r="E410" s="43" t="str">
        <f t="shared" si="28"/>
        <v/>
      </c>
      <c r="F410" s="43">
        <f t="shared" si="29"/>
        <v>6.3074901445466486E-2</v>
      </c>
      <c r="G410" s="39" t="str">
        <f t="shared" si="30"/>
        <v>0</v>
      </c>
      <c r="H410" s="40" t="str">
        <f t="shared" si="31"/>
        <v/>
      </c>
    </row>
    <row r="411" spans="1:8" s="32" customFormat="1" ht="15" x14ac:dyDescent="0.2">
      <c r="A411" s="45"/>
      <c r="B411" s="37" t="s">
        <v>114</v>
      </c>
      <c r="C411" s="38">
        <v>0</v>
      </c>
      <c r="D411" s="38">
        <v>1</v>
      </c>
      <c r="E411" s="43" t="str">
        <f t="shared" si="28"/>
        <v/>
      </c>
      <c r="F411" s="43">
        <f t="shared" si="29"/>
        <v>1.3140604467805519E-3</v>
      </c>
      <c r="G411" s="39" t="str">
        <f t="shared" si="30"/>
        <v>0</v>
      </c>
      <c r="H411" s="40" t="str">
        <f t="shared" si="31"/>
        <v/>
      </c>
    </row>
    <row r="412" spans="1:8" s="32" customFormat="1" ht="15" x14ac:dyDescent="0.2">
      <c r="A412" s="45"/>
      <c r="B412" s="37" t="s">
        <v>115</v>
      </c>
      <c r="C412" s="38">
        <v>0</v>
      </c>
      <c r="D412" s="38">
        <v>4</v>
      </c>
      <c r="E412" s="43" t="str">
        <f t="shared" si="28"/>
        <v/>
      </c>
      <c r="F412" s="43">
        <f t="shared" si="29"/>
        <v>5.2562417871222077E-3</v>
      </c>
      <c r="G412" s="39" t="str">
        <f t="shared" si="30"/>
        <v>0</v>
      </c>
      <c r="H412" s="40" t="str">
        <f t="shared" si="31"/>
        <v/>
      </c>
    </row>
    <row r="413" spans="1:8" s="32" customFormat="1" ht="30" x14ac:dyDescent="0.2">
      <c r="A413" s="45"/>
      <c r="B413" s="37" t="s">
        <v>302</v>
      </c>
      <c r="C413" s="38">
        <v>0</v>
      </c>
      <c r="D413" s="38">
        <v>0</v>
      </c>
      <c r="E413" s="43" t="str">
        <f t="shared" si="28"/>
        <v/>
      </c>
      <c r="F413" s="43" t="str">
        <f t="shared" si="29"/>
        <v/>
      </c>
      <c r="G413" s="39" t="str">
        <f t="shared" si="30"/>
        <v>0</v>
      </c>
      <c r="H413" s="40" t="str">
        <f t="shared" si="31"/>
        <v/>
      </c>
    </row>
    <row r="414" spans="1:8" s="32" customFormat="1" ht="15" x14ac:dyDescent="0.2">
      <c r="A414" s="65" t="s">
        <v>616</v>
      </c>
      <c r="B414" s="37" t="s">
        <v>604</v>
      </c>
      <c r="C414" s="38"/>
      <c r="D414" s="38">
        <v>0</v>
      </c>
      <c r="E414" s="43" t="str">
        <f t="shared" si="28"/>
        <v/>
      </c>
      <c r="F414" s="43" t="str">
        <f t="shared" si="29"/>
        <v/>
      </c>
      <c r="G414" s="39" t="str">
        <f t="shared" si="30"/>
        <v>0</v>
      </c>
      <c r="H414" s="40" t="str">
        <f t="shared" si="31"/>
        <v/>
      </c>
    </row>
    <row r="415" spans="1:8" s="32" customFormat="1" ht="15" x14ac:dyDescent="0.2">
      <c r="A415" s="65" t="s">
        <v>616</v>
      </c>
      <c r="B415" s="37" t="s">
        <v>605</v>
      </c>
      <c r="C415" s="38"/>
      <c r="D415" s="38">
        <v>0</v>
      </c>
      <c r="E415" s="43" t="str">
        <f t="shared" si="28"/>
        <v/>
      </c>
      <c r="F415" s="43" t="str">
        <f t="shared" si="29"/>
        <v/>
      </c>
      <c r="G415" s="39" t="str">
        <f t="shared" si="30"/>
        <v>0</v>
      </c>
      <c r="H415" s="40" t="str">
        <f t="shared" si="31"/>
        <v/>
      </c>
    </row>
    <row r="416" spans="1:8" s="32" customFormat="1" ht="15" x14ac:dyDescent="0.2">
      <c r="A416" s="45"/>
      <c r="B416" s="37" t="s">
        <v>112</v>
      </c>
      <c r="C416" s="38">
        <v>0</v>
      </c>
      <c r="D416" s="38">
        <v>0</v>
      </c>
      <c r="E416" s="43" t="str">
        <f t="shared" si="28"/>
        <v/>
      </c>
      <c r="F416" s="43" t="str">
        <f t="shared" si="29"/>
        <v/>
      </c>
      <c r="G416" s="39" t="str">
        <f t="shared" si="30"/>
        <v>0</v>
      </c>
      <c r="H416" s="40" t="str">
        <f t="shared" si="31"/>
        <v/>
      </c>
    </row>
    <row r="417" spans="1:8" s="32" customFormat="1" ht="15" x14ac:dyDescent="0.2">
      <c r="A417" s="65" t="s">
        <v>616</v>
      </c>
      <c r="B417" s="37" t="s">
        <v>606</v>
      </c>
      <c r="C417" s="38"/>
      <c r="D417" s="38">
        <v>0</v>
      </c>
      <c r="E417" s="43" t="str">
        <f t="shared" si="28"/>
        <v/>
      </c>
      <c r="F417" s="43" t="str">
        <f t="shared" si="29"/>
        <v/>
      </c>
      <c r="G417" s="39" t="str">
        <f t="shared" si="30"/>
        <v>0</v>
      </c>
      <c r="H417" s="40" t="str">
        <f t="shared" si="31"/>
        <v/>
      </c>
    </row>
    <row r="418" spans="1:8" s="32" customFormat="1" ht="15" x14ac:dyDescent="0.2">
      <c r="A418" s="65" t="s">
        <v>616</v>
      </c>
      <c r="B418" s="37" t="s">
        <v>607</v>
      </c>
      <c r="C418" s="38"/>
      <c r="D418" s="38">
        <v>0</v>
      </c>
      <c r="E418" s="43" t="str">
        <f t="shared" si="28"/>
        <v/>
      </c>
      <c r="F418" s="43" t="str">
        <f t="shared" si="29"/>
        <v/>
      </c>
      <c r="G418" s="39" t="str">
        <f t="shared" si="30"/>
        <v>0</v>
      </c>
      <c r="H418" s="40" t="str">
        <f t="shared" si="31"/>
        <v/>
      </c>
    </row>
    <row r="419" spans="1:8" s="32" customFormat="1" ht="30" x14ac:dyDescent="0.2">
      <c r="A419" s="65" t="s">
        <v>616</v>
      </c>
      <c r="B419" s="37" t="s">
        <v>608</v>
      </c>
      <c r="C419" s="38"/>
      <c r="D419" s="38">
        <v>0</v>
      </c>
      <c r="E419" s="43" t="str">
        <f t="shared" si="28"/>
        <v/>
      </c>
      <c r="F419" s="43" t="str">
        <f t="shared" si="29"/>
        <v/>
      </c>
      <c r="G419" s="39" t="str">
        <f t="shared" si="30"/>
        <v>0</v>
      </c>
      <c r="H419" s="40" t="str">
        <f t="shared" si="31"/>
        <v/>
      </c>
    </row>
    <row r="420" spans="1:8" s="32" customFormat="1" ht="15" x14ac:dyDescent="0.2">
      <c r="A420" s="45"/>
      <c r="B420" s="37" t="s">
        <v>545</v>
      </c>
      <c r="C420" s="38">
        <v>0</v>
      </c>
      <c r="D420" s="38">
        <v>0</v>
      </c>
      <c r="E420" s="43" t="str">
        <f t="shared" si="28"/>
        <v/>
      </c>
      <c r="F420" s="43" t="str">
        <f t="shared" si="29"/>
        <v/>
      </c>
      <c r="G420" s="39" t="str">
        <f t="shared" si="30"/>
        <v>0</v>
      </c>
      <c r="H420" s="40" t="str">
        <f t="shared" si="31"/>
        <v/>
      </c>
    </row>
    <row r="421" spans="1:8" s="32" customFormat="1" ht="15" x14ac:dyDescent="0.2">
      <c r="A421" s="45"/>
      <c r="B421" s="37" t="s">
        <v>119</v>
      </c>
      <c r="C421" s="38">
        <v>0</v>
      </c>
      <c r="D421" s="38">
        <v>0</v>
      </c>
      <c r="E421" s="43" t="str">
        <f t="shared" si="28"/>
        <v/>
      </c>
      <c r="F421" s="43" t="str">
        <f t="shared" si="29"/>
        <v/>
      </c>
      <c r="G421" s="39" t="str">
        <f t="shared" si="30"/>
        <v>0</v>
      </c>
      <c r="H421" s="40" t="str">
        <f t="shared" si="31"/>
        <v/>
      </c>
    </row>
    <row r="422" spans="1:8" s="32" customFormat="1" ht="15" x14ac:dyDescent="0.2">
      <c r="A422" s="45"/>
      <c r="B422" s="37" t="s">
        <v>128</v>
      </c>
      <c r="C422" s="38">
        <v>0</v>
      </c>
      <c r="D422" s="38">
        <v>0</v>
      </c>
      <c r="E422" s="43" t="str">
        <f t="shared" si="28"/>
        <v/>
      </c>
      <c r="F422" s="43" t="str">
        <f t="shared" si="29"/>
        <v/>
      </c>
      <c r="G422" s="39" t="str">
        <f t="shared" si="30"/>
        <v>0</v>
      </c>
      <c r="H422" s="40" t="str">
        <f t="shared" si="31"/>
        <v/>
      </c>
    </row>
    <row r="423" spans="1:8" s="32" customFormat="1" ht="15" x14ac:dyDescent="0.2">
      <c r="A423" s="45"/>
      <c r="B423" s="37" t="s">
        <v>127</v>
      </c>
      <c r="C423" s="38">
        <v>0</v>
      </c>
      <c r="D423" s="38">
        <v>3</v>
      </c>
      <c r="E423" s="43" t="str">
        <f t="shared" si="28"/>
        <v/>
      </c>
      <c r="F423" s="43">
        <f t="shared" si="29"/>
        <v>3.9421813403416554E-3</v>
      </c>
      <c r="G423" s="39" t="str">
        <f t="shared" si="30"/>
        <v>0</v>
      </c>
      <c r="H423" s="40" t="str">
        <f t="shared" si="31"/>
        <v/>
      </c>
    </row>
    <row r="424" spans="1:8" s="32" customFormat="1" ht="15" x14ac:dyDescent="0.2">
      <c r="A424" s="45"/>
      <c r="B424" s="37" t="s">
        <v>303</v>
      </c>
      <c r="C424" s="38">
        <v>2</v>
      </c>
      <c r="D424" s="38">
        <v>0</v>
      </c>
      <c r="E424" s="43">
        <f t="shared" si="28"/>
        <v>2.4630541871921183E-3</v>
      </c>
      <c r="F424" s="43" t="str">
        <f t="shared" si="29"/>
        <v/>
      </c>
      <c r="G424" s="39" t="str">
        <f t="shared" si="30"/>
        <v>0</v>
      </c>
      <c r="H424" s="40">
        <f t="shared" si="31"/>
        <v>0</v>
      </c>
    </row>
    <row r="425" spans="1:8" s="32" customFormat="1" ht="30" x14ac:dyDescent="0.2">
      <c r="A425" s="45"/>
      <c r="B425" s="37" t="s">
        <v>546</v>
      </c>
      <c r="C425" s="38">
        <v>1</v>
      </c>
      <c r="D425" s="38">
        <v>1</v>
      </c>
      <c r="E425" s="43">
        <f t="shared" si="28"/>
        <v>1.2315270935960591E-3</v>
      </c>
      <c r="F425" s="43">
        <f t="shared" si="29"/>
        <v>1.3140604467805519E-3</v>
      </c>
      <c r="G425" s="39">
        <f t="shared" si="30"/>
        <v>0</v>
      </c>
      <c r="H425" s="40">
        <f t="shared" si="31"/>
        <v>0</v>
      </c>
    </row>
    <row r="426" spans="1:8" s="32" customFormat="1" ht="45" x14ac:dyDescent="0.2">
      <c r="A426" s="45"/>
      <c r="B426" s="37" t="s">
        <v>547</v>
      </c>
      <c r="C426" s="38">
        <v>0</v>
      </c>
      <c r="D426" s="38">
        <v>0</v>
      </c>
      <c r="E426" s="43" t="str">
        <f t="shared" si="28"/>
        <v/>
      </c>
      <c r="F426" s="43" t="str">
        <f t="shared" si="29"/>
        <v/>
      </c>
      <c r="G426" s="39" t="str">
        <f t="shared" si="30"/>
        <v>0</v>
      </c>
      <c r="H426" s="40" t="str">
        <f t="shared" si="31"/>
        <v/>
      </c>
    </row>
    <row r="427" spans="1:8" s="32" customFormat="1" ht="30" x14ac:dyDescent="0.2">
      <c r="A427" s="45"/>
      <c r="B427" s="37" t="s">
        <v>548</v>
      </c>
      <c r="C427" s="38">
        <v>0</v>
      </c>
      <c r="D427" s="38">
        <v>2</v>
      </c>
      <c r="E427" s="43" t="str">
        <f t="shared" si="28"/>
        <v/>
      </c>
      <c r="F427" s="43">
        <f t="shared" si="29"/>
        <v>2.6281208935611039E-3</v>
      </c>
      <c r="G427" s="39" t="str">
        <f t="shared" si="30"/>
        <v>0</v>
      </c>
      <c r="H427" s="40" t="str">
        <f t="shared" si="31"/>
        <v/>
      </c>
    </row>
    <row r="428" spans="1:8" s="32" customFormat="1" ht="15" x14ac:dyDescent="0.2">
      <c r="A428" s="45"/>
      <c r="B428" s="37" t="s">
        <v>123</v>
      </c>
      <c r="C428" s="38">
        <v>2</v>
      </c>
      <c r="D428" s="38">
        <v>2</v>
      </c>
      <c r="E428" s="43">
        <f t="shared" si="28"/>
        <v>2.4630541871921183E-3</v>
      </c>
      <c r="F428" s="43">
        <f t="shared" si="29"/>
        <v>2.6281208935611039E-3</v>
      </c>
      <c r="G428" s="39">
        <f t="shared" si="30"/>
        <v>0</v>
      </c>
      <c r="H428" s="40">
        <f t="shared" si="31"/>
        <v>0</v>
      </c>
    </row>
    <row r="429" spans="1:8" s="32" customFormat="1" ht="30" x14ac:dyDescent="0.2">
      <c r="A429" s="45"/>
      <c r="B429" s="37" t="s">
        <v>304</v>
      </c>
      <c r="C429" s="38">
        <v>0</v>
      </c>
      <c r="D429" s="38">
        <v>0</v>
      </c>
      <c r="E429" s="43" t="str">
        <f t="shared" si="28"/>
        <v/>
      </c>
      <c r="F429" s="43" t="str">
        <f t="shared" si="29"/>
        <v/>
      </c>
      <c r="G429" s="39" t="str">
        <f t="shared" si="30"/>
        <v>0</v>
      </c>
      <c r="H429" s="40" t="str">
        <f t="shared" si="31"/>
        <v/>
      </c>
    </row>
    <row r="430" spans="1:8" s="32" customFormat="1" ht="15" x14ac:dyDescent="0.2">
      <c r="A430" s="45"/>
      <c r="B430" s="37" t="s">
        <v>124</v>
      </c>
      <c r="C430" s="38">
        <v>0</v>
      </c>
      <c r="D430" s="38">
        <v>0</v>
      </c>
      <c r="E430" s="43" t="str">
        <f t="shared" si="28"/>
        <v/>
      </c>
      <c r="F430" s="43" t="str">
        <f t="shared" si="29"/>
        <v/>
      </c>
      <c r="G430" s="39" t="str">
        <f t="shared" si="30"/>
        <v>0</v>
      </c>
      <c r="H430" s="40" t="str">
        <f t="shared" si="31"/>
        <v/>
      </c>
    </row>
    <row r="431" spans="1:8" s="32" customFormat="1" ht="15" x14ac:dyDescent="0.2">
      <c r="A431" s="45"/>
      <c r="B431" s="37" t="s">
        <v>412</v>
      </c>
      <c r="C431" s="38">
        <v>0</v>
      </c>
      <c r="D431" s="38">
        <v>0</v>
      </c>
      <c r="E431" s="43" t="str">
        <f t="shared" si="28"/>
        <v/>
      </c>
      <c r="F431" s="43" t="str">
        <f t="shared" si="29"/>
        <v/>
      </c>
      <c r="G431" s="39" t="str">
        <f t="shared" si="30"/>
        <v>0</v>
      </c>
      <c r="H431" s="40" t="str">
        <f t="shared" si="31"/>
        <v/>
      </c>
    </row>
    <row r="432" spans="1:8" s="32" customFormat="1" ht="15" x14ac:dyDescent="0.2">
      <c r="A432" s="45"/>
      <c r="B432" s="37" t="s">
        <v>122</v>
      </c>
      <c r="C432" s="38">
        <v>22</v>
      </c>
      <c r="D432" s="38">
        <v>7</v>
      </c>
      <c r="E432" s="43">
        <f t="shared" si="28"/>
        <v>2.7093596059113302E-2</v>
      </c>
      <c r="F432" s="43">
        <f t="shared" si="29"/>
        <v>9.1984231274638631E-3</v>
      </c>
      <c r="G432" s="39">
        <f t="shared" si="30"/>
        <v>-0.68181818181818177</v>
      </c>
      <c r="H432" s="40">
        <f t="shared" si="31"/>
        <v>-1.8472906403940885E-2</v>
      </c>
    </row>
    <row r="433" spans="1:8" s="32" customFormat="1" ht="15" x14ac:dyDescent="0.2">
      <c r="A433" s="45"/>
      <c r="B433" s="37" t="s">
        <v>305</v>
      </c>
      <c r="C433" s="38">
        <v>1</v>
      </c>
      <c r="D433" s="38">
        <v>0</v>
      </c>
      <c r="E433" s="43">
        <f t="shared" si="28"/>
        <v>1.2315270935960591E-3</v>
      </c>
      <c r="F433" s="43" t="str">
        <f t="shared" si="29"/>
        <v/>
      </c>
      <c r="G433" s="39" t="str">
        <f t="shared" si="30"/>
        <v>0</v>
      </c>
      <c r="H433" s="40">
        <f t="shared" si="31"/>
        <v>0</v>
      </c>
    </row>
    <row r="434" spans="1:8" s="32" customFormat="1" ht="15" x14ac:dyDescent="0.2">
      <c r="A434" s="45"/>
      <c r="B434" s="37" t="s">
        <v>121</v>
      </c>
      <c r="C434" s="38">
        <v>1</v>
      </c>
      <c r="D434" s="38">
        <v>0</v>
      </c>
      <c r="E434" s="43">
        <f t="shared" si="28"/>
        <v>1.2315270935960591E-3</v>
      </c>
      <c r="F434" s="43" t="str">
        <f t="shared" si="29"/>
        <v/>
      </c>
      <c r="G434" s="39" t="str">
        <f t="shared" si="30"/>
        <v>0</v>
      </c>
      <c r="H434" s="40">
        <f t="shared" si="31"/>
        <v>0</v>
      </c>
    </row>
    <row r="435" spans="1:8" s="32" customFormat="1" ht="15" x14ac:dyDescent="0.2">
      <c r="A435" s="45"/>
      <c r="B435" s="37" t="s">
        <v>375</v>
      </c>
      <c r="C435" s="38">
        <v>0</v>
      </c>
      <c r="D435" s="38">
        <v>0</v>
      </c>
      <c r="E435" s="43" t="str">
        <f t="shared" si="28"/>
        <v/>
      </c>
      <c r="F435" s="43" t="str">
        <f t="shared" si="29"/>
        <v/>
      </c>
      <c r="G435" s="39" t="str">
        <f t="shared" si="30"/>
        <v>0</v>
      </c>
      <c r="H435" s="40" t="str">
        <f t="shared" si="31"/>
        <v/>
      </c>
    </row>
    <row r="436" spans="1:8" s="32" customFormat="1" ht="15" x14ac:dyDescent="0.2">
      <c r="A436" s="45"/>
      <c r="B436" s="37" t="s">
        <v>131</v>
      </c>
      <c r="C436" s="38">
        <v>1</v>
      </c>
      <c r="D436" s="38">
        <v>1</v>
      </c>
      <c r="E436" s="43">
        <f t="shared" si="28"/>
        <v>1.2315270935960591E-3</v>
      </c>
      <c r="F436" s="43">
        <f t="shared" si="29"/>
        <v>1.3140604467805519E-3</v>
      </c>
      <c r="G436" s="39">
        <f t="shared" si="30"/>
        <v>0</v>
      </c>
      <c r="H436" s="40">
        <f t="shared" si="31"/>
        <v>0</v>
      </c>
    </row>
    <row r="437" spans="1:8" s="32" customFormat="1" ht="15" x14ac:dyDescent="0.2">
      <c r="A437" s="45"/>
      <c r="B437" s="37" t="s">
        <v>118</v>
      </c>
      <c r="C437" s="38">
        <v>0</v>
      </c>
      <c r="D437" s="38">
        <v>0</v>
      </c>
      <c r="E437" s="43" t="str">
        <f t="shared" si="28"/>
        <v/>
      </c>
      <c r="F437" s="43" t="str">
        <f t="shared" si="29"/>
        <v/>
      </c>
      <c r="G437" s="39" t="str">
        <f t="shared" si="30"/>
        <v>0</v>
      </c>
      <c r="H437" s="40" t="str">
        <f t="shared" si="31"/>
        <v/>
      </c>
    </row>
    <row r="438" spans="1:8" s="32" customFormat="1" ht="15" x14ac:dyDescent="0.2">
      <c r="A438" s="45"/>
      <c r="B438" s="37" t="s">
        <v>306</v>
      </c>
      <c r="C438" s="38">
        <v>10</v>
      </c>
      <c r="D438" s="38">
        <v>2</v>
      </c>
      <c r="E438" s="43">
        <f t="shared" si="28"/>
        <v>1.2315270935960592E-2</v>
      </c>
      <c r="F438" s="43">
        <f t="shared" si="29"/>
        <v>2.6281208935611039E-3</v>
      </c>
      <c r="G438" s="39">
        <f t="shared" si="30"/>
        <v>-0.8</v>
      </c>
      <c r="H438" s="40">
        <f t="shared" si="31"/>
        <v>-9.8522167487684748E-3</v>
      </c>
    </row>
    <row r="439" spans="1:8" s="32" customFormat="1" ht="30" x14ac:dyDescent="0.2">
      <c r="A439" s="45"/>
      <c r="B439" s="37" t="s">
        <v>549</v>
      </c>
      <c r="C439" s="38">
        <v>0</v>
      </c>
      <c r="D439" s="38">
        <v>0</v>
      </c>
      <c r="E439" s="43" t="str">
        <f t="shared" si="28"/>
        <v/>
      </c>
      <c r="F439" s="43" t="str">
        <f t="shared" si="29"/>
        <v/>
      </c>
      <c r="G439" s="39" t="str">
        <f t="shared" si="30"/>
        <v>0</v>
      </c>
      <c r="H439" s="40" t="str">
        <f t="shared" si="31"/>
        <v/>
      </c>
    </row>
    <row r="440" spans="1:8" s="32" customFormat="1" ht="15" x14ac:dyDescent="0.2">
      <c r="A440" s="45"/>
      <c r="B440" s="37" t="s">
        <v>125</v>
      </c>
      <c r="C440" s="38">
        <v>0</v>
      </c>
      <c r="D440" s="38">
        <v>0</v>
      </c>
      <c r="E440" s="43" t="str">
        <f t="shared" si="28"/>
        <v/>
      </c>
      <c r="F440" s="43" t="str">
        <f t="shared" si="29"/>
        <v/>
      </c>
      <c r="G440" s="39" t="str">
        <f t="shared" si="30"/>
        <v>0</v>
      </c>
      <c r="H440" s="40" t="str">
        <f t="shared" si="31"/>
        <v/>
      </c>
    </row>
    <row r="441" spans="1:8" s="32" customFormat="1" ht="15" x14ac:dyDescent="0.2">
      <c r="A441" s="45"/>
      <c r="B441" s="37" t="s">
        <v>129</v>
      </c>
      <c r="C441" s="38">
        <v>0</v>
      </c>
      <c r="D441" s="38">
        <v>0</v>
      </c>
      <c r="E441" s="43" t="str">
        <f t="shared" si="28"/>
        <v/>
      </c>
      <c r="F441" s="43" t="str">
        <f t="shared" si="29"/>
        <v/>
      </c>
      <c r="G441" s="39" t="str">
        <f t="shared" si="30"/>
        <v>0</v>
      </c>
      <c r="H441" s="40" t="str">
        <f t="shared" si="31"/>
        <v/>
      </c>
    </row>
    <row r="442" spans="1:8" s="32" customFormat="1" ht="15" x14ac:dyDescent="0.2">
      <c r="A442" s="45"/>
      <c r="B442" s="37" t="s">
        <v>116</v>
      </c>
      <c r="C442" s="38">
        <v>0</v>
      </c>
      <c r="D442" s="38">
        <v>0</v>
      </c>
      <c r="E442" s="43" t="str">
        <f t="shared" si="28"/>
        <v/>
      </c>
      <c r="F442" s="43" t="str">
        <f t="shared" si="29"/>
        <v/>
      </c>
      <c r="G442" s="39" t="str">
        <f t="shared" si="30"/>
        <v>0</v>
      </c>
      <c r="H442" s="40" t="str">
        <f t="shared" si="31"/>
        <v/>
      </c>
    </row>
    <row r="443" spans="1:8" s="32" customFormat="1" ht="15" x14ac:dyDescent="0.2">
      <c r="A443" s="45"/>
      <c r="B443" s="37" t="s">
        <v>120</v>
      </c>
      <c r="C443" s="38">
        <v>0</v>
      </c>
      <c r="D443" s="38">
        <v>1</v>
      </c>
      <c r="E443" s="43" t="str">
        <f t="shared" si="28"/>
        <v/>
      </c>
      <c r="F443" s="43">
        <f t="shared" si="29"/>
        <v>1.3140604467805519E-3</v>
      </c>
      <c r="G443" s="39" t="str">
        <f t="shared" si="30"/>
        <v>0</v>
      </c>
      <c r="H443" s="40" t="str">
        <f t="shared" si="31"/>
        <v/>
      </c>
    </row>
    <row r="444" spans="1:8" s="32" customFormat="1" ht="15" x14ac:dyDescent="0.2">
      <c r="A444" s="45"/>
      <c r="B444" s="37" t="s">
        <v>126</v>
      </c>
      <c r="C444" s="38">
        <v>0</v>
      </c>
      <c r="D444" s="38">
        <v>0</v>
      </c>
      <c r="E444" s="43" t="str">
        <f t="shared" si="28"/>
        <v/>
      </c>
      <c r="F444" s="43" t="str">
        <f t="shared" si="29"/>
        <v/>
      </c>
      <c r="G444" s="39" t="str">
        <f t="shared" si="30"/>
        <v>0</v>
      </c>
      <c r="H444" s="40" t="str">
        <f t="shared" si="31"/>
        <v/>
      </c>
    </row>
    <row r="445" spans="1:8" s="32" customFormat="1" ht="15" x14ac:dyDescent="0.2">
      <c r="A445" s="45"/>
      <c r="B445" s="37" t="s">
        <v>130</v>
      </c>
      <c r="C445" s="38">
        <v>0</v>
      </c>
      <c r="D445" s="38">
        <v>0</v>
      </c>
      <c r="E445" s="43" t="str">
        <f t="shared" si="28"/>
        <v/>
      </c>
      <c r="F445" s="43" t="str">
        <f t="shared" si="29"/>
        <v/>
      </c>
      <c r="G445" s="39" t="str">
        <f t="shared" si="30"/>
        <v>0</v>
      </c>
      <c r="H445" s="40" t="str">
        <f t="shared" si="31"/>
        <v/>
      </c>
    </row>
    <row r="446" spans="1:8" s="32" customFormat="1" ht="15" x14ac:dyDescent="0.2">
      <c r="A446" s="45"/>
      <c r="B446" s="37" t="s">
        <v>307</v>
      </c>
      <c r="C446" s="38">
        <v>1</v>
      </c>
      <c r="D446" s="38">
        <v>4</v>
      </c>
      <c r="E446" s="43">
        <f t="shared" si="28"/>
        <v>1.2315270935960591E-3</v>
      </c>
      <c r="F446" s="43">
        <f t="shared" si="29"/>
        <v>5.2562417871222077E-3</v>
      </c>
      <c r="G446" s="39">
        <f t="shared" si="30"/>
        <v>3</v>
      </c>
      <c r="H446" s="40">
        <f t="shared" si="31"/>
        <v>3.6945812807881772E-3</v>
      </c>
    </row>
    <row r="447" spans="1:8" s="32" customFormat="1" ht="30" x14ac:dyDescent="0.2">
      <c r="A447" s="45"/>
      <c r="B447" s="37" t="s">
        <v>550</v>
      </c>
      <c r="C447" s="38">
        <v>0</v>
      </c>
      <c r="D447" s="38">
        <v>0</v>
      </c>
      <c r="E447" s="43" t="str">
        <f t="shared" si="28"/>
        <v/>
      </c>
      <c r="F447" s="43" t="str">
        <f t="shared" si="29"/>
        <v/>
      </c>
      <c r="G447" s="39" t="str">
        <f t="shared" si="30"/>
        <v>0</v>
      </c>
      <c r="H447" s="40" t="str">
        <f t="shared" si="31"/>
        <v/>
      </c>
    </row>
    <row r="448" spans="1:8" s="32" customFormat="1" ht="15" x14ac:dyDescent="0.2">
      <c r="A448" s="45"/>
      <c r="B448" s="37" t="s">
        <v>308</v>
      </c>
      <c r="C448" s="38">
        <v>1</v>
      </c>
      <c r="D448" s="38">
        <v>0</v>
      </c>
      <c r="E448" s="43">
        <f t="shared" si="28"/>
        <v>1.2315270935960591E-3</v>
      </c>
      <c r="F448" s="43" t="str">
        <f t="shared" si="29"/>
        <v/>
      </c>
      <c r="G448" s="39" t="str">
        <f t="shared" si="30"/>
        <v>0</v>
      </c>
      <c r="H448" s="40">
        <f t="shared" si="31"/>
        <v>0</v>
      </c>
    </row>
    <row r="449" spans="1:8" s="32" customFormat="1" ht="15" x14ac:dyDescent="0.2">
      <c r="A449" s="45"/>
      <c r="B449" s="37" t="s">
        <v>309</v>
      </c>
      <c r="C449" s="38">
        <v>0</v>
      </c>
      <c r="D449" s="38">
        <v>0</v>
      </c>
      <c r="E449" s="43" t="str">
        <f t="shared" si="28"/>
        <v/>
      </c>
      <c r="F449" s="43" t="str">
        <f t="shared" si="29"/>
        <v/>
      </c>
      <c r="G449" s="39" t="str">
        <f t="shared" si="30"/>
        <v>0</v>
      </c>
      <c r="H449" s="40" t="str">
        <f t="shared" si="31"/>
        <v/>
      </c>
    </row>
    <row r="450" spans="1:8" s="32" customFormat="1" ht="30" x14ac:dyDescent="0.2">
      <c r="A450" s="45"/>
      <c r="B450" s="37" t="s">
        <v>551</v>
      </c>
      <c r="C450" s="38">
        <v>0</v>
      </c>
      <c r="D450" s="38">
        <v>0</v>
      </c>
      <c r="E450" s="43" t="str">
        <f t="shared" si="28"/>
        <v/>
      </c>
      <c r="F450" s="43" t="str">
        <f t="shared" si="29"/>
        <v/>
      </c>
      <c r="G450" s="39" t="str">
        <f t="shared" si="30"/>
        <v>0</v>
      </c>
      <c r="H450" s="40" t="str">
        <f t="shared" si="31"/>
        <v/>
      </c>
    </row>
    <row r="451" spans="1:8" s="32" customFormat="1" ht="15" x14ac:dyDescent="0.2">
      <c r="A451" s="45"/>
      <c r="B451" s="37" t="s">
        <v>310</v>
      </c>
      <c r="C451" s="38">
        <v>2</v>
      </c>
      <c r="D451" s="38">
        <v>4</v>
      </c>
      <c r="E451" s="43">
        <f t="shared" si="28"/>
        <v>2.4630541871921183E-3</v>
      </c>
      <c r="F451" s="43">
        <f t="shared" si="29"/>
        <v>5.2562417871222077E-3</v>
      </c>
      <c r="G451" s="39">
        <f t="shared" si="30"/>
        <v>1</v>
      </c>
      <c r="H451" s="40">
        <f t="shared" si="31"/>
        <v>2.4630541871921183E-3</v>
      </c>
    </row>
    <row r="452" spans="1:8" s="32" customFormat="1" ht="15" x14ac:dyDescent="0.2">
      <c r="A452" s="45"/>
      <c r="B452" s="37" t="s">
        <v>311</v>
      </c>
      <c r="C452" s="38">
        <v>2</v>
      </c>
      <c r="D452" s="38">
        <v>0</v>
      </c>
      <c r="E452" s="43">
        <f t="shared" si="28"/>
        <v>2.4630541871921183E-3</v>
      </c>
      <c r="F452" s="43" t="str">
        <f t="shared" si="29"/>
        <v/>
      </c>
      <c r="G452" s="39" t="str">
        <f t="shared" si="30"/>
        <v>0</v>
      </c>
      <c r="H452" s="40">
        <f t="shared" si="31"/>
        <v>0</v>
      </c>
    </row>
    <row r="453" spans="1:8" s="32" customFormat="1" ht="15" x14ac:dyDescent="0.2">
      <c r="A453" s="45"/>
      <c r="B453" s="37" t="s">
        <v>312</v>
      </c>
      <c r="C453" s="38">
        <v>5</v>
      </c>
      <c r="D453" s="38">
        <v>0</v>
      </c>
      <c r="E453" s="43">
        <f t="shared" si="28"/>
        <v>6.1576354679802959E-3</v>
      </c>
      <c r="F453" s="43" t="str">
        <f t="shared" si="29"/>
        <v/>
      </c>
      <c r="G453" s="39" t="str">
        <f t="shared" si="30"/>
        <v>0</v>
      </c>
      <c r="H453" s="40">
        <f t="shared" si="31"/>
        <v>0</v>
      </c>
    </row>
    <row r="454" spans="1:8" s="32" customFormat="1" ht="15" x14ac:dyDescent="0.2">
      <c r="A454" s="45"/>
      <c r="B454" s="37" t="s">
        <v>117</v>
      </c>
      <c r="C454" s="38">
        <v>0</v>
      </c>
      <c r="D454" s="38">
        <v>0</v>
      </c>
      <c r="E454" s="43" t="str">
        <f t="shared" si="28"/>
        <v/>
      </c>
      <c r="F454" s="43" t="str">
        <f t="shared" si="29"/>
        <v/>
      </c>
      <c r="G454" s="39" t="str">
        <f t="shared" si="30"/>
        <v>0</v>
      </c>
      <c r="H454" s="40" t="str">
        <f t="shared" si="31"/>
        <v/>
      </c>
    </row>
    <row r="455" spans="1:8" s="32" customFormat="1" ht="15" x14ac:dyDescent="0.2">
      <c r="A455" s="45"/>
      <c r="B455" s="37" t="s">
        <v>313</v>
      </c>
      <c r="C455" s="38">
        <v>1</v>
      </c>
      <c r="D455" s="38">
        <v>0</v>
      </c>
      <c r="E455" s="43">
        <f t="shared" si="28"/>
        <v>1.2315270935960591E-3</v>
      </c>
      <c r="F455" s="43" t="str">
        <f t="shared" si="29"/>
        <v/>
      </c>
      <c r="G455" s="39" t="str">
        <f t="shared" si="30"/>
        <v>0</v>
      </c>
      <c r="H455" s="40">
        <f t="shared" si="31"/>
        <v>0</v>
      </c>
    </row>
    <row r="456" spans="1:8" s="32" customFormat="1" ht="15" x14ac:dyDescent="0.2">
      <c r="A456" s="45"/>
      <c r="B456" s="37" t="s">
        <v>314</v>
      </c>
      <c r="C456" s="38">
        <v>5</v>
      </c>
      <c r="D456" s="38">
        <v>3</v>
      </c>
      <c r="E456" s="43">
        <f t="shared" si="28"/>
        <v>6.1576354679802959E-3</v>
      </c>
      <c r="F456" s="43">
        <f t="shared" si="29"/>
        <v>3.9421813403416554E-3</v>
      </c>
      <c r="G456" s="39">
        <f t="shared" si="30"/>
        <v>-0.4</v>
      </c>
      <c r="H456" s="40">
        <f t="shared" si="31"/>
        <v>-2.4630541871921187E-3</v>
      </c>
    </row>
    <row r="457" spans="1:8" s="32" customFormat="1" ht="15" x14ac:dyDescent="0.2">
      <c r="A457" s="45"/>
      <c r="B457" s="37" t="s">
        <v>552</v>
      </c>
      <c r="C457" s="38">
        <v>1</v>
      </c>
      <c r="D457" s="38">
        <v>5</v>
      </c>
      <c r="E457" s="43">
        <f t="shared" si="28"/>
        <v>1.2315270935960591E-3</v>
      </c>
      <c r="F457" s="43">
        <f t="shared" si="29"/>
        <v>6.5703022339027592E-3</v>
      </c>
      <c r="G457" s="39">
        <f t="shared" si="30"/>
        <v>4</v>
      </c>
      <c r="H457" s="40">
        <f t="shared" si="31"/>
        <v>4.9261083743842365E-3</v>
      </c>
    </row>
    <row r="458" spans="1:8" s="32" customFormat="1" ht="30" x14ac:dyDescent="0.2">
      <c r="A458" s="45"/>
      <c r="B458" s="37" t="s">
        <v>315</v>
      </c>
      <c r="C458" s="38">
        <v>0</v>
      </c>
      <c r="D458" s="38">
        <v>0</v>
      </c>
      <c r="E458" s="43" t="str">
        <f t="shared" si="28"/>
        <v/>
      </c>
      <c r="F458" s="43" t="str">
        <f t="shared" si="29"/>
        <v/>
      </c>
      <c r="G458" s="39" t="str">
        <f t="shared" si="30"/>
        <v>0</v>
      </c>
      <c r="H458" s="40" t="str">
        <f t="shared" si="31"/>
        <v/>
      </c>
    </row>
    <row r="459" spans="1:8" s="32" customFormat="1" ht="30" x14ac:dyDescent="0.2">
      <c r="A459" s="45"/>
      <c r="B459" s="37" t="s">
        <v>316</v>
      </c>
      <c r="C459" s="38">
        <v>0</v>
      </c>
      <c r="D459" s="38">
        <v>0</v>
      </c>
      <c r="E459" s="43" t="str">
        <f t="shared" ref="E459:E522" si="32">+IF(C459=0,"",C459/C$329)</f>
        <v/>
      </c>
      <c r="F459" s="43" t="str">
        <f t="shared" ref="F459:F522" si="33">+IF(D459=0,"",D459/D$329)</f>
        <v/>
      </c>
      <c r="G459" s="39" t="str">
        <f t="shared" ref="G459:G522" si="34">+IF(OR(AND(D459=0),(C459=0)),"0",((D459-C459)/C459))</f>
        <v>0</v>
      </c>
      <c r="H459" s="40" t="str">
        <f t="shared" ref="H459:H522" si="35">+IF(OR(AND(E459=""),(G459="")),"",E459*G459)</f>
        <v/>
      </c>
    </row>
    <row r="460" spans="1:8" s="32" customFormat="1" ht="15" x14ac:dyDescent="0.2">
      <c r="A460" s="45"/>
      <c r="B460" s="37" t="s">
        <v>317</v>
      </c>
      <c r="C460" s="38">
        <v>0</v>
      </c>
      <c r="D460" s="38">
        <v>0</v>
      </c>
      <c r="E460" s="43" t="str">
        <f t="shared" si="32"/>
        <v/>
      </c>
      <c r="F460" s="43" t="str">
        <f t="shared" si="33"/>
        <v/>
      </c>
      <c r="G460" s="39" t="str">
        <f t="shared" si="34"/>
        <v>0</v>
      </c>
      <c r="H460" s="40" t="str">
        <f t="shared" si="35"/>
        <v/>
      </c>
    </row>
    <row r="461" spans="1:8" s="32" customFormat="1" ht="30" x14ac:dyDescent="0.2">
      <c r="A461" s="45"/>
      <c r="B461" s="37" t="s">
        <v>318</v>
      </c>
      <c r="C461" s="38">
        <v>0</v>
      </c>
      <c r="D461" s="38">
        <v>0</v>
      </c>
      <c r="E461" s="43" t="str">
        <f t="shared" si="32"/>
        <v/>
      </c>
      <c r="F461" s="43" t="str">
        <f t="shared" si="33"/>
        <v/>
      </c>
      <c r="G461" s="39" t="str">
        <f t="shared" si="34"/>
        <v>0</v>
      </c>
      <c r="H461" s="40" t="str">
        <f t="shared" si="35"/>
        <v/>
      </c>
    </row>
    <row r="462" spans="1:8" s="32" customFormat="1" ht="30" x14ac:dyDescent="0.2">
      <c r="A462" s="45"/>
      <c r="B462" s="37" t="s">
        <v>141</v>
      </c>
      <c r="C462" s="38">
        <v>1</v>
      </c>
      <c r="D462" s="38">
        <v>0</v>
      </c>
      <c r="E462" s="43">
        <f t="shared" si="32"/>
        <v>1.2315270935960591E-3</v>
      </c>
      <c r="F462" s="43" t="str">
        <f t="shared" si="33"/>
        <v/>
      </c>
      <c r="G462" s="39" t="str">
        <f t="shared" si="34"/>
        <v>0</v>
      </c>
      <c r="H462" s="40">
        <f t="shared" si="35"/>
        <v>0</v>
      </c>
    </row>
    <row r="463" spans="1:8" s="32" customFormat="1" ht="30" x14ac:dyDescent="0.2">
      <c r="A463" s="45"/>
      <c r="B463" s="37" t="s">
        <v>142</v>
      </c>
      <c r="C463" s="38">
        <v>0</v>
      </c>
      <c r="D463" s="38">
        <v>0</v>
      </c>
      <c r="E463" s="43" t="str">
        <f t="shared" si="32"/>
        <v/>
      </c>
      <c r="F463" s="43" t="str">
        <f t="shared" si="33"/>
        <v/>
      </c>
      <c r="G463" s="39" t="str">
        <f t="shared" si="34"/>
        <v>0</v>
      </c>
      <c r="H463" s="40" t="str">
        <f t="shared" si="35"/>
        <v/>
      </c>
    </row>
    <row r="464" spans="1:8" s="32" customFormat="1" ht="15" x14ac:dyDescent="0.2">
      <c r="A464" s="45"/>
      <c r="B464" s="37" t="s">
        <v>319</v>
      </c>
      <c r="C464" s="38">
        <v>0</v>
      </c>
      <c r="D464" s="38">
        <v>0</v>
      </c>
      <c r="E464" s="43" t="str">
        <f t="shared" si="32"/>
        <v/>
      </c>
      <c r="F464" s="43" t="str">
        <f t="shared" si="33"/>
        <v/>
      </c>
      <c r="G464" s="39" t="str">
        <f t="shared" si="34"/>
        <v>0</v>
      </c>
      <c r="H464" s="40" t="str">
        <f t="shared" si="35"/>
        <v/>
      </c>
    </row>
    <row r="465" spans="1:8" s="32" customFormat="1" ht="30" x14ac:dyDescent="0.2">
      <c r="A465" s="45"/>
      <c r="B465" s="37" t="s">
        <v>320</v>
      </c>
      <c r="C465" s="38">
        <v>0</v>
      </c>
      <c r="D465" s="38">
        <v>0</v>
      </c>
      <c r="E465" s="43" t="str">
        <f t="shared" si="32"/>
        <v/>
      </c>
      <c r="F465" s="43" t="str">
        <f t="shared" si="33"/>
        <v/>
      </c>
      <c r="G465" s="39" t="str">
        <f t="shared" si="34"/>
        <v>0</v>
      </c>
      <c r="H465" s="40" t="str">
        <f t="shared" si="35"/>
        <v/>
      </c>
    </row>
    <row r="466" spans="1:8" s="32" customFormat="1" ht="45" x14ac:dyDescent="0.2">
      <c r="A466" s="45"/>
      <c r="B466" s="37" t="s">
        <v>321</v>
      </c>
      <c r="C466" s="38">
        <v>0</v>
      </c>
      <c r="D466" s="38">
        <v>0</v>
      </c>
      <c r="E466" s="43" t="str">
        <f t="shared" si="32"/>
        <v/>
      </c>
      <c r="F466" s="43" t="str">
        <f t="shared" si="33"/>
        <v/>
      </c>
      <c r="G466" s="39" t="str">
        <f t="shared" si="34"/>
        <v>0</v>
      </c>
      <c r="H466" s="40" t="str">
        <f t="shared" si="35"/>
        <v/>
      </c>
    </row>
    <row r="467" spans="1:8" s="32" customFormat="1" ht="30" x14ac:dyDescent="0.2">
      <c r="A467" s="45"/>
      <c r="B467" s="37" t="s">
        <v>139</v>
      </c>
      <c r="C467" s="38">
        <v>0</v>
      </c>
      <c r="D467" s="38">
        <v>1</v>
      </c>
      <c r="E467" s="43" t="str">
        <f t="shared" si="32"/>
        <v/>
      </c>
      <c r="F467" s="43">
        <f t="shared" si="33"/>
        <v>1.3140604467805519E-3</v>
      </c>
      <c r="G467" s="39" t="str">
        <f t="shared" si="34"/>
        <v>0</v>
      </c>
      <c r="H467" s="40" t="str">
        <f t="shared" si="35"/>
        <v/>
      </c>
    </row>
    <row r="468" spans="1:8" s="32" customFormat="1" ht="30" x14ac:dyDescent="0.2">
      <c r="A468" s="45"/>
      <c r="B468" s="37" t="s">
        <v>322</v>
      </c>
      <c r="C468" s="38">
        <v>0</v>
      </c>
      <c r="D468" s="38">
        <v>0</v>
      </c>
      <c r="E468" s="43" t="str">
        <f t="shared" si="32"/>
        <v/>
      </c>
      <c r="F468" s="43" t="str">
        <f t="shared" si="33"/>
        <v/>
      </c>
      <c r="G468" s="39" t="str">
        <f t="shared" si="34"/>
        <v>0</v>
      </c>
      <c r="H468" s="40" t="str">
        <f t="shared" si="35"/>
        <v/>
      </c>
    </row>
    <row r="469" spans="1:8" s="32" customFormat="1" ht="30" x14ac:dyDescent="0.2">
      <c r="A469" s="45"/>
      <c r="B469" s="37" t="s">
        <v>323</v>
      </c>
      <c r="C469" s="38">
        <v>0</v>
      </c>
      <c r="D469" s="38">
        <v>0</v>
      </c>
      <c r="E469" s="43" t="str">
        <f t="shared" si="32"/>
        <v/>
      </c>
      <c r="F469" s="43" t="str">
        <f t="shared" si="33"/>
        <v/>
      </c>
      <c r="G469" s="39" t="str">
        <f t="shared" si="34"/>
        <v>0</v>
      </c>
      <c r="H469" s="40" t="str">
        <f t="shared" si="35"/>
        <v/>
      </c>
    </row>
    <row r="470" spans="1:8" s="32" customFormat="1" ht="30" x14ac:dyDescent="0.2">
      <c r="A470" s="45"/>
      <c r="B470" s="37" t="s">
        <v>324</v>
      </c>
      <c r="C470" s="38">
        <v>0</v>
      </c>
      <c r="D470" s="38">
        <v>0</v>
      </c>
      <c r="E470" s="43" t="str">
        <f t="shared" si="32"/>
        <v/>
      </c>
      <c r="F470" s="43" t="str">
        <f t="shared" si="33"/>
        <v/>
      </c>
      <c r="G470" s="39" t="str">
        <f t="shared" si="34"/>
        <v>0</v>
      </c>
      <c r="H470" s="40" t="str">
        <f t="shared" si="35"/>
        <v/>
      </c>
    </row>
    <row r="471" spans="1:8" s="32" customFormat="1" ht="30" x14ac:dyDescent="0.2">
      <c r="A471" s="45"/>
      <c r="B471" s="37" t="s">
        <v>325</v>
      </c>
      <c r="C471" s="38">
        <v>0</v>
      </c>
      <c r="D471" s="38">
        <v>0</v>
      </c>
      <c r="E471" s="43" t="str">
        <f t="shared" si="32"/>
        <v/>
      </c>
      <c r="F471" s="43" t="str">
        <f t="shared" si="33"/>
        <v/>
      </c>
      <c r="G471" s="39" t="str">
        <f t="shared" si="34"/>
        <v>0</v>
      </c>
      <c r="H471" s="40" t="str">
        <f t="shared" si="35"/>
        <v/>
      </c>
    </row>
    <row r="472" spans="1:8" s="32" customFormat="1" ht="30" x14ac:dyDescent="0.2">
      <c r="A472" s="45"/>
      <c r="B472" s="37" t="s">
        <v>137</v>
      </c>
      <c r="C472" s="38">
        <v>0</v>
      </c>
      <c r="D472" s="38">
        <v>0</v>
      </c>
      <c r="E472" s="43" t="str">
        <f t="shared" si="32"/>
        <v/>
      </c>
      <c r="F472" s="43" t="str">
        <f t="shared" si="33"/>
        <v/>
      </c>
      <c r="G472" s="39" t="str">
        <f t="shared" si="34"/>
        <v>0</v>
      </c>
      <c r="H472" s="40" t="str">
        <f t="shared" si="35"/>
        <v/>
      </c>
    </row>
    <row r="473" spans="1:8" s="32" customFormat="1" ht="30" x14ac:dyDescent="0.2">
      <c r="A473" s="45"/>
      <c r="B473" s="37" t="s">
        <v>326</v>
      </c>
      <c r="C473" s="38">
        <v>0</v>
      </c>
      <c r="D473" s="38">
        <v>0</v>
      </c>
      <c r="E473" s="43" t="str">
        <f t="shared" si="32"/>
        <v/>
      </c>
      <c r="F473" s="43" t="str">
        <f t="shared" si="33"/>
        <v/>
      </c>
      <c r="G473" s="39" t="str">
        <f t="shared" si="34"/>
        <v>0</v>
      </c>
      <c r="H473" s="40" t="str">
        <f t="shared" si="35"/>
        <v/>
      </c>
    </row>
    <row r="474" spans="1:8" s="32" customFormat="1" ht="30" x14ac:dyDescent="0.2">
      <c r="A474" s="45"/>
      <c r="B474" s="37" t="s">
        <v>327</v>
      </c>
      <c r="C474" s="38">
        <v>0</v>
      </c>
      <c r="D474" s="38">
        <v>0</v>
      </c>
      <c r="E474" s="43" t="str">
        <f t="shared" si="32"/>
        <v/>
      </c>
      <c r="F474" s="43" t="str">
        <f t="shared" si="33"/>
        <v/>
      </c>
      <c r="G474" s="39" t="str">
        <f t="shared" si="34"/>
        <v>0</v>
      </c>
      <c r="H474" s="40" t="str">
        <f t="shared" si="35"/>
        <v/>
      </c>
    </row>
    <row r="475" spans="1:8" s="32" customFormat="1" ht="30" x14ac:dyDescent="0.2">
      <c r="A475" s="45"/>
      <c r="B475" s="37" t="s">
        <v>553</v>
      </c>
      <c r="C475" s="38">
        <v>0</v>
      </c>
      <c r="D475" s="38">
        <v>0</v>
      </c>
      <c r="E475" s="43" t="str">
        <f t="shared" si="32"/>
        <v/>
      </c>
      <c r="F475" s="43" t="str">
        <f t="shared" si="33"/>
        <v/>
      </c>
      <c r="G475" s="39" t="str">
        <f t="shared" si="34"/>
        <v>0</v>
      </c>
      <c r="H475" s="40" t="str">
        <f t="shared" si="35"/>
        <v/>
      </c>
    </row>
    <row r="476" spans="1:8" s="32" customFormat="1" ht="15" x14ac:dyDescent="0.2">
      <c r="A476" s="45"/>
      <c r="B476" s="37" t="s">
        <v>145</v>
      </c>
      <c r="C476" s="38">
        <v>0</v>
      </c>
      <c r="D476" s="38">
        <v>0</v>
      </c>
      <c r="E476" s="43" t="str">
        <f t="shared" si="32"/>
        <v/>
      </c>
      <c r="F476" s="43" t="str">
        <f t="shared" si="33"/>
        <v/>
      </c>
      <c r="G476" s="39" t="str">
        <f t="shared" si="34"/>
        <v>0</v>
      </c>
      <c r="H476" s="40" t="str">
        <f t="shared" si="35"/>
        <v/>
      </c>
    </row>
    <row r="477" spans="1:8" s="32" customFormat="1" ht="15" x14ac:dyDescent="0.2">
      <c r="A477" s="45"/>
      <c r="B477" s="37" t="s">
        <v>554</v>
      </c>
      <c r="C477" s="38">
        <v>2</v>
      </c>
      <c r="D477" s="38">
        <v>4</v>
      </c>
      <c r="E477" s="43">
        <f t="shared" si="32"/>
        <v>2.4630541871921183E-3</v>
      </c>
      <c r="F477" s="43">
        <f t="shared" si="33"/>
        <v>5.2562417871222077E-3</v>
      </c>
      <c r="G477" s="39">
        <f t="shared" si="34"/>
        <v>1</v>
      </c>
      <c r="H477" s="40">
        <f t="shared" si="35"/>
        <v>2.4630541871921183E-3</v>
      </c>
    </row>
    <row r="478" spans="1:8" s="32" customFormat="1" ht="15" x14ac:dyDescent="0.2">
      <c r="A478" s="45"/>
      <c r="B478" s="37" t="s">
        <v>138</v>
      </c>
      <c r="C478" s="38">
        <v>1</v>
      </c>
      <c r="D478" s="38">
        <v>79</v>
      </c>
      <c r="E478" s="43">
        <f t="shared" si="32"/>
        <v>1.2315270935960591E-3</v>
      </c>
      <c r="F478" s="43">
        <f t="shared" si="33"/>
        <v>0.1038107752956636</v>
      </c>
      <c r="G478" s="39">
        <f t="shared" si="34"/>
        <v>78</v>
      </c>
      <c r="H478" s="40">
        <f t="shared" si="35"/>
        <v>9.6059113300492618E-2</v>
      </c>
    </row>
    <row r="479" spans="1:8" s="32" customFormat="1" ht="45" x14ac:dyDescent="0.2">
      <c r="A479" s="45"/>
      <c r="B479" s="37" t="s">
        <v>328</v>
      </c>
      <c r="C479" s="38">
        <v>0</v>
      </c>
      <c r="D479" s="38">
        <v>0</v>
      </c>
      <c r="E479" s="43" t="str">
        <f t="shared" si="32"/>
        <v/>
      </c>
      <c r="F479" s="43" t="str">
        <f t="shared" si="33"/>
        <v/>
      </c>
      <c r="G479" s="39" t="str">
        <f t="shared" si="34"/>
        <v>0</v>
      </c>
      <c r="H479" s="40" t="str">
        <f t="shared" si="35"/>
        <v/>
      </c>
    </row>
    <row r="480" spans="1:8" s="32" customFormat="1" ht="30" x14ac:dyDescent="0.2">
      <c r="A480" s="45"/>
      <c r="B480" s="37" t="s">
        <v>140</v>
      </c>
      <c r="C480" s="38">
        <v>0</v>
      </c>
      <c r="D480" s="38">
        <v>0</v>
      </c>
      <c r="E480" s="43" t="str">
        <f t="shared" si="32"/>
        <v/>
      </c>
      <c r="F480" s="43" t="str">
        <f t="shared" si="33"/>
        <v/>
      </c>
      <c r="G480" s="39" t="str">
        <f t="shared" si="34"/>
        <v>0</v>
      </c>
      <c r="H480" s="40" t="str">
        <f t="shared" si="35"/>
        <v/>
      </c>
    </row>
    <row r="481" spans="1:8" s="32" customFormat="1" ht="30" x14ac:dyDescent="0.2">
      <c r="A481" s="45"/>
      <c r="B481" s="37" t="s">
        <v>329</v>
      </c>
      <c r="C481" s="38">
        <v>0</v>
      </c>
      <c r="D481" s="38">
        <v>0</v>
      </c>
      <c r="E481" s="43" t="str">
        <f t="shared" si="32"/>
        <v/>
      </c>
      <c r="F481" s="43" t="str">
        <f t="shared" si="33"/>
        <v/>
      </c>
      <c r="G481" s="39" t="str">
        <f t="shared" si="34"/>
        <v>0</v>
      </c>
      <c r="H481" s="40" t="str">
        <f t="shared" si="35"/>
        <v/>
      </c>
    </row>
    <row r="482" spans="1:8" s="32" customFormat="1" ht="45" x14ac:dyDescent="0.2">
      <c r="A482" s="45"/>
      <c r="B482" s="37" t="s">
        <v>330</v>
      </c>
      <c r="C482" s="38">
        <v>0</v>
      </c>
      <c r="D482" s="38">
        <v>2</v>
      </c>
      <c r="E482" s="43" t="str">
        <f t="shared" si="32"/>
        <v/>
      </c>
      <c r="F482" s="43">
        <f t="shared" si="33"/>
        <v>2.6281208935611039E-3</v>
      </c>
      <c r="G482" s="39" t="str">
        <f t="shared" si="34"/>
        <v>0</v>
      </c>
      <c r="H482" s="40" t="str">
        <f t="shared" si="35"/>
        <v/>
      </c>
    </row>
    <row r="483" spans="1:8" s="32" customFormat="1" ht="15" x14ac:dyDescent="0.2">
      <c r="A483" s="45"/>
      <c r="B483" s="37" t="s">
        <v>132</v>
      </c>
      <c r="C483" s="38">
        <v>1</v>
      </c>
      <c r="D483" s="38">
        <v>0</v>
      </c>
      <c r="E483" s="43">
        <f t="shared" si="32"/>
        <v>1.2315270935960591E-3</v>
      </c>
      <c r="F483" s="43" t="str">
        <f t="shared" si="33"/>
        <v/>
      </c>
      <c r="G483" s="39" t="str">
        <f t="shared" si="34"/>
        <v>0</v>
      </c>
      <c r="H483" s="40">
        <f t="shared" si="35"/>
        <v>0</v>
      </c>
    </row>
    <row r="484" spans="1:8" s="32" customFormat="1" ht="30" x14ac:dyDescent="0.2">
      <c r="A484" s="45"/>
      <c r="B484" s="37" t="s">
        <v>555</v>
      </c>
      <c r="C484" s="38">
        <v>0</v>
      </c>
      <c r="D484" s="38">
        <v>0</v>
      </c>
      <c r="E484" s="43" t="str">
        <f t="shared" si="32"/>
        <v/>
      </c>
      <c r="F484" s="43" t="str">
        <f t="shared" si="33"/>
        <v/>
      </c>
      <c r="G484" s="39" t="str">
        <f t="shared" si="34"/>
        <v>0</v>
      </c>
      <c r="H484" s="40" t="str">
        <f t="shared" si="35"/>
        <v/>
      </c>
    </row>
    <row r="485" spans="1:8" s="32" customFormat="1" ht="30" x14ac:dyDescent="0.2">
      <c r="A485" s="45"/>
      <c r="B485" s="37" t="s">
        <v>331</v>
      </c>
      <c r="C485" s="38">
        <v>0</v>
      </c>
      <c r="D485" s="38">
        <v>0</v>
      </c>
      <c r="E485" s="43" t="str">
        <f t="shared" si="32"/>
        <v/>
      </c>
      <c r="F485" s="43" t="str">
        <f t="shared" si="33"/>
        <v/>
      </c>
      <c r="G485" s="39" t="str">
        <f t="shared" si="34"/>
        <v>0</v>
      </c>
      <c r="H485" s="40" t="str">
        <f t="shared" si="35"/>
        <v/>
      </c>
    </row>
    <row r="486" spans="1:8" s="32" customFormat="1" ht="30" x14ac:dyDescent="0.2">
      <c r="A486" s="45"/>
      <c r="B486" s="37" t="s">
        <v>136</v>
      </c>
      <c r="C486" s="38">
        <v>0</v>
      </c>
      <c r="D486" s="38"/>
      <c r="E486" s="43" t="str">
        <f t="shared" si="32"/>
        <v/>
      </c>
      <c r="F486" s="43" t="str">
        <f t="shared" si="33"/>
        <v/>
      </c>
      <c r="G486" s="39" t="str">
        <f t="shared" si="34"/>
        <v>0</v>
      </c>
      <c r="H486" s="40" t="str">
        <f t="shared" si="35"/>
        <v/>
      </c>
    </row>
    <row r="487" spans="1:8" s="32" customFormat="1" ht="15" x14ac:dyDescent="0.2">
      <c r="A487" s="45"/>
      <c r="B487" s="37" t="s">
        <v>332</v>
      </c>
      <c r="C487" s="38">
        <v>0</v>
      </c>
      <c r="D487" s="38"/>
      <c r="E487" s="43" t="str">
        <f t="shared" si="32"/>
        <v/>
      </c>
      <c r="F487" s="43" t="str">
        <f t="shared" si="33"/>
        <v/>
      </c>
      <c r="G487" s="39" t="str">
        <f t="shared" si="34"/>
        <v>0</v>
      </c>
      <c r="H487" s="40" t="str">
        <f t="shared" si="35"/>
        <v/>
      </c>
    </row>
    <row r="488" spans="1:8" s="32" customFormat="1" ht="30" x14ac:dyDescent="0.2">
      <c r="A488" s="45"/>
      <c r="B488" s="37" t="s">
        <v>333</v>
      </c>
      <c r="C488" s="38">
        <v>0</v>
      </c>
      <c r="D488" s="38"/>
      <c r="E488" s="43" t="str">
        <f t="shared" si="32"/>
        <v/>
      </c>
      <c r="F488" s="43" t="str">
        <f t="shared" si="33"/>
        <v/>
      </c>
      <c r="G488" s="39" t="str">
        <f t="shared" si="34"/>
        <v>0</v>
      </c>
      <c r="H488" s="40" t="str">
        <f t="shared" si="35"/>
        <v/>
      </c>
    </row>
    <row r="489" spans="1:8" s="32" customFormat="1" ht="30" x14ac:dyDescent="0.2">
      <c r="A489" s="45"/>
      <c r="B489" s="37" t="s">
        <v>334</v>
      </c>
      <c r="C489" s="38">
        <v>0</v>
      </c>
      <c r="D489" s="38"/>
      <c r="E489" s="43" t="str">
        <f t="shared" si="32"/>
        <v/>
      </c>
      <c r="F489" s="43" t="str">
        <f t="shared" si="33"/>
        <v/>
      </c>
      <c r="G489" s="39" t="str">
        <f t="shared" si="34"/>
        <v>0</v>
      </c>
      <c r="H489" s="40" t="str">
        <f t="shared" si="35"/>
        <v/>
      </c>
    </row>
    <row r="490" spans="1:8" s="32" customFormat="1" ht="15" x14ac:dyDescent="0.2">
      <c r="A490" s="45"/>
      <c r="B490" s="37" t="s">
        <v>335</v>
      </c>
      <c r="C490" s="38">
        <v>0</v>
      </c>
      <c r="D490" s="38">
        <v>0</v>
      </c>
      <c r="E490" s="43" t="str">
        <f t="shared" si="32"/>
        <v/>
      </c>
      <c r="F490" s="43" t="str">
        <f t="shared" si="33"/>
        <v/>
      </c>
      <c r="G490" s="39" t="str">
        <f t="shared" si="34"/>
        <v>0</v>
      </c>
      <c r="H490" s="40" t="str">
        <f t="shared" si="35"/>
        <v/>
      </c>
    </row>
    <row r="491" spans="1:8" s="32" customFormat="1" ht="30" x14ac:dyDescent="0.2">
      <c r="A491" s="45"/>
      <c r="B491" s="37" t="s">
        <v>556</v>
      </c>
      <c r="C491" s="38">
        <v>0</v>
      </c>
      <c r="D491" s="38">
        <v>0</v>
      </c>
      <c r="E491" s="43" t="str">
        <f t="shared" si="32"/>
        <v/>
      </c>
      <c r="F491" s="43" t="str">
        <f t="shared" si="33"/>
        <v/>
      </c>
      <c r="G491" s="39" t="str">
        <f t="shared" si="34"/>
        <v>0</v>
      </c>
      <c r="H491" s="40" t="str">
        <f t="shared" si="35"/>
        <v/>
      </c>
    </row>
    <row r="492" spans="1:8" s="32" customFormat="1" ht="15" x14ac:dyDescent="0.2">
      <c r="A492" s="45"/>
      <c r="B492" s="37" t="s">
        <v>557</v>
      </c>
      <c r="C492" s="38">
        <v>0</v>
      </c>
      <c r="D492" s="38">
        <v>0</v>
      </c>
      <c r="E492" s="43" t="str">
        <f t="shared" si="32"/>
        <v/>
      </c>
      <c r="F492" s="43" t="str">
        <f t="shared" si="33"/>
        <v/>
      </c>
      <c r="G492" s="39" t="str">
        <f t="shared" si="34"/>
        <v>0</v>
      </c>
      <c r="H492" s="40" t="str">
        <f t="shared" si="35"/>
        <v/>
      </c>
    </row>
    <row r="493" spans="1:8" s="32" customFormat="1" ht="30" x14ac:dyDescent="0.2">
      <c r="A493" s="45"/>
      <c r="B493" s="37" t="s">
        <v>336</v>
      </c>
      <c r="C493" s="38">
        <v>0</v>
      </c>
      <c r="D493" s="38">
        <v>0</v>
      </c>
      <c r="E493" s="43" t="str">
        <f t="shared" si="32"/>
        <v/>
      </c>
      <c r="F493" s="43" t="str">
        <f t="shared" si="33"/>
        <v/>
      </c>
      <c r="G493" s="39" t="str">
        <f t="shared" si="34"/>
        <v>0</v>
      </c>
      <c r="H493" s="40" t="str">
        <f t="shared" si="35"/>
        <v/>
      </c>
    </row>
    <row r="494" spans="1:8" s="32" customFormat="1" ht="45" x14ac:dyDescent="0.2">
      <c r="A494" s="45"/>
      <c r="B494" s="37" t="s">
        <v>337</v>
      </c>
      <c r="C494" s="38">
        <v>0</v>
      </c>
      <c r="D494" s="38">
        <v>0</v>
      </c>
      <c r="E494" s="43" t="str">
        <f t="shared" si="32"/>
        <v/>
      </c>
      <c r="F494" s="43" t="str">
        <f t="shared" si="33"/>
        <v/>
      </c>
      <c r="G494" s="39" t="str">
        <f t="shared" si="34"/>
        <v>0</v>
      </c>
      <c r="H494" s="40" t="str">
        <f t="shared" si="35"/>
        <v/>
      </c>
    </row>
    <row r="495" spans="1:8" s="32" customFormat="1" ht="30" x14ac:dyDescent="0.2">
      <c r="A495" s="45"/>
      <c r="B495" s="37" t="s">
        <v>338</v>
      </c>
      <c r="C495" s="38">
        <v>1</v>
      </c>
      <c r="D495" s="38">
        <v>0</v>
      </c>
      <c r="E495" s="43">
        <f t="shared" si="32"/>
        <v>1.2315270935960591E-3</v>
      </c>
      <c r="F495" s="43" t="str">
        <f t="shared" si="33"/>
        <v/>
      </c>
      <c r="G495" s="39" t="str">
        <f t="shared" si="34"/>
        <v>0</v>
      </c>
      <c r="H495" s="40">
        <f t="shared" si="35"/>
        <v>0</v>
      </c>
    </row>
    <row r="496" spans="1:8" s="32" customFormat="1" ht="30" x14ac:dyDescent="0.2">
      <c r="A496" s="45"/>
      <c r="B496" s="37" t="s">
        <v>134</v>
      </c>
      <c r="C496" s="38">
        <v>0</v>
      </c>
      <c r="D496" s="38">
        <v>0</v>
      </c>
      <c r="E496" s="43" t="str">
        <f t="shared" si="32"/>
        <v/>
      </c>
      <c r="F496" s="43" t="str">
        <f t="shared" si="33"/>
        <v/>
      </c>
      <c r="G496" s="39" t="str">
        <f t="shared" si="34"/>
        <v>0</v>
      </c>
      <c r="H496" s="40" t="str">
        <f t="shared" si="35"/>
        <v/>
      </c>
    </row>
    <row r="497" spans="1:8" s="32" customFormat="1" ht="45" x14ac:dyDescent="0.2">
      <c r="A497" s="45"/>
      <c r="B497" s="37" t="s">
        <v>339</v>
      </c>
      <c r="C497" s="38">
        <v>0</v>
      </c>
      <c r="D497" s="38">
        <v>0</v>
      </c>
      <c r="E497" s="43" t="str">
        <f t="shared" si="32"/>
        <v/>
      </c>
      <c r="F497" s="43" t="str">
        <f t="shared" si="33"/>
        <v/>
      </c>
      <c r="G497" s="39" t="str">
        <f t="shared" si="34"/>
        <v>0</v>
      </c>
      <c r="H497" s="40" t="str">
        <f t="shared" si="35"/>
        <v/>
      </c>
    </row>
    <row r="498" spans="1:8" s="32" customFormat="1" ht="30" x14ac:dyDescent="0.2">
      <c r="A498" s="45"/>
      <c r="B498" s="37" t="s">
        <v>143</v>
      </c>
      <c r="C498" s="38">
        <v>0</v>
      </c>
      <c r="D498" s="38">
        <v>0</v>
      </c>
      <c r="E498" s="43" t="str">
        <f t="shared" si="32"/>
        <v/>
      </c>
      <c r="F498" s="43" t="str">
        <f t="shared" si="33"/>
        <v/>
      </c>
      <c r="G498" s="39" t="str">
        <f t="shared" si="34"/>
        <v>0</v>
      </c>
      <c r="H498" s="40" t="str">
        <f t="shared" si="35"/>
        <v/>
      </c>
    </row>
    <row r="499" spans="1:8" s="32" customFormat="1" ht="30" x14ac:dyDescent="0.2">
      <c r="A499" s="45"/>
      <c r="B499" s="37" t="s">
        <v>133</v>
      </c>
      <c r="C499" s="38">
        <v>0</v>
      </c>
      <c r="D499" s="38">
        <v>0</v>
      </c>
      <c r="E499" s="43" t="str">
        <f t="shared" si="32"/>
        <v/>
      </c>
      <c r="F499" s="43" t="str">
        <f t="shared" si="33"/>
        <v/>
      </c>
      <c r="G499" s="39" t="str">
        <f t="shared" si="34"/>
        <v>0</v>
      </c>
      <c r="H499" s="40" t="str">
        <f t="shared" si="35"/>
        <v/>
      </c>
    </row>
    <row r="500" spans="1:8" s="32" customFormat="1" ht="15" x14ac:dyDescent="0.2">
      <c r="A500" s="45"/>
      <c r="B500" s="37" t="s">
        <v>135</v>
      </c>
      <c r="C500" s="38">
        <v>0</v>
      </c>
      <c r="D500" s="38">
        <v>0</v>
      </c>
      <c r="E500" s="43" t="str">
        <f t="shared" si="32"/>
        <v/>
      </c>
      <c r="F500" s="43" t="str">
        <f t="shared" si="33"/>
        <v/>
      </c>
      <c r="G500" s="39" t="str">
        <f t="shared" si="34"/>
        <v>0</v>
      </c>
      <c r="H500" s="40" t="str">
        <f t="shared" si="35"/>
        <v/>
      </c>
    </row>
    <row r="501" spans="1:8" s="32" customFormat="1" ht="30" x14ac:dyDescent="0.2">
      <c r="A501" s="45"/>
      <c r="B501" s="37" t="s">
        <v>340</v>
      </c>
      <c r="C501" s="38">
        <v>0</v>
      </c>
      <c r="D501" s="38">
        <v>0</v>
      </c>
      <c r="E501" s="43" t="str">
        <f t="shared" si="32"/>
        <v/>
      </c>
      <c r="F501" s="43" t="str">
        <f t="shared" si="33"/>
        <v/>
      </c>
      <c r="G501" s="39" t="str">
        <f t="shared" si="34"/>
        <v>0</v>
      </c>
      <c r="H501" s="40" t="str">
        <f t="shared" si="35"/>
        <v/>
      </c>
    </row>
    <row r="502" spans="1:8" s="32" customFormat="1" ht="15" x14ac:dyDescent="0.2">
      <c r="A502" s="45"/>
      <c r="B502" s="37" t="s">
        <v>341</v>
      </c>
      <c r="C502" s="38">
        <v>0</v>
      </c>
      <c r="D502" s="38">
        <v>0</v>
      </c>
      <c r="E502" s="43" t="str">
        <f t="shared" si="32"/>
        <v/>
      </c>
      <c r="F502" s="43" t="str">
        <f t="shared" si="33"/>
        <v/>
      </c>
      <c r="G502" s="39" t="str">
        <f t="shared" si="34"/>
        <v>0</v>
      </c>
      <c r="H502" s="40" t="str">
        <f t="shared" si="35"/>
        <v/>
      </c>
    </row>
    <row r="503" spans="1:8" s="32" customFormat="1" ht="15" x14ac:dyDescent="0.2">
      <c r="A503" s="45"/>
      <c r="B503" s="37" t="s">
        <v>144</v>
      </c>
      <c r="C503" s="38">
        <v>1</v>
      </c>
      <c r="D503" s="38">
        <v>0</v>
      </c>
      <c r="E503" s="43">
        <f t="shared" si="32"/>
        <v>1.2315270935960591E-3</v>
      </c>
      <c r="F503" s="43" t="str">
        <f t="shared" si="33"/>
        <v/>
      </c>
      <c r="G503" s="39" t="str">
        <f t="shared" si="34"/>
        <v>0</v>
      </c>
      <c r="H503" s="40">
        <f t="shared" si="35"/>
        <v>0</v>
      </c>
    </row>
    <row r="504" spans="1:8" s="32" customFormat="1" ht="15" x14ac:dyDescent="0.2">
      <c r="A504" s="45"/>
      <c r="B504" s="37" t="s">
        <v>558</v>
      </c>
      <c r="C504" s="38">
        <v>0</v>
      </c>
      <c r="D504" s="38">
        <v>0</v>
      </c>
      <c r="E504" s="43" t="str">
        <f t="shared" si="32"/>
        <v/>
      </c>
      <c r="F504" s="43" t="str">
        <f t="shared" si="33"/>
        <v/>
      </c>
      <c r="G504" s="39" t="str">
        <f t="shared" si="34"/>
        <v>0</v>
      </c>
      <c r="H504" s="40" t="str">
        <f t="shared" si="35"/>
        <v/>
      </c>
    </row>
    <row r="505" spans="1:8" s="32" customFormat="1" ht="15" x14ac:dyDescent="0.2">
      <c r="A505" s="65" t="s">
        <v>616</v>
      </c>
      <c r="B505" s="37" t="s">
        <v>615</v>
      </c>
      <c r="C505" s="38"/>
      <c r="D505" s="38">
        <v>1</v>
      </c>
      <c r="E505" s="43" t="str">
        <f t="shared" si="32"/>
        <v/>
      </c>
      <c r="F505" s="43">
        <f t="shared" si="33"/>
        <v>1.3140604467805519E-3</v>
      </c>
      <c r="G505" s="39" t="str">
        <f t="shared" si="34"/>
        <v>0</v>
      </c>
      <c r="H505" s="40" t="str">
        <f t="shared" si="35"/>
        <v/>
      </c>
    </row>
    <row r="506" spans="1:8" s="32" customFormat="1" ht="15" x14ac:dyDescent="0.2">
      <c r="A506" s="45"/>
      <c r="B506" s="37" t="s">
        <v>151</v>
      </c>
      <c r="C506" s="38">
        <v>8</v>
      </c>
      <c r="D506" s="38">
        <v>4</v>
      </c>
      <c r="E506" s="43">
        <f t="shared" si="32"/>
        <v>9.852216748768473E-3</v>
      </c>
      <c r="F506" s="43">
        <f t="shared" si="33"/>
        <v>5.2562417871222077E-3</v>
      </c>
      <c r="G506" s="39">
        <f t="shared" si="34"/>
        <v>-0.5</v>
      </c>
      <c r="H506" s="40">
        <f t="shared" si="35"/>
        <v>-4.9261083743842365E-3</v>
      </c>
    </row>
    <row r="507" spans="1:8" s="32" customFormat="1" ht="30" x14ac:dyDescent="0.2">
      <c r="A507" s="45"/>
      <c r="B507" s="37" t="s">
        <v>559</v>
      </c>
      <c r="C507" s="38">
        <v>41</v>
      </c>
      <c r="D507" s="38">
        <v>0</v>
      </c>
      <c r="E507" s="43">
        <f t="shared" si="32"/>
        <v>5.0492610837438424E-2</v>
      </c>
      <c r="F507" s="43" t="str">
        <f t="shared" si="33"/>
        <v/>
      </c>
      <c r="G507" s="39" t="str">
        <f t="shared" si="34"/>
        <v>0</v>
      </c>
      <c r="H507" s="40">
        <f t="shared" si="35"/>
        <v>0</v>
      </c>
    </row>
    <row r="508" spans="1:8" s="32" customFormat="1" ht="15" x14ac:dyDescent="0.2">
      <c r="A508" s="45"/>
      <c r="B508" s="37" t="s">
        <v>149</v>
      </c>
      <c r="C508" s="38">
        <v>0</v>
      </c>
      <c r="D508" s="38">
        <v>0</v>
      </c>
      <c r="E508" s="43" t="str">
        <f t="shared" si="32"/>
        <v/>
      </c>
      <c r="F508" s="43" t="str">
        <f t="shared" si="33"/>
        <v/>
      </c>
      <c r="G508" s="39" t="str">
        <f t="shared" si="34"/>
        <v>0</v>
      </c>
      <c r="H508" s="40" t="str">
        <f t="shared" si="35"/>
        <v/>
      </c>
    </row>
    <row r="509" spans="1:8" s="32" customFormat="1" ht="15" x14ac:dyDescent="0.2">
      <c r="A509" s="45"/>
      <c r="B509" s="37" t="s">
        <v>376</v>
      </c>
      <c r="C509" s="38">
        <v>0</v>
      </c>
      <c r="D509" s="38">
        <v>4</v>
      </c>
      <c r="E509" s="43" t="str">
        <f t="shared" si="32"/>
        <v/>
      </c>
      <c r="F509" s="43">
        <f t="shared" si="33"/>
        <v>5.2562417871222077E-3</v>
      </c>
      <c r="G509" s="39" t="str">
        <f t="shared" si="34"/>
        <v>0</v>
      </c>
      <c r="H509" s="40" t="str">
        <f t="shared" si="35"/>
        <v/>
      </c>
    </row>
    <row r="510" spans="1:8" s="32" customFormat="1" ht="15" x14ac:dyDescent="0.2">
      <c r="A510" s="45"/>
      <c r="B510" s="37" t="s">
        <v>377</v>
      </c>
      <c r="C510" s="38">
        <v>2</v>
      </c>
      <c r="D510" s="38">
        <v>0</v>
      </c>
      <c r="E510" s="43">
        <f t="shared" si="32"/>
        <v>2.4630541871921183E-3</v>
      </c>
      <c r="F510" s="43" t="str">
        <f t="shared" si="33"/>
        <v/>
      </c>
      <c r="G510" s="39" t="str">
        <f t="shared" si="34"/>
        <v>0</v>
      </c>
      <c r="H510" s="40">
        <f t="shared" si="35"/>
        <v>0</v>
      </c>
    </row>
    <row r="511" spans="1:8" s="32" customFormat="1" ht="15" x14ac:dyDescent="0.2">
      <c r="A511" s="45"/>
      <c r="B511" s="37" t="s">
        <v>560</v>
      </c>
      <c r="C511" s="38">
        <v>0</v>
      </c>
      <c r="D511" s="38">
        <v>0</v>
      </c>
      <c r="E511" s="43" t="str">
        <f t="shared" si="32"/>
        <v/>
      </c>
      <c r="F511" s="43" t="str">
        <f t="shared" si="33"/>
        <v/>
      </c>
      <c r="G511" s="39" t="str">
        <f t="shared" si="34"/>
        <v>0</v>
      </c>
      <c r="H511" s="40" t="str">
        <f t="shared" si="35"/>
        <v/>
      </c>
    </row>
    <row r="512" spans="1:8" s="32" customFormat="1" ht="15" x14ac:dyDescent="0.2">
      <c r="A512" s="45"/>
      <c r="B512" s="37" t="s">
        <v>153</v>
      </c>
      <c r="C512" s="38">
        <v>0</v>
      </c>
      <c r="D512" s="38">
        <v>0</v>
      </c>
      <c r="E512" s="43" t="str">
        <f t="shared" si="32"/>
        <v/>
      </c>
      <c r="F512" s="43" t="str">
        <f t="shared" si="33"/>
        <v/>
      </c>
      <c r="G512" s="39" t="str">
        <f t="shared" si="34"/>
        <v>0</v>
      </c>
      <c r="H512" s="40" t="str">
        <f t="shared" si="35"/>
        <v/>
      </c>
    </row>
    <row r="513" spans="1:8" s="32" customFormat="1" ht="15" x14ac:dyDescent="0.2">
      <c r="A513" s="45"/>
      <c r="B513" s="37" t="s">
        <v>378</v>
      </c>
      <c r="C513" s="38">
        <v>0</v>
      </c>
      <c r="D513" s="38">
        <v>0</v>
      </c>
      <c r="E513" s="43" t="str">
        <f t="shared" si="32"/>
        <v/>
      </c>
      <c r="F513" s="43" t="str">
        <f t="shared" si="33"/>
        <v/>
      </c>
      <c r="G513" s="39" t="str">
        <f t="shared" si="34"/>
        <v>0</v>
      </c>
      <c r="H513" s="40" t="str">
        <f t="shared" si="35"/>
        <v/>
      </c>
    </row>
    <row r="514" spans="1:8" s="32" customFormat="1" ht="15" x14ac:dyDescent="0.2">
      <c r="A514" s="45"/>
      <c r="B514" s="37" t="s">
        <v>157</v>
      </c>
      <c r="C514" s="38">
        <v>0</v>
      </c>
      <c r="D514" s="38">
        <v>0</v>
      </c>
      <c r="E514" s="43" t="str">
        <f t="shared" si="32"/>
        <v/>
      </c>
      <c r="F514" s="43" t="str">
        <f t="shared" si="33"/>
        <v/>
      </c>
      <c r="G514" s="39" t="str">
        <f t="shared" si="34"/>
        <v>0</v>
      </c>
      <c r="H514" s="40" t="str">
        <f t="shared" si="35"/>
        <v/>
      </c>
    </row>
    <row r="515" spans="1:8" s="32" customFormat="1" ht="15" x14ac:dyDescent="0.2">
      <c r="A515" s="45"/>
      <c r="B515" s="37" t="s">
        <v>150</v>
      </c>
      <c r="C515" s="38">
        <v>0</v>
      </c>
      <c r="D515" s="38">
        <v>0</v>
      </c>
      <c r="E515" s="43" t="str">
        <f t="shared" si="32"/>
        <v/>
      </c>
      <c r="F515" s="43" t="str">
        <f t="shared" si="33"/>
        <v/>
      </c>
      <c r="G515" s="39" t="str">
        <f t="shared" si="34"/>
        <v>0</v>
      </c>
      <c r="H515" s="40" t="str">
        <f t="shared" si="35"/>
        <v/>
      </c>
    </row>
    <row r="516" spans="1:8" s="32" customFormat="1" ht="15" x14ac:dyDescent="0.2">
      <c r="A516" s="45"/>
      <c r="B516" s="37" t="s">
        <v>342</v>
      </c>
      <c r="C516" s="38">
        <v>0</v>
      </c>
      <c r="D516" s="38">
        <v>0</v>
      </c>
      <c r="E516" s="43" t="str">
        <f t="shared" si="32"/>
        <v/>
      </c>
      <c r="F516" s="43" t="str">
        <f t="shared" si="33"/>
        <v/>
      </c>
      <c r="G516" s="39" t="str">
        <f t="shared" si="34"/>
        <v>0</v>
      </c>
      <c r="H516" s="40" t="str">
        <f t="shared" si="35"/>
        <v/>
      </c>
    </row>
    <row r="517" spans="1:8" s="32" customFormat="1" ht="15" x14ac:dyDescent="0.2">
      <c r="A517" s="45"/>
      <c r="B517" s="37" t="s">
        <v>146</v>
      </c>
      <c r="C517" s="38">
        <v>0</v>
      </c>
      <c r="D517" s="38">
        <v>0</v>
      </c>
      <c r="E517" s="43" t="str">
        <f t="shared" si="32"/>
        <v/>
      </c>
      <c r="F517" s="43" t="str">
        <f t="shared" si="33"/>
        <v/>
      </c>
      <c r="G517" s="39" t="str">
        <f t="shared" si="34"/>
        <v>0</v>
      </c>
      <c r="H517" s="40" t="str">
        <f t="shared" si="35"/>
        <v/>
      </c>
    </row>
    <row r="518" spans="1:8" s="32" customFormat="1" ht="15" x14ac:dyDescent="0.2">
      <c r="A518" s="45"/>
      <c r="B518" s="37" t="s">
        <v>159</v>
      </c>
      <c r="C518" s="38">
        <v>0</v>
      </c>
      <c r="D518" s="38">
        <v>0</v>
      </c>
      <c r="E518" s="43" t="str">
        <f t="shared" si="32"/>
        <v/>
      </c>
      <c r="F518" s="43" t="str">
        <f t="shared" si="33"/>
        <v/>
      </c>
      <c r="G518" s="39" t="str">
        <f t="shared" si="34"/>
        <v>0</v>
      </c>
      <c r="H518" s="40" t="str">
        <f t="shared" si="35"/>
        <v/>
      </c>
    </row>
    <row r="519" spans="1:8" s="32" customFormat="1" ht="30" x14ac:dyDescent="0.2">
      <c r="A519" s="45"/>
      <c r="B519" s="37" t="s">
        <v>343</v>
      </c>
      <c r="C519" s="38">
        <v>1</v>
      </c>
      <c r="D519" s="38">
        <v>4</v>
      </c>
      <c r="E519" s="43">
        <f t="shared" si="32"/>
        <v>1.2315270935960591E-3</v>
      </c>
      <c r="F519" s="43">
        <f t="shared" si="33"/>
        <v>5.2562417871222077E-3</v>
      </c>
      <c r="G519" s="39">
        <f t="shared" si="34"/>
        <v>3</v>
      </c>
      <c r="H519" s="40">
        <f t="shared" si="35"/>
        <v>3.6945812807881772E-3</v>
      </c>
    </row>
    <row r="520" spans="1:8" s="32" customFormat="1" ht="30" x14ac:dyDescent="0.2">
      <c r="A520" s="45"/>
      <c r="B520" s="37" t="s">
        <v>344</v>
      </c>
      <c r="C520" s="38">
        <v>0</v>
      </c>
      <c r="D520" s="38">
        <v>0</v>
      </c>
      <c r="E520" s="43" t="str">
        <f t="shared" si="32"/>
        <v/>
      </c>
      <c r="F520" s="43" t="str">
        <f t="shared" si="33"/>
        <v/>
      </c>
      <c r="G520" s="39" t="str">
        <f t="shared" si="34"/>
        <v>0</v>
      </c>
      <c r="H520" s="40" t="str">
        <f t="shared" si="35"/>
        <v/>
      </c>
    </row>
    <row r="521" spans="1:8" s="32" customFormat="1" ht="15" x14ac:dyDescent="0.2">
      <c r="A521" s="45"/>
      <c r="B521" s="37" t="s">
        <v>345</v>
      </c>
      <c r="C521" s="38">
        <v>9</v>
      </c>
      <c r="D521" s="38">
        <v>1</v>
      </c>
      <c r="E521" s="43">
        <f t="shared" si="32"/>
        <v>1.1083743842364532E-2</v>
      </c>
      <c r="F521" s="43">
        <f t="shared" si="33"/>
        <v>1.3140604467805519E-3</v>
      </c>
      <c r="G521" s="39">
        <f t="shared" si="34"/>
        <v>-0.88888888888888884</v>
      </c>
      <c r="H521" s="40">
        <f t="shared" si="35"/>
        <v>-9.852216748768473E-3</v>
      </c>
    </row>
    <row r="522" spans="1:8" s="32" customFormat="1" ht="45" x14ac:dyDescent="0.2">
      <c r="A522" s="45"/>
      <c r="B522" s="37" t="s">
        <v>561</v>
      </c>
      <c r="C522" s="38">
        <v>0</v>
      </c>
      <c r="D522" s="38">
        <v>0</v>
      </c>
      <c r="E522" s="43" t="str">
        <f t="shared" si="32"/>
        <v/>
      </c>
      <c r="F522" s="43" t="str">
        <f t="shared" si="33"/>
        <v/>
      </c>
      <c r="G522" s="39" t="str">
        <f t="shared" si="34"/>
        <v>0</v>
      </c>
      <c r="H522" s="40" t="str">
        <f t="shared" si="35"/>
        <v/>
      </c>
    </row>
    <row r="523" spans="1:8" s="32" customFormat="1" ht="15" x14ac:dyDescent="0.2">
      <c r="A523" s="45"/>
      <c r="B523" s="37" t="s">
        <v>156</v>
      </c>
      <c r="C523" s="38">
        <v>0</v>
      </c>
      <c r="D523" s="38">
        <v>0</v>
      </c>
      <c r="E523" s="43" t="str">
        <f t="shared" ref="E523:E546" si="36">+IF(C523=0,"",C523/C$329)</f>
        <v/>
      </c>
      <c r="F523" s="43" t="str">
        <f t="shared" ref="F523:F546" si="37">+IF(D523=0,"",D523/D$329)</f>
        <v/>
      </c>
      <c r="G523" s="39" t="str">
        <f t="shared" ref="G523:G546" si="38">+IF(OR(AND(D523=0),(C523=0)),"0",((D523-C523)/C523))</f>
        <v>0</v>
      </c>
      <c r="H523" s="40" t="str">
        <f t="shared" ref="H523:H546" si="39">+IF(OR(AND(E523=""),(G523="")),"",E523*G523)</f>
        <v/>
      </c>
    </row>
    <row r="524" spans="1:8" s="32" customFormat="1" ht="15" x14ac:dyDescent="0.2">
      <c r="A524" s="45"/>
      <c r="B524" s="37" t="s">
        <v>346</v>
      </c>
      <c r="C524" s="38">
        <v>10</v>
      </c>
      <c r="D524" s="38">
        <v>2</v>
      </c>
      <c r="E524" s="43">
        <f t="shared" si="36"/>
        <v>1.2315270935960592E-2</v>
      </c>
      <c r="F524" s="43">
        <f t="shared" si="37"/>
        <v>2.6281208935611039E-3</v>
      </c>
      <c r="G524" s="39">
        <f t="shared" si="38"/>
        <v>-0.8</v>
      </c>
      <c r="H524" s="40">
        <f t="shared" si="39"/>
        <v>-9.8522167487684748E-3</v>
      </c>
    </row>
    <row r="525" spans="1:8" s="32" customFormat="1" ht="30" x14ac:dyDescent="0.2">
      <c r="A525" s="45"/>
      <c r="B525" s="37" t="s">
        <v>347</v>
      </c>
      <c r="C525" s="38">
        <v>0</v>
      </c>
      <c r="D525" s="38">
        <v>1</v>
      </c>
      <c r="E525" s="43" t="str">
        <f t="shared" si="36"/>
        <v/>
      </c>
      <c r="F525" s="43">
        <f t="shared" si="37"/>
        <v>1.3140604467805519E-3</v>
      </c>
      <c r="G525" s="39" t="str">
        <f t="shared" si="38"/>
        <v>0</v>
      </c>
      <c r="H525" s="40" t="str">
        <f t="shared" si="39"/>
        <v/>
      </c>
    </row>
    <row r="526" spans="1:8" s="32" customFormat="1" ht="15" x14ac:dyDescent="0.2">
      <c r="A526" s="45"/>
      <c r="B526" s="37" t="s">
        <v>348</v>
      </c>
      <c r="C526" s="38">
        <v>0</v>
      </c>
      <c r="D526" s="38">
        <v>0</v>
      </c>
      <c r="E526" s="43" t="str">
        <f t="shared" si="36"/>
        <v/>
      </c>
      <c r="F526" s="43" t="str">
        <f t="shared" si="37"/>
        <v/>
      </c>
      <c r="G526" s="39" t="str">
        <f t="shared" si="38"/>
        <v>0</v>
      </c>
      <c r="H526" s="40" t="str">
        <f t="shared" si="39"/>
        <v/>
      </c>
    </row>
    <row r="527" spans="1:8" s="32" customFormat="1" ht="15" x14ac:dyDescent="0.2">
      <c r="A527" s="45"/>
      <c r="B527" s="37" t="s">
        <v>152</v>
      </c>
      <c r="C527" s="38">
        <v>0</v>
      </c>
      <c r="D527" s="38">
        <v>0</v>
      </c>
      <c r="E527" s="43" t="str">
        <f t="shared" si="36"/>
        <v/>
      </c>
      <c r="F527" s="43" t="str">
        <f t="shared" si="37"/>
        <v/>
      </c>
      <c r="G527" s="39" t="str">
        <f t="shared" si="38"/>
        <v>0</v>
      </c>
      <c r="H527" s="40" t="str">
        <f t="shared" si="39"/>
        <v/>
      </c>
    </row>
    <row r="528" spans="1:8" s="32" customFormat="1" ht="15" x14ac:dyDescent="0.2">
      <c r="A528" s="45"/>
      <c r="B528" s="37" t="s">
        <v>154</v>
      </c>
      <c r="C528" s="38">
        <v>0</v>
      </c>
      <c r="D528" s="38">
        <v>0</v>
      </c>
      <c r="E528" s="43" t="str">
        <f t="shared" si="36"/>
        <v/>
      </c>
      <c r="F528" s="43" t="str">
        <f t="shared" si="37"/>
        <v/>
      </c>
      <c r="G528" s="39" t="str">
        <f t="shared" si="38"/>
        <v>0</v>
      </c>
      <c r="H528" s="40" t="str">
        <f t="shared" si="39"/>
        <v/>
      </c>
    </row>
    <row r="529" spans="1:8" s="32" customFormat="1" ht="15" x14ac:dyDescent="0.2">
      <c r="A529" s="45"/>
      <c r="B529" s="37" t="s">
        <v>349</v>
      </c>
      <c r="C529" s="38">
        <v>47</v>
      </c>
      <c r="D529" s="38">
        <v>7</v>
      </c>
      <c r="E529" s="43">
        <f t="shared" si="36"/>
        <v>5.7881773399014777E-2</v>
      </c>
      <c r="F529" s="43">
        <f t="shared" si="37"/>
        <v>9.1984231274638631E-3</v>
      </c>
      <c r="G529" s="39">
        <f t="shared" si="38"/>
        <v>-0.85106382978723405</v>
      </c>
      <c r="H529" s="40">
        <f t="shared" si="39"/>
        <v>-4.9261083743842367E-2</v>
      </c>
    </row>
    <row r="530" spans="1:8" s="32" customFormat="1" ht="30" x14ac:dyDescent="0.2">
      <c r="A530" s="45"/>
      <c r="B530" s="37" t="s">
        <v>158</v>
      </c>
      <c r="C530" s="38">
        <v>27</v>
      </c>
      <c r="D530" s="38">
        <v>1</v>
      </c>
      <c r="E530" s="43">
        <f t="shared" si="36"/>
        <v>3.3251231527093597E-2</v>
      </c>
      <c r="F530" s="43">
        <f t="shared" si="37"/>
        <v>1.3140604467805519E-3</v>
      </c>
      <c r="G530" s="39">
        <f t="shared" si="38"/>
        <v>-0.96296296296296291</v>
      </c>
      <c r="H530" s="40">
        <f t="shared" si="39"/>
        <v>-3.2019704433497539E-2</v>
      </c>
    </row>
    <row r="531" spans="1:8" s="32" customFormat="1" ht="15" x14ac:dyDescent="0.2">
      <c r="A531" s="45"/>
      <c r="B531" s="37" t="s">
        <v>350</v>
      </c>
      <c r="C531" s="38">
        <v>25</v>
      </c>
      <c r="D531" s="38">
        <v>41</v>
      </c>
      <c r="E531" s="43">
        <f t="shared" si="36"/>
        <v>3.0788177339901478E-2</v>
      </c>
      <c r="F531" s="43">
        <f t="shared" si="37"/>
        <v>5.387647831800263E-2</v>
      </c>
      <c r="G531" s="39">
        <f t="shared" si="38"/>
        <v>0.64</v>
      </c>
      <c r="H531" s="40">
        <f t="shared" si="39"/>
        <v>1.9704433497536946E-2</v>
      </c>
    </row>
    <row r="532" spans="1:8" s="32" customFormat="1" ht="15" x14ac:dyDescent="0.2">
      <c r="A532" s="65" t="s">
        <v>616</v>
      </c>
      <c r="B532" s="37" t="s">
        <v>609</v>
      </c>
      <c r="C532" s="38"/>
      <c r="D532" s="38">
        <v>0</v>
      </c>
      <c r="E532" s="43" t="str">
        <f t="shared" si="36"/>
        <v/>
      </c>
      <c r="F532" s="43" t="str">
        <f t="shared" si="37"/>
        <v/>
      </c>
      <c r="G532" s="39" t="str">
        <f t="shared" si="38"/>
        <v>0</v>
      </c>
      <c r="H532" s="40" t="str">
        <f t="shared" si="39"/>
        <v/>
      </c>
    </row>
    <row r="533" spans="1:8" s="32" customFormat="1" ht="15" x14ac:dyDescent="0.2">
      <c r="A533" s="45"/>
      <c r="B533" s="37" t="s">
        <v>147</v>
      </c>
      <c r="C533" s="38">
        <v>0</v>
      </c>
      <c r="D533" s="38">
        <v>0</v>
      </c>
      <c r="E533" s="43" t="str">
        <f t="shared" si="36"/>
        <v/>
      </c>
      <c r="F533" s="43" t="str">
        <f t="shared" si="37"/>
        <v/>
      </c>
      <c r="G533" s="39" t="str">
        <f t="shared" si="38"/>
        <v>0</v>
      </c>
      <c r="H533" s="40" t="str">
        <f t="shared" si="39"/>
        <v/>
      </c>
    </row>
    <row r="534" spans="1:8" s="32" customFormat="1" ht="15" x14ac:dyDescent="0.2">
      <c r="A534" s="45"/>
      <c r="B534" s="37" t="s">
        <v>351</v>
      </c>
      <c r="C534" s="38">
        <v>0</v>
      </c>
      <c r="D534" s="38">
        <v>0</v>
      </c>
      <c r="E534" s="43" t="str">
        <f t="shared" si="36"/>
        <v/>
      </c>
      <c r="F534" s="43" t="str">
        <f t="shared" si="37"/>
        <v/>
      </c>
      <c r="G534" s="39" t="str">
        <f t="shared" si="38"/>
        <v>0</v>
      </c>
      <c r="H534" s="40" t="str">
        <f t="shared" si="39"/>
        <v/>
      </c>
    </row>
    <row r="535" spans="1:8" s="32" customFormat="1" ht="15" x14ac:dyDescent="0.2">
      <c r="A535" s="45"/>
      <c r="B535" s="37" t="s">
        <v>352</v>
      </c>
      <c r="C535" s="38">
        <v>0</v>
      </c>
      <c r="D535" s="38">
        <v>0</v>
      </c>
      <c r="E535" s="43" t="str">
        <f t="shared" si="36"/>
        <v/>
      </c>
      <c r="F535" s="43" t="str">
        <f t="shared" si="37"/>
        <v/>
      </c>
      <c r="G535" s="39" t="str">
        <f t="shared" si="38"/>
        <v>0</v>
      </c>
      <c r="H535" s="40" t="str">
        <f t="shared" si="39"/>
        <v/>
      </c>
    </row>
    <row r="536" spans="1:8" s="32" customFormat="1" ht="15" x14ac:dyDescent="0.2">
      <c r="A536" s="45"/>
      <c r="B536" s="37" t="s">
        <v>562</v>
      </c>
      <c r="C536" s="38">
        <v>0</v>
      </c>
      <c r="D536" s="38">
        <v>0</v>
      </c>
      <c r="E536" s="43" t="str">
        <f t="shared" si="36"/>
        <v/>
      </c>
      <c r="F536" s="43" t="str">
        <f t="shared" si="37"/>
        <v/>
      </c>
      <c r="G536" s="39" t="str">
        <f t="shared" si="38"/>
        <v>0</v>
      </c>
      <c r="H536" s="40" t="str">
        <f t="shared" si="39"/>
        <v/>
      </c>
    </row>
    <row r="537" spans="1:8" s="32" customFormat="1" ht="15" x14ac:dyDescent="0.2">
      <c r="A537" s="45"/>
      <c r="B537" s="37" t="s">
        <v>148</v>
      </c>
      <c r="C537" s="38">
        <v>0</v>
      </c>
      <c r="D537" s="38">
        <v>0</v>
      </c>
      <c r="E537" s="43" t="str">
        <f t="shared" si="36"/>
        <v/>
      </c>
      <c r="F537" s="43" t="str">
        <f t="shared" si="37"/>
        <v/>
      </c>
      <c r="G537" s="39" t="str">
        <f t="shared" si="38"/>
        <v>0</v>
      </c>
      <c r="H537" s="40" t="str">
        <f t="shared" si="39"/>
        <v/>
      </c>
    </row>
    <row r="538" spans="1:8" s="32" customFormat="1" ht="30" x14ac:dyDescent="0.2">
      <c r="A538" s="45"/>
      <c r="B538" s="37" t="s">
        <v>155</v>
      </c>
      <c r="C538" s="38">
        <v>7</v>
      </c>
      <c r="D538" s="38">
        <v>2</v>
      </c>
      <c r="E538" s="43">
        <f t="shared" si="36"/>
        <v>8.6206896551724137E-3</v>
      </c>
      <c r="F538" s="43">
        <f t="shared" si="37"/>
        <v>2.6281208935611039E-3</v>
      </c>
      <c r="G538" s="39">
        <f t="shared" si="38"/>
        <v>-0.7142857142857143</v>
      </c>
      <c r="H538" s="40">
        <f t="shared" si="39"/>
        <v>-6.1576354679802959E-3</v>
      </c>
    </row>
    <row r="539" spans="1:8" s="32" customFormat="1" ht="15" x14ac:dyDescent="0.2">
      <c r="A539" s="45"/>
      <c r="B539" s="37" t="s">
        <v>563</v>
      </c>
      <c r="C539" s="38">
        <v>0</v>
      </c>
      <c r="D539" s="38">
        <v>0</v>
      </c>
      <c r="E539" s="43" t="str">
        <f t="shared" si="36"/>
        <v/>
      </c>
      <c r="F539" s="43" t="str">
        <f t="shared" si="37"/>
        <v/>
      </c>
      <c r="G539" s="39" t="str">
        <f t="shared" si="38"/>
        <v>0</v>
      </c>
      <c r="H539" s="40" t="str">
        <f t="shared" si="39"/>
        <v/>
      </c>
    </row>
    <row r="540" spans="1:8" s="32" customFormat="1" ht="15" x14ac:dyDescent="0.2">
      <c r="A540" s="45"/>
      <c r="B540" s="37" t="s">
        <v>353</v>
      </c>
      <c r="C540" s="38">
        <v>1</v>
      </c>
      <c r="D540" s="38">
        <v>0</v>
      </c>
      <c r="E540" s="43">
        <f t="shared" si="36"/>
        <v>1.2315270935960591E-3</v>
      </c>
      <c r="F540" s="43" t="str">
        <f t="shared" si="37"/>
        <v/>
      </c>
      <c r="G540" s="39" t="str">
        <f t="shared" si="38"/>
        <v>0</v>
      </c>
      <c r="H540" s="40">
        <f t="shared" si="39"/>
        <v>0</v>
      </c>
    </row>
    <row r="541" spans="1:8" s="32" customFormat="1" ht="30" x14ac:dyDescent="0.2">
      <c r="A541" s="45"/>
      <c r="B541" s="37" t="s">
        <v>354</v>
      </c>
      <c r="C541" s="38">
        <v>0</v>
      </c>
      <c r="D541" s="38">
        <v>0</v>
      </c>
      <c r="E541" s="43" t="str">
        <f t="shared" si="36"/>
        <v/>
      </c>
      <c r="F541" s="43" t="str">
        <f t="shared" si="37"/>
        <v/>
      </c>
      <c r="G541" s="39" t="str">
        <f t="shared" si="38"/>
        <v>0</v>
      </c>
      <c r="H541" s="40" t="str">
        <f t="shared" si="39"/>
        <v/>
      </c>
    </row>
    <row r="542" spans="1:8" s="32" customFormat="1" ht="30" x14ac:dyDescent="0.2">
      <c r="A542" s="45"/>
      <c r="B542" s="37" t="s">
        <v>355</v>
      </c>
      <c r="C542" s="38">
        <v>0</v>
      </c>
      <c r="D542" s="38">
        <v>0</v>
      </c>
      <c r="E542" s="43" t="str">
        <f t="shared" si="36"/>
        <v/>
      </c>
      <c r="F542" s="43" t="str">
        <f t="shared" si="37"/>
        <v/>
      </c>
      <c r="G542" s="39" t="str">
        <f t="shared" si="38"/>
        <v>0</v>
      </c>
      <c r="H542" s="40" t="str">
        <f t="shared" si="39"/>
        <v/>
      </c>
    </row>
    <row r="543" spans="1:8" s="36" customFormat="1" ht="15" x14ac:dyDescent="0.2">
      <c r="B543" s="37" t="s">
        <v>356</v>
      </c>
      <c r="C543" s="38">
        <v>0</v>
      </c>
      <c r="D543" s="38">
        <v>0</v>
      </c>
      <c r="E543" s="43" t="str">
        <f t="shared" si="36"/>
        <v/>
      </c>
      <c r="F543" s="43" t="str">
        <f t="shared" si="37"/>
        <v/>
      </c>
      <c r="G543" s="39" t="str">
        <f t="shared" si="38"/>
        <v>0</v>
      </c>
      <c r="H543" s="40" t="str">
        <f t="shared" si="39"/>
        <v/>
      </c>
    </row>
    <row r="544" spans="1:8" s="32" customFormat="1" ht="15" x14ac:dyDescent="0.2">
      <c r="A544" s="45"/>
      <c r="B544" s="37" t="s">
        <v>357</v>
      </c>
      <c r="C544" s="38">
        <v>0</v>
      </c>
      <c r="D544" s="38">
        <v>1</v>
      </c>
      <c r="E544" s="43" t="str">
        <f t="shared" si="36"/>
        <v/>
      </c>
      <c r="F544" s="43">
        <f t="shared" si="37"/>
        <v>1.3140604467805519E-3</v>
      </c>
      <c r="G544" s="39" t="str">
        <f t="shared" si="38"/>
        <v>0</v>
      </c>
      <c r="H544" s="40" t="str">
        <f t="shared" si="39"/>
        <v/>
      </c>
    </row>
    <row r="545" spans="1:8" s="32" customFormat="1" ht="30" x14ac:dyDescent="0.2">
      <c r="A545" s="45"/>
      <c r="B545" s="37" t="s">
        <v>564</v>
      </c>
      <c r="C545" s="38">
        <v>0</v>
      </c>
      <c r="D545" s="38">
        <v>0</v>
      </c>
      <c r="E545" s="43" t="str">
        <f t="shared" si="36"/>
        <v/>
      </c>
      <c r="F545" s="43" t="str">
        <f t="shared" si="37"/>
        <v/>
      </c>
      <c r="G545" s="39" t="str">
        <f t="shared" si="38"/>
        <v>0</v>
      </c>
      <c r="H545" s="40" t="str">
        <f t="shared" si="39"/>
        <v/>
      </c>
    </row>
    <row r="546" spans="1:8" s="32" customFormat="1" ht="30" x14ac:dyDescent="0.2">
      <c r="A546" s="45"/>
      <c r="B546" s="37" t="s">
        <v>565</v>
      </c>
      <c r="C546" s="38">
        <v>0</v>
      </c>
      <c r="D546" s="38">
        <v>0</v>
      </c>
      <c r="E546" s="43" t="str">
        <f t="shared" si="36"/>
        <v/>
      </c>
      <c r="F546" s="43" t="str">
        <f t="shared" si="37"/>
        <v/>
      </c>
      <c r="G546" s="39" t="str">
        <f t="shared" si="38"/>
        <v>0</v>
      </c>
      <c r="H546" s="40" t="str">
        <f t="shared" si="39"/>
        <v/>
      </c>
    </row>
    <row r="547" spans="1:8" s="16" customFormat="1" ht="15" x14ac:dyDescent="0.2">
      <c r="A547" s="35"/>
      <c r="B547" s="5"/>
      <c r="E547" s="28"/>
      <c r="F547" s="28"/>
      <c r="G547" s="29"/>
      <c r="H547" s="30"/>
    </row>
    <row r="548" spans="1:8" s="16" customFormat="1" x14ac:dyDescent="0.2">
      <c r="A548" s="35"/>
      <c r="B548" s="25"/>
      <c r="C548" s="25"/>
      <c r="D548" s="25"/>
    </row>
    <row r="549" spans="1:8" s="16" customFormat="1" ht="13.5" thickBot="1" x14ac:dyDescent="0.25">
      <c r="A549" s="35"/>
      <c r="B549" s="27"/>
      <c r="C549" s="27"/>
      <c r="D549" s="27"/>
      <c r="E549" s="27"/>
      <c r="F549" s="27"/>
    </row>
    <row r="550" spans="1:8" s="35" customFormat="1" ht="29.25" customHeight="1" x14ac:dyDescent="0.2">
      <c r="B550" s="47" t="s">
        <v>404</v>
      </c>
      <c r="C550" s="49" t="s">
        <v>405</v>
      </c>
      <c r="D550" s="50"/>
      <c r="E550" s="49" t="s">
        <v>458</v>
      </c>
      <c r="F550" s="50"/>
      <c r="G550" s="51" t="s">
        <v>460</v>
      </c>
      <c r="H550" s="53" t="s">
        <v>379</v>
      </c>
    </row>
    <row r="551" spans="1:8" s="16" customFormat="1" ht="13.5" thickBot="1" x14ac:dyDescent="0.25">
      <c r="A551" s="35"/>
      <c r="B551" s="48"/>
      <c r="C551" s="17">
        <v>2016</v>
      </c>
      <c r="D551" s="17">
        <v>2017</v>
      </c>
      <c r="E551" s="17">
        <v>2016</v>
      </c>
      <c r="F551" s="17">
        <v>2017</v>
      </c>
      <c r="G551" s="52"/>
      <c r="H551" s="54"/>
    </row>
    <row r="552" spans="1:8" s="16" customFormat="1" ht="25.5" x14ac:dyDescent="0.2">
      <c r="A552" s="35"/>
      <c r="B552" s="18" t="s">
        <v>410</v>
      </c>
      <c r="C552" s="19">
        <f>SUM(C553:C579)</f>
        <v>148</v>
      </c>
      <c r="D552" s="19">
        <f>SUM(D553:D579)</f>
        <v>230</v>
      </c>
      <c r="E552" s="15">
        <f>+IF(C552=0,"",C552/C$552)</f>
        <v>1</v>
      </c>
      <c r="F552" s="15">
        <f>+IF(D552=0,"",D552/D$552)</f>
        <v>1</v>
      </c>
      <c r="G552" s="15">
        <f>+IF(OR(AND(D552=0),(C552=0)),"0",((D552-C552)/C552))</f>
        <v>0.55405405405405406</v>
      </c>
      <c r="H552" s="15">
        <f>+IF(OR(AND(E552=""),(G552="")),"",E552*G552)</f>
        <v>0.55405405405405406</v>
      </c>
    </row>
    <row r="553" spans="1:8" s="32" customFormat="1" ht="15" x14ac:dyDescent="0.2">
      <c r="A553" s="45"/>
      <c r="B553" s="37" t="s">
        <v>358</v>
      </c>
      <c r="C553" s="38">
        <v>0</v>
      </c>
      <c r="D553" s="38">
        <v>6</v>
      </c>
      <c r="E553" s="43" t="str">
        <f>+IF(C553=0,"",C553/C$552)</f>
        <v/>
      </c>
      <c r="F553" s="43">
        <f>+IF(D553=0,"",D553/D$552)</f>
        <v>2.6086956521739129E-2</v>
      </c>
      <c r="G553" s="39" t="str">
        <f>+IF(OR(AND(D553=0),(C553=0)),"0",((D553-C553)/C553))</f>
        <v>0</v>
      </c>
      <c r="H553" s="40" t="str">
        <f>+IF(OR(AND(E553=""),(G553="")),"",E553*G553)</f>
        <v/>
      </c>
    </row>
    <row r="554" spans="1:8" s="32" customFormat="1" ht="15" x14ac:dyDescent="0.2">
      <c r="A554" s="45"/>
      <c r="B554" s="37" t="s">
        <v>161</v>
      </c>
      <c r="C554" s="38">
        <v>1</v>
      </c>
      <c r="D554" s="38">
        <v>6</v>
      </c>
      <c r="E554" s="43">
        <f t="shared" ref="E554:E579" si="40">+IF(C554=0,"",C554/C$552)</f>
        <v>6.7567567567567571E-3</v>
      </c>
      <c r="F554" s="43">
        <f t="shared" ref="F554:F579" si="41">+IF(D554=0,"",D554/D$552)</f>
        <v>2.6086956521739129E-2</v>
      </c>
      <c r="G554" s="39">
        <f t="shared" ref="G554:G579" si="42">+IF(OR(AND(D554=0),(C554=0)),"0",((D554-C554)/C554))</f>
        <v>5</v>
      </c>
      <c r="H554" s="40">
        <f t="shared" ref="H554:H579" si="43">+IF(OR(AND(E554=""),(G554="")),"",E554*G554)</f>
        <v>3.3783783783783786E-2</v>
      </c>
    </row>
    <row r="555" spans="1:8" s="32" customFormat="1" ht="15" x14ac:dyDescent="0.2">
      <c r="A555" s="45"/>
      <c r="B555" s="37" t="s">
        <v>359</v>
      </c>
      <c r="C555" s="38">
        <v>10</v>
      </c>
      <c r="D555" s="38">
        <v>21</v>
      </c>
      <c r="E555" s="43">
        <f t="shared" si="40"/>
        <v>6.7567567567567571E-2</v>
      </c>
      <c r="F555" s="43">
        <f t="shared" si="41"/>
        <v>9.1304347826086957E-2</v>
      </c>
      <c r="G555" s="39">
        <f t="shared" si="42"/>
        <v>1.1000000000000001</v>
      </c>
      <c r="H555" s="40">
        <f t="shared" si="43"/>
        <v>7.4324324324324328E-2</v>
      </c>
    </row>
    <row r="556" spans="1:8" s="32" customFormat="1" ht="15" x14ac:dyDescent="0.2">
      <c r="A556" s="45"/>
      <c r="B556" s="37" t="s">
        <v>360</v>
      </c>
      <c r="C556" s="38">
        <v>19</v>
      </c>
      <c r="D556" s="38">
        <v>13</v>
      </c>
      <c r="E556" s="43">
        <f t="shared" si="40"/>
        <v>0.12837837837837837</v>
      </c>
      <c r="F556" s="43">
        <f t="shared" si="41"/>
        <v>5.6521739130434782E-2</v>
      </c>
      <c r="G556" s="39">
        <f t="shared" si="42"/>
        <v>-0.31578947368421051</v>
      </c>
      <c r="H556" s="40">
        <f t="shared" si="43"/>
        <v>-4.0540540540540536E-2</v>
      </c>
    </row>
    <row r="557" spans="1:8" s="32" customFormat="1" ht="15" x14ac:dyDescent="0.2">
      <c r="A557" s="45"/>
      <c r="B557" s="37" t="s">
        <v>162</v>
      </c>
      <c r="C557" s="38">
        <v>2</v>
      </c>
      <c r="D557" s="38">
        <v>5</v>
      </c>
      <c r="E557" s="43">
        <f t="shared" si="40"/>
        <v>1.3513513513513514E-2</v>
      </c>
      <c r="F557" s="43">
        <f t="shared" si="41"/>
        <v>2.1739130434782608E-2</v>
      </c>
      <c r="G557" s="39">
        <f t="shared" si="42"/>
        <v>1.5</v>
      </c>
      <c r="H557" s="40">
        <f t="shared" si="43"/>
        <v>2.0270270270270271E-2</v>
      </c>
    </row>
    <row r="558" spans="1:8" s="32" customFormat="1" ht="15" x14ac:dyDescent="0.2">
      <c r="A558" s="45"/>
      <c r="B558" s="37" t="s">
        <v>160</v>
      </c>
      <c r="C558" s="38">
        <v>0</v>
      </c>
      <c r="D558" s="38">
        <v>0</v>
      </c>
      <c r="E558" s="43" t="str">
        <f t="shared" si="40"/>
        <v/>
      </c>
      <c r="F558" s="43" t="str">
        <f t="shared" si="41"/>
        <v/>
      </c>
      <c r="G558" s="39" t="str">
        <f t="shared" si="42"/>
        <v>0</v>
      </c>
      <c r="H558" s="40" t="str">
        <f t="shared" si="43"/>
        <v/>
      </c>
    </row>
    <row r="559" spans="1:8" s="32" customFormat="1" ht="15" x14ac:dyDescent="0.2">
      <c r="A559" s="65" t="s">
        <v>616</v>
      </c>
      <c r="B559" s="37" t="s">
        <v>599</v>
      </c>
      <c r="C559" s="38"/>
      <c r="D559" s="38">
        <v>0</v>
      </c>
      <c r="E559" s="43" t="str">
        <f t="shared" si="40"/>
        <v/>
      </c>
      <c r="F559" s="43" t="str">
        <f t="shared" si="41"/>
        <v/>
      </c>
      <c r="G559" s="39" t="str">
        <f t="shared" si="42"/>
        <v>0</v>
      </c>
      <c r="H559" s="40" t="str">
        <f t="shared" si="43"/>
        <v/>
      </c>
    </row>
    <row r="560" spans="1:8" s="32" customFormat="1" ht="15" x14ac:dyDescent="0.2">
      <c r="A560" s="45"/>
      <c r="B560" s="37" t="s">
        <v>163</v>
      </c>
      <c r="C560" s="38">
        <v>0</v>
      </c>
      <c r="D560" s="38">
        <v>1</v>
      </c>
      <c r="E560" s="43" t="str">
        <f t="shared" si="40"/>
        <v/>
      </c>
      <c r="F560" s="43">
        <f t="shared" si="41"/>
        <v>4.3478260869565218E-3</v>
      </c>
      <c r="G560" s="39" t="str">
        <f t="shared" si="42"/>
        <v>0</v>
      </c>
      <c r="H560" s="40" t="str">
        <f t="shared" si="43"/>
        <v/>
      </c>
    </row>
    <row r="561" spans="1:8" s="32" customFormat="1" ht="30" x14ac:dyDescent="0.2">
      <c r="A561" s="45"/>
      <c r="B561" s="37" t="s">
        <v>361</v>
      </c>
      <c r="C561" s="38">
        <v>1</v>
      </c>
      <c r="D561" s="38">
        <v>0</v>
      </c>
      <c r="E561" s="43">
        <f t="shared" si="40"/>
        <v>6.7567567567567571E-3</v>
      </c>
      <c r="F561" s="43" t="str">
        <f t="shared" si="41"/>
        <v/>
      </c>
      <c r="G561" s="39" t="str">
        <f t="shared" si="42"/>
        <v>0</v>
      </c>
      <c r="H561" s="40">
        <f t="shared" si="43"/>
        <v>0</v>
      </c>
    </row>
    <row r="562" spans="1:8" s="32" customFormat="1" ht="15" x14ac:dyDescent="0.2">
      <c r="A562" s="45"/>
      <c r="B562" s="37" t="s">
        <v>362</v>
      </c>
      <c r="C562" s="38">
        <v>3</v>
      </c>
      <c r="D562" s="38">
        <v>9</v>
      </c>
      <c r="E562" s="43">
        <f t="shared" si="40"/>
        <v>2.0270270270270271E-2</v>
      </c>
      <c r="F562" s="43">
        <f t="shared" si="41"/>
        <v>3.9130434782608699E-2</v>
      </c>
      <c r="G562" s="39">
        <f t="shared" si="42"/>
        <v>2</v>
      </c>
      <c r="H562" s="40">
        <f t="shared" si="43"/>
        <v>4.0540540540540543E-2</v>
      </c>
    </row>
    <row r="563" spans="1:8" s="32" customFormat="1" ht="30" x14ac:dyDescent="0.2">
      <c r="A563" s="45"/>
      <c r="B563" s="37" t="s">
        <v>566</v>
      </c>
      <c r="C563" s="38">
        <v>1</v>
      </c>
      <c r="D563" s="38">
        <v>3</v>
      </c>
      <c r="E563" s="43">
        <f t="shared" si="40"/>
        <v>6.7567567567567571E-3</v>
      </c>
      <c r="F563" s="43">
        <f t="shared" si="41"/>
        <v>1.3043478260869565E-2</v>
      </c>
      <c r="G563" s="39">
        <f t="shared" si="42"/>
        <v>2</v>
      </c>
      <c r="H563" s="40">
        <f t="shared" si="43"/>
        <v>1.3513513513513514E-2</v>
      </c>
    </row>
    <row r="564" spans="1:8" s="32" customFormat="1" ht="15" x14ac:dyDescent="0.2">
      <c r="A564" s="65" t="s">
        <v>616</v>
      </c>
      <c r="B564" s="37" t="s">
        <v>600</v>
      </c>
      <c r="C564" s="38"/>
      <c r="D564" s="38">
        <v>6</v>
      </c>
      <c r="E564" s="43" t="str">
        <f t="shared" si="40"/>
        <v/>
      </c>
      <c r="F564" s="43">
        <f t="shared" si="41"/>
        <v>2.6086956521739129E-2</v>
      </c>
      <c r="G564" s="39" t="str">
        <f t="shared" si="42"/>
        <v>0</v>
      </c>
      <c r="H564" s="40" t="str">
        <f t="shared" si="43"/>
        <v/>
      </c>
    </row>
    <row r="565" spans="1:8" s="32" customFormat="1" ht="15" x14ac:dyDescent="0.2">
      <c r="A565" s="45"/>
      <c r="B565" s="37" t="s">
        <v>363</v>
      </c>
      <c r="C565" s="38">
        <v>0</v>
      </c>
      <c r="D565" s="38">
        <v>0</v>
      </c>
      <c r="E565" s="43" t="str">
        <f t="shared" si="40"/>
        <v/>
      </c>
      <c r="F565" s="43" t="str">
        <f t="shared" si="41"/>
        <v/>
      </c>
      <c r="G565" s="39" t="str">
        <f t="shared" si="42"/>
        <v>0</v>
      </c>
      <c r="H565" s="40" t="str">
        <f t="shared" si="43"/>
        <v/>
      </c>
    </row>
    <row r="566" spans="1:8" s="32" customFormat="1" ht="30" x14ac:dyDescent="0.2">
      <c r="A566" s="45"/>
      <c r="B566" s="37" t="s">
        <v>364</v>
      </c>
      <c r="C566" s="38">
        <v>2</v>
      </c>
      <c r="D566" s="38">
        <v>13</v>
      </c>
      <c r="E566" s="43">
        <f t="shared" si="40"/>
        <v>1.3513513513513514E-2</v>
      </c>
      <c r="F566" s="43">
        <f t="shared" si="41"/>
        <v>5.6521739130434782E-2</v>
      </c>
      <c r="G566" s="39">
        <f t="shared" si="42"/>
        <v>5.5</v>
      </c>
      <c r="H566" s="40">
        <f t="shared" si="43"/>
        <v>7.4324324324324328E-2</v>
      </c>
    </row>
    <row r="567" spans="1:8" s="32" customFormat="1" ht="15" x14ac:dyDescent="0.2">
      <c r="A567" s="45"/>
      <c r="B567" s="37" t="s">
        <v>164</v>
      </c>
      <c r="C567" s="38">
        <v>0</v>
      </c>
      <c r="D567" s="38">
        <v>11</v>
      </c>
      <c r="E567" s="43" t="str">
        <f t="shared" si="40"/>
        <v/>
      </c>
      <c r="F567" s="43">
        <f t="shared" si="41"/>
        <v>4.7826086956521741E-2</v>
      </c>
      <c r="G567" s="39" t="str">
        <f t="shared" si="42"/>
        <v>0</v>
      </c>
      <c r="H567" s="40" t="str">
        <f t="shared" si="43"/>
        <v/>
      </c>
    </row>
    <row r="568" spans="1:8" s="32" customFormat="1" ht="15" x14ac:dyDescent="0.2">
      <c r="A568" s="45"/>
      <c r="B568" s="37" t="s">
        <v>166</v>
      </c>
      <c r="C568" s="38">
        <v>2</v>
      </c>
      <c r="D568" s="38">
        <v>3</v>
      </c>
      <c r="E568" s="43">
        <f t="shared" si="40"/>
        <v>1.3513513513513514E-2</v>
      </c>
      <c r="F568" s="43">
        <f t="shared" si="41"/>
        <v>1.3043478260869565E-2</v>
      </c>
      <c r="G568" s="39">
        <f t="shared" si="42"/>
        <v>0.5</v>
      </c>
      <c r="H568" s="40">
        <f t="shared" si="43"/>
        <v>6.7567567567567571E-3</v>
      </c>
    </row>
    <row r="569" spans="1:8" s="32" customFormat="1" ht="15" x14ac:dyDescent="0.2">
      <c r="A569" s="45"/>
      <c r="B569" s="37" t="s">
        <v>165</v>
      </c>
      <c r="C569" s="38">
        <v>0</v>
      </c>
      <c r="D569" s="38"/>
      <c r="E569" s="43" t="str">
        <f t="shared" si="40"/>
        <v/>
      </c>
      <c r="F569" s="43" t="str">
        <f t="shared" si="41"/>
        <v/>
      </c>
      <c r="G569" s="39" t="str">
        <f t="shared" si="42"/>
        <v>0</v>
      </c>
      <c r="H569" s="40" t="str">
        <f t="shared" si="43"/>
        <v/>
      </c>
    </row>
    <row r="570" spans="1:8" s="32" customFormat="1" ht="15" x14ac:dyDescent="0.2">
      <c r="A570" s="45"/>
      <c r="B570" s="37" t="s">
        <v>365</v>
      </c>
      <c r="C570" s="38">
        <v>90</v>
      </c>
      <c r="D570" s="38">
        <v>89</v>
      </c>
      <c r="E570" s="43">
        <f t="shared" si="40"/>
        <v>0.60810810810810811</v>
      </c>
      <c r="F570" s="43">
        <f t="shared" si="41"/>
        <v>0.38695652173913042</v>
      </c>
      <c r="G570" s="39">
        <f t="shared" si="42"/>
        <v>-1.1111111111111112E-2</v>
      </c>
      <c r="H570" s="40">
        <f t="shared" si="43"/>
        <v>-6.7567567567567571E-3</v>
      </c>
    </row>
    <row r="571" spans="1:8" s="32" customFormat="1" ht="15" x14ac:dyDescent="0.2">
      <c r="A571" s="45"/>
      <c r="B571" s="37" t="s">
        <v>167</v>
      </c>
      <c r="C571" s="38">
        <v>5</v>
      </c>
      <c r="D571" s="38">
        <v>17</v>
      </c>
      <c r="E571" s="43">
        <f t="shared" si="40"/>
        <v>3.3783783783783786E-2</v>
      </c>
      <c r="F571" s="43">
        <f t="shared" si="41"/>
        <v>7.3913043478260873E-2</v>
      </c>
      <c r="G571" s="39">
        <f t="shared" si="42"/>
        <v>2.4</v>
      </c>
      <c r="H571" s="40">
        <f t="shared" si="43"/>
        <v>8.1081081081081086E-2</v>
      </c>
    </row>
    <row r="572" spans="1:8" s="32" customFormat="1" ht="15" x14ac:dyDescent="0.2">
      <c r="A572" s="45"/>
      <c r="B572" s="37" t="s">
        <v>366</v>
      </c>
      <c r="C572" s="38">
        <v>6</v>
      </c>
      <c r="D572" s="38">
        <v>11</v>
      </c>
      <c r="E572" s="43">
        <f t="shared" si="40"/>
        <v>4.0540540540540543E-2</v>
      </c>
      <c r="F572" s="43">
        <f t="shared" si="41"/>
        <v>4.7826086956521741E-2</v>
      </c>
      <c r="G572" s="39">
        <f t="shared" si="42"/>
        <v>0.83333333333333337</v>
      </c>
      <c r="H572" s="40">
        <f t="shared" si="43"/>
        <v>3.3783783783783786E-2</v>
      </c>
    </row>
    <row r="573" spans="1:8" s="32" customFormat="1" ht="15" x14ac:dyDescent="0.2">
      <c r="A573" s="45"/>
      <c r="B573" s="37" t="s">
        <v>168</v>
      </c>
      <c r="C573" s="38">
        <v>0</v>
      </c>
      <c r="D573" s="38">
        <v>1</v>
      </c>
      <c r="E573" s="43" t="str">
        <f t="shared" si="40"/>
        <v/>
      </c>
      <c r="F573" s="43">
        <f t="shared" si="41"/>
        <v>4.3478260869565218E-3</v>
      </c>
      <c r="G573" s="39" t="str">
        <f t="shared" si="42"/>
        <v>0</v>
      </c>
      <c r="H573" s="40" t="str">
        <f t="shared" si="43"/>
        <v/>
      </c>
    </row>
    <row r="574" spans="1:8" s="32" customFormat="1" ht="30" x14ac:dyDescent="0.2">
      <c r="A574" s="45"/>
      <c r="B574" s="37" t="s">
        <v>169</v>
      </c>
      <c r="C574" s="38">
        <v>0</v>
      </c>
      <c r="D574" s="38">
        <v>0</v>
      </c>
      <c r="E574" s="43" t="str">
        <f t="shared" si="40"/>
        <v/>
      </c>
      <c r="F574" s="43" t="str">
        <f t="shared" si="41"/>
        <v/>
      </c>
      <c r="G574" s="39" t="str">
        <f t="shared" si="42"/>
        <v>0</v>
      </c>
      <c r="H574" s="40" t="str">
        <f t="shared" si="43"/>
        <v/>
      </c>
    </row>
    <row r="575" spans="1:8" s="32" customFormat="1" ht="15" x14ac:dyDescent="0.2">
      <c r="A575" s="45"/>
      <c r="B575" s="37" t="s">
        <v>367</v>
      </c>
      <c r="C575" s="38">
        <v>0</v>
      </c>
      <c r="D575" s="38">
        <v>1</v>
      </c>
      <c r="E575" s="43" t="str">
        <f t="shared" si="40"/>
        <v/>
      </c>
      <c r="F575" s="43">
        <f t="shared" si="41"/>
        <v>4.3478260869565218E-3</v>
      </c>
      <c r="G575" s="39" t="str">
        <f t="shared" si="42"/>
        <v>0</v>
      </c>
      <c r="H575" s="40" t="str">
        <f t="shared" si="43"/>
        <v/>
      </c>
    </row>
    <row r="576" spans="1:8" s="32" customFormat="1" ht="15" x14ac:dyDescent="0.2">
      <c r="A576" s="45"/>
      <c r="B576" s="37" t="s">
        <v>368</v>
      </c>
      <c r="C576" s="38">
        <v>0</v>
      </c>
      <c r="D576" s="38">
        <v>0</v>
      </c>
      <c r="E576" s="43" t="str">
        <f t="shared" si="40"/>
        <v/>
      </c>
      <c r="F576" s="43" t="str">
        <f t="shared" si="41"/>
        <v/>
      </c>
      <c r="G576" s="39" t="str">
        <f t="shared" si="42"/>
        <v>0</v>
      </c>
      <c r="H576" s="40" t="str">
        <f t="shared" si="43"/>
        <v/>
      </c>
    </row>
    <row r="577" spans="1:8" s="32" customFormat="1" ht="30" x14ac:dyDescent="0.2">
      <c r="A577" s="45"/>
      <c r="B577" s="37" t="s">
        <v>369</v>
      </c>
      <c r="C577" s="38">
        <v>0</v>
      </c>
      <c r="D577" s="38">
        <v>0</v>
      </c>
      <c r="E577" s="43" t="str">
        <f t="shared" si="40"/>
        <v/>
      </c>
      <c r="F577" s="43" t="str">
        <f t="shared" si="41"/>
        <v/>
      </c>
      <c r="G577" s="39" t="str">
        <f t="shared" si="42"/>
        <v>0</v>
      </c>
      <c r="H577" s="40" t="str">
        <f t="shared" si="43"/>
        <v/>
      </c>
    </row>
    <row r="578" spans="1:8" s="32" customFormat="1" ht="30" x14ac:dyDescent="0.2">
      <c r="A578" s="45"/>
      <c r="B578" s="76" t="s">
        <v>370</v>
      </c>
      <c r="C578" s="38">
        <v>1</v>
      </c>
      <c r="D578" s="38">
        <v>4</v>
      </c>
      <c r="E578" s="43">
        <f t="shared" si="40"/>
        <v>6.7567567567567571E-3</v>
      </c>
      <c r="F578" s="43">
        <f t="shared" si="41"/>
        <v>1.7391304347826087E-2</v>
      </c>
      <c r="G578" s="39">
        <f t="shared" si="42"/>
        <v>3</v>
      </c>
      <c r="H578" s="40">
        <f t="shared" si="43"/>
        <v>2.0270270270270271E-2</v>
      </c>
    </row>
    <row r="579" spans="1:8" s="32" customFormat="1" ht="30" x14ac:dyDescent="0.2">
      <c r="A579" s="45"/>
      <c r="B579" s="37" t="s">
        <v>567</v>
      </c>
      <c r="C579" s="38">
        <v>5</v>
      </c>
      <c r="D579" s="38">
        <v>10</v>
      </c>
      <c r="E579" s="43">
        <f t="shared" si="40"/>
        <v>3.3783783783783786E-2</v>
      </c>
      <c r="F579" s="43">
        <f t="shared" si="41"/>
        <v>4.3478260869565216E-2</v>
      </c>
      <c r="G579" s="39">
        <f t="shared" si="42"/>
        <v>1</v>
      </c>
      <c r="H579" s="40">
        <f t="shared" si="43"/>
        <v>3.3783783783783786E-2</v>
      </c>
    </row>
    <row r="580" spans="1:8" x14ac:dyDescent="0.2">
      <c r="B580" s="4" t="s">
        <v>411</v>
      </c>
      <c r="C580" s="3"/>
      <c r="D580" s="2"/>
    </row>
    <row r="581" spans="1:8" x14ac:dyDescent="0.2">
      <c r="C581" s="3"/>
      <c r="D581" s="3"/>
    </row>
  </sheetData>
  <mergeCells count="33">
    <mergeCell ref="D1:H2"/>
    <mergeCell ref="E3:H3"/>
    <mergeCell ref="D4:H5"/>
    <mergeCell ref="B550:B551"/>
    <mergeCell ref="B327:B328"/>
    <mergeCell ref="B159:B160"/>
    <mergeCell ref="C327:D327"/>
    <mergeCell ref="E16:F16"/>
    <mergeCell ref="B69:B70"/>
    <mergeCell ref="C69:D69"/>
    <mergeCell ref="E69:F69"/>
    <mergeCell ref="B16:B17"/>
    <mergeCell ref="C16:D16"/>
    <mergeCell ref="C550:D550"/>
    <mergeCell ref="E550:F550"/>
    <mergeCell ref="G550:G551"/>
    <mergeCell ref="H550:H551"/>
    <mergeCell ref="G69:G70"/>
    <mergeCell ref="H69:H70"/>
    <mergeCell ref="C159:D159"/>
    <mergeCell ref="E159:F159"/>
    <mergeCell ref="G159:G160"/>
    <mergeCell ref="H159:H160"/>
    <mergeCell ref="G16:G17"/>
    <mergeCell ref="H16:H17"/>
    <mergeCell ref="E327:F327"/>
    <mergeCell ref="G327:G328"/>
    <mergeCell ref="H327:H328"/>
    <mergeCell ref="B6:B7"/>
    <mergeCell ref="C6:D6"/>
    <mergeCell ref="E6:F6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80"/>
  <sheetViews>
    <sheetView showGridLines="0" tabSelected="1" workbookViewId="0"/>
  </sheetViews>
  <sheetFormatPr baseColWidth="10" defaultRowHeight="12.75" x14ac:dyDescent="0.2"/>
  <cols>
    <col min="1" max="1" width="7.42578125" style="44" customWidth="1"/>
    <col min="2" max="2" width="42.5703125" style="1" customWidth="1"/>
    <col min="3" max="3" width="11.85546875" style="1" customWidth="1"/>
    <col min="4" max="4" width="12.28515625" style="1" customWidth="1"/>
    <col min="5" max="5" width="11.42578125" style="2" hidden="1" customWidth="1"/>
    <col min="6" max="6" width="11.42578125" style="2"/>
    <col min="7" max="7" width="17.140625" style="2" customWidth="1"/>
    <col min="8" max="16384" width="11.42578125" style="2"/>
  </cols>
  <sheetData>
    <row r="1" spans="1:9" ht="20.100000000000001" customHeight="1" x14ac:dyDescent="0.2">
      <c r="B1" s="10"/>
      <c r="C1" s="11"/>
      <c r="D1" s="55" t="s">
        <v>414</v>
      </c>
      <c r="E1" s="55"/>
      <c r="F1" s="55"/>
      <c r="G1" s="55"/>
      <c r="H1" s="55"/>
    </row>
    <row r="2" spans="1:9" ht="20.100000000000001" customHeight="1" thickBot="1" x14ac:dyDescent="0.25">
      <c r="B2" s="12"/>
      <c r="C2" s="13"/>
      <c r="D2" s="55"/>
      <c r="E2" s="55"/>
      <c r="F2" s="55"/>
      <c r="G2" s="55"/>
      <c r="H2" s="55"/>
    </row>
    <row r="3" spans="1:9" ht="20.100000000000001" customHeight="1" thickBot="1" x14ac:dyDescent="0.25">
      <c r="B3" s="12"/>
      <c r="C3" s="13"/>
      <c r="D3" s="14" t="s">
        <v>415</v>
      </c>
      <c r="E3" s="56" t="s">
        <v>459</v>
      </c>
      <c r="F3" s="57"/>
      <c r="G3" s="57"/>
      <c r="H3" s="58"/>
    </row>
    <row r="4" spans="1:9" ht="20.100000000000001" customHeight="1" x14ac:dyDescent="0.2">
      <c r="B4" s="12"/>
      <c r="C4" s="7"/>
      <c r="D4" s="59" t="s">
        <v>446</v>
      </c>
      <c r="E4" s="60"/>
      <c r="F4" s="60"/>
      <c r="G4" s="60"/>
      <c r="H4" s="61"/>
    </row>
    <row r="5" spans="1:9" ht="13.5" thickBot="1" x14ac:dyDescent="0.25">
      <c r="B5" s="8"/>
      <c r="C5" s="9"/>
      <c r="D5" s="62"/>
      <c r="E5" s="63"/>
      <c r="F5" s="63"/>
      <c r="G5" s="63"/>
      <c r="H5" s="64"/>
    </row>
    <row r="6" spans="1:9" s="35" customFormat="1" ht="29.25" customHeight="1" x14ac:dyDescent="0.2">
      <c r="B6" s="47" t="s">
        <v>404</v>
      </c>
      <c r="C6" s="49" t="s">
        <v>405</v>
      </c>
      <c r="D6" s="50"/>
      <c r="E6" s="49" t="s">
        <v>458</v>
      </c>
      <c r="F6" s="50"/>
      <c r="G6" s="51" t="s">
        <v>460</v>
      </c>
      <c r="H6" s="53" t="s">
        <v>379</v>
      </c>
    </row>
    <row r="7" spans="1:9" s="16" customFormat="1" ht="13.5" thickBot="1" x14ac:dyDescent="0.25">
      <c r="A7" s="35"/>
      <c r="B7" s="48"/>
      <c r="C7" s="17">
        <v>2016</v>
      </c>
      <c r="D7" s="17">
        <v>2017</v>
      </c>
      <c r="E7" s="17">
        <v>2016</v>
      </c>
      <c r="F7" s="17">
        <v>2017</v>
      </c>
      <c r="G7" s="52"/>
      <c r="H7" s="54"/>
    </row>
    <row r="8" spans="1:9" s="16" customFormat="1" x14ac:dyDescent="0.2">
      <c r="A8" s="35"/>
      <c r="B8" s="18" t="s">
        <v>402</v>
      </c>
      <c r="C8" s="19">
        <f>+C18+C71+C161+C329+C552</f>
        <v>5176</v>
      </c>
      <c r="D8" s="19">
        <f>+D18+D71+D161+D329+D552</f>
        <v>3518</v>
      </c>
      <c r="E8" s="15">
        <f>SUM(E9:E13)</f>
        <v>1</v>
      </c>
      <c r="F8" s="15">
        <f>SUM(F9:F13)</f>
        <v>1</v>
      </c>
      <c r="G8" s="15">
        <f>+(D8-C8)/C8</f>
        <v>-0.32032457496136013</v>
      </c>
      <c r="H8" s="15">
        <f>+E8*G8</f>
        <v>-0.32032457496136013</v>
      </c>
      <c r="I8" s="20"/>
    </row>
    <row r="9" spans="1:9" s="16" customFormat="1" ht="24" x14ac:dyDescent="0.2">
      <c r="A9" s="35"/>
      <c r="B9" s="6" t="str">
        <f>+B18</f>
        <v>Total Colocaciones  en ocupaciones de nivel Directivo</v>
      </c>
      <c r="C9" s="21">
        <f>+C18</f>
        <v>10</v>
      </c>
      <c r="D9" s="21">
        <f>+D18</f>
        <v>21</v>
      </c>
      <c r="E9" s="22">
        <f>C9/$C$8</f>
        <v>1.9319938176197836E-3</v>
      </c>
      <c r="F9" s="22">
        <f>D9/$D$8</f>
        <v>5.9693007390562818E-3</v>
      </c>
      <c r="G9" s="23">
        <f>+IF(OR(AND(D9=0),(C9=0)),"0",((D9-C9)/C9))</f>
        <v>1.1000000000000001</v>
      </c>
      <c r="H9" s="24">
        <f>+IF(OR(AND(E9=""),(G9="")),"",E9*G9)</f>
        <v>2.125193199381762E-3</v>
      </c>
      <c r="I9" s="20"/>
    </row>
    <row r="10" spans="1:9" s="16" customFormat="1" ht="24" x14ac:dyDescent="0.2">
      <c r="A10" s="35"/>
      <c r="B10" s="6" t="str">
        <f>+B71</f>
        <v xml:space="preserve">Total Colocaciones  en ocupaciones de nivel Profesional </v>
      </c>
      <c r="C10" s="21">
        <f>+C71</f>
        <v>413</v>
      </c>
      <c r="D10" s="21">
        <f>+D71</f>
        <v>290</v>
      </c>
      <c r="E10" s="22">
        <f>C10/$C$8</f>
        <v>7.9791344667697064E-2</v>
      </c>
      <c r="F10" s="22">
        <f>D10/$D$8</f>
        <v>8.2433200682205804E-2</v>
      </c>
      <c r="G10" s="23">
        <f>+IF(OR(AND(D10=0),(C10=0)),"0",((D10-C10)/C10))</f>
        <v>-0.29782082324455206</v>
      </c>
      <c r="H10" s="24">
        <f>+IF(OR(AND(E10=""),(G10="")),"",E10*G10)</f>
        <v>-2.3763523956723338E-2</v>
      </c>
      <c r="I10" s="20"/>
    </row>
    <row r="11" spans="1:9" s="16" customFormat="1" ht="24" x14ac:dyDescent="0.2">
      <c r="A11" s="35"/>
      <c r="B11" s="6" t="str">
        <f>+B161</f>
        <v>Total Colocaciones  en ocupaciones de nivel Técnicos Profesionales - Tecnólogos</v>
      </c>
      <c r="C11" s="21">
        <f>+C161</f>
        <v>452</v>
      </c>
      <c r="D11" s="21">
        <f>+D161</f>
        <v>370</v>
      </c>
      <c r="E11" s="22">
        <f>C11/$C$8</f>
        <v>8.7326120556414213E-2</v>
      </c>
      <c r="F11" s="22">
        <f>D11/$D$8</f>
        <v>0.10517339397384878</v>
      </c>
      <c r="G11" s="23">
        <f>+IF(OR(AND(D11=0),(C11=0)),"0",((D11-C11)/C11))</f>
        <v>-0.18141592920353983</v>
      </c>
      <c r="H11" s="24">
        <f>+IF(OR(AND(E11=""),(G11="")),"",E11*G11)</f>
        <v>-1.5842349304482226E-2</v>
      </c>
      <c r="I11" s="20"/>
    </row>
    <row r="12" spans="1:9" s="16" customFormat="1" ht="24" x14ac:dyDescent="0.2">
      <c r="A12" s="35"/>
      <c r="B12" s="6" t="str">
        <f>+B329</f>
        <v>Total Colocaciones   en ocupaciones de nivel Calificados</v>
      </c>
      <c r="C12" s="21">
        <f>+C329</f>
        <v>3003</v>
      </c>
      <c r="D12" s="21">
        <f>+D329</f>
        <v>1855</v>
      </c>
      <c r="E12" s="22">
        <f>C12/$C$8</f>
        <v>0.58017774343122097</v>
      </c>
      <c r="F12" s="22">
        <f>D12/$D$8</f>
        <v>0.52728823194997154</v>
      </c>
      <c r="G12" s="23">
        <f>+IF(OR(AND(D12=0),(C12=0)),"0",((D12-C12)/C12))</f>
        <v>-0.38228438228438227</v>
      </c>
      <c r="H12" s="24">
        <f>+IF(OR(AND(E12=""),(G12="")),"",E12*G12)</f>
        <v>-0.22179289026275115</v>
      </c>
      <c r="I12" s="20"/>
    </row>
    <row r="13" spans="1:9" s="16" customFormat="1" ht="24" x14ac:dyDescent="0.2">
      <c r="A13" s="35"/>
      <c r="B13" s="6" t="str">
        <f>+B552</f>
        <v>Total  Colocaciones en ocupaciones de nivel Elemental</v>
      </c>
      <c r="C13" s="21">
        <f>+C552</f>
        <v>1298</v>
      </c>
      <c r="D13" s="21">
        <f>+D552</f>
        <v>982</v>
      </c>
      <c r="E13" s="22">
        <f>C13/$C$8</f>
        <v>0.2507727975270479</v>
      </c>
      <c r="F13" s="22">
        <f>D13/$D$8</f>
        <v>0.27913587265491757</v>
      </c>
      <c r="G13" s="23">
        <f>+IF(OR(AND(D13=0),(C13=0)),"0",((D13-C13)/C13))</f>
        <v>-0.24345146379044685</v>
      </c>
      <c r="H13" s="24">
        <f>+IF(OR(AND(E13=""),(G13="")),"",E13*G13)</f>
        <v>-6.1051004636785158E-2</v>
      </c>
      <c r="I13" s="20"/>
    </row>
    <row r="14" spans="1:9" s="16" customFormat="1" x14ac:dyDescent="0.2">
      <c r="A14" s="35"/>
      <c r="B14" s="25"/>
      <c r="C14" s="25"/>
      <c r="D14" s="25"/>
    </row>
    <row r="15" spans="1:9" s="16" customFormat="1" ht="13.5" thickBot="1" x14ac:dyDescent="0.25">
      <c r="A15" s="35"/>
      <c r="B15" s="25"/>
      <c r="C15" s="25"/>
      <c r="D15" s="25"/>
    </row>
    <row r="16" spans="1:9" s="35" customFormat="1" ht="29.25" customHeight="1" x14ac:dyDescent="0.2">
      <c r="B16" s="47" t="s">
        <v>404</v>
      </c>
      <c r="C16" s="49" t="s">
        <v>405</v>
      </c>
      <c r="D16" s="50"/>
      <c r="E16" s="49" t="s">
        <v>458</v>
      </c>
      <c r="F16" s="50"/>
      <c r="G16" s="51" t="s">
        <v>460</v>
      </c>
      <c r="H16" s="53" t="s">
        <v>379</v>
      </c>
    </row>
    <row r="17" spans="1:8" s="16" customFormat="1" ht="13.5" thickBot="1" x14ac:dyDescent="0.25">
      <c r="A17" s="35"/>
      <c r="B17" s="48"/>
      <c r="C17" s="17">
        <v>2016</v>
      </c>
      <c r="D17" s="17">
        <v>2017</v>
      </c>
      <c r="E17" s="17">
        <v>2016</v>
      </c>
      <c r="F17" s="17">
        <v>2017</v>
      </c>
      <c r="G17" s="52"/>
      <c r="H17" s="54"/>
    </row>
    <row r="18" spans="1:8" s="16" customFormat="1" ht="25.5" x14ac:dyDescent="0.2">
      <c r="A18" s="35"/>
      <c r="B18" s="18" t="s">
        <v>406</v>
      </c>
      <c r="C18" s="19">
        <f>SUM(C19:C65)</f>
        <v>10</v>
      </c>
      <c r="D18" s="19">
        <f>SUM(D19:D65)</f>
        <v>21</v>
      </c>
      <c r="E18" s="15">
        <f>+IF(C18=0,"",C18/C$18)</f>
        <v>1</v>
      </c>
      <c r="F18" s="15">
        <f>+IF(D18=0,"",D18/D$18)</f>
        <v>1</v>
      </c>
      <c r="G18" s="15">
        <f>+IF(OR(AND(D18=0),(C18=0)),"0",((D18-C18)/C18))</f>
        <v>1.1000000000000001</v>
      </c>
      <c r="H18" s="15">
        <f>+IF(OR(AND(E18=""),(G18="")),"",E18*G18)</f>
        <v>1.1000000000000001</v>
      </c>
    </row>
    <row r="19" spans="1:8" s="32" customFormat="1" ht="15" x14ac:dyDescent="0.2">
      <c r="A19" s="45"/>
      <c r="B19" s="37" t="s">
        <v>0</v>
      </c>
      <c r="C19" s="38">
        <v>0</v>
      </c>
      <c r="D19" s="38">
        <v>0</v>
      </c>
      <c r="E19" s="22" t="str">
        <f>+IF(C19=0,"",C19/C$18)</f>
        <v/>
      </c>
      <c r="F19" s="22" t="str">
        <f>+IF(D19=0,"",D19/D$18)</f>
        <v/>
      </c>
      <c r="G19" s="39" t="str">
        <f>+IF(OR(AND(D19=0),(C19=0)),"0",((D19-C19)/C19))</f>
        <v>0</v>
      </c>
      <c r="H19" s="40" t="str">
        <f>+IF(OR(AND(E19=""),(G19="")),"",E19*G19)</f>
        <v/>
      </c>
    </row>
    <row r="20" spans="1:8" s="32" customFormat="1" ht="30" x14ac:dyDescent="0.2">
      <c r="A20" s="45"/>
      <c r="B20" s="37" t="s">
        <v>170</v>
      </c>
      <c r="C20" s="38">
        <v>0</v>
      </c>
      <c r="D20" s="38">
        <v>0</v>
      </c>
      <c r="E20" s="22" t="str">
        <f t="shared" ref="E20:E65" si="0">+IF(C20=0,"",C20/C$18)</f>
        <v/>
      </c>
      <c r="F20" s="22" t="str">
        <f t="shared" ref="F20:F65" si="1">+IF(D20=0,"",D20/D$18)</f>
        <v/>
      </c>
      <c r="G20" s="39" t="str">
        <f t="shared" ref="G20:G65" si="2">+IF(OR(AND(D20=0),(C20=0)),"0",((D20-C20)/C20))</f>
        <v>0</v>
      </c>
      <c r="H20" s="40" t="str">
        <f t="shared" ref="H20:H65" si="3">+IF(OR(AND(E20=""),(G20="")),"",E20*G20)</f>
        <v/>
      </c>
    </row>
    <row r="21" spans="1:8" s="32" customFormat="1" ht="45" x14ac:dyDescent="0.2">
      <c r="A21" s="45"/>
      <c r="B21" s="37" t="s">
        <v>1</v>
      </c>
      <c r="C21" s="38">
        <v>0</v>
      </c>
      <c r="D21" s="38">
        <v>0</v>
      </c>
      <c r="E21" s="22" t="str">
        <f t="shared" si="0"/>
        <v/>
      </c>
      <c r="F21" s="22" t="str">
        <f t="shared" si="1"/>
        <v/>
      </c>
      <c r="G21" s="39" t="str">
        <f t="shared" si="2"/>
        <v>0</v>
      </c>
      <c r="H21" s="40" t="str">
        <f t="shared" si="3"/>
        <v/>
      </c>
    </row>
    <row r="22" spans="1:8" s="32" customFormat="1" ht="45" x14ac:dyDescent="0.2">
      <c r="A22" s="45"/>
      <c r="B22" s="37" t="s">
        <v>463</v>
      </c>
      <c r="C22" s="38">
        <v>0</v>
      </c>
      <c r="D22" s="38">
        <v>0</v>
      </c>
      <c r="E22" s="22" t="str">
        <f t="shared" si="0"/>
        <v/>
      </c>
      <c r="F22" s="22" t="str">
        <f t="shared" si="1"/>
        <v/>
      </c>
      <c r="G22" s="39" t="str">
        <f t="shared" si="2"/>
        <v>0</v>
      </c>
      <c r="H22" s="40" t="str">
        <f t="shared" si="3"/>
        <v/>
      </c>
    </row>
    <row r="23" spans="1:8" s="32" customFormat="1" ht="30" x14ac:dyDescent="0.2">
      <c r="A23" s="45"/>
      <c r="B23" s="37" t="s">
        <v>171</v>
      </c>
      <c r="C23" s="38">
        <v>0</v>
      </c>
      <c r="D23" s="38">
        <v>0</v>
      </c>
      <c r="E23" s="22" t="str">
        <f t="shared" si="0"/>
        <v/>
      </c>
      <c r="F23" s="22" t="str">
        <f t="shared" si="1"/>
        <v/>
      </c>
      <c r="G23" s="39" t="str">
        <f t="shared" si="2"/>
        <v>0</v>
      </c>
      <c r="H23" s="40" t="str">
        <f t="shared" si="3"/>
        <v/>
      </c>
    </row>
    <row r="24" spans="1:8" s="32" customFormat="1" ht="45" x14ac:dyDescent="0.2">
      <c r="A24" s="45"/>
      <c r="B24" s="37" t="s">
        <v>172</v>
      </c>
      <c r="C24" s="38">
        <v>0</v>
      </c>
      <c r="D24" s="38">
        <v>0</v>
      </c>
      <c r="E24" s="22" t="str">
        <f t="shared" si="0"/>
        <v/>
      </c>
      <c r="F24" s="22" t="str">
        <f t="shared" si="1"/>
        <v/>
      </c>
      <c r="G24" s="39" t="str">
        <f t="shared" si="2"/>
        <v>0</v>
      </c>
      <c r="H24" s="40" t="str">
        <f t="shared" si="3"/>
        <v/>
      </c>
    </row>
    <row r="25" spans="1:8" s="32" customFormat="1" ht="30" x14ac:dyDescent="0.2">
      <c r="A25" s="65" t="s">
        <v>616</v>
      </c>
      <c r="B25" s="37" t="s">
        <v>568</v>
      </c>
      <c r="C25" s="38"/>
      <c r="D25" s="38">
        <v>0</v>
      </c>
      <c r="E25" s="22" t="str">
        <f t="shared" si="0"/>
        <v/>
      </c>
      <c r="F25" s="22" t="str">
        <f t="shared" si="1"/>
        <v/>
      </c>
      <c r="G25" s="39" t="str">
        <f t="shared" si="2"/>
        <v>0</v>
      </c>
      <c r="H25" s="40" t="str">
        <f t="shared" si="3"/>
        <v/>
      </c>
    </row>
    <row r="26" spans="1:8" s="32" customFormat="1" ht="15" x14ac:dyDescent="0.2">
      <c r="A26" s="45"/>
      <c r="B26" s="37" t="s">
        <v>2</v>
      </c>
      <c r="C26" s="38">
        <v>0</v>
      </c>
      <c r="D26" s="38">
        <v>1</v>
      </c>
      <c r="E26" s="22" t="str">
        <f t="shared" si="0"/>
        <v/>
      </c>
      <c r="F26" s="22">
        <f t="shared" si="1"/>
        <v>4.7619047619047616E-2</v>
      </c>
      <c r="G26" s="39" t="str">
        <f t="shared" si="2"/>
        <v>0</v>
      </c>
      <c r="H26" s="40" t="str">
        <f t="shared" si="3"/>
        <v/>
      </c>
    </row>
    <row r="27" spans="1:8" s="32" customFormat="1" ht="15" x14ac:dyDescent="0.2">
      <c r="A27" s="45"/>
      <c r="B27" s="37" t="s">
        <v>6</v>
      </c>
      <c r="C27" s="38">
        <v>0</v>
      </c>
      <c r="D27" s="38">
        <v>1</v>
      </c>
      <c r="E27" s="22" t="str">
        <f t="shared" si="0"/>
        <v/>
      </c>
      <c r="F27" s="22">
        <f t="shared" si="1"/>
        <v>4.7619047619047616E-2</v>
      </c>
      <c r="G27" s="39" t="str">
        <f t="shared" si="2"/>
        <v>0</v>
      </c>
      <c r="H27" s="40" t="str">
        <f t="shared" si="3"/>
        <v/>
      </c>
    </row>
    <row r="28" spans="1:8" s="32" customFormat="1" ht="15" x14ac:dyDescent="0.2">
      <c r="A28" s="45"/>
      <c r="B28" s="37" t="s">
        <v>3</v>
      </c>
      <c r="C28" s="38">
        <v>0</v>
      </c>
      <c r="D28" s="38">
        <v>0</v>
      </c>
      <c r="E28" s="22" t="str">
        <f t="shared" si="0"/>
        <v/>
      </c>
      <c r="F28" s="22" t="str">
        <f t="shared" si="1"/>
        <v/>
      </c>
      <c r="G28" s="39" t="str">
        <f t="shared" si="2"/>
        <v>0</v>
      </c>
      <c r="H28" s="40" t="str">
        <f t="shared" si="3"/>
        <v/>
      </c>
    </row>
    <row r="29" spans="1:8" s="32" customFormat="1" ht="15" x14ac:dyDescent="0.2">
      <c r="A29" s="45"/>
      <c r="B29" s="37" t="s">
        <v>5</v>
      </c>
      <c r="C29" s="38">
        <v>0</v>
      </c>
      <c r="D29" s="38">
        <v>2</v>
      </c>
      <c r="E29" s="22" t="str">
        <f t="shared" si="0"/>
        <v/>
      </c>
      <c r="F29" s="22">
        <f t="shared" si="1"/>
        <v>9.5238095238095233E-2</v>
      </c>
      <c r="G29" s="39" t="str">
        <f t="shared" si="2"/>
        <v>0</v>
      </c>
      <c r="H29" s="40" t="str">
        <f t="shared" si="3"/>
        <v/>
      </c>
    </row>
    <row r="30" spans="1:8" s="32" customFormat="1" ht="30" x14ac:dyDescent="0.2">
      <c r="A30" s="45"/>
      <c r="B30" s="37" t="s">
        <v>173</v>
      </c>
      <c r="C30" s="38">
        <v>0</v>
      </c>
      <c r="D30" s="38">
        <v>0</v>
      </c>
      <c r="E30" s="22" t="str">
        <f t="shared" si="0"/>
        <v/>
      </c>
      <c r="F30" s="22" t="str">
        <f t="shared" si="1"/>
        <v/>
      </c>
      <c r="G30" s="39" t="str">
        <f t="shared" si="2"/>
        <v>0</v>
      </c>
      <c r="H30" s="40" t="str">
        <f t="shared" si="3"/>
        <v/>
      </c>
    </row>
    <row r="31" spans="1:8" s="32" customFormat="1" ht="15" x14ac:dyDescent="0.2">
      <c r="A31" s="45"/>
      <c r="B31" s="37" t="s">
        <v>174</v>
      </c>
      <c r="C31" s="38">
        <v>1</v>
      </c>
      <c r="D31" s="38">
        <v>1</v>
      </c>
      <c r="E31" s="22">
        <f t="shared" si="0"/>
        <v>0.1</v>
      </c>
      <c r="F31" s="22">
        <f t="shared" si="1"/>
        <v>4.7619047619047616E-2</v>
      </c>
      <c r="G31" s="39">
        <f t="shared" si="2"/>
        <v>0</v>
      </c>
      <c r="H31" s="40">
        <f t="shared" si="3"/>
        <v>0</v>
      </c>
    </row>
    <row r="32" spans="1:8" s="32" customFormat="1" ht="15" x14ac:dyDescent="0.2">
      <c r="A32" s="45"/>
      <c r="B32" s="37" t="s">
        <v>4</v>
      </c>
      <c r="C32" s="38">
        <v>0</v>
      </c>
      <c r="D32" s="38">
        <v>0</v>
      </c>
      <c r="E32" s="22" t="str">
        <f t="shared" si="0"/>
        <v/>
      </c>
      <c r="F32" s="22" t="str">
        <f t="shared" si="1"/>
        <v/>
      </c>
      <c r="G32" s="39" t="str">
        <f t="shared" si="2"/>
        <v>0</v>
      </c>
      <c r="H32" s="40" t="str">
        <f t="shared" si="3"/>
        <v/>
      </c>
    </row>
    <row r="33" spans="1:8" s="32" customFormat="1" ht="30" x14ac:dyDescent="0.2">
      <c r="A33" s="45"/>
      <c r="B33" s="37" t="s">
        <v>7</v>
      </c>
      <c r="C33" s="38">
        <v>0</v>
      </c>
      <c r="D33" s="38">
        <v>0</v>
      </c>
      <c r="E33" s="22" t="str">
        <f t="shared" si="0"/>
        <v/>
      </c>
      <c r="F33" s="22" t="str">
        <f t="shared" si="1"/>
        <v/>
      </c>
      <c r="G33" s="39" t="str">
        <f t="shared" si="2"/>
        <v>0</v>
      </c>
      <c r="H33" s="40" t="str">
        <f t="shared" si="3"/>
        <v/>
      </c>
    </row>
    <row r="34" spans="1:8" s="32" customFormat="1" ht="15" x14ac:dyDescent="0.2">
      <c r="A34" s="45"/>
      <c r="B34" s="37" t="s">
        <v>175</v>
      </c>
      <c r="C34" s="38">
        <v>0</v>
      </c>
      <c r="D34" s="38">
        <v>0</v>
      </c>
      <c r="E34" s="22" t="str">
        <f t="shared" si="0"/>
        <v/>
      </c>
      <c r="F34" s="22" t="str">
        <f t="shared" si="1"/>
        <v/>
      </c>
      <c r="G34" s="39" t="str">
        <f t="shared" si="2"/>
        <v>0</v>
      </c>
      <c r="H34" s="40" t="str">
        <f t="shared" si="3"/>
        <v/>
      </c>
    </row>
    <row r="35" spans="1:8" s="32" customFormat="1" ht="15" x14ac:dyDescent="0.2">
      <c r="A35" s="45"/>
      <c r="B35" s="37" t="s">
        <v>176</v>
      </c>
      <c r="C35" s="38">
        <v>1</v>
      </c>
      <c r="D35" s="38">
        <v>1</v>
      </c>
      <c r="E35" s="22">
        <f t="shared" si="0"/>
        <v>0.1</v>
      </c>
      <c r="F35" s="22">
        <f t="shared" si="1"/>
        <v>4.7619047619047616E-2</v>
      </c>
      <c r="G35" s="39">
        <f t="shared" si="2"/>
        <v>0</v>
      </c>
      <c r="H35" s="40">
        <f t="shared" si="3"/>
        <v>0</v>
      </c>
    </row>
    <row r="36" spans="1:8" s="32" customFormat="1" ht="30" x14ac:dyDescent="0.2">
      <c r="A36" s="45"/>
      <c r="B36" s="37" t="s">
        <v>177</v>
      </c>
      <c r="C36" s="38">
        <v>0</v>
      </c>
      <c r="D36" s="38">
        <v>0</v>
      </c>
      <c r="E36" s="22" t="str">
        <f t="shared" si="0"/>
        <v/>
      </c>
      <c r="F36" s="22" t="str">
        <f t="shared" si="1"/>
        <v/>
      </c>
      <c r="G36" s="39" t="str">
        <f t="shared" si="2"/>
        <v>0</v>
      </c>
      <c r="H36" s="40" t="str">
        <f t="shared" si="3"/>
        <v/>
      </c>
    </row>
    <row r="37" spans="1:8" s="32" customFormat="1" ht="30" x14ac:dyDescent="0.2">
      <c r="A37" s="45"/>
      <c r="B37" s="37" t="s">
        <v>178</v>
      </c>
      <c r="C37" s="38">
        <v>0</v>
      </c>
      <c r="D37" s="38">
        <v>0</v>
      </c>
      <c r="E37" s="22" t="str">
        <f t="shared" si="0"/>
        <v/>
      </c>
      <c r="F37" s="22" t="str">
        <f t="shared" si="1"/>
        <v/>
      </c>
      <c r="G37" s="39" t="str">
        <f t="shared" si="2"/>
        <v>0</v>
      </c>
      <c r="H37" s="40" t="str">
        <f t="shared" si="3"/>
        <v/>
      </c>
    </row>
    <row r="38" spans="1:8" s="32" customFormat="1" ht="15" x14ac:dyDescent="0.2">
      <c r="A38" s="45"/>
      <c r="B38" s="37" t="s">
        <v>8</v>
      </c>
      <c r="C38" s="38">
        <v>0</v>
      </c>
      <c r="D38" s="38">
        <v>0</v>
      </c>
      <c r="E38" s="22" t="str">
        <f t="shared" si="0"/>
        <v/>
      </c>
      <c r="F38" s="22" t="str">
        <f t="shared" si="1"/>
        <v/>
      </c>
      <c r="G38" s="39" t="str">
        <f t="shared" si="2"/>
        <v>0</v>
      </c>
      <c r="H38" s="40" t="str">
        <f t="shared" si="3"/>
        <v/>
      </c>
    </row>
    <row r="39" spans="1:8" s="32" customFormat="1" ht="30" x14ac:dyDescent="0.2">
      <c r="A39" s="45"/>
      <c r="B39" s="37" t="s">
        <v>179</v>
      </c>
      <c r="C39" s="38">
        <v>0</v>
      </c>
      <c r="D39" s="38">
        <v>0</v>
      </c>
      <c r="E39" s="22" t="str">
        <f t="shared" si="0"/>
        <v/>
      </c>
      <c r="F39" s="22" t="str">
        <f t="shared" si="1"/>
        <v/>
      </c>
      <c r="G39" s="39" t="str">
        <f t="shared" si="2"/>
        <v>0</v>
      </c>
      <c r="H39" s="40" t="str">
        <f t="shared" si="3"/>
        <v/>
      </c>
    </row>
    <row r="40" spans="1:8" s="32" customFormat="1" ht="30" x14ac:dyDescent="0.2">
      <c r="A40" s="45"/>
      <c r="B40" s="37" t="s">
        <v>180</v>
      </c>
      <c r="C40" s="38">
        <v>0</v>
      </c>
      <c r="D40" s="38">
        <v>0</v>
      </c>
      <c r="E40" s="22" t="str">
        <f t="shared" si="0"/>
        <v/>
      </c>
      <c r="F40" s="22" t="str">
        <f t="shared" si="1"/>
        <v/>
      </c>
      <c r="G40" s="39" t="str">
        <f t="shared" si="2"/>
        <v>0</v>
      </c>
      <c r="H40" s="40" t="str">
        <f t="shared" si="3"/>
        <v/>
      </c>
    </row>
    <row r="41" spans="1:8" s="32" customFormat="1" ht="15" x14ac:dyDescent="0.2">
      <c r="A41" s="45"/>
      <c r="B41" s="37" t="s">
        <v>181</v>
      </c>
      <c r="C41" s="38">
        <v>0</v>
      </c>
      <c r="D41" s="38">
        <v>1</v>
      </c>
      <c r="E41" s="22" t="str">
        <f t="shared" si="0"/>
        <v/>
      </c>
      <c r="F41" s="22">
        <f t="shared" si="1"/>
        <v>4.7619047619047616E-2</v>
      </c>
      <c r="G41" s="39" t="str">
        <f t="shared" si="2"/>
        <v>0</v>
      </c>
      <c r="H41" s="40" t="str">
        <f t="shared" si="3"/>
        <v/>
      </c>
    </row>
    <row r="42" spans="1:8" s="32" customFormat="1" ht="15" x14ac:dyDescent="0.2">
      <c r="A42" s="45"/>
      <c r="B42" s="37" t="s">
        <v>182</v>
      </c>
      <c r="C42" s="38">
        <v>0</v>
      </c>
      <c r="D42" s="38">
        <v>0</v>
      </c>
      <c r="E42" s="22" t="str">
        <f t="shared" si="0"/>
        <v/>
      </c>
      <c r="F42" s="22" t="str">
        <f t="shared" si="1"/>
        <v/>
      </c>
      <c r="G42" s="39" t="str">
        <f t="shared" si="2"/>
        <v>0</v>
      </c>
      <c r="H42" s="40" t="str">
        <f t="shared" si="3"/>
        <v/>
      </c>
    </row>
    <row r="43" spans="1:8" s="32" customFormat="1" ht="30" x14ac:dyDescent="0.2">
      <c r="A43" s="45"/>
      <c r="B43" s="37" t="s">
        <v>183</v>
      </c>
      <c r="C43" s="38">
        <v>0</v>
      </c>
      <c r="D43" s="38">
        <v>0</v>
      </c>
      <c r="E43" s="22" t="str">
        <f t="shared" si="0"/>
        <v/>
      </c>
      <c r="F43" s="22" t="str">
        <f t="shared" si="1"/>
        <v/>
      </c>
      <c r="G43" s="39" t="str">
        <f t="shared" si="2"/>
        <v>0</v>
      </c>
      <c r="H43" s="40" t="str">
        <f t="shared" si="3"/>
        <v/>
      </c>
    </row>
    <row r="44" spans="1:8" s="32" customFormat="1" ht="30" x14ac:dyDescent="0.2">
      <c r="A44" s="45"/>
      <c r="B44" s="37" t="s">
        <v>184</v>
      </c>
      <c r="C44" s="38">
        <v>2</v>
      </c>
      <c r="D44" s="38">
        <v>1</v>
      </c>
      <c r="E44" s="22">
        <f t="shared" si="0"/>
        <v>0.2</v>
      </c>
      <c r="F44" s="22">
        <f t="shared" si="1"/>
        <v>4.7619047619047616E-2</v>
      </c>
      <c r="G44" s="39">
        <f t="shared" si="2"/>
        <v>-0.5</v>
      </c>
      <c r="H44" s="40">
        <f t="shared" si="3"/>
        <v>-0.1</v>
      </c>
    </row>
    <row r="45" spans="1:8" s="32" customFormat="1" ht="30" x14ac:dyDescent="0.2">
      <c r="A45" s="45"/>
      <c r="B45" s="37" t="s">
        <v>9</v>
      </c>
      <c r="C45" s="38">
        <v>0</v>
      </c>
      <c r="D45" s="38">
        <v>0</v>
      </c>
      <c r="E45" s="22" t="str">
        <f t="shared" si="0"/>
        <v/>
      </c>
      <c r="F45" s="22" t="str">
        <f t="shared" si="1"/>
        <v/>
      </c>
      <c r="G45" s="39" t="str">
        <f t="shared" si="2"/>
        <v>0</v>
      </c>
      <c r="H45" s="40" t="str">
        <f t="shared" si="3"/>
        <v/>
      </c>
    </row>
    <row r="46" spans="1:8" s="32" customFormat="1" ht="30" x14ac:dyDescent="0.2">
      <c r="A46" s="45"/>
      <c r="B46" s="37" t="s">
        <v>464</v>
      </c>
      <c r="C46" s="38">
        <v>0</v>
      </c>
      <c r="D46" s="38">
        <v>0</v>
      </c>
      <c r="E46" s="22" t="str">
        <f t="shared" si="0"/>
        <v/>
      </c>
      <c r="F46" s="22" t="str">
        <f t="shared" si="1"/>
        <v/>
      </c>
      <c r="G46" s="39" t="str">
        <f t="shared" si="2"/>
        <v>0</v>
      </c>
      <c r="H46" s="40" t="str">
        <f t="shared" si="3"/>
        <v/>
      </c>
    </row>
    <row r="47" spans="1:8" s="32" customFormat="1" ht="30" x14ac:dyDescent="0.2">
      <c r="A47" s="45"/>
      <c r="B47" s="37" t="s">
        <v>185</v>
      </c>
      <c r="C47" s="38">
        <v>0</v>
      </c>
      <c r="D47" s="38">
        <v>0</v>
      </c>
      <c r="E47" s="22" t="str">
        <f t="shared" si="0"/>
        <v/>
      </c>
      <c r="F47" s="22" t="str">
        <f t="shared" si="1"/>
        <v/>
      </c>
      <c r="G47" s="39" t="str">
        <f t="shared" si="2"/>
        <v>0</v>
      </c>
      <c r="H47" s="40" t="str">
        <f t="shared" si="3"/>
        <v/>
      </c>
    </row>
    <row r="48" spans="1:8" s="32" customFormat="1" ht="30" x14ac:dyDescent="0.2">
      <c r="A48" s="45"/>
      <c r="B48" s="37" t="s">
        <v>10</v>
      </c>
      <c r="C48" s="38">
        <v>0</v>
      </c>
      <c r="D48" s="38">
        <v>0</v>
      </c>
      <c r="E48" s="22" t="str">
        <f t="shared" si="0"/>
        <v/>
      </c>
      <c r="F48" s="22" t="str">
        <f t="shared" si="1"/>
        <v/>
      </c>
      <c r="G48" s="39" t="str">
        <f t="shared" si="2"/>
        <v>0</v>
      </c>
      <c r="H48" s="40" t="str">
        <f t="shared" si="3"/>
        <v/>
      </c>
    </row>
    <row r="49" spans="1:8" s="32" customFormat="1" ht="15" x14ac:dyDescent="0.2">
      <c r="A49" s="45"/>
      <c r="B49" s="37" t="s">
        <v>11</v>
      </c>
      <c r="C49" s="38">
        <v>2</v>
      </c>
      <c r="D49" s="38">
        <v>9</v>
      </c>
      <c r="E49" s="22">
        <f t="shared" si="0"/>
        <v>0.2</v>
      </c>
      <c r="F49" s="22">
        <f t="shared" si="1"/>
        <v>0.42857142857142855</v>
      </c>
      <c r="G49" s="39">
        <f t="shared" si="2"/>
        <v>3.5</v>
      </c>
      <c r="H49" s="40">
        <f t="shared" si="3"/>
        <v>0.70000000000000007</v>
      </c>
    </row>
    <row r="50" spans="1:8" s="32" customFormat="1" ht="15" x14ac:dyDescent="0.2">
      <c r="A50" s="45"/>
      <c r="B50" s="37" t="s">
        <v>15</v>
      </c>
      <c r="C50" s="38">
        <v>0</v>
      </c>
      <c r="D50" s="38">
        <v>0</v>
      </c>
      <c r="E50" s="22" t="str">
        <f t="shared" si="0"/>
        <v/>
      </c>
      <c r="F50" s="22" t="str">
        <f t="shared" si="1"/>
        <v/>
      </c>
      <c r="G50" s="39" t="str">
        <f t="shared" si="2"/>
        <v>0</v>
      </c>
      <c r="H50" s="40" t="str">
        <f t="shared" si="3"/>
        <v/>
      </c>
    </row>
    <row r="51" spans="1:8" s="32" customFormat="1" ht="15" x14ac:dyDescent="0.2">
      <c r="A51" s="45"/>
      <c r="B51" s="37" t="s">
        <v>14</v>
      </c>
      <c r="C51" s="38">
        <v>0</v>
      </c>
      <c r="D51" s="38">
        <v>0</v>
      </c>
      <c r="E51" s="22" t="str">
        <f t="shared" si="0"/>
        <v/>
      </c>
      <c r="F51" s="22" t="str">
        <f t="shared" si="1"/>
        <v/>
      </c>
      <c r="G51" s="39" t="str">
        <f t="shared" si="2"/>
        <v>0</v>
      </c>
      <c r="H51" s="40" t="str">
        <f t="shared" si="3"/>
        <v/>
      </c>
    </row>
    <row r="52" spans="1:8" s="32" customFormat="1" ht="30" x14ac:dyDescent="0.2">
      <c r="A52" s="45"/>
      <c r="B52" s="37" t="s">
        <v>13</v>
      </c>
      <c r="C52" s="38">
        <v>0</v>
      </c>
      <c r="D52" s="38">
        <v>0</v>
      </c>
      <c r="E52" s="22" t="str">
        <f t="shared" si="0"/>
        <v/>
      </c>
      <c r="F52" s="22" t="str">
        <f t="shared" si="1"/>
        <v/>
      </c>
      <c r="G52" s="39" t="str">
        <f t="shared" si="2"/>
        <v>0</v>
      </c>
      <c r="H52" s="40" t="str">
        <f t="shared" si="3"/>
        <v/>
      </c>
    </row>
    <row r="53" spans="1:8" s="32" customFormat="1" ht="15" x14ac:dyDescent="0.2">
      <c r="A53" s="45"/>
      <c r="B53" s="37" t="s">
        <v>465</v>
      </c>
      <c r="C53" s="38">
        <v>0</v>
      </c>
      <c r="D53" s="38">
        <v>0</v>
      </c>
      <c r="E53" s="22" t="str">
        <f t="shared" si="0"/>
        <v/>
      </c>
      <c r="F53" s="22" t="str">
        <f t="shared" si="1"/>
        <v/>
      </c>
      <c r="G53" s="39" t="str">
        <f t="shared" si="2"/>
        <v>0</v>
      </c>
      <c r="H53" s="40" t="str">
        <f t="shared" si="3"/>
        <v/>
      </c>
    </row>
    <row r="54" spans="1:8" s="32" customFormat="1" ht="15" x14ac:dyDescent="0.2">
      <c r="A54" s="45"/>
      <c r="B54" s="37" t="s">
        <v>12</v>
      </c>
      <c r="C54" s="38">
        <v>0</v>
      </c>
      <c r="D54" s="38">
        <v>0</v>
      </c>
      <c r="E54" s="22" t="str">
        <f t="shared" si="0"/>
        <v/>
      </c>
      <c r="F54" s="22" t="str">
        <f t="shared" si="1"/>
        <v/>
      </c>
      <c r="G54" s="39" t="str">
        <f t="shared" si="2"/>
        <v>0</v>
      </c>
      <c r="H54" s="40" t="str">
        <f t="shared" si="3"/>
        <v/>
      </c>
    </row>
    <row r="55" spans="1:8" s="32" customFormat="1" ht="15" x14ac:dyDescent="0.2">
      <c r="A55" s="45"/>
      <c r="B55" s="37" t="s">
        <v>186</v>
      </c>
      <c r="C55" s="38">
        <v>0</v>
      </c>
      <c r="D55" s="38">
        <v>0</v>
      </c>
      <c r="E55" s="22" t="str">
        <f t="shared" si="0"/>
        <v/>
      </c>
      <c r="F55" s="22" t="str">
        <f t="shared" si="1"/>
        <v/>
      </c>
      <c r="G55" s="39" t="str">
        <f t="shared" si="2"/>
        <v>0</v>
      </c>
      <c r="H55" s="40" t="str">
        <f t="shared" si="3"/>
        <v/>
      </c>
    </row>
    <row r="56" spans="1:8" s="32" customFormat="1" ht="15" x14ac:dyDescent="0.2">
      <c r="A56" s="45"/>
      <c r="B56" s="37" t="s">
        <v>16</v>
      </c>
      <c r="C56" s="38">
        <v>0</v>
      </c>
      <c r="D56" s="38">
        <v>0</v>
      </c>
      <c r="E56" s="22" t="str">
        <f t="shared" si="0"/>
        <v/>
      </c>
      <c r="F56" s="22" t="str">
        <f t="shared" si="1"/>
        <v/>
      </c>
      <c r="G56" s="39" t="str">
        <f t="shared" si="2"/>
        <v>0</v>
      </c>
      <c r="H56" s="40" t="str">
        <f t="shared" si="3"/>
        <v/>
      </c>
    </row>
    <row r="57" spans="1:8" s="32" customFormat="1" ht="15" x14ac:dyDescent="0.2">
      <c r="A57" s="45"/>
      <c r="B57" s="37" t="s">
        <v>17</v>
      </c>
      <c r="C57" s="38">
        <v>0</v>
      </c>
      <c r="D57" s="38">
        <v>0</v>
      </c>
      <c r="E57" s="22" t="str">
        <f t="shared" si="0"/>
        <v/>
      </c>
      <c r="F57" s="22" t="str">
        <f t="shared" si="1"/>
        <v/>
      </c>
      <c r="G57" s="39" t="str">
        <f t="shared" si="2"/>
        <v>0</v>
      </c>
      <c r="H57" s="40" t="str">
        <f t="shared" si="3"/>
        <v/>
      </c>
    </row>
    <row r="58" spans="1:8" s="32" customFormat="1" ht="30" x14ac:dyDescent="0.2">
      <c r="A58" s="45"/>
      <c r="B58" s="37" t="s">
        <v>187</v>
      </c>
      <c r="C58" s="38">
        <v>0</v>
      </c>
      <c r="D58" s="38">
        <v>0</v>
      </c>
      <c r="E58" s="22" t="str">
        <f t="shared" si="0"/>
        <v/>
      </c>
      <c r="F58" s="22" t="str">
        <f t="shared" si="1"/>
        <v/>
      </c>
      <c r="G58" s="39" t="str">
        <f t="shared" si="2"/>
        <v>0</v>
      </c>
      <c r="H58" s="40" t="str">
        <f t="shared" si="3"/>
        <v/>
      </c>
    </row>
    <row r="59" spans="1:8" s="32" customFormat="1" ht="30" x14ac:dyDescent="0.2">
      <c r="A59" s="45"/>
      <c r="B59" s="37" t="s">
        <v>466</v>
      </c>
      <c r="C59" s="38">
        <v>1</v>
      </c>
      <c r="D59" s="38">
        <v>1</v>
      </c>
      <c r="E59" s="22">
        <f t="shared" si="0"/>
        <v>0.1</v>
      </c>
      <c r="F59" s="22">
        <f t="shared" si="1"/>
        <v>4.7619047619047616E-2</v>
      </c>
      <c r="G59" s="39">
        <f t="shared" si="2"/>
        <v>0</v>
      </c>
      <c r="H59" s="40">
        <f t="shared" si="3"/>
        <v>0</v>
      </c>
    </row>
    <row r="60" spans="1:8" s="32" customFormat="1" ht="15" x14ac:dyDescent="0.2">
      <c r="A60" s="45"/>
      <c r="B60" s="37" t="s">
        <v>188</v>
      </c>
      <c r="C60" s="38">
        <v>0</v>
      </c>
      <c r="D60" s="38">
        <v>0</v>
      </c>
      <c r="E60" s="22" t="str">
        <f t="shared" si="0"/>
        <v/>
      </c>
      <c r="F60" s="22" t="str">
        <f t="shared" si="1"/>
        <v/>
      </c>
      <c r="G60" s="39" t="str">
        <f t="shared" si="2"/>
        <v>0</v>
      </c>
      <c r="H60" s="40" t="str">
        <f t="shared" si="3"/>
        <v/>
      </c>
    </row>
    <row r="61" spans="1:8" s="32" customFormat="1" ht="15" x14ac:dyDescent="0.2">
      <c r="A61" s="45"/>
      <c r="B61" s="37" t="s">
        <v>189</v>
      </c>
      <c r="C61" s="38">
        <v>1</v>
      </c>
      <c r="D61" s="38">
        <v>2</v>
      </c>
      <c r="E61" s="22">
        <f t="shared" si="0"/>
        <v>0.1</v>
      </c>
      <c r="F61" s="22">
        <f t="shared" si="1"/>
        <v>9.5238095238095233E-2</v>
      </c>
      <c r="G61" s="39">
        <f t="shared" si="2"/>
        <v>1</v>
      </c>
      <c r="H61" s="40">
        <f t="shared" si="3"/>
        <v>0.1</v>
      </c>
    </row>
    <row r="62" spans="1:8" s="32" customFormat="1" ht="30" x14ac:dyDescent="0.2">
      <c r="A62" s="45"/>
      <c r="B62" s="37" t="s">
        <v>190</v>
      </c>
      <c r="C62" s="38">
        <v>0</v>
      </c>
      <c r="D62" s="38">
        <v>0</v>
      </c>
      <c r="E62" s="22" t="str">
        <f t="shared" si="0"/>
        <v/>
      </c>
      <c r="F62" s="22" t="str">
        <f t="shared" si="1"/>
        <v/>
      </c>
      <c r="G62" s="39" t="str">
        <f t="shared" si="2"/>
        <v>0</v>
      </c>
      <c r="H62" s="40" t="str">
        <f t="shared" si="3"/>
        <v/>
      </c>
    </row>
    <row r="63" spans="1:8" s="32" customFormat="1" ht="15" x14ac:dyDescent="0.2">
      <c r="A63" s="45"/>
      <c r="B63" s="37" t="s">
        <v>18</v>
      </c>
      <c r="C63" s="38">
        <v>0</v>
      </c>
      <c r="D63" s="38">
        <v>0</v>
      </c>
      <c r="E63" s="22" t="str">
        <f t="shared" si="0"/>
        <v/>
      </c>
      <c r="F63" s="22" t="str">
        <f t="shared" si="1"/>
        <v/>
      </c>
      <c r="G63" s="39" t="str">
        <f t="shared" si="2"/>
        <v>0</v>
      </c>
      <c r="H63" s="40" t="str">
        <f t="shared" si="3"/>
        <v/>
      </c>
    </row>
    <row r="64" spans="1:8" s="32" customFormat="1" ht="15" x14ac:dyDescent="0.2">
      <c r="A64" s="45"/>
      <c r="B64" s="37" t="s">
        <v>191</v>
      </c>
      <c r="C64" s="38">
        <v>2</v>
      </c>
      <c r="D64" s="38">
        <v>1</v>
      </c>
      <c r="E64" s="22">
        <f t="shared" si="0"/>
        <v>0.2</v>
      </c>
      <c r="F64" s="22">
        <f t="shared" si="1"/>
        <v>4.7619047619047616E-2</v>
      </c>
      <c r="G64" s="39">
        <f t="shared" si="2"/>
        <v>-0.5</v>
      </c>
      <c r="H64" s="40">
        <f t="shared" si="3"/>
        <v>-0.1</v>
      </c>
    </row>
    <row r="65" spans="1:8" s="32" customFormat="1" ht="15" x14ac:dyDescent="0.2">
      <c r="A65" s="45"/>
      <c r="B65" s="37" t="s">
        <v>192</v>
      </c>
      <c r="C65" s="38">
        <v>0</v>
      </c>
      <c r="D65" s="38">
        <v>0</v>
      </c>
      <c r="E65" s="22" t="str">
        <f t="shared" si="0"/>
        <v/>
      </c>
      <c r="F65" s="22" t="str">
        <f t="shared" si="1"/>
        <v/>
      </c>
      <c r="G65" s="39" t="str">
        <f t="shared" si="2"/>
        <v>0</v>
      </c>
      <c r="H65" s="40" t="str">
        <f t="shared" si="3"/>
        <v/>
      </c>
    </row>
    <row r="66" spans="1:8" s="16" customFormat="1" x14ac:dyDescent="0.2">
      <c r="A66" s="35"/>
    </row>
    <row r="67" spans="1:8" s="16" customFormat="1" x14ac:dyDescent="0.2">
      <c r="A67" s="35"/>
    </row>
    <row r="68" spans="1:8" s="16" customFormat="1" ht="15.75" thickBot="1" x14ac:dyDescent="0.25">
      <c r="A68" s="35"/>
      <c r="B68" s="26"/>
      <c r="C68" s="26"/>
      <c r="D68" s="26"/>
      <c r="E68" s="26"/>
      <c r="F68" s="26"/>
    </row>
    <row r="69" spans="1:8" s="35" customFormat="1" ht="29.25" customHeight="1" x14ac:dyDescent="0.2">
      <c r="B69" s="47" t="s">
        <v>404</v>
      </c>
      <c r="C69" s="49" t="s">
        <v>405</v>
      </c>
      <c r="D69" s="50"/>
      <c r="E69" s="49" t="s">
        <v>458</v>
      </c>
      <c r="F69" s="50"/>
      <c r="G69" s="51" t="s">
        <v>460</v>
      </c>
      <c r="H69" s="53" t="s">
        <v>379</v>
      </c>
    </row>
    <row r="70" spans="1:8" s="16" customFormat="1" ht="13.5" thickBot="1" x14ac:dyDescent="0.25">
      <c r="A70" s="35"/>
      <c r="B70" s="48"/>
      <c r="C70" s="17">
        <v>2016</v>
      </c>
      <c r="D70" s="17">
        <v>2017</v>
      </c>
      <c r="E70" s="17">
        <v>2016</v>
      </c>
      <c r="F70" s="17">
        <v>2017</v>
      </c>
      <c r="G70" s="52"/>
      <c r="H70" s="54"/>
    </row>
    <row r="71" spans="1:8" s="16" customFormat="1" ht="25.5" x14ac:dyDescent="0.2">
      <c r="A71" s="35"/>
      <c r="B71" s="18" t="s">
        <v>407</v>
      </c>
      <c r="C71" s="19">
        <f>SUM(C72:C151)</f>
        <v>413</v>
      </c>
      <c r="D71" s="19">
        <f>SUM(D72:D155)</f>
        <v>290</v>
      </c>
      <c r="E71" s="15">
        <f>+IF(C71=0,"",C71/C$71)</f>
        <v>1</v>
      </c>
      <c r="F71" s="15">
        <f>+IF(D71=0,"",D71/D$71)</f>
        <v>1</v>
      </c>
      <c r="G71" s="15">
        <f>+IF(OR(AND(D71=0),(C71=0)),"0",((D71-C71)/C71))</f>
        <v>-0.29782082324455206</v>
      </c>
      <c r="H71" s="15">
        <f>+IF(OR(AND(E71=""),(G71="")),"",E71*G71)</f>
        <v>-0.29782082324455206</v>
      </c>
    </row>
    <row r="72" spans="1:8" s="32" customFormat="1" ht="15" x14ac:dyDescent="0.2">
      <c r="A72" s="45"/>
      <c r="B72" s="37" t="s">
        <v>467</v>
      </c>
      <c r="C72" s="38">
        <v>8</v>
      </c>
      <c r="D72" s="38">
        <v>8</v>
      </c>
      <c r="E72" s="43">
        <f>+IF(C72=0,"",C72/C$71)</f>
        <v>1.9370460048426151E-2</v>
      </c>
      <c r="F72" s="43">
        <f>+IF(D72=0,"",D72/D$71)</f>
        <v>2.7586206896551724E-2</v>
      </c>
      <c r="G72" s="39">
        <f>+IF(OR(AND(D72=0),(C72=0)),"0",((D72-C72)/C72))</f>
        <v>0</v>
      </c>
      <c r="H72" s="40">
        <f>+IF(OR(AND(E72=""),(G72="")),"",E72*G72)</f>
        <v>0</v>
      </c>
    </row>
    <row r="73" spans="1:8" s="32" customFormat="1" ht="15" x14ac:dyDescent="0.2">
      <c r="A73" s="45"/>
      <c r="B73" s="37" t="s">
        <v>19</v>
      </c>
      <c r="C73" s="38">
        <v>9</v>
      </c>
      <c r="D73" s="38">
        <v>2</v>
      </c>
      <c r="E73" s="43">
        <f t="shared" ref="E73:E136" si="4">+IF(C73=0,"",C73/C$71)</f>
        <v>2.1791767554479417E-2</v>
      </c>
      <c r="F73" s="43">
        <f t="shared" ref="F73:F136" si="5">+IF(D73=0,"",D73/D$71)</f>
        <v>6.8965517241379309E-3</v>
      </c>
      <c r="G73" s="39">
        <f t="shared" ref="G73:G136" si="6">+IF(OR(AND(D73=0),(C73=0)),"0",((D73-C73)/C73))</f>
        <v>-0.77777777777777779</v>
      </c>
      <c r="H73" s="40">
        <f t="shared" ref="H73:H136" si="7">+IF(OR(AND(E73=""),(G73="")),"",E73*G73)</f>
        <v>-1.6949152542372881E-2</v>
      </c>
    </row>
    <row r="74" spans="1:8" s="32" customFormat="1" ht="15" x14ac:dyDescent="0.2">
      <c r="A74" s="65" t="s">
        <v>616</v>
      </c>
      <c r="B74" s="37" t="s">
        <v>569</v>
      </c>
      <c r="C74" s="38"/>
      <c r="D74" s="38">
        <v>0</v>
      </c>
      <c r="E74" s="43" t="str">
        <f t="shared" si="4"/>
        <v/>
      </c>
      <c r="F74" s="43" t="str">
        <f t="shared" si="5"/>
        <v/>
      </c>
      <c r="G74" s="39" t="str">
        <f t="shared" si="6"/>
        <v>0</v>
      </c>
      <c r="H74" s="40" t="str">
        <f t="shared" si="7"/>
        <v/>
      </c>
    </row>
    <row r="75" spans="1:8" s="32" customFormat="1" ht="15" x14ac:dyDescent="0.2">
      <c r="A75" s="45"/>
      <c r="B75" s="37" t="s">
        <v>20</v>
      </c>
      <c r="C75" s="38">
        <v>11</v>
      </c>
      <c r="D75" s="38">
        <v>17</v>
      </c>
      <c r="E75" s="43">
        <f t="shared" si="4"/>
        <v>2.6634382566585957E-2</v>
      </c>
      <c r="F75" s="43">
        <f t="shared" si="5"/>
        <v>5.8620689655172413E-2</v>
      </c>
      <c r="G75" s="39">
        <f t="shared" si="6"/>
        <v>0.54545454545454541</v>
      </c>
      <c r="H75" s="40">
        <f t="shared" si="7"/>
        <v>1.4527845036319612E-2</v>
      </c>
    </row>
    <row r="76" spans="1:8" s="32" customFormat="1" ht="30" x14ac:dyDescent="0.2">
      <c r="A76" s="45"/>
      <c r="B76" s="37" t="s">
        <v>193</v>
      </c>
      <c r="C76" s="38">
        <v>20</v>
      </c>
      <c r="D76" s="38">
        <v>8</v>
      </c>
      <c r="E76" s="43">
        <f t="shared" si="4"/>
        <v>4.8426150121065374E-2</v>
      </c>
      <c r="F76" s="43">
        <f t="shared" si="5"/>
        <v>2.7586206896551724E-2</v>
      </c>
      <c r="G76" s="39">
        <f t="shared" si="6"/>
        <v>-0.6</v>
      </c>
      <c r="H76" s="40">
        <f t="shared" si="7"/>
        <v>-2.9055690072639223E-2</v>
      </c>
    </row>
    <row r="77" spans="1:8" s="32" customFormat="1" ht="15" x14ac:dyDescent="0.2">
      <c r="A77" s="45"/>
      <c r="B77" s="37" t="s">
        <v>21</v>
      </c>
      <c r="C77" s="38">
        <v>3</v>
      </c>
      <c r="D77" s="38">
        <v>5</v>
      </c>
      <c r="E77" s="43">
        <f t="shared" si="4"/>
        <v>7.2639225181598066E-3</v>
      </c>
      <c r="F77" s="43">
        <f t="shared" si="5"/>
        <v>1.7241379310344827E-2</v>
      </c>
      <c r="G77" s="39">
        <f t="shared" si="6"/>
        <v>0.66666666666666663</v>
      </c>
      <c r="H77" s="40">
        <f t="shared" si="7"/>
        <v>4.8426150121065378E-3</v>
      </c>
    </row>
    <row r="78" spans="1:8" s="32" customFormat="1" ht="15" x14ac:dyDescent="0.2">
      <c r="A78" s="45"/>
      <c r="B78" s="37" t="s">
        <v>40</v>
      </c>
      <c r="C78" s="38">
        <v>2</v>
      </c>
      <c r="D78" s="38">
        <v>0</v>
      </c>
      <c r="E78" s="43">
        <f t="shared" si="4"/>
        <v>4.8426150121065378E-3</v>
      </c>
      <c r="F78" s="43" t="str">
        <f t="shared" si="5"/>
        <v/>
      </c>
      <c r="G78" s="39" t="str">
        <f t="shared" si="6"/>
        <v>0</v>
      </c>
      <c r="H78" s="40">
        <f t="shared" si="7"/>
        <v>0</v>
      </c>
    </row>
    <row r="79" spans="1:8" s="32" customFormat="1" ht="15" x14ac:dyDescent="0.2">
      <c r="A79" s="45"/>
      <c r="B79" s="37" t="s">
        <v>194</v>
      </c>
      <c r="C79" s="38">
        <v>0</v>
      </c>
      <c r="D79" s="38">
        <v>0</v>
      </c>
      <c r="E79" s="43" t="str">
        <f t="shared" si="4"/>
        <v/>
      </c>
      <c r="F79" s="43" t="str">
        <f t="shared" si="5"/>
        <v/>
      </c>
      <c r="G79" s="39" t="str">
        <f t="shared" si="6"/>
        <v>0</v>
      </c>
      <c r="H79" s="40" t="str">
        <f t="shared" si="7"/>
        <v/>
      </c>
    </row>
    <row r="80" spans="1:8" s="32" customFormat="1" ht="15" x14ac:dyDescent="0.2">
      <c r="A80" s="45"/>
      <c r="B80" s="37" t="s">
        <v>195</v>
      </c>
      <c r="C80" s="38">
        <v>1</v>
      </c>
      <c r="D80" s="38">
        <v>3</v>
      </c>
      <c r="E80" s="43">
        <f t="shared" si="4"/>
        <v>2.4213075060532689E-3</v>
      </c>
      <c r="F80" s="43">
        <f t="shared" si="5"/>
        <v>1.0344827586206896E-2</v>
      </c>
      <c r="G80" s="39">
        <f t="shared" si="6"/>
        <v>2</v>
      </c>
      <c r="H80" s="40">
        <f t="shared" si="7"/>
        <v>4.8426150121065378E-3</v>
      </c>
    </row>
    <row r="81" spans="1:8" s="32" customFormat="1" ht="15" x14ac:dyDescent="0.2">
      <c r="A81" s="45"/>
      <c r="B81" s="37" t="s">
        <v>468</v>
      </c>
      <c r="C81" s="38">
        <v>0</v>
      </c>
      <c r="D81" s="38">
        <v>0</v>
      </c>
      <c r="E81" s="43" t="str">
        <f t="shared" si="4"/>
        <v/>
      </c>
      <c r="F81" s="43" t="str">
        <f t="shared" si="5"/>
        <v/>
      </c>
      <c r="G81" s="39" t="str">
        <f t="shared" si="6"/>
        <v>0</v>
      </c>
      <c r="H81" s="40" t="str">
        <f t="shared" si="7"/>
        <v/>
      </c>
    </row>
    <row r="82" spans="1:8" s="32" customFormat="1" ht="15" x14ac:dyDescent="0.2">
      <c r="A82" s="45"/>
      <c r="B82" s="37" t="s">
        <v>196</v>
      </c>
      <c r="C82" s="38">
        <v>0</v>
      </c>
      <c r="D82" s="38">
        <v>0</v>
      </c>
      <c r="E82" s="43" t="str">
        <f t="shared" si="4"/>
        <v/>
      </c>
      <c r="F82" s="43" t="str">
        <f t="shared" si="5"/>
        <v/>
      </c>
      <c r="G82" s="39" t="str">
        <f t="shared" si="6"/>
        <v>0</v>
      </c>
      <c r="H82" s="40" t="str">
        <f t="shared" si="7"/>
        <v/>
      </c>
    </row>
    <row r="83" spans="1:8" s="32" customFormat="1" ht="15" x14ac:dyDescent="0.2">
      <c r="A83" s="45"/>
      <c r="B83" s="37" t="s">
        <v>197</v>
      </c>
      <c r="C83" s="38">
        <v>0</v>
      </c>
      <c r="D83" s="38">
        <v>2</v>
      </c>
      <c r="E83" s="43" t="str">
        <f t="shared" si="4"/>
        <v/>
      </c>
      <c r="F83" s="43">
        <f t="shared" si="5"/>
        <v>6.8965517241379309E-3</v>
      </c>
      <c r="G83" s="39" t="str">
        <f t="shared" si="6"/>
        <v>0</v>
      </c>
      <c r="H83" s="40" t="str">
        <f t="shared" si="7"/>
        <v/>
      </c>
    </row>
    <row r="84" spans="1:8" s="32" customFormat="1" ht="15" x14ac:dyDescent="0.2">
      <c r="A84" s="45"/>
      <c r="B84" s="37" t="s">
        <v>22</v>
      </c>
      <c r="C84" s="38">
        <v>0</v>
      </c>
      <c r="D84" s="38">
        <v>1</v>
      </c>
      <c r="E84" s="43" t="str">
        <f t="shared" si="4"/>
        <v/>
      </c>
      <c r="F84" s="43">
        <f t="shared" si="5"/>
        <v>3.4482758620689655E-3</v>
      </c>
      <c r="G84" s="39" t="str">
        <f t="shared" si="6"/>
        <v>0</v>
      </c>
      <c r="H84" s="40" t="str">
        <f t="shared" si="7"/>
        <v/>
      </c>
    </row>
    <row r="85" spans="1:8" s="32" customFormat="1" ht="15" x14ac:dyDescent="0.2">
      <c r="A85" s="45"/>
      <c r="B85" s="37" t="s">
        <v>198</v>
      </c>
      <c r="C85" s="38">
        <v>0</v>
      </c>
      <c r="D85" s="38">
        <v>0</v>
      </c>
      <c r="E85" s="43" t="str">
        <f t="shared" si="4"/>
        <v/>
      </c>
      <c r="F85" s="43" t="str">
        <f t="shared" si="5"/>
        <v/>
      </c>
      <c r="G85" s="39" t="str">
        <f t="shared" si="6"/>
        <v>0</v>
      </c>
      <c r="H85" s="40" t="str">
        <f t="shared" si="7"/>
        <v/>
      </c>
    </row>
    <row r="86" spans="1:8" s="32" customFormat="1" ht="15" x14ac:dyDescent="0.2">
      <c r="A86" s="65" t="s">
        <v>616</v>
      </c>
      <c r="B86" s="37" t="s">
        <v>573</v>
      </c>
      <c r="C86" s="38"/>
      <c r="D86" s="38">
        <v>11</v>
      </c>
      <c r="E86" s="43" t="str">
        <f t="shared" si="4"/>
        <v/>
      </c>
      <c r="F86" s="43">
        <f t="shared" si="5"/>
        <v>3.793103448275862E-2</v>
      </c>
      <c r="G86" s="39" t="str">
        <f t="shared" si="6"/>
        <v>0</v>
      </c>
      <c r="H86" s="40" t="str">
        <f t="shared" si="7"/>
        <v/>
      </c>
    </row>
    <row r="87" spans="1:8" s="32" customFormat="1" ht="15" x14ac:dyDescent="0.2">
      <c r="A87" s="45"/>
      <c r="B87" s="37" t="s">
        <v>199</v>
      </c>
      <c r="C87" s="38">
        <v>1</v>
      </c>
      <c r="D87" s="38">
        <v>5</v>
      </c>
      <c r="E87" s="43">
        <f t="shared" si="4"/>
        <v>2.4213075060532689E-3</v>
      </c>
      <c r="F87" s="43">
        <f t="shared" si="5"/>
        <v>1.7241379310344827E-2</v>
      </c>
      <c r="G87" s="39">
        <f t="shared" si="6"/>
        <v>4</v>
      </c>
      <c r="H87" s="40">
        <f t="shared" si="7"/>
        <v>9.6852300242130755E-3</v>
      </c>
    </row>
    <row r="88" spans="1:8" s="32" customFormat="1" ht="15" x14ac:dyDescent="0.2">
      <c r="A88" s="45"/>
      <c r="B88" s="37" t="s">
        <v>200</v>
      </c>
      <c r="C88" s="38">
        <v>4</v>
      </c>
      <c r="D88" s="38">
        <v>1</v>
      </c>
      <c r="E88" s="43">
        <f t="shared" si="4"/>
        <v>9.6852300242130755E-3</v>
      </c>
      <c r="F88" s="43">
        <f t="shared" si="5"/>
        <v>3.4482758620689655E-3</v>
      </c>
      <c r="G88" s="39">
        <f t="shared" si="6"/>
        <v>-0.75</v>
      </c>
      <c r="H88" s="40">
        <f t="shared" si="7"/>
        <v>-7.2639225181598066E-3</v>
      </c>
    </row>
    <row r="89" spans="1:8" s="32" customFormat="1" ht="15" x14ac:dyDescent="0.2">
      <c r="A89" s="45"/>
      <c r="B89" s="37" t="s">
        <v>26</v>
      </c>
      <c r="C89" s="38">
        <v>1</v>
      </c>
      <c r="D89" s="38">
        <v>0</v>
      </c>
      <c r="E89" s="43">
        <f t="shared" si="4"/>
        <v>2.4213075060532689E-3</v>
      </c>
      <c r="F89" s="43" t="str">
        <f t="shared" si="5"/>
        <v/>
      </c>
      <c r="G89" s="39" t="str">
        <f t="shared" si="6"/>
        <v>0</v>
      </c>
      <c r="H89" s="40">
        <f t="shared" si="7"/>
        <v>0</v>
      </c>
    </row>
    <row r="90" spans="1:8" s="32" customFormat="1" ht="15" x14ac:dyDescent="0.2">
      <c r="A90" s="45"/>
      <c r="B90" s="37" t="s">
        <v>469</v>
      </c>
      <c r="C90" s="38">
        <v>3</v>
      </c>
      <c r="D90" s="38">
        <v>3</v>
      </c>
      <c r="E90" s="43">
        <f t="shared" si="4"/>
        <v>7.2639225181598066E-3</v>
      </c>
      <c r="F90" s="43">
        <f t="shared" si="5"/>
        <v>1.0344827586206896E-2</v>
      </c>
      <c r="G90" s="39">
        <f t="shared" si="6"/>
        <v>0</v>
      </c>
      <c r="H90" s="40">
        <f t="shared" si="7"/>
        <v>0</v>
      </c>
    </row>
    <row r="91" spans="1:8" s="32" customFormat="1" ht="15" x14ac:dyDescent="0.2">
      <c r="A91" s="45"/>
      <c r="B91" s="37" t="s">
        <v>201</v>
      </c>
      <c r="C91" s="38">
        <v>0</v>
      </c>
      <c r="D91" s="38">
        <v>0</v>
      </c>
      <c r="E91" s="43" t="str">
        <f t="shared" si="4"/>
        <v/>
      </c>
      <c r="F91" s="43" t="str">
        <f t="shared" si="5"/>
        <v/>
      </c>
      <c r="G91" s="39" t="str">
        <f t="shared" si="6"/>
        <v>0</v>
      </c>
      <c r="H91" s="40" t="str">
        <f t="shared" si="7"/>
        <v/>
      </c>
    </row>
    <row r="92" spans="1:8" s="32" customFormat="1" ht="30" x14ac:dyDescent="0.2">
      <c r="A92" s="65" t="s">
        <v>616</v>
      </c>
      <c r="B92" s="37" t="s">
        <v>574</v>
      </c>
      <c r="C92" s="38"/>
      <c r="D92" s="38">
        <v>0</v>
      </c>
      <c r="E92" s="43" t="str">
        <f t="shared" si="4"/>
        <v/>
      </c>
      <c r="F92" s="43" t="str">
        <f t="shared" si="5"/>
        <v/>
      </c>
      <c r="G92" s="39" t="str">
        <f t="shared" si="6"/>
        <v>0</v>
      </c>
      <c r="H92" s="40" t="str">
        <f t="shared" si="7"/>
        <v/>
      </c>
    </row>
    <row r="93" spans="1:8" s="32" customFormat="1" ht="15" x14ac:dyDescent="0.2">
      <c r="A93" s="65" t="s">
        <v>616</v>
      </c>
      <c r="B93" s="37" t="s">
        <v>575</v>
      </c>
      <c r="C93" s="38"/>
      <c r="D93" s="38">
        <v>0</v>
      </c>
      <c r="E93" s="43" t="str">
        <f t="shared" si="4"/>
        <v/>
      </c>
      <c r="F93" s="43" t="str">
        <f t="shared" si="5"/>
        <v/>
      </c>
      <c r="G93" s="39" t="str">
        <f t="shared" si="6"/>
        <v>0</v>
      </c>
      <c r="H93" s="40" t="str">
        <f t="shared" si="7"/>
        <v/>
      </c>
    </row>
    <row r="94" spans="1:8" s="32" customFormat="1" ht="15" x14ac:dyDescent="0.2">
      <c r="A94" s="45"/>
      <c r="B94" s="37" t="s">
        <v>202</v>
      </c>
      <c r="C94" s="38">
        <v>9</v>
      </c>
      <c r="D94" s="38">
        <v>1</v>
      </c>
      <c r="E94" s="43">
        <f t="shared" si="4"/>
        <v>2.1791767554479417E-2</v>
      </c>
      <c r="F94" s="43">
        <f t="shared" si="5"/>
        <v>3.4482758620689655E-3</v>
      </c>
      <c r="G94" s="39">
        <f t="shared" si="6"/>
        <v>-0.88888888888888884</v>
      </c>
      <c r="H94" s="40">
        <f t="shared" si="7"/>
        <v>-1.9370460048426148E-2</v>
      </c>
    </row>
    <row r="95" spans="1:8" s="32" customFormat="1" ht="15" x14ac:dyDescent="0.2">
      <c r="A95" s="45"/>
      <c r="B95" s="37" t="s">
        <v>24</v>
      </c>
      <c r="C95" s="38">
        <v>1</v>
      </c>
      <c r="D95" s="38">
        <v>0</v>
      </c>
      <c r="E95" s="43">
        <f t="shared" si="4"/>
        <v>2.4213075060532689E-3</v>
      </c>
      <c r="F95" s="43" t="str">
        <f t="shared" si="5"/>
        <v/>
      </c>
      <c r="G95" s="39" t="str">
        <f t="shared" si="6"/>
        <v>0</v>
      </c>
      <c r="H95" s="40">
        <f t="shared" si="7"/>
        <v>0</v>
      </c>
    </row>
    <row r="96" spans="1:8" s="32" customFormat="1" ht="15" x14ac:dyDescent="0.2">
      <c r="A96" s="45"/>
      <c r="B96" s="37" t="s">
        <v>27</v>
      </c>
      <c r="C96" s="38">
        <v>0</v>
      </c>
      <c r="D96" s="38">
        <v>0</v>
      </c>
      <c r="E96" s="43" t="str">
        <f t="shared" si="4"/>
        <v/>
      </c>
      <c r="F96" s="43" t="str">
        <f t="shared" si="5"/>
        <v/>
      </c>
      <c r="G96" s="39" t="str">
        <f t="shared" si="6"/>
        <v>0</v>
      </c>
      <c r="H96" s="40" t="str">
        <f t="shared" si="7"/>
        <v/>
      </c>
    </row>
    <row r="97" spans="1:8" s="32" customFormat="1" ht="15" x14ac:dyDescent="0.2">
      <c r="A97" s="45"/>
      <c r="B97" s="37" t="s">
        <v>203</v>
      </c>
      <c r="C97" s="38">
        <v>0</v>
      </c>
      <c r="D97" s="38">
        <v>0</v>
      </c>
      <c r="E97" s="43" t="str">
        <f t="shared" si="4"/>
        <v/>
      </c>
      <c r="F97" s="43" t="str">
        <f t="shared" si="5"/>
        <v/>
      </c>
      <c r="G97" s="39" t="str">
        <f t="shared" si="6"/>
        <v>0</v>
      </c>
      <c r="H97" s="40" t="str">
        <f t="shared" si="7"/>
        <v/>
      </c>
    </row>
    <row r="98" spans="1:8" s="32" customFormat="1" ht="30" x14ac:dyDescent="0.2">
      <c r="A98" s="45"/>
      <c r="B98" s="37" t="s">
        <v>204</v>
      </c>
      <c r="C98" s="38">
        <v>4</v>
      </c>
      <c r="D98" s="38">
        <v>1</v>
      </c>
      <c r="E98" s="43">
        <f t="shared" si="4"/>
        <v>9.6852300242130755E-3</v>
      </c>
      <c r="F98" s="43">
        <f t="shared" si="5"/>
        <v>3.4482758620689655E-3</v>
      </c>
      <c r="G98" s="39">
        <f t="shared" si="6"/>
        <v>-0.75</v>
      </c>
      <c r="H98" s="40">
        <f t="shared" si="7"/>
        <v>-7.2639225181598066E-3</v>
      </c>
    </row>
    <row r="99" spans="1:8" s="32" customFormat="1" ht="15" x14ac:dyDescent="0.2">
      <c r="A99" s="45"/>
      <c r="B99" s="37" t="s">
        <v>470</v>
      </c>
      <c r="C99" s="38">
        <v>2</v>
      </c>
      <c r="D99" s="38">
        <v>2</v>
      </c>
      <c r="E99" s="43">
        <f t="shared" si="4"/>
        <v>4.8426150121065378E-3</v>
      </c>
      <c r="F99" s="43">
        <f t="shared" si="5"/>
        <v>6.8965517241379309E-3</v>
      </c>
      <c r="G99" s="39">
        <f t="shared" si="6"/>
        <v>0</v>
      </c>
      <c r="H99" s="40">
        <f t="shared" si="7"/>
        <v>0</v>
      </c>
    </row>
    <row r="100" spans="1:8" s="32" customFormat="1" ht="15" x14ac:dyDescent="0.2">
      <c r="A100" s="45"/>
      <c r="B100" s="37" t="s">
        <v>23</v>
      </c>
      <c r="C100" s="38">
        <v>1</v>
      </c>
      <c r="D100" s="38">
        <v>0</v>
      </c>
      <c r="E100" s="43">
        <f t="shared" si="4"/>
        <v>2.4213075060532689E-3</v>
      </c>
      <c r="F100" s="43" t="str">
        <f t="shared" si="5"/>
        <v/>
      </c>
      <c r="G100" s="39" t="str">
        <f t="shared" si="6"/>
        <v>0</v>
      </c>
      <c r="H100" s="40">
        <f t="shared" si="7"/>
        <v>0</v>
      </c>
    </row>
    <row r="101" spans="1:8" s="32" customFormat="1" ht="15" x14ac:dyDescent="0.2">
      <c r="A101" s="45"/>
      <c r="B101" s="37" t="s">
        <v>25</v>
      </c>
      <c r="C101" s="38">
        <v>0</v>
      </c>
      <c r="D101" s="38">
        <v>0</v>
      </c>
      <c r="E101" s="43" t="str">
        <f t="shared" si="4"/>
        <v/>
      </c>
      <c r="F101" s="43" t="str">
        <f t="shared" si="5"/>
        <v/>
      </c>
      <c r="G101" s="39" t="str">
        <f t="shared" si="6"/>
        <v>0</v>
      </c>
      <c r="H101" s="40" t="str">
        <f t="shared" si="7"/>
        <v/>
      </c>
    </row>
    <row r="102" spans="1:8" s="32" customFormat="1" ht="15" x14ac:dyDescent="0.2">
      <c r="A102" s="45"/>
      <c r="B102" s="37" t="s">
        <v>205</v>
      </c>
      <c r="C102" s="38">
        <v>1</v>
      </c>
      <c r="D102" s="38">
        <v>0</v>
      </c>
      <c r="E102" s="43">
        <f t="shared" si="4"/>
        <v>2.4213075060532689E-3</v>
      </c>
      <c r="F102" s="43" t="str">
        <f t="shared" si="5"/>
        <v/>
      </c>
      <c r="G102" s="39" t="str">
        <f t="shared" si="6"/>
        <v>0</v>
      </c>
      <c r="H102" s="40">
        <f t="shared" si="7"/>
        <v>0</v>
      </c>
    </row>
    <row r="103" spans="1:8" s="32" customFormat="1" ht="15" x14ac:dyDescent="0.2">
      <c r="A103" s="65" t="s">
        <v>616</v>
      </c>
      <c r="B103" s="37" t="s">
        <v>241</v>
      </c>
      <c r="C103" s="38"/>
      <c r="D103" s="38">
        <v>0</v>
      </c>
      <c r="E103" s="43" t="str">
        <f t="shared" si="4"/>
        <v/>
      </c>
      <c r="F103" s="43" t="str">
        <f t="shared" si="5"/>
        <v/>
      </c>
      <c r="G103" s="39" t="str">
        <f t="shared" si="6"/>
        <v>0</v>
      </c>
      <c r="H103" s="40" t="str">
        <f t="shared" si="7"/>
        <v/>
      </c>
    </row>
    <row r="104" spans="1:8" s="32" customFormat="1" ht="15" x14ac:dyDescent="0.2">
      <c r="A104" s="45"/>
      <c r="B104" s="37" t="s">
        <v>206</v>
      </c>
      <c r="C104" s="38">
        <v>2</v>
      </c>
      <c r="D104" s="38">
        <v>0</v>
      </c>
      <c r="E104" s="43">
        <f t="shared" si="4"/>
        <v>4.8426150121065378E-3</v>
      </c>
      <c r="F104" s="43" t="str">
        <f t="shared" si="5"/>
        <v/>
      </c>
      <c r="G104" s="39" t="str">
        <f t="shared" si="6"/>
        <v>0</v>
      </c>
      <c r="H104" s="40">
        <f t="shared" si="7"/>
        <v>0</v>
      </c>
    </row>
    <row r="105" spans="1:8" s="32" customFormat="1" ht="15" x14ac:dyDescent="0.2">
      <c r="A105" s="45"/>
      <c r="B105" s="37" t="s">
        <v>207</v>
      </c>
      <c r="C105" s="38">
        <v>18</v>
      </c>
      <c r="D105" s="38">
        <v>7</v>
      </c>
      <c r="E105" s="43">
        <f t="shared" si="4"/>
        <v>4.3583535108958835E-2</v>
      </c>
      <c r="F105" s="43">
        <f t="shared" si="5"/>
        <v>2.4137931034482758E-2</v>
      </c>
      <c r="G105" s="39">
        <f t="shared" si="6"/>
        <v>-0.61111111111111116</v>
      </c>
      <c r="H105" s="40">
        <f t="shared" si="7"/>
        <v>-2.6634382566585957E-2</v>
      </c>
    </row>
    <row r="106" spans="1:8" s="32" customFormat="1" ht="15" x14ac:dyDescent="0.2">
      <c r="A106" s="45"/>
      <c r="B106" s="37" t="s">
        <v>208</v>
      </c>
      <c r="C106" s="38">
        <v>7</v>
      </c>
      <c r="D106" s="38">
        <v>1</v>
      </c>
      <c r="E106" s="43">
        <f t="shared" si="4"/>
        <v>1.6949152542372881E-2</v>
      </c>
      <c r="F106" s="43">
        <f t="shared" si="5"/>
        <v>3.4482758620689655E-3</v>
      </c>
      <c r="G106" s="39">
        <f t="shared" si="6"/>
        <v>-0.8571428571428571</v>
      </c>
      <c r="H106" s="40">
        <f t="shared" si="7"/>
        <v>-1.4527845036319612E-2</v>
      </c>
    </row>
    <row r="107" spans="1:8" s="32" customFormat="1" ht="15" x14ac:dyDescent="0.2">
      <c r="A107" s="45"/>
      <c r="B107" s="37" t="s">
        <v>209</v>
      </c>
      <c r="C107" s="38">
        <v>10</v>
      </c>
      <c r="D107" s="38">
        <v>9</v>
      </c>
      <c r="E107" s="43">
        <f t="shared" si="4"/>
        <v>2.4213075060532687E-2</v>
      </c>
      <c r="F107" s="43">
        <f t="shared" si="5"/>
        <v>3.1034482758620689E-2</v>
      </c>
      <c r="G107" s="39">
        <f t="shared" si="6"/>
        <v>-0.1</v>
      </c>
      <c r="H107" s="40">
        <f t="shared" si="7"/>
        <v>-2.4213075060532689E-3</v>
      </c>
    </row>
    <row r="108" spans="1:8" s="32" customFormat="1" ht="15" x14ac:dyDescent="0.2">
      <c r="A108" s="45"/>
      <c r="B108" s="37" t="s">
        <v>210</v>
      </c>
      <c r="C108" s="38">
        <v>4</v>
      </c>
      <c r="D108" s="38">
        <v>0</v>
      </c>
      <c r="E108" s="43">
        <f t="shared" si="4"/>
        <v>9.6852300242130755E-3</v>
      </c>
      <c r="F108" s="43" t="str">
        <f t="shared" si="5"/>
        <v/>
      </c>
      <c r="G108" s="39" t="str">
        <f t="shared" si="6"/>
        <v>0</v>
      </c>
      <c r="H108" s="40">
        <f t="shared" si="7"/>
        <v>0</v>
      </c>
    </row>
    <row r="109" spans="1:8" s="32" customFormat="1" ht="15" x14ac:dyDescent="0.2">
      <c r="A109" s="45"/>
      <c r="B109" s="37" t="s">
        <v>211</v>
      </c>
      <c r="C109" s="38">
        <v>23</v>
      </c>
      <c r="D109" s="38">
        <v>3</v>
      </c>
      <c r="E109" s="43">
        <f t="shared" si="4"/>
        <v>5.569007263922518E-2</v>
      </c>
      <c r="F109" s="43">
        <f t="shared" si="5"/>
        <v>1.0344827586206896E-2</v>
      </c>
      <c r="G109" s="39">
        <f t="shared" si="6"/>
        <v>-0.86956521739130432</v>
      </c>
      <c r="H109" s="40">
        <f t="shared" si="7"/>
        <v>-4.8426150121065374E-2</v>
      </c>
    </row>
    <row r="110" spans="1:8" s="32" customFormat="1" ht="15" x14ac:dyDescent="0.2">
      <c r="A110" s="45"/>
      <c r="B110" s="37" t="s">
        <v>212</v>
      </c>
      <c r="C110" s="38">
        <v>1</v>
      </c>
      <c r="D110" s="38">
        <v>0</v>
      </c>
      <c r="E110" s="43">
        <f t="shared" si="4"/>
        <v>2.4213075060532689E-3</v>
      </c>
      <c r="F110" s="43" t="str">
        <f t="shared" si="5"/>
        <v/>
      </c>
      <c r="G110" s="39" t="str">
        <f t="shared" si="6"/>
        <v>0</v>
      </c>
      <c r="H110" s="40">
        <f t="shared" si="7"/>
        <v>0</v>
      </c>
    </row>
    <row r="111" spans="1:8" s="32" customFormat="1" ht="15" x14ac:dyDescent="0.2">
      <c r="A111" s="45"/>
      <c r="B111" s="37" t="s">
        <v>32</v>
      </c>
      <c r="C111" s="38">
        <v>1</v>
      </c>
      <c r="D111" s="38">
        <v>1</v>
      </c>
      <c r="E111" s="43">
        <f t="shared" si="4"/>
        <v>2.4213075060532689E-3</v>
      </c>
      <c r="F111" s="43">
        <f t="shared" si="5"/>
        <v>3.4482758620689655E-3</v>
      </c>
      <c r="G111" s="39">
        <f t="shared" si="6"/>
        <v>0</v>
      </c>
      <c r="H111" s="40">
        <f t="shared" si="7"/>
        <v>0</v>
      </c>
    </row>
    <row r="112" spans="1:8" s="32" customFormat="1" ht="15" x14ac:dyDescent="0.2">
      <c r="A112" s="45"/>
      <c r="B112" s="37" t="s">
        <v>213</v>
      </c>
      <c r="C112" s="38">
        <v>0</v>
      </c>
      <c r="D112" s="38">
        <v>0</v>
      </c>
      <c r="E112" s="43" t="str">
        <f t="shared" si="4"/>
        <v/>
      </c>
      <c r="F112" s="43" t="str">
        <f t="shared" si="5"/>
        <v/>
      </c>
      <c r="G112" s="39" t="str">
        <f t="shared" si="6"/>
        <v>0</v>
      </c>
      <c r="H112" s="40" t="str">
        <f t="shared" si="7"/>
        <v/>
      </c>
    </row>
    <row r="113" spans="1:8" s="32" customFormat="1" ht="30" x14ac:dyDescent="0.2">
      <c r="A113" s="45"/>
      <c r="B113" s="37" t="s">
        <v>471</v>
      </c>
      <c r="C113" s="38">
        <v>0</v>
      </c>
      <c r="D113" s="38">
        <v>0</v>
      </c>
      <c r="E113" s="43" t="str">
        <f t="shared" si="4"/>
        <v/>
      </c>
      <c r="F113" s="43" t="str">
        <f t="shared" si="5"/>
        <v/>
      </c>
      <c r="G113" s="39" t="str">
        <f t="shared" si="6"/>
        <v>0</v>
      </c>
      <c r="H113" s="40" t="str">
        <f t="shared" si="7"/>
        <v/>
      </c>
    </row>
    <row r="114" spans="1:8" s="32" customFormat="1" ht="15" x14ac:dyDescent="0.2">
      <c r="A114" s="45"/>
      <c r="B114" s="37" t="s">
        <v>214</v>
      </c>
      <c r="C114" s="38">
        <v>1</v>
      </c>
      <c r="D114" s="38">
        <v>0</v>
      </c>
      <c r="E114" s="43">
        <f t="shared" si="4"/>
        <v>2.4213075060532689E-3</v>
      </c>
      <c r="F114" s="43" t="str">
        <f t="shared" si="5"/>
        <v/>
      </c>
      <c r="G114" s="39" t="str">
        <f t="shared" si="6"/>
        <v>0</v>
      </c>
      <c r="H114" s="40">
        <f t="shared" si="7"/>
        <v>0</v>
      </c>
    </row>
    <row r="115" spans="1:8" s="32" customFormat="1" ht="15" x14ac:dyDescent="0.2">
      <c r="A115" s="45"/>
      <c r="B115" s="37" t="s">
        <v>29</v>
      </c>
      <c r="C115" s="38">
        <v>0</v>
      </c>
      <c r="D115" s="38">
        <v>4</v>
      </c>
      <c r="E115" s="43" t="str">
        <f t="shared" si="4"/>
        <v/>
      </c>
      <c r="F115" s="43">
        <f t="shared" si="5"/>
        <v>1.3793103448275862E-2</v>
      </c>
      <c r="G115" s="39" t="str">
        <f t="shared" si="6"/>
        <v>0</v>
      </c>
      <c r="H115" s="40" t="str">
        <f t="shared" si="7"/>
        <v/>
      </c>
    </row>
    <row r="116" spans="1:8" s="32" customFormat="1" ht="15" x14ac:dyDescent="0.2">
      <c r="A116" s="45"/>
      <c r="B116" s="37" t="s">
        <v>215</v>
      </c>
      <c r="C116" s="38">
        <v>3</v>
      </c>
      <c r="D116" s="38">
        <v>0</v>
      </c>
      <c r="E116" s="43">
        <f t="shared" si="4"/>
        <v>7.2639225181598066E-3</v>
      </c>
      <c r="F116" s="43" t="str">
        <f t="shared" si="5"/>
        <v/>
      </c>
      <c r="G116" s="39" t="str">
        <f t="shared" si="6"/>
        <v>0</v>
      </c>
      <c r="H116" s="40">
        <f t="shared" si="7"/>
        <v>0</v>
      </c>
    </row>
    <row r="117" spans="1:8" s="32" customFormat="1" ht="15" x14ac:dyDescent="0.2">
      <c r="A117" s="45"/>
      <c r="B117" s="37" t="s">
        <v>30</v>
      </c>
      <c r="C117" s="38">
        <v>12</v>
      </c>
      <c r="D117" s="38">
        <v>3</v>
      </c>
      <c r="E117" s="43">
        <f t="shared" si="4"/>
        <v>2.9055690072639227E-2</v>
      </c>
      <c r="F117" s="43">
        <f t="shared" si="5"/>
        <v>1.0344827586206896E-2</v>
      </c>
      <c r="G117" s="39">
        <f t="shared" si="6"/>
        <v>-0.75</v>
      </c>
      <c r="H117" s="40">
        <f t="shared" si="7"/>
        <v>-2.1791767554479421E-2</v>
      </c>
    </row>
    <row r="118" spans="1:8" s="32" customFormat="1" ht="15" x14ac:dyDescent="0.2">
      <c r="A118" s="45"/>
      <c r="B118" s="37" t="s">
        <v>28</v>
      </c>
      <c r="C118" s="38">
        <v>6</v>
      </c>
      <c r="D118" s="38">
        <v>0</v>
      </c>
      <c r="E118" s="43">
        <f t="shared" si="4"/>
        <v>1.4527845036319613E-2</v>
      </c>
      <c r="F118" s="43" t="str">
        <f t="shared" si="5"/>
        <v/>
      </c>
      <c r="G118" s="39" t="str">
        <f t="shared" si="6"/>
        <v>0</v>
      </c>
      <c r="H118" s="40">
        <f t="shared" si="7"/>
        <v>0</v>
      </c>
    </row>
    <row r="119" spans="1:8" s="32" customFormat="1" ht="15" x14ac:dyDescent="0.2">
      <c r="A119" s="45"/>
      <c r="B119" s="37" t="s">
        <v>31</v>
      </c>
      <c r="C119" s="38">
        <v>83</v>
      </c>
      <c r="D119" s="38">
        <v>8</v>
      </c>
      <c r="E119" s="43">
        <f t="shared" si="4"/>
        <v>0.2009685230024213</v>
      </c>
      <c r="F119" s="43">
        <f t="shared" si="5"/>
        <v>2.7586206896551724E-2</v>
      </c>
      <c r="G119" s="39">
        <f t="shared" si="6"/>
        <v>-0.90361445783132532</v>
      </c>
      <c r="H119" s="40">
        <f t="shared" si="7"/>
        <v>-0.18159806295399514</v>
      </c>
    </row>
    <row r="120" spans="1:8" s="32" customFormat="1" ht="15" x14ac:dyDescent="0.2">
      <c r="A120" s="45"/>
      <c r="B120" s="37" t="s">
        <v>216</v>
      </c>
      <c r="C120" s="38">
        <v>9</v>
      </c>
      <c r="D120" s="38">
        <v>4</v>
      </c>
      <c r="E120" s="43">
        <f t="shared" si="4"/>
        <v>2.1791767554479417E-2</v>
      </c>
      <c r="F120" s="43">
        <f t="shared" si="5"/>
        <v>1.3793103448275862E-2</v>
      </c>
      <c r="G120" s="39">
        <f t="shared" si="6"/>
        <v>-0.55555555555555558</v>
      </c>
      <c r="H120" s="40">
        <f t="shared" si="7"/>
        <v>-1.2106537530266344E-2</v>
      </c>
    </row>
    <row r="121" spans="1:8" s="32" customFormat="1" ht="15" x14ac:dyDescent="0.2">
      <c r="A121" s="45"/>
      <c r="B121" s="37" t="s">
        <v>36</v>
      </c>
      <c r="C121" s="38">
        <v>0</v>
      </c>
      <c r="D121" s="38">
        <v>0</v>
      </c>
      <c r="E121" s="43" t="str">
        <f t="shared" si="4"/>
        <v/>
      </c>
      <c r="F121" s="43" t="str">
        <f t="shared" si="5"/>
        <v/>
      </c>
      <c r="G121" s="39" t="str">
        <f t="shared" si="6"/>
        <v>0</v>
      </c>
      <c r="H121" s="40" t="str">
        <f t="shared" si="7"/>
        <v/>
      </c>
    </row>
    <row r="122" spans="1:8" s="32" customFormat="1" ht="15" x14ac:dyDescent="0.2">
      <c r="A122" s="45"/>
      <c r="B122" s="37" t="s">
        <v>38</v>
      </c>
      <c r="C122" s="38">
        <v>2</v>
      </c>
      <c r="D122" s="38">
        <v>2</v>
      </c>
      <c r="E122" s="43">
        <f t="shared" si="4"/>
        <v>4.8426150121065378E-3</v>
      </c>
      <c r="F122" s="43">
        <f t="shared" si="5"/>
        <v>6.8965517241379309E-3</v>
      </c>
      <c r="G122" s="39">
        <f t="shared" si="6"/>
        <v>0</v>
      </c>
      <c r="H122" s="40">
        <f t="shared" si="7"/>
        <v>0</v>
      </c>
    </row>
    <row r="123" spans="1:8" s="32" customFormat="1" ht="15" x14ac:dyDescent="0.2">
      <c r="A123" s="45"/>
      <c r="B123" s="37" t="s">
        <v>217</v>
      </c>
      <c r="C123" s="38">
        <v>0</v>
      </c>
      <c r="D123" s="38">
        <v>4</v>
      </c>
      <c r="E123" s="43" t="str">
        <f t="shared" si="4"/>
        <v/>
      </c>
      <c r="F123" s="43">
        <f t="shared" si="5"/>
        <v>1.3793103448275862E-2</v>
      </c>
      <c r="G123" s="39" t="str">
        <f t="shared" si="6"/>
        <v>0</v>
      </c>
      <c r="H123" s="40" t="str">
        <f t="shared" si="7"/>
        <v/>
      </c>
    </row>
    <row r="124" spans="1:8" s="32" customFormat="1" ht="15" x14ac:dyDescent="0.2">
      <c r="A124" s="45"/>
      <c r="B124" s="37" t="s">
        <v>472</v>
      </c>
      <c r="C124" s="38">
        <v>0</v>
      </c>
      <c r="D124" s="38">
        <v>0</v>
      </c>
      <c r="E124" s="43" t="str">
        <f t="shared" si="4"/>
        <v/>
      </c>
      <c r="F124" s="43" t="str">
        <f t="shared" si="5"/>
        <v/>
      </c>
      <c r="G124" s="39" t="str">
        <f t="shared" si="6"/>
        <v>0</v>
      </c>
      <c r="H124" s="40" t="str">
        <f t="shared" si="7"/>
        <v/>
      </c>
    </row>
    <row r="125" spans="1:8" s="32" customFormat="1" ht="30" x14ac:dyDescent="0.2">
      <c r="A125" s="45"/>
      <c r="B125" s="37" t="s">
        <v>473</v>
      </c>
      <c r="C125" s="38">
        <v>112</v>
      </c>
      <c r="D125" s="38">
        <v>122</v>
      </c>
      <c r="E125" s="43">
        <f t="shared" si="4"/>
        <v>0.2711864406779661</v>
      </c>
      <c r="F125" s="43">
        <f t="shared" si="5"/>
        <v>0.4206896551724138</v>
      </c>
      <c r="G125" s="39">
        <f t="shared" si="6"/>
        <v>8.9285714285714288E-2</v>
      </c>
      <c r="H125" s="40">
        <f t="shared" si="7"/>
        <v>2.4213075060532687E-2</v>
      </c>
    </row>
    <row r="126" spans="1:8" s="32" customFormat="1" ht="30" x14ac:dyDescent="0.2">
      <c r="A126" s="45"/>
      <c r="B126" s="37" t="s">
        <v>218</v>
      </c>
      <c r="C126" s="38">
        <v>17</v>
      </c>
      <c r="D126" s="38">
        <v>14</v>
      </c>
      <c r="E126" s="43">
        <f t="shared" si="4"/>
        <v>4.1162227602905568E-2</v>
      </c>
      <c r="F126" s="43">
        <f t="shared" si="5"/>
        <v>4.8275862068965517E-2</v>
      </c>
      <c r="G126" s="39">
        <f t="shared" si="6"/>
        <v>-0.17647058823529413</v>
      </c>
      <c r="H126" s="40">
        <f t="shared" si="7"/>
        <v>-7.2639225181598066E-3</v>
      </c>
    </row>
    <row r="127" spans="1:8" s="32" customFormat="1" ht="15" x14ac:dyDescent="0.2">
      <c r="A127" s="45"/>
      <c r="B127" s="37" t="s">
        <v>219</v>
      </c>
      <c r="C127" s="38">
        <v>0</v>
      </c>
      <c r="D127" s="38">
        <v>1</v>
      </c>
      <c r="E127" s="43" t="str">
        <f t="shared" si="4"/>
        <v/>
      </c>
      <c r="F127" s="43">
        <f t="shared" si="5"/>
        <v>3.4482758620689655E-3</v>
      </c>
      <c r="G127" s="39" t="str">
        <f t="shared" si="6"/>
        <v>0</v>
      </c>
      <c r="H127" s="40" t="str">
        <f t="shared" si="7"/>
        <v/>
      </c>
    </row>
    <row r="128" spans="1:8" s="32" customFormat="1" ht="15" x14ac:dyDescent="0.2">
      <c r="A128" s="45"/>
      <c r="B128" s="37" t="s">
        <v>33</v>
      </c>
      <c r="C128" s="38">
        <v>0</v>
      </c>
      <c r="D128" s="38">
        <v>2</v>
      </c>
      <c r="E128" s="43" t="str">
        <f t="shared" si="4"/>
        <v/>
      </c>
      <c r="F128" s="43">
        <f t="shared" si="5"/>
        <v>6.8965517241379309E-3</v>
      </c>
      <c r="G128" s="39" t="str">
        <f t="shared" si="6"/>
        <v>0</v>
      </c>
      <c r="H128" s="40" t="str">
        <f t="shared" si="7"/>
        <v/>
      </c>
    </row>
    <row r="129" spans="1:8" s="32" customFormat="1" ht="15" x14ac:dyDescent="0.2">
      <c r="A129" s="45"/>
      <c r="B129" s="37" t="s">
        <v>37</v>
      </c>
      <c r="C129" s="38">
        <v>0</v>
      </c>
      <c r="D129" s="38">
        <v>0</v>
      </c>
      <c r="E129" s="43" t="str">
        <f t="shared" si="4"/>
        <v/>
      </c>
      <c r="F129" s="43" t="str">
        <f t="shared" si="5"/>
        <v/>
      </c>
      <c r="G129" s="39" t="str">
        <f t="shared" si="6"/>
        <v>0</v>
      </c>
      <c r="H129" s="40" t="str">
        <f t="shared" si="7"/>
        <v/>
      </c>
    </row>
    <row r="130" spans="1:8" s="32" customFormat="1" ht="15" x14ac:dyDescent="0.2">
      <c r="A130" s="65" t="s">
        <v>616</v>
      </c>
      <c r="B130" s="37" t="s">
        <v>579</v>
      </c>
      <c r="C130" s="38"/>
      <c r="D130" s="38">
        <v>0</v>
      </c>
      <c r="E130" s="43" t="str">
        <f t="shared" si="4"/>
        <v/>
      </c>
      <c r="F130" s="43" t="str">
        <f t="shared" si="5"/>
        <v/>
      </c>
      <c r="G130" s="39" t="str">
        <f t="shared" si="6"/>
        <v>0</v>
      </c>
      <c r="H130" s="40" t="str">
        <f t="shared" si="7"/>
        <v/>
      </c>
    </row>
    <row r="131" spans="1:8" s="32" customFormat="1" ht="30" x14ac:dyDescent="0.2">
      <c r="A131" s="45"/>
      <c r="B131" s="37" t="s">
        <v>35</v>
      </c>
      <c r="C131" s="38">
        <v>4</v>
      </c>
      <c r="D131" s="38">
        <v>7</v>
      </c>
      <c r="E131" s="43">
        <f t="shared" si="4"/>
        <v>9.6852300242130755E-3</v>
      </c>
      <c r="F131" s="43">
        <f t="shared" si="5"/>
        <v>2.4137931034482758E-2</v>
      </c>
      <c r="G131" s="39">
        <f t="shared" si="6"/>
        <v>0.75</v>
      </c>
      <c r="H131" s="40">
        <f t="shared" si="7"/>
        <v>7.2639225181598066E-3</v>
      </c>
    </row>
    <row r="132" spans="1:8" s="32" customFormat="1" ht="15" x14ac:dyDescent="0.2">
      <c r="A132" s="45"/>
      <c r="B132" s="37" t="s">
        <v>34</v>
      </c>
      <c r="C132" s="38">
        <v>0</v>
      </c>
      <c r="D132" s="38">
        <v>0</v>
      </c>
      <c r="E132" s="43" t="str">
        <f t="shared" si="4"/>
        <v/>
      </c>
      <c r="F132" s="43" t="str">
        <f t="shared" si="5"/>
        <v/>
      </c>
      <c r="G132" s="39" t="str">
        <f t="shared" si="6"/>
        <v>0</v>
      </c>
      <c r="H132" s="40" t="str">
        <f t="shared" si="7"/>
        <v/>
      </c>
    </row>
    <row r="133" spans="1:8" s="32" customFormat="1" ht="15" x14ac:dyDescent="0.2">
      <c r="A133" s="45"/>
      <c r="B133" s="37" t="s">
        <v>220</v>
      </c>
      <c r="C133" s="38">
        <v>0</v>
      </c>
      <c r="D133" s="38">
        <v>0</v>
      </c>
      <c r="E133" s="43" t="str">
        <f t="shared" si="4"/>
        <v/>
      </c>
      <c r="F133" s="43" t="str">
        <f t="shared" si="5"/>
        <v/>
      </c>
      <c r="G133" s="39" t="str">
        <f t="shared" si="6"/>
        <v>0</v>
      </c>
      <c r="H133" s="40" t="str">
        <f t="shared" si="7"/>
        <v/>
      </c>
    </row>
    <row r="134" spans="1:8" s="32" customFormat="1" ht="15" x14ac:dyDescent="0.2">
      <c r="A134" s="45"/>
      <c r="B134" s="37" t="s">
        <v>221</v>
      </c>
      <c r="C134" s="38">
        <v>0</v>
      </c>
      <c r="D134" s="38">
        <v>0</v>
      </c>
      <c r="E134" s="43" t="str">
        <f t="shared" si="4"/>
        <v/>
      </c>
      <c r="F134" s="43" t="str">
        <f t="shared" si="5"/>
        <v/>
      </c>
      <c r="G134" s="39" t="str">
        <f t="shared" si="6"/>
        <v>0</v>
      </c>
      <c r="H134" s="40" t="str">
        <f t="shared" si="7"/>
        <v/>
      </c>
    </row>
    <row r="135" spans="1:8" s="32" customFormat="1" ht="30" x14ac:dyDescent="0.2">
      <c r="A135" s="45"/>
      <c r="B135" s="37" t="s">
        <v>222</v>
      </c>
      <c r="C135" s="38">
        <v>1</v>
      </c>
      <c r="D135" s="38">
        <v>2</v>
      </c>
      <c r="E135" s="43">
        <f t="shared" si="4"/>
        <v>2.4213075060532689E-3</v>
      </c>
      <c r="F135" s="43">
        <f t="shared" si="5"/>
        <v>6.8965517241379309E-3</v>
      </c>
      <c r="G135" s="39">
        <f t="shared" si="6"/>
        <v>1</v>
      </c>
      <c r="H135" s="40">
        <f t="shared" si="7"/>
        <v>2.4213075060532689E-3</v>
      </c>
    </row>
    <row r="136" spans="1:8" s="32" customFormat="1" ht="30" x14ac:dyDescent="0.2">
      <c r="A136" s="45"/>
      <c r="B136" s="37" t="s">
        <v>223</v>
      </c>
      <c r="C136" s="38">
        <v>0</v>
      </c>
      <c r="D136" s="38">
        <v>1</v>
      </c>
      <c r="E136" s="43" t="str">
        <f t="shared" si="4"/>
        <v/>
      </c>
      <c r="F136" s="43">
        <f t="shared" si="5"/>
        <v>3.4482758620689655E-3</v>
      </c>
      <c r="G136" s="39" t="str">
        <f t="shared" si="6"/>
        <v>0</v>
      </c>
      <c r="H136" s="40" t="str">
        <f t="shared" si="7"/>
        <v/>
      </c>
    </row>
    <row r="137" spans="1:8" s="32" customFormat="1" ht="30" x14ac:dyDescent="0.2">
      <c r="A137" s="45"/>
      <c r="B137" s="37" t="s">
        <v>474</v>
      </c>
      <c r="C137" s="38">
        <v>2</v>
      </c>
      <c r="D137" s="38">
        <v>1</v>
      </c>
      <c r="E137" s="43">
        <f t="shared" ref="E137:E155" si="8">+IF(C137=0,"",C137/C$71)</f>
        <v>4.8426150121065378E-3</v>
      </c>
      <c r="F137" s="43">
        <f t="shared" ref="F137:F155" si="9">+IF(D137=0,"",D137/D$71)</f>
        <v>3.4482758620689655E-3</v>
      </c>
      <c r="G137" s="39">
        <f t="shared" ref="G137:G155" si="10">+IF(OR(AND(D137=0),(C137=0)),"0",((D137-C137)/C137))</f>
        <v>-0.5</v>
      </c>
      <c r="H137" s="40">
        <f t="shared" ref="H137:H155" si="11">+IF(OR(AND(E137=""),(G137="")),"",E137*G137)</f>
        <v>-2.4213075060532689E-3</v>
      </c>
    </row>
    <row r="138" spans="1:8" s="32" customFormat="1" ht="30" x14ac:dyDescent="0.2">
      <c r="A138" s="45"/>
      <c r="B138" s="37" t="s">
        <v>224</v>
      </c>
      <c r="C138" s="38">
        <v>0</v>
      </c>
      <c r="D138" s="38">
        <v>1</v>
      </c>
      <c r="E138" s="43" t="str">
        <f t="shared" si="8"/>
        <v/>
      </c>
      <c r="F138" s="43">
        <f t="shared" si="9"/>
        <v>3.4482758620689655E-3</v>
      </c>
      <c r="G138" s="39" t="str">
        <f t="shared" si="10"/>
        <v>0</v>
      </c>
      <c r="H138" s="40" t="str">
        <f t="shared" si="11"/>
        <v/>
      </c>
    </row>
    <row r="139" spans="1:8" s="32" customFormat="1" ht="30" x14ac:dyDescent="0.2">
      <c r="A139" s="45"/>
      <c r="B139" s="37" t="s">
        <v>225</v>
      </c>
      <c r="C139" s="38">
        <v>1</v>
      </c>
      <c r="D139" s="38">
        <v>6</v>
      </c>
      <c r="E139" s="43">
        <f t="shared" si="8"/>
        <v>2.4213075060532689E-3</v>
      </c>
      <c r="F139" s="43">
        <f t="shared" si="9"/>
        <v>2.0689655172413793E-2</v>
      </c>
      <c r="G139" s="39">
        <f t="shared" si="10"/>
        <v>5</v>
      </c>
      <c r="H139" s="40">
        <f t="shared" si="11"/>
        <v>1.2106537530266345E-2</v>
      </c>
    </row>
    <row r="140" spans="1:8" s="32" customFormat="1" ht="15" x14ac:dyDescent="0.2">
      <c r="A140" s="45"/>
      <c r="B140" s="37" t="s">
        <v>46</v>
      </c>
      <c r="C140" s="38">
        <v>0</v>
      </c>
      <c r="D140" s="38">
        <v>1</v>
      </c>
      <c r="E140" s="43" t="str">
        <f t="shared" si="8"/>
        <v/>
      </c>
      <c r="F140" s="43">
        <f t="shared" si="9"/>
        <v>3.4482758620689655E-3</v>
      </c>
      <c r="G140" s="39" t="str">
        <f t="shared" si="10"/>
        <v>0</v>
      </c>
      <c r="H140" s="40" t="str">
        <f t="shared" si="11"/>
        <v/>
      </c>
    </row>
    <row r="141" spans="1:8" s="32" customFormat="1" ht="15" x14ac:dyDescent="0.2">
      <c r="A141" s="45"/>
      <c r="B141" s="37" t="s">
        <v>42</v>
      </c>
      <c r="C141" s="38">
        <v>0</v>
      </c>
      <c r="D141" s="38">
        <v>0</v>
      </c>
      <c r="E141" s="43" t="str">
        <f t="shared" si="8"/>
        <v/>
      </c>
      <c r="F141" s="43" t="str">
        <f t="shared" si="9"/>
        <v/>
      </c>
      <c r="G141" s="39" t="str">
        <f t="shared" si="10"/>
        <v>0</v>
      </c>
      <c r="H141" s="40" t="str">
        <f t="shared" si="11"/>
        <v/>
      </c>
    </row>
    <row r="142" spans="1:8" s="32" customFormat="1" ht="15" x14ac:dyDescent="0.2">
      <c r="A142" s="45"/>
      <c r="B142" s="37" t="s">
        <v>41</v>
      </c>
      <c r="C142" s="38">
        <v>0</v>
      </c>
      <c r="D142" s="38">
        <v>0</v>
      </c>
      <c r="E142" s="43" t="str">
        <f t="shared" si="8"/>
        <v/>
      </c>
      <c r="F142" s="43" t="str">
        <f t="shared" si="9"/>
        <v/>
      </c>
      <c r="G142" s="39" t="str">
        <f t="shared" si="10"/>
        <v>0</v>
      </c>
      <c r="H142" s="40" t="str">
        <f t="shared" si="11"/>
        <v/>
      </c>
    </row>
    <row r="143" spans="1:8" s="32" customFormat="1" ht="15" x14ac:dyDescent="0.2">
      <c r="A143" s="45"/>
      <c r="B143" s="37" t="s">
        <v>475</v>
      </c>
      <c r="C143" s="38">
        <v>0</v>
      </c>
      <c r="D143" s="38">
        <v>1</v>
      </c>
      <c r="E143" s="43" t="str">
        <f t="shared" si="8"/>
        <v/>
      </c>
      <c r="F143" s="43">
        <f t="shared" si="9"/>
        <v>3.4482758620689655E-3</v>
      </c>
      <c r="G143" s="39" t="str">
        <f t="shared" si="10"/>
        <v>0</v>
      </c>
      <c r="H143" s="40" t="str">
        <f t="shared" si="11"/>
        <v/>
      </c>
    </row>
    <row r="144" spans="1:8" s="32" customFormat="1" ht="15" x14ac:dyDescent="0.2">
      <c r="A144" s="45"/>
      <c r="B144" s="37" t="s">
        <v>39</v>
      </c>
      <c r="C144" s="38">
        <v>4</v>
      </c>
      <c r="D144" s="38">
        <v>3</v>
      </c>
      <c r="E144" s="43">
        <f t="shared" si="8"/>
        <v>9.6852300242130755E-3</v>
      </c>
      <c r="F144" s="43">
        <f t="shared" si="9"/>
        <v>1.0344827586206896E-2</v>
      </c>
      <c r="G144" s="39">
        <f t="shared" si="10"/>
        <v>-0.25</v>
      </c>
      <c r="H144" s="40">
        <f t="shared" si="11"/>
        <v>-2.4213075060532689E-3</v>
      </c>
    </row>
    <row r="145" spans="1:8" s="32" customFormat="1" ht="15" x14ac:dyDescent="0.2">
      <c r="A145" s="45"/>
      <c r="B145" s="37" t="s">
        <v>226</v>
      </c>
      <c r="C145" s="38">
        <v>0</v>
      </c>
      <c r="D145" s="38">
        <v>2</v>
      </c>
      <c r="E145" s="43" t="str">
        <f t="shared" si="8"/>
        <v/>
      </c>
      <c r="F145" s="43">
        <f t="shared" si="9"/>
        <v>6.8965517241379309E-3</v>
      </c>
      <c r="G145" s="39" t="str">
        <f t="shared" si="10"/>
        <v>0</v>
      </c>
      <c r="H145" s="40" t="str">
        <f t="shared" si="11"/>
        <v/>
      </c>
    </row>
    <row r="146" spans="1:8" s="32" customFormat="1" ht="30" x14ac:dyDescent="0.2">
      <c r="A146" s="45"/>
      <c r="B146" s="37" t="s">
        <v>227</v>
      </c>
      <c r="C146" s="38">
        <v>4</v>
      </c>
      <c r="D146" s="38">
        <v>6</v>
      </c>
      <c r="E146" s="43">
        <f t="shared" si="8"/>
        <v>9.6852300242130755E-3</v>
      </c>
      <c r="F146" s="43">
        <f t="shared" si="9"/>
        <v>2.0689655172413793E-2</v>
      </c>
      <c r="G146" s="39">
        <f t="shared" si="10"/>
        <v>0.5</v>
      </c>
      <c r="H146" s="40">
        <f t="shared" si="11"/>
        <v>4.8426150121065378E-3</v>
      </c>
    </row>
    <row r="147" spans="1:8" s="32" customFormat="1" ht="30" x14ac:dyDescent="0.2">
      <c r="A147" s="45"/>
      <c r="B147" s="37" t="s">
        <v>228</v>
      </c>
      <c r="C147" s="38">
        <v>0</v>
      </c>
      <c r="D147" s="38">
        <v>0</v>
      </c>
      <c r="E147" s="43" t="str">
        <f t="shared" si="8"/>
        <v/>
      </c>
      <c r="F147" s="43" t="str">
        <f t="shared" si="9"/>
        <v/>
      </c>
      <c r="G147" s="39" t="str">
        <f t="shared" si="10"/>
        <v>0</v>
      </c>
      <c r="H147" s="40" t="str">
        <f t="shared" si="11"/>
        <v/>
      </c>
    </row>
    <row r="148" spans="1:8" s="32" customFormat="1" ht="30" x14ac:dyDescent="0.2">
      <c r="A148" s="45"/>
      <c r="B148" s="37" t="s">
        <v>476</v>
      </c>
      <c r="C148" s="38">
        <v>5</v>
      </c>
      <c r="D148" s="38">
        <v>0</v>
      </c>
      <c r="E148" s="43">
        <f t="shared" si="8"/>
        <v>1.2106537530266344E-2</v>
      </c>
      <c r="F148" s="43" t="str">
        <f t="shared" si="9"/>
        <v/>
      </c>
      <c r="G148" s="39" t="str">
        <f t="shared" si="10"/>
        <v>0</v>
      </c>
      <c r="H148" s="40">
        <f t="shared" si="11"/>
        <v>0</v>
      </c>
    </row>
    <row r="149" spans="1:8" s="32" customFormat="1" ht="15" x14ac:dyDescent="0.2">
      <c r="A149" s="45"/>
      <c r="B149" s="37" t="s">
        <v>45</v>
      </c>
      <c r="C149" s="38">
        <v>0</v>
      </c>
      <c r="D149" s="38">
        <v>1</v>
      </c>
      <c r="E149" s="43" t="str">
        <f t="shared" si="8"/>
        <v/>
      </c>
      <c r="F149" s="43">
        <f t="shared" si="9"/>
        <v>3.4482758620689655E-3</v>
      </c>
      <c r="G149" s="39" t="str">
        <f t="shared" si="10"/>
        <v>0</v>
      </c>
      <c r="H149" s="40" t="str">
        <f t="shared" si="11"/>
        <v/>
      </c>
    </row>
    <row r="150" spans="1:8" s="32" customFormat="1" ht="15" x14ac:dyDescent="0.2">
      <c r="A150" s="45"/>
      <c r="B150" s="37" t="s">
        <v>43</v>
      </c>
      <c r="C150" s="38">
        <v>0</v>
      </c>
      <c r="D150" s="38">
        <v>0</v>
      </c>
      <c r="E150" s="43" t="str">
        <f t="shared" si="8"/>
        <v/>
      </c>
      <c r="F150" s="43" t="str">
        <f t="shared" si="9"/>
        <v/>
      </c>
      <c r="G150" s="39" t="str">
        <f t="shared" si="10"/>
        <v>0</v>
      </c>
      <c r="H150" s="40" t="str">
        <f t="shared" si="11"/>
        <v/>
      </c>
    </row>
    <row r="151" spans="1:8" s="32" customFormat="1" ht="15" x14ac:dyDescent="0.2">
      <c r="A151" s="45"/>
      <c r="B151" s="37" t="s">
        <v>44</v>
      </c>
      <c r="C151" s="38">
        <v>0</v>
      </c>
      <c r="D151" s="38">
        <v>0</v>
      </c>
      <c r="E151" s="43" t="str">
        <f t="shared" si="8"/>
        <v/>
      </c>
      <c r="F151" s="43" t="str">
        <f t="shared" si="9"/>
        <v/>
      </c>
      <c r="G151" s="39" t="str">
        <f t="shared" si="10"/>
        <v>0</v>
      </c>
      <c r="H151" s="40" t="str">
        <f t="shared" si="11"/>
        <v/>
      </c>
    </row>
    <row r="152" spans="1:8" s="32" customFormat="1" ht="15" x14ac:dyDescent="0.2">
      <c r="A152" s="65" t="s">
        <v>616</v>
      </c>
      <c r="B152" s="37" t="s">
        <v>580</v>
      </c>
      <c r="C152" s="38"/>
      <c r="D152" s="38">
        <v>3</v>
      </c>
      <c r="E152" s="43" t="str">
        <f t="shared" si="8"/>
        <v/>
      </c>
      <c r="F152" s="43">
        <f t="shared" si="9"/>
        <v>1.0344827586206896E-2</v>
      </c>
      <c r="G152" s="39" t="str">
        <f t="shared" si="10"/>
        <v>0</v>
      </c>
      <c r="H152" s="40" t="str">
        <f t="shared" si="11"/>
        <v/>
      </c>
    </row>
    <row r="153" spans="1:8" s="32" customFormat="1" ht="45" x14ac:dyDescent="0.2">
      <c r="A153" s="65" t="s">
        <v>616</v>
      </c>
      <c r="B153" s="37" t="s">
        <v>601</v>
      </c>
      <c r="C153" s="38"/>
      <c r="D153" s="38">
        <v>0</v>
      </c>
      <c r="E153" s="43" t="str">
        <f t="shared" si="8"/>
        <v/>
      </c>
      <c r="F153" s="43" t="str">
        <f t="shared" si="9"/>
        <v/>
      </c>
      <c r="G153" s="39" t="str">
        <f t="shared" si="10"/>
        <v>0</v>
      </c>
      <c r="H153" s="40" t="str">
        <f t="shared" si="11"/>
        <v/>
      </c>
    </row>
    <row r="154" spans="1:8" s="32" customFormat="1" ht="30" x14ac:dyDescent="0.2">
      <c r="A154" s="65" t="s">
        <v>616</v>
      </c>
      <c r="B154" s="37" t="s">
        <v>610</v>
      </c>
      <c r="C154" s="38"/>
      <c r="D154" s="38">
        <v>0</v>
      </c>
      <c r="E154" s="43" t="str">
        <f t="shared" si="8"/>
        <v/>
      </c>
      <c r="F154" s="43" t="str">
        <f t="shared" si="9"/>
        <v/>
      </c>
      <c r="G154" s="39" t="str">
        <f t="shared" si="10"/>
        <v>0</v>
      </c>
      <c r="H154" s="40" t="str">
        <f t="shared" si="11"/>
        <v/>
      </c>
    </row>
    <row r="155" spans="1:8" s="32" customFormat="1" ht="15" x14ac:dyDescent="0.2">
      <c r="A155" s="65" t="s">
        <v>616</v>
      </c>
      <c r="B155" s="37" t="s">
        <v>611</v>
      </c>
      <c r="C155" s="38"/>
      <c r="D155" s="38">
        <v>0</v>
      </c>
      <c r="E155" s="43" t="str">
        <f t="shared" si="8"/>
        <v/>
      </c>
      <c r="F155" s="43" t="str">
        <f t="shared" si="9"/>
        <v/>
      </c>
      <c r="G155" s="39" t="str">
        <f t="shared" si="10"/>
        <v>0</v>
      </c>
      <c r="H155" s="40" t="str">
        <f t="shared" si="11"/>
        <v/>
      </c>
    </row>
    <row r="156" spans="1:8" s="32" customFormat="1" x14ac:dyDescent="0.2">
      <c r="A156" s="45"/>
    </row>
    <row r="157" spans="1:8" s="32" customFormat="1" x14ac:dyDescent="0.2">
      <c r="A157" s="45"/>
    </row>
    <row r="158" spans="1:8" s="32" customFormat="1" ht="13.5" thickBot="1" x14ac:dyDescent="0.25">
      <c r="A158" s="45"/>
      <c r="B158" s="66"/>
      <c r="C158" s="66"/>
      <c r="D158" s="66"/>
      <c r="E158" s="66"/>
      <c r="F158" s="66"/>
    </row>
    <row r="159" spans="1:8" s="35" customFormat="1" ht="29.25" customHeight="1" x14ac:dyDescent="0.2">
      <c r="B159" s="47" t="s">
        <v>404</v>
      </c>
      <c r="C159" s="49" t="s">
        <v>405</v>
      </c>
      <c r="D159" s="50"/>
      <c r="E159" s="49" t="s">
        <v>458</v>
      </c>
      <c r="F159" s="50"/>
      <c r="G159" s="51" t="s">
        <v>460</v>
      </c>
      <c r="H159" s="53" t="s">
        <v>379</v>
      </c>
    </row>
    <row r="160" spans="1:8" s="16" customFormat="1" ht="13.5" thickBot="1" x14ac:dyDescent="0.25">
      <c r="A160" s="35"/>
      <c r="B160" s="48"/>
      <c r="C160" s="17">
        <v>2016</v>
      </c>
      <c r="D160" s="17">
        <v>2017</v>
      </c>
      <c r="E160" s="17">
        <v>2016</v>
      </c>
      <c r="F160" s="17">
        <v>2017</v>
      </c>
      <c r="G160" s="52"/>
      <c r="H160" s="54"/>
    </row>
    <row r="161" spans="1:8" s="16" customFormat="1" ht="25.5" x14ac:dyDescent="0.2">
      <c r="A161" s="35"/>
      <c r="B161" s="18" t="s">
        <v>408</v>
      </c>
      <c r="C161" s="19">
        <f>SUM(C162:C320)</f>
        <v>452</v>
      </c>
      <c r="D161" s="19">
        <f>SUM(D162:D323)</f>
        <v>370</v>
      </c>
      <c r="E161" s="15">
        <f>+IF(C161=0,"",C161/C$161)</f>
        <v>1</v>
      </c>
      <c r="F161" s="15">
        <f>+IF(D161=0,"",D161/D$161)</f>
        <v>1</v>
      </c>
      <c r="G161" s="15">
        <f>+IF(OR(AND(D161=0),(C161=0)),"0",((D161-C161)/C161))</f>
        <v>-0.18141592920353983</v>
      </c>
      <c r="H161" s="15">
        <f>+IF(OR(AND(E161=""),(G161="")),"",E161*G161)</f>
        <v>-0.18141592920353983</v>
      </c>
    </row>
    <row r="162" spans="1:8" s="32" customFormat="1" ht="30" x14ac:dyDescent="0.2">
      <c r="A162" s="45"/>
      <c r="B162" s="67" t="s">
        <v>477</v>
      </c>
      <c r="C162" s="38">
        <v>10</v>
      </c>
      <c r="D162" s="38">
        <v>0</v>
      </c>
      <c r="E162" s="43">
        <f>+IF(C162=0,"",C162/C$161)</f>
        <v>2.2123893805309734E-2</v>
      </c>
      <c r="F162" s="43" t="str">
        <f>+IF(D162=0,"",D162/D$161)</f>
        <v/>
      </c>
      <c r="G162" s="39" t="str">
        <f>+IF(OR(AND(D162=0),(C162=0)),"0",((D162-C162)/C162))</f>
        <v>0</v>
      </c>
      <c r="H162" s="40">
        <f>+IF(OR(AND(E162=""),(G162="")),"",E162*G162)</f>
        <v>0</v>
      </c>
    </row>
    <row r="163" spans="1:8" s="32" customFormat="1" ht="30" x14ac:dyDescent="0.2">
      <c r="A163" s="45"/>
      <c r="B163" s="67" t="s">
        <v>478</v>
      </c>
      <c r="C163" s="38">
        <v>2</v>
      </c>
      <c r="D163" s="38">
        <v>0</v>
      </c>
      <c r="E163" s="43">
        <f t="shared" ref="E163:E226" si="12">+IF(C163=0,"",C163/C$161)</f>
        <v>4.4247787610619468E-3</v>
      </c>
      <c r="F163" s="43" t="str">
        <f t="shared" ref="F163:F226" si="13">+IF(D163=0,"",D163/D$161)</f>
        <v/>
      </c>
      <c r="G163" s="39" t="str">
        <f t="shared" ref="G163:G226" si="14">+IF(OR(AND(D163=0),(C163=0)),"0",((D163-C163)/C163))</f>
        <v>0</v>
      </c>
      <c r="H163" s="40">
        <f t="shared" ref="H163:H226" si="15">+IF(OR(AND(E163=""),(G163="")),"",E163*G163)</f>
        <v>0</v>
      </c>
    </row>
    <row r="164" spans="1:8" s="32" customFormat="1" ht="45" x14ac:dyDescent="0.2">
      <c r="A164" s="45"/>
      <c r="B164" s="67" t="s">
        <v>479</v>
      </c>
      <c r="C164" s="38">
        <v>1</v>
      </c>
      <c r="D164" s="38">
        <v>0</v>
      </c>
      <c r="E164" s="43">
        <f t="shared" si="12"/>
        <v>2.2123893805309734E-3</v>
      </c>
      <c r="F164" s="43" t="str">
        <f t="shared" si="13"/>
        <v/>
      </c>
      <c r="G164" s="39" t="str">
        <f t="shared" si="14"/>
        <v>0</v>
      </c>
      <c r="H164" s="40">
        <f t="shared" si="15"/>
        <v>0</v>
      </c>
    </row>
    <row r="165" spans="1:8" s="32" customFormat="1" ht="30" x14ac:dyDescent="0.2">
      <c r="A165" s="45"/>
      <c r="B165" s="67" t="s">
        <v>480</v>
      </c>
      <c r="C165" s="38">
        <v>0</v>
      </c>
      <c r="D165" s="38">
        <v>0</v>
      </c>
      <c r="E165" s="43" t="str">
        <f t="shared" si="12"/>
        <v/>
      </c>
      <c r="F165" s="43" t="str">
        <f t="shared" si="13"/>
        <v/>
      </c>
      <c r="G165" s="39" t="str">
        <f t="shared" si="14"/>
        <v>0</v>
      </c>
      <c r="H165" s="40" t="str">
        <f t="shared" si="15"/>
        <v/>
      </c>
    </row>
    <row r="166" spans="1:8" s="32" customFormat="1" ht="30" x14ac:dyDescent="0.2">
      <c r="A166" s="45"/>
      <c r="B166" s="67" t="s">
        <v>481</v>
      </c>
      <c r="C166" s="38">
        <v>16</v>
      </c>
      <c r="D166" s="38">
        <v>5</v>
      </c>
      <c r="E166" s="43">
        <f t="shared" si="12"/>
        <v>3.5398230088495575E-2</v>
      </c>
      <c r="F166" s="43">
        <f t="shared" si="13"/>
        <v>1.3513513513513514E-2</v>
      </c>
      <c r="G166" s="39">
        <f t="shared" si="14"/>
        <v>-0.6875</v>
      </c>
      <c r="H166" s="40">
        <f t="shared" si="15"/>
        <v>-2.4336283185840708E-2</v>
      </c>
    </row>
    <row r="167" spans="1:8" s="32" customFormat="1" ht="15" x14ac:dyDescent="0.2">
      <c r="A167" s="45"/>
      <c r="B167" s="67" t="s">
        <v>49</v>
      </c>
      <c r="C167" s="38">
        <v>41</v>
      </c>
      <c r="D167" s="38">
        <v>17</v>
      </c>
      <c r="E167" s="43">
        <f t="shared" si="12"/>
        <v>9.0707964601769914E-2</v>
      </c>
      <c r="F167" s="43">
        <f t="shared" si="13"/>
        <v>4.5945945945945948E-2</v>
      </c>
      <c r="G167" s="39">
        <f t="shared" si="14"/>
        <v>-0.58536585365853655</v>
      </c>
      <c r="H167" s="40">
        <f t="shared" si="15"/>
        <v>-5.3097345132743362E-2</v>
      </c>
    </row>
    <row r="168" spans="1:8" s="32" customFormat="1" ht="15" x14ac:dyDescent="0.2">
      <c r="A168" s="45"/>
      <c r="B168" s="67" t="s">
        <v>52</v>
      </c>
      <c r="C168" s="38">
        <v>0</v>
      </c>
      <c r="D168" s="38">
        <v>1</v>
      </c>
      <c r="E168" s="43" t="str">
        <f t="shared" si="12"/>
        <v/>
      </c>
      <c r="F168" s="43">
        <f t="shared" si="13"/>
        <v>2.7027027027027029E-3</v>
      </c>
      <c r="G168" s="39" t="str">
        <f t="shared" si="14"/>
        <v>0</v>
      </c>
      <c r="H168" s="40" t="str">
        <f t="shared" si="15"/>
        <v/>
      </c>
    </row>
    <row r="169" spans="1:8" s="32" customFormat="1" ht="15" x14ac:dyDescent="0.2">
      <c r="A169" s="45"/>
      <c r="B169" s="67" t="s">
        <v>229</v>
      </c>
      <c r="C169" s="38">
        <v>3</v>
      </c>
      <c r="D169" s="38">
        <v>9</v>
      </c>
      <c r="E169" s="43">
        <f t="shared" si="12"/>
        <v>6.6371681415929203E-3</v>
      </c>
      <c r="F169" s="43">
        <f t="shared" si="13"/>
        <v>2.4324324324324326E-2</v>
      </c>
      <c r="G169" s="39">
        <f t="shared" si="14"/>
        <v>2</v>
      </c>
      <c r="H169" s="40">
        <f t="shared" si="15"/>
        <v>1.3274336283185841E-2</v>
      </c>
    </row>
    <row r="170" spans="1:8" s="32" customFormat="1" ht="15" x14ac:dyDescent="0.2">
      <c r="A170" s="45"/>
      <c r="B170" s="67" t="s">
        <v>50</v>
      </c>
      <c r="C170" s="38">
        <v>4</v>
      </c>
      <c r="D170" s="38">
        <v>2</v>
      </c>
      <c r="E170" s="43">
        <f t="shared" si="12"/>
        <v>8.8495575221238937E-3</v>
      </c>
      <c r="F170" s="43">
        <f t="shared" si="13"/>
        <v>5.4054054054054057E-3</v>
      </c>
      <c r="G170" s="39">
        <f t="shared" si="14"/>
        <v>-0.5</v>
      </c>
      <c r="H170" s="40">
        <f t="shared" si="15"/>
        <v>-4.4247787610619468E-3</v>
      </c>
    </row>
    <row r="171" spans="1:8" s="32" customFormat="1" ht="15" x14ac:dyDescent="0.2">
      <c r="A171" s="45"/>
      <c r="B171" s="67" t="s">
        <v>47</v>
      </c>
      <c r="C171" s="38">
        <v>0</v>
      </c>
      <c r="D171" s="38">
        <v>0</v>
      </c>
      <c r="E171" s="43" t="str">
        <f t="shared" si="12"/>
        <v/>
      </c>
      <c r="F171" s="43" t="str">
        <f t="shared" si="13"/>
        <v/>
      </c>
      <c r="G171" s="39" t="str">
        <f t="shared" si="14"/>
        <v>0</v>
      </c>
      <c r="H171" s="40" t="str">
        <f t="shared" si="15"/>
        <v/>
      </c>
    </row>
    <row r="172" spans="1:8" s="32" customFormat="1" ht="30" x14ac:dyDescent="0.2">
      <c r="A172" s="45"/>
      <c r="B172" s="67" t="s">
        <v>230</v>
      </c>
      <c r="C172" s="38">
        <v>3</v>
      </c>
      <c r="D172" s="38">
        <v>0</v>
      </c>
      <c r="E172" s="43">
        <f t="shared" si="12"/>
        <v>6.6371681415929203E-3</v>
      </c>
      <c r="F172" s="43" t="str">
        <f t="shared" si="13"/>
        <v/>
      </c>
      <c r="G172" s="39" t="str">
        <f t="shared" si="14"/>
        <v>0</v>
      </c>
      <c r="H172" s="40">
        <f t="shared" si="15"/>
        <v>0</v>
      </c>
    </row>
    <row r="173" spans="1:8" s="32" customFormat="1" ht="15" x14ac:dyDescent="0.2">
      <c r="A173" s="45"/>
      <c r="B173" s="67" t="s">
        <v>54</v>
      </c>
      <c r="C173" s="38">
        <v>8</v>
      </c>
      <c r="D173" s="38">
        <v>11</v>
      </c>
      <c r="E173" s="43">
        <f t="shared" si="12"/>
        <v>1.7699115044247787E-2</v>
      </c>
      <c r="F173" s="43">
        <f t="shared" si="13"/>
        <v>2.9729729729729731E-2</v>
      </c>
      <c r="G173" s="39">
        <f t="shared" si="14"/>
        <v>0.375</v>
      </c>
      <c r="H173" s="40">
        <f t="shared" si="15"/>
        <v>6.6371681415929203E-3</v>
      </c>
    </row>
    <row r="174" spans="1:8" s="32" customFormat="1" ht="15" x14ac:dyDescent="0.2">
      <c r="A174" s="45"/>
      <c r="B174" s="67" t="s">
        <v>51</v>
      </c>
      <c r="C174" s="38">
        <v>2</v>
      </c>
      <c r="D174" s="38">
        <v>1</v>
      </c>
      <c r="E174" s="43">
        <f t="shared" si="12"/>
        <v>4.4247787610619468E-3</v>
      </c>
      <c r="F174" s="43">
        <f t="shared" si="13"/>
        <v>2.7027027027027029E-3</v>
      </c>
      <c r="G174" s="39">
        <f t="shared" si="14"/>
        <v>-0.5</v>
      </c>
      <c r="H174" s="40">
        <f t="shared" si="15"/>
        <v>-2.2123893805309734E-3</v>
      </c>
    </row>
    <row r="175" spans="1:8" s="32" customFormat="1" ht="15" x14ac:dyDescent="0.2">
      <c r="A175" s="65" t="s">
        <v>616</v>
      </c>
      <c r="B175" s="67" t="s">
        <v>570</v>
      </c>
      <c r="C175" s="38"/>
      <c r="D175" s="38">
        <v>0</v>
      </c>
      <c r="E175" s="43" t="str">
        <f t="shared" si="12"/>
        <v/>
      </c>
      <c r="F175" s="43" t="str">
        <f t="shared" si="13"/>
        <v/>
      </c>
      <c r="G175" s="39" t="str">
        <f t="shared" si="14"/>
        <v>0</v>
      </c>
      <c r="H175" s="40" t="str">
        <f t="shared" si="15"/>
        <v/>
      </c>
    </row>
    <row r="176" spans="1:8" s="32" customFormat="1" ht="15" x14ac:dyDescent="0.2">
      <c r="A176" s="45"/>
      <c r="B176" s="67" t="s">
        <v>482</v>
      </c>
      <c r="C176" s="38">
        <v>19</v>
      </c>
      <c r="D176" s="38">
        <v>31</v>
      </c>
      <c r="E176" s="43">
        <f t="shared" si="12"/>
        <v>4.2035398230088498E-2</v>
      </c>
      <c r="F176" s="43">
        <f t="shared" si="13"/>
        <v>8.3783783783783788E-2</v>
      </c>
      <c r="G176" s="39">
        <f t="shared" si="14"/>
        <v>0.63157894736842102</v>
      </c>
      <c r="H176" s="40">
        <f t="shared" si="15"/>
        <v>2.6548672566371681E-2</v>
      </c>
    </row>
    <row r="177" spans="1:8" s="32" customFormat="1" ht="15" x14ac:dyDescent="0.2">
      <c r="A177" s="45"/>
      <c r="B177" s="67" t="s">
        <v>231</v>
      </c>
      <c r="C177" s="38">
        <v>19</v>
      </c>
      <c r="D177" s="38">
        <v>2</v>
      </c>
      <c r="E177" s="43">
        <f t="shared" si="12"/>
        <v>4.2035398230088498E-2</v>
      </c>
      <c r="F177" s="43">
        <f t="shared" si="13"/>
        <v>5.4054054054054057E-3</v>
      </c>
      <c r="G177" s="39">
        <f t="shared" si="14"/>
        <v>-0.89473684210526316</v>
      </c>
      <c r="H177" s="40">
        <f t="shared" si="15"/>
        <v>-3.7610619469026552E-2</v>
      </c>
    </row>
    <row r="178" spans="1:8" s="32" customFormat="1" ht="15" x14ac:dyDescent="0.2">
      <c r="A178" s="45"/>
      <c r="B178" s="67" t="s">
        <v>48</v>
      </c>
      <c r="C178" s="38">
        <v>0</v>
      </c>
      <c r="D178" s="38">
        <v>0</v>
      </c>
      <c r="E178" s="43" t="str">
        <f t="shared" si="12"/>
        <v/>
      </c>
      <c r="F178" s="43" t="str">
        <f t="shared" si="13"/>
        <v/>
      </c>
      <c r="G178" s="39" t="str">
        <f t="shared" si="14"/>
        <v>0</v>
      </c>
      <c r="H178" s="40" t="str">
        <f t="shared" si="15"/>
        <v/>
      </c>
    </row>
    <row r="179" spans="1:8" s="32" customFormat="1" ht="15" x14ac:dyDescent="0.2">
      <c r="A179" s="45"/>
      <c r="B179" s="67" t="s">
        <v>53</v>
      </c>
      <c r="C179" s="38">
        <v>1</v>
      </c>
      <c r="D179" s="38">
        <v>0</v>
      </c>
      <c r="E179" s="43">
        <f t="shared" si="12"/>
        <v>2.2123893805309734E-3</v>
      </c>
      <c r="F179" s="43" t="str">
        <f t="shared" si="13"/>
        <v/>
      </c>
      <c r="G179" s="39" t="str">
        <f t="shared" si="14"/>
        <v>0</v>
      </c>
      <c r="H179" s="40">
        <f t="shared" si="15"/>
        <v>0</v>
      </c>
    </row>
    <row r="180" spans="1:8" s="32" customFormat="1" ht="15" x14ac:dyDescent="0.2">
      <c r="A180" s="65" t="s">
        <v>616</v>
      </c>
      <c r="B180" s="67" t="s">
        <v>571</v>
      </c>
      <c r="C180" s="38"/>
      <c r="D180" s="38">
        <v>0</v>
      </c>
      <c r="E180" s="43" t="str">
        <f t="shared" si="12"/>
        <v/>
      </c>
      <c r="F180" s="43" t="str">
        <f t="shared" si="13"/>
        <v/>
      </c>
      <c r="G180" s="39" t="str">
        <f t="shared" si="14"/>
        <v>0</v>
      </c>
      <c r="H180" s="40" t="str">
        <f t="shared" si="15"/>
        <v/>
      </c>
    </row>
    <row r="181" spans="1:8" s="32" customFormat="1" ht="15" x14ac:dyDescent="0.2">
      <c r="A181" s="65" t="s">
        <v>616</v>
      </c>
      <c r="B181" s="67" t="s">
        <v>572</v>
      </c>
      <c r="C181" s="38"/>
      <c r="D181" s="38">
        <v>0</v>
      </c>
      <c r="E181" s="43" t="str">
        <f t="shared" si="12"/>
        <v/>
      </c>
      <c r="F181" s="43" t="str">
        <f t="shared" si="13"/>
        <v/>
      </c>
      <c r="G181" s="39" t="str">
        <f t="shared" si="14"/>
        <v>0</v>
      </c>
      <c r="H181" s="40" t="str">
        <f t="shared" si="15"/>
        <v/>
      </c>
    </row>
    <row r="182" spans="1:8" s="32" customFormat="1" ht="15" x14ac:dyDescent="0.2">
      <c r="A182" s="45"/>
      <c r="B182" s="67" t="s">
        <v>232</v>
      </c>
      <c r="C182" s="38">
        <v>21</v>
      </c>
      <c r="D182" s="38">
        <v>17</v>
      </c>
      <c r="E182" s="43">
        <f t="shared" si="12"/>
        <v>4.6460176991150445E-2</v>
      </c>
      <c r="F182" s="43">
        <f t="shared" si="13"/>
        <v>4.5945945945945948E-2</v>
      </c>
      <c r="G182" s="39">
        <f t="shared" si="14"/>
        <v>-0.19047619047619047</v>
      </c>
      <c r="H182" s="40">
        <f t="shared" si="15"/>
        <v>-8.8495575221238937E-3</v>
      </c>
    </row>
    <row r="183" spans="1:8" s="32" customFormat="1" ht="15" x14ac:dyDescent="0.2">
      <c r="A183" s="45"/>
      <c r="B183" s="67" t="s">
        <v>233</v>
      </c>
      <c r="C183" s="38">
        <v>0</v>
      </c>
      <c r="D183" s="38">
        <v>0</v>
      </c>
      <c r="E183" s="43" t="str">
        <f t="shared" si="12"/>
        <v/>
      </c>
      <c r="F183" s="43" t="str">
        <f t="shared" si="13"/>
        <v/>
      </c>
      <c r="G183" s="39" t="str">
        <f t="shared" si="14"/>
        <v>0</v>
      </c>
      <c r="H183" s="40" t="str">
        <f t="shared" si="15"/>
        <v/>
      </c>
    </row>
    <row r="184" spans="1:8" s="32" customFormat="1" ht="15" x14ac:dyDescent="0.2">
      <c r="A184" s="45"/>
      <c r="B184" s="67" t="s">
        <v>234</v>
      </c>
      <c r="C184" s="38">
        <v>0</v>
      </c>
      <c r="D184" s="38">
        <v>0</v>
      </c>
      <c r="E184" s="43" t="str">
        <f t="shared" si="12"/>
        <v/>
      </c>
      <c r="F184" s="43" t="str">
        <f t="shared" si="13"/>
        <v/>
      </c>
      <c r="G184" s="39" t="str">
        <f t="shared" si="14"/>
        <v>0</v>
      </c>
      <c r="H184" s="40" t="str">
        <f t="shared" si="15"/>
        <v/>
      </c>
    </row>
    <row r="185" spans="1:8" s="32" customFormat="1" ht="15" x14ac:dyDescent="0.2">
      <c r="A185" s="45"/>
      <c r="B185" s="67" t="s">
        <v>235</v>
      </c>
      <c r="C185" s="38">
        <v>1</v>
      </c>
      <c r="D185" s="38">
        <v>1</v>
      </c>
      <c r="E185" s="43">
        <f t="shared" si="12"/>
        <v>2.2123893805309734E-3</v>
      </c>
      <c r="F185" s="43">
        <f t="shared" si="13"/>
        <v>2.7027027027027029E-3</v>
      </c>
      <c r="G185" s="39">
        <f t="shared" si="14"/>
        <v>0</v>
      </c>
      <c r="H185" s="40">
        <f t="shared" si="15"/>
        <v>0</v>
      </c>
    </row>
    <row r="186" spans="1:8" s="32" customFormat="1" ht="15" x14ac:dyDescent="0.2">
      <c r="A186" s="45"/>
      <c r="B186" s="67" t="s">
        <v>483</v>
      </c>
      <c r="C186" s="38">
        <v>2</v>
      </c>
      <c r="D186" s="38">
        <v>3</v>
      </c>
      <c r="E186" s="43">
        <f t="shared" si="12"/>
        <v>4.4247787610619468E-3</v>
      </c>
      <c r="F186" s="43">
        <f t="shared" si="13"/>
        <v>8.1081081081081086E-3</v>
      </c>
      <c r="G186" s="39">
        <f t="shared" si="14"/>
        <v>0.5</v>
      </c>
      <c r="H186" s="40">
        <f t="shared" si="15"/>
        <v>2.2123893805309734E-3</v>
      </c>
    </row>
    <row r="187" spans="1:8" s="32" customFormat="1" ht="30" x14ac:dyDescent="0.2">
      <c r="A187" s="65" t="s">
        <v>616</v>
      </c>
      <c r="B187" s="67" t="s">
        <v>576</v>
      </c>
      <c r="C187" s="38"/>
      <c r="D187" s="38">
        <v>2</v>
      </c>
      <c r="E187" s="43" t="str">
        <f t="shared" si="12"/>
        <v/>
      </c>
      <c r="F187" s="43">
        <f t="shared" si="13"/>
        <v>5.4054054054054057E-3</v>
      </c>
      <c r="G187" s="39" t="str">
        <f t="shared" si="14"/>
        <v>0</v>
      </c>
      <c r="H187" s="40" t="str">
        <f t="shared" si="15"/>
        <v/>
      </c>
    </row>
    <row r="188" spans="1:8" s="32" customFormat="1" ht="15" x14ac:dyDescent="0.2">
      <c r="A188" s="45"/>
      <c r="B188" s="67" t="s">
        <v>236</v>
      </c>
      <c r="C188" s="38">
        <v>8</v>
      </c>
      <c r="D188" s="38">
        <v>0</v>
      </c>
      <c r="E188" s="43">
        <f t="shared" si="12"/>
        <v>1.7699115044247787E-2</v>
      </c>
      <c r="F188" s="43" t="str">
        <f t="shared" si="13"/>
        <v/>
      </c>
      <c r="G188" s="39" t="str">
        <f t="shared" si="14"/>
        <v>0</v>
      </c>
      <c r="H188" s="40">
        <f t="shared" si="15"/>
        <v>0</v>
      </c>
    </row>
    <row r="189" spans="1:8" s="32" customFormat="1" ht="30" x14ac:dyDescent="0.2">
      <c r="A189" s="45"/>
      <c r="B189" s="67" t="s">
        <v>237</v>
      </c>
      <c r="C189" s="38">
        <v>7</v>
      </c>
      <c r="D189" s="38">
        <v>8</v>
      </c>
      <c r="E189" s="43">
        <f t="shared" si="12"/>
        <v>1.5486725663716814E-2</v>
      </c>
      <c r="F189" s="43">
        <f t="shared" si="13"/>
        <v>2.1621621621621623E-2</v>
      </c>
      <c r="G189" s="39">
        <f t="shared" si="14"/>
        <v>0.14285714285714285</v>
      </c>
      <c r="H189" s="40">
        <f t="shared" si="15"/>
        <v>2.2123893805309734E-3</v>
      </c>
    </row>
    <row r="190" spans="1:8" s="32" customFormat="1" ht="15" x14ac:dyDescent="0.2">
      <c r="A190" s="45"/>
      <c r="B190" s="67" t="s">
        <v>238</v>
      </c>
      <c r="C190" s="38">
        <v>21</v>
      </c>
      <c r="D190" s="38">
        <v>34</v>
      </c>
      <c r="E190" s="43">
        <f t="shared" si="12"/>
        <v>4.6460176991150445E-2</v>
      </c>
      <c r="F190" s="43">
        <f t="shared" si="13"/>
        <v>9.1891891891891897E-2</v>
      </c>
      <c r="G190" s="39">
        <f t="shared" si="14"/>
        <v>0.61904761904761907</v>
      </c>
      <c r="H190" s="40">
        <f t="shared" si="15"/>
        <v>2.8761061946902658E-2</v>
      </c>
    </row>
    <row r="191" spans="1:8" s="32" customFormat="1" ht="15" x14ac:dyDescent="0.2">
      <c r="A191" s="45"/>
      <c r="B191" s="67" t="s">
        <v>239</v>
      </c>
      <c r="C191" s="38">
        <v>13</v>
      </c>
      <c r="D191" s="38">
        <v>8</v>
      </c>
      <c r="E191" s="43">
        <f t="shared" si="12"/>
        <v>2.8761061946902654E-2</v>
      </c>
      <c r="F191" s="43">
        <f t="shared" si="13"/>
        <v>2.1621621621621623E-2</v>
      </c>
      <c r="G191" s="39">
        <f t="shared" si="14"/>
        <v>-0.38461538461538464</v>
      </c>
      <c r="H191" s="40">
        <f t="shared" si="15"/>
        <v>-1.1061946902654867E-2</v>
      </c>
    </row>
    <row r="192" spans="1:8" s="32" customFormat="1" ht="15" x14ac:dyDescent="0.2">
      <c r="A192" s="45"/>
      <c r="B192" s="67" t="s">
        <v>484</v>
      </c>
      <c r="C192" s="38">
        <v>20</v>
      </c>
      <c r="D192" s="38">
        <v>10</v>
      </c>
      <c r="E192" s="43">
        <f t="shared" si="12"/>
        <v>4.4247787610619468E-2</v>
      </c>
      <c r="F192" s="43">
        <f t="shared" si="13"/>
        <v>2.7027027027027029E-2</v>
      </c>
      <c r="G192" s="39">
        <f t="shared" si="14"/>
        <v>-0.5</v>
      </c>
      <c r="H192" s="40">
        <f t="shared" si="15"/>
        <v>-2.2123893805309734E-2</v>
      </c>
    </row>
    <row r="193" spans="1:8" s="32" customFormat="1" ht="30" x14ac:dyDescent="0.2">
      <c r="A193" s="45"/>
      <c r="B193" s="67" t="s">
        <v>485</v>
      </c>
      <c r="C193" s="38">
        <v>7</v>
      </c>
      <c r="D193" s="38">
        <v>2</v>
      </c>
      <c r="E193" s="43">
        <f t="shared" si="12"/>
        <v>1.5486725663716814E-2</v>
      </c>
      <c r="F193" s="43">
        <f t="shared" si="13"/>
        <v>5.4054054054054057E-3</v>
      </c>
      <c r="G193" s="39">
        <f t="shared" si="14"/>
        <v>-0.7142857142857143</v>
      </c>
      <c r="H193" s="40">
        <f t="shared" si="15"/>
        <v>-1.1061946902654867E-2</v>
      </c>
    </row>
    <row r="194" spans="1:8" s="32" customFormat="1" ht="15" x14ac:dyDescent="0.2">
      <c r="A194" s="45"/>
      <c r="B194" s="67" t="s">
        <v>240</v>
      </c>
      <c r="C194" s="38">
        <v>0</v>
      </c>
      <c r="D194" s="38">
        <v>0</v>
      </c>
      <c r="E194" s="43" t="str">
        <f t="shared" si="12"/>
        <v/>
      </c>
      <c r="F194" s="43" t="str">
        <f t="shared" si="13"/>
        <v/>
      </c>
      <c r="G194" s="39" t="str">
        <f t="shared" si="14"/>
        <v>0</v>
      </c>
      <c r="H194" s="40" t="str">
        <f t="shared" si="15"/>
        <v/>
      </c>
    </row>
    <row r="195" spans="1:8" s="32" customFormat="1" ht="15" x14ac:dyDescent="0.2">
      <c r="A195" s="65" t="s">
        <v>616</v>
      </c>
      <c r="B195" s="67" t="s">
        <v>577</v>
      </c>
      <c r="C195" s="38"/>
      <c r="D195" s="38">
        <v>1</v>
      </c>
      <c r="E195" s="43" t="str">
        <f t="shared" si="12"/>
        <v/>
      </c>
      <c r="F195" s="43">
        <f t="shared" si="13"/>
        <v>2.7027027027027029E-3</v>
      </c>
      <c r="G195" s="39" t="str">
        <f t="shared" si="14"/>
        <v>0</v>
      </c>
      <c r="H195" s="40" t="str">
        <f t="shared" si="15"/>
        <v/>
      </c>
    </row>
    <row r="196" spans="1:8" s="32" customFormat="1" ht="15" x14ac:dyDescent="0.2">
      <c r="A196" s="45"/>
      <c r="B196" s="67" t="s">
        <v>241</v>
      </c>
      <c r="C196" s="38">
        <v>4</v>
      </c>
      <c r="D196" s="38"/>
      <c r="E196" s="43">
        <f t="shared" si="12"/>
        <v>8.8495575221238937E-3</v>
      </c>
      <c r="F196" s="43" t="str">
        <f t="shared" si="13"/>
        <v/>
      </c>
      <c r="G196" s="39" t="str">
        <f t="shared" si="14"/>
        <v>0</v>
      </c>
      <c r="H196" s="40">
        <f t="shared" si="15"/>
        <v>0</v>
      </c>
    </row>
    <row r="197" spans="1:8" s="32" customFormat="1" ht="15" x14ac:dyDescent="0.2">
      <c r="A197" s="45"/>
      <c r="B197" s="67" t="s">
        <v>242</v>
      </c>
      <c r="C197" s="38">
        <v>17</v>
      </c>
      <c r="D197" s="38">
        <v>7</v>
      </c>
      <c r="E197" s="43">
        <f t="shared" si="12"/>
        <v>3.7610619469026552E-2</v>
      </c>
      <c r="F197" s="43">
        <f t="shared" si="13"/>
        <v>1.891891891891892E-2</v>
      </c>
      <c r="G197" s="39">
        <f t="shared" si="14"/>
        <v>-0.58823529411764708</v>
      </c>
      <c r="H197" s="40">
        <f t="shared" si="15"/>
        <v>-2.2123893805309738E-2</v>
      </c>
    </row>
    <row r="198" spans="1:8" s="32" customFormat="1" ht="15" x14ac:dyDescent="0.2">
      <c r="A198" s="45"/>
      <c r="B198" s="67" t="s">
        <v>243</v>
      </c>
      <c r="C198" s="38">
        <v>3</v>
      </c>
      <c r="D198" s="38">
        <v>0</v>
      </c>
      <c r="E198" s="43">
        <f t="shared" si="12"/>
        <v>6.6371681415929203E-3</v>
      </c>
      <c r="F198" s="43" t="str">
        <f t="shared" si="13"/>
        <v/>
      </c>
      <c r="G198" s="39" t="str">
        <f t="shared" si="14"/>
        <v>0</v>
      </c>
      <c r="H198" s="40">
        <f t="shared" si="15"/>
        <v>0</v>
      </c>
    </row>
    <row r="199" spans="1:8" s="32" customFormat="1" ht="15" x14ac:dyDescent="0.2">
      <c r="A199" s="45"/>
      <c r="B199" s="67" t="s">
        <v>244</v>
      </c>
      <c r="C199" s="38">
        <v>0</v>
      </c>
      <c r="D199" s="38">
        <v>0</v>
      </c>
      <c r="E199" s="43" t="str">
        <f t="shared" si="12"/>
        <v/>
      </c>
      <c r="F199" s="43" t="str">
        <f t="shared" si="13"/>
        <v/>
      </c>
      <c r="G199" s="39" t="str">
        <f t="shared" si="14"/>
        <v>0</v>
      </c>
      <c r="H199" s="40" t="str">
        <f t="shared" si="15"/>
        <v/>
      </c>
    </row>
    <row r="200" spans="1:8" s="32" customFormat="1" ht="15" x14ac:dyDescent="0.2">
      <c r="A200" s="45"/>
      <c r="B200" s="67" t="s">
        <v>55</v>
      </c>
      <c r="C200" s="38">
        <v>4</v>
      </c>
      <c r="D200" s="38">
        <v>2</v>
      </c>
      <c r="E200" s="43">
        <f t="shared" si="12"/>
        <v>8.8495575221238937E-3</v>
      </c>
      <c r="F200" s="43">
        <f t="shared" si="13"/>
        <v>5.4054054054054057E-3</v>
      </c>
      <c r="G200" s="39">
        <f t="shared" si="14"/>
        <v>-0.5</v>
      </c>
      <c r="H200" s="40">
        <f t="shared" si="15"/>
        <v>-4.4247787610619468E-3</v>
      </c>
    </row>
    <row r="201" spans="1:8" s="32" customFormat="1" ht="30" x14ac:dyDescent="0.2">
      <c r="A201" s="45"/>
      <c r="B201" s="67" t="s">
        <v>56</v>
      </c>
      <c r="C201" s="38">
        <v>70</v>
      </c>
      <c r="D201" s="38">
        <v>50</v>
      </c>
      <c r="E201" s="43">
        <f t="shared" si="12"/>
        <v>0.15486725663716813</v>
      </c>
      <c r="F201" s="43">
        <f t="shared" si="13"/>
        <v>0.13513513513513514</v>
      </c>
      <c r="G201" s="39">
        <f t="shared" si="14"/>
        <v>-0.2857142857142857</v>
      </c>
      <c r="H201" s="40">
        <f t="shared" si="15"/>
        <v>-4.4247787610619461E-2</v>
      </c>
    </row>
    <row r="202" spans="1:8" s="32" customFormat="1" ht="15" x14ac:dyDescent="0.2">
      <c r="A202" s="45"/>
      <c r="B202" s="67" t="s">
        <v>245</v>
      </c>
      <c r="C202" s="38">
        <v>3</v>
      </c>
      <c r="D202" s="38">
        <v>6</v>
      </c>
      <c r="E202" s="43">
        <f t="shared" si="12"/>
        <v>6.6371681415929203E-3</v>
      </c>
      <c r="F202" s="43">
        <f t="shared" si="13"/>
        <v>1.6216216216216217E-2</v>
      </c>
      <c r="G202" s="39">
        <f t="shared" si="14"/>
        <v>1</v>
      </c>
      <c r="H202" s="40">
        <f t="shared" si="15"/>
        <v>6.6371681415929203E-3</v>
      </c>
    </row>
    <row r="203" spans="1:8" s="32" customFormat="1" ht="30" x14ac:dyDescent="0.2">
      <c r="A203" s="45"/>
      <c r="B203" s="67" t="s">
        <v>246</v>
      </c>
      <c r="C203" s="38">
        <v>1</v>
      </c>
      <c r="D203" s="38">
        <v>0</v>
      </c>
      <c r="E203" s="43">
        <f t="shared" si="12"/>
        <v>2.2123893805309734E-3</v>
      </c>
      <c r="F203" s="43" t="str">
        <f t="shared" si="13"/>
        <v/>
      </c>
      <c r="G203" s="39" t="str">
        <f t="shared" si="14"/>
        <v>0</v>
      </c>
      <c r="H203" s="40">
        <f t="shared" si="15"/>
        <v>0</v>
      </c>
    </row>
    <row r="204" spans="1:8" s="32" customFormat="1" ht="30" x14ac:dyDescent="0.2">
      <c r="A204" s="45"/>
      <c r="B204" s="67" t="s">
        <v>486</v>
      </c>
      <c r="C204" s="38">
        <v>0</v>
      </c>
      <c r="D204" s="38">
        <v>0</v>
      </c>
      <c r="E204" s="43" t="str">
        <f t="shared" si="12"/>
        <v/>
      </c>
      <c r="F204" s="43" t="str">
        <f t="shared" si="13"/>
        <v/>
      </c>
      <c r="G204" s="39" t="str">
        <f t="shared" si="14"/>
        <v>0</v>
      </c>
      <c r="H204" s="40" t="str">
        <f t="shared" si="15"/>
        <v/>
      </c>
    </row>
    <row r="205" spans="1:8" s="32" customFormat="1" ht="15" x14ac:dyDescent="0.2">
      <c r="A205" s="65" t="s">
        <v>616</v>
      </c>
      <c r="B205" s="67" t="s">
        <v>578</v>
      </c>
      <c r="C205" s="38"/>
      <c r="D205" s="38">
        <v>0</v>
      </c>
      <c r="E205" s="43" t="str">
        <f t="shared" si="12"/>
        <v/>
      </c>
      <c r="F205" s="43" t="str">
        <f t="shared" si="13"/>
        <v/>
      </c>
      <c r="G205" s="39" t="str">
        <f t="shared" si="14"/>
        <v>0</v>
      </c>
      <c r="H205" s="40" t="str">
        <f t="shared" si="15"/>
        <v/>
      </c>
    </row>
    <row r="206" spans="1:8" s="32" customFormat="1" ht="15" x14ac:dyDescent="0.2">
      <c r="A206" s="45"/>
      <c r="B206" s="67" t="s">
        <v>487</v>
      </c>
      <c r="C206" s="38">
        <v>0</v>
      </c>
      <c r="D206" s="38">
        <v>0</v>
      </c>
      <c r="E206" s="43" t="str">
        <f t="shared" si="12"/>
        <v/>
      </c>
      <c r="F206" s="43" t="str">
        <f t="shared" si="13"/>
        <v/>
      </c>
      <c r="G206" s="39" t="str">
        <f t="shared" si="14"/>
        <v>0</v>
      </c>
      <c r="H206" s="40" t="str">
        <f t="shared" si="15"/>
        <v/>
      </c>
    </row>
    <row r="207" spans="1:8" s="32" customFormat="1" ht="15" x14ac:dyDescent="0.2">
      <c r="A207" s="45"/>
      <c r="B207" s="67" t="s">
        <v>247</v>
      </c>
      <c r="C207" s="38">
        <v>0</v>
      </c>
      <c r="D207" s="38">
        <v>0</v>
      </c>
      <c r="E207" s="43" t="str">
        <f t="shared" si="12"/>
        <v/>
      </c>
      <c r="F207" s="43" t="str">
        <f t="shared" si="13"/>
        <v/>
      </c>
      <c r="G207" s="39" t="str">
        <f t="shared" si="14"/>
        <v>0</v>
      </c>
      <c r="H207" s="40" t="str">
        <f t="shared" si="15"/>
        <v/>
      </c>
    </row>
    <row r="208" spans="1:8" s="32" customFormat="1" ht="15" x14ac:dyDescent="0.2">
      <c r="A208" s="45"/>
      <c r="B208" s="67" t="s">
        <v>57</v>
      </c>
      <c r="C208" s="38">
        <v>0</v>
      </c>
      <c r="D208" s="38">
        <v>0</v>
      </c>
      <c r="E208" s="43" t="str">
        <f t="shared" si="12"/>
        <v/>
      </c>
      <c r="F208" s="43" t="str">
        <f t="shared" si="13"/>
        <v/>
      </c>
      <c r="G208" s="39" t="str">
        <f t="shared" si="14"/>
        <v>0</v>
      </c>
      <c r="H208" s="40" t="str">
        <f t="shared" si="15"/>
        <v/>
      </c>
    </row>
    <row r="209" spans="1:8" s="32" customFormat="1" ht="15" x14ac:dyDescent="0.2">
      <c r="A209" s="45"/>
      <c r="B209" s="67" t="s">
        <v>248</v>
      </c>
      <c r="C209" s="38">
        <v>0</v>
      </c>
      <c r="D209" s="38">
        <v>0</v>
      </c>
      <c r="E209" s="43" t="str">
        <f t="shared" si="12"/>
        <v/>
      </c>
      <c r="F209" s="43" t="str">
        <f t="shared" si="13"/>
        <v/>
      </c>
      <c r="G209" s="39" t="str">
        <f t="shared" si="14"/>
        <v>0</v>
      </c>
      <c r="H209" s="40" t="str">
        <f t="shared" si="15"/>
        <v/>
      </c>
    </row>
    <row r="210" spans="1:8" s="32" customFormat="1" ht="30" x14ac:dyDescent="0.2">
      <c r="A210" s="45"/>
      <c r="B210" s="67" t="s">
        <v>249</v>
      </c>
      <c r="C210" s="38">
        <v>0</v>
      </c>
      <c r="D210" s="38">
        <v>0</v>
      </c>
      <c r="E210" s="43" t="str">
        <f t="shared" si="12"/>
        <v/>
      </c>
      <c r="F210" s="43" t="str">
        <f t="shared" si="13"/>
        <v/>
      </c>
      <c r="G210" s="39" t="str">
        <f t="shared" si="14"/>
        <v>0</v>
      </c>
      <c r="H210" s="40" t="str">
        <f t="shared" si="15"/>
        <v/>
      </c>
    </row>
    <row r="211" spans="1:8" s="32" customFormat="1" ht="15" x14ac:dyDescent="0.2">
      <c r="A211" s="45"/>
      <c r="B211" s="67" t="s">
        <v>488</v>
      </c>
      <c r="C211" s="38">
        <v>2</v>
      </c>
      <c r="D211" s="38">
        <v>1</v>
      </c>
      <c r="E211" s="43">
        <f t="shared" si="12"/>
        <v>4.4247787610619468E-3</v>
      </c>
      <c r="F211" s="43">
        <f t="shared" si="13"/>
        <v>2.7027027027027029E-3</v>
      </c>
      <c r="G211" s="39">
        <f t="shared" si="14"/>
        <v>-0.5</v>
      </c>
      <c r="H211" s="40">
        <f t="shared" si="15"/>
        <v>-2.2123893805309734E-3</v>
      </c>
    </row>
    <row r="212" spans="1:8" s="32" customFormat="1" ht="15" x14ac:dyDescent="0.2">
      <c r="A212" s="45"/>
      <c r="B212" s="67" t="s">
        <v>250</v>
      </c>
      <c r="C212" s="38">
        <v>44</v>
      </c>
      <c r="D212" s="38">
        <v>14</v>
      </c>
      <c r="E212" s="43">
        <f t="shared" si="12"/>
        <v>9.7345132743362831E-2</v>
      </c>
      <c r="F212" s="43">
        <f t="shared" si="13"/>
        <v>3.783783783783784E-2</v>
      </c>
      <c r="G212" s="39">
        <f t="shared" si="14"/>
        <v>-0.68181818181818177</v>
      </c>
      <c r="H212" s="40">
        <f t="shared" si="15"/>
        <v>-6.6371681415929196E-2</v>
      </c>
    </row>
    <row r="213" spans="1:8" s="32" customFormat="1" ht="15" x14ac:dyDescent="0.2">
      <c r="A213" s="45"/>
      <c r="B213" s="67" t="s">
        <v>251</v>
      </c>
      <c r="C213" s="38">
        <v>0</v>
      </c>
      <c r="D213" s="38">
        <v>0</v>
      </c>
      <c r="E213" s="43" t="str">
        <f t="shared" si="12"/>
        <v/>
      </c>
      <c r="F213" s="43" t="str">
        <f t="shared" si="13"/>
        <v/>
      </c>
      <c r="G213" s="39" t="str">
        <f t="shared" si="14"/>
        <v>0</v>
      </c>
      <c r="H213" s="40" t="str">
        <f t="shared" si="15"/>
        <v/>
      </c>
    </row>
    <row r="214" spans="1:8" s="32" customFormat="1" ht="30" x14ac:dyDescent="0.2">
      <c r="A214" s="45"/>
      <c r="B214" s="67" t="s">
        <v>252</v>
      </c>
      <c r="C214" s="38">
        <v>4</v>
      </c>
      <c r="D214" s="38">
        <v>3</v>
      </c>
      <c r="E214" s="43">
        <f t="shared" si="12"/>
        <v>8.8495575221238937E-3</v>
      </c>
      <c r="F214" s="43">
        <f t="shared" si="13"/>
        <v>8.1081081081081086E-3</v>
      </c>
      <c r="G214" s="39">
        <f t="shared" si="14"/>
        <v>-0.25</v>
      </c>
      <c r="H214" s="40">
        <f t="shared" si="15"/>
        <v>-2.2123893805309734E-3</v>
      </c>
    </row>
    <row r="215" spans="1:8" s="32" customFormat="1" ht="15" x14ac:dyDescent="0.2">
      <c r="A215" s="45"/>
      <c r="B215" s="67" t="s">
        <v>253</v>
      </c>
      <c r="C215" s="38">
        <v>0</v>
      </c>
      <c r="D215" s="38">
        <v>0</v>
      </c>
      <c r="E215" s="43" t="str">
        <f t="shared" si="12"/>
        <v/>
      </c>
      <c r="F215" s="43" t="str">
        <f t="shared" si="13"/>
        <v/>
      </c>
      <c r="G215" s="39" t="str">
        <f t="shared" si="14"/>
        <v>0</v>
      </c>
      <c r="H215" s="40" t="str">
        <f t="shared" si="15"/>
        <v/>
      </c>
    </row>
    <row r="216" spans="1:8" s="32" customFormat="1" ht="15" x14ac:dyDescent="0.2">
      <c r="A216" s="45"/>
      <c r="B216" s="67" t="s">
        <v>254</v>
      </c>
      <c r="C216" s="38">
        <v>0</v>
      </c>
      <c r="D216" s="38">
        <v>0</v>
      </c>
      <c r="E216" s="43" t="str">
        <f t="shared" si="12"/>
        <v/>
      </c>
      <c r="F216" s="43" t="str">
        <f t="shared" si="13"/>
        <v/>
      </c>
      <c r="G216" s="39" t="str">
        <f t="shared" si="14"/>
        <v>0</v>
      </c>
      <c r="H216" s="40" t="str">
        <f t="shared" si="15"/>
        <v/>
      </c>
    </row>
    <row r="217" spans="1:8" s="32" customFormat="1" ht="15" x14ac:dyDescent="0.2">
      <c r="A217" s="45"/>
      <c r="B217" s="67" t="s">
        <v>489</v>
      </c>
      <c r="C217" s="38">
        <v>3</v>
      </c>
      <c r="D217" s="38">
        <v>2</v>
      </c>
      <c r="E217" s="43">
        <f t="shared" si="12"/>
        <v>6.6371681415929203E-3</v>
      </c>
      <c r="F217" s="43">
        <f t="shared" si="13"/>
        <v>5.4054054054054057E-3</v>
      </c>
      <c r="G217" s="39">
        <f t="shared" si="14"/>
        <v>-0.33333333333333331</v>
      </c>
      <c r="H217" s="40">
        <f t="shared" si="15"/>
        <v>-2.2123893805309734E-3</v>
      </c>
    </row>
    <row r="218" spans="1:8" s="32" customFormat="1" ht="15" x14ac:dyDescent="0.2">
      <c r="A218" s="45"/>
      <c r="B218" s="67" t="s">
        <v>255</v>
      </c>
      <c r="C218" s="38">
        <v>0</v>
      </c>
      <c r="D218" s="38">
        <v>0</v>
      </c>
      <c r="E218" s="43" t="str">
        <f t="shared" si="12"/>
        <v/>
      </c>
      <c r="F218" s="43" t="str">
        <f t="shared" si="13"/>
        <v/>
      </c>
      <c r="G218" s="39" t="str">
        <f t="shared" si="14"/>
        <v>0</v>
      </c>
      <c r="H218" s="40" t="str">
        <f t="shared" si="15"/>
        <v/>
      </c>
    </row>
    <row r="219" spans="1:8" s="32" customFormat="1" ht="15" x14ac:dyDescent="0.2">
      <c r="A219" s="45"/>
      <c r="B219" s="67" t="s">
        <v>59</v>
      </c>
      <c r="C219" s="38">
        <v>0</v>
      </c>
      <c r="D219" s="38">
        <v>0</v>
      </c>
      <c r="E219" s="43" t="str">
        <f t="shared" si="12"/>
        <v/>
      </c>
      <c r="F219" s="43" t="str">
        <f t="shared" si="13"/>
        <v/>
      </c>
      <c r="G219" s="39" t="str">
        <f t="shared" si="14"/>
        <v>0</v>
      </c>
      <c r="H219" s="40" t="str">
        <f t="shared" si="15"/>
        <v/>
      </c>
    </row>
    <row r="220" spans="1:8" s="32" customFormat="1" ht="15" x14ac:dyDescent="0.2">
      <c r="A220" s="45"/>
      <c r="B220" s="67" t="s">
        <v>256</v>
      </c>
      <c r="C220" s="38">
        <v>0</v>
      </c>
      <c r="D220" s="38">
        <v>0</v>
      </c>
      <c r="E220" s="43" t="str">
        <f t="shared" si="12"/>
        <v/>
      </c>
      <c r="F220" s="43" t="str">
        <f t="shared" si="13"/>
        <v/>
      </c>
      <c r="G220" s="39" t="str">
        <f t="shared" si="14"/>
        <v>0</v>
      </c>
      <c r="H220" s="40" t="str">
        <f t="shared" si="15"/>
        <v/>
      </c>
    </row>
    <row r="221" spans="1:8" s="32" customFormat="1" ht="15" x14ac:dyDescent="0.2">
      <c r="A221" s="45"/>
      <c r="B221" s="67" t="s">
        <v>58</v>
      </c>
      <c r="C221" s="38">
        <v>0</v>
      </c>
      <c r="D221" s="38">
        <v>0</v>
      </c>
      <c r="E221" s="43" t="str">
        <f t="shared" si="12"/>
        <v/>
      </c>
      <c r="F221" s="43" t="str">
        <f t="shared" si="13"/>
        <v/>
      </c>
      <c r="G221" s="39" t="str">
        <f t="shared" si="14"/>
        <v>0</v>
      </c>
      <c r="H221" s="40" t="str">
        <f t="shared" si="15"/>
        <v/>
      </c>
    </row>
    <row r="222" spans="1:8" s="32" customFormat="1" ht="30" x14ac:dyDescent="0.2">
      <c r="A222" s="45"/>
      <c r="B222" s="67" t="s">
        <v>257</v>
      </c>
      <c r="C222" s="38">
        <v>0</v>
      </c>
      <c r="D222" s="38">
        <v>0</v>
      </c>
      <c r="E222" s="43" t="str">
        <f t="shared" si="12"/>
        <v/>
      </c>
      <c r="F222" s="43" t="str">
        <f t="shared" si="13"/>
        <v/>
      </c>
      <c r="G222" s="39" t="str">
        <f t="shared" si="14"/>
        <v>0</v>
      </c>
      <c r="H222" s="40" t="str">
        <f t="shared" si="15"/>
        <v/>
      </c>
    </row>
    <row r="223" spans="1:8" s="32" customFormat="1" ht="30" x14ac:dyDescent="0.2">
      <c r="A223" s="45"/>
      <c r="B223" s="67" t="s">
        <v>490</v>
      </c>
      <c r="C223" s="38">
        <v>0</v>
      </c>
      <c r="D223" s="38">
        <v>0</v>
      </c>
      <c r="E223" s="43" t="str">
        <f t="shared" si="12"/>
        <v/>
      </c>
      <c r="F223" s="43" t="str">
        <f t="shared" si="13"/>
        <v/>
      </c>
      <c r="G223" s="39" t="str">
        <f t="shared" si="14"/>
        <v>0</v>
      </c>
      <c r="H223" s="40" t="str">
        <f t="shared" si="15"/>
        <v/>
      </c>
    </row>
    <row r="224" spans="1:8" s="32" customFormat="1" ht="15" x14ac:dyDescent="0.2">
      <c r="A224" s="45"/>
      <c r="B224" s="67" t="s">
        <v>64</v>
      </c>
      <c r="C224" s="38">
        <v>2</v>
      </c>
      <c r="D224" s="38">
        <v>3</v>
      </c>
      <c r="E224" s="43">
        <f t="shared" si="12"/>
        <v>4.4247787610619468E-3</v>
      </c>
      <c r="F224" s="43">
        <f t="shared" si="13"/>
        <v>8.1081081081081086E-3</v>
      </c>
      <c r="G224" s="39">
        <f t="shared" si="14"/>
        <v>0.5</v>
      </c>
      <c r="H224" s="40">
        <f t="shared" si="15"/>
        <v>2.2123893805309734E-3</v>
      </c>
    </row>
    <row r="225" spans="1:8" s="32" customFormat="1" ht="15" x14ac:dyDescent="0.2">
      <c r="A225" s="45"/>
      <c r="B225" s="67" t="s">
        <v>63</v>
      </c>
      <c r="C225" s="38">
        <v>3</v>
      </c>
      <c r="D225" s="38">
        <v>3</v>
      </c>
      <c r="E225" s="43">
        <f t="shared" si="12"/>
        <v>6.6371681415929203E-3</v>
      </c>
      <c r="F225" s="43">
        <f t="shared" si="13"/>
        <v>8.1081081081081086E-3</v>
      </c>
      <c r="G225" s="39">
        <f t="shared" si="14"/>
        <v>0</v>
      </c>
      <c r="H225" s="40">
        <f t="shared" si="15"/>
        <v>0</v>
      </c>
    </row>
    <row r="226" spans="1:8" s="32" customFormat="1" ht="30" x14ac:dyDescent="0.2">
      <c r="A226" s="45"/>
      <c r="B226" s="67" t="s">
        <v>491</v>
      </c>
      <c r="C226" s="38">
        <v>0</v>
      </c>
      <c r="D226" s="38">
        <v>0</v>
      </c>
      <c r="E226" s="43" t="str">
        <f t="shared" si="12"/>
        <v/>
      </c>
      <c r="F226" s="43" t="str">
        <f t="shared" si="13"/>
        <v/>
      </c>
      <c r="G226" s="39" t="str">
        <f t="shared" si="14"/>
        <v>0</v>
      </c>
      <c r="H226" s="40" t="str">
        <f t="shared" si="15"/>
        <v/>
      </c>
    </row>
    <row r="227" spans="1:8" s="32" customFormat="1" ht="15" x14ac:dyDescent="0.2">
      <c r="A227" s="45"/>
      <c r="B227" s="67" t="s">
        <v>61</v>
      </c>
      <c r="C227" s="38">
        <v>0</v>
      </c>
      <c r="D227" s="38">
        <v>1</v>
      </c>
      <c r="E227" s="43" t="str">
        <f t="shared" ref="E227:E290" si="16">+IF(C227=0,"",C227/C$161)</f>
        <v/>
      </c>
      <c r="F227" s="43">
        <f t="shared" ref="F227:F290" si="17">+IF(D227=0,"",D227/D$161)</f>
        <v>2.7027027027027029E-3</v>
      </c>
      <c r="G227" s="39" t="str">
        <f t="shared" ref="G227:G290" si="18">+IF(OR(AND(D227=0),(C227=0)),"0",((D227-C227)/C227))</f>
        <v>0</v>
      </c>
      <c r="H227" s="40" t="str">
        <f t="shared" ref="H227:H290" si="19">+IF(OR(AND(E227=""),(G227="")),"",E227*G227)</f>
        <v/>
      </c>
    </row>
    <row r="228" spans="1:8" s="32" customFormat="1" ht="15" x14ac:dyDescent="0.2">
      <c r="A228" s="45"/>
      <c r="B228" s="67" t="s">
        <v>60</v>
      </c>
      <c r="C228" s="38">
        <v>0</v>
      </c>
      <c r="D228" s="38">
        <v>0</v>
      </c>
      <c r="E228" s="43" t="str">
        <f t="shared" si="16"/>
        <v/>
      </c>
      <c r="F228" s="43" t="str">
        <f t="shared" si="17"/>
        <v/>
      </c>
      <c r="G228" s="39" t="str">
        <f t="shared" si="18"/>
        <v>0</v>
      </c>
      <c r="H228" s="40" t="str">
        <f t="shared" si="19"/>
        <v/>
      </c>
    </row>
    <row r="229" spans="1:8" s="32" customFormat="1" ht="15" x14ac:dyDescent="0.2">
      <c r="A229" s="45"/>
      <c r="B229" s="67" t="s">
        <v>258</v>
      </c>
      <c r="C229" s="38">
        <v>0</v>
      </c>
      <c r="D229" s="38">
        <v>0</v>
      </c>
      <c r="E229" s="43" t="str">
        <f t="shared" si="16"/>
        <v/>
      </c>
      <c r="F229" s="43" t="str">
        <f t="shared" si="17"/>
        <v/>
      </c>
      <c r="G229" s="39" t="str">
        <f t="shared" si="18"/>
        <v>0</v>
      </c>
      <c r="H229" s="40" t="str">
        <f t="shared" si="19"/>
        <v/>
      </c>
    </row>
    <row r="230" spans="1:8" s="32" customFormat="1" ht="15" x14ac:dyDescent="0.2">
      <c r="A230" s="45"/>
      <c r="B230" s="67" t="s">
        <v>62</v>
      </c>
      <c r="C230" s="38">
        <v>1</v>
      </c>
      <c r="D230" s="38">
        <v>0</v>
      </c>
      <c r="E230" s="43">
        <f t="shared" si="16"/>
        <v>2.2123893805309734E-3</v>
      </c>
      <c r="F230" s="43" t="str">
        <f t="shared" si="17"/>
        <v/>
      </c>
      <c r="G230" s="39" t="str">
        <f t="shared" si="18"/>
        <v>0</v>
      </c>
      <c r="H230" s="40">
        <f t="shared" si="19"/>
        <v>0</v>
      </c>
    </row>
    <row r="231" spans="1:8" s="32" customFormat="1" ht="30" x14ac:dyDescent="0.2">
      <c r="A231" s="45"/>
      <c r="B231" s="67" t="s">
        <v>259</v>
      </c>
      <c r="C231" s="38">
        <v>0</v>
      </c>
      <c r="D231" s="38">
        <v>0</v>
      </c>
      <c r="E231" s="43" t="str">
        <f t="shared" si="16"/>
        <v/>
      </c>
      <c r="F231" s="43" t="str">
        <f t="shared" si="17"/>
        <v/>
      </c>
      <c r="G231" s="39" t="str">
        <f t="shared" si="18"/>
        <v>0</v>
      </c>
      <c r="H231" s="40" t="str">
        <f t="shared" si="19"/>
        <v/>
      </c>
    </row>
    <row r="232" spans="1:8" s="32" customFormat="1" ht="15" x14ac:dyDescent="0.2">
      <c r="A232" s="45"/>
      <c r="B232" s="67" t="s">
        <v>492</v>
      </c>
      <c r="C232" s="38">
        <v>0</v>
      </c>
      <c r="D232" s="38">
        <v>2</v>
      </c>
      <c r="E232" s="43" t="str">
        <f t="shared" si="16"/>
        <v/>
      </c>
      <c r="F232" s="43">
        <f t="shared" si="17"/>
        <v>5.4054054054054057E-3</v>
      </c>
      <c r="G232" s="39" t="str">
        <f t="shared" si="18"/>
        <v>0</v>
      </c>
      <c r="H232" s="40" t="str">
        <f t="shared" si="19"/>
        <v/>
      </c>
    </row>
    <row r="233" spans="1:8" s="32" customFormat="1" ht="30" x14ac:dyDescent="0.2">
      <c r="A233" s="45"/>
      <c r="B233" s="67" t="s">
        <v>371</v>
      </c>
      <c r="C233" s="38">
        <v>0</v>
      </c>
      <c r="D233" s="38">
        <v>0</v>
      </c>
      <c r="E233" s="43" t="str">
        <f t="shared" si="16"/>
        <v/>
      </c>
      <c r="F233" s="43" t="str">
        <f t="shared" si="17"/>
        <v/>
      </c>
      <c r="G233" s="39" t="str">
        <f t="shared" si="18"/>
        <v>0</v>
      </c>
      <c r="H233" s="40" t="str">
        <f t="shared" si="19"/>
        <v/>
      </c>
    </row>
    <row r="234" spans="1:8" s="32" customFormat="1" ht="15" x14ac:dyDescent="0.2">
      <c r="A234" s="45"/>
      <c r="B234" s="67" t="s">
        <v>260</v>
      </c>
      <c r="C234" s="38">
        <v>0</v>
      </c>
      <c r="D234" s="38">
        <v>0</v>
      </c>
      <c r="E234" s="43" t="str">
        <f t="shared" si="16"/>
        <v/>
      </c>
      <c r="F234" s="43" t="str">
        <f t="shared" si="17"/>
        <v/>
      </c>
      <c r="G234" s="39" t="str">
        <f t="shared" si="18"/>
        <v>0</v>
      </c>
      <c r="H234" s="40" t="str">
        <f t="shared" si="19"/>
        <v/>
      </c>
    </row>
    <row r="235" spans="1:8" s="32" customFormat="1" ht="15" x14ac:dyDescent="0.2">
      <c r="A235" s="45"/>
      <c r="B235" s="67" t="s">
        <v>261</v>
      </c>
      <c r="C235" s="38">
        <v>0</v>
      </c>
      <c r="D235" s="38">
        <v>0</v>
      </c>
      <c r="E235" s="43" t="str">
        <f t="shared" si="16"/>
        <v/>
      </c>
      <c r="F235" s="43" t="str">
        <f t="shared" si="17"/>
        <v/>
      </c>
      <c r="G235" s="39" t="str">
        <f t="shared" si="18"/>
        <v>0</v>
      </c>
      <c r="H235" s="40" t="str">
        <f t="shared" si="19"/>
        <v/>
      </c>
    </row>
    <row r="236" spans="1:8" s="32" customFormat="1" ht="15" x14ac:dyDescent="0.2">
      <c r="A236" s="45"/>
      <c r="B236" s="67" t="s">
        <v>493</v>
      </c>
      <c r="C236" s="38">
        <v>0</v>
      </c>
      <c r="D236" s="38">
        <v>1</v>
      </c>
      <c r="E236" s="43" t="str">
        <f t="shared" si="16"/>
        <v/>
      </c>
      <c r="F236" s="43">
        <f t="shared" si="17"/>
        <v>2.7027027027027029E-3</v>
      </c>
      <c r="G236" s="39" t="str">
        <f t="shared" si="18"/>
        <v>0</v>
      </c>
      <c r="H236" s="40" t="str">
        <f t="shared" si="19"/>
        <v/>
      </c>
    </row>
    <row r="237" spans="1:8" s="32" customFormat="1" ht="15" x14ac:dyDescent="0.2">
      <c r="A237" s="45"/>
      <c r="B237" s="67" t="s">
        <v>262</v>
      </c>
      <c r="C237" s="38">
        <v>0</v>
      </c>
      <c r="D237" s="38">
        <v>0</v>
      </c>
      <c r="E237" s="43" t="str">
        <f t="shared" si="16"/>
        <v/>
      </c>
      <c r="F237" s="43" t="str">
        <f t="shared" si="17"/>
        <v/>
      </c>
      <c r="G237" s="39" t="str">
        <f t="shared" si="18"/>
        <v>0</v>
      </c>
      <c r="H237" s="40" t="str">
        <f t="shared" si="19"/>
        <v/>
      </c>
    </row>
    <row r="238" spans="1:8" s="32" customFormat="1" ht="15" x14ac:dyDescent="0.2">
      <c r="A238" s="45"/>
      <c r="B238" s="67" t="s">
        <v>494</v>
      </c>
      <c r="C238" s="38">
        <v>0</v>
      </c>
      <c r="D238" s="38">
        <v>0</v>
      </c>
      <c r="E238" s="43" t="str">
        <f t="shared" si="16"/>
        <v/>
      </c>
      <c r="F238" s="43" t="str">
        <f t="shared" si="17"/>
        <v/>
      </c>
      <c r="G238" s="39" t="str">
        <f t="shared" si="18"/>
        <v>0</v>
      </c>
      <c r="H238" s="40" t="str">
        <f t="shared" si="19"/>
        <v/>
      </c>
    </row>
    <row r="239" spans="1:8" s="32" customFormat="1" ht="30" x14ac:dyDescent="0.2">
      <c r="A239" s="45"/>
      <c r="B239" s="67" t="s">
        <v>495</v>
      </c>
      <c r="C239" s="38">
        <v>0</v>
      </c>
      <c r="D239" s="38">
        <v>0</v>
      </c>
      <c r="E239" s="43" t="str">
        <f t="shared" si="16"/>
        <v/>
      </c>
      <c r="F239" s="43" t="str">
        <f t="shared" si="17"/>
        <v/>
      </c>
      <c r="G239" s="39" t="str">
        <f t="shared" si="18"/>
        <v>0</v>
      </c>
      <c r="H239" s="40" t="str">
        <f t="shared" si="19"/>
        <v/>
      </c>
    </row>
    <row r="240" spans="1:8" s="32" customFormat="1" ht="30" x14ac:dyDescent="0.2">
      <c r="A240" s="45"/>
      <c r="B240" s="67" t="s">
        <v>461</v>
      </c>
      <c r="C240" s="38">
        <v>0</v>
      </c>
      <c r="D240" s="38">
        <v>0</v>
      </c>
      <c r="E240" s="43" t="str">
        <f t="shared" si="16"/>
        <v/>
      </c>
      <c r="F240" s="43" t="str">
        <f t="shared" si="17"/>
        <v/>
      </c>
      <c r="G240" s="39" t="str">
        <f t="shared" si="18"/>
        <v>0</v>
      </c>
      <c r="H240" s="40" t="str">
        <f t="shared" si="19"/>
        <v/>
      </c>
    </row>
    <row r="241" spans="1:8" s="32" customFormat="1" ht="15" x14ac:dyDescent="0.2">
      <c r="A241" s="45"/>
      <c r="B241" s="67" t="s">
        <v>462</v>
      </c>
      <c r="C241" s="38">
        <v>0</v>
      </c>
      <c r="D241" s="38">
        <v>0</v>
      </c>
      <c r="E241" s="43" t="str">
        <f t="shared" si="16"/>
        <v/>
      </c>
      <c r="F241" s="43" t="str">
        <f t="shared" si="17"/>
        <v/>
      </c>
      <c r="G241" s="39" t="str">
        <f t="shared" si="18"/>
        <v>0</v>
      </c>
      <c r="H241" s="40" t="str">
        <f t="shared" si="19"/>
        <v/>
      </c>
    </row>
    <row r="242" spans="1:8" s="32" customFormat="1" ht="30" x14ac:dyDescent="0.2">
      <c r="A242" s="45"/>
      <c r="B242" s="67" t="s">
        <v>496</v>
      </c>
      <c r="C242" s="38">
        <v>1</v>
      </c>
      <c r="D242" s="38">
        <v>0</v>
      </c>
      <c r="E242" s="43">
        <f t="shared" si="16"/>
        <v>2.2123893805309734E-3</v>
      </c>
      <c r="F242" s="43" t="str">
        <f t="shared" si="17"/>
        <v/>
      </c>
      <c r="G242" s="39" t="str">
        <f t="shared" si="18"/>
        <v>0</v>
      </c>
      <c r="H242" s="40">
        <f t="shared" si="19"/>
        <v>0</v>
      </c>
    </row>
    <row r="243" spans="1:8" s="32" customFormat="1" ht="15" x14ac:dyDescent="0.2">
      <c r="A243" s="45"/>
      <c r="B243" s="67" t="s">
        <v>372</v>
      </c>
      <c r="C243" s="38">
        <v>0</v>
      </c>
      <c r="D243" s="38">
        <v>0</v>
      </c>
      <c r="E243" s="43" t="str">
        <f t="shared" si="16"/>
        <v/>
      </c>
      <c r="F243" s="43" t="str">
        <f t="shared" si="17"/>
        <v/>
      </c>
      <c r="G243" s="39" t="str">
        <f t="shared" si="18"/>
        <v>0</v>
      </c>
      <c r="H243" s="40" t="str">
        <f t="shared" si="19"/>
        <v/>
      </c>
    </row>
    <row r="244" spans="1:8" s="32" customFormat="1" ht="15" x14ac:dyDescent="0.2">
      <c r="A244" s="45"/>
      <c r="B244" s="67" t="s">
        <v>497</v>
      </c>
      <c r="C244" s="38">
        <v>0</v>
      </c>
      <c r="D244" s="38">
        <v>0</v>
      </c>
      <c r="E244" s="43" t="str">
        <f t="shared" si="16"/>
        <v/>
      </c>
      <c r="F244" s="43" t="str">
        <f t="shared" si="17"/>
        <v/>
      </c>
      <c r="G244" s="39" t="str">
        <f t="shared" si="18"/>
        <v>0</v>
      </c>
      <c r="H244" s="40" t="str">
        <f t="shared" si="19"/>
        <v/>
      </c>
    </row>
    <row r="245" spans="1:8" s="32" customFormat="1" ht="15" x14ac:dyDescent="0.2">
      <c r="A245" s="45"/>
      <c r="B245" s="67" t="s">
        <v>263</v>
      </c>
      <c r="C245" s="38">
        <v>13</v>
      </c>
      <c r="D245" s="38"/>
      <c r="E245" s="43">
        <f t="shared" si="16"/>
        <v>2.8761061946902654E-2</v>
      </c>
      <c r="F245" s="43" t="str">
        <f t="shared" si="17"/>
        <v/>
      </c>
      <c r="G245" s="39" t="str">
        <f t="shared" si="18"/>
        <v>0</v>
      </c>
      <c r="H245" s="40">
        <f t="shared" si="19"/>
        <v>0</v>
      </c>
    </row>
    <row r="246" spans="1:8" s="32" customFormat="1" ht="15" x14ac:dyDescent="0.2">
      <c r="A246" s="45"/>
      <c r="B246" s="67" t="s">
        <v>264</v>
      </c>
      <c r="C246" s="38">
        <v>0</v>
      </c>
      <c r="D246" s="38">
        <v>0</v>
      </c>
      <c r="E246" s="43" t="str">
        <f t="shared" si="16"/>
        <v/>
      </c>
      <c r="F246" s="43" t="str">
        <f t="shared" si="17"/>
        <v/>
      </c>
      <c r="G246" s="39" t="str">
        <f t="shared" si="18"/>
        <v>0</v>
      </c>
      <c r="H246" s="40" t="str">
        <f t="shared" si="19"/>
        <v/>
      </c>
    </row>
    <row r="247" spans="1:8" s="32" customFormat="1" ht="30" x14ac:dyDescent="0.2">
      <c r="A247" s="45"/>
      <c r="B247" s="67" t="s">
        <v>498</v>
      </c>
      <c r="C247" s="38">
        <v>0</v>
      </c>
      <c r="D247" s="38">
        <v>4</v>
      </c>
      <c r="E247" s="43" t="str">
        <f t="shared" si="16"/>
        <v/>
      </c>
      <c r="F247" s="43">
        <f t="shared" si="17"/>
        <v>1.0810810810810811E-2</v>
      </c>
      <c r="G247" s="39" t="str">
        <f t="shared" si="18"/>
        <v>0</v>
      </c>
      <c r="H247" s="40" t="str">
        <f t="shared" si="19"/>
        <v/>
      </c>
    </row>
    <row r="248" spans="1:8" s="32" customFormat="1" ht="15" x14ac:dyDescent="0.2">
      <c r="A248" s="45"/>
      <c r="B248" s="67" t="s">
        <v>66</v>
      </c>
      <c r="C248" s="38">
        <v>2</v>
      </c>
      <c r="D248" s="38"/>
      <c r="E248" s="43">
        <f t="shared" si="16"/>
        <v>4.4247787610619468E-3</v>
      </c>
      <c r="F248" s="43" t="str">
        <f t="shared" si="17"/>
        <v/>
      </c>
      <c r="G248" s="39" t="str">
        <f t="shared" si="18"/>
        <v>0</v>
      </c>
      <c r="H248" s="40">
        <f t="shared" si="19"/>
        <v>0</v>
      </c>
    </row>
    <row r="249" spans="1:8" s="32" customFormat="1" ht="15" x14ac:dyDescent="0.2">
      <c r="A249" s="45"/>
      <c r="B249" s="67" t="s">
        <v>499</v>
      </c>
      <c r="C249" s="38">
        <v>1</v>
      </c>
      <c r="D249" s="38">
        <v>1</v>
      </c>
      <c r="E249" s="43">
        <f t="shared" si="16"/>
        <v>2.2123893805309734E-3</v>
      </c>
      <c r="F249" s="43">
        <f t="shared" si="17"/>
        <v>2.7027027027027029E-3</v>
      </c>
      <c r="G249" s="39">
        <f t="shared" si="18"/>
        <v>0</v>
      </c>
      <c r="H249" s="40">
        <f t="shared" si="19"/>
        <v>0</v>
      </c>
    </row>
    <row r="250" spans="1:8" s="32" customFormat="1" ht="15" x14ac:dyDescent="0.2">
      <c r="A250" s="65" t="s">
        <v>616</v>
      </c>
      <c r="B250" s="67" t="s">
        <v>581</v>
      </c>
      <c r="C250" s="38"/>
      <c r="D250" s="38">
        <v>0</v>
      </c>
      <c r="E250" s="43" t="str">
        <f t="shared" si="16"/>
        <v/>
      </c>
      <c r="F250" s="43" t="str">
        <f t="shared" si="17"/>
        <v/>
      </c>
      <c r="G250" s="39" t="str">
        <f t="shared" si="18"/>
        <v>0</v>
      </c>
      <c r="H250" s="40" t="str">
        <f t="shared" si="19"/>
        <v/>
      </c>
    </row>
    <row r="251" spans="1:8" s="32" customFormat="1" ht="15" x14ac:dyDescent="0.2">
      <c r="A251" s="65" t="s">
        <v>616</v>
      </c>
      <c r="B251" s="67" t="s">
        <v>582</v>
      </c>
      <c r="C251" s="38"/>
      <c r="D251" s="38">
        <v>0</v>
      </c>
      <c r="E251" s="43" t="str">
        <f t="shared" si="16"/>
        <v/>
      </c>
      <c r="F251" s="43" t="str">
        <f t="shared" si="17"/>
        <v/>
      </c>
      <c r="G251" s="39" t="str">
        <f t="shared" si="18"/>
        <v>0</v>
      </c>
      <c r="H251" s="40" t="str">
        <f t="shared" si="19"/>
        <v/>
      </c>
    </row>
    <row r="252" spans="1:8" s="32" customFormat="1" ht="15" x14ac:dyDescent="0.2">
      <c r="A252" s="45"/>
      <c r="B252" s="67" t="s">
        <v>65</v>
      </c>
      <c r="C252" s="38">
        <v>0</v>
      </c>
      <c r="D252" s="38">
        <v>0</v>
      </c>
      <c r="E252" s="43" t="str">
        <f t="shared" si="16"/>
        <v/>
      </c>
      <c r="F252" s="43" t="str">
        <f t="shared" si="17"/>
        <v/>
      </c>
      <c r="G252" s="39" t="str">
        <f t="shared" si="18"/>
        <v>0</v>
      </c>
      <c r="H252" s="40" t="str">
        <f t="shared" si="19"/>
        <v/>
      </c>
    </row>
    <row r="253" spans="1:8" s="32" customFormat="1" ht="15" x14ac:dyDescent="0.2">
      <c r="A253" s="45"/>
      <c r="B253" s="67" t="s">
        <v>265</v>
      </c>
      <c r="C253" s="38">
        <v>5</v>
      </c>
      <c r="D253" s="38">
        <v>5</v>
      </c>
      <c r="E253" s="43">
        <f t="shared" si="16"/>
        <v>1.1061946902654867E-2</v>
      </c>
      <c r="F253" s="43">
        <f t="shared" si="17"/>
        <v>1.3513513513513514E-2</v>
      </c>
      <c r="G253" s="39">
        <f t="shared" si="18"/>
        <v>0</v>
      </c>
      <c r="H253" s="40">
        <f t="shared" si="19"/>
        <v>0</v>
      </c>
    </row>
    <row r="254" spans="1:8" s="32" customFormat="1" ht="15" x14ac:dyDescent="0.2">
      <c r="A254" s="45"/>
      <c r="B254" s="67" t="s">
        <v>266</v>
      </c>
      <c r="C254" s="38">
        <v>0</v>
      </c>
      <c r="D254" s="38">
        <v>0</v>
      </c>
      <c r="E254" s="43" t="str">
        <f t="shared" si="16"/>
        <v/>
      </c>
      <c r="F254" s="43" t="str">
        <f t="shared" si="17"/>
        <v/>
      </c>
      <c r="G254" s="39" t="str">
        <f t="shared" si="18"/>
        <v>0</v>
      </c>
      <c r="H254" s="40" t="str">
        <f t="shared" si="19"/>
        <v/>
      </c>
    </row>
    <row r="255" spans="1:8" s="32" customFormat="1" ht="15" x14ac:dyDescent="0.2">
      <c r="A255" s="65" t="s">
        <v>616</v>
      </c>
      <c r="B255" s="67" t="s">
        <v>583</v>
      </c>
      <c r="C255" s="38"/>
      <c r="D255" s="38">
        <v>0</v>
      </c>
      <c r="E255" s="43" t="str">
        <f t="shared" si="16"/>
        <v/>
      </c>
      <c r="F255" s="43" t="str">
        <f t="shared" si="17"/>
        <v/>
      </c>
      <c r="G255" s="39" t="str">
        <f t="shared" si="18"/>
        <v>0</v>
      </c>
      <c r="H255" s="40" t="str">
        <f t="shared" si="19"/>
        <v/>
      </c>
    </row>
    <row r="256" spans="1:8" s="32" customFormat="1" ht="15" x14ac:dyDescent="0.2">
      <c r="A256" s="65" t="s">
        <v>616</v>
      </c>
      <c r="B256" s="67" t="s">
        <v>584</v>
      </c>
      <c r="C256" s="38"/>
      <c r="D256" s="38">
        <v>0</v>
      </c>
      <c r="E256" s="43" t="str">
        <f t="shared" si="16"/>
        <v/>
      </c>
      <c r="F256" s="43" t="str">
        <f t="shared" si="17"/>
        <v/>
      </c>
      <c r="G256" s="39" t="str">
        <f t="shared" si="18"/>
        <v>0</v>
      </c>
      <c r="H256" s="40" t="str">
        <f t="shared" si="19"/>
        <v/>
      </c>
    </row>
    <row r="257" spans="1:8" s="32" customFormat="1" ht="15" x14ac:dyDescent="0.2">
      <c r="A257" s="65" t="s">
        <v>616</v>
      </c>
      <c r="B257" s="67" t="s">
        <v>585</v>
      </c>
      <c r="C257" s="38"/>
      <c r="D257" s="38">
        <v>0</v>
      </c>
      <c r="E257" s="43" t="str">
        <f t="shared" si="16"/>
        <v/>
      </c>
      <c r="F257" s="43" t="str">
        <f t="shared" si="17"/>
        <v/>
      </c>
      <c r="G257" s="39" t="str">
        <f t="shared" si="18"/>
        <v>0</v>
      </c>
      <c r="H257" s="40" t="str">
        <f t="shared" si="19"/>
        <v/>
      </c>
    </row>
    <row r="258" spans="1:8" s="32" customFormat="1" ht="15" x14ac:dyDescent="0.2">
      <c r="A258" s="65" t="s">
        <v>616</v>
      </c>
      <c r="B258" s="67" t="s">
        <v>586</v>
      </c>
      <c r="C258" s="38"/>
      <c r="D258" s="38">
        <v>0</v>
      </c>
      <c r="E258" s="43" t="str">
        <f t="shared" si="16"/>
        <v/>
      </c>
      <c r="F258" s="43" t="str">
        <f t="shared" si="17"/>
        <v/>
      </c>
      <c r="G258" s="39" t="str">
        <f t="shared" si="18"/>
        <v>0</v>
      </c>
      <c r="H258" s="40" t="str">
        <f t="shared" si="19"/>
        <v/>
      </c>
    </row>
    <row r="259" spans="1:8" s="32" customFormat="1" ht="15" x14ac:dyDescent="0.2">
      <c r="A259" s="65" t="s">
        <v>616</v>
      </c>
      <c r="B259" s="67" t="s">
        <v>587</v>
      </c>
      <c r="C259" s="38"/>
      <c r="D259" s="38">
        <v>0</v>
      </c>
      <c r="E259" s="43" t="str">
        <f t="shared" si="16"/>
        <v/>
      </c>
      <c r="F259" s="43" t="str">
        <f t="shared" si="17"/>
        <v/>
      </c>
      <c r="G259" s="39" t="str">
        <f t="shared" si="18"/>
        <v>0</v>
      </c>
      <c r="H259" s="40" t="str">
        <f t="shared" si="19"/>
        <v/>
      </c>
    </row>
    <row r="260" spans="1:8" s="32" customFormat="1" ht="15" x14ac:dyDescent="0.2">
      <c r="A260" s="65" t="s">
        <v>616</v>
      </c>
      <c r="B260" s="67" t="s">
        <v>588</v>
      </c>
      <c r="C260" s="38"/>
      <c r="D260" s="38">
        <v>2</v>
      </c>
      <c r="E260" s="43" t="str">
        <f t="shared" si="16"/>
        <v/>
      </c>
      <c r="F260" s="43">
        <f t="shared" si="17"/>
        <v>5.4054054054054057E-3</v>
      </c>
      <c r="G260" s="39" t="str">
        <f t="shared" si="18"/>
        <v>0</v>
      </c>
      <c r="H260" s="40" t="str">
        <f t="shared" si="19"/>
        <v/>
      </c>
    </row>
    <row r="261" spans="1:8" s="32" customFormat="1" ht="15" x14ac:dyDescent="0.2">
      <c r="A261" s="45"/>
      <c r="B261" s="67" t="s">
        <v>69</v>
      </c>
      <c r="C261" s="38">
        <v>4</v>
      </c>
      <c r="D261" s="38">
        <v>7</v>
      </c>
      <c r="E261" s="43">
        <f t="shared" si="16"/>
        <v>8.8495575221238937E-3</v>
      </c>
      <c r="F261" s="43">
        <f t="shared" si="17"/>
        <v>1.891891891891892E-2</v>
      </c>
      <c r="G261" s="39">
        <f t="shared" si="18"/>
        <v>0.75</v>
      </c>
      <c r="H261" s="40">
        <f t="shared" si="19"/>
        <v>6.6371681415929203E-3</v>
      </c>
    </row>
    <row r="262" spans="1:8" s="32" customFormat="1" ht="30" x14ac:dyDescent="0.2">
      <c r="A262" s="45"/>
      <c r="B262" s="67" t="s">
        <v>74</v>
      </c>
      <c r="C262" s="38">
        <v>4</v>
      </c>
      <c r="D262" s="38">
        <v>5</v>
      </c>
      <c r="E262" s="43">
        <f t="shared" si="16"/>
        <v>8.8495575221238937E-3</v>
      </c>
      <c r="F262" s="43">
        <f t="shared" si="17"/>
        <v>1.3513513513513514E-2</v>
      </c>
      <c r="G262" s="39">
        <f t="shared" si="18"/>
        <v>0.25</v>
      </c>
      <c r="H262" s="40">
        <f t="shared" si="19"/>
        <v>2.2123893805309734E-3</v>
      </c>
    </row>
    <row r="263" spans="1:8" s="32" customFormat="1" ht="15" x14ac:dyDescent="0.2">
      <c r="A263" s="45"/>
      <c r="B263" s="67" t="s">
        <v>70</v>
      </c>
      <c r="C263" s="38">
        <v>1</v>
      </c>
      <c r="D263" s="38">
        <v>3</v>
      </c>
      <c r="E263" s="43">
        <f t="shared" si="16"/>
        <v>2.2123893805309734E-3</v>
      </c>
      <c r="F263" s="43">
        <f t="shared" si="17"/>
        <v>8.1081081081081086E-3</v>
      </c>
      <c r="G263" s="39">
        <f t="shared" si="18"/>
        <v>2</v>
      </c>
      <c r="H263" s="40">
        <f t="shared" si="19"/>
        <v>4.4247787610619468E-3</v>
      </c>
    </row>
    <row r="264" spans="1:8" s="32" customFormat="1" ht="30" x14ac:dyDescent="0.2">
      <c r="A264" s="45"/>
      <c r="B264" s="67" t="s">
        <v>267</v>
      </c>
      <c r="C264" s="38">
        <v>7</v>
      </c>
      <c r="D264" s="38">
        <v>2</v>
      </c>
      <c r="E264" s="43">
        <f t="shared" si="16"/>
        <v>1.5486725663716814E-2</v>
      </c>
      <c r="F264" s="43">
        <f t="shared" si="17"/>
        <v>5.4054054054054057E-3</v>
      </c>
      <c r="G264" s="39">
        <f t="shared" si="18"/>
        <v>-0.7142857142857143</v>
      </c>
      <c r="H264" s="40">
        <f t="shared" si="19"/>
        <v>-1.1061946902654867E-2</v>
      </c>
    </row>
    <row r="265" spans="1:8" s="32" customFormat="1" ht="15" x14ac:dyDescent="0.2">
      <c r="A265" s="45"/>
      <c r="B265" s="67" t="s">
        <v>67</v>
      </c>
      <c r="C265" s="38">
        <v>0</v>
      </c>
      <c r="D265" s="38">
        <v>0</v>
      </c>
      <c r="E265" s="43" t="str">
        <f t="shared" si="16"/>
        <v/>
      </c>
      <c r="F265" s="43" t="str">
        <f t="shared" si="17"/>
        <v/>
      </c>
      <c r="G265" s="39" t="str">
        <f t="shared" si="18"/>
        <v>0</v>
      </c>
      <c r="H265" s="40" t="str">
        <f t="shared" si="19"/>
        <v/>
      </c>
    </row>
    <row r="266" spans="1:8" s="32" customFormat="1" ht="30" x14ac:dyDescent="0.2">
      <c r="A266" s="65" t="s">
        <v>616</v>
      </c>
      <c r="B266" s="67" t="s">
        <v>589</v>
      </c>
      <c r="C266" s="38"/>
      <c r="D266" s="38">
        <v>5</v>
      </c>
      <c r="E266" s="43" t="str">
        <f t="shared" si="16"/>
        <v/>
      </c>
      <c r="F266" s="43">
        <f t="shared" si="17"/>
        <v>1.3513513513513514E-2</v>
      </c>
      <c r="G266" s="39" t="str">
        <f t="shared" si="18"/>
        <v>0</v>
      </c>
      <c r="H266" s="40" t="str">
        <f t="shared" si="19"/>
        <v/>
      </c>
    </row>
    <row r="267" spans="1:8" s="32" customFormat="1" ht="15" x14ac:dyDescent="0.2">
      <c r="A267" s="45"/>
      <c r="B267" s="67" t="s">
        <v>72</v>
      </c>
      <c r="C267" s="38">
        <v>0</v>
      </c>
      <c r="D267" s="38">
        <v>0</v>
      </c>
      <c r="E267" s="43" t="str">
        <f t="shared" si="16"/>
        <v/>
      </c>
      <c r="F267" s="43" t="str">
        <f t="shared" si="17"/>
        <v/>
      </c>
      <c r="G267" s="39" t="str">
        <f t="shared" si="18"/>
        <v>0</v>
      </c>
      <c r="H267" s="40" t="str">
        <f t="shared" si="19"/>
        <v/>
      </c>
    </row>
    <row r="268" spans="1:8" s="32" customFormat="1" ht="15" x14ac:dyDescent="0.2">
      <c r="A268" s="45"/>
      <c r="B268" s="67" t="s">
        <v>500</v>
      </c>
      <c r="C268" s="38">
        <v>0</v>
      </c>
      <c r="D268" s="38">
        <v>0</v>
      </c>
      <c r="E268" s="43" t="str">
        <f t="shared" si="16"/>
        <v/>
      </c>
      <c r="F268" s="43" t="str">
        <f t="shared" si="17"/>
        <v/>
      </c>
      <c r="G268" s="39" t="str">
        <f t="shared" si="18"/>
        <v>0</v>
      </c>
      <c r="H268" s="40" t="str">
        <f t="shared" si="19"/>
        <v/>
      </c>
    </row>
    <row r="269" spans="1:8" s="32" customFormat="1" ht="15" x14ac:dyDescent="0.2">
      <c r="A269" s="45"/>
      <c r="B269" s="67" t="s">
        <v>68</v>
      </c>
      <c r="C269" s="38">
        <v>0</v>
      </c>
      <c r="D269" s="38">
        <v>0</v>
      </c>
      <c r="E269" s="43" t="str">
        <f t="shared" si="16"/>
        <v/>
      </c>
      <c r="F269" s="43" t="str">
        <f t="shared" si="17"/>
        <v/>
      </c>
      <c r="G269" s="39" t="str">
        <f t="shared" si="18"/>
        <v>0</v>
      </c>
      <c r="H269" s="40" t="str">
        <f t="shared" si="19"/>
        <v/>
      </c>
    </row>
    <row r="270" spans="1:8" s="32" customFormat="1" ht="15" x14ac:dyDescent="0.2">
      <c r="A270" s="45"/>
      <c r="B270" s="67" t="s">
        <v>73</v>
      </c>
      <c r="C270" s="38">
        <v>0</v>
      </c>
      <c r="D270" s="38">
        <v>0</v>
      </c>
      <c r="E270" s="43" t="str">
        <f t="shared" si="16"/>
        <v/>
      </c>
      <c r="F270" s="43" t="str">
        <f t="shared" si="17"/>
        <v/>
      </c>
      <c r="G270" s="39" t="str">
        <f t="shared" si="18"/>
        <v>0</v>
      </c>
      <c r="H270" s="40" t="str">
        <f t="shared" si="19"/>
        <v/>
      </c>
    </row>
    <row r="271" spans="1:8" s="32" customFormat="1" ht="15" x14ac:dyDescent="0.2">
      <c r="A271" s="45"/>
      <c r="B271" s="67" t="s">
        <v>268</v>
      </c>
      <c r="C271" s="38">
        <v>1</v>
      </c>
      <c r="D271" s="38">
        <v>0</v>
      </c>
      <c r="E271" s="43">
        <f t="shared" si="16"/>
        <v>2.2123893805309734E-3</v>
      </c>
      <c r="F271" s="43" t="str">
        <f t="shared" si="17"/>
        <v/>
      </c>
      <c r="G271" s="39" t="str">
        <f t="shared" si="18"/>
        <v>0</v>
      </c>
      <c r="H271" s="40">
        <f t="shared" si="19"/>
        <v>0</v>
      </c>
    </row>
    <row r="272" spans="1:8" s="32" customFormat="1" ht="15" x14ac:dyDescent="0.2">
      <c r="A272" s="45"/>
      <c r="B272" s="67" t="s">
        <v>501</v>
      </c>
      <c r="C272" s="38">
        <v>3</v>
      </c>
      <c r="D272" s="38">
        <v>15</v>
      </c>
      <c r="E272" s="43">
        <f t="shared" si="16"/>
        <v>6.6371681415929203E-3</v>
      </c>
      <c r="F272" s="43">
        <f t="shared" si="17"/>
        <v>4.0540540540540543E-2</v>
      </c>
      <c r="G272" s="39">
        <f t="shared" si="18"/>
        <v>4</v>
      </c>
      <c r="H272" s="40">
        <f t="shared" si="19"/>
        <v>2.6548672566371681E-2</v>
      </c>
    </row>
    <row r="273" spans="1:8" s="32" customFormat="1" ht="15" x14ac:dyDescent="0.2">
      <c r="A273" s="45"/>
      <c r="B273" s="67" t="s">
        <v>75</v>
      </c>
      <c r="C273" s="38">
        <v>0</v>
      </c>
      <c r="D273" s="38">
        <v>0</v>
      </c>
      <c r="E273" s="43" t="str">
        <f t="shared" si="16"/>
        <v/>
      </c>
      <c r="F273" s="43" t="str">
        <f t="shared" si="17"/>
        <v/>
      </c>
      <c r="G273" s="39" t="str">
        <f t="shared" si="18"/>
        <v>0</v>
      </c>
      <c r="H273" s="40" t="str">
        <f t="shared" si="19"/>
        <v/>
      </c>
    </row>
    <row r="274" spans="1:8" s="32" customFormat="1" ht="15" x14ac:dyDescent="0.2">
      <c r="A274" s="65" t="s">
        <v>616</v>
      </c>
      <c r="B274" s="67" t="s">
        <v>590</v>
      </c>
      <c r="C274" s="38"/>
      <c r="D274" s="38">
        <v>0</v>
      </c>
      <c r="E274" s="43" t="str">
        <f t="shared" si="16"/>
        <v/>
      </c>
      <c r="F274" s="43" t="str">
        <f t="shared" si="17"/>
        <v/>
      </c>
      <c r="G274" s="39" t="str">
        <f t="shared" si="18"/>
        <v>0</v>
      </c>
      <c r="H274" s="40" t="str">
        <f t="shared" si="19"/>
        <v/>
      </c>
    </row>
    <row r="275" spans="1:8" s="32" customFormat="1" ht="15" x14ac:dyDescent="0.2">
      <c r="A275" s="65" t="s">
        <v>616</v>
      </c>
      <c r="B275" s="67" t="s">
        <v>591</v>
      </c>
      <c r="C275" s="38"/>
      <c r="D275" s="38">
        <v>0</v>
      </c>
      <c r="E275" s="43" t="str">
        <f t="shared" si="16"/>
        <v/>
      </c>
      <c r="F275" s="43" t="str">
        <f t="shared" si="17"/>
        <v/>
      </c>
      <c r="G275" s="39" t="str">
        <f t="shared" si="18"/>
        <v>0</v>
      </c>
      <c r="H275" s="40" t="str">
        <f t="shared" si="19"/>
        <v/>
      </c>
    </row>
    <row r="276" spans="1:8" s="32" customFormat="1" ht="15" x14ac:dyDescent="0.2">
      <c r="A276" s="45"/>
      <c r="B276" s="67" t="s">
        <v>76</v>
      </c>
      <c r="C276" s="38">
        <v>1</v>
      </c>
      <c r="D276" s="38">
        <v>4</v>
      </c>
      <c r="E276" s="43">
        <f t="shared" si="16"/>
        <v>2.2123893805309734E-3</v>
      </c>
      <c r="F276" s="43">
        <f t="shared" si="17"/>
        <v>1.0810810810810811E-2</v>
      </c>
      <c r="G276" s="39">
        <f t="shared" si="18"/>
        <v>3</v>
      </c>
      <c r="H276" s="40">
        <f t="shared" si="19"/>
        <v>6.6371681415929203E-3</v>
      </c>
    </row>
    <row r="277" spans="1:8" s="32" customFormat="1" ht="15" x14ac:dyDescent="0.2">
      <c r="A277" s="45"/>
      <c r="B277" s="67" t="s">
        <v>71</v>
      </c>
      <c r="C277" s="38">
        <v>0</v>
      </c>
      <c r="D277" s="38">
        <v>0</v>
      </c>
      <c r="E277" s="43" t="str">
        <f t="shared" si="16"/>
        <v/>
      </c>
      <c r="F277" s="43" t="str">
        <f t="shared" si="17"/>
        <v/>
      </c>
      <c r="G277" s="39" t="str">
        <f t="shared" si="18"/>
        <v>0</v>
      </c>
      <c r="H277" s="40" t="str">
        <f t="shared" si="19"/>
        <v/>
      </c>
    </row>
    <row r="278" spans="1:8" s="32" customFormat="1" ht="15" x14ac:dyDescent="0.2">
      <c r="A278" s="65" t="s">
        <v>616</v>
      </c>
      <c r="B278" s="67" t="s">
        <v>592</v>
      </c>
      <c r="C278" s="38"/>
      <c r="D278" s="38">
        <v>0</v>
      </c>
      <c r="E278" s="43" t="str">
        <f t="shared" si="16"/>
        <v/>
      </c>
      <c r="F278" s="43" t="str">
        <f t="shared" si="17"/>
        <v/>
      </c>
      <c r="G278" s="39" t="str">
        <f t="shared" si="18"/>
        <v>0</v>
      </c>
      <c r="H278" s="40" t="str">
        <f t="shared" si="19"/>
        <v/>
      </c>
    </row>
    <row r="279" spans="1:8" s="32" customFormat="1" ht="15" x14ac:dyDescent="0.2">
      <c r="A279" s="65" t="s">
        <v>616</v>
      </c>
      <c r="B279" s="67" t="s">
        <v>593</v>
      </c>
      <c r="C279" s="38"/>
      <c r="D279" s="38">
        <v>0</v>
      </c>
      <c r="E279" s="43" t="str">
        <f t="shared" si="16"/>
        <v/>
      </c>
      <c r="F279" s="43" t="str">
        <f t="shared" si="17"/>
        <v/>
      </c>
      <c r="G279" s="39" t="str">
        <f t="shared" si="18"/>
        <v>0</v>
      </c>
      <c r="H279" s="40" t="str">
        <f t="shared" si="19"/>
        <v/>
      </c>
    </row>
    <row r="280" spans="1:8" s="32" customFormat="1" ht="30" x14ac:dyDescent="0.2">
      <c r="A280" s="65" t="s">
        <v>616</v>
      </c>
      <c r="B280" s="67" t="s">
        <v>594</v>
      </c>
      <c r="C280" s="38"/>
      <c r="D280" s="38">
        <v>0</v>
      </c>
      <c r="E280" s="43" t="str">
        <f t="shared" si="16"/>
        <v/>
      </c>
      <c r="F280" s="43" t="str">
        <f t="shared" si="17"/>
        <v/>
      </c>
      <c r="G280" s="39" t="str">
        <f t="shared" si="18"/>
        <v>0</v>
      </c>
      <c r="H280" s="40" t="str">
        <f t="shared" si="19"/>
        <v/>
      </c>
    </row>
    <row r="281" spans="1:8" s="32" customFormat="1" ht="15" x14ac:dyDescent="0.2">
      <c r="A281" s="45"/>
      <c r="B281" s="67" t="s">
        <v>502</v>
      </c>
      <c r="C281" s="38">
        <v>0</v>
      </c>
      <c r="D281" s="38">
        <v>0</v>
      </c>
      <c r="E281" s="43" t="str">
        <f t="shared" si="16"/>
        <v/>
      </c>
      <c r="F281" s="43" t="str">
        <f t="shared" si="17"/>
        <v/>
      </c>
      <c r="G281" s="39" t="str">
        <f t="shared" si="18"/>
        <v>0</v>
      </c>
      <c r="H281" s="40" t="str">
        <f t="shared" si="19"/>
        <v/>
      </c>
    </row>
    <row r="282" spans="1:8" s="32" customFormat="1" ht="30" x14ac:dyDescent="0.2">
      <c r="A282" s="45"/>
      <c r="B282" s="67" t="s">
        <v>503</v>
      </c>
      <c r="C282" s="38">
        <v>0</v>
      </c>
      <c r="D282" s="38">
        <v>0</v>
      </c>
      <c r="E282" s="43" t="str">
        <f t="shared" si="16"/>
        <v/>
      </c>
      <c r="F282" s="43" t="str">
        <f t="shared" si="17"/>
        <v/>
      </c>
      <c r="G282" s="39" t="str">
        <f t="shared" si="18"/>
        <v>0</v>
      </c>
      <c r="H282" s="40" t="str">
        <f t="shared" si="19"/>
        <v/>
      </c>
    </row>
    <row r="283" spans="1:8" s="32" customFormat="1" ht="30" x14ac:dyDescent="0.2">
      <c r="A283" s="65" t="s">
        <v>616</v>
      </c>
      <c r="B283" s="67" t="s">
        <v>602</v>
      </c>
      <c r="C283" s="38"/>
      <c r="D283" s="38">
        <v>0</v>
      </c>
      <c r="E283" s="43" t="str">
        <f t="shared" si="16"/>
        <v/>
      </c>
      <c r="F283" s="43" t="str">
        <f t="shared" si="17"/>
        <v/>
      </c>
      <c r="G283" s="39" t="str">
        <f t="shared" si="18"/>
        <v>0</v>
      </c>
      <c r="H283" s="40" t="str">
        <f t="shared" si="19"/>
        <v/>
      </c>
    </row>
    <row r="284" spans="1:8" s="32" customFormat="1" ht="15" x14ac:dyDescent="0.2">
      <c r="A284" s="45"/>
      <c r="B284" s="67" t="s">
        <v>504</v>
      </c>
      <c r="C284" s="38">
        <v>1</v>
      </c>
      <c r="D284" s="38">
        <v>1</v>
      </c>
      <c r="E284" s="43">
        <f t="shared" si="16"/>
        <v>2.2123893805309734E-3</v>
      </c>
      <c r="F284" s="43">
        <f t="shared" si="17"/>
        <v>2.7027027027027029E-3</v>
      </c>
      <c r="G284" s="39">
        <f t="shared" si="18"/>
        <v>0</v>
      </c>
      <c r="H284" s="40">
        <f t="shared" si="19"/>
        <v>0</v>
      </c>
    </row>
    <row r="285" spans="1:8" s="32" customFormat="1" ht="15" x14ac:dyDescent="0.2">
      <c r="A285" s="45"/>
      <c r="B285" s="67" t="s">
        <v>505</v>
      </c>
      <c r="C285" s="38">
        <v>0</v>
      </c>
      <c r="D285" s="38">
        <v>0</v>
      </c>
      <c r="E285" s="43" t="str">
        <f t="shared" si="16"/>
        <v/>
      </c>
      <c r="F285" s="43" t="str">
        <f t="shared" si="17"/>
        <v/>
      </c>
      <c r="G285" s="39" t="str">
        <f t="shared" si="18"/>
        <v>0</v>
      </c>
      <c r="H285" s="40" t="str">
        <f t="shared" si="19"/>
        <v/>
      </c>
    </row>
    <row r="286" spans="1:8" s="32" customFormat="1" ht="30" x14ac:dyDescent="0.2">
      <c r="A286" s="45"/>
      <c r="B286" s="67" t="s">
        <v>506</v>
      </c>
      <c r="C286" s="38">
        <v>0</v>
      </c>
      <c r="D286" s="38">
        <v>0</v>
      </c>
      <c r="E286" s="43" t="str">
        <f t="shared" si="16"/>
        <v/>
      </c>
      <c r="F286" s="43" t="str">
        <f t="shared" si="17"/>
        <v/>
      </c>
      <c r="G286" s="39" t="str">
        <f t="shared" si="18"/>
        <v>0</v>
      </c>
      <c r="H286" s="40" t="str">
        <f t="shared" si="19"/>
        <v/>
      </c>
    </row>
    <row r="287" spans="1:8" s="32" customFormat="1" ht="15" x14ac:dyDescent="0.2">
      <c r="A287" s="45"/>
      <c r="B287" s="67" t="s">
        <v>77</v>
      </c>
      <c r="C287" s="38">
        <v>1</v>
      </c>
      <c r="D287" s="38">
        <v>4</v>
      </c>
      <c r="E287" s="43">
        <f t="shared" si="16"/>
        <v>2.2123893805309734E-3</v>
      </c>
      <c r="F287" s="43">
        <f t="shared" si="17"/>
        <v>1.0810810810810811E-2</v>
      </c>
      <c r="G287" s="39">
        <f t="shared" si="18"/>
        <v>3</v>
      </c>
      <c r="H287" s="40">
        <f t="shared" si="19"/>
        <v>6.6371681415929203E-3</v>
      </c>
    </row>
    <row r="288" spans="1:8" s="32" customFormat="1" ht="30" x14ac:dyDescent="0.2">
      <c r="A288" s="45"/>
      <c r="B288" s="67" t="s">
        <v>269</v>
      </c>
      <c r="C288" s="38">
        <v>0</v>
      </c>
      <c r="D288" s="38">
        <v>0</v>
      </c>
      <c r="E288" s="43" t="str">
        <f t="shared" si="16"/>
        <v/>
      </c>
      <c r="F288" s="43" t="str">
        <f t="shared" si="17"/>
        <v/>
      </c>
      <c r="G288" s="39" t="str">
        <f t="shared" si="18"/>
        <v>0</v>
      </c>
      <c r="H288" s="40" t="str">
        <f t="shared" si="19"/>
        <v/>
      </c>
    </row>
    <row r="289" spans="1:8" s="32" customFormat="1" ht="30" x14ac:dyDescent="0.2">
      <c r="A289" s="45"/>
      <c r="B289" s="67" t="s">
        <v>270</v>
      </c>
      <c r="C289" s="38">
        <v>1</v>
      </c>
      <c r="D289" s="38">
        <v>0</v>
      </c>
      <c r="E289" s="43">
        <f t="shared" si="16"/>
        <v>2.2123893805309734E-3</v>
      </c>
      <c r="F289" s="43" t="str">
        <f t="shared" si="17"/>
        <v/>
      </c>
      <c r="G289" s="39" t="str">
        <f t="shared" si="18"/>
        <v>0</v>
      </c>
      <c r="H289" s="40">
        <f t="shared" si="19"/>
        <v>0</v>
      </c>
    </row>
    <row r="290" spans="1:8" s="32" customFormat="1" ht="15" x14ac:dyDescent="0.2">
      <c r="A290" s="45"/>
      <c r="B290" s="67" t="s">
        <v>271</v>
      </c>
      <c r="C290" s="38">
        <v>0</v>
      </c>
      <c r="D290" s="38"/>
      <c r="E290" s="43" t="str">
        <f t="shared" si="16"/>
        <v/>
      </c>
      <c r="F290" s="43" t="str">
        <f t="shared" si="17"/>
        <v/>
      </c>
      <c r="G290" s="39" t="str">
        <f t="shared" si="18"/>
        <v>0</v>
      </c>
      <c r="H290" s="40" t="str">
        <f t="shared" si="19"/>
        <v/>
      </c>
    </row>
    <row r="291" spans="1:8" s="32" customFormat="1" ht="15" x14ac:dyDescent="0.2">
      <c r="A291" s="45"/>
      <c r="B291" s="67" t="s">
        <v>78</v>
      </c>
      <c r="C291" s="38">
        <v>0</v>
      </c>
      <c r="D291" s="38">
        <v>0</v>
      </c>
      <c r="E291" s="43" t="str">
        <f t="shared" ref="E291:E323" si="20">+IF(C291=0,"",C291/C$161)</f>
        <v/>
      </c>
      <c r="F291" s="43" t="str">
        <f t="shared" ref="F291:F323" si="21">+IF(D291=0,"",D291/D$161)</f>
        <v/>
      </c>
      <c r="G291" s="39" t="str">
        <f t="shared" ref="G291:G323" si="22">+IF(OR(AND(D291=0),(C291=0)),"0",((D291-C291)/C291))</f>
        <v>0</v>
      </c>
      <c r="H291" s="40" t="str">
        <f t="shared" ref="H291:H323" si="23">+IF(OR(AND(E291=""),(G291="")),"",E291*G291)</f>
        <v/>
      </c>
    </row>
    <row r="292" spans="1:8" s="32" customFormat="1" ht="45" x14ac:dyDescent="0.2">
      <c r="A292" s="45"/>
      <c r="B292" s="67" t="s">
        <v>507</v>
      </c>
      <c r="C292" s="38">
        <v>0</v>
      </c>
      <c r="D292" s="38">
        <v>0</v>
      </c>
      <c r="E292" s="43" t="str">
        <f t="shared" si="20"/>
        <v/>
      </c>
      <c r="F292" s="43" t="str">
        <f t="shared" si="21"/>
        <v/>
      </c>
      <c r="G292" s="39" t="str">
        <f t="shared" si="22"/>
        <v>0</v>
      </c>
      <c r="H292" s="40" t="str">
        <f t="shared" si="23"/>
        <v/>
      </c>
    </row>
    <row r="293" spans="1:8" s="32" customFormat="1" ht="30" x14ac:dyDescent="0.2">
      <c r="A293" s="45"/>
      <c r="B293" s="67" t="s">
        <v>508</v>
      </c>
      <c r="C293" s="38">
        <v>0</v>
      </c>
      <c r="D293" s="38">
        <v>0</v>
      </c>
      <c r="E293" s="43" t="str">
        <f t="shared" si="20"/>
        <v/>
      </c>
      <c r="F293" s="43" t="str">
        <f t="shared" si="21"/>
        <v/>
      </c>
      <c r="G293" s="39" t="str">
        <f t="shared" si="22"/>
        <v>0</v>
      </c>
      <c r="H293" s="40" t="str">
        <f t="shared" si="23"/>
        <v/>
      </c>
    </row>
    <row r="294" spans="1:8" s="32" customFormat="1" ht="30" x14ac:dyDescent="0.2">
      <c r="A294" s="45"/>
      <c r="B294" s="67" t="s">
        <v>509</v>
      </c>
      <c r="C294" s="38">
        <v>1</v>
      </c>
      <c r="D294" s="38">
        <v>1</v>
      </c>
      <c r="E294" s="43">
        <f t="shared" si="20"/>
        <v>2.2123893805309734E-3</v>
      </c>
      <c r="F294" s="43">
        <f t="shared" si="21"/>
        <v>2.7027027027027029E-3</v>
      </c>
      <c r="G294" s="39">
        <f t="shared" si="22"/>
        <v>0</v>
      </c>
      <c r="H294" s="40">
        <f t="shared" si="23"/>
        <v>0</v>
      </c>
    </row>
    <row r="295" spans="1:8" s="32" customFormat="1" ht="30" x14ac:dyDescent="0.2">
      <c r="A295" s="45"/>
      <c r="B295" s="67" t="s">
        <v>510</v>
      </c>
      <c r="C295" s="38">
        <v>1</v>
      </c>
      <c r="D295" s="38">
        <v>0</v>
      </c>
      <c r="E295" s="43">
        <f t="shared" si="20"/>
        <v>2.2123893805309734E-3</v>
      </c>
      <c r="F295" s="43" t="str">
        <f t="shared" si="21"/>
        <v/>
      </c>
      <c r="G295" s="39" t="str">
        <f t="shared" si="22"/>
        <v>0</v>
      </c>
      <c r="H295" s="40">
        <f t="shared" si="23"/>
        <v>0</v>
      </c>
    </row>
    <row r="296" spans="1:8" s="32" customFormat="1" ht="15" x14ac:dyDescent="0.2">
      <c r="A296" s="45"/>
      <c r="B296" s="67" t="s">
        <v>511</v>
      </c>
      <c r="C296" s="38">
        <v>0</v>
      </c>
      <c r="D296" s="38">
        <v>0</v>
      </c>
      <c r="E296" s="43" t="str">
        <f t="shared" si="20"/>
        <v/>
      </c>
      <c r="F296" s="43" t="str">
        <f t="shared" si="21"/>
        <v/>
      </c>
      <c r="G296" s="39" t="str">
        <f t="shared" si="22"/>
        <v>0</v>
      </c>
      <c r="H296" s="40" t="str">
        <f t="shared" si="23"/>
        <v/>
      </c>
    </row>
    <row r="297" spans="1:8" s="32" customFormat="1" ht="15" x14ac:dyDescent="0.2">
      <c r="A297" s="45"/>
      <c r="B297" s="67" t="s">
        <v>512</v>
      </c>
      <c r="C297" s="38">
        <v>2</v>
      </c>
      <c r="D297" s="38">
        <v>2</v>
      </c>
      <c r="E297" s="43">
        <f t="shared" si="20"/>
        <v>4.4247787610619468E-3</v>
      </c>
      <c r="F297" s="43">
        <f t="shared" si="21"/>
        <v>5.4054054054054057E-3</v>
      </c>
      <c r="G297" s="39">
        <f t="shared" si="22"/>
        <v>0</v>
      </c>
      <c r="H297" s="40">
        <f t="shared" si="23"/>
        <v>0</v>
      </c>
    </row>
    <row r="298" spans="1:8" s="32" customFormat="1" ht="30" x14ac:dyDescent="0.2">
      <c r="A298" s="45"/>
      <c r="B298" s="67" t="s">
        <v>513</v>
      </c>
      <c r="C298" s="38">
        <v>0</v>
      </c>
      <c r="D298" s="38">
        <v>0</v>
      </c>
      <c r="E298" s="43" t="str">
        <f t="shared" si="20"/>
        <v/>
      </c>
      <c r="F298" s="43" t="str">
        <f t="shared" si="21"/>
        <v/>
      </c>
      <c r="G298" s="39" t="str">
        <f t="shared" si="22"/>
        <v>0</v>
      </c>
      <c r="H298" s="40" t="str">
        <f t="shared" si="23"/>
        <v/>
      </c>
    </row>
    <row r="299" spans="1:8" s="32" customFormat="1" ht="45" x14ac:dyDescent="0.2">
      <c r="A299" s="45"/>
      <c r="B299" s="67" t="s">
        <v>514</v>
      </c>
      <c r="C299" s="38">
        <v>2</v>
      </c>
      <c r="D299" s="38">
        <v>4</v>
      </c>
      <c r="E299" s="43">
        <f t="shared" si="20"/>
        <v>4.4247787610619468E-3</v>
      </c>
      <c r="F299" s="43">
        <f t="shared" si="21"/>
        <v>1.0810810810810811E-2</v>
      </c>
      <c r="G299" s="39">
        <f t="shared" si="22"/>
        <v>1</v>
      </c>
      <c r="H299" s="40">
        <f t="shared" si="23"/>
        <v>4.4247787610619468E-3</v>
      </c>
    </row>
    <row r="300" spans="1:8" s="32" customFormat="1" ht="30" x14ac:dyDescent="0.2">
      <c r="A300" s="45"/>
      <c r="B300" s="67" t="s">
        <v>272</v>
      </c>
      <c r="C300" s="38">
        <v>0</v>
      </c>
      <c r="D300" s="38">
        <v>0</v>
      </c>
      <c r="E300" s="43" t="str">
        <f t="shared" si="20"/>
        <v/>
      </c>
      <c r="F300" s="43" t="str">
        <f t="shared" si="21"/>
        <v/>
      </c>
      <c r="G300" s="39" t="str">
        <f t="shared" si="22"/>
        <v>0</v>
      </c>
      <c r="H300" s="40" t="str">
        <f t="shared" si="23"/>
        <v/>
      </c>
    </row>
    <row r="301" spans="1:8" s="32" customFormat="1" ht="30" x14ac:dyDescent="0.2">
      <c r="A301" s="45"/>
      <c r="B301" s="67" t="s">
        <v>273</v>
      </c>
      <c r="C301" s="38">
        <v>2</v>
      </c>
      <c r="D301" s="38">
        <v>0</v>
      </c>
      <c r="E301" s="43">
        <f t="shared" si="20"/>
        <v>4.4247787610619468E-3</v>
      </c>
      <c r="F301" s="43" t="str">
        <f t="shared" si="21"/>
        <v/>
      </c>
      <c r="G301" s="39" t="str">
        <f t="shared" si="22"/>
        <v>0</v>
      </c>
      <c r="H301" s="40">
        <f t="shared" si="23"/>
        <v>0</v>
      </c>
    </row>
    <row r="302" spans="1:8" s="32" customFormat="1" ht="30" x14ac:dyDescent="0.2">
      <c r="A302" s="45"/>
      <c r="B302" s="67" t="s">
        <v>515</v>
      </c>
      <c r="C302" s="38">
        <v>0</v>
      </c>
      <c r="D302" s="38">
        <v>1</v>
      </c>
      <c r="E302" s="43" t="str">
        <f t="shared" si="20"/>
        <v/>
      </c>
      <c r="F302" s="43">
        <f t="shared" si="21"/>
        <v>2.7027027027027029E-3</v>
      </c>
      <c r="G302" s="39" t="str">
        <f t="shared" si="22"/>
        <v>0</v>
      </c>
      <c r="H302" s="40" t="str">
        <f t="shared" si="23"/>
        <v/>
      </c>
    </row>
    <row r="303" spans="1:8" s="32" customFormat="1" ht="45" x14ac:dyDescent="0.2">
      <c r="A303" s="45"/>
      <c r="B303" s="67" t="s">
        <v>516</v>
      </c>
      <c r="C303" s="38">
        <v>0</v>
      </c>
      <c r="D303" s="38">
        <v>1</v>
      </c>
      <c r="E303" s="43" t="str">
        <f t="shared" si="20"/>
        <v/>
      </c>
      <c r="F303" s="43">
        <f t="shared" si="21"/>
        <v>2.7027027027027029E-3</v>
      </c>
      <c r="G303" s="39" t="str">
        <f t="shared" si="22"/>
        <v>0</v>
      </c>
      <c r="H303" s="40" t="str">
        <f t="shared" si="23"/>
        <v/>
      </c>
    </row>
    <row r="304" spans="1:8" s="32" customFormat="1" ht="30" x14ac:dyDescent="0.2">
      <c r="A304" s="45"/>
      <c r="B304" s="67" t="s">
        <v>517</v>
      </c>
      <c r="C304" s="38">
        <v>0</v>
      </c>
      <c r="D304" s="38">
        <v>2</v>
      </c>
      <c r="E304" s="43" t="str">
        <f t="shared" si="20"/>
        <v/>
      </c>
      <c r="F304" s="43">
        <f t="shared" si="21"/>
        <v>5.4054054054054057E-3</v>
      </c>
      <c r="G304" s="39" t="str">
        <f t="shared" si="22"/>
        <v>0</v>
      </c>
      <c r="H304" s="40" t="str">
        <f t="shared" si="23"/>
        <v/>
      </c>
    </row>
    <row r="305" spans="1:8" s="32" customFormat="1" ht="30" x14ac:dyDescent="0.2">
      <c r="A305" s="45"/>
      <c r="B305" s="67" t="s">
        <v>518</v>
      </c>
      <c r="C305" s="38">
        <v>3</v>
      </c>
      <c r="D305" s="38">
        <v>0</v>
      </c>
      <c r="E305" s="43">
        <f t="shared" si="20"/>
        <v>6.6371681415929203E-3</v>
      </c>
      <c r="F305" s="43" t="str">
        <f t="shared" si="21"/>
        <v/>
      </c>
      <c r="G305" s="39" t="str">
        <f t="shared" si="22"/>
        <v>0</v>
      </c>
      <c r="H305" s="40">
        <f t="shared" si="23"/>
        <v>0</v>
      </c>
    </row>
    <row r="306" spans="1:8" s="32" customFormat="1" ht="30" x14ac:dyDescent="0.2">
      <c r="A306" s="45"/>
      <c r="B306" s="67" t="s">
        <v>519</v>
      </c>
      <c r="C306" s="38">
        <v>1</v>
      </c>
      <c r="D306" s="38">
        <v>0</v>
      </c>
      <c r="E306" s="43">
        <f t="shared" si="20"/>
        <v>2.2123893805309734E-3</v>
      </c>
      <c r="F306" s="43" t="str">
        <f t="shared" si="21"/>
        <v/>
      </c>
      <c r="G306" s="39" t="str">
        <f t="shared" si="22"/>
        <v>0</v>
      </c>
      <c r="H306" s="40">
        <f t="shared" si="23"/>
        <v>0</v>
      </c>
    </row>
    <row r="307" spans="1:8" s="32" customFormat="1" ht="15" x14ac:dyDescent="0.2">
      <c r="A307" s="45"/>
      <c r="B307" s="67" t="s">
        <v>520</v>
      </c>
      <c r="C307" s="38">
        <v>0</v>
      </c>
      <c r="D307" s="38">
        <v>0</v>
      </c>
      <c r="E307" s="43" t="str">
        <f t="shared" si="20"/>
        <v/>
      </c>
      <c r="F307" s="43" t="str">
        <f t="shared" si="21"/>
        <v/>
      </c>
      <c r="G307" s="39" t="str">
        <f t="shared" si="22"/>
        <v>0</v>
      </c>
      <c r="H307" s="40" t="str">
        <f t="shared" si="23"/>
        <v/>
      </c>
    </row>
    <row r="308" spans="1:8" s="32" customFormat="1" ht="30" x14ac:dyDescent="0.2">
      <c r="A308" s="65" t="s">
        <v>616</v>
      </c>
      <c r="B308" s="67" t="s">
        <v>136</v>
      </c>
      <c r="C308" s="38"/>
      <c r="D308" s="38">
        <v>1</v>
      </c>
      <c r="E308" s="43" t="str">
        <f t="shared" si="20"/>
        <v/>
      </c>
      <c r="F308" s="43">
        <f t="shared" si="21"/>
        <v>2.7027027027027029E-3</v>
      </c>
      <c r="G308" s="39" t="str">
        <f t="shared" si="22"/>
        <v>0</v>
      </c>
      <c r="H308" s="40" t="str">
        <f t="shared" si="23"/>
        <v/>
      </c>
    </row>
    <row r="309" spans="1:8" s="32" customFormat="1" ht="30" x14ac:dyDescent="0.2">
      <c r="A309" s="45"/>
      <c r="B309" s="67" t="s">
        <v>521</v>
      </c>
      <c r="C309" s="38">
        <v>2</v>
      </c>
      <c r="D309" s="38">
        <v>0</v>
      </c>
      <c r="E309" s="43">
        <f t="shared" si="20"/>
        <v>4.4247787610619468E-3</v>
      </c>
      <c r="F309" s="43" t="str">
        <f t="shared" si="21"/>
        <v/>
      </c>
      <c r="G309" s="39" t="str">
        <f t="shared" si="22"/>
        <v>0</v>
      </c>
      <c r="H309" s="40">
        <f t="shared" si="23"/>
        <v>0</v>
      </c>
    </row>
    <row r="310" spans="1:8" s="32" customFormat="1" ht="30" x14ac:dyDescent="0.2">
      <c r="A310" s="45"/>
      <c r="B310" s="67" t="s">
        <v>522</v>
      </c>
      <c r="C310" s="38">
        <v>0</v>
      </c>
      <c r="D310" s="38">
        <v>0</v>
      </c>
      <c r="E310" s="43" t="str">
        <f t="shared" si="20"/>
        <v/>
      </c>
      <c r="F310" s="43" t="str">
        <f t="shared" si="21"/>
        <v/>
      </c>
      <c r="G310" s="39" t="str">
        <f t="shared" si="22"/>
        <v>0</v>
      </c>
      <c r="H310" s="40" t="str">
        <f t="shared" si="23"/>
        <v/>
      </c>
    </row>
    <row r="311" spans="1:8" s="32" customFormat="1" ht="30" x14ac:dyDescent="0.2">
      <c r="A311" s="45"/>
      <c r="B311" s="67" t="s">
        <v>523</v>
      </c>
      <c r="C311" s="38">
        <v>0</v>
      </c>
      <c r="D311" s="38">
        <v>0</v>
      </c>
      <c r="E311" s="43" t="str">
        <f t="shared" si="20"/>
        <v/>
      </c>
      <c r="F311" s="43" t="str">
        <f t="shared" si="21"/>
        <v/>
      </c>
      <c r="G311" s="39" t="str">
        <f t="shared" si="22"/>
        <v>0</v>
      </c>
      <c r="H311" s="40" t="str">
        <f t="shared" si="23"/>
        <v/>
      </c>
    </row>
    <row r="312" spans="1:8" s="32" customFormat="1" ht="30" x14ac:dyDescent="0.2">
      <c r="A312" s="45"/>
      <c r="B312" s="67" t="s">
        <v>524</v>
      </c>
      <c r="C312" s="38">
        <v>0</v>
      </c>
      <c r="D312" s="38">
        <v>0</v>
      </c>
      <c r="E312" s="43" t="str">
        <f t="shared" si="20"/>
        <v/>
      </c>
      <c r="F312" s="43" t="str">
        <f t="shared" si="21"/>
        <v/>
      </c>
      <c r="G312" s="39" t="str">
        <f t="shared" si="22"/>
        <v>0</v>
      </c>
      <c r="H312" s="40" t="str">
        <f t="shared" si="23"/>
        <v/>
      </c>
    </row>
    <row r="313" spans="1:8" s="32" customFormat="1" ht="30" x14ac:dyDescent="0.2">
      <c r="A313" s="45"/>
      <c r="B313" s="67" t="s">
        <v>525</v>
      </c>
      <c r="C313" s="38">
        <v>0</v>
      </c>
      <c r="D313" s="38">
        <v>2</v>
      </c>
      <c r="E313" s="43" t="str">
        <f t="shared" si="20"/>
        <v/>
      </c>
      <c r="F313" s="43">
        <f t="shared" si="21"/>
        <v>5.4054054054054057E-3</v>
      </c>
      <c r="G313" s="39" t="str">
        <f t="shared" si="22"/>
        <v>0</v>
      </c>
      <c r="H313" s="40" t="str">
        <f t="shared" si="23"/>
        <v/>
      </c>
    </row>
    <row r="314" spans="1:8" s="32" customFormat="1" ht="30" x14ac:dyDescent="0.2">
      <c r="A314" s="45"/>
      <c r="B314" s="67" t="s">
        <v>526</v>
      </c>
      <c r="C314" s="38">
        <v>1</v>
      </c>
      <c r="D314" s="38">
        <v>0</v>
      </c>
      <c r="E314" s="43">
        <f t="shared" si="20"/>
        <v>2.2123893805309734E-3</v>
      </c>
      <c r="F314" s="43" t="str">
        <f t="shared" si="21"/>
        <v/>
      </c>
      <c r="G314" s="39" t="str">
        <f t="shared" si="22"/>
        <v>0</v>
      </c>
      <c r="H314" s="40">
        <f t="shared" si="23"/>
        <v>0</v>
      </c>
    </row>
    <row r="315" spans="1:8" s="32" customFormat="1" ht="30" x14ac:dyDescent="0.2">
      <c r="A315" s="45"/>
      <c r="B315" s="67" t="s">
        <v>527</v>
      </c>
      <c r="C315" s="38">
        <v>0</v>
      </c>
      <c r="D315" s="38">
        <v>0</v>
      </c>
      <c r="E315" s="43" t="str">
        <f t="shared" si="20"/>
        <v/>
      </c>
      <c r="F315" s="43" t="str">
        <f t="shared" si="21"/>
        <v/>
      </c>
      <c r="G315" s="39" t="str">
        <f t="shared" si="22"/>
        <v>0</v>
      </c>
      <c r="H315" s="40" t="str">
        <f t="shared" si="23"/>
        <v/>
      </c>
    </row>
    <row r="316" spans="1:8" s="32" customFormat="1" ht="30" x14ac:dyDescent="0.2">
      <c r="A316" s="45"/>
      <c r="B316" s="67" t="s">
        <v>528</v>
      </c>
      <c r="C316" s="38">
        <v>0</v>
      </c>
      <c r="D316" s="38">
        <v>0</v>
      </c>
      <c r="E316" s="43" t="str">
        <f t="shared" si="20"/>
        <v/>
      </c>
      <c r="F316" s="43" t="str">
        <f t="shared" si="21"/>
        <v/>
      </c>
      <c r="G316" s="39" t="str">
        <f t="shared" si="22"/>
        <v>0</v>
      </c>
      <c r="H316" s="40" t="str">
        <f t="shared" si="23"/>
        <v/>
      </c>
    </row>
    <row r="317" spans="1:8" s="32" customFormat="1" ht="30" x14ac:dyDescent="0.2">
      <c r="A317" s="45"/>
      <c r="B317" s="67" t="s">
        <v>79</v>
      </c>
      <c r="C317" s="38">
        <v>1</v>
      </c>
      <c r="D317" s="38">
        <v>0</v>
      </c>
      <c r="E317" s="43">
        <f t="shared" si="20"/>
        <v>2.2123893805309734E-3</v>
      </c>
      <c r="F317" s="43" t="str">
        <f t="shared" si="21"/>
        <v/>
      </c>
      <c r="G317" s="39" t="str">
        <f t="shared" si="22"/>
        <v>0</v>
      </c>
      <c r="H317" s="40">
        <f t="shared" si="23"/>
        <v>0</v>
      </c>
    </row>
    <row r="318" spans="1:8" s="32" customFormat="1" ht="30" x14ac:dyDescent="0.2">
      <c r="A318" s="45"/>
      <c r="B318" s="67" t="s">
        <v>274</v>
      </c>
      <c r="C318" s="38">
        <v>0</v>
      </c>
      <c r="D318" s="38">
        <v>0</v>
      </c>
      <c r="E318" s="43" t="str">
        <f t="shared" si="20"/>
        <v/>
      </c>
      <c r="F318" s="43" t="str">
        <f t="shared" si="21"/>
        <v/>
      </c>
      <c r="G318" s="39" t="str">
        <f t="shared" si="22"/>
        <v>0</v>
      </c>
      <c r="H318" s="40" t="str">
        <f t="shared" si="23"/>
        <v/>
      </c>
    </row>
    <row r="319" spans="1:8" s="32" customFormat="1" ht="30" x14ac:dyDescent="0.2">
      <c r="A319" s="45"/>
      <c r="B319" s="67" t="s">
        <v>275</v>
      </c>
      <c r="C319" s="38">
        <v>0</v>
      </c>
      <c r="D319" s="38">
        <v>0</v>
      </c>
      <c r="E319" s="43" t="str">
        <f t="shared" si="20"/>
        <v/>
      </c>
      <c r="F319" s="43" t="str">
        <f t="shared" si="21"/>
        <v/>
      </c>
      <c r="G319" s="39" t="str">
        <f t="shared" si="22"/>
        <v>0</v>
      </c>
      <c r="H319" s="40" t="str">
        <f t="shared" si="23"/>
        <v/>
      </c>
    </row>
    <row r="320" spans="1:8" s="32" customFormat="1" ht="30" x14ac:dyDescent="0.2">
      <c r="A320" s="45"/>
      <c r="B320" s="67" t="s">
        <v>276</v>
      </c>
      <c r="C320" s="38">
        <v>0</v>
      </c>
      <c r="D320" s="38">
        <v>29</v>
      </c>
      <c r="E320" s="43" t="str">
        <f t="shared" si="20"/>
        <v/>
      </c>
      <c r="F320" s="43">
        <f t="shared" si="21"/>
        <v>7.8378378378378383E-2</v>
      </c>
      <c r="G320" s="39" t="str">
        <f t="shared" si="22"/>
        <v>0</v>
      </c>
      <c r="H320" s="40" t="str">
        <f t="shared" si="23"/>
        <v/>
      </c>
    </row>
    <row r="321" spans="1:8" s="32" customFormat="1" ht="15" x14ac:dyDescent="0.2">
      <c r="A321" s="65" t="s">
        <v>616</v>
      </c>
      <c r="B321" s="67" t="s">
        <v>612</v>
      </c>
      <c r="C321" s="38"/>
      <c r="D321" s="38">
        <v>9</v>
      </c>
      <c r="E321" s="43" t="str">
        <f t="shared" si="20"/>
        <v/>
      </c>
      <c r="F321" s="43">
        <f t="shared" si="21"/>
        <v>2.4324324324324326E-2</v>
      </c>
      <c r="G321" s="39" t="str">
        <f t="shared" si="22"/>
        <v>0</v>
      </c>
      <c r="H321" s="40" t="str">
        <f t="shared" si="23"/>
        <v/>
      </c>
    </row>
    <row r="322" spans="1:8" s="32" customFormat="1" ht="15" x14ac:dyDescent="0.2">
      <c r="A322" s="65" t="s">
        <v>616</v>
      </c>
      <c r="B322" s="67" t="s">
        <v>613</v>
      </c>
      <c r="C322" s="38"/>
      <c r="D322" s="38">
        <v>0</v>
      </c>
      <c r="E322" s="43" t="str">
        <f t="shared" si="20"/>
        <v/>
      </c>
      <c r="F322" s="43" t="str">
        <f t="shared" si="21"/>
        <v/>
      </c>
      <c r="G322" s="39" t="str">
        <f t="shared" si="22"/>
        <v>0</v>
      </c>
      <c r="H322" s="40" t="str">
        <f t="shared" si="23"/>
        <v/>
      </c>
    </row>
    <row r="323" spans="1:8" s="32" customFormat="1" ht="30" x14ac:dyDescent="0.2">
      <c r="A323" s="65" t="s">
        <v>616</v>
      </c>
      <c r="B323" s="67" t="s">
        <v>614</v>
      </c>
      <c r="C323" s="38"/>
      <c r="D323" s="38">
        <v>0</v>
      </c>
      <c r="E323" s="43" t="str">
        <f t="shared" si="20"/>
        <v/>
      </c>
      <c r="F323" s="43" t="str">
        <f t="shared" si="21"/>
        <v/>
      </c>
      <c r="G323" s="39" t="str">
        <f t="shared" si="22"/>
        <v>0</v>
      </c>
      <c r="H323" s="40" t="str">
        <f t="shared" si="23"/>
        <v/>
      </c>
    </row>
    <row r="324" spans="1:8" s="32" customFormat="1" ht="15" x14ac:dyDescent="0.2">
      <c r="A324" s="45"/>
      <c r="B324" s="70"/>
      <c r="E324" s="71"/>
      <c r="F324" s="71"/>
      <c r="G324" s="72"/>
      <c r="H324" s="73"/>
    </row>
    <row r="325" spans="1:8" s="32" customFormat="1" ht="15" x14ac:dyDescent="0.2">
      <c r="A325" s="45"/>
      <c r="B325" s="70"/>
      <c r="E325" s="71"/>
      <c r="F325" s="71"/>
      <c r="G325" s="72"/>
      <c r="H325" s="73"/>
    </row>
    <row r="326" spans="1:8" s="36" customFormat="1" ht="15.75" thickBot="1" x14ac:dyDescent="0.25">
      <c r="B326" s="66"/>
      <c r="C326" s="66"/>
      <c r="D326" s="66"/>
      <c r="E326" s="66"/>
      <c r="F326" s="66"/>
      <c r="H326" s="74"/>
    </row>
    <row r="327" spans="1:8" s="35" customFormat="1" ht="29.25" customHeight="1" x14ac:dyDescent="0.2">
      <c r="B327" s="47" t="s">
        <v>404</v>
      </c>
      <c r="C327" s="49" t="s">
        <v>405</v>
      </c>
      <c r="D327" s="50"/>
      <c r="E327" s="49" t="s">
        <v>458</v>
      </c>
      <c r="F327" s="50"/>
      <c r="G327" s="51" t="s">
        <v>460</v>
      </c>
      <c r="H327" s="53" t="s">
        <v>379</v>
      </c>
    </row>
    <row r="328" spans="1:8" s="16" customFormat="1" ht="13.5" thickBot="1" x14ac:dyDescent="0.25">
      <c r="A328" s="35"/>
      <c r="B328" s="48"/>
      <c r="C328" s="17">
        <v>2016</v>
      </c>
      <c r="D328" s="17">
        <v>2017</v>
      </c>
      <c r="E328" s="17">
        <v>2016</v>
      </c>
      <c r="F328" s="17">
        <v>2017</v>
      </c>
      <c r="G328" s="52"/>
      <c r="H328" s="54"/>
    </row>
    <row r="329" spans="1:8" s="16" customFormat="1" ht="25.5" x14ac:dyDescent="0.2">
      <c r="A329" s="35"/>
      <c r="B329" s="18" t="s">
        <v>409</v>
      </c>
      <c r="C329" s="19">
        <f>SUM(C330:C546)</f>
        <v>3003</v>
      </c>
      <c r="D329" s="19">
        <f>SUM(D330:D546)</f>
        <v>1855</v>
      </c>
      <c r="E329" s="15">
        <f>+IF(C329=0,"",C329/C$329)</f>
        <v>1</v>
      </c>
      <c r="F329" s="15">
        <f>+IF(D329=0,"",D329/D$329)</f>
        <v>1</v>
      </c>
      <c r="G329" s="15">
        <f>+IF(OR(AND(D329=0),(C329=0)),"0",((D329-C329)/C329))</f>
        <v>-0.38228438228438227</v>
      </c>
      <c r="H329" s="15">
        <f>+IF(OR(AND(E329=""),(G329="")),"",E329*G329)</f>
        <v>-0.38228438228438227</v>
      </c>
    </row>
    <row r="330" spans="1:8" s="32" customFormat="1" ht="15" x14ac:dyDescent="0.2">
      <c r="A330" s="45"/>
      <c r="B330" s="37" t="s">
        <v>85</v>
      </c>
      <c r="C330" s="38">
        <v>19</v>
      </c>
      <c r="D330" s="38">
        <v>21</v>
      </c>
      <c r="E330" s="43">
        <f>+IF(C330=0,"",C330/C$329)</f>
        <v>6.327006327006327E-3</v>
      </c>
      <c r="F330" s="43">
        <f>+IF(D330=0,"",D330/D$329)</f>
        <v>1.1320754716981131E-2</v>
      </c>
      <c r="G330" s="39">
        <f>+IF(OR(AND(D330=0),(C330=0)),"0",((D330-C330)/C330))</f>
        <v>0.10526315789473684</v>
      </c>
      <c r="H330" s="40">
        <f>+IF(OR(AND(E330=""),(G330="")),"",E330*G330)</f>
        <v>6.66000666000666E-4</v>
      </c>
    </row>
    <row r="331" spans="1:8" s="32" customFormat="1" ht="15" x14ac:dyDescent="0.2">
      <c r="A331" s="45"/>
      <c r="B331" s="37" t="s">
        <v>97</v>
      </c>
      <c r="C331" s="38">
        <v>20</v>
      </c>
      <c r="D331" s="38">
        <v>9</v>
      </c>
      <c r="E331" s="43">
        <f t="shared" ref="E331:E394" si="24">+IF(C331=0,"",C331/C$329)</f>
        <v>6.66000666000666E-3</v>
      </c>
      <c r="F331" s="43">
        <f t="shared" ref="F331:F394" si="25">+IF(D331=0,"",D331/D$329)</f>
        <v>4.8517520215633422E-3</v>
      </c>
      <c r="G331" s="39">
        <f t="shared" ref="G331:G394" si="26">+IF(OR(AND(D331=0),(C331=0)),"0",((D331-C331)/C331))</f>
        <v>-0.55000000000000004</v>
      </c>
      <c r="H331" s="40">
        <f t="shared" ref="H331:H394" si="27">+IF(OR(AND(E331=""),(G331="")),"",E331*G331)</f>
        <v>-3.6630036630036634E-3</v>
      </c>
    </row>
    <row r="332" spans="1:8" s="32" customFormat="1" ht="15" x14ac:dyDescent="0.2">
      <c r="A332" s="45"/>
      <c r="B332" s="37" t="s">
        <v>89</v>
      </c>
      <c r="C332" s="38">
        <v>12</v>
      </c>
      <c r="D332" s="38">
        <v>24</v>
      </c>
      <c r="E332" s="43">
        <f t="shared" si="24"/>
        <v>3.996003996003996E-3</v>
      </c>
      <c r="F332" s="43">
        <f t="shared" si="25"/>
        <v>1.293800539083558E-2</v>
      </c>
      <c r="G332" s="39">
        <f t="shared" si="26"/>
        <v>1</v>
      </c>
      <c r="H332" s="40">
        <f t="shared" si="27"/>
        <v>3.996003996003996E-3</v>
      </c>
    </row>
    <row r="333" spans="1:8" s="32" customFormat="1" ht="15" x14ac:dyDescent="0.2">
      <c r="A333" s="45"/>
      <c r="B333" s="37" t="s">
        <v>80</v>
      </c>
      <c r="C333" s="38">
        <v>9</v>
      </c>
      <c r="D333" s="38">
        <v>8</v>
      </c>
      <c r="E333" s="43">
        <f t="shared" si="24"/>
        <v>2.997002997002997E-3</v>
      </c>
      <c r="F333" s="43">
        <f t="shared" si="25"/>
        <v>4.3126684636118602E-3</v>
      </c>
      <c r="G333" s="39">
        <f t="shared" si="26"/>
        <v>-0.1111111111111111</v>
      </c>
      <c r="H333" s="40">
        <f t="shared" si="27"/>
        <v>-3.33000333000333E-4</v>
      </c>
    </row>
    <row r="334" spans="1:8" s="32" customFormat="1" ht="15" x14ac:dyDescent="0.2">
      <c r="A334" s="45"/>
      <c r="B334" s="37" t="s">
        <v>96</v>
      </c>
      <c r="C334" s="38">
        <v>0</v>
      </c>
      <c r="D334" s="38">
        <v>0</v>
      </c>
      <c r="E334" s="43" t="str">
        <f t="shared" si="24"/>
        <v/>
      </c>
      <c r="F334" s="43" t="str">
        <f t="shared" si="25"/>
        <v/>
      </c>
      <c r="G334" s="39" t="str">
        <f t="shared" si="26"/>
        <v>0</v>
      </c>
      <c r="H334" s="40" t="str">
        <f t="shared" si="27"/>
        <v/>
      </c>
    </row>
    <row r="335" spans="1:8" s="32" customFormat="1" ht="15" x14ac:dyDescent="0.2">
      <c r="A335" s="45"/>
      <c r="B335" s="37" t="s">
        <v>95</v>
      </c>
      <c r="C335" s="38">
        <v>0</v>
      </c>
      <c r="D335" s="38">
        <v>0</v>
      </c>
      <c r="E335" s="43" t="str">
        <f t="shared" si="24"/>
        <v/>
      </c>
      <c r="F335" s="43" t="str">
        <f t="shared" si="25"/>
        <v/>
      </c>
      <c r="G335" s="39" t="str">
        <f t="shared" si="26"/>
        <v>0</v>
      </c>
      <c r="H335" s="40" t="str">
        <f t="shared" si="27"/>
        <v/>
      </c>
    </row>
    <row r="336" spans="1:8" s="32" customFormat="1" ht="30" x14ac:dyDescent="0.2">
      <c r="A336" s="45"/>
      <c r="B336" s="37" t="s">
        <v>529</v>
      </c>
      <c r="C336" s="38">
        <v>87</v>
      </c>
      <c r="D336" s="38">
        <v>61</v>
      </c>
      <c r="E336" s="43">
        <f t="shared" si="24"/>
        <v>2.8971028971028972E-2</v>
      </c>
      <c r="F336" s="43">
        <f t="shared" si="25"/>
        <v>3.288409703504043E-2</v>
      </c>
      <c r="G336" s="39">
        <f t="shared" si="26"/>
        <v>-0.2988505747126437</v>
      </c>
      <c r="H336" s="40">
        <f t="shared" si="27"/>
        <v>-8.6580086580086597E-3</v>
      </c>
    </row>
    <row r="337" spans="1:8" s="32" customFormat="1" ht="15" x14ac:dyDescent="0.2">
      <c r="A337" s="45"/>
      <c r="B337" s="37" t="s">
        <v>93</v>
      </c>
      <c r="C337" s="38">
        <v>22</v>
      </c>
      <c r="D337" s="38">
        <v>1</v>
      </c>
      <c r="E337" s="43">
        <f t="shared" si="24"/>
        <v>7.326007326007326E-3</v>
      </c>
      <c r="F337" s="43">
        <f t="shared" si="25"/>
        <v>5.3908355795148253E-4</v>
      </c>
      <c r="G337" s="39">
        <f t="shared" si="26"/>
        <v>-0.95454545454545459</v>
      </c>
      <c r="H337" s="40">
        <f t="shared" si="27"/>
        <v>-6.993006993006993E-3</v>
      </c>
    </row>
    <row r="338" spans="1:8" s="32" customFormat="1" ht="30" x14ac:dyDescent="0.2">
      <c r="A338" s="45"/>
      <c r="B338" s="37" t="s">
        <v>92</v>
      </c>
      <c r="C338" s="38">
        <v>21</v>
      </c>
      <c r="D338" s="38">
        <v>11</v>
      </c>
      <c r="E338" s="43">
        <f t="shared" si="24"/>
        <v>6.993006993006993E-3</v>
      </c>
      <c r="F338" s="43">
        <f t="shared" si="25"/>
        <v>5.9299191374663071E-3</v>
      </c>
      <c r="G338" s="39">
        <f t="shared" si="26"/>
        <v>-0.47619047619047616</v>
      </c>
      <c r="H338" s="40">
        <f t="shared" si="27"/>
        <v>-3.33000333000333E-3</v>
      </c>
    </row>
    <row r="339" spans="1:8" s="32" customFormat="1" ht="15" x14ac:dyDescent="0.2">
      <c r="A339" s="45"/>
      <c r="B339" s="37" t="s">
        <v>91</v>
      </c>
      <c r="C339" s="38">
        <v>18</v>
      </c>
      <c r="D339" s="38">
        <v>12</v>
      </c>
      <c r="E339" s="43">
        <f t="shared" si="24"/>
        <v>5.994005994005994E-3</v>
      </c>
      <c r="F339" s="43">
        <f t="shared" si="25"/>
        <v>6.4690026954177899E-3</v>
      </c>
      <c r="G339" s="39">
        <f t="shared" si="26"/>
        <v>-0.33333333333333331</v>
      </c>
      <c r="H339" s="40">
        <f t="shared" si="27"/>
        <v>-1.998001998001998E-3</v>
      </c>
    </row>
    <row r="340" spans="1:8" s="32" customFormat="1" ht="15" x14ac:dyDescent="0.2">
      <c r="A340" s="45"/>
      <c r="B340" s="37" t="s">
        <v>277</v>
      </c>
      <c r="C340" s="38">
        <v>1</v>
      </c>
      <c r="D340" s="38">
        <v>7</v>
      </c>
      <c r="E340" s="43">
        <f t="shared" si="24"/>
        <v>3.33000333000333E-4</v>
      </c>
      <c r="F340" s="43">
        <f t="shared" si="25"/>
        <v>3.7735849056603774E-3</v>
      </c>
      <c r="G340" s="39">
        <f t="shared" si="26"/>
        <v>6</v>
      </c>
      <c r="H340" s="40">
        <f t="shared" si="27"/>
        <v>1.998001998001998E-3</v>
      </c>
    </row>
    <row r="341" spans="1:8" s="32" customFormat="1" ht="15" x14ac:dyDescent="0.2">
      <c r="A341" s="45"/>
      <c r="B341" s="37" t="s">
        <v>530</v>
      </c>
      <c r="C341" s="38">
        <v>0</v>
      </c>
      <c r="D341" s="38">
        <v>0</v>
      </c>
      <c r="E341" s="43" t="str">
        <f t="shared" si="24"/>
        <v/>
      </c>
      <c r="F341" s="43" t="str">
        <f t="shared" si="25"/>
        <v/>
      </c>
      <c r="G341" s="39" t="str">
        <f t="shared" si="26"/>
        <v>0</v>
      </c>
      <c r="H341" s="40" t="str">
        <f t="shared" si="27"/>
        <v/>
      </c>
    </row>
    <row r="342" spans="1:8" s="32" customFormat="1" ht="15" x14ac:dyDescent="0.2">
      <c r="A342" s="45"/>
      <c r="B342" s="37" t="s">
        <v>94</v>
      </c>
      <c r="C342" s="38">
        <v>281</v>
      </c>
      <c r="D342" s="38">
        <v>108</v>
      </c>
      <c r="E342" s="43">
        <f t="shared" si="24"/>
        <v>9.3573093573093569E-2</v>
      </c>
      <c r="F342" s="43">
        <f t="shared" si="25"/>
        <v>5.8221024258760107E-2</v>
      </c>
      <c r="G342" s="39">
        <f t="shared" si="26"/>
        <v>-0.61565836298932386</v>
      </c>
      <c r="H342" s="40">
        <f t="shared" si="27"/>
        <v>-5.7609057609057608E-2</v>
      </c>
    </row>
    <row r="343" spans="1:8" s="32" customFormat="1" ht="15" x14ac:dyDescent="0.2">
      <c r="A343" s="45"/>
      <c r="B343" s="37" t="s">
        <v>84</v>
      </c>
      <c r="C343" s="38">
        <v>19</v>
      </c>
      <c r="D343" s="38">
        <v>19</v>
      </c>
      <c r="E343" s="43">
        <f t="shared" si="24"/>
        <v>6.327006327006327E-3</v>
      </c>
      <c r="F343" s="43">
        <f t="shared" si="25"/>
        <v>1.0242587601078167E-2</v>
      </c>
      <c r="G343" s="39">
        <f t="shared" si="26"/>
        <v>0</v>
      </c>
      <c r="H343" s="40">
        <f t="shared" si="27"/>
        <v>0</v>
      </c>
    </row>
    <row r="344" spans="1:8" s="32" customFormat="1" ht="15" x14ac:dyDescent="0.2">
      <c r="A344" s="45"/>
      <c r="B344" s="37" t="s">
        <v>81</v>
      </c>
      <c r="C344" s="38">
        <v>0</v>
      </c>
      <c r="D344" s="38">
        <v>0</v>
      </c>
      <c r="E344" s="43" t="str">
        <f t="shared" si="24"/>
        <v/>
      </c>
      <c r="F344" s="43" t="str">
        <f t="shared" si="25"/>
        <v/>
      </c>
      <c r="G344" s="39" t="str">
        <f t="shared" si="26"/>
        <v>0</v>
      </c>
      <c r="H344" s="40" t="str">
        <f t="shared" si="27"/>
        <v/>
      </c>
    </row>
    <row r="345" spans="1:8" s="32" customFormat="1" ht="15" x14ac:dyDescent="0.2">
      <c r="A345" s="45"/>
      <c r="B345" s="37" t="s">
        <v>90</v>
      </c>
      <c r="C345" s="38">
        <v>19</v>
      </c>
      <c r="D345" s="38">
        <v>14</v>
      </c>
      <c r="E345" s="43">
        <f t="shared" si="24"/>
        <v>6.327006327006327E-3</v>
      </c>
      <c r="F345" s="43">
        <f t="shared" si="25"/>
        <v>7.5471698113207548E-3</v>
      </c>
      <c r="G345" s="39">
        <f t="shared" si="26"/>
        <v>-0.26315789473684209</v>
      </c>
      <c r="H345" s="40">
        <f t="shared" si="27"/>
        <v>-1.665001665001665E-3</v>
      </c>
    </row>
    <row r="346" spans="1:8" s="32" customFormat="1" ht="15" x14ac:dyDescent="0.2">
      <c r="A346" s="45"/>
      <c r="B346" s="37" t="s">
        <v>87</v>
      </c>
      <c r="C346" s="38">
        <v>17</v>
      </c>
      <c r="D346" s="38">
        <v>2</v>
      </c>
      <c r="E346" s="43">
        <f t="shared" si="24"/>
        <v>5.661005661005661E-3</v>
      </c>
      <c r="F346" s="43">
        <f t="shared" si="25"/>
        <v>1.0781671159029651E-3</v>
      </c>
      <c r="G346" s="39">
        <f t="shared" si="26"/>
        <v>-0.88235294117647056</v>
      </c>
      <c r="H346" s="40">
        <f t="shared" si="27"/>
        <v>-4.995004995004995E-3</v>
      </c>
    </row>
    <row r="347" spans="1:8" s="32" customFormat="1" ht="15" x14ac:dyDescent="0.2">
      <c r="A347" s="45"/>
      <c r="B347" s="37" t="s">
        <v>82</v>
      </c>
      <c r="C347" s="38">
        <v>0</v>
      </c>
      <c r="D347" s="38">
        <v>0</v>
      </c>
      <c r="E347" s="43" t="str">
        <f t="shared" si="24"/>
        <v/>
      </c>
      <c r="F347" s="43" t="str">
        <f t="shared" si="25"/>
        <v/>
      </c>
      <c r="G347" s="39" t="str">
        <f t="shared" si="26"/>
        <v>0</v>
      </c>
      <c r="H347" s="40" t="str">
        <f t="shared" si="27"/>
        <v/>
      </c>
    </row>
    <row r="348" spans="1:8" s="32" customFormat="1" ht="15" x14ac:dyDescent="0.2">
      <c r="A348" s="45"/>
      <c r="B348" s="37" t="s">
        <v>278</v>
      </c>
      <c r="C348" s="38">
        <v>0</v>
      </c>
      <c r="D348" s="38">
        <v>0</v>
      </c>
      <c r="E348" s="43" t="str">
        <f t="shared" si="24"/>
        <v/>
      </c>
      <c r="F348" s="43" t="str">
        <f t="shared" si="25"/>
        <v/>
      </c>
      <c r="G348" s="39" t="str">
        <f t="shared" si="26"/>
        <v>0</v>
      </c>
      <c r="H348" s="40" t="str">
        <f t="shared" si="27"/>
        <v/>
      </c>
    </row>
    <row r="349" spans="1:8" s="32" customFormat="1" ht="15" x14ac:dyDescent="0.2">
      <c r="A349" s="45"/>
      <c r="B349" s="37" t="s">
        <v>279</v>
      </c>
      <c r="C349" s="38">
        <v>172</v>
      </c>
      <c r="D349" s="38">
        <v>173</v>
      </c>
      <c r="E349" s="43">
        <f t="shared" si="24"/>
        <v>5.7276057276057279E-2</v>
      </c>
      <c r="F349" s="43">
        <f t="shared" si="25"/>
        <v>9.3261455525606468E-2</v>
      </c>
      <c r="G349" s="39">
        <f t="shared" si="26"/>
        <v>5.8139534883720929E-3</v>
      </c>
      <c r="H349" s="40">
        <f t="shared" si="27"/>
        <v>3.33000333000333E-4</v>
      </c>
    </row>
    <row r="350" spans="1:8" s="32" customFormat="1" ht="15" x14ac:dyDescent="0.2">
      <c r="A350" s="45"/>
      <c r="B350" s="37" t="s">
        <v>280</v>
      </c>
      <c r="C350" s="38">
        <v>5</v>
      </c>
      <c r="D350" s="38">
        <v>3</v>
      </c>
      <c r="E350" s="43">
        <f t="shared" si="24"/>
        <v>1.665001665001665E-3</v>
      </c>
      <c r="F350" s="43">
        <f t="shared" si="25"/>
        <v>1.6172506738544475E-3</v>
      </c>
      <c r="G350" s="39">
        <f t="shared" si="26"/>
        <v>-0.4</v>
      </c>
      <c r="H350" s="40">
        <f t="shared" si="27"/>
        <v>-6.66000666000666E-4</v>
      </c>
    </row>
    <row r="351" spans="1:8" s="32" customFormat="1" ht="15" x14ac:dyDescent="0.2">
      <c r="A351" s="45"/>
      <c r="B351" s="37" t="s">
        <v>86</v>
      </c>
      <c r="C351" s="38">
        <v>0</v>
      </c>
      <c r="D351" s="38">
        <v>0</v>
      </c>
      <c r="E351" s="43" t="str">
        <f t="shared" si="24"/>
        <v/>
      </c>
      <c r="F351" s="43" t="str">
        <f t="shared" si="25"/>
        <v/>
      </c>
      <c r="G351" s="39" t="str">
        <f t="shared" si="26"/>
        <v>0</v>
      </c>
      <c r="H351" s="40" t="str">
        <f t="shared" si="27"/>
        <v/>
      </c>
    </row>
    <row r="352" spans="1:8" s="32" customFormat="1" ht="15" x14ac:dyDescent="0.2">
      <c r="A352" s="45"/>
      <c r="B352" s="37" t="s">
        <v>88</v>
      </c>
      <c r="C352" s="38">
        <v>13</v>
      </c>
      <c r="D352" s="38">
        <v>11</v>
      </c>
      <c r="E352" s="43">
        <f t="shared" si="24"/>
        <v>4.329004329004329E-3</v>
      </c>
      <c r="F352" s="43">
        <f t="shared" si="25"/>
        <v>5.9299191374663071E-3</v>
      </c>
      <c r="G352" s="39">
        <f t="shared" si="26"/>
        <v>-0.15384615384615385</v>
      </c>
      <c r="H352" s="40">
        <f t="shared" si="27"/>
        <v>-6.66000666000666E-4</v>
      </c>
    </row>
    <row r="353" spans="1:8" s="32" customFormat="1" ht="15" x14ac:dyDescent="0.2">
      <c r="A353" s="45"/>
      <c r="B353" s="37" t="s">
        <v>281</v>
      </c>
      <c r="C353" s="38">
        <v>85</v>
      </c>
      <c r="D353" s="38">
        <v>82</v>
      </c>
      <c r="E353" s="43">
        <f t="shared" si="24"/>
        <v>2.8305028305028304E-2</v>
      </c>
      <c r="F353" s="43">
        <f t="shared" si="25"/>
        <v>4.4204851752021566E-2</v>
      </c>
      <c r="G353" s="39">
        <f t="shared" si="26"/>
        <v>-3.5294117647058823E-2</v>
      </c>
      <c r="H353" s="40">
        <f t="shared" si="27"/>
        <v>-9.99000999000999E-4</v>
      </c>
    </row>
    <row r="354" spans="1:8" s="32" customFormat="1" ht="15" x14ac:dyDescent="0.2">
      <c r="A354" s="45"/>
      <c r="B354" s="37" t="s">
        <v>99</v>
      </c>
      <c r="C354" s="38">
        <v>2</v>
      </c>
      <c r="D354" s="38">
        <v>20</v>
      </c>
      <c r="E354" s="43">
        <f t="shared" si="24"/>
        <v>6.66000666000666E-4</v>
      </c>
      <c r="F354" s="43">
        <f t="shared" si="25"/>
        <v>1.078167115902965E-2</v>
      </c>
      <c r="G354" s="39">
        <f t="shared" si="26"/>
        <v>9</v>
      </c>
      <c r="H354" s="40">
        <f t="shared" si="27"/>
        <v>5.994005994005994E-3</v>
      </c>
    </row>
    <row r="355" spans="1:8" s="32" customFormat="1" ht="15" x14ac:dyDescent="0.2">
      <c r="A355" s="45"/>
      <c r="B355" s="37" t="s">
        <v>98</v>
      </c>
      <c r="C355" s="38">
        <v>1</v>
      </c>
      <c r="D355" s="38">
        <v>2</v>
      </c>
      <c r="E355" s="43">
        <f t="shared" si="24"/>
        <v>3.33000333000333E-4</v>
      </c>
      <c r="F355" s="43">
        <f t="shared" si="25"/>
        <v>1.0781671159029651E-3</v>
      </c>
      <c r="G355" s="39">
        <f t="shared" si="26"/>
        <v>1</v>
      </c>
      <c r="H355" s="40">
        <f t="shared" si="27"/>
        <v>3.33000333000333E-4</v>
      </c>
    </row>
    <row r="356" spans="1:8" s="32" customFormat="1" ht="15" x14ac:dyDescent="0.2">
      <c r="A356" s="45"/>
      <c r="B356" s="37" t="s">
        <v>83</v>
      </c>
      <c r="C356" s="38">
        <v>0</v>
      </c>
      <c r="D356" s="38">
        <v>1</v>
      </c>
      <c r="E356" s="43" t="str">
        <f t="shared" si="24"/>
        <v/>
      </c>
      <c r="F356" s="43">
        <f t="shared" si="25"/>
        <v>5.3908355795148253E-4</v>
      </c>
      <c r="G356" s="39" t="str">
        <f t="shared" si="26"/>
        <v>0</v>
      </c>
      <c r="H356" s="40" t="str">
        <f t="shared" si="27"/>
        <v/>
      </c>
    </row>
    <row r="357" spans="1:8" s="32" customFormat="1" ht="15" x14ac:dyDescent="0.2">
      <c r="A357" s="45"/>
      <c r="B357" s="37" t="s">
        <v>282</v>
      </c>
      <c r="C357" s="38">
        <v>0</v>
      </c>
      <c r="D357" s="38">
        <v>4</v>
      </c>
      <c r="E357" s="43" t="str">
        <f t="shared" si="24"/>
        <v/>
      </c>
      <c r="F357" s="43">
        <f t="shared" si="25"/>
        <v>2.1563342318059301E-3</v>
      </c>
      <c r="G357" s="39" t="str">
        <f t="shared" si="26"/>
        <v>0</v>
      </c>
      <c r="H357" s="40" t="str">
        <f t="shared" si="27"/>
        <v/>
      </c>
    </row>
    <row r="358" spans="1:8" s="32" customFormat="1" ht="15" x14ac:dyDescent="0.2">
      <c r="A358" s="45"/>
      <c r="B358" s="37" t="s">
        <v>373</v>
      </c>
      <c r="C358" s="38">
        <v>2</v>
      </c>
      <c r="D358" s="38">
        <v>3</v>
      </c>
      <c r="E358" s="43">
        <f t="shared" si="24"/>
        <v>6.66000666000666E-4</v>
      </c>
      <c r="F358" s="43">
        <f t="shared" si="25"/>
        <v>1.6172506738544475E-3</v>
      </c>
      <c r="G358" s="39">
        <f t="shared" si="26"/>
        <v>0.5</v>
      </c>
      <c r="H358" s="40">
        <f t="shared" si="27"/>
        <v>3.33000333000333E-4</v>
      </c>
    </row>
    <row r="359" spans="1:8" s="32" customFormat="1" ht="15" x14ac:dyDescent="0.2">
      <c r="A359" s="45"/>
      <c r="B359" s="37" t="s">
        <v>374</v>
      </c>
      <c r="C359" s="38">
        <v>6</v>
      </c>
      <c r="D359" s="38">
        <v>3</v>
      </c>
      <c r="E359" s="43">
        <f t="shared" si="24"/>
        <v>1.998001998001998E-3</v>
      </c>
      <c r="F359" s="43">
        <f t="shared" si="25"/>
        <v>1.6172506738544475E-3</v>
      </c>
      <c r="G359" s="39">
        <f t="shared" si="26"/>
        <v>-0.5</v>
      </c>
      <c r="H359" s="40">
        <f t="shared" si="27"/>
        <v>-9.99000999000999E-4</v>
      </c>
    </row>
    <row r="360" spans="1:8" s="32" customFormat="1" ht="30" x14ac:dyDescent="0.2">
      <c r="A360" s="45"/>
      <c r="B360" s="37" t="s">
        <v>531</v>
      </c>
      <c r="C360" s="38">
        <v>2</v>
      </c>
      <c r="D360" s="38">
        <v>1</v>
      </c>
      <c r="E360" s="43">
        <f t="shared" si="24"/>
        <v>6.66000666000666E-4</v>
      </c>
      <c r="F360" s="43">
        <f t="shared" si="25"/>
        <v>5.3908355795148253E-4</v>
      </c>
      <c r="G360" s="39">
        <f t="shared" si="26"/>
        <v>-0.5</v>
      </c>
      <c r="H360" s="40">
        <f t="shared" si="27"/>
        <v>-3.33000333000333E-4</v>
      </c>
    </row>
    <row r="361" spans="1:8" s="32" customFormat="1" ht="15" x14ac:dyDescent="0.2">
      <c r="A361" s="45"/>
      <c r="B361" s="37" t="s">
        <v>532</v>
      </c>
      <c r="C361" s="38">
        <v>101</v>
      </c>
      <c r="D361" s="38">
        <v>104</v>
      </c>
      <c r="E361" s="43">
        <f t="shared" si="24"/>
        <v>3.3633033633033632E-2</v>
      </c>
      <c r="F361" s="43">
        <f t="shared" si="25"/>
        <v>5.6064690026954175E-2</v>
      </c>
      <c r="G361" s="39">
        <f t="shared" si="26"/>
        <v>2.9702970297029702E-2</v>
      </c>
      <c r="H361" s="40">
        <f t="shared" si="27"/>
        <v>9.99000999000999E-4</v>
      </c>
    </row>
    <row r="362" spans="1:8" s="32" customFormat="1" ht="15" x14ac:dyDescent="0.2">
      <c r="A362" s="45"/>
      <c r="B362" s="37" t="s">
        <v>533</v>
      </c>
      <c r="C362" s="38">
        <v>1</v>
      </c>
      <c r="D362" s="38">
        <v>2</v>
      </c>
      <c r="E362" s="43">
        <f t="shared" si="24"/>
        <v>3.33000333000333E-4</v>
      </c>
      <c r="F362" s="43">
        <f t="shared" si="25"/>
        <v>1.0781671159029651E-3</v>
      </c>
      <c r="G362" s="39">
        <f t="shared" si="26"/>
        <v>1</v>
      </c>
      <c r="H362" s="40">
        <f t="shared" si="27"/>
        <v>3.33000333000333E-4</v>
      </c>
    </row>
    <row r="363" spans="1:8" s="32" customFormat="1" ht="15" x14ac:dyDescent="0.2">
      <c r="A363" s="45"/>
      <c r="B363" s="37" t="s">
        <v>534</v>
      </c>
      <c r="C363" s="38">
        <v>2</v>
      </c>
      <c r="D363" s="38">
        <v>0</v>
      </c>
      <c r="E363" s="43">
        <f t="shared" si="24"/>
        <v>6.66000666000666E-4</v>
      </c>
      <c r="F363" s="43" t="str">
        <f t="shared" si="25"/>
        <v/>
      </c>
      <c r="G363" s="39" t="str">
        <f t="shared" si="26"/>
        <v>0</v>
      </c>
      <c r="H363" s="40">
        <f t="shared" si="27"/>
        <v>0</v>
      </c>
    </row>
    <row r="364" spans="1:8" s="32" customFormat="1" ht="15" x14ac:dyDescent="0.2">
      <c r="A364" s="45"/>
      <c r="B364" s="37" t="s">
        <v>283</v>
      </c>
      <c r="C364" s="38">
        <v>12</v>
      </c>
      <c r="D364" s="38">
        <v>2</v>
      </c>
      <c r="E364" s="43">
        <f t="shared" si="24"/>
        <v>3.996003996003996E-3</v>
      </c>
      <c r="F364" s="43">
        <f t="shared" si="25"/>
        <v>1.0781671159029651E-3</v>
      </c>
      <c r="G364" s="39">
        <f t="shared" si="26"/>
        <v>-0.83333333333333337</v>
      </c>
      <c r="H364" s="40">
        <f t="shared" si="27"/>
        <v>-3.33000333000333E-3</v>
      </c>
    </row>
    <row r="365" spans="1:8" s="32" customFormat="1" ht="15" x14ac:dyDescent="0.2">
      <c r="A365" s="45"/>
      <c r="B365" s="37" t="s">
        <v>284</v>
      </c>
      <c r="C365" s="38">
        <v>13</v>
      </c>
      <c r="D365" s="38">
        <v>5</v>
      </c>
      <c r="E365" s="43">
        <f t="shared" si="24"/>
        <v>4.329004329004329E-3</v>
      </c>
      <c r="F365" s="43">
        <f t="shared" si="25"/>
        <v>2.6954177897574125E-3</v>
      </c>
      <c r="G365" s="39">
        <f t="shared" si="26"/>
        <v>-0.61538461538461542</v>
      </c>
      <c r="H365" s="40">
        <f t="shared" si="27"/>
        <v>-2.664002664002664E-3</v>
      </c>
    </row>
    <row r="366" spans="1:8" s="32" customFormat="1" ht="15" x14ac:dyDescent="0.2">
      <c r="A366" s="45"/>
      <c r="B366" s="37" t="s">
        <v>535</v>
      </c>
      <c r="C366" s="38">
        <v>5</v>
      </c>
      <c r="D366" s="38">
        <v>1</v>
      </c>
      <c r="E366" s="43">
        <f t="shared" si="24"/>
        <v>1.665001665001665E-3</v>
      </c>
      <c r="F366" s="43">
        <f t="shared" si="25"/>
        <v>5.3908355795148253E-4</v>
      </c>
      <c r="G366" s="39">
        <f t="shared" si="26"/>
        <v>-0.8</v>
      </c>
      <c r="H366" s="40">
        <f t="shared" si="27"/>
        <v>-1.332001332001332E-3</v>
      </c>
    </row>
    <row r="367" spans="1:8" s="32" customFormat="1" ht="15" x14ac:dyDescent="0.2">
      <c r="A367" s="45"/>
      <c r="B367" s="37" t="s">
        <v>536</v>
      </c>
      <c r="C367" s="38">
        <v>510</v>
      </c>
      <c r="D367" s="38">
        <v>136</v>
      </c>
      <c r="E367" s="43">
        <f t="shared" si="24"/>
        <v>0.16983016983016982</v>
      </c>
      <c r="F367" s="43">
        <f t="shared" si="25"/>
        <v>7.3315363881401613E-2</v>
      </c>
      <c r="G367" s="39">
        <f t="shared" si="26"/>
        <v>-0.73333333333333328</v>
      </c>
      <c r="H367" s="40">
        <f t="shared" si="27"/>
        <v>-0.12454212454212453</v>
      </c>
    </row>
    <row r="368" spans="1:8" s="32" customFormat="1" ht="15" x14ac:dyDescent="0.2">
      <c r="A368" s="45"/>
      <c r="B368" s="37" t="s">
        <v>108</v>
      </c>
      <c r="C368" s="38">
        <v>23</v>
      </c>
      <c r="D368" s="38">
        <v>49</v>
      </c>
      <c r="E368" s="43">
        <f t="shared" si="24"/>
        <v>7.659007659007659E-3</v>
      </c>
      <c r="F368" s="43">
        <f t="shared" si="25"/>
        <v>2.6415094339622643E-2</v>
      </c>
      <c r="G368" s="39">
        <f t="shared" si="26"/>
        <v>1.1304347826086956</v>
      </c>
      <c r="H368" s="40">
        <f t="shared" si="27"/>
        <v>8.658008658008658E-3</v>
      </c>
    </row>
    <row r="369" spans="1:8" s="32" customFormat="1" ht="15" x14ac:dyDescent="0.2">
      <c r="A369" s="45"/>
      <c r="B369" s="37" t="s">
        <v>101</v>
      </c>
      <c r="C369" s="38">
        <v>375</v>
      </c>
      <c r="D369" s="38">
        <v>178</v>
      </c>
      <c r="E369" s="43">
        <f t="shared" si="24"/>
        <v>0.12487512487512488</v>
      </c>
      <c r="F369" s="43">
        <f t="shared" si="25"/>
        <v>9.5956873315363886E-2</v>
      </c>
      <c r="G369" s="39">
        <f t="shared" si="26"/>
        <v>-0.52533333333333332</v>
      </c>
      <c r="H369" s="40">
        <f t="shared" si="27"/>
        <v>-6.56010656010656E-2</v>
      </c>
    </row>
    <row r="370" spans="1:8" s="32" customFormat="1" ht="15" x14ac:dyDescent="0.2">
      <c r="A370" s="45"/>
      <c r="B370" s="37" t="s">
        <v>107</v>
      </c>
      <c r="C370" s="38">
        <v>39</v>
      </c>
      <c r="D370" s="38">
        <v>50</v>
      </c>
      <c r="E370" s="43">
        <f t="shared" si="24"/>
        <v>1.2987012987012988E-2</v>
      </c>
      <c r="F370" s="43">
        <f t="shared" si="25"/>
        <v>2.6954177897574125E-2</v>
      </c>
      <c r="G370" s="39">
        <f t="shared" si="26"/>
        <v>0.28205128205128205</v>
      </c>
      <c r="H370" s="40">
        <f t="shared" si="27"/>
        <v>3.663003663003663E-3</v>
      </c>
    </row>
    <row r="371" spans="1:8" s="32" customFormat="1" ht="15" x14ac:dyDescent="0.2">
      <c r="A371" s="45"/>
      <c r="B371" s="37" t="s">
        <v>110</v>
      </c>
      <c r="C371" s="38">
        <v>0</v>
      </c>
      <c r="D371" s="38">
        <v>0</v>
      </c>
      <c r="E371" s="43" t="str">
        <f t="shared" si="24"/>
        <v/>
      </c>
      <c r="F371" s="43" t="str">
        <f t="shared" si="25"/>
        <v/>
      </c>
      <c r="G371" s="39" t="str">
        <f t="shared" si="26"/>
        <v>0</v>
      </c>
      <c r="H371" s="40" t="str">
        <f t="shared" si="27"/>
        <v/>
      </c>
    </row>
    <row r="372" spans="1:8" s="32" customFormat="1" ht="15" x14ac:dyDescent="0.2">
      <c r="A372" s="45"/>
      <c r="B372" s="37" t="s">
        <v>111</v>
      </c>
      <c r="C372" s="38">
        <v>0</v>
      </c>
      <c r="D372" s="38">
        <v>0</v>
      </c>
      <c r="E372" s="43" t="str">
        <f t="shared" si="24"/>
        <v/>
      </c>
      <c r="F372" s="43" t="str">
        <f t="shared" si="25"/>
        <v/>
      </c>
      <c r="G372" s="39" t="str">
        <f t="shared" si="26"/>
        <v>0</v>
      </c>
      <c r="H372" s="40" t="str">
        <f t="shared" si="27"/>
        <v/>
      </c>
    </row>
    <row r="373" spans="1:8" s="32" customFormat="1" ht="30" x14ac:dyDescent="0.2">
      <c r="A373" s="45"/>
      <c r="B373" s="37" t="s">
        <v>285</v>
      </c>
      <c r="C373" s="38">
        <v>0</v>
      </c>
      <c r="D373" s="38">
        <v>0</v>
      </c>
      <c r="E373" s="43" t="str">
        <f t="shared" si="24"/>
        <v/>
      </c>
      <c r="F373" s="43" t="str">
        <f t="shared" si="25"/>
        <v/>
      </c>
      <c r="G373" s="39" t="str">
        <f t="shared" si="26"/>
        <v>0</v>
      </c>
      <c r="H373" s="40" t="str">
        <f t="shared" si="27"/>
        <v/>
      </c>
    </row>
    <row r="374" spans="1:8" s="32" customFormat="1" ht="15" x14ac:dyDescent="0.2">
      <c r="A374" s="45"/>
      <c r="B374" s="37" t="s">
        <v>286</v>
      </c>
      <c r="C374" s="38">
        <v>7</v>
      </c>
      <c r="D374" s="38">
        <v>6</v>
      </c>
      <c r="E374" s="43">
        <f t="shared" si="24"/>
        <v>2.331002331002331E-3</v>
      </c>
      <c r="F374" s="43">
        <f t="shared" si="25"/>
        <v>3.234501347708895E-3</v>
      </c>
      <c r="G374" s="39">
        <f t="shared" si="26"/>
        <v>-0.14285714285714285</v>
      </c>
      <c r="H374" s="40">
        <f t="shared" si="27"/>
        <v>-3.33000333000333E-4</v>
      </c>
    </row>
    <row r="375" spans="1:8" s="32" customFormat="1" ht="15" x14ac:dyDescent="0.2">
      <c r="A375" s="45"/>
      <c r="B375" s="37" t="s">
        <v>287</v>
      </c>
      <c r="C375" s="38">
        <v>0</v>
      </c>
      <c r="D375" s="38">
        <v>0</v>
      </c>
      <c r="E375" s="43" t="str">
        <f t="shared" si="24"/>
        <v/>
      </c>
      <c r="F375" s="43" t="str">
        <f t="shared" si="25"/>
        <v/>
      </c>
      <c r="G375" s="39" t="str">
        <f t="shared" si="26"/>
        <v>0</v>
      </c>
      <c r="H375" s="40" t="str">
        <f t="shared" si="27"/>
        <v/>
      </c>
    </row>
    <row r="376" spans="1:8" s="32" customFormat="1" ht="15" x14ac:dyDescent="0.2">
      <c r="A376" s="45"/>
      <c r="B376" s="37" t="s">
        <v>100</v>
      </c>
      <c r="C376" s="38">
        <v>0</v>
      </c>
      <c r="D376" s="38">
        <v>0</v>
      </c>
      <c r="E376" s="43" t="str">
        <f t="shared" si="24"/>
        <v/>
      </c>
      <c r="F376" s="43" t="str">
        <f t="shared" si="25"/>
        <v/>
      </c>
      <c r="G376" s="39" t="str">
        <f t="shared" si="26"/>
        <v>0</v>
      </c>
      <c r="H376" s="40" t="str">
        <f t="shared" si="27"/>
        <v/>
      </c>
    </row>
    <row r="377" spans="1:8" s="32" customFormat="1" ht="15" x14ac:dyDescent="0.2">
      <c r="A377" s="45"/>
      <c r="B377" s="37" t="s">
        <v>288</v>
      </c>
      <c r="C377" s="38">
        <v>0</v>
      </c>
      <c r="D377" s="38">
        <v>0</v>
      </c>
      <c r="E377" s="43" t="str">
        <f t="shared" si="24"/>
        <v/>
      </c>
      <c r="F377" s="43" t="str">
        <f t="shared" si="25"/>
        <v/>
      </c>
      <c r="G377" s="39" t="str">
        <f t="shared" si="26"/>
        <v>0</v>
      </c>
      <c r="H377" s="40" t="str">
        <f t="shared" si="27"/>
        <v/>
      </c>
    </row>
    <row r="378" spans="1:8" s="32" customFormat="1" ht="30" x14ac:dyDescent="0.2">
      <c r="A378" s="45"/>
      <c r="B378" s="37" t="s">
        <v>537</v>
      </c>
      <c r="C378" s="38">
        <v>4</v>
      </c>
      <c r="D378" s="38">
        <v>7</v>
      </c>
      <c r="E378" s="43">
        <f t="shared" si="24"/>
        <v>1.332001332001332E-3</v>
      </c>
      <c r="F378" s="43">
        <f t="shared" si="25"/>
        <v>3.7735849056603774E-3</v>
      </c>
      <c r="G378" s="39">
        <f t="shared" si="26"/>
        <v>0.75</v>
      </c>
      <c r="H378" s="40">
        <f t="shared" si="27"/>
        <v>9.99000999000999E-4</v>
      </c>
    </row>
    <row r="379" spans="1:8" s="32" customFormat="1" ht="15" x14ac:dyDescent="0.2">
      <c r="A379" s="45"/>
      <c r="B379" s="37" t="s">
        <v>109</v>
      </c>
      <c r="C379" s="38">
        <v>4</v>
      </c>
      <c r="D379" s="38">
        <v>5</v>
      </c>
      <c r="E379" s="43">
        <f t="shared" si="24"/>
        <v>1.332001332001332E-3</v>
      </c>
      <c r="F379" s="43">
        <f t="shared" si="25"/>
        <v>2.6954177897574125E-3</v>
      </c>
      <c r="G379" s="39">
        <f t="shared" si="26"/>
        <v>0.25</v>
      </c>
      <c r="H379" s="40">
        <f t="shared" si="27"/>
        <v>3.33000333000333E-4</v>
      </c>
    </row>
    <row r="380" spans="1:8" s="32" customFormat="1" ht="15" x14ac:dyDescent="0.2">
      <c r="A380" s="45"/>
      <c r="B380" s="37" t="s">
        <v>289</v>
      </c>
      <c r="C380" s="38">
        <v>335</v>
      </c>
      <c r="D380" s="38">
        <v>151</v>
      </c>
      <c r="E380" s="43">
        <f t="shared" si="24"/>
        <v>0.11155511155511155</v>
      </c>
      <c r="F380" s="43">
        <f t="shared" si="25"/>
        <v>8.1401617250673852E-2</v>
      </c>
      <c r="G380" s="39">
        <f t="shared" si="26"/>
        <v>-0.54925373134328359</v>
      </c>
      <c r="H380" s="40">
        <f t="shared" si="27"/>
        <v>-6.1272061272061272E-2</v>
      </c>
    </row>
    <row r="381" spans="1:8" s="32" customFormat="1" ht="15" x14ac:dyDescent="0.2">
      <c r="A381" s="45"/>
      <c r="B381" s="37" t="s">
        <v>538</v>
      </c>
      <c r="C381" s="38">
        <v>2</v>
      </c>
      <c r="D381" s="38">
        <v>6</v>
      </c>
      <c r="E381" s="43">
        <f t="shared" si="24"/>
        <v>6.66000666000666E-4</v>
      </c>
      <c r="F381" s="43">
        <f t="shared" si="25"/>
        <v>3.234501347708895E-3</v>
      </c>
      <c r="G381" s="39">
        <f t="shared" si="26"/>
        <v>2</v>
      </c>
      <c r="H381" s="40">
        <f t="shared" si="27"/>
        <v>1.332001332001332E-3</v>
      </c>
    </row>
    <row r="382" spans="1:8" s="32" customFormat="1" ht="15" x14ac:dyDescent="0.2">
      <c r="A382" s="45"/>
      <c r="B382" s="37" t="s">
        <v>103</v>
      </c>
      <c r="C382" s="38">
        <v>13</v>
      </c>
      <c r="D382" s="38">
        <v>5</v>
      </c>
      <c r="E382" s="43">
        <f t="shared" si="24"/>
        <v>4.329004329004329E-3</v>
      </c>
      <c r="F382" s="43">
        <f t="shared" si="25"/>
        <v>2.6954177897574125E-3</v>
      </c>
      <c r="G382" s="39">
        <f t="shared" si="26"/>
        <v>-0.61538461538461542</v>
      </c>
      <c r="H382" s="40">
        <f t="shared" si="27"/>
        <v>-2.664002664002664E-3</v>
      </c>
    </row>
    <row r="383" spans="1:8" s="32" customFormat="1" ht="15" x14ac:dyDescent="0.2">
      <c r="A383" s="65" t="s">
        <v>616</v>
      </c>
      <c r="B383" s="37" t="s">
        <v>595</v>
      </c>
      <c r="C383" s="38"/>
      <c r="D383" s="38">
        <v>0</v>
      </c>
      <c r="E383" s="43" t="str">
        <f t="shared" si="24"/>
        <v/>
      </c>
      <c r="F383" s="43" t="str">
        <f t="shared" si="25"/>
        <v/>
      </c>
      <c r="G383" s="39" t="str">
        <f t="shared" si="26"/>
        <v>0</v>
      </c>
      <c r="H383" s="40" t="str">
        <f t="shared" si="27"/>
        <v/>
      </c>
    </row>
    <row r="384" spans="1:8" s="32" customFormat="1" ht="15" x14ac:dyDescent="0.2">
      <c r="A384" s="45"/>
      <c r="B384" s="37" t="s">
        <v>290</v>
      </c>
      <c r="C384" s="38">
        <v>0</v>
      </c>
      <c r="D384" s="38">
        <v>0</v>
      </c>
      <c r="E384" s="43" t="str">
        <f t="shared" si="24"/>
        <v/>
      </c>
      <c r="F384" s="43" t="str">
        <f t="shared" si="25"/>
        <v/>
      </c>
      <c r="G384" s="39" t="str">
        <f t="shared" si="26"/>
        <v>0</v>
      </c>
      <c r="H384" s="40" t="str">
        <f t="shared" si="27"/>
        <v/>
      </c>
    </row>
    <row r="385" spans="1:8" s="32" customFormat="1" ht="15" x14ac:dyDescent="0.2">
      <c r="A385" s="45"/>
      <c r="B385" s="37" t="s">
        <v>291</v>
      </c>
      <c r="C385" s="38">
        <v>0</v>
      </c>
      <c r="D385" s="38">
        <v>0</v>
      </c>
      <c r="E385" s="43" t="str">
        <f t="shared" si="24"/>
        <v/>
      </c>
      <c r="F385" s="43" t="str">
        <f t="shared" si="25"/>
        <v/>
      </c>
      <c r="G385" s="39" t="str">
        <f t="shared" si="26"/>
        <v>0</v>
      </c>
      <c r="H385" s="40" t="str">
        <f t="shared" si="27"/>
        <v/>
      </c>
    </row>
    <row r="386" spans="1:8" s="32" customFormat="1" ht="15" x14ac:dyDescent="0.2">
      <c r="A386" s="45"/>
      <c r="B386" s="37" t="s">
        <v>539</v>
      </c>
      <c r="C386" s="38">
        <v>0</v>
      </c>
      <c r="D386" s="38">
        <v>0</v>
      </c>
      <c r="E386" s="43" t="str">
        <f t="shared" si="24"/>
        <v/>
      </c>
      <c r="F386" s="43" t="str">
        <f t="shared" si="25"/>
        <v/>
      </c>
      <c r="G386" s="39" t="str">
        <f t="shared" si="26"/>
        <v>0</v>
      </c>
      <c r="H386" s="40" t="str">
        <f t="shared" si="27"/>
        <v/>
      </c>
    </row>
    <row r="387" spans="1:8" s="32" customFormat="1" ht="15" x14ac:dyDescent="0.2">
      <c r="A387" s="45"/>
      <c r="B387" s="37" t="s">
        <v>102</v>
      </c>
      <c r="C387" s="38">
        <v>0</v>
      </c>
      <c r="D387" s="38">
        <v>0</v>
      </c>
      <c r="E387" s="43" t="str">
        <f t="shared" si="24"/>
        <v/>
      </c>
      <c r="F387" s="43" t="str">
        <f t="shared" si="25"/>
        <v/>
      </c>
      <c r="G387" s="39" t="str">
        <f t="shared" si="26"/>
        <v>0</v>
      </c>
      <c r="H387" s="40" t="str">
        <f t="shared" si="27"/>
        <v/>
      </c>
    </row>
    <row r="388" spans="1:8" s="32" customFormat="1" ht="15" x14ac:dyDescent="0.2">
      <c r="A388" s="45"/>
      <c r="B388" s="37" t="s">
        <v>292</v>
      </c>
      <c r="C388" s="38">
        <v>0</v>
      </c>
      <c r="D388" s="38">
        <v>0</v>
      </c>
      <c r="E388" s="43" t="str">
        <f t="shared" si="24"/>
        <v/>
      </c>
      <c r="F388" s="43" t="str">
        <f t="shared" si="25"/>
        <v/>
      </c>
      <c r="G388" s="39" t="str">
        <f t="shared" si="26"/>
        <v>0</v>
      </c>
      <c r="H388" s="40" t="str">
        <f t="shared" si="27"/>
        <v/>
      </c>
    </row>
    <row r="389" spans="1:8" s="32" customFormat="1" ht="15" x14ac:dyDescent="0.2">
      <c r="A389" s="45"/>
      <c r="B389" s="37" t="s">
        <v>106</v>
      </c>
      <c r="C389" s="38">
        <v>0</v>
      </c>
      <c r="D389" s="38">
        <v>0</v>
      </c>
      <c r="E389" s="43" t="str">
        <f t="shared" si="24"/>
        <v/>
      </c>
      <c r="F389" s="43" t="str">
        <f t="shared" si="25"/>
        <v/>
      </c>
      <c r="G389" s="39" t="str">
        <f t="shared" si="26"/>
        <v>0</v>
      </c>
      <c r="H389" s="40" t="str">
        <f t="shared" si="27"/>
        <v/>
      </c>
    </row>
    <row r="390" spans="1:8" s="32" customFormat="1" ht="15" x14ac:dyDescent="0.2">
      <c r="A390" s="45"/>
      <c r="B390" s="37" t="s">
        <v>105</v>
      </c>
      <c r="C390" s="38">
        <v>18</v>
      </c>
      <c r="D390" s="38">
        <v>40</v>
      </c>
      <c r="E390" s="43">
        <f t="shared" si="24"/>
        <v>5.994005994005994E-3</v>
      </c>
      <c r="F390" s="43">
        <f t="shared" si="25"/>
        <v>2.15633423180593E-2</v>
      </c>
      <c r="G390" s="39">
        <f t="shared" si="26"/>
        <v>1.2222222222222223</v>
      </c>
      <c r="H390" s="40">
        <f t="shared" si="27"/>
        <v>7.3260073260073269E-3</v>
      </c>
    </row>
    <row r="391" spans="1:8" s="32" customFormat="1" ht="30" x14ac:dyDescent="0.2">
      <c r="A391" s="45"/>
      <c r="B391" s="37" t="s">
        <v>540</v>
      </c>
      <c r="C391" s="38">
        <v>0</v>
      </c>
      <c r="D391" s="38">
        <v>0</v>
      </c>
      <c r="E391" s="43" t="str">
        <f t="shared" si="24"/>
        <v/>
      </c>
      <c r="F391" s="43" t="str">
        <f t="shared" si="25"/>
        <v/>
      </c>
      <c r="G391" s="39" t="str">
        <f t="shared" si="26"/>
        <v>0</v>
      </c>
      <c r="H391" s="40" t="str">
        <f t="shared" si="27"/>
        <v/>
      </c>
    </row>
    <row r="392" spans="1:8" s="32" customFormat="1" ht="15" x14ac:dyDescent="0.2">
      <c r="A392" s="45"/>
      <c r="B392" s="37" t="s">
        <v>293</v>
      </c>
      <c r="C392" s="38">
        <v>1</v>
      </c>
      <c r="D392" s="38">
        <v>0</v>
      </c>
      <c r="E392" s="43">
        <f t="shared" si="24"/>
        <v>3.33000333000333E-4</v>
      </c>
      <c r="F392" s="43" t="str">
        <f t="shared" si="25"/>
        <v/>
      </c>
      <c r="G392" s="39" t="str">
        <f t="shared" si="26"/>
        <v>0</v>
      </c>
      <c r="H392" s="40">
        <f t="shared" si="27"/>
        <v>0</v>
      </c>
    </row>
    <row r="393" spans="1:8" s="32" customFormat="1" ht="15" x14ac:dyDescent="0.2">
      <c r="A393" s="45"/>
      <c r="B393" s="37" t="s">
        <v>294</v>
      </c>
      <c r="C393" s="38">
        <v>0</v>
      </c>
      <c r="D393" s="38">
        <v>2</v>
      </c>
      <c r="E393" s="43" t="str">
        <f t="shared" si="24"/>
        <v/>
      </c>
      <c r="F393" s="43">
        <f t="shared" si="25"/>
        <v>1.0781671159029651E-3</v>
      </c>
      <c r="G393" s="39" t="str">
        <f t="shared" si="26"/>
        <v>0</v>
      </c>
      <c r="H393" s="40" t="str">
        <f t="shared" si="27"/>
        <v/>
      </c>
    </row>
    <row r="394" spans="1:8" s="32" customFormat="1" ht="15" x14ac:dyDescent="0.2">
      <c r="A394" s="45"/>
      <c r="B394" s="37" t="s">
        <v>541</v>
      </c>
      <c r="C394" s="38">
        <v>7</v>
      </c>
      <c r="D394" s="38">
        <v>0</v>
      </c>
      <c r="E394" s="43">
        <f t="shared" si="24"/>
        <v>2.331002331002331E-3</v>
      </c>
      <c r="F394" s="43" t="str">
        <f t="shared" si="25"/>
        <v/>
      </c>
      <c r="G394" s="39" t="str">
        <f t="shared" si="26"/>
        <v>0</v>
      </c>
      <c r="H394" s="40">
        <f t="shared" si="27"/>
        <v>0</v>
      </c>
    </row>
    <row r="395" spans="1:8" s="32" customFormat="1" ht="15" x14ac:dyDescent="0.2">
      <c r="A395" s="45"/>
      <c r="B395" s="37" t="s">
        <v>104</v>
      </c>
      <c r="C395" s="38">
        <v>0</v>
      </c>
      <c r="D395" s="38">
        <v>0</v>
      </c>
      <c r="E395" s="43" t="str">
        <f t="shared" ref="E395:E458" si="28">+IF(C395=0,"",C395/C$329)</f>
        <v/>
      </c>
      <c r="F395" s="43" t="str">
        <f t="shared" ref="F395:F458" si="29">+IF(D395=0,"",D395/D$329)</f>
        <v/>
      </c>
      <c r="G395" s="39" t="str">
        <f t="shared" ref="G395:G458" si="30">+IF(OR(AND(D395=0),(C395=0)),"0",((D395-C395)/C395))</f>
        <v>0</v>
      </c>
      <c r="H395" s="40" t="str">
        <f t="shared" ref="H395:H458" si="31">+IF(OR(AND(E395=""),(G395="")),"",E395*G395)</f>
        <v/>
      </c>
    </row>
    <row r="396" spans="1:8" s="32" customFormat="1" ht="15" x14ac:dyDescent="0.2">
      <c r="A396" s="45"/>
      <c r="B396" s="37" t="s">
        <v>542</v>
      </c>
      <c r="C396" s="38">
        <v>0</v>
      </c>
      <c r="D396" s="38">
        <v>0</v>
      </c>
      <c r="E396" s="43" t="str">
        <f t="shared" si="28"/>
        <v/>
      </c>
      <c r="F396" s="43" t="str">
        <f t="shared" si="29"/>
        <v/>
      </c>
      <c r="G396" s="39" t="str">
        <f t="shared" si="30"/>
        <v>0</v>
      </c>
      <c r="H396" s="40" t="str">
        <f t="shared" si="31"/>
        <v/>
      </c>
    </row>
    <row r="397" spans="1:8" s="32" customFormat="1" ht="15" x14ac:dyDescent="0.2">
      <c r="A397" s="45"/>
      <c r="B397" s="37" t="s">
        <v>295</v>
      </c>
      <c r="C397" s="38">
        <v>0</v>
      </c>
      <c r="D397" s="38">
        <v>0</v>
      </c>
      <c r="E397" s="43" t="str">
        <f t="shared" si="28"/>
        <v/>
      </c>
      <c r="F397" s="43" t="str">
        <f t="shared" si="29"/>
        <v/>
      </c>
      <c r="G397" s="39" t="str">
        <f t="shared" si="30"/>
        <v>0</v>
      </c>
      <c r="H397" s="40" t="str">
        <f t="shared" si="31"/>
        <v/>
      </c>
    </row>
    <row r="398" spans="1:8" s="32" customFormat="1" ht="15" x14ac:dyDescent="0.2">
      <c r="A398" s="65" t="s">
        <v>616</v>
      </c>
      <c r="B398" s="37" t="s">
        <v>596</v>
      </c>
      <c r="C398" s="38"/>
      <c r="D398" s="38">
        <v>0</v>
      </c>
      <c r="E398" s="43" t="str">
        <f t="shared" si="28"/>
        <v/>
      </c>
      <c r="F398" s="43" t="str">
        <f t="shared" si="29"/>
        <v/>
      </c>
      <c r="G398" s="39" t="str">
        <f t="shared" si="30"/>
        <v>0</v>
      </c>
      <c r="H398" s="40" t="str">
        <f t="shared" si="31"/>
        <v/>
      </c>
    </row>
    <row r="399" spans="1:8" s="32" customFormat="1" ht="15" x14ac:dyDescent="0.2">
      <c r="A399" s="65" t="s">
        <v>616</v>
      </c>
      <c r="B399" s="37" t="s">
        <v>597</v>
      </c>
      <c r="C399" s="38"/>
      <c r="D399" s="38">
        <v>0</v>
      </c>
      <c r="E399" s="43" t="str">
        <f t="shared" si="28"/>
        <v/>
      </c>
      <c r="F399" s="43" t="str">
        <f t="shared" si="29"/>
        <v/>
      </c>
      <c r="G399" s="39" t="str">
        <f t="shared" si="30"/>
        <v>0</v>
      </c>
      <c r="H399" s="40" t="str">
        <f t="shared" si="31"/>
        <v/>
      </c>
    </row>
    <row r="400" spans="1:8" s="32" customFormat="1" ht="15" x14ac:dyDescent="0.2">
      <c r="A400" s="65" t="s">
        <v>616</v>
      </c>
      <c r="B400" s="37" t="s">
        <v>598</v>
      </c>
      <c r="C400" s="38"/>
      <c r="D400" s="38">
        <v>0</v>
      </c>
      <c r="E400" s="43" t="str">
        <f t="shared" si="28"/>
        <v/>
      </c>
      <c r="F400" s="43" t="str">
        <f t="shared" si="29"/>
        <v/>
      </c>
      <c r="G400" s="39" t="str">
        <f t="shared" si="30"/>
        <v>0</v>
      </c>
      <c r="H400" s="40" t="str">
        <f t="shared" si="31"/>
        <v/>
      </c>
    </row>
    <row r="401" spans="1:8" s="32" customFormat="1" ht="30" x14ac:dyDescent="0.2">
      <c r="A401" s="45"/>
      <c r="B401" s="37" t="s">
        <v>296</v>
      </c>
      <c r="C401" s="38">
        <v>0</v>
      </c>
      <c r="D401" s="38">
        <v>0</v>
      </c>
      <c r="E401" s="43" t="str">
        <f t="shared" si="28"/>
        <v/>
      </c>
      <c r="F401" s="43" t="str">
        <f t="shared" si="29"/>
        <v/>
      </c>
      <c r="G401" s="39" t="str">
        <f t="shared" si="30"/>
        <v>0</v>
      </c>
      <c r="H401" s="40" t="str">
        <f t="shared" si="31"/>
        <v/>
      </c>
    </row>
    <row r="402" spans="1:8" s="32" customFormat="1" ht="30" x14ac:dyDescent="0.2">
      <c r="A402" s="45"/>
      <c r="B402" s="37" t="s">
        <v>297</v>
      </c>
      <c r="C402" s="38">
        <v>1</v>
      </c>
      <c r="D402" s="38">
        <v>3</v>
      </c>
      <c r="E402" s="43">
        <f t="shared" si="28"/>
        <v>3.33000333000333E-4</v>
      </c>
      <c r="F402" s="43">
        <f t="shared" si="29"/>
        <v>1.6172506738544475E-3</v>
      </c>
      <c r="G402" s="39">
        <f t="shared" si="30"/>
        <v>2</v>
      </c>
      <c r="H402" s="40">
        <f t="shared" si="31"/>
        <v>6.66000666000666E-4</v>
      </c>
    </row>
    <row r="403" spans="1:8" s="32" customFormat="1" ht="15" x14ac:dyDescent="0.2">
      <c r="A403" s="45"/>
      <c r="B403" s="37" t="s">
        <v>543</v>
      </c>
      <c r="C403" s="38">
        <v>0</v>
      </c>
      <c r="D403" s="38">
        <v>0</v>
      </c>
      <c r="E403" s="43" t="str">
        <f t="shared" si="28"/>
        <v/>
      </c>
      <c r="F403" s="43" t="str">
        <f t="shared" si="29"/>
        <v/>
      </c>
      <c r="G403" s="39" t="str">
        <f t="shared" si="30"/>
        <v>0</v>
      </c>
      <c r="H403" s="40" t="str">
        <f t="shared" si="31"/>
        <v/>
      </c>
    </row>
    <row r="404" spans="1:8" s="32" customFormat="1" ht="30" x14ac:dyDescent="0.2">
      <c r="A404" s="45"/>
      <c r="B404" s="37" t="s">
        <v>298</v>
      </c>
      <c r="C404" s="38">
        <v>0</v>
      </c>
      <c r="D404" s="38">
        <v>0</v>
      </c>
      <c r="E404" s="43" t="str">
        <f t="shared" si="28"/>
        <v/>
      </c>
      <c r="F404" s="43" t="str">
        <f t="shared" si="29"/>
        <v/>
      </c>
      <c r="G404" s="39" t="str">
        <f t="shared" si="30"/>
        <v>0</v>
      </c>
      <c r="H404" s="40" t="str">
        <f t="shared" si="31"/>
        <v/>
      </c>
    </row>
    <row r="405" spans="1:8" s="32" customFormat="1" ht="30" x14ac:dyDescent="0.2">
      <c r="A405" s="45"/>
      <c r="B405" s="37" t="s">
        <v>544</v>
      </c>
      <c r="C405" s="38">
        <v>0</v>
      </c>
      <c r="D405" s="38">
        <v>0</v>
      </c>
      <c r="E405" s="43" t="str">
        <f t="shared" si="28"/>
        <v/>
      </c>
      <c r="F405" s="43" t="str">
        <f t="shared" si="29"/>
        <v/>
      </c>
      <c r="G405" s="39" t="str">
        <f t="shared" si="30"/>
        <v>0</v>
      </c>
      <c r="H405" s="40" t="str">
        <f t="shared" si="31"/>
        <v/>
      </c>
    </row>
    <row r="406" spans="1:8" s="32" customFormat="1" x14ac:dyDescent="0.2">
      <c r="A406" s="65" t="s">
        <v>616</v>
      </c>
      <c r="B406" s="75" t="s">
        <v>603</v>
      </c>
      <c r="C406" s="38"/>
      <c r="D406" s="38">
        <v>0</v>
      </c>
      <c r="E406" s="43" t="str">
        <f t="shared" si="28"/>
        <v/>
      </c>
      <c r="F406" s="43" t="str">
        <f t="shared" si="29"/>
        <v/>
      </c>
      <c r="G406" s="39" t="str">
        <f t="shared" si="30"/>
        <v>0</v>
      </c>
      <c r="H406" s="40" t="str">
        <f t="shared" si="31"/>
        <v/>
      </c>
    </row>
    <row r="407" spans="1:8" s="32" customFormat="1" ht="15" x14ac:dyDescent="0.2">
      <c r="A407" s="45"/>
      <c r="B407" s="37" t="s">
        <v>299</v>
      </c>
      <c r="C407" s="38">
        <v>0</v>
      </c>
      <c r="D407" s="38">
        <v>0</v>
      </c>
      <c r="E407" s="43" t="str">
        <f t="shared" si="28"/>
        <v/>
      </c>
      <c r="F407" s="43" t="str">
        <f t="shared" si="29"/>
        <v/>
      </c>
      <c r="G407" s="39" t="str">
        <f t="shared" si="30"/>
        <v>0</v>
      </c>
      <c r="H407" s="40" t="str">
        <f t="shared" si="31"/>
        <v/>
      </c>
    </row>
    <row r="408" spans="1:8" s="32" customFormat="1" ht="15" x14ac:dyDescent="0.2">
      <c r="A408" s="45"/>
      <c r="B408" s="37" t="s">
        <v>300</v>
      </c>
      <c r="C408" s="38">
        <v>0</v>
      </c>
      <c r="D408" s="38">
        <v>0</v>
      </c>
      <c r="E408" s="43" t="str">
        <f t="shared" si="28"/>
        <v/>
      </c>
      <c r="F408" s="43" t="str">
        <f t="shared" si="29"/>
        <v/>
      </c>
      <c r="G408" s="39" t="str">
        <f t="shared" si="30"/>
        <v>0</v>
      </c>
      <c r="H408" s="40" t="str">
        <f t="shared" si="31"/>
        <v/>
      </c>
    </row>
    <row r="409" spans="1:8" s="32" customFormat="1" ht="15" x14ac:dyDescent="0.2">
      <c r="A409" s="45"/>
      <c r="B409" s="37" t="s">
        <v>301</v>
      </c>
      <c r="C409" s="38">
        <v>9</v>
      </c>
      <c r="D409" s="38">
        <v>21</v>
      </c>
      <c r="E409" s="43">
        <f t="shared" si="28"/>
        <v>2.997002997002997E-3</v>
      </c>
      <c r="F409" s="43">
        <f t="shared" si="29"/>
        <v>1.1320754716981131E-2</v>
      </c>
      <c r="G409" s="39">
        <f t="shared" si="30"/>
        <v>1.3333333333333333</v>
      </c>
      <c r="H409" s="40">
        <f t="shared" si="31"/>
        <v>3.996003996003996E-3</v>
      </c>
    </row>
    <row r="410" spans="1:8" s="32" customFormat="1" ht="15" x14ac:dyDescent="0.2">
      <c r="A410" s="45"/>
      <c r="B410" s="37" t="s">
        <v>113</v>
      </c>
      <c r="C410" s="38">
        <v>13</v>
      </c>
      <c r="D410" s="38">
        <v>5</v>
      </c>
      <c r="E410" s="43">
        <f t="shared" si="28"/>
        <v>4.329004329004329E-3</v>
      </c>
      <c r="F410" s="43">
        <f t="shared" si="29"/>
        <v>2.6954177897574125E-3</v>
      </c>
      <c r="G410" s="39">
        <f t="shared" si="30"/>
        <v>-0.61538461538461542</v>
      </c>
      <c r="H410" s="40">
        <f t="shared" si="31"/>
        <v>-2.664002664002664E-3</v>
      </c>
    </row>
    <row r="411" spans="1:8" s="32" customFormat="1" ht="15" x14ac:dyDescent="0.2">
      <c r="A411" s="45"/>
      <c r="B411" s="37" t="s">
        <v>114</v>
      </c>
      <c r="C411" s="38">
        <v>1</v>
      </c>
      <c r="D411" s="38">
        <v>0</v>
      </c>
      <c r="E411" s="43">
        <f t="shared" si="28"/>
        <v>3.33000333000333E-4</v>
      </c>
      <c r="F411" s="43" t="str">
        <f t="shared" si="29"/>
        <v/>
      </c>
      <c r="G411" s="39" t="str">
        <f t="shared" si="30"/>
        <v>0</v>
      </c>
      <c r="H411" s="40">
        <f t="shared" si="31"/>
        <v>0</v>
      </c>
    </row>
    <row r="412" spans="1:8" s="32" customFormat="1" ht="15" x14ac:dyDescent="0.2">
      <c r="A412" s="45"/>
      <c r="B412" s="37" t="s">
        <v>115</v>
      </c>
      <c r="C412" s="38">
        <v>9</v>
      </c>
      <c r="D412" s="38">
        <v>0</v>
      </c>
      <c r="E412" s="43">
        <f t="shared" si="28"/>
        <v>2.997002997002997E-3</v>
      </c>
      <c r="F412" s="43" t="str">
        <f t="shared" si="29"/>
        <v/>
      </c>
      <c r="G412" s="39" t="str">
        <f t="shared" si="30"/>
        <v>0</v>
      </c>
      <c r="H412" s="40">
        <f t="shared" si="31"/>
        <v>0</v>
      </c>
    </row>
    <row r="413" spans="1:8" s="32" customFormat="1" ht="30" x14ac:dyDescent="0.2">
      <c r="A413" s="45"/>
      <c r="B413" s="37" t="s">
        <v>302</v>
      </c>
      <c r="C413" s="38">
        <v>0</v>
      </c>
      <c r="D413" s="38">
        <v>0</v>
      </c>
      <c r="E413" s="43" t="str">
        <f t="shared" si="28"/>
        <v/>
      </c>
      <c r="F413" s="43" t="str">
        <f t="shared" si="29"/>
        <v/>
      </c>
      <c r="G413" s="39" t="str">
        <f t="shared" si="30"/>
        <v>0</v>
      </c>
      <c r="H413" s="40" t="str">
        <f t="shared" si="31"/>
        <v/>
      </c>
    </row>
    <row r="414" spans="1:8" s="32" customFormat="1" ht="15" x14ac:dyDescent="0.2">
      <c r="A414" s="65" t="s">
        <v>616</v>
      </c>
      <c r="B414" s="37" t="s">
        <v>604</v>
      </c>
      <c r="C414" s="38"/>
      <c r="D414" s="38">
        <v>0</v>
      </c>
      <c r="E414" s="43" t="str">
        <f t="shared" si="28"/>
        <v/>
      </c>
      <c r="F414" s="43" t="str">
        <f t="shared" si="29"/>
        <v/>
      </c>
      <c r="G414" s="39" t="str">
        <f t="shared" si="30"/>
        <v>0</v>
      </c>
      <c r="H414" s="40" t="str">
        <f t="shared" si="31"/>
        <v/>
      </c>
    </row>
    <row r="415" spans="1:8" s="32" customFormat="1" ht="15" x14ac:dyDescent="0.2">
      <c r="A415" s="65" t="s">
        <v>616</v>
      </c>
      <c r="B415" s="37" t="s">
        <v>605</v>
      </c>
      <c r="C415" s="38"/>
      <c r="D415" s="38">
        <v>0</v>
      </c>
      <c r="E415" s="43" t="str">
        <f t="shared" si="28"/>
        <v/>
      </c>
      <c r="F415" s="43" t="str">
        <f t="shared" si="29"/>
        <v/>
      </c>
      <c r="G415" s="39" t="str">
        <f t="shared" si="30"/>
        <v>0</v>
      </c>
      <c r="H415" s="40" t="str">
        <f t="shared" si="31"/>
        <v/>
      </c>
    </row>
    <row r="416" spans="1:8" s="32" customFormat="1" ht="15" x14ac:dyDescent="0.2">
      <c r="A416" s="45"/>
      <c r="B416" s="37" t="s">
        <v>112</v>
      </c>
      <c r="C416" s="38">
        <v>0</v>
      </c>
      <c r="D416" s="38">
        <v>0</v>
      </c>
      <c r="E416" s="43" t="str">
        <f t="shared" si="28"/>
        <v/>
      </c>
      <c r="F416" s="43" t="str">
        <f t="shared" si="29"/>
        <v/>
      </c>
      <c r="G416" s="39" t="str">
        <f t="shared" si="30"/>
        <v>0</v>
      </c>
      <c r="H416" s="40" t="str">
        <f t="shared" si="31"/>
        <v/>
      </c>
    </row>
    <row r="417" spans="1:8" s="32" customFormat="1" ht="15" x14ac:dyDescent="0.2">
      <c r="A417" s="65" t="s">
        <v>616</v>
      </c>
      <c r="B417" s="37" t="s">
        <v>606</v>
      </c>
      <c r="C417" s="38"/>
      <c r="D417" s="38">
        <v>0</v>
      </c>
      <c r="E417" s="43" t="str">
        <f t="shared" si="28"/>
        <v/>
      </c>
      <c r="F417" s="43" t="str">
        <f t="shared" si="29"/>
        <v/>
      </c>
      <c r="G417" s="39" t="str">
        <f t="shared" si="30"/>
        <v>0</v>
      </c>
      <c r="H417" s="40" t="str">
        <f t="shared" si="31"/>
        <v/>
      </c>
    </row>
    <row r="418" spans="1:8" s="32" customFormat="1" ht="15" x14ac:dyDescent="0.2">
      <c r="A418" s="65" t="s">
        <v>616</v>
      </c>
      <c r="B418" s="37" t="s">
        <v>607</v>
      </c>
      <c r="C418" s="38"/>
      <c r="D418" s="38">
        <v>0</v>
      </c>
      <c r="E418" s="43" t="str">
        <f t="shared" si="28"/>
        <v/>
      </c>
      <c r="F418" s="43" t="str">
        <f t="shared" si="29"/>
        <v/>
      </c>
      <c r="G418" s="39" t="str">
        <f t="shared" si="30"/>
        <v>0</v>
      </c>
      <c r="H418" s="40" t="str">
        <f t="shared" si="31"/>
        <v/>
      </c>
    </row>
    <row r="419" spans="1:8" s="32" customFormat="1" ht="30" x14ac:dyDescent="0.2">
      <c r="A419" s="65" t="s">
        <v>616</v>
      </c>
      <c r="B419" s="37" t="s">
        <v>608</v>
      </c>
      <c r="C419" s="38"/>
      <c r="D419" s="38">
        <v>0</v>
      </c>
      <c r="E419" s="43" t="str">
        <f t="shared" si="28"/>
        <v/>
      </c>
      <c r="F419" s="43" t="str">
        <f t="shared" si="29"/>
        <v/>
      </c>
      <c r="G419" s="39" t="str">
        <f t="shared" si="30"/>
        <v>0</v>
      </c>
      <c r="H419" s="40" t="str">
        <f t="shared" si="31"/>
        <v/>
      </c>
    </row>
    <row r="420" spans="1:8" s="32" customFormat="1" ht="15" x14ac:dyDescent="0.2">
      <c r="A420" s="45"/>
      <c r="B420" s="37" t="s">
        <v>545</v>
      </c>
      <c r="C420" s="38">
        <v>1</v>
      </c>
      <c r="D420" s="38">
        <v>3</v>
      </c>
      <c r="E420" s="43">
        <f t="shared" si="28"/>
        <v>3.33000333000333E-4</v>
      </c>
      <c r="F420" s="43">
        <f t="shared" si="29"/>
        <v>1.6172506738544475E-3</v>
      </c>
      <c r="G420" s="39">
        <f t="shared" si="30"/>
        <v>2</v>
      </c>
      <c r="H420" s="40">
        <f t="shared" si="31"/>
        <v>6.66000666000666E-4</v>
      </c>
    </row>
    <row r="421" spans="1:8" s="32" customFormat="1" ht="15" x14ac:dyDescent="0.2">
      <c r="A421" s="45"/>
      <c r="B421" s="37" t="s">
        <v>119</v>
      </c>
      <c r="C421" s="38">
        <v>8</v>
      </c>
      <c r="D421" s="38">
        <v>0</v>
      </c>
      <c r="E421" s="43">
        <f t="shared" si="28"/>
        <v>2.664002664002664E-3</v>
      </c>
      <c r="F421" s="43" t="str">
        <f t="shared" si="29"/>
        <v/>
      </c>
      <c r="G421" s="39" t="str">
        <f t="shared" si="30"/>
        <v>0</v>
      </c>
      <c r="H421" s="40">
        <f t="shared" si="31"/>
        <v>0</v>
      </c>
    </row>
    <row r="422" spans="1:8" s="32" customFormat="1" ht="15" x14ac:dyDescent="0.2">
      <c r="A422" s="45"/>
      <c r="B422" s="37" t="s">
        <v>128</v>
      </c>
      <c r="C422" s="38">
        <v>25</v>
      </c>
      <c r="D422" s="38">
        <v>6</v>
      </c>
      <c r="E422" s="43">
        <f t="shared" si="28"/>
        <v>8.3250083250083259E-3</v>
      </c>
      <c r="F422" s="43">
        <f t="shared" si="29"/>
        <v>3.234501347708895E-3</v>
      </c>
      <c r="G422" s="39">
        <f t="shared" si="30"/>
        <v>-0.76</v>
      </c>
      <c r="H422" s="40">
        <f t="shared" si="31"/>
        <v>-6.3270063270063279E-3</v>
      </c>
    </row>
    <row r="423" spans="1:8" s="32" customFormat="1" ht="15" x14ac:dyDescent="0.2">
      <c r="A423" s="45"/>
      <c r="B423" s="37" t="s">
        <v>127</v>
      </c>
      <c r="C423" s="38">
        <v>17</v>
      </c>
      <c r="D423" s="38">
        <v>10</v>
      </c>
      <c r="E423" s="43">
        <f t="shared" si="28"/>
        <v>5.661005661005661E-3</v>
      </c>
      <c r="F423" s="43">
        <f t="shared" si="29"/>
        <v>5.3908355795148251E-3</v>
      </c>
      <c r="G423" s="39">
        <f t="shared" si="30"/>
        <v>-0.41176470588235292</v>
      </c>
      <c r="H423" s="40">
        <f t="shared" si="31"/>
        <v>-2.331002331002331E-3</v>
      </c>
    </row>
    <row r="424" spans="1:8" s="32" customFormat="1" ht="15" x14ac:dyDescent="0.2">
      <c r="A424" s="45"/>
      <c r="B424" s="37" t="s">
        <v>303</v>
      </c>
      <c r="C424" s="38">
        <v>1</v>
      </c>
      <c r="D424" s="38">
        <v>0</v>
      </c>
      <c r="E424" s="43">
        <f t="shared" si="28"/>
        <v>3.33000333000333E-4</v>
      </c>
      <c r="F424" s="43" t="str">
        <f t="shared" si="29"/>
        <v/>
      </c>
      <c r="G424" s="39" t="str">
        <f t="shared" si="30"/>
        <v>0</v>
      </c>
      <c r="H424" s="40">
        <f t="shared" si="31"/>
        <v>0</v>
      </c>
    </row>
    <row r="425" spans="1:8" s="32" customFormat="1" ht="30" x14ac:dyDescent="0.2">
      <c r="A425" s="45"/>
      <c r="B425" s="37" t="s">
        <v>546</v>
      </c>
      <c r="C425" s="38">
        <v>7</v>
      </c>
      <c r="D425" s="38">
        <v>0</v>
      </c>
      <c r="E425" s="43">
        <f t="shared" si="28"/>
        <v>2.331002331002331E-3</v>
      </c>
      <c r="F425" s="43" t="str">
        <f t="shared" si="29"/>
        <v/>
      </c>
      <c r="G425" s="39" t="str">
        <f t="shared" si="30"/>
        <v>0</v>
      </c>
      <c r="H425" s="40">
        <f t="shared" si="31"/>
        <v>0</v>
      </c>
    </row>
    <row r="426" spans="1:8" s="32" customFormat="1" ht="45" x14ac:dyDescent="0.2">
      <c r="A426" s="45"/>
      <c r="B426" s="37" t="s">
        <v>547</v>
      </c>
      <c r="C426" s="38">
        <v>0</v>
      </c>
      <c r="D426" s="38">
        <v>0</v>
      </c>
      <c r="E426" s="43" t="str">
        <f t="shared" si="28"/>
        <v/>
      </c>
      <c r="F426" s="43" t="str">
        <f t="shared" si="29"/>
        <v/>
      </c>
      <c r="G426" s="39" t="str">
        <f t="shared" si="30"/>
        <v>0</v>
      </c>
      <c r="H426" s="40" t="str">
        <f t="shared" si="31"/>
        <v/>
      </c>
    </row>
    <row r="427" spans="1:8" s="32" customFormat="1" ht="30" x14ac:dyDescent="0.2">
      <c r="A427" s="45"/>
      <c r="B427" s="37" t="s">
        <v>548</v>
      </c>
      <c r="C427" s="38">
        <v>0</v>
      </c>
      <c r="D427" s="38">
        <v>0</v>
      </c>
      <c r="E427" s="43" t="str">
        <f t="shared" si="28"/>
        <v/>
      </c>
      <c r="F427" s="43" t="str">
        <f t="shared" si="29"/>
        <v/>
      </c>
      <c r="G427" s="39" t="str">
        <f t="shared" si="30"/>
        <v>0</v>
      </c>
      <c r="H427" s="40" t="str">
        <f t="shared" si="31"/>
        <v/>
      </c>
    </row>
    <row r="428" spans="1:8" s="32" customFormat="1" ht="15" x14ac:dyDescent="0.2">
      <c r="A428" s="45"/>
      <c r="B428" s="37" t="s">
        <v>123</v>
      </c>
      <c r="C428" s="38">
        <v>1</v>
      </c>
      <c r="D428" s="38">
        <v>1</v>
      </c>
      <c r="E428" s="43">
        <f t="shared" si="28"/>
        <v>3.33000333000333E-4</v>
      </c>
      <c r="F428" s="43">
        <f t="shared" si="29"/>
        <v>5.3908355795148253E-4</v>
      </c>
      <c r="G428" s="39">
        <f t="shared" si="30"/>
        <v>0</v>
      </c>
      <c r="H428" s="40">
        <f t="shared" si="31"/>
        <v>0</v>
      </c>
    </row>
    <row r="429" spans="1:8" s="32" customFormat="1" ht="30" x14ac:dyDescent="0.2">
      <c r="A429" s="45"/>
      <c r="B429" s="37" t="s">
        <v>304</v>
      </c>
      <c r="C429" s="38">
        <v>0</v>
      </c>
      <c r="D429" s="38">
        <v>0</v>
      </c>
      <c r="E429" s="43" t="str">
        <f t="shared" si="28"/>
        <v/>
      </c>
      <c r="F429" s="43" t="str">
        <f t="shared" si="29"/>
        <v/>
      </c>
      <c r="G429" s="39" t="str">
        <f t="shared" si="30"/>
        <v>0</v>
      </c>
      <c r="H429" s="40" t="str">
        <f t="shared" si="31"/>
        <v/>
      </c>
    </row>
    <row r="430" spans="1:8" s="32" customFormat="1" ht="15" x14ac:dyDescent="0.2">
      <c r="A430" s="45"/>
      <c r="B430" s="37" t="s">
        <v>124</v>
      </c>
      <c r="C430" s="38">
        <v>0</v>
      </c>
      <c r="D430" s="38">
        <v>1</v>
      </c>
      <c r="E430" s="43" t="str">
        <f t="shared" si="28"/>
        <v/>
      </c>
      <c r="F430" s="43">
        <f t="shared" si="29"/>
        <v>5.3908355795148253E-4</v>
      </c>
      <c r="G430" s="39" t="str">
        <f t="shared" si="30"/>
        <v>0</v>
      </c>
      <c r="H430" s="40" t="str">
        <f t="shared" si="31"/>
        <v/>
      </c>
    </row>
    <row r="431" spans="1:8" s="32" customFormat="1" ht="15" x14ac:dyDescent="0.2">
      <c r="A431" s="45"/>
      <c r="B431" s="37" t="s">
        <v>412</v>
      </c>
      <c r="C431" s="38">
        <v>0</v>
      </c>
      <c r="D431" s="38">
        <v>0</v>
      </c>
      <c r="E431" s="43" t="str">
        <f t="shared" si="28"/>
        <v/>
      </c>
      <c r="F431" s="43" t="str">
        <f t="shared" si="29"/>
        <v/>
      </c>
      <c r="G431" s="39" t="str">
        <f t="shared" si="30"/>
        <v>0</v>
      </c>
      <c r="H431" s="40" t="str">
        <f t="shared" si="31"/>
        <v/>
      </c>
    </row>
    <row r="432" spans="1:8" s="32" customFormat="1" ht="15" x14ac:dyDescent="0.2">
      <c r="A432" s="45"/>
      <c r="B432" s="37" t="s">
        <v>122</v>
      </c>
      <c r="C432" s="38">
        <v>190</v>
      </c>
      <c r="D432" s="38">
        <v>71</v>
      </c>
      <c r="E432" s="43">
        <f t="shared" si="28"/>
        <v>6.3270063270063265E-2</v>
      </c>
      <c r="F432" s="43">
        <f t="shared" si="29"/>
        <v>3.8274932614555258E-2</v>
      </c>
      <c r="G432" s="39">
        <f t="shared" si="30"/>
        <v>-0.62631578947368416</v>
      </c>
      <c r="H432" s="40">
        <f t="shared" si="31"/>
        <v>-3.9627039627039617E-2</v>
      </c>
    </row>
    <row r="433" spans="1:8" s="32" customFormat="1" ht="15" x14ac:dyDescent="0.2">
      <c r="A433" s="45"/>
      <c r="B433" s="37" t="s">
        <v>305</v>
      </c>
      <c r="C433" s="38">
        <v>8</v>
      </c>
      <c r="D433" s="38">
        <v>1</v>
      </c>
      <c r="E433" s="43">
        <f t="shared" si="28"/>
        <v>2.664002664002664E-3</v>
      </c>
      <c r="F433" s="43">
        <f t="shared" si="29"/>
        <v>5.3908355795148253E-4</v>
      </c>
      <c r="G433" s="39">
        <f t="shared" si="30"/>
        <v>-0.875</v>
      </c>
      <c r="H433" s="40">
        <f t="shared" si="31"/>
        <v>-2.331002331002331E-3</v>
      </c>
    </row>
    <row r="434" spans="1:8" s="32" customFormat="1" ht="15" x14ac:dyDescent="0.2">
      <c r="A434" s="45"/>
      <c r="B434" s="37" t="s">
        <v>121</v>
      </c>
      <c r="C434" s="38">
        <v>0</v>
      </c>
      <c r="D434" s="38">
        <v>0</v>
      </c>
      <c r="E434" s="43" t="str">
        <f t="shared" si="28"/>
        <v/>
      </c>
      <c r="F434" s="43" t="str">
        <f t="shared" si="29"/>
        <v/>
      </c>
      <c r="G434" s="39" t="str">
        <f t="shared" si="30"/>
        <v>0</v>
      </c>
      <c r="H434" s="40" t="str">
        <f t="shared" si="31"/>
        <v/>
      </c>
    </row>
    <row r="435" spans="1:8" s="32" customFormat="1" ht="15" x14ac:dyDescent="0.2">
      <c r="A435" s="45"/>
      <c r="B435" s="37" t="s">
        <v>375</v>
      </c>
      <c r="C435" s="38">
        <v>8</v>
      </c>
      <c r="D435" s="38">
        <v>0</v>
      </c>
      <c r="E435" s="43">
        <f t="shared" si="28"/>
        <v>2.664002664002664E-3</v>
      </c>
      <c r="F435" s="43" t="str">
        <f t="shared" si="29"/>
        <v/>
      </c>
      <c r="G435" s="39" t="str">
        <f t="shared" si="30"/>
        <v>0</v>
      </c>
      <c r="H435" s="40">
        <f t="shared" si="31"/>
        <v>0</v>
      </c>
    </row>
    <row r="436" spans="1:8" s="32" customFormat="1" ht="15" x14ac:dyDescent="0.2">
      <c r="A436" s="45"/>
      <c r="B436" s="37" t="s">
        <v>131</v>
      </c>
      <c r="C436" s="38">
        <v>1</v>
      </c>
      <c r="D436" s="38">
        <v>2</v>
      </c>
      <c r="E436" s="43">
        <f t="shared" si="28"/>
        <v>3.33000333000333E-4</v>
      </c>
      <c r="F436" s="43">
        <f t="shared" si="29"/>
        <v>1.0781671159029651E-3</v>
      </c>
      <c r="G436" s="39">
        <f t="shared" si="30"/>
        <v>1</v>
      </c>
      <c r="H436" s="40">
        <f t="shared" si="31"/>
        <v>3.33000333000333E-4</v>
      </c>
    </row>
    <row r="437" spans="1:8" s="32" customFormat="1" ht="15" x14ac:dyDescent="0.2">
      <c r="A437" s="45"/>
      <c r="B437" s="37" t="s">
        <v>118</v>
      </c>
      <c r="C437" s="38">
        <v>1</v>
      </c>
      <c r="D437" s="38">
        <v>0</v>
      </c>
      <c r="E437" s="43">
        <f t="shared" si="28"/>
        <v>3.33000333000333E-4</v>
      </c>
      <c r="F437" s="43" t="str">
        <f t="shared" si="29"/>
        <v/>
      </c>
      <c r="G437" s="39" t="str">
        <f t="shared" si="30"/>
        <v>0</v>
      </c>
      <c r="H437" s="40">
        <f t="shared" si="31"/>
        <v>0</v>
      </c>
    </row>
    <row r="438" spans="1:8" s="32" customFormat="1" ht="15" x14ac:dyDescent="0.2">
      <c r="A438" s="45"/>
      <c r="B438" s="37" t="s">
        <v>306</v>
      </c>
      <c r="C438" s="38">
        <v>27</v>
      </c>
      <c r="D438" s="38">
        <v>64</v>
      </c>
      <c r="E438" s="43">
        <f t="shared" si="28"/>
        <v>8.9910089910089919E-3</v>
      </c>
      <c r="F438" s="43">
        <f t="shared" si="29"/>
        <v>3.4501347708894882E-2</v>
      </c>
      <c r="G438" s="39">
        <f t="shared" si="30"/>
        <v>1.3703703703703705</v>
      </c>
      <c r="H438" s="40">
        <f t="shared" si="31"/>
        <v>1.2321012321012324E-2</v>
      </c>
    </row>
    <row r="439" spans="1:8" s="32" customFormat="1" ht="30" x14ac:dyDescent="0.2">
      <c r="A439" s="45"/>
      <c r="B439" s="37" t="s">
        <v>549</v>
      </c>
      <c r="C439" s="38">
        <v>0</v>
      </c>
      <c r="D439" s="38">
        <v>6</v>
      </c>
      <c r="E439" s="43" t="str">
        <f t="shared" si="28"/>
        <v/>
      </c>
      <c r="F439" s="43">
        <f t="shared" si="29"/>
        <v>3.234501347708895E-3</v>
      </c>
      <c r="G439" s="39" t="str">
        <f t="shared" si="30"/>
        <v>0</v>
      </c>
      <c r="H439" s="40" t="str">
        <f t="shared" si="31"/>
        <v/>
      </c>
    </row>
    <row r="440" spans="1:8" s="32" customFormat="1" ht="15" x14ac:dyDescent="0.2">
      <c r="A440" s="45"/>
      <c r="B440" s="37" t="s">
        <v>125</v>
      </c>
      <c r="C440" s="38">
        <v>1</v>
      </c>
      <c r="D440" s="38">
        <v>0</v>
      </c>
      <c r="E440" s="43">
        <f t="shared" si="28"/>
        <v>3.33000333000333E-4</v>
      </c>
      <c r="F440" s="43" t="str">
        <f t="shared" si="29"/>
        <v/>
      </c>
      <c r="G440" s="39" t="str">
        <f t="shared" si="30"/>
        <v>0</v>
      </c>
      <c r="H440" s="40">
        <f t="shared" si="31"/>
        <v>0</v>
      </c>
    </row>
    <row r="441" spans="1:8" s="32" customFormat="1" ht="15" x14ac:dyDescent="0.2">
      <c r="A441" s="45"/>
      <c r="B441" s="37" t="s">
        <v>129</v>
      </c>
      <c r="C441" s="38">
        <v>0</v>
      </c>
      <c r="D441" s="38">
        <v>0</v>
      </c>
      <c r="E441" s="43" t="str">
        <f t="shared" si="28"/>
        <v/>
      </c>
      <c r="F441" s="43" t="str">
        <f t="shared" si="29"/>
        <v/>
      </c>
      <c r="G441" s="39" t="str">
        <f t="shared" si="30"/>
        <v>0</v>
      </c>
      <c r="H441" s="40" t="str">
        <f t="shared" si="31"/>
        <v/>
      </c>
    </row>
    <row r="442" spans="1:8" s="32" customFormat="1" ht="15" x14ac:dyDescent="0.2">
      <c r="A442" s="45"/>
      <c r="B442" s="37" t="s">
        <v>116</v>
      </c>
      <c r="C442" s="38">
        <v>0</v>
      </c>
      <c r="D442" s="38">
        <v>0</v>
      </c>
      <c r="E442" s="43" t="str">
        <f t="shared" si="28"/>
        <v/>
      </c>
      <c r="F442" s="43" t="str">
        <f t="shared" si="29"/>
        <v/>
      </c>
      <c r="G442" s="39" t="str">
        <f t="shared" si="30"/>
        <v>0</v>
      </c>
      <c r="H442" s="40" t="str">
        <f t="shared" si="31"/>
        <v/>
      </c>
    </row>
    <row r="443" spans="1:8" s="32" customFormat="1" ht="15" x14ac:dyDescent="0.2">
      <c r="A443" s="45"/>
      <c r="B443" s="37" t="s">
        <v>120</v>
      </c>
      <c r="C443" s="38">
        <v>0</v>
      </c>
      <c r="D443" s="38">
        <v>0</v>
      </c>
      <c r="E443" s="43" t="str">
        <f t="shared" si="28"/>
        <v/>
      </c>
      <c r="F443" s="43" t="str">
        <f t="shared" si="29"/>
        <v/>
      </c>
      <c r="G443" s="39" t="str">
        <f t="shared" si="30"/>
        <v>0</v>
      </c>
      <c r="H443" s="40" t="str">
        <f t="shared" si="31"/>
        <v/>
      </c>
    </row>
    <row r="444" spans="1:8" s="32" customFormat="1" ht="15" x14ac:dyDescent="0.2">
      <c r="A444" s="45"/>
      <c r="B444" s="37" t="s">
        <v>126</v>
      </c>
      <c r="C444" s="38">
        <v>0</v>
      </c>
      <c r="D444" s="38">
        <v>0</v>
      </c>
      <c r="E444" s="43" t="str">
        <f t="shared" si="28"/>
        <v/>
      </c>
      <c r="F444" s="43" t="str">
        <f t="shared" si="29"/>
        <v/>
      </c>
      <c r="G444" s="39" t="str">
        <f t="shared" si="30"/>
        <v>0</v>
      </c>
      <c r="H444" s="40" t="str">
        <f t="shared" si="31"/>
        <v/>
      </c>
    </row>
    <row r="445" spans="1:8" s="32" customFormat="1" ht="15" x14ac:dyDescent="0.2">
      <c r="A445" s="45"/>
      <c r="B445" s="37" t="s">
        <v>130</v>
      </c>
      <c r="C445" s="38">
        <v>0</v>
      </c>
      <c r="D445" s="38">
        <v>0</v>
      </c>
      <c r="E445" s="43" t="str">
        <f t="shared" si="28"/>
        <v/>
      </c>
      <c r="F445" s="43" t="str">
        <f t="shared" si="29"/>
        <v/>
      </c>
      <c r="G445" s="39" t="str">
        <f t="shared" si="30"/>
        <v>0</v>
      </c>
      <c r="H445" s="40" t="str">
        <f t="shared" si="31"/>
        <v/>
      </c>
    </row>
    <row r="446" spans="1:8" s="32" customFormat="1" ht="15" x14ac:dyDescent="0.2">
      <c r="A446" s="45"/>
      <c r="B446" s="37" t="s">
        <v>307</v>
      </c>
      <c r="C446" s="38">
        <v>61</v>
      </c>
      <c r="D446" s="38">
        <v>7</v>
      </c>
      <c r="E446" s="43">
        <f t="shared" si="28"/>
        <v>2.0313020313020312E-2</v>
      </c>
      <c r="F446" s="43">
        <f t="shared" si="29"/>
        <v>3.7735849056603774E-3</v>
      </c>
      <c r="G446" s="39">
        <f t="shared" si="30"/>
        <v>-0.88524590163934425</v>
      </c>
      <c r="H446" s="40">
        <f t="shared" si="31"/>
        <v>-1.798201798201798E-2</v>
      </c>
    </row>
    <row r="447" spans="1:8" s="32" customFormat="1" ht="30" x14ac:dyDescent="0.2">
      <c r="A447" s="45"/>
      <c r="B447" s="37" t="s">
        <v>550</v>
      </c>
      <c r="C447" s="38">
        <v>0</v>
      </c>
      <c r="D447" s="38">
        <v>0</v>
      </c>
      <c r="E447" s="43" t="str">
        <f t="shared" si="28"/>
        <v/>
      </c>
      <c r="F447" s="43" t="str">
        <f t="shared" si="29"/>
        <v/>
      </c>
      <c r="G447" s="39" t="str">
        <f t="shared" si="30"/>
        <v>0</v>
      </c>
      <c r="H447" s="40" t="str">
        <f t="shared" si="31"/>
        <v/>
      </c>
    </row>
    <row r="448" spans="1:8" s="32" customFormat="1" ht="15" x14ac:dyDescent="0.2">
      <c r="A448" s="45"/>
      <c r="B448" s="37" t="s">
        <v>308</v>
      </c>
      <c r="C448" s="38">
        <v>4</v>
      </c>
      <c r="D448" s="38">
        <v>1</v>
      </c>
      <c r="E448" s="43">
        <f t="shared" si="28"/>
        <v>1.332001332001332E-3</v>
      </c>
      <c r="F448" s="43">
        <f t="shared" si="29"/>
        <v>5.3908355795148253E-4</v>
      </c>
      <c r="G448" s="39">
        <f t="shared" si="30"/>
        <v>-0.75</v>
      </c>
      <c r="H448" s="40">
        <f t="shared" si="31"/>
        <v>-9.99000999000999E-4</v>
      </c>
    </row>
    <row r="449" spans="1:8" s="32" customFormat="1" ht="15" x14ac:dyDescent="0.2">
      <c r="A449" s="45"/>
      <c r="B449" s="37" t="s">
        <v>309</v>
      </c>
      <c r="C449" s="38">
        <v>0</v>
      </c>
      <c r="D449" s="38">
        <v>0</v>
      </c>
      <c r="E449" s="43" t="str">
        <f t="shared" si="28"/>
        <v/>
      </c>
      <c r="F449" s="43" t="str">
        <f t="shared" si="29"/>
        <v/>
      </c>
      <c r="G449" s="39" t="str">
        <f t="shared" si="30"/>
        <v>0</v>
      </c>
      <c r="H449" s="40" t="str">
        <f t="shared" si="31"/>
        <v/>
      </c>
    </row>
    <row r="450" spans="1:8" s="32" customFormat="1" ht="30" x14ac:dyDescent="0.2">
      <c r="A450" s="45"/>
      <c r="B450" s="37" t="s">
        <v>551</v>
      </c>
      <c r="C450" s="38">
        <v>25</v>
      </c>
      <c r="D450" s="38">
        <v>7</v>
      </c>
      <c r="E450" s="43">
        <f t="shared" si="28"/>
        <v>8.3250083250083259E-3</v>
      </c>
      <c r="F450" s="43">
        <f t="shared" si="29"/>
        <v>3.7735849056603774E-3</v>
      </c>
      <c r="G450" s="39">
        <f t="shared" si="30"/>
        <v>-0.72</v>
      </c>
      <c r="H450" s="40">
        <f t="shared" si="31"/>
        <v>-5.994005994005994E-3</v>
      </c>
    </row>
    <row r="451" spans="1:8" s="32" customFormat="1" ht="15" x14ac:dyDescent="0.2">
      <c r="A451" s="45"/>
      <c r="B451" s="37" t="s">
        <v>310</v>
      </c>
      <c r="C451" s="38">
        <v>11</v>
      </c>
      <c r="D451" s="38">
        <v>36</v>
      </c>
      <c r="E451" s="43">
        <f t="shared" si="28"/>
        <v>3.663003663003663E-3</v>
      </c>
      <c r="F451" s="43">
        <f t="shared" si="29"/>
        <v>1.9407008086253369E-2</v>
      </c>
      <c r="G451" s="39">
        <f t="shared" si="30"/>
        <v>2.2727272727272729</v>
      </c>
      <c r="H451" s="40">
        <f t="shared" si="31"/>
        <v>8.3250083250083259E-3</v>
      </c>
    </row>
    <row r="452" spans="1:8" s="32" customFormat="1" ht="15" x14ac:dyDescent="0.2">
      <c r="A452" s="45"/>
      <c r="B452" s="37" t="s">
        <v>311</v>
      </c>
      <c r="C452" s="38">
        <v>0</v>
      </c>
      <c r="D452" s="38">
        <v>0</v>
      </c>
      <c r="E452" s="43" t="str">
        <f t="shared" si="28"/>
        <v/>
      </c>
      <c r="F452" s="43" t="str">
        <f t="shared" si="29"/>
        <v/>
      </c>
      <c r="G452" s="39" t="str">
        <f t="shared" si="30"/>
        <v>0</v>
      </c>
      <c r="H452" s="40" t="str">
        <f t="shared" si="31"/>
        <v/>
      </c>
    </row>
    <row r="453" spans="1:8" s="32" customFormat="1" ht="15" x14ac:dyDescent="0.2">
      <c r="A453" s="45"/>
      <c r="B453" s="37" t="s">
        <v>312</v>
      </c>
      <c r="C453" s="38">
        <v>1</v>
      </c>
      <c r="D453" s="38">
        <v>7</v>
      </c>
      <c r="E453" s="43">
        <f t="shared" si="28"/>
        <v>3.33000333000333E-4</v>
      </c>
      <c r="F453" s="43">
        <f t="shared" si="29"/>
        <v>3.7735849056603774E-3</v>
      </c>
      <c r="G453" s="39">
        <f t="shared" si="30"/>
        <v>6</v>
      </c>
      <c r="H453" s="40">
        <f t="shared" si="31"/>
        <v>1.998001998001998E-3</v>
      </c>
    </row>
    <row r="454" spans="1:8" s="32" customFormat="1" ht="15" x14ac:dyDescent="0.2">
      <c r="A454" s="45"/>
      <c r="B454" s="37" t="s">
        <v>117</v>
      </c>
      <c r="C454" s="38">
        <v>0</v>
      </c>
      <c r="D454" s="38">
        <v>2</v>
      </c>
      <c r="E454" s="43" t="str">
        <f t="shared" si="28"/>
        <v/>
      </c>
      <c r="F454" s="43">
        <f t="shared" si="29"/>
        <v>1.0781671159029651E-3</v>
      </c>
      <c r="G454" s="39" t="str">
        <f t="shared" si="30"/>
        <v>0</v>
      </c>
      <c r="H454" s="40" t="str">
        <f t="shared" si="31"/>
        <v/>
      </c>
    </row>
    <row r="455" spans="1:8" s="32" customFormat="1" ht="15" x14ac:dyDescent="0.2">
      <c r="A455" s="45"/>
      <c r="B455" s="37" t="s">
        <v>313</v>
      </c>
      <c r="C455" s="38">
        <v>0</v>
      </c>
      <c r="D455" s="38">
        <v>0</v>
      </c>
      <c r="E455" s="43" t="str">
        <f t="shared" si="28"/>
        <v/>
      </c>
      <c r="F455" s="43" t="str">
        <f t="shared" si="29"/>
        <v/>
      </c>
      <c r="G455" s="39" t="str">
        <f t="shared" si="30"/>
        <v>0</v>
      </c>
      <c r="H455" s="40" t="str">
        <f t="shared" si="31"/>
        <v/>
      </c>
    </row>
    <row r="456" spans="1:8" s="32" customFormat="1" ht="15" x14ac:dyDescent="0.2">
      <c r="A456" s="45"/>
      <c r="B456" s="37" t="s">
        <v>314</v>
      </c>
      <c r="C456" s="38">
        <v>5</v>
      </c>
      <c r="D456" s="38">
        <v>8</v>
      </c>
      <c r="E456" s="43">
        <f t="shared" si="28"/>
        <v>1.665001665001665E-3</v>
      </c>
      <c r="F456" s="43">
        <f t="shared" si="29"/>
        <v>4.3126684636118602E-3</v>
      </c>
      <c r="G456" s="39">
        <f t="shared" si="30"/>
        <v>0.6</v>
      </c>
      <c r="H456" s="40">
        <f t="shared" si="31"/>
        <v>9.99000999000999E-4</v>
      </c>
    </row>
    <row r="457" spans="1:8" s="32" customFormat="1" ht="15" x14ac:dyDescent="0.2">
      <c r="A457" s="45"/>
      <c r="B457" s="37" t="s">
        <v>552</v>
      </c>
      <c r="C457" s="38">
        <v>9</v>
      </c>
      <c r="D457" s="38">
        <v>0</v>
      </c>
      <c r="E457" s="43">
        <f t="shared" si="28"/>
        <v>2.997002997002997E-3</v>
      </c>
      <c r="F457" s="43" t="str">
        <f t="shared" si="29"/>
        <v/>
      </c>
      <c r="G457" s="39" t="str">
        <f t="shared" si="30"/>
        <v>0</v>
      </c>
      <c r="H457" s="40">
        <f t="shared" si="31"/>
        <v>0</v>
      </c>
    </row>
    <row r="458" spans="1:8" s="32" customFormat="1" ht="30" x14ac:dyDescent="0.2">
      <c r="A458" s="45"/>
      <c r="B458" s="37" t="s">
        <v>315</v>
      </c>
      <c r="C458" s="38">
        <v>0</v>
      </c>
      <c r="D458" s="38">
        <v>14</v>
      </c>
      <c r="E458" s="43" t="str">
        <f t="shared" si="28"/>
        <v/>
      </c>
      <c r="F458" s="43">
        <f t="shared" si="29"/>
        <v>7.5471698113207548E-3</v>
      </c>
      <c r="G458" s="39" t="str">
        <f t="shared" si="30"/>
        <v>0</v>
      </c>
      <c r="H458" s="40" t="str">
        <f t="shared" si="31"/>
        <v/>
      </c>
    </row>
    <row r="459" spans="1:8" s="32" customFormat="1" ht="30" x14ac:dyDescent="0.2">
      <c r="A459" s="45"/>
      <c r="B459" s="37" t="s">
        <v>316</v>
      </c>
      <c r="C459" s="38">
        <v>0</v>
      </c>
      <c r="D459" s="38">
        <v>0</v>
      </c>
      <c r="E459" s="43" t="str">
        <f t="shared" ref="E459:E522" si="32">+IF(C459=0,"",C459/C$329)</f>
        <v/>
      </c>
      <c r="F459" s="43" t="str">
        <f t="shared" ref="F459:F522" si="33">+IF(D459=0,"",D459/D$329)</f>
        <v/>
      </c>
      <c r="G459" s="39" t="str">
        <f t="shared" ref="G459:G522" si="34">+IF(OR(AND(D459=0),(C459=0)),"0",((D459-C459)/C459))</f>
        <v>0</v>
      </c>
      <c r="H459" s="40" t="str">
        <f t="shared" ref="H459:H522" si="35">+IF(OR(AND(E459=""),(G459="")),"",E459*G459)</f>
        <v/>
      </c>
    </row>
    <row r="460" spans="1:8" s="32" customFormat="1" ht="15" x14ac:dyDescent="0.2">
      <c r="A460" s="45"/>
      <c r="B460" s="37" t="s">
        <v>317</v>
      </c>
      <c r="C460" s="38">
        <v>0</v>
      </c>
      <c r="D460" s="38">
        <v>0</v>
      </c>
      <c r="E460" s="43" t="str">
        <f t="shared" si="32"/>
        <v/>
      </c>
      <c r="F460" s="43" t="str">
        <f t="shared" si="33"/>
        <v/>
      </c>
      <c r="G460" s="39" t="str">
        <f t="shared" si="34"/>
        <v>0</v>
      </c>
      <c r="H460" s="40" t="str">
        <f t="shared" si="35"/>
        <v/>
      </c>
    </row>
    <row r="461" spans="1:8" s="32" customFormat="1" ht="30" x14ac:dyDescent="0.2">
      <c r="A461" s="45"/>
      <c r="B461" s="37" t="s">
        <v>318</v>
      </c>
      <c r="C461" s="38">
        <v>0</v>
      </c>
      <c r="D461" s="38">
        <v>0</v>
      </c>
      <c r="E461" s="43" t="str">
        <f t="shared" si="32"/>
        <v/>
      </c>
      <c r="F461" s="43" t="str">
        <f t="shared" si="33"/>
        <v/>
      </c>
      <c r="G461" s="39" t="str">
        <f t="shared" si="34"/>
        <v>0</v>
      </c>
      <c r="H461" s="40" t="str">
        <f t="shared" si="35"/>
        <v/>
      </c>
    </row>
    <row r="462" spans="1:8" s="32" customFormat="1" ht="30" x14ac:dyDescent="0.2">
      <c r="A462" s="45"/>
      <c r="B462" s="37" t="s">
        <v>141</v>
      </c>
      <c r="C462" s="38">
        <v>1</v>
      </c>
      <c r="D462" s="38">
        <v>4</v>
      </c>
      <c r="E462" s="43">
        <f t="shared" si="32"/>
        <v>3.33000333000333E-4</v>
      </c>
      <c r="F462" s="43">
        <f t="shared" si="33"/>
        <v>2.1563342318059301E-3</v>
      </c>
      <c r="G462" s="39">
        <f t="shared" si="34"/>
        <v>3</v>
      </c>
      <c r="H462" s="40">
        <f t="shared" si="35"/>
        <v>9.99000999000999E-4</v>
      </c>
    </row>
    <row r="463" spans="1:8" s="32" customFormat="1" ht="30" x14ac:dyDescent="0.2">
      <c r="A463" s="45"/>
      <c r="B463" s="37" t="s">
        <v>142</v>
      </c>
      <c r="C463" s="38">
        <v>0</v>
      </c>
      <c r="D463" s="38">
        <v>0</v>
      </c>
      <c r="E463" s="43" t="str">
        <f t="shared" si="32"/>
        <v/>
      </c>
      <c r="F463" s="43" t="str">
        <f t="shared" si="33"/>
        <v/>
      </c>
      <c r="G463" s="39" t="str">
        <f t="shared" si="34"/>
        <v>0</v>
      </c>
      <c r="H463" s="40" t="str">
        <f t="shared" si="35"/>
        <v/>
      </c>
    </row>
    <row r="464" spans="1:8" s="32" customFormat="1" ht="15" x14ac:dyDescent="0.2">
      <c r="A464" s="45"/>
      <c r="B464" s="37" t="s">
        <v>319</v>
      </c>
      <c r="C464" s="38">
        <v>2</v>
      </c>
      <c r="D464" s="38">
        <v>0</v>
      </c>
      <c r="E464" s="43">
        <f t="shared" si="32"/>
        <v>6.66000666000666E-4</v>
      </c>
      <c r="F464" s="43" t="str">
        <f t="shared" si="33"/>
        <v/>
      </c>
      <c r="G464" s="39" t="str">
        <f t="shared" si="34"/>
        <v>0</v>
      </c>
      <c r="H464" s="40">
        <f t="shared" si="35"/>
        <v>0</v>
      </c>
    </row>
    <row r="465" spans="1:8" s="32" customFormat="1" ht="30" x14ac:dyDescent="0.2">
      <c r="A465" s="45"/>
      <c r="B465" s="37" t="s">
        <v>320</v>
      </c>
      <c r="C465" s="38">
        <v>2</v>
      </c>
      <c r="D465" s="38">
        <v>2</v>
      </c>
      <c r="E465" s="43">
        <f t="shared" si="32"/>
        <v>6.66000666000666E-4</v>
      </c>
      <c r="F465" s="43">
        <f t="shared" si="33"/>
        <v>1.0781671159029651E-3</v>
      </c>
      <c r="G465" s="39">
        <f t="shared" si="34"/>
        <v>0</v>
      </c>
      <c r="H465" s="40">
        <f t="shared" si="35"/>
        <v>0</v>
      </c>
    </row>
    <row r="466" spans="1:8" s="32" customFormat="1" ht="45" x14ac:dyDescent="0.2">
      <c r="A466" s="45"/>
      <c r="B466" s="37" t="s">
        <v>321</v>
      </c>
      <c r="C466" s="38">
        <v>0</v>
      </c>
      <c r="D466" s="38">
        <v>0</v>
      </c>
      <c r="E466" s="43" t="str">
        <f t="shared" si="32"/>
        <v/>
      </c>
      <c r="F466" s="43" t="str">
        <f t="shared" si="33"/>
        <v/>
      </c>
      <c r="G466" s="39" t="str">
        <f t="shared" si="34"/>
        <v>0</v>
      </c>
      <c r="H466" s="40" t="str">
        <f t="shared" si="35"/>
        <v/>
      </c>
    </row>
    <row r="467" spans="1:8" s="32" customFormat="1" ht="30" x14ac:dyDescent="0.2">
      <c r="A467" s="45"/>
      <c r="B467" s="37" t="s">
        <v>139</v>
      </c>
      <c r="C467" s="38">
        <v>2</v>
      </c>
      <c r="D467" s="38">
        <v>2</v>
      </c>
      <c r="E467" s="43">
        <f t="shared" si="32"/>
        <v>6.66000666000666E-4</v>
      </c>
      <c r="F467" s="43">
        <f t="shared" si="33"/>
        <v>1.0781671159029651E-3</v>
      </c>
      <c r="G467" s="39">
        <f t="shared" si="34"/>
        <v>0</v>
      </c>
      <c r="H467" s="40">
        <f t="shared" si="35"/>
        <v>0</v>
      </c>
    </row>
    <row r="468" spans="1:8" s="32" customFormat="1" ht="30" x14ac:dyDescent="0.2">
      <c r="A468" s="45"/>
      <c r="B468" s="37" t="s">
        <v>322</v>
      </c>
      <c r="C468" s="38">
        <v>0</v>
      </c>
      <c r="D468" s="38">
        <v>0</v>
      </c>
      <c r="E468" s="43" t="str">
        <f t="shared" si="32"/>
        <v/>
      </c>
      <c r="F468" s="43" t="str">
        <f t="shared" si="33"/>
        <v/>
      </c>
      <c r="G468" s="39" t="str">
        <f t="shared" si="34"/>
        <v>0</v>
      </c>
      <c r="H468" s="40" t="str">
        <f t="shared" si="35"/>
        <v/>
      </c>
    </row>
    <row r="469" spans="1:8" s="32" customFormat="1" ht="30" x14ac:dyDescent="0.2">
      <c r="A469" s="45"/>
      <c r="B469" s="37" t="s">
        <v>323</v>
      </c>
      <c r="C469" s="38">
        <v>0</v>
      </c>
      <c r="D469" s="38">
        <v>0</v>
      </c>
      <c r="E469" s="43" t="str">
        <f t="shared" si="32"/>
        <v/>
      </c>
      <c r="F469" s="43" t="str">
        <f t="shared" si="33"/>
        <v/>
      </c>
      <c r="G469" s="39" t="str">
        <f t="shared" si="34"/>
        <v>0</v>
      </c>
      <c r="H469" s="40" t="str">
        <f t="shared" si="35"/>
        <v/>
      </c>
    </row>
    <row r="470" spans="1:8" s="32" customFormat="1" ht="30" x14ac:dyDescent="0.2">
      <c r="A470" s="45"/>
      <c r="B470" s="37" t="s">
        <v>324</v>
      </c>
      <c r="C470" s="38">
        <v>0</v>
      </c>
      <c r="D470" s="38">
        <v>0</v>
      </c>
      <c r="E470" s="43" t="str">
        <f t="shared" si="32"/>
        <v/>
      </c>
      <c r="F470" s="43" t="str">
        <f t="shared" si="33"/>
        <v/>
      </c>
      <c r="G470" s="39" t="str">
        <f t="shared" si="34"/>
        <v>0</v>
      </c>
      <c r="H470" s="40" t="str">
        <f t="shared" si="35"/>
        <v/>
      </c>
    </row>
    <row r="471" spans="1:8" s="32" customFormat="1" ht="30" x14ac:dyDescent="0.2">
      <c r="A471" s="45"/>
      <c r="B471" s="37" t="s">
        <v>325</v>
      </c>
      <c r="C471" s="38">
        <v>1</v>
      </c>
      <c r="D471" s="38">
        <v>0</v>
      </c>
      <c r="E471" s="43">
        <f t="shared" si="32"/>
        <v>3.33000333000333E-4</v>
      </c>
      <c r="F471" s="43" t="str">
        <f t="shared" si="33"/>
        <v/>
      </c>
      <c r="G471" s="39" t="str">
        <f t="shared" si="34"/>
        <v>0</v>
      </c>
      <c r="H471" s="40">
        <f t="shared" si="35"/>
        <v>0</v>
      </c>
    </row>
    <row r="472" spans="1:8" s="32" customFormat="1" ht="30" x14ac:dyDescent="0.2">
      <c r="A472" s="45"/>
      <c r="B472" s="37" t="s">
        <v>137</v>
      </c>
      <c r="C472" s="38">
        <v>0</v>
      </c>
      <c r="D472" s="38">
        <v>0</v>
      </c>
      <c r="E472" s="43" t="str">
        <f t="shared" si="32"/>
        <v/>
      </c>
      <c r="F472" s="43" t="str">
        <f t="shared" si="33"/>
        <v/>
      </c>
      <c r="G472" s="39" t="str">
        <f t="shared" si="34"/>
        <v>0</v>
      </c>
      <c r="H472" s="40" t="str">
        <f t="shared" si="35"/>
        <v/>
      </c>
    </row>
    <row r="473" spans="1:8" s="32" customFormat="1" ht="30" x14ac:dyDescent="0.2">
      <c r="A473" s="45"/>
      <c r="B473" s="37" t="s">
        <v>326</v>
      </c>
      <c r="C473" s="38">
        <v>0</v>
      </c>
      <c r="D473" s="38">
        <v>0</v>
      </c>
      <c r="E473" s="43" t="str">
        <f t="shared" si="32"/>
        <v/>
      </c>
      <c r="F473" s="43" t="str">
        <f t="shared" si="33"/>
        <v/>
      </c>
      <c r="G473" s="39" t="str">
        <f t="shared" si="34"/>
        <v>0</v>
      </c>
      <c r="H473" s="40" t="str">
        <f t="shared" si="35"/>
        <v/>
      </c>
    </row>
    <row r="474" spans="1:8" s="32" customFormat="1" ht="30" x14ac:dyDescent="0.2">
      <c r="A474" s="45"/>
      <c r="B474" s="37" t="s">
        <v>327</v>
      </c>
      <c r="C474" s="38">
        <v>0</v>
      </c>
      <c r="D474" s="38">
        <v>0</v>
      </c>
      <c r="E474" s="43" t="str">
        <f t="shared" si="32"/>
        <v/>
      </c>
      <c r="F474" s="43" t="str">
        <f t="shared" si="33"/>
        <v/>
      </c>
      <c r="G474" s="39" t="str">
        <f t="shared" si="34"/>
        <v>0</v>
      </c>
      <c r="H474" s="40" t="str">
        <f t="shared" si="35"/>
        <v/>
      </c>
    </row>
    <row r="475" spans="1:8" s="32" customFormat="1" ht="30" x14ac:dyDescent="0.2">
      <c r="A475" s="45"/>
      <c r="B475" s="37" t="s">
        <v>553</v>
      </c>
      <c r="C475" s="38">
        <v>0</v>
      </c>
      <c r="D475" s="38">
        <v>1</v>
      </c>
      <c r="E475" s="43" t="str">
        <f t="shared" si="32"/>
        <v/>
      </c>
      <c r="F475" s="43">
        <f t="shared" si="33"/>
        <v>5.3908355795148253E-4</v>
      </c>
      <c r="G475" s="39" t="str">
        <f t="shared" si="34"/>
        <v>0</v>
      </c>
      <c r="H475" s="40" t="str">
        <f t="shared" si="35"/>
        <v/>
      </c>
    </row>
    <row r="476" spans="1:8" s="32" customFormat="1" ht="15" x14ac:dyDescent="0.2">
      <c r="A476" s="45"/>
      <c r="B476" s="37" t="s">
        <v>145</v>
      </c>
      <c r="C476" s="38">
        <v>1</v>
      </c>
      <c r="D476" s="38">
        <v>0</v>
      </c>
      <c r="E476" s="43">
        <f t="shared" si="32"/>
        <v>3.33000333000333E-4</v>
      </c>
      <c r="F476" s="43" t="str">
        <f t="shared" si="33"/>
        <v/>
      </c>
      <c r="G476" s="39" t="str">
        <f t="shared" si="34"/>
        <v>0</v>
      </c>
      <c r="H476" s="40">
        <f t="shared" si="35"/>
        <v>0</v>
      </c>
    </row>
    <row r="477" spans="1:8" s="32" customFormat="1" ht="15" x14ac:dyDescent="0.2">
      <c r="A477" s="45"/>
      <c r="B477" s="37" t="s">
        <v>554</v>
      </c>
      <c r="C477" s="38">
        <v>22</v>
      </c>
      <c r="D477" s="38">
        <v>22</v>
      </c>
      <c r="E477" s="43">
        <f t="shared" si="32"/>
        <v>7.326007326007326E-3</v>
      </c>
      <c r="F477" s="43">
        <f t="shared" si="33"/>
        <v>1.1859838274932614E-2</v>
      </c>
      <c r="G477" s="39">
        <f t="shared" si="34"/>
        <v>0</v>
      </c>
      <c r="H477" s="40">
        <f t="shared" si="35"/>
        <v>0</v>
      </c>
    </row>
    <row r="478" spans="1:8" s="32" customFormat="1" ht="15" x14ac:dyDescent="0.2">
      <c r="A478" s="45"/>
      <c r="B478" s="37" t="s">
        <v>138</v>
      </c>
      <c r="C478" s="38">
        <v>0</v>
      </c>
      <c r="D478" s="38">
        <v>9</v>
      </c>
      <c r="E478" s="43" t="str">
        <f t="shared" si="32"/>
        <v/>
      </c>
      <c r="F478" s="43">
        <f t="shared" si="33"/>
        <v>4.8517520215633422E-3</v>
      </c>
      <c r="G478" s="39" t="str">
        <f t="shared" si="34"/>
        <v>0</v>
      </c>
      <c r="H478" s="40" t="str">
        <f t="shared" si="35"/>
        <v/>
      </c>
    </row>
    <row r="479" spans="1:8" s="32" customFormat="1" ht="45" x14ac:dyDescent="0.2">
      <c r="A479" s="45"/>
      <c r="B479" s="37" t="s">
        <v>328</v>
      </c>
      <c r="C479" s="38">
        <v>0</v>
      </c>
      <c r="D479" s="38">
        <v>0</v>
      </c>
      <c r="E479" s="43" t="str">
        <f t="shared" si="32"/>
        <v/>
      </c>
      <c r="F479" s="43" t="str">
        <f t="shared" si="33"/>
        <v/>
      </c>
      <c r="G479" s="39" t="str">
        <f t="shared" si="34"/>
        <v>0</v>
      </c>
      <c r="H479" s="40" t="str">
        <f t="shared" si="35"/>
        <v/>
      </c>
    </row>
    <row r="480" spans="1:8" s="32" customFormat="1" ht="30" x14ac:dyDescent="0.2">
      <c r="A480" s="45"/>
      <c r="B480" s="37" t="s">
        <v>140</v>
      </c>
      <c r="C480" s="38">
        <v>0</v>
      </c>
      <c r="D480" s="38">
        <v>0</v>
      </c>
      <c r="E480" s="43" t="str">
        <f t="shared" si="32"/>
        <v/>
      </c>
      <c r="F480" s="43" t="str">
        <f t="shared" si="33"/>
        <v/>
      </c>
      <c r="G480" s="39" t="str">
        <f t="shared" si="34"/>
        <v>0</v>
      </c>
      <c r="H480" s="40" t="str">
        <f t="shared" si="35"/>
        <v/>
      </c>
    </row>
    <row r="481" spans="1:8" s="32" customFormat="1" ht="30" x14ac:dyDescent="0.2">
      <c r="A481" s="45"/>
      <c r="B481" s="37" t="s">
        <v>329</v>
      </c>
      <c r="C481" s="38">
        <v>1</v>
      </c>
      <c r="D481" s="38">
        <v>0</v>
      </c>
      <c r="E481" s="43">
        <f t="shared" si="32"/>
        <v>3.33000333000333E-4</v>
      </c>
      <c r="F481" s="43" t="str">
        <f t="shared" si="33"/>
        <v/>
      </c>
      <c r="G481" s="39" t="str">
        <f t="shared" si="34"/>
        <v>0</v>
      </c>
      <c r="H481" s="40">
        <f t="shared" si="35"/>
        <v>0</v>
      </c>
    </row>
    <row r="482" spans="1:8" s="32" customFormat="1" ht="45" x14ac:dyDescent="0.2">
      <c r="A482" s="45"/>
      <c r="B482" s="37" t="s">
        <v>330</v>
      </c>
      <c r="C482" s="38">
        <v>29</v>
      </c>
      <c r="D482" s="38">
        <v>13</v>
      </c>
      <c r="E482" s="43">
        <f t="shared" si="32"/>
        <v>9.6570096570096579E-3</v>
      </c>
      <c r="F482" s="43">
        <f t="shared" si="33"/>
        <v>7.0080862533692719E-3</v>
      </c>
      <c r="G482" s="39">
        <f t="shared" si="34"/>
        <v>-0.55172413793103448</v>
      </c>
      <c r="H482" s="40">
        <f t="shared" si="35"/>
        <v>-5.328005328005328E-3</v>
      </c>
    </row>
    <row r="483" spans="1:8" s="32" customFormat="1" ht="15" x14ac:dyDescent="0.2">
      <c r="A483" s="45"/>
      <c r="B483" s="37" t="s">
        <v>132</v>
      </c>
      <c r="C483" s="38">
        <v>35</v>
      </c>
      <c r="D483" s="38">
        <v>1</v>
      </c>
      <c r="E483" s="43">
        <f t="shared" si="32"/>
        <v>1.1655011655011656E-2</v>
      </c>
      <c r="F483" s="43">
        <f t="shared" si="33"/>
        <v>5.3908355795148253E-4</v>
      </c>
      <c r="G483" s="39">
        <f t="shared" si="34"/>
        <v>-0.97142857142857142</v>
      </c>
      <c r="H483" s="40">
        <f t="shared" si="35"/>
        <v>-1.1322011322011322E-2</v>
      </c>
    </row>
    <row r="484" spans="1:8" s="32" customFormat="1" ht="30" x14ac:dyDescent="0.2">
      <c r="A484" s="45"/>
      <c r="B484" s="37" t="s">
        <v>555</v>
      </c>
      <c r="C484" s="38">
        <v>0</v>
      </c>
      <c r="D484" s="38">
        <v>2</v>
      </c>
      <c r="E484" s="43" t="str">
        <f t="shared" si="32"/>
        <v/>
      </c>
      <c r="F484" s="43">
        <f t="shared" si="33"/>
        <v>1.0781671159029651E-3</v>
      </c>
      <c r="G484" s="39" t="str">
        <f t="shared" si="34"/>
        <v>0</v>
      </c>
      <c r="H484" s="40" t="str">
        <f t="shared" si="35"/>
        <v/>
      </c>
    </row>
    <row r="485" spans="1:8" s="32" customFormat="1" ht="30" x14ac:dyDescent="0.2">
      <c r="A485" s="45"/>
      <c r="B485" s="37" t="s">
        <v>331</v>
      </c>
      <c r="C485" s="38">
        <v>0</v>
      </c>
      <c r="D485" s="38">
        <v>0</v>
      </c>
      <c r="E485" s="43" t="str">
        <f t="shared" si="32"/>
        <v/>
      </c>
      <c r="F485" s="43" t="str">
        <f t="shared" si="33"/>
        <v/>
      </c>
      <c r="G485" s="39" t="str">
        <f t="shared" si="34"/>
        <v>0</v>
      </c>
      <c r="H485" s="40" t="str">
        <f t="shared" si="35"/>
        <v/>
      </c>
    </row>
    <row r="486" spans="1:8" s="32" customFormat="1" ht="30" x14ac:dyDescent="0.2">
      <c r="A486" s="45"/>
      <c r="B486" s="37" t="s">
        <v>136</v>
      </c>
      <c r="C486" s="38">
        <v>0</v>
      </c>
      <c r="D486" s="38"/>
      <c r="E486" s="43" t="str">
        <f t="shared" si="32"/>
        <v/>
      </c>
      <c r="F486" s="43" t="str">
        <f t="shared" si="33"/>
        <v/>
      </c>
      <c r="G486" s="39" t="str">
        <f t="shared" si="34"/>
        <v>0</v>
      </c>
      <c r="H486" s="40" t="str">
        <f t="shared" si="35"/>
        <v/>
      </c>
    </row>
    <row r="487" spans="1:8" s="32" customFormat="1" ht="15" x14ac:dyDescent="0.2">
      <c r="A487" s="45"/>
      <c r="B487" s="37" t="s">
        <v>332</v>
      </c>
      <c r="C487" s="38">
        <v>1</v>
      </c>
      <c r="D487" s="38"/>
      <c r="E487" s="43">
        <f t="shared" si="32"/>
        <v>3.33000333000333E-4</v>
      </c>
      <c r="F487" s="43" t="str">
        <f t="shared" si="33"/>
        <v/>
      </c>
      <c r="G487" s="39" t="str">
        <f t="shared" si="34"/>
        <v>0</v>
      </c>
      <c r="H487" s="40">
        <f t="shared" si="35"/>
        <v>0</v>
      </c>
    </row>
    <row r="488" spans="1:8" s="32" customFormat="1" ht="30" x14ac:dyDescent="0.2">
      <c r="A488" s="45"/>
      <c r="B488" s="37" t="s">
        <v>333</v>
      </c>
      <c r="C488" s="38">
        <v>0</v>
      </c>
      <c r="D488" s="38"/>
      <c r="E488" s="43" t="str">
        <f t="shared" si="32"/>
        <v/>
      </c>
      <c r="F488" s="43" t="str">
        <f t="shared" si="33"/>
        <v/>
      </c>
      <c r="G488" s="39" t="str">
        <f t="shared" si="34"/>
        <v>0</v>
      </c>
      <c r="H488" s="40" t="str">
        <f t="shared" si="35"/>
        <v/>
      </c>
    </row>
    <row r="489" spans="1:8" s="32" customFormat="1" ht="30" x14ac:dyDescent="0.2">
      <c r="A489" s="45"/>
      <c r="B489" s="37" t="s">
        <v>334</v>
      </c>
      <c r="C489" s="38">
        <v>0</v>
      </c>
      <c r="D489" s="38"/>
      <c r="E489" s="43" t="str">
        <f t="shared" si="32"/>
        <v/>
      </c>
      <c r="F489" s="43" t="str">
        <f t="shared" si="33"/>
        <v/>
      </c>
      <c r="G489" s="39" t="str">
        <f t="shared" si="34"/>
        <v>0</v>
      </c>
      <c r="H489" s="40" t="str">
        <f t="shared" si="35"/>
        <v/>
      </c>
    </row>
    <row r="490" spans="1:8" s="32" customFormat="1" ht="15" x14ac:dyDescent="0.2">
      <c r="A490" s="45"/>
      <c r="B490" s="37" t="s">
        <v>335</v>
      </c>
      <c r="C490" s="38">
        <v>0</v>
      </c>
      <c r="D490" s="38">
        <v>0</v>
      </c>
      <c r="E490" s="43" t="str">
        <f t="shared" si="32"/>
        <v/>
      </c>
      <c r="F490" s="43" t="str">
        <f t="shared" si="33"/>
        <v/>
      </c>
      <c r="G490" s="39" t="str">
        <f t="shared" si="34"/>
        <v>0</v>
      </c>
      <c r="H490" s="40" t="str">
        <f t="shared" si="35"/>
        <v/>
      </c>
    </row>
    <row r="491" spans="1:8" s="32" customFormat="1" ht="30" x14ac:dyDescent="0.2">
      <c r="A491" s="45"/>
      <c r="B491" s="37" t="s">
        <v>556</v>
      </c>
      <c r="C491" s="38">
        <v>0</v>
      </c>
      <c r="D491" s="38">
        <v>41</v>
      </c>
      <c r="E491" s="43" t="str">
        <f t="shared" si="32"/>
        <v/>
      </c>
      <c r="F491" s="43">
        <f t="shared" si="33"/>
        <v>2.2102425876010783E-2</v>
      </c>
      <c r="G491" s="39" t="str">
        <f t="shared" si="34"/>
        <v>0</v>
      </c>
      <c r="H491" s="40" t="str">
        <f t="shared" si="35"/>
        <v/>
      </c>
    </row>
    <row r="492" spans="1:8" s="32" customFormat="1" ht="15" x14ac:dyDescent="0.2">
      <c r="A492" s="45"/>
      <c r="B492" s="37" t="s">
        <v>557</v>
      </c>
      <c r="C492" s="38">
        <v>0</v>
      </c>
      <c r="D492" s="38">
        <v>0</v>
      </c>
      <c r="E492" s="43" t="str">
        <f t="shared" si="32"/>
        <v/>
      </c>
      <c r="F492" s="43" t="str">
        <f t="shared" si="33"/>
        <v/>
      </c>
      <c r="G492" s="39" t="str">
        <f t="shared" si="34"/>
        <v>0</v>
      </c>
      <c r="H492" s="40" t="str">
        <f t="shared" si="35"/>
        <v/>
      </c>
    </row>
    <row r="493" spans="1:8" s="32" customFormat="1" ht="30" x14ac:dyDescent="0.2">
      <c r="A493" s="45"/>
      <c r="B493" s="37" t="s">
        <v>336</v>
      </c>
      <c r="C493" s="38">
        <v>0</v>
      </c>
      <c r="D493" s="38">
        <v>0</v>
      </c>
      <c r="E493" s="43" t="str">
        <f t="shared" si="32"/>
        <v/>
      </c>
      <c r="F493" s="43" t="str">
        <f t="shared" si="33"/>
        <v/>
      </c>
      <c r="G493" s="39" t="str">
        <f t="shared" si="34"/>
        <v>0</v>
      </c>
      <c r="H493" s="40" t="str">
        <f t="shared" si="35"/>
        <v/>
      </c>
    </row>
    <row r="494" spans="1:8" s="32" customFormat="1" ht="45" x14ac:dyDescent="0.2">
      <c r="A494" s="45"/>
      <c r="B494" s="37" t="s">
        <v>337</v>
      </c>
      <c r="C494" s="38">
        <v>0</v>
      </c>
      <c r="D494" s="38">
        <v>0</v>
      </c>
      <c r="E494" s="43" t="str">
        <f t="shared" si="32"/>
        <v/>
      </c>
      <c r="F494" s="43" t="str">
        <f t="shared" si="33"/>
        <v/>
      </c>
      <c r="G494" s="39" t="str">
        <f t="shared" si="34"/>
        <v>0</v>
      </c>
      <c r="H494" s="40" t="str">
        <f t="shared" si="35"/>
        <v/>
      </c>
    </row>
    <row r="495" spans="1:8" s="32" customFormat="1" ht="30" x14ac:dyDescent="0.2">
      <c r="A495" s="45"/>
      <c r="B495" s="37" t="s">
        <v>338</v>
      </c>
      <c r="C495" s="38">
        <v>0</v>
      </c>
      <c r="D495" s="38">
        <v>0</v>
      </c>
      <c r="E495" s="43" t="str">
        <f t="shared" si="32"/>
        <v/>
      </c>
      <c r="F495" s="43" t="str">
        <f t="shared" si="33"/>
        <v/>
      </c>
      <c r="G495" s="39" t="str">
        <f t="shared" si="34"/>
        <v>0</v>
      </c>
      <c r="H495" s="40" t="str">
        <f t="shared" si="35"/>
        <v/>
      </c>
    </row>
    <row r="496" spans="1:8" s="32" customFormat="1" ht="30" x14ac:dyDescent="0.2">
      <c r="A496" s="45"/>
      <c r="B496" s="37" t="s">
        <v>134</v>
      </c>
      <c r="C496" s="38">
        <v>0</v>
      </c>
      <c r="D496" s="38">
        <v>0</v>
      </c>
      <c r="E496" s="43" t="str">
        <f t="shared" si="32"/>
        <v/>
      </c>
      <c r="F496" s="43" t="str">
        <f t="shared" si="33"/>
        <v/>
      </c>
      <c r="G496" s="39" t="str">
        <f t="shared" si="34"/>
        <v>0</v>
      </c>
      <c r="H496" s="40" t="str">
        <f t="shared" si="35"/>
        <v/>
      </c>
    </row>
    <row r="497" spans="1:8" s="32" customFormat="1" ht="45" x14ac:dyDescent="0.2">
      <c r="A497" s="45"/>
      <c r="B497" s="37" t="s">
        <v>339</v>
      </c>
      <c r="C497" s="38">
        <v>1</v>
      </c>
      <c r="D497" s="38">
        <v>0</v>
      </c>
      <c r="E497" s="43">
        <f t="shared" si="32"/>
        <v>3.33000333000333E-4</v>
      </c>
      <c r="F497" s="43" t="str">
        <f t="shared" si="33"/>
        <v/>
      </c>
      <c r="G497" s="39" t="str">
        <f t="shared" si="34"/>
        <v>0</v>
      </c>
      <c r="H497" s="40">
        <f t="shared" si="35"/>
        <v>0</v>
      </c>
    </row>
    <row r="498" spans="1:8" s="32" customFormat="1" ht="30" x14ac:dyDescent="0.2">
      <c r="A498" s="45"/>
      <c r="B498" s="37" t="s">
        <v>143</v>
      </c>
      <c r="C498" s="38">
        <v>0</v>
      </c>
      <c r="D498" s="38">
        <v>0</v>
      </c>
      <c r="E498" s="43" t="str">
        <f t="shared" si="32"/>
        <v/>
      </c>
      <c r="F498" s="43" t="str">
        <f t="shared" si="33"/>
        <v/>
      </c>
      <c r="G498" s="39" t="str">
        <f t="shared" si="34"/>
        <v>0</v>
      </c>
      <c r="H498" s="40" t="str">
        <f t="shared" si="35"/>
        <v/>
      </c>
    </row>
    <row r="499" spans="1:8" s="32" customFormat="1" ht="30" x14ac:dyDescent="0.2">
      <c r="A499" s="45"/>
      <c r="B499" s="37" t="s">
        <v>133</v>
      </c>
      <c r="C499" s="38">
        <v>0</v>
      </c>
      <c r="D499" s="38">
        <v>0</v>
      </c>
      <c r="E499" s="43" t="str">
        <f t="shared" si="32"/>
        <v/>
      </c>
      <c r="F499" s="43" t="str">
        <f t="shared" si="33"/>
        <v/>
      </c>
      <c r="G499" s="39" t="str">
        <f t="shared" si="34"/>
        <v>0</v>
      </c>
      <c r="H499" s="40" t="str">
        <f t="shared" si="35"/>
        <v/>
      </c>
    </row>
    <row r="500" spans="1:8" s="32" customFormat="1" ht="15" x14ac:dyDescent="0.2">
      <c r="A500" s="45"/>
      <c r="B500" s="37" t="s">
        <v>135</v>
      </c>
      <c r="C500" s="38">
        <v>0</v>
      </c>
      <c r="D500" s="38">
        <v>0</v>
      </c>
      <c r="E500" s="43" t="str">
        <f t="shared" si="32"/>
        <v/>
      </c>
      <c r="F500" s="43" t="str">
        <f t="shared" si="33"/>
        <v/>
      </c>
      <c r="G500" s="39" t="str">
        <f t="shared" si="34"/>
        <v>0</v>
      </c>
      <c r="H500" s="40" t="str">
        <f t="shared" si="35"/>
        <v/>
      </c>
    </row>
    <row r="501" spans="1:8" s="32" customFormat="1" ht="30" x14ac:dyDescent="0.2">
      <c r="A501" s="45"/>
      <c r="B501" s="37" t="s">
        <v>340</v>
      </c>
      <c r="C501" s="38">
        <v>2</v>
      </c>
      <c r="D501" s="38">
        <v>0</v>
      </c>
      <c r="E501" s="43">
        <f t="shared" si="32"/>
        <v>6.66000666000666E-4</v>
      </c>
      <c r="F501" s="43" t="str">
        <f t="shared" si="33"/>
        <v/>
      </c>
      <c r="G501" s="39" t="str">
        <f t="shared" si="34"/>
        <v>0</v>
      </c>
      <c r="H501" s="40">
        <f t="shared" si="35"/>
        <v>0</v>
      </c>
    </row>
    <row r="502" spans="1:8" s="32" customFormat="1" ht="15" x14ac:dyDescent="0.2">
      <c r="A502" s="45"/>
      <c r="B502" s="37" t="s">
        <v>341</v>
      </c>
      <c r="C502" s="38">
        <v>0</v>
      </c>
      <c r="D502" s="38">
        <v>0</v>
      </c>
      <c r="E502" s="43" t="str">
        <f t="shared" si="32"/>
        <v/>
      </c>
      <c r="F502" s="43" t="str">
        <f t="shared" si="33"/>
        <v/>
      </c>
      <c r="G502" s="39" t="str">
        <f t="shared" si="34"/>
        <v>0</v>
      </c>
      <c r="H502" s="40" t="str">
        <f t="shared" si="35"/>
        <v/>
      </c>
    </row>
    <row r="503" spans="1:8" s="32" customFormat="1" ht="15" x14ac:dyDescent="0.2">
      <c r="A503" s="45"/>
      <c r="B503" s="37" t="s">
        <v>144</v>
      </c>
      <c r="C503" s="38">
        <v>0</v>
      </c>
      <c r="D503" s="38">
        <v>2</v>
      </c>
      <c r="E503" s="43" t="str">
        <f t="shared" si="32"/>
        <v/>
      </c>
      <c r="F503" s="43">
        <f t="shared" si="33"/>
        <v>1.0781671159029651E-3</v>
      </c>
      <c r="G503" s="39" t="str">
        <f t="shared" si="34"/>
        <v>0</v>
      </c>
      <c r="H503" s="40" t="str">
        <f t="shared" si="35"/>
        <v/>
      </c>
    </row>
    <row r="504" spans="1:8" s="32" customFormat="1" ht="15" x14ac:dyDescent="0.2">
      <c r="A504" s="45"/>
      <c r="B504" s="37" t="s">
        <v>558</v>
      </c>
      <c r="C504" s="38">
        <v>0</v>
      </c>
      <c r="D504" s="38">
        <v>0</v>
      </c>
      <c r="E504" s="43" t="str">
        <f t="shared" si="32"/>
        <v/>
      </c>
      <c r="F504" s="43" t="str">
        <f t="shared" si="33"/>
        <v/>
      </c>
      <c r="G504" s="39" t="str">
        <f t="shared" si="34"/>
        <v>0</v>
      </c>
      <c r="H504" s="40" t="str">
        <f t="shared" si="35"/>
        <v/>
      </c>
    </row>
    <row r="505" spans="1:8" s="32" customFormat="1" ht="15" x14ac:dyDescent="0.2">
      <c r="A505" s="65" t="s">
        <v>616</v>
      </c>
      <c r="B505" s="37" t="s">
        <v>615</v>
      </c>
      <c r="C505" s="38"/>
      <c r="D505" s="38">
        <v>1</v>
      </c>
      <c r="E505" s="43" t="str">
        <f t="shared" si="32"/>
        <v/>
      </c>
      <c r="F505" s="43">
        <f t="shared" si="33"/>
        <v>5.3908355795148253E-4</v>
      </c>
      <c r="G505" s="39" t="str">
        <f t="shared" si="34"/>
        <v>0</v>
      </c>
      <c r="H505" s="40" t="str">
        <f t="shared" si="35"/>
        <v/>
      </c>
    </row>
    <row r="506" spans="1:8" s="32" customFormat="1" ht="15" x14ac:dyDescent="0.2">
      <c r="A506" s="45"/>
      <c r="B506" s="37" t="s">
        <v>151</v>
      </c>
      <c r="C506" s="38">
        <v>5</v>
      </c>
      <c r="D506" s="38">
        <v>30</v>
      </c>
      <c r="E506" s="43">
        <f t="shared" si="32"/>
        <v>1.665001665001665E-3</v>
      </c>
      <c r="F506" s="43">
        <f t="shared" si="33"/>
        <v>1.6172506738544475E-2</v>
      </c>
      <c r="G506" s="39">
        <f t="shared" si="34"/>
        <v>5</v>
      </c>
      <c r="H506" s="40">
        <f t="shared" si="35"/>
        <v>8.3250083250083241E-3</v>
      </c>
    </row>
    <row r="507" spans="1:8" s="32" customFormat="1" ht="30" x14ac:dyDescent="0.2">
      <c r="A507" s="45"/>
      <c r="B507" s="37" t="s">
        <v>559</v>
      </c>
      <c r="C507" s="38">
        <v>1</v>
      </c>
      <c r="D507" s="38">
        <v>2</v>
      </c>
      <c r="E507" s="43">
        <f t="shared" si="32"/>
        <v>3.33000333000333E-4</v>
      </c>
      <c r="F507" s="43">
        <f t="shared" si="33"/>
        <v>1.0781671159029651E-3</v>
      </c>
      <c r="G507" s="39">
        <f t="shared" si="34"/>
        <v>1</v>
      </c>
      <c r="H507" s="40">
        <f t="shared" si="35"/>
        <v>3.33000333000333E-4</v>
      </c>
    </row>
    <row r="508" spans="1:8" s="32" customFormat="1" ht="15" x14ac:dyDescent="0.2">
      <c r="A508" s="45"/>
      <c r="B508" s="37" t="s">
        <v>149</v>
      </c>
      <c r="C508" s="38">
        <v>0</v>
      </c>
      <c r="D508" s="38">
        <v>0</v>
      </c>
      <c r="E508" s="43" t="str">
        <f t="shared" si="32"/>
        <v/>
      </c>
      <c r="F508" s="43" t="str">
        <f t="shared" si="33"/>
        <v/>
      </c>
      <c r="G508" s="39" t="str">
        <f t="shared" si="34"/>
        <v>0</v>
      </c>
      <c r="H508" s="40" t="str">
        <f t="shared" si="35"/>
        <v/>
      </c>
    </row>
    <row r="509" spans="1:8" s="32" customFormat="1" ht="15" x14ac:dyDescent="0.2">
      <c r="A509" s="45"/>
      <c r="B509" s="37" t="s">
        <v>376</v>
      </c>
      <c r="C509" s="38">
        <v>12</v>
      </c>
      <c r="D509" s="38">
        <v>20</v>
      </c>
      <c r="E509" s="43">
        <f t="shared" si="32"/>
        <v>3.996003996003996E-3</v>
      </c>
      <c r="F509" s="43">
        <f t="shared" si="33"/>
        <v>1.078167115902965E-2</v>
      </c>
      <c r="G509" s="39">
        <f t="shared" si="34"/>
        <v>0.66666666666666663</v>
      </c>
      <c r="H509" s="40">
        <f t="shared" si="35"/>
        <v>2.664002664002664E-3</v>
      </c>
    </row>
    <row r="510" spans="1:8" s="32" customFormat="1" ht="15" x14ac:dyDescent="0.2">
      <c r="A510" s="45"/>
      <c r="B510" s="37" t="s">
        <v>377</v>
      </c>
      <c r="C510" s="38">
        <v>4</v>
      </c>
      <c r="D510" s="38">
        <v>1</v>
      </c>
      <c r="E510" s="43">
        <f t="shared" si="32"/>
        <v>1.332001332001332E-3</v>
      </c>
      <c r="F510" s="43">
        <f t="shared" si="33"/>
        <v>5.3908355795148253E-4</v>
      </c>
      <c r="G510" s="39">
        <f t="shared" si="34"/>
        <v>-0.75</v>
      </c>
      <c r="H510" s="40">
        <f t="shared" si="35"/>
        <v>-9.99000999000999E-4</v>
      </c>
    </row>
    <row r="511" spans="1:8" s="32" customFormat="1" ht="15" x14ac:dyDescent="0.2">
      <c r="A511" s="45"/>
      <c r="B511" s="37" t="s">
        <v>560</v>
      </c>
      <c r="C511" s="38">
        <v>0</v>
      </c>
      <c r="D511" s="38">
        <v>0</v>
      </c>
      <c r="E511" s="43" t="str">
        <f t="shared" si="32"/>
        <v/>
      </c>
      <c r="F511" s="43" t="str">
        <f t="shared" si="33"/>
        <v/>
      </c>
      <c r="G511" s="39" t="str">
        <f t="shared" si="34"/>
        <v>0</v>
      </c>
      <c r="H511" s="40" t="str">
        <f t="shared" si="35"/>
        <v/>
      </c>
    </row>
    <row r="512" spans="1:8" s="32" customFormat="1" ht="15" x14ac:dyDescent="0.2">
      <c r="A512" s="45"/>
      <c r="B512" s="37" t="s">
        <v>153</v>
      </c>
      <c r="C512" s="38">
        <v>0</v>
      </c>
      <c r="D512" s="38">
        <v>0</v>
      </c>
      <c r="E512" s="43" t="str">
        <f t="shared" si="32"/>
        <v/>
      </c>
      <c r="F512" s="43" t="str">
        <f t="shared" si="33"/>
        <v/>
      </c>
      <c r="G512" s="39" t="str">
        <f t="shared" si="34"/>
        <v>0</v>
      </c>
      <c r="H512" s="40" t="str">
        <f t="shared" si="35"/>
        <v/>
      </c>
    </row>
    <row r="513" spans="1:8" s="32" customFormat="1" ht="15" x14ac:dyDescent="0.2">
      <c r="A513" s="45"/>
      <c r="B513" s="37" t="s">
        <v>378</v>
      </c>
      <c r="C513" s="38">
        <v>0</v>
      </c>
      <c r="D513" s="38">
        <v>0</v>
      </c>
      <c r="E513" s="43" t="str">
        <f t="shared" si="32"/>
        <v/>
      </c>
      <c r="F513" s="43" t="str">
        <f t="shared" si="33"/>
        <v/>
      </c>
      <c r="G513" s="39" t="str">
        <f t="shared" si="34"/>
        <v>0</v>
      </c>
      <c r="H513" s="40" t="str">
        <f t="shared" si="35"/>
        <v/>
      </c>
    </row>
    <row r="514" spans="1:8" s="32" customFormat="1" ht="15" x14ac:dyDescent="0.2">
      <c r="A514" s="45"/>
      <c r="B514" s="37" t="s">
        <v>157</v>
      </c>
      <c r="C514" s="38">
        <v>0</v>
      </c>
      <c r="D514" s="38">
        <v>0</v>
      </c>
      <c r="E514" s="43" t="str">
        <f t="shared" si="32"/>
        <v/>
      </c>
      <c r="F514" s="43" t="str">
        <f t="shared" si="33"/>
        <v/>
      </c>
      <c r="G514" s="39" t="str">
        <f t="shared" si="34"/>
        <v>0</v>
      </c>
      <c r="H514" s="40" t="str">
        <f t="shared" si="35"/>
        <v/>
      </c>
    </row>
    <row r="515" spans="1:8" s="32" customFormat="1" ht="15" x14ac:dyDescent="0.2">
      <c r="A515" s="45"/>
      <c r="B515" s="37" t="s">
        <v>150</v>
      </c>
      <c r="C515" s="38">
        <v>0</v>
      </c>
      <c r="D515" s="38">
        <v>0</v>
      </c>
      <c r="E515" s="43" t="str">
        <f t="shared" si="32"/>
        <v/>
      </c>
      <c r="F515" s="43" t="str">
        <f t="shared" si="33"/>
        <v/>
      </c>
      <c r="G515" s="39" t="str">
        <f t="shared" si="34"/>
        <v>0</v>
      </c>
      <c r="H515" s="40" t="str">
        <f t="shared" si="35"/>
        <v/>
      </c>
    </row>
    <row r="516" spans="1:8" s="32" customFormat="1" ht="15" x14ac:dyDescent="0.2">
      <c r="A516" s="45"/>
      <c r="B516" s="37" t="s">
        <v>342</v>
      </c>
      <c r="C516" s="38">
        <v>0</v>
      </c>
      <c r="D516" s="38">
        <v>0</v>
      </c>
      <c r="E516" s="43" t="str">
        <f t="shared" si="32"/>
        <v/>
      </c>
      <c r="F516" s="43" t="str">
        <f t="shared" si="33"/>
        <v/>
      </c>
      <c r="G516" s="39" t="str">
        <f t="shared" si="34"/>
        <v>0</v>
      </c>
      <c r="H516" s="40" t="str">
        <f t="shared" si="35"/>
        <v/>
      </c>
    </row>
    <row r="517" spans="1:8" s="32" customFormat="1" ht="15" x14ac:dyDescent="0.2">
      <c r="A517" s="45"/>
      <c r="B517" s="37" t="s">
        <v>146</v>
      </c>
      <c r="C517" s="38">
        <v>0</v>
      </c>
      <c r="D517" s="38">
        <v>0</v>
      </c>
      <c r="E517" s="43" t="str">
        <f t="shared" si="32"/>
        <v/>
      </c>
      <c r="F517" s="43" t="str">
        <f t="shared" si="33"/>
        <v/>
      </c>
      <c r="G517" s="39" t="str">
        <f t="shared" si="34"/>
        <v>0</v>
      </c>
      <c r="H517" s="40" t="str">
        <f t="shared" si="35"/>
        <v/>
      </c>
    </row>
    <row r="518" spans="1:8" s="32" customFormat="1" ht="15" x14ac:dyDescent="0.2">
      <c r="A518" s="45"/>
      <c r="B518" s="37" t="s">
        <v>159</v>
      </c>
      <c r="C518" s="38">
        <v>0</v>
      </c>
      <c r="D518" s="38">
        <v>0</v>
      </c>
      <c r="E518" s="43" t="str">
        <f t="shared" si="32"/>
        <v/>
      </c>
      <c r="F518" s="43" t="str">
        <f t="shared" si="33"/>
        <v/>
      </c>
      <c r="G518" s="39" t="str">
        <f t="shared" si="34"/>
        <v>0</v>
      </c>
      <c r="H518" s="40" t="str">
        <f t="shared" si="35"/>
        <v/>
      </c>
    </row>
    <row r="519" spans="1:8" s="32" customFormat="1" ht="30" x14ac:dyDescent="0.2">
      <c r="A519" s="45"/>
      <c r="B519" s="37" t="s">
        <v>343</v>
      </c>
      <c r="C519" s="38">
        <v>0</v>
      </c>
      <c r="D519" s="38">
        <v>3</v>
      </c>
      <c r="E519" s="43" t="str">
        <f t="shared" si="32"/>
        <v/>
      </c>
      <c r="F519" s="43">
        <f t="shared" si="33"/>
        <v>1.6172506738544475E-3</v>
      </c>
      <c r="G519" s="39" t="str">
        <f t="shared" si="34"/>
        <v>0</v>
      </c>
      <c r="H519" s="40" t="str">
        <f t="shared" si="35"/>
        <v/>
      </c>
    </row>
    <row r="520" spans="1:8" s="32" customFormat="1" ht="30" x14ac:dyDescent="0.2">
      <c r="A520" s="45"/>
      <c r="B520" s="37" t="s">
        <v>344</v>
      </c>
      <c r="C520" s="38">
        <v>0</v>
      </c>
      <c r="D520" s="38">
        <v>0</v>
      </c>
      <c r="E520" s="43" t="str">
        <f t="shared" si="32"/>
        <v/>
      </c>
      <c r="F520" s="43" t="str">
        <f t="shared" si="33"/>
        <v/>
      </c>
      <c r="G520" s="39" t="str">
        <f t="shared" si="34"/>
        <v>0</v>
      </c>
      <c r="H520" s="40" t="str">
        <f t="shared" si="35"/>
        <v/>
      </c>
    </row>
    <row r="521" spans="1:8" s="32" customFormat="1" ht="15" x14ac:dyDescent="0.2">
      <c r="A521" s="45"/>
      <c r="B521" s="37" t="s">
        <v>345</v>
      </c>
      <c r="C521" s="38">
        <v>0</v>
      </c>
      <c r="D521" s="38">
        <v>0</v>
      </c>
      <c r="E521" s="43" t="str">
        <f t="shared" si="32"/>
        <v/>
      </c>
      <c r="F521" s="43" t="str">
        <f t="shared" si="33"/>
        <v/>
      </c>
      <c r="G521" s="39" t="str">
        <f t="shared" si="34"/>
        <v>0</v>
      </c>
      <c r="H521" s="40" t="str">
        <f t="shared" si="35"/>
        <v/>
      </c>
    </row>
    <row r="522" spans="1:8" s="32" customFormat="1" ht="45" x14ac:dyDescent="0.2">
      <c r="A522" s="45"/>
      <c r="B522" s="37" t="s">
        <v>561</v>
      </c>
      <c r="C522" s="38">
        <v>0</v>
      </c>
      <c r="D522" s="38">
        <v>0</v>
      </c>
      <c r="E522" s="43" t="str">
        <f t="shared" si="32"/>
        <v/>
      </c>
      <c r="F522" s="43" t="str">
        <f t="shared" si="33"/>
        <v/>
      </c>
      <c r="G522" s="39" t="str">
        <f t="shared" si="34"/>
        <v>0</v>
      </c>
      <c r="H522" s="40" t="str">
        <f t="shared" si="35"/>
        <v/>
      </c>
    </row>
    <row r="523" spans="1:8" s="32" customFormat="1" ht="15" x14ac:dyDescent="0.2">
      <c r="A523" s="45"/>
      <c r="B523" s="37" t="s">
        <v>156</v>
      </c>
      <c r="C523" s="38">
        <v>0</v>
      </c>
      <c r="D523" s="38">
        <v>0</v>
      </c>
      <c r="E523" s="43" t="str">
        <f t="shared" ref="E523:E546" si="36">+IF(C523=0,"",C523/C$329)</f>
        <v/>
      </c>
      <c r="F523" s="43" t="str">
        <f t="shared" ref="F523:F546" si="37">+IF(D523=0,"",D523/D$329)</f>
        <v/>
      </c>
      <c r="G523" s="39" t="str">
        <f t="shared" ref="G523:G546" si="38">+IF(OR(AND(D523=0),(C523=0)),"0",((D523-C523)/C523))</f>
        <v>0</v>
      </c>
      <c r="H523" s="40" t="str">
        <f t="shared" ref="H523:H546" si="39">+IF(OR(AND(E523=""),(G523="")),"",E523*G523)</f>
        <v/>
      </c>
    </row>
    <row r="524" spans="1:8" s="32" customFormat="1" ht="15" x14ac:dyDescent="0.2">
      <c r="A524" s="45"/>
      <c r="B524" s="37" t="s">
        <v>346</v>
      </c>
      <c r="C524" s="38">
        <v>2</v>
      </c>
      <c r="D524" s="38">
        <v>2</v>
      </c>
      <c r="E524" s="43">
        <f t="shared" si="36"/>
        <v>6.66000666000666E-4</v>
      </c>
      <c r="F524" s="43">
        <f t="shared" si="37"/>
        <v>1.0781671159029651E-3</v>
      </c>
      <c r="G524" s="39">
        <f t="shared" si="38"/>
        <v>0</v>
      </c>
      <c r="H524" s="40">
        <f t="shared" si="39"/>
        <v>0</v>
      </c>
    </row>
    <row r="525" spans="1:8" s="32" customFormat="1" ht="30" x14ac:dyDescent="0.2">
      <c r="A525" s="45"/>
      <c r="B525" s="37" t="s">
        <v>347</v>
      </c>
      <c r="C525" s="38">
        <v>1</v>
      </c>
      <c r="D525" s="38">
        <v>20</v>
      </c>
      <c r="E525" s="43">
        <f t="shared" si="36"/>
        <v>3.33000333000333E-4</v>
      </c>
      <c r="F525" s="43">
        <f t="shared" si="37"/>
        <v>1.078167115902965E-2</v>
      </c>
      <c r="G525" s="39">
        <f t="shared" si="38"/>
        <v>19</v>
      </c>
      <c r="H525" s="40">
        <f t="shared" si="39"/>
        <v>6.327006327006327E-3</v>
      </c>
    </row>
    <row r="526" spans="1:8" s="32" customFormat="1" ht="15" x14ac:dyDescent="0.2">
      <c r="A526" s="45"/>
      <c r="B526" s="37" t="s">
        <v>348</v>
      </c>
      <c r="C526" s="38">
        <v>13</v>
      </c>
      <c r="D526" s="38">
        <v>4</v>
      </c>
      <c r="E526" s="43">
        <f t="shared" si="36"/>
        <v>4.329004329004329E-3</v>
      </c>
      <c r="F526" s="43">
        <f t="shared" si="37"/>
        <v>2.1563342318059301E-3</v>
      </c>
      <c r="G526" s="39">
        <f t="shared" si="38"/>
        <v>-0.69230769230769229</v>
      </c>
      <c r="H526" s="40">
        <f t="shared" si="39"/>
        <v>-2.997002997002997E-3</v>
      </c>
    </row>
    <row r="527" spans="1:8" s="32" customFormat="1" ht="15" x14ac:dyDescent="0.2">
      <c r="A527" s="45"/>
      <c r="B527" s="37" t="s">
        <v>152</v>
      </c>
      <c r="C527" s="38">
        <v>0</v>
      </c>
      <c r="D527" s="38">
        <v>0</v>
      </c>
      <c r="E527" s="43" t="str">
        <f t="shared" si="36"/>
        <v/>
      </c>
      <c r="F527" s="43" t="str">
        <f t="shared" si="37"/>
        <v/>
      </c>
      <c r="G527" s="39" t="str">
        <f t="shared" si="38"/>
        <v>0</v>
      </c>
      <c r="H527" s="40" t="str">
        <f t="shared" si="39"/>
        <v/>
      </c>
    </row>
    <row r="528" spans="1:8" s="32" customFormat="1" ht="15" x14ac:dyDescent="0.2">
      <c r="A528" s="45"/>
      <c r="B528" s="37" t="s">
        <v>154</v>
      </c>
      <c r="C528" s="38">
        <v>0</v>
      </c>
      <c r="D528" s="38">
        <v>0</v>
      </c>
      <c r="E528" s="43" t="str">
        <f t="shared" si="36"/>
        <v/>
      </c>
      <c r="F528" s="43" t="str">
        <f t="shared" si="37"/>
        <v/>
      </c>
      <c r="G528" s="39" t="str">
        <f t="shared" si="38"/>
        <v>0</v>
      </c>
      <c r="H528" s="40" t="str">
        <f t="shared" si="39"/>
        <v/>
      </c>
    </row>
    <row r="529" spans="1:8" s="32" customFormat="1" ht="15" x14ac:dyDescent="0.2">
      <c r="A529" s="45"/>
      <c r="B529" s="37" t="s">
        <v>349</v>
      </c>
      <c r="C529" s="38">
        <v>38</v>
      </c>
      <c r="D529" s="38">
        <v>9</v>
      </c>
      <c r="E529" s="43">
        <f t="shared" si="36"/>
        <v>1.2654012654012654E-2</v>
      </c>
      <c r="F529" s="43">
        <f t="shared" si="37"/>
        <v>4.8517520215633422E-3</v>
      </c>
      <c r="G529" s="39">
        <f t="shared" si="38"/>
        <v>-0.76315789473684215</v>
      </c>
      <c r="H529" s="40">
        <f t="shared" si="39"/>
        <v>-9.6570096570096579E-3</v>
      </c>
    </row>
    <row r="530" spans="1:8" s="32" customFormat="1" ht="30" x14ac:dyDescent="0.2">
      <c r="A530" s="45"/>
      <c r="B530" s="37" t="s">
        <v>158</v>
      </c>
      <c r="C530" s="38">
        <v>4</v>
      </c>
      <c r="D530" s="38">
        <v>2</v>
      </c>
      <c r="E530" s="43">
        <f t="shared" si="36"/>
        <v>1.332001332001332E-3</v>
      </c>
      <c r="F530" s="43">
        <f t="shared" si="37"/>
        <v>1.0781671159029651E-3</v>
      </c>
      <c r="G530" s="39">
        <f t="shared" si="38"/>
        <v>-0.5</v>
      </c>
      <c r="H530" s="40">
        <f t="shared" si="39"/>
        <v>-6.66000666000666E-4</v>
      </c>
    </row>
    <row r="531" spans="1:8" s="32" customFormat="1" ht="15" x14ac:dyDescent="0.2">
      <c r="A531" s="45"/>
      <c r="B531" s="37" t="s">
        <v>350</v>
      </c>
      <c r="C531" s="38">
        <v>20</v>
      </c>
      <c r="D531" s="38">
        <v>19</v>
      </c>
      <c r="E531" s="43">
        <f t="shared" si="36"/>
        <v>6.66000666000666E-3</v>
      </c>
      <c r="F531" s="43">
        <f t="shared" si="37"/>
        <v>1.0242587601078167E-2</v>
      </c>
      <c r="G531" s="39">
        <f t="shared" si="38"/>
        <v>-0.05</v>
      </c>
      <c r="H531" s="40">
        <f t="shared" si="39"/>
        <v>-3.33000333000333E-4</v>
      </c>
    </row>
    <row r="532" spans="1:8" s="32" customFormat="1" ht="15" x14ac:dyDescent="0.2">
      <c r="A532" s="65" t="s">
        <v>616</v>
      </c>
      <c r="B532" s="37" t="s">
        <v>609</v>
      </c>
      <c r="C532" s="38"/>
      <c r="D532" s="38">
        <v>0</v>
      </c>
      <c r="E532" s="43" t="str">
        <f t="shared" si="36"/>
        <v/>
      </c>
      <c r="F532" s="43" t="str">
        <f t="shared" si="37"/>
        <v/>
      </c>
      <c r="G532" s="39" t="str">
        <f t="shared" si="38"/>
        <v>0</v>
      </c>
      <c r="H532" s="40" t="str">
        <f t="shared" si="39"/>
        <v/>
      </c>
    </row>
    <row r="533" spans="1:8" s="32" customFormat="1" ht="15" x14ac:dyDescent="0.2">
      <c r="A533" s="45"/>
      <c r="B533" s="37" t="s">
        <v>147</v>
      </c>
      <c r="C533" s="38">
        <v>0</v>
      </c>
      <c r="D533" s="38">
        <v>0</v>
      </c>
      <c r="E533" s="43" t="str">
        <f t="shared" si="36"/>
        <v/>
      </c>
      <c r="F533" s="43" t="str">
        <f t="shared" si="37"/>
        <v/>
      </c>
      <c r="G533" s="39" t="str">
        <f t="shared" si="38"/>
        <v>0</v>
      </c>
      <c r="H533" s="40" t="str">
        <f t="shared" si="39"/>
        <v/>
      </c>
    </row>
    <row r="534" spans="1:8" s="32" customFormat="1" ht="15" x14ac:dyDescent="0.2">
      <c r="A534" s="45"/>
      <c r="B534" s="37" t="s">
        <v>351</v>
      </c>
      <c r="C534" s="38">
        <v>0</v>
      </c>
      <c r="D534" s="38">
        <v>0</v>
      </c>
      <c r="E534" s="43" t="str">
        <f t="shared" si="36"/>
        <v/>
      </c>
      <c r="F534" s="43" t="str">
        <f t="shared" si="37"/>
        <v/>
      </c>
      <c r="G534" s="39" t="str">
        <f t="shared" si="38"/>
        <v>0</v>
      </c>
      <c r="H534" s="40" t="str">
        <f t="shared" si="39"/>
        <v/>
      </c>
    </row>
    <row r="535" spans="1:8" s="32" customFormat="1" ht="15" x14ac:dyDescent="0.2">
      <c r="A535" s="45"/>
      <c r="B535" s="37" t="s">
        <v>352</v>
      </c>
      <c r="C535" s="38">
        <v>1</v>
      </c>
      <c r="D535" s="38">
        <v>0</v>
      </c>
      <c r="E535" s="43">
        <f t="shared" si="36"/>
        <v>3.33000333000333E-4</v>
      </c>
      <c r="F535" s="43" t="str">
        <f t="shared" si="37"/>
        <v/>
      </c>
      <c r="G535" s="39" t="str">
        <f t="shared" si="38"/>
        <v>0</v>
      </c>
      <c r="H535" s="40">
        <f t="shared" si="39"/>
        <v>0</v>
      </c>
    </row>
    <row r="536" spans="1:8" s="32" customFormat="1" ht="15" x14ac:dyDescent="0.2">
      <c r="A536" s="45"/>
      <c r="B536" s="37" t="s">
        <v>562</v>
      </c>
      <c r="C536" s="38">
        <v>0</v>
      </c>
      <c r="D536" s="38">
        <v>0</v>
      </c>
      <c r="E536" s="43" t="str">
        <f t="shared" si="36"/>
        <v/>
      </c>
      <c r="F536" s="43" t="str">
        <f t="shared" si="37"/>
        <v/>
      </c>
      <c r="G536" s="39" t="str">
        <f t="shared" si="38"/>
        <v>0</v>
      </c>
      <c r="H536" s="40" t="str">
        <f t="shared" si="39"/>
        <v/>
      </c>
    </row>
    <row r="537" spans="1:8" s="32" customFormat="1" ht="15" x14ac:dyDescent="0.2">
      <c r="A537" s="45"/>
      <c r="B537" s="37" t="s">
        <v>148</v>
      </c>
      <c r="C537" s="38">
        <v>0</v>
      </c>
      <c r="D537" s="38">
        <v>0</v>
      </c>
      <c r="E537" s="43" t="str">
        <f t="shared" si="36"/>
        <v/>
      </c>
      <c r="F537" s="43" t="str">
        <f t="shared" si="37"/>
        <v/>
      </c>
      <c r="G537" s="39" t="str">
        <f t="shared" si="38"/>
        <v>0</v>
      </c>
      <c r="H537" s="40" t="str">
        <f t="shared" si="39"/>
        <v/>
      </c>
    </row>
    <row r="538" spans="1:8" s="32" customFormat="1" ht="30" x14ac:dyDescent="0.2">
      <c r="A538" s="45"/>
      <c r="B538" s="37" t="s">
        <v>155</v>
      </c>
      <c r="C538" s="38">
        <v>31</v>
      </c>
      <c r="D538" s="38">
        <v>8</v>
      </c>
      <c r="E538" s="43">
        <f t="shared" si="36"/>
        <v>1.0323010323010324E-2</v>
      </c>
      <c r="F538" s="43">
        <f t="shared" si="37"/>
        <v>4.3126684636118602E-3</v>
      </c>
      <c r="G538" s="39">
        <f t="shared" si="38"/>
        <v>-0.74193548387096775</v>
      </c>
      <c r="H538" s="40">
        <f t="shared" si="39"/>
        <v>-7.6590076590076599E-3</v>
      </c>
    </row>
    <row r="539" spans="1:8" s="32" customFormat="1" ht="15" x14ac:dyDescent="0.2">
      <c r="A539" s="45"/>
      <c r="B539" s="37" t="s">
        <v>563</v>
      </c>
      <c r="C539" s="38">
        <v>0</v>
      </c>
      <c r="D539" s="38">
        <v>0</v>
      </c>
      <c r="E539" s="43" t="str">
        <f t="shared" si="36"/>
        <v/>
      </c>
      <c r="F539" s="43" t="str">
        <f t="shared" si="37"/>
        <v/>
      </c>
      <c r="G539" s="39" t="str">
        <f t="shared" si="38"/>
        <v>0</v>
      </c>
      <c r="H539" s="40" t="str">
        <f t="shared" si="39"/>
        <v/>
      </c>
    </row>
    <row r="540" spans="1:8" s="32" customFormat="1" ht="15" x14ac:dyDescent="0.2">
      <c r="A540" s="45"/>
      <c r="B540" s="37" t="s">
        <v>353</v>
      </c>
      <c r="C540" s="38">
        <v>13</v>
      </c>
      <c r="D540" s="38">
        <v>6</v>
      </c>
      <c r="E540" s="43">
        <f t="shared" si="36"/>
        <v>4.329004329004329E-3</v>
      </c>
      <c r="F540" s="43">
        <f t="shared" si="37"/>
        <v>3.234501347708895E-3</v>
      </c>
      <c r="G540" s="39">
        <f t="shared" si="38"/>
        <v>-0.53846153846153844</v>
      </c>
      <c r="H540" s="40">
        <f t="shared" si="39"/>
        <v>-2.331002331002331E-3</v>
      </c>
    </row>
    <row r="541" spans="1:8" s="32" customFormat="1" ht="30" x14ac:dyDescent="0.2">
      <c r="A541" s="45"/>
      <c r="B541" s="37" t="s">
        <v>354</v>
      </c>
      <c r="C541" s="38">
        <v>0</v>
      </c>
      <c r="D541" s="38">
        <v>0</v>
      </c>
      <c r="E541" s="43" t="str">
        <f t="shared" si="36"/>
        <v/>
      </c>
      <c r="F541" s="43" t="str">
        <f t="shared" si="37"/>
        <v/>
      </c>
      <c r="G541" s="39" t="str">
        <f t="shared" si="38"/>
        <v>0</v>
      </c>
      <c r="H541" s="40" t="str">
        <f t="shared" si="39"/>
        <v/>
      </c>
    </row>
    <row r="542" spans="1:8" s="32" customFormat="1" ht="30" x14ac:dyDescent="0.2">
      <c r="A542" s="45"/>
      <c r="B542" s="37" t="s">
        <v>355</v>
      </c>
      <c r="C542" s="38">
        <v>2</v>
      </c>
      <c r="D542" s="38">
        <v>0</v>
      </c>
      <c r="E542" s="43">
        <f t="shared" si="36"/>
        <v>6.66000666000666E-4</v>
      </c>
      <c r="F542" s="43" t="str">
        <f t="shared" si="37"/>
        <v/>
      </c>
      <c r="G542" s="39" t="str">
        <f t="shared" si="38"/>
        <v>0</v>
      </c>
      <c r="H542" s="40">
        <f t="shared" si="39"/>
        <v>0</v>
      </c>
    </row>
    <row r="543" spans="1:8" s="36" customFormat="1" ht="15" x14ac:dyDescent="0.2">
      <c r="B543" s="37" t="s">
        <v>356</v>
      </c>
      <c r="C543" s="38">
        <v>1</v>
      </c>
      <c r="D543" s="38">
        <v>3</v>
      </c>
      <c r="E543" s="43">
        <f t="shared" si="36"/>
        <v>3.33000333000333E-4</v>
      </c>
      <c r="F543" s="43">
        <f t="shared" si="37"/>
        <v>1.6172506738544475E-3</v>
      </c>
      <c r="G543" s="39">
        <f t="shared" si="38"/>
        <v>2</v>
      </c>
      <c r="H543" s="40">
        <f t="shared" si="39"/>
        <v>6.66000666000666E-4</v>
      </c>
    </row>
    <row r="544" spans="1:8" s="32" customFormat="1" ht="15" x14ac:dyDescent="0.2">
      <c r="A544" s="45"/>
      <c r="B544" s="37" t="s">
        <v>357</v>
      </c>
      <c r="C544" s="38">
        <v>5</v>
      </c>
      <c r="D544" s="38">
        <v>1</v>
      </c>
      <c r="E544" s="43">
        <f t="shared" si="36"/>
        <v>1.665001665001665E-3</v>
      </c>
      <c r="F544" s="43">
        <f t="shared" si="37"/>
        <v>5.3908355795148253E-4</v>
      </c>
      <c r="G544" s="39">
        <f t="shared" si="38"/>
        <v>-0.8</v>
      </c>
      <c r="H544" s="40">
        <f t="shared" si="39"/>
        <v>-1.332001332001332E-3</v>
      </c>
    </row>
    <row r="545" spans="1:8" s="32" customFormat="1" ht="30" x14ac:dyDescent="0.2">
      <c r="A545" s="45"/>
      <c r="B545" s="37" t="s">
        <v>564</v>
      </c>
      <c r="C545" s="38">
        <v>0</v>
      </c>
      <c r="D545" s="38">
        <v>0</v>
      </c>
      <c r="E545" s="43" t="str">
        <f t="shared" si="36"/>
        <v/>
      </c>
      <c r="F545" s="43" t="str">
        <f t="shared" si="37"/>
        <v/>
      </c>
      <c r="G545" s="39" t="str">
        <f t="shared" si="38"/>
        <v>0</v>
      </c>
      <c r="H545" s="40" t="str">
        <f t="shared" si="39"/>
        <v/>
      </c>
    </row>
    <row r="546" spans="1:8" s="32" customFormat="1" ht="30" x14ac:dyDescent="0.2">
      <c r="A546" s="45"/>
      <c r="B546" s="37" t="s">
        <v>565</v>
      </c>
      <c r="C546" s="38">
        <v>0</v>
      </c>
      <c r="D546" s="38">
        <v>0</v>
      </c>
      <c r="E546" s="43" t="str">
        <f t="shared" si="36"/>
        <v/>
      </c>
      <c r="F546" s="43" t="str">
        <f t="shared" si="37"/>
        <v/>
      </c>
      <c r="G546" s="39" t="str">
        <f t="shared" si="38"/>
        <v>0</v>
      </c>
      <c r="H546" s="40" t="str">
        <f t="shared" si="39"/>
        <v/>
      </c>
    </row>
    <row r="547" spans="1:8" s="16" customFormat="1" ht="15" x14ac:dyDescent="0.2">
      <c r="A547" s="35"/>
      <c r="B547" s="5"/>
      <c r="E547" s="28"/>
      <c r="F547" s="28"/>
      <c r="G547" s="29"/>
      <c r="H547" s="30"/>
    </row>
    <row r="548" spans="1:8" s="16" customFormat="1" x14ac:dyDescent="0.2">
      <c r="A548" s="35"/>
      <c r="B548" s="25"/>
      <c r="C548" s="25"/>
      <c r="D548" s="25"/>
    </row>
    <row r="549" spans="1:8" s="16" customFormat="1" ht="13.5" thickBot="1" x14ac:dyDescent="0.25">
      <c r="A549" s="35"/>
      <c r="B549" s="27"/>
      <c r="C549" s="27"/>
      <c r="D549" s="27"/>
      <c r="E549" s="27"/>
      <c r="F549" s="27"/>
    </row>
    <row r="550" spans="1:8" s="35" customFormat="1" ht="29.25" customHeight="1" x14ac:dyDescent="0.2">
      <c r="B550" s="47" t="s">
        <v>404</v>
      </c>
      <c r="C550" s="49" t="s">
        <v>405</v>
      </c>
      <c r="D550" s="50"/>
      <c r="E550" s="49" t="s">
        <v>458</v>
      </c>
      <c r="F550" s="50"/>
      <c r="G550" s="51" t="s">
        <v>460</v>
      </c>
      <c r="H550" s="53" t="s">
        <v>379</v>
      </c>
    </row>
    <row r="551" spans="1:8" s="16" customFormat="1" ht="13.5" thickBot="1" x14ac:dyDescent="0.25">
      <c r="A551" s="35"/>
      <c r="B551" s="48"/>
      <c r="C551" s="17">
        <v>2016</v>
      </c>
      <c r="D551" s="17">
        <v>2017</v>
      </c>
      <c r="E551" s="17">
        <v>2016</v>
      </c>
      <c r="F551" s="17">
        <v>2017</v>
      </c>
      <c r="G551" s="52"/>
      <c r="H551" s="54"/>
    </row>
    <row r="552" spans="1:8" s="16" customFormat="1" ht="25.5" x14ac:dyDescent="0.2">
      <c r="A552" s="35"/>
      <c r="B552" s="18" t="s">
        <v>410</v>
      </c>
      <c r="C552" s="19">
        <f>SUM(C553:C579)</f>
        <v>1298</v>
      </c>
      <c r="D552" s="19">
        <f>SUM(D553:D579)</f>
        <v>982</v>
      </c>
      <c r="E552" s="15">
        <f>+IF(C552=0,"",C552/C$552)</f>
        <v>1</v>
      </c>
      <c r="F552" s="15">
        <f>+IF(D552=0,"",D552/D$552)</f>
        <v>1</v>
      </c>
      <c r="G552" s="15">
        <f>+IF(OR(AND(D552=0),(C552=0)),"0",((D552-C552)/C552))</f>
        <v>-0.24345146379044685</v>
      </c>
      <c r="H552" s="15">
        <f>+IF(OR(AND(E552=""),(G552="")),"",E552*G552)</f>
        <v>-0.24345146379044685</v>
      </c>
    </row>
    <row r="553" spans="1:8" s="32" customFormat="1" ht="15" x14ac:dyDescent="0.2">
      <c r="A553" s="45"/>
      <c r="B553" s="37" t="s">
        <v>358</v>
      </c>
      <c r="C553" s="38">
        <v>8</v>
      </c>
      <c r="D553" s="38">
        <v>0</v>
      </c>
      <c r="E553" s="43">
        <f>+IF(C553=0,"",C553/C$552)</f>
        <v>6.1633281972265025E-3</v>
      </c>
      <c r="F553" s="43" t="str">
        <f>+IF(D553=0,"",D553/D$552)</f>
        <v/>
      </c>
      <c r="G553" s="39" t="str">
        <f>+IF(OR(AND(D553=0),(C553=0)),"0",((D553-C553)/C553))</f>
        <v>0</v>
      </c>
      <c r="H553" s="40">
        <f>+IF(OR(AND(E553=""),(G553="")),"",E553*G553)</f>
        <v>0</v>
      </c>
    </row>
    <row r="554" spans="1:8" s="32" customFormat="1" ht="15" x14ac:dyDescent="0.2">
      <c r="A554" s="45"/>
      <c r="B554" s="37" t="s">
        <v>161</v>
      </c>
      <c r="C554" s="38">
        <v>35</v>
      </c>
      <c r="D554" s="38">
        <v>21</v>
      </c>
      <c r="E554" s="43">
        <f t="shared" ref="E554:E579" si="40">+IF(C554=0,"",C554/C$552)</f>
        <v>2.6964560862865947E-2</v>
      </c>
      <c r="F554" s="43">
        <f t="shared" ref="F554:F579" si="41">+IF(D554=0,"",D554/D$552)</f>
        <v>2.1384928716904276E-2</v>
      </c>
      <c r="G554" s="39">
        <f t="shared" ref="G554:G579" si="42">+IF(OR(AND(D554=0),(C554=0)),"0",((D554-C554)/C554))</f>
        <v>-0.4</v>
      </c>
      <c r="H554" s="40">
        <f t="shared" ref="H554:H579" si="43">+IF(OR(AND(E554=""),(G554="")),"",E554*G554)</f>
        <v>-1.078582434514638E-2</v>
      </c>
    </row>
    <row r="555" spans="1:8" s="32" customFormat="1" ht="15" x14ac:dyDescent="0.2">
      <c r="A555" s="45"/>
      <c r="B555" s="37" t="s">
        <v>359</v>
      </c>
      <c r="C555" s="38">
        <v>132</v>
      </c>
      <c r="D555" s="38">
        <v>155</v>
      </c>
      <c r="E555" s="43">
        <f t="shared" si="40"/>
        <v>0.10169491525423729</v>
      </c>
      <c r="F555" s="43">
        <f t="shared" si="41"/>
        <v>0.15784114052953158</v>
      </c>
      <c r="G555" s="39">
        <f t="shared" si="42"/>
        <v>0.17424242424242425</v>
      </c>
      <c r="H555" s="40">
        <f t="shared" si="43"/>
        <v>1.7719568567026195E-2</v>
      </c>
    </row>
    <row r="556" spans="1:8" s="32" customFormat="1" ht="15" x14ac:dyDescent="0.2">
      <c r="A556" s="45"/>
      <c r="B556" s="37" t="s">
        <v>360</v>
      </c>
      <c r="C556" s="38">
        <v>115</v>
      </c>
      <c r="D556" s="38">
        <v>184</v>
      </c>
      <c r="E556" s="43">
        <f t="shared" si="40"/>
        <v>8.8597842835130974E-2</v>
      </c>
      <c r="F556" s="43">
        <f t="shared" si="41"/>
        <v>0.18737270875763748</v>
      </c>
      <c r="G556" s="39">
        <f t="shared" si="42"/>
        <v>0.6</v>
      </c>
      <c r="H556" s="40">
        <f t="shared" si="43"/>
        <v>5.3158705701078585E-2</v>
      </c>
    </row>
    <row r="557" spans="1:8" s="32" customFormat="1" ht="15" x14ac:dyDescent="0.2">
      <c r="A557" s="45"/>
      <c r="B557" s="37" t="s">
        <v>162</v>
      </c>
      <c r="C557" s="38">
        <v>3</v>
      </c>
      <c r="D557" s="38">
        <v>3</v>
      </c>
      <c r="E557" s="43">
        <f t="shared" si="40"/>
        <v>2.3112480739599386E-3</v>
      </c>
      <c r="F557" s="43">
        <f t="shared" si="41"/>
        <v>3.0549898167006109E-3</v>
      </c>
      <c r="G557" s="39">
        <f t="shared" si="42"/>
        <v>0</v>
      </c>
      <c r="H557" s="40">
        <f t="shared" si="43"/>
        <v>0</v>
      </c>
    </row>
    <row r="558" spans="1:8" s="32" customFormat="1" ht="15" x14ac:dyDescent="0.2">
      <c r="A558" s="45"/>
      <c r="B558" s="37" t="s">
        <v>160</v>
      </c>
      <c r="C558" s="38">
        <v>0</v>
      </c>
      <c r="D558" s="38">
        <v>0</v>
      </c>
      <c r="E558" s="43" t="str">
        <f t="shared" si="40"/>
        <v/>
      </c>
      <c r="F558" s="43" t="str">
        <f t="shared" si="41"/>
        <v/>
      </c>
      <c r="G558" s="39" t="str">
        <f t="shared" si="42"/>
        <v>0</v>
      </c>
      <c r="H558" s="40" t="str">
        <f t="shared" si="43"/>
        <v/>
      </c>
    </row>
    <row r="559" spans="1:8" s="32" customFormat="1" ht="15" x14ac:dyDescent="0.2">
      <c r="A559" s="65" t="s">
        <v>616</v>
      </c>
      <c r="B559" s="37" t="s">
        <v>599</v>
      </c>
      <c r="C559" s="38"/>
      <c r="D559" s="38">
        <v>0</v>
      </c>
      <c r="E559" s="43" t="str">
        <f t="shared" si="40"/>
        <v/>
      </c>
      <c r="F559" s="43" t="str">
        <f t="shared" si="41"/>
        <v/>
      </c>
      <c r="G559" s="39" t="str">
        <f t="shared" si="42"/>
        <v>0</v>
      </c>
      <c r="H559" s="40" t="str">
        <f t="shared" si="43"/>
        <v/>
      </c>
    </row>
    <row r="560" spans="1:8" s="32" customFormat="1" ht="15" x14ac:dyDescent="0.2">
      <c r="A560" s="45"/>
      <c r="B560" s="37" t="s">
        <v>163</v>
      </c>
      <c r="C560" s="38">
        <v>3</v>
      </c>
      <c r="D560" s="38">
        <v>11</v>
      </c>
      <c r="E560" s="43">
        <f t="shared" si="40"/>
        <v>2.3112480739599386E-3</v>
      </c>
      <c r="F560" s="43">
        <f t="shared" si="41"/>
        <v>1.1201629327902239E-2</v>
      </c>
      <c r="G560" s="39">
        <f t="shared" si="42"/>
        <v>2.6666666666666665</v>
      </c>
      <c r="H560" s="40">
        <f t="shared" si="43"/>
        <v>6.1633281972265025E-3</v>
      </c>
    </row>
    <row r="561" spans="1:8" s="32" customFormat="1" ht="30" x14ac:dyDescent="0.2">
      <c r="A561" s="45"/>
      <c r="B561" s="37" t="s">
        <v>361</v>
      </c>
      <c r="C561" s="38">
        <v>0</v>
      </c>
      <c r="D561" s="38">
        <v>0</v>
      </c>
      <c r="E561" s="43" t="str">
        <f t="shared" si="40"/>
        <v/>
      </c>
      <c r="F561" s="43" t="str">
        <f t="shared" si="41"/>
        <v/>
      </c>
      <c r="G561" s="39" t="str">
        <f t="shared" si="42"/>
        <v>0</v>
      </c>
      <c r="H561" s="40" t="str">
        <f t="shared" si="43"/>
        <v/>
      </c>
    </row>
    <row r="562" spans="1:8" s="32" customFormat="1" ht="15" x14ac:dyDescent="0.2">
      <c r="A562" s="45"/>
      <c r="B562" s="37" t="s">
        <v>362</v>
      </c>
      <c r="C562" s="38">
        <v>2</v>
      </c>
      <c r="D562" s="38">
        <v>9</v>
      </c>
      <c r="E562" s="43">
        <f t="shared" si="40"/>
        <v>1.5408320493066256E-3</v>
      </c>
      <c r="F562" s="43">
        <f t="shared" si="41"/>
        <v>9.1649694501018328E-3</v>
      </c>
      <c r="G562" s="39">
        <f t="shared" si="42"/>
        <v>3.5</v>
      </c>
      <c r="H562" s="40">
        <f t="shared" si="43"/>
        <v>5.3929121725731898E-3</v>
      </c>
    </row>
    <row r="563" spans="1:8" s="32" customFormat="1" ht="30" x14ac:dyDescent="0.2">
      <c r="A563" s="45"/>
      <c r="B563" s="37" t="s">
        <v>566</v>
      </c>
      <c r="C563" s="38">
        <v>0</v>
      </c>
      <c r="D563" s="38">
        <v>1</v>
      </c>
      <c r="E563" s="43" t="str">
        <f t="shared" si="40"/>
        <v/>
      </c>
      <c r="F563" s="43">
        <f t="shared" si="41"/>
        <v>1.0183299389002036E-3</v>
      </c>
      <c r="G563" s="39" t="str">
        <f t="shared" si="42"/>
        <v>0</v>
      </c>
      <c r="H563" s="40" t="str">
        <f t="shared" si="43"/>
        <v/>
      </c>
    </row>
    <row r="564" spans="1:8" s="32" customFormat="1" ht="15" x14ac:dyDescent="0.2">
      <c r="A564" s="65" t="s">
        <v>616</v>
      </c>
      <c r="B564" s="37" t="s">
        <v>600</v>
      </c>
      <c r="C564" s="38"/>
      <c r="D564" s="38">
        <v>101</v>
      </c>
      <c r="E564" s="43" t="str">
        <f t="shared" si="40"/>
        <v/>
      </c>
      <c r="F564" s="43">
        <f t="shared" si="41"/>
        <v>0.10285132382892057</v>
      </c>
      <c r="G564" s="39" t="str">
        <f t="shared" si="42"/>
        <v>0</v>
      </c>
      <c r="H564" s="40" t="str">
        <f t="shared" si="43"/>
        <v/>
      </c>
    </row>
    <row r="565" spans="1:8" s="32" customFormat="1" ht="15" x14ac:dyDescent="0.2">
      <c r="A565" s="45"/>
      <c r="B565" s="37" t="s">
        <v>363</v>
      </c>
      <c r="C565" s="38">
        <v>1</v>
      </c>
      <c r="D565" s="38">
        <v>0</v>
      </c>
      <c r="E565" s="43">
        <f t="shared" si="40"/>
        <v>7.7041602465331282E-4</v>
      </c>
      <c r="F565" s="43" t="str">
        <f t="shared" si="41"/>
        <v/>
      </c>
      <c r="G565" s="39" t="str">
        <f t="shared" si="42"/>
        <v>0</v>
      </c>
      <c r="H565" s="40">
        <f t="shared" si="43"/>
        <v>0</v>
      </c>
    </row>
    <row r="566" spans="1:8" s="32" customFormat="1" ht="30" x14ac:dyDescent="0.2">
      <c r="A566" s="45"/>
      <c r="B566" s="37" t="s">
        <v>364</v>
      </c>
      <c r="C566" s="38">
        <v>0</v>
      </c>
      <c r="D566" s="38">
        <v>0</v>
      </c>
      <c r="E566" s="43" t="str">
        <f t="shared" si="40"/>
        <v/>
      </c>
      <c r="F566" s="43" t="str">
        <f t="shared" si="41"/>
        <v/>
      </c>
      <c r="G566" s="39" t="str">
        <f t="shared" si="42"/>
        <v>0</v>
      </c>
      <c r="H566" s="40" t="str">
        <f t="shared" si="43"/>
        <v/>
      </c>
    </row>
    <row r="567" spans="1:8" s="32" customFormat="1" ht="15" x14ac:dyDescent="0.2">
      <c r="A567" s="45"/>
      <c r="B567" s="37" t="s">
        <v>164</v>
      </c>
      <c r="C567" s="38">
        <v>1</v>
      </c>
      <c r="D567" s="38">
        <v>27</v>
      </c>
      <c r="E567" s="43">
        <f t="shared" si="40"/>
        <v>7.7041602465331282E-4</v>
      </c>
      <c r="F567" s="43">
        <f t="shared" si="41"/>
        <v>2.7494908350305498E-2</v>
      </c>
      <c r="G567" s="39">
        <f t="shared" si="42"/>
        <v>26</v>
      </c>
      <c r="H567" s="40">
        <f t="shared" si="43"/>
        <v>2.0030816640986132E-2</v>
      </c>
    </row>
    <row r="568" spans="1:8" s="32" customFormat="1" ht="15" x14ac:dyDescent="0.2">
      <c r="A568" s="45"/>
      <c r="B568" s="37" t="s">
        <v>166</v>
      </c>
      <c r="C568" s="38">
        <v>4</v>
      </c>
      <c r="D568" s="38">
        <v>6</v>
      </c>
      <c r="E568" s="43">
        <f t="shared" si="40"/>
        <v>3.0816640986132513E-3</v>
      </c>
      <c r="F568" s="43">
        <f t="shared" si="41"/>
        <v>6.1099796334012219E-3</v>
      </c>
      <c r="G568" s="39">
        <f t="shared" si="42"/>
        <v>0.5</v>
      </c>
      <c r="H568" s="40">
        <f t="shared" si="43"/>
        <v>1.5408320493066256E-3</v>
      </c>
    </row>
    <row r="569" spans="1:8" s="32" customFormat="1" ht="15" x14ac:dyDescent="0.2">
      <c r="A569" s="45"/>
      <c r="B569" s="37" t="s">
        <v>165</v>
      </c>
      <c r="C569" s="38">
        <v>0</v>
      </c>
      <c r="D569" s="38"/>
      <c r="E569" s="43" t="str">
        <f t="shared" si="40"/>
        <v/>
      </c>
      <c r="F569" s="43" t="str">
        <f t="shared" si="41"/>
        <v/>
      </c>
      <c r="G569" s="39" t="str">
        <f t="shared" si="42"/>
        <v>0</v>
      </c>
      <c r="H569" s="40" t="str">
        <f t="shared" si="43"/>
        <v/>
      </c>
    </row>
    <row r="570" spans="1:8" s="32" customFormat="1" ht="15" x14ac:dyDescent="0.2">
      <c r="A570" s="45"/>
      <c r="B570" s="37" t="s">
        <v>365</v>
      </c>
      <c r="C570" s="38">
        <v>26</v>
      </c>
      <c r="D570" s="38">
        <v>84</v>
      </c>
      <c r="E570" s="43">
        <f t="shared" si="40"/>
        <v>2.0030816640986132E-2</v>
      </c>
      <c r="F570" s="43">
        <f t="shared" si="41"/>
        <v>8.5539714867617106E-2</v>
      </c>
      <c r="G570" s="39">
        <f t="shared" si="42"/>
        <v>2.2307692307692308</v>
      </c>
      <c r="H570" s="40">
        <f t="shared" si="43"/>
        <v>4.4684129429892146E-2</v>
      </c>
    </row>
    <row r="571" spans="1:8" s="32" customFormat="1" ht="15" x14ac:dyDescent="0.2">
      <c r="A571" s="45"/>
      <c r="B571" s="37" t="s">
        <v>167</v>
      </c>
      <c r="C571" s="38">
        <v>13</v>
      </c>
      <c r="D571" s="38">
        <v>7</v>
      </c>
      <c r="E571" s="43">
        <f t="shared" si="40"/>
        <v>1.0015408320493066E-2</v>
      </c>
      <c r="F571" s="43">
        <f t="shared" si="41"/>
        <v>7.1283095723014261E-3</v>
      </c>
      <c r="G571" s="39">
        <f t="shared" si="42"/>
        <v>-0.46153846153846156</v>
      </c>
      <c r="H571" s="40">
        <f t="shared" si="43"/>
        <v>-4.6224961479198771E-3</v>
      </c>
    </row>
    <row r="572" spans="1:8" s="32" customFormat="1" ht="15" x14ac:dyDescent="0.2">
      <c r="A572" s="45"/>
      <c r="B572" s="37" t="s">
        <v>366</v>
      </c>
      <c r="C572" s="38">
        <v>7</v>
      </c>
      <c r="D572" s="38">
        <v>158</v>
      </c>
      <c r="E572" s="43">
        <f t="shared" si="40"/>
        <v>5.3929121725731898E-3</v>
      </c>
      <c r="F572" s="43">
        <f t="shared" si="41"/>
        <v>0.16089613034623218</v>
      </c>
      <c r="G572" s="39">
        <f t="shared" si="42"/>
        <v>21.571428571428573</v>
      </c>
      <c r="H572" s="40">
        <f t="shared" si="43"/>
        <v>0.11633281972265025</v>
      </c>
    </row>
    <row r="573" spans="1:8" s="32" customFormat="1" ht="15" x14ac:dyDescent="0.2">
      <c r="A573" s="45"/>
      <c r="B573" s="37" t="s">
        <v>168</v>
      </c>
      <c r="C573" s="38">
        <v>0</v>
      </c>
      <c r="D573" s="38">
        <v>8</v>
      </c>
      <c r="E573" s="43" t="str">
        <f t="shared" si="40"/>
        <v/>
      </c>
      <c r="F573" s="43">
        <f t="shared" si="41"/>
        <v>8.1466395112016286E-3</v>
      </c>
      <c r="G573" s="39" t="str">
        <f t="shared" si="42"/>
        <v>0</v>
      </c>
      <c r="H573" s="40" t="str">
        <f t="shared" si="43"/>
        <v/>
      </c>
    </row>
    <row r="574" spans="1:8" s="32" customFormat="1" ht="30" x14ac:dyDescent="0.2">
      <c r="A574" s="45"/>
      <c r="B574" s="37" t="s">
        <v>169</v>
      </c>
      <c r="C574" s="38">
        <v>0</v>
      </c>
      <c r="D574" s="38">
        <v>0</v>
      </c>
      <c r="E574" s="43" t="str">
        <f t="shared" si="40"/>
        <v/>
      </c>
      <c r="F574" s="43" t="str">
        <f t="shared" si="41"/>
        <v/>
      </c>
      <c r="G574" s="39" t="str">
        <f t="shared" si="42"/>
        <v>0</v>
      </c>
      <c r="H574" s="40" t="str">
        <f t="shared" si="43"/>
        <v/>
      </c>
    </row>
    <row r="575" spans="1:8" s="32" customFormat="1" ht="15" x14ac:dyDescent="0.2">
      <c r="A575" s="45"/>
      <c r="B575" s="37" t="s">
        <v>367</v>
      </c>
      <c r="C575" s="38">
        <v>263</v>
      </c>
      <c r="D575" s="38">
        <v>15</v>
      </c>
      <c r="E575" s="43">
        <f t="shared" si="40"/>
        <v>0.20261941448382126</v>
      </c>
      <c r="F575" s="43">
        <f t="shared" si="41"/>
        <v>1.5274949083503055E-2</v>
      </c>
      <c r="G575" s="39">
        <f t="shared" si="42"/>
        <v>-0.94296577946768056</v>
      </c>
      <c r="H575" s="40">
        <f t="shared" si="43"/>
        <v>-0.19106317411402154</v>
      </c>
    </row>
    <row r="576" spans="1:8" s="32" customFormat="1" ht="15" x14ac:dyDescent="0.2">
      <c r="A576" s="45"/>
      <c r="B576" s="37" t="s">
        <v>368</v>
      </c>
      <c r="C576" s="38">
        <v>1</v>
      </c>
      <c r="D576" s="38">
        <v>0</v>
      </c>
      <c r="E576" s="43">
        <f t="shared" si="40"/>
        <v>7.7041602465331282E-4</v>
      </c>
      <c r="F576" s="43" t="str">
        <f t="shared" si="41"/>
        <v/>
      </c>
      <c r="G576" s="39" t="str">
        <f t="shared" si="42"/>
        <v>0</v>
      </c>
      <c r="H576" s="40">
        <f t="shared" si="43"/>
        <v>0</v>
      </c>
    </row>
    <row r="577" spans="1:8" s="32" customFormat="1" ht="30" x14ac:dyDescent="0.2">
      <c r="A577" s="45"/>
      <c r="B577" s="37" t="s">
        <v>369</v>
      </c>
      <c r="C577" s="38">
        <v>0</v>
      </c>
      <c r="D577" s="38">
        <v>0</v>
      </c>
      <c r="E577" s="43" t="str">
        <f t="shared" si="40"/>
        <v/>
      </c>
      <c r="F577" s="43" t="str">
        <f t="shared" si="41"/>
        <v/>
      </c>
      <c r="G577" s="39" t="str">
        <f t="shared" si="42"/>
        <v>0</v>
      </c>
      <c r="H577" s="40" t="str">
        <f t="shared" si="43"/>
        <v/>
      </c>
    </row>
    <row r="578" spans="1:8" s="32" customFormat="1" ht="30" x14ac:dyDescent="0.2">
      <c r="A578" s="45"/>
      <c r="B578" s="76" t="s">
        <v>370</v>
      </c>
      <c r="C578" s="38">
        <v>16</v>
      </c>
      <c r="D578" s="38">
        <v>3</v>
      </c>
      <c r="E578" s="43">
        <f t="shared" si="40"/>
        <v>1.2326656394453005E-2</v>
      </c>
      <c r="F578" s="43">
        <f t="shared" si="41"/>
        <v>3.0549898167006109E-3</v>
      </c>
      <c r="G578" s="39">
        <f t="shared" si="42"/>
        <v>-0.8125</v>
      </c>
      <c r="H578" s="40">
        <f t="shared" si="43"/>
        <v>-1.0015408320493066E-2</v>
      </c>
    </row>
    <row r="579" spans="1:8" s="32" customFormat="1" ht="30" x14ac:dyDescent="0.2">
      <c r="A579" s="45"/>
      <c r="B579" s="37" t="s">
        <v>567</v>
      </c>
      <c r="C579" s="38">
        <v>668</v>
      </c>
      <c r="D579" s="38">
        <v>189</v>
      </c>
      <c r="E579" s="43">
        <f t="shared" si="40"/>
        <v>0.51463790446841295</v>
      </c>
      <c r="F579" s="43">
        <f t="shared" si="41"/>
        <v>0.1924643584521385</v>
      </c>
      <c r="G579" s="39">
        <f t="shared" si="42"/>
        <v>-0.71706586826347307</v>
      </c>
      <c r="H579" s="40">
        <f t="shared" si="43"/>
        <v>-0.36902927580893685</v>
      </c>
    </row>
    <row r="580" spans="1:8" x14ac:dyDescent="0.2">
      <c r="B580" s="4" t="s">
        <v>411</v>
      </c>
      <c r="C580" s="3"/>
      <c r="D580" s="2"/>
    </row>
  </sheetData>
  <mergeCells count="33">
    <mergeCell ref="D1:H2"/>
    <mergeCell ref="E3:H3"/>
    <mergeCell ref="D4:H5"/>
    <mergeCell ref="B550:B551"/>
    <mergeCell ref="B327:B328"/>
    <mergeCell ref="B159:B160"/>
    <mergeCell ref="C327:D327"/>
    <mergeCell ref="E16:F16"/>
    <mergeCell ref="B69:B70"/>
    <mergeCell ref="C69:D69"/>
    <mergeCell ref="E69:F69"/>
    <mergeCell ref="B16:B17"/>
    <mergeCell ref="C16:D16"/>
    <mergeCell ref="C550:D550"/>
    <mergeCell ref="E550:F550"/>
    <mergeCell ref="G550:G551"/>
    <mergeCell ref="H550:H551"/>
    <mergeCell ref="G69:G70"/>
    <mergeCell ref="H69:H70"/>
    <mergeCell ref="C159:D159"/>
    <mergeCell ref="E159:F159"/>
    <mergeCell ref="G159:G160"/>
    <mergeCell ref="H159:H160"/>
    <mergeCell ref="G16:G17"/>
    <mergeCell ref="H16:H17"/>
    <mergeCell ref="E327:F327"/>
    <mergeCell ref="G327:G328"/>
    <mergeCell ref="H327:H328"/>
    <mergeCell ref="B6:B7"/>
    <mergeCell ref="C6:D6"/>
    <mergeCell ref="E6:F6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81"/>
  <sheetViews>
    <sheetView showGridLines="0" tabSelected="1" workbookViewId="0"/>
  </sheetViews>
  <sheetFormatPr baseColWidth="10" defaultRowHeight="12.75" x14ac:dyDescent="0.2"/>
  <cols>
    <col min="1" max="1" width="7.42578125" style="44" customWidth="1"/>
    <col min="2" max="2" width="42.5703125" style="1" customWidth="1"/>
    <col min="3" max="3" width="11.85546875" style="1" customWidth="1"/>
    <col min="4" max="4" width="12.28515625" style="1" customWidth="1"/>
    <col min="5" max="5" width="11.42578125" style="2" hidden="1" customWidth="1"/>
    <col min="6" max="6" width="11.42578125" style="2"/>
    <col min="7" max="7" width="17.140625" style="2" customWidth="1"/>
    <col min="8" max="16384" width="11.42578125" style="2"/>
  </cols>
  <sheetData>
    <row r="1" spans="1:9" ht="20.100000000000001" customHeight="1" x14ac:dyDescent="0.2">
      <c r="B1" s="10"/>
      <c r="C1" s="11"/>
      <c r="D1" s="55" t="s">
        <v>414</v>
      </c>
      <c r="E1" s="55"/>
      <c r="F1" s="55"/>
      <c r="G1" s="55"/>
      <c r="H1" s="55"/>
    </row>
    <row r="2" spans="1:9" ht="20.100000000000001" customHeight="1" thickBot="1" x14ac:dyDescent="0.25">
      <c r="B2" s="12"/>
      <c r="C2" s="13"/>
      <c r="D2" s="55"/>
      <c r="E2" s="55"/>
      <c r="F2" s="55"/>
      <c r="G2" s="55"/>
      <c r="H2" s="55"/>
    </row>
    <row r="3" spans="1:9" ht="20.100000000000001" customHeight="1" thickBot="1" x14ac:dyDescent="0.25">
      <c r="B3" s="12"/>
      <c r="C3" s="13"/>
      <c r="D3" s="14" t="s">
        <v>415</v>
      </c>
      <c r="E3" s="56" t="s">
        <v>459</v>
      </c>
      <c r="F3" s="57"/>
      <c r="G3" s="57"/>
      <c r="H3" s="58"/>
    </row>
    <row r="4" spans="1:9" ht="20.100000000000001" customHeight="1" x14ac:dyDescent="0.2">
      <c r="B4" s="12"/>
      <c r="C4" s="7"/>
      <c r="D4" s="59" t="s">
        <v>447</v>
      </c>
      <c r="E4" s="60"/>
      <c r="F4" s="60"/>
      <c r="G4" s="60"/>
      <c r="H4" s="61"/>
    </row>
    <row r="5" spans="1:9" ht="13.5" thickBot="1" x14ac:dyDescent="0.25">
      <c r="B5" s="8"/>
      <c r="C5" s="9"/>
      <c r="D5" s="62"/>
      <c r="E5" s="63"/>
      <c r="F5" s="63"/>
      <c r="G5" s="63"/>
      <c r="H5" s="64"/>
    </row>
    <row r="6" spans="1:9" s="35" customFormat="1" ht="29.25" customHeight="1" x14ac:dyDescent="0.2">
      <c r="B6" s="47" t="s">
        <v>404</v>
      </c>
      <c r="C6" s="49" t="s">
        <v>405</v>
      </c>
      <c r="D6" s="50"/>
      <c r="E6" s="49" t="s">
        <v>458</v>
      </c>
      <c r="F6" s="50"/>
      <c r="G6" s="51" t="s">
        <v>460</v>
      </c>
      <c r="H6" s="53" t="s">
        <v>379</v>
      </c>
    </row>
    <row r="7" spans="1:9" s="16" customFormat="1" ht="13.5" thickBot="1" x14ac:dyDescent="0.25">
      <c r="A7" s="35"/>
      <c r="B7" s="48"/>
      <c r="C7" s="17">
        <v>2016</v>
      </c>
      <c r="D7" s="17">
        <v>2017</v>
      </c>
      <c r="E7" s="17">
        <v>2016</v>
      </c>
      <c r="F7" s="17">
        <v>2017</v>
      </c>
      <c r="G7" s="52"/>
      <c r="H7" s="54"/>
    </row>
    <row r="8" spans="1:9" s="16" customFormat="1" x14ac:dyDescent="0.2">
      <c r="A8" s="35"/>
      <c r="B8" s="18" t="s">
        <v>457</v>
      </c>
      <c r="C8" s="19">
        <f>+C18+C71+C161+C329+C552</f>
        <v>35</v>
      </c>
      <c r="D8" s="19">
        <f>+D18+D71+D161+D329+D552</f>
        <v>50</v>
      </c>
      <c r="E8" s="15">
        <f>SUM(E9:E13)</f>
        <v>1</v>
      </c>
      <c r="F8" s="15">
        <f>SUM(F9:F13)</f>
        <v>1</v>
      </c>
      <c r="G8" s="15">
        <f>+(D8-C8)/C8</f>
        <v>0.42857142857142855</v>
      </c>
      <c r="H8" s="15">
        <f>+E8*G8</f>
        <v>0.42857142857142855</v>
      </c>
      <c r="I8" s="20"/>
    </row>
    <row r="9" spans="1:9" s="16" customFormat="1" ht="24" x14ac:dyDescent="0.2">
      <c r="A9" s="35"/>
      <c r="B9" s="6" t="str">
        <f>+B18</f>
        <v>Total Colocaciones  en ocupaciones de nivel Directivo</v>
      </c>
      <c r="C9" s="21">
        <f>+C18</f>
        <v>0</v>
      </c>
      <c r="D9" s="21">
        <f>+D18</f>
        <v>0</v>
      </c>
      <c r="E9" s="22">
        <f>C9/$C$8</f>
        <v>0</v>
      </c>
      <c r="F9" s="22">
        <f>D9/$D$8</f>
        <v>0</v>
      </c>
      <c r="G9" s="23" t="str">
        <f>+IF(OR(AND(D9=0),(C9=0)),"0",((D9-C9)/C9))</f>
        <v>0</v>
      </c>
      <c r="H9" s="24">
        <f>+IF(OR(AND(E9=""),(G9="")),"",E9*G9)</f>
        <v>0</v>
      </c>
      <c r="I9" s="20"/>
    </row>
    <row r="10" spans="1:9" s="16" customFormat="1" ht="24" x14ac:dyDescent="0.2">
      <c r="A10" s="35"/>
      <c r="B10" s="6" t="str">
        <f>+B71</f>
        <v xml:space="preserve">Total Colocaciones  en ocupaciones de nivel Profesional </v>
      </c>
      <c r="C10" s="21">
        <f>+C71</f>
        <v>33</v>
      </c>
      <c r="D10" s="21">
        <f>+D71</f>
        <v>21</v>
      </c>
      <c r="E10" s="22">
        <f>C10/$C$8</f>
        <v>0.94285714285714284</v>
      </c>
      <c r="F10" s="22">
        <f>D10/$D$8</f>
        <v>0.42</v>
      </c>
      <c r="G10" s="23">
        <f>+IF(OR(AND(D10=0),(C10=0)),"0",((D10-C10)/C10))</f>
        <v>-0.36363636363636365</v>
      </c>
      <c r="H10" s="24">
        <f>+IF(OR(AND(E10=""),(G10="")),"",E10*G10)</f>
        <v>-0.34285714285714286</v>
      </c>
      <c r="I10" s="20"/>
    </row>
    <row r="11" spans="1:9" s="16" customFormat="1" ht="24" x14ac:dyDescent="0.2">
      <c r="A11" s="35"/>
      <c r="B11" s="6" t="str">
        <f>+B161</f>
        <v>Total Colocaciones  en ocupaciones de nivel Técnicos Profesionales - Tecnólogos</v>
      </c>
      <c r="C11" s="21">
        <f>+C161</f>
        <v>1</v>
      </c>
      <c r="D11" s="21">
        <f>+D161</f>
        <v>24</v>
      </c>
      <c r="E11" s="22">
        <f>C11/$C$8</f>
        <v>2.8571428571428571E-2</v>
      </c>
      <c r="F11" s="22">
        <f>D11/$D$8</f>
        <v>0.48</v>
      </c>
      <c r="G11" s="23">
        <f>+IF(OR(AND(D11=0),(C11=0)),"0",((D11-C11)/C11))</f>
        <v>23</v>
      </c>
      <c r="H11" s="24">
        <f>+IF(OR(AND(E11=""),(G11="")),"",E11*G11)</f>
        <v>0.65714285714285714</v>
      </c>
      <c r="I11" s="20"/>
    </row>
    <row r="12" spans="1:9" s="16" customFormat="1" ht="24" x14ac:dyDescent="0.2">
      <c r="A12" s="35"/>
      <c r="B12" s="6" t="str">
        <f>+B329</f>
        <v>Total Colocaciones   en ocupaciones de nivel Calificados</v>
      </c>
      <c r="C12" s="21">
        <f>+C329</f>
        <v>1</v>
      </c>
      <c r="D12" s="21">
        <f>+D329</f>
        <v>3</v>
      </c>
      <c r="E12" s="22">
        <f>C12/$C$8</f>
        <v>2.8571428571428571E-2</v>
      </c>
      <c r="F12" s="22">
        <f>D12/$D$8</f>
        <v>0.06</v>
      </c>
      <c r="G12" s="23">
        <f>+IF(OR(AND(D12=0),(C12=0)),"0",((D12-C12)/C12))</f>
        <v>2</v>
      </c>
      <c r="H12" s="24">
        <f>+IF(OR(AND(E12=""),(G12="")),"",E12*G12)</f>
        <v>5.7142857142857141E-2</v>
      </c>
      <c r="I12" s="20"/>
    </row>
    <row r="13" spans="1:9" s="16" customFormat="1" ht="24" x14ac:dyDescent="0.2">
      <c r="A13" s="35"/>
      <c r="B13" s="6" t="str">
        <f>+B552</f>
        <v>Total  Colocaciones en ocupaciones de nivel Elemental</v>
      </c>
      <c r="C13" s="21">
        <f>+C552</f>
        <v>0</v>
      </c>
      <c r="D13" s="21">
        <f>+D552</f>
        <v>2</v>
      </c>
      <c r="E13" s="22">
        <f>C13/$C$8</f>
        <v>0</v>
      </c>
      <c r="F13" s="22">
        <f>D13/$D$8</f>
        <v>0.04</v>
      </c>
      <c r="G13" s="23" t="str">
        <f>+IF(OR(AND(D13=0),(C13=0)),"0",((D13-C13)/C13))</f>
        <v>0</v>
      </c>
      <c r="H13" s="24">
        <f>+IF(OR(AND(E13=""),(G13="")),"",E13*G13)</f>
        <v>0</v>
      </c>
      <c r="I13" s="20"/>
    </row>
    <row r="14" spans="1:9" s="16" customFormat="1" x14ac:dyDescent="0.2">
      <c r="A14" s="35"/>
      <c r="B14" s="25"/>
      <c r="C14" s="25"/>
      <c r="D14" s="25"/>
    </row>
    <row r="15" spans="1:9" s="16" customFormat="1" ht="13.5" thickBot="1" x14ac:dyDescent="0.25">
      <c r="A15" s="35"/>
      <c r="B15" s="25"/>
      <c r="C15" s="25"/>
      <c r="D15" s="25"/>
    </row>
    <row r="16" spans="1:9" s="35" customFormat="1" ht="29.25" customHeight="1" x14ac:dyDescent="0.2">
      <c r="B16" s="47" t="s">
        <v>404</v>
      </c>
      <c r="C16" s="49" t="s">
        <v>405</v>
      </c>
      <c r="D16" s="50"/>
      <c r="E16" s="49" t="s">
        <v>458</v>
      </c>
      <c r="F16" s="50"/>
      <c r="G16" s="51" t="s">
        <v>460</v>
      </c>
      <c r="H16" s="53" t="s">
        <v>379</v>
      </c>
    </row>
    <row r="17" spans="1:8" s="16" customFormat="1" ht="13.5" thickBot="1" x14ac:dyDescent="0.25">
      <c r="A17" s="35"/>
      <c r="B17" s="48"/>
      <c r="C17" s="17">
        <v>2016</v>
      </c>
      <c r="D17" s="17">
        <v>2017</v>
      </c>
      <c r="E17" s="17">
        <v>2016</v>
      </c>
      <c r="F17" s="17">
        <v>2017</v>
      </c>
      <c r="G17" s="52"/>
      <c r="H17" s="54"/>
    </row>
    <row r="18" spans="1:8" s="16" customFormat="1" ht="25.5" x14ac:dyDescent="0.2">
      <c r="A18" s="35"/>
      <c r="B18" s="18" t="s">
        <v>406</v>
      </c>
      <c r="C18" s="19">
        <f>SUM(C19:C65)</f>
        <v>0</v>
      </c>
      <c r="D18" s="19">
        <f>SUM(D19:D65)</f>
        <v>0</v>
      </c>
      <c r="E18" s="15" t="str">
        <f>+IF(C18=0,"",C18/C$18)</f>
        <v/>
      </c>
      <c r="F18" s="15" t="str">
        <f>+IF(D18=0,"",D18/D$18)</f>
        <v/>
      </c>
      <c r="G18" s="15" t="str">
        <f>+IF(OR(AND(D18=0),(C18=0)),"0",((D18-C18)/C18))</f>
        <v>0</v>
      </c>
      <c r="H18" s="15" t="str">
        <f>+IF(OR(AND(E18=""),(G18="")),"",E18*G18)</f>
        <v/>
      </c>
    </row>
    <row r="19" spans="1:8" s="32" customFormat="1" ht="15" x14ac:dyDescent="0.2">
      <c r="A19" s="45"/>
      <c r="B19" s="37" t="s">
        <v>0</v>
      </c>
      <c r="C19" s="38">
        <v>0</v>
      </c>
      <c r="D19" s="38">
        <v>0</v>
      </c>
      <c r="E19" s="22" t="str">
        <f>+IF(C19=0,"",C19/C$18)</f>
        <v/>
      </c>
      <c r="F19" s="22" t="str">
        <f>+IF(D19=0,"",D19/D$18)</f>
        <v/>
      </c>
      <c r="G19" s="39" t="str">
        <f>+IF(OR(AND(D19=0),(C19=0)),"0",((D19-C19)/C19))</f>
        <v>0</v>
      </c>
      <c r="H19" s="40" t="str">
        <f>+IF(OR(AND(E19=""),(G19="")),"",E19*G19)</f>
        <v/>
      </c>
    </row>
    <row r="20" spans="1:8" s="32" customFormat="1" ht="30" x14ac:dyDescent="0.2">
      <c r="A20" s="45"/>
      <c r="B20" s="37" t="s">
        <v>170</v>
      </c>
      <c r="C20" s="38">
        <v>0</v>
      </c>
      <c r="D20" s="38">
        <v>0</v>
      </c>
      <c r="E20" s="22" t="str">
        <f t="shared" ref="E20:E65" si="0">+IF(C20=0,"",C20/C$18)</f>
        <v/>
      </c>
      <c r="F20" s="22" t="str">
        <f t="shared" ref="F20:F65" si="1">+IF(D20=0,"",D20/D$18)</f>
        <v/>
      </c>
      <c r="G20" s="39" t="str">
        <f t="shared" ref="G20:G65" si="2">+IF(OR(AND(D20=0),(C20=0)),"0",((D20-C20)/C20))</f>
        <v>0</v>
      </c>
      <c r="H20" s="40" t="str">
        <f t="shared" ref="H20:H65" si="3">+IF(OR(AND(E20=""),(G20="")),"",E20*G20)</f>
        <v/>
      </c>
    </row>
    <row r="21" spans="1:8" s="32" customFormat="1" ht="45" x14ac:dyDescent="0.2">
      <c r="A21" s="45"/>
      <c r="B21" s="37" t="s">
        <v>1</v>
      </c>
      <c r="C21" s="38">
        <v>0</v>
      </c>
      <c r="D21" s="38">
        <v>0</v>
      </c>
      <c r="E21" s="22" t="str">
        <f t="shared" si="0"/>
        <v/>
      </c>
      <c r="F21" s="22" t="str">
        <f t="shared" si="1"/>
        <v/>
      </c>
      <c r="G21" s="39" t="str">
        <f t="shared" si="2"/>
        <v>0</v>
      </c>
      <c r="H21" s="40" t="str">
        <f t="shared" si="3"/>
        <v/>
      </c>
    </row>
    <row r="22" spans="1:8" s="32" customFormat="1" ht="45" x14ac:dyDescent="0.2">
      <c r="A22" s="45"/>
      <c r="B22" s="37" t="s">
        <v>463</v>
      </c>
      <c r="C22" s="38">
        <v>0</v>
      </c>
      <c r="D22" s="38">
        <v>0</v>
      </c>
      <c r="E22" s="22" t="str">
        <f t="shared" si="0"/>
        <v/>
      </c>
      <c r="F22" s="22" t="str">
        <f t="shared" si="1"/>
        <v/>
      </c>
      <c r="G22" s="39" t="str">
        <f t="shared" si="2"/>
        <v>0</v>
      </c>
      <c r="H22" s="40" t="str">
        <f t="shared" si="3"/>
        <v/>
      </c>
    </row>
    <row r="23" spans="1:8" s="32" customFormat="1" ht="30" x14ac:dyDescent="0.2">
      <c r="A23" s="45"/>
      <c r="B23" s="37" t="s">
        <v>171</v>
      </c>
      <c r="C23" s="38">
        <v>0</v>
      </c>
      <c r="D23" s="38">
        <v>0</v>
      </c>
      <c r="E23" s="22" t="str">
        <f t="shared" si="0"/>
        <v/>
      </c>
      <c r="F23" s="22" t="str">
        <f t="shared" si="1"/>
        <v/>
      </c>
      <c r="G23" s="39" t="str">
        <f t="shared" si="2"/>
        <v>0</v>
      </c>
      <c r="H23" s="40" t="str">
        <f t="shared" si="3"/>
        <v/>
      </c>
    </row>
    <row r="24" spans="1:8" s="32" customFormat="1" ht="45" x14ac:dyDescent="0.2">
      <c r="A24" s="45"/>
      <c r="B24" s="37" t="s">
        <v>172</v>
      </c>
      <c r="C24" s="38">
        <v>0</v>
      </c>
      <c r="D24" s="38">
        <v>0</v>
      </c>
      <c r="E24" s="22" t="str">
        <f t="shared" si="0"/>
        <v/>
      </c>
      <c r="F24" s="22" t="str">
        <f t="shared" si="1"/>
        <v/>
      </c>
      <c r="G24" s="39" t="str">
        <f t="shared" si="2"/>
        <v>0</v>
      </c>
      <c r="H24" s="40" t="str">
        <f t="shared" si="3"/>
        <v/>
      </c>
    </row>
    <row r="25" spans="1:8" s="32" customFormat="1" ht="30" x14ac:dyDescent="0.2">
      <c r="A25" s="65" t="s">
        <v>616</v>
      </c>
      <c r="B25" s="37" t="s">
        <v>568</v>
      </c>
      <c r="C25" s="38"/>
      <c r="D25" s="38">
        <v>0</v>
      </c>
      <c r="E25" s="22" t="str">
        <f t="shared" si="0"/>
        <v/>
      </c>
      <c r="F25" s="22" t="str">
        <f t="shared" si="1"/>
        <v/>
      </c>
      <c r="G25" s="39" t="str">
        <f t="shared" si="2"/>
        <v>0</v>
      </c>
      <c r="H25" s="40" t="str">
        <f t="shared" si="3"/>
        <v/>
      </c>
    </row>
    <row r="26" spans="1:8" s="32" customFormat="1" ht="15" x14ac:dyDescent="0.2">
      <c r="A26" s="45"/>
      <c r="B26" s="37" t="s">
        <v>2</v>
      </c>
      <c r="C26" s="38">
        <v>0</v>
      </c>
      <c r="D26" s="38">
        <v>0</v>
      </c>
      <c r="E26" s="22" t="str">
        <f t="shared" si="0"/>
        <v/>
      </c>
      <c r="F26" s="22" t="str">
        <f t="shared" si="1"/>
        <v/>
      </c>
      <c r="G26" s="39" t="str">
        <f t="shared" si="2"/>
        <v>0</v>
      </c>
      <c r="H26" s="40" t="str">
        <f t="shared" si="3"/>
        <v/>
      </c>
    </row>
    <row r="27" spans="1:8" s="32" customFormat="1" ht="15" x14ac:dyDescent="0.2">
      <c r="A27" s="45"/>
      <c r="B27" s="37" t="s">
        <v>6</v>
      </c>
      <c r="C27" s="38">
        <v>0</v>
      </c>
      <c r="D27" s="38">
        <v>0</v>
      </c>
      <c r="E27" s="22" t="str">
        <f t="shared" si="0"/>
        <v/>
      </c>
      <c r="F27" s="22" t="str">
        <f t="shared" si="1"/>
        <v/>
      </c>
      <c r="G27" s="39" t="str">
        <f t="shared" si="2"/>
        <v>0</v>
      </c>
      <c r="H27" s="40" t="str">
        <f t="shared" si="3"/>
        <v/>
      </c>
    </row>
    <row r="28" spans="1:8" s="32" customFormat="1" ht="15" x14ac:dyDescent="0.2">
      <c r="A28" s="45"/>
      <c r="B28" s="37" t="s">
        <v>3</v>
      </c>
      <c r="C28" s="38">
        <v>0</v>
      </c>
      <c r="D28" s="38">
        <v>0</v>
      </c>
      <c r="E28" s="22" t="str">
        <f t="shared" si="0"/>
        <v/>
      </c>
      <c r="F28" s="22" t="str">
        <f t="shared" si="1"/>
        <v/>
      </c>
      <c r="G28" s="39" t="str">
        <f t="shared" si="2"/>
        <v>0</v>
      </c>
      <c r="H28" s="40" t="str">
        <f t="shared" si="3"/>
        <v/>
      </c>
    </row>
    <row r="29" spans="1:8" s="32" customFormat="1" ht="15" x14ac:dyDescent="0.2">
      <c r="A29" s="45"/>
      <c r="B29" s="37" t="s">
        <v>5</v>
      </c>
      <c r="C29" s="38">
        <v>0</v>
      </c>
      <c r="D29" s="38">
        <v>0</v>
      </c>
      <c r="E29" s="22" t="str">
        <f t="shared" si="0"/>
        <v/>
      </c>
      <c r="F29" s="22" t="str">
        <f t="shared" si="1"/>
        <v/>
      </c>
      <c r="G29" s="39" t="str">
        <f t="shared" si="2"/>
        <v>0</v>
      </c>
      <c r="H29" s="40" t="str">
        <f t="shared" si="3"/>
        <v/>
      </c>
    </row>
    <row r="30" spans="1:8" s="32" customFormat="1" ht="30" x14ac:dyDescent="0.2">
      <c r="A30" s="45"/>
      <c r="B30" s="37" t="s">
        <v>173</v>
      </c>
      <c r="C30" s="38">
        <v>0</v>
      </c>
      <c r="D30" s="38">
        <v>0</v>
      </c>
      <c r="E30" s="22" t="str">
        <f t="shared" si="0"/>
        <v/>
      </c>
      <c r="F30" s="22" t="str">
        <f t="shared" si="1"/>
        <v/>
      </c>
      <c r="G30" s="39" t="str">
        <f t="shared" si="2"/>
        <v>0</v>
      </c>
      <c r="H30" s="40" t="str">
        <f t="shared" si="3"/>
        <v/>
      </c>
    </row>
    <row r="31" spans="1:8" s="32" customFormat="1" ht="15" x14ac:dyDescent="0.2">
      <c r="A31" s="45"/>
      <c r="B31" s="37" t="s">
        <v>174</v>
      </c>
      <c r="C31" s="38">
        <v>0</v>
      </c>
      <c r="D31" s="38">
        <v>0</v>
      </c>
      <c r="E31" s="22" t="str">
        <f t="shared" si="0"/>
        <v/>
      </c>
      <c r="F31" s="22" t="str">
        <f t="shared" si="1"/>
        <v/>
      </c>
      <c r="G31" s="39" t="str">
        <f t="shared" si="2"/>
        <v>0</v>
      </c>
      <c r="H31" s="40" t="str">
        <f t="shared" si="3"/>
        <v/>
      </c>
    </row>
    <row r="32" spans="1:8" s="32" customFormat="1" ht="15" x14ac:dyDescent="0.2">
      <c r="A32" s="45"/>
      <c r="B32" s="37" t="s">
        <v>4</v>
      </c>
      <c r="C32" s="38">
        <v>0</v>
      </c>
      <c r="D32" s="38">
        <v>0</v>
      </c>
      <c r="E32" s="22" t="str">
        <f t="shared" si="0"/>
        <v/>
      </c>
      <c r="F32" s="22" t="str">
        <f t="shared" si="1"/>
        <v/>
      </c>
      <c r="G32" s="39" t="str">
        <f t="shared" si="2"/>
        <v>0</v>
      </c>
      <c r="H32" s="40" t="str">
        <f t="shared" si="3"/>
        <v/>
      </c>
    </row>
    <row r="33" spans="1:8" s="32" customFormat="1" ht="30" x14ac:dyDescent="0.2">
      <c r="A33" s="45"/>
      <c r="B33" s="37" t="s">
        <v>7</v>
      </c>
      <c r="C33" s="38">
        <v>0</v>
      </c>
      <c r="D33" s="38">
        <v>0</v>
      </c>
      <c r="E33" s="22" t="str">
        <f t="shared" si="0"/>
        <v/>
      </c>
      <c r="F33" s="22" t="str">
        <f t="shared" si="1"/>
        <v/>
      </c>
      <c r="G33" s="39" t="str">
        <f t="shared" si="2"/>
        <v>0</v>
      </c>
      <c r="H33" s="40" t="str">
        <f t="shared" si="3"/>
        <v/>
      </c>
    </row>
    <row r="34" spans="1:8" s="32" customFormat="1" ht="15" x14ac:dyDescent="0.2">
      <c r="A34" s="45"/>
      <c r="B34" s="37" t="s">
        <v>175</v>
      </c>
      <c r="C34" s="38">
        <v>0</v>
      </c>
      <c r="D34" s="38">
        <v>0</v>
      </c>
      <c r="E34" s="22" t="str">
        <f t="shared" si="0"/>
        <v/>
      </c>
      <c r="F34" s="22" t="str">
        <f t="shared" si="1"/>
        <v/>
      </c>
      <c r="G34" s="39" t="str">
        <f t="shared" si="2"/>
        <v>0</v>
      </c>
      <c r="H34" s="40" t="str">
        <f t="shared" si="3"/>
        <v/>
      </c>
    </row>
    <row r="35" spans="1:8" s="32" customFormat="1" ht="15" x14ac:dyDescent="0.2">
      <c r="A35" s="45"/>
      <c r="B35" s="37" t="s">
        <v>176</v>
      </c>
      <c r="C35" s="38">
        <v>0</v>
      </c>
      <c r="D35" s="38">
        <v>0</v>
      </c>
      <c r="E35" s="22" t="str">
        <f t="shared" si="0"/>
        <v/>
      </c>
      <c r="F35" s="22" t="str">
        <f t="shared" si="1"/>
        <v/>
      </c>
      <c r="G35" s="39" t="str">
        <f t="shared" si="2"/>
        <v>0</v>
      </c>
      <c r="H35" s="40" t="str">
        <f t="shared" si="3"/>
        <v/>
      </c>
    </row>
    <row r="36" spans="1:8" s="32" customFormat="1" ht="30" x14ac:dyDescent="0.2">
      <c r="A36" s="45"/>
      <c r="B36" s="37" t="s">
        <v>177</v>
      </c>
      <c r="C36" s="38">
        <v>0</v>
      </c>
      <c r="D36" s="38">
        <v>0</v>
      </c>
      <c r="E36" s="22" t="str">
        <f t="shared" si="0"/>
        <v/>
      </c>
      <c r="F36" s="22" t="str">
        <f t="shared" si="1"/>
        <v/>
      </c>
      <c r="G36" s="39" t="str">
        <f t="shared" si="2"/>
        <v>0</v>
      </c>
      <c r="H36" s="40" t="str">
        <f t="shared" si="3"/>
        <v/>
      </c>
    </row>
    <row r="37" spans="1:8" s="32" customFormat="1" ht="30" x14ac:dyDescent="0.2">
      <c r="A37" s="45"/>
      <c r="B37" s="37" t="s">
        <v>178</v>
      </c>
      <c r="C37" s="38">
        <v>0</v>
      </c>
      <c r="D37" s="38">
        <v>0</v>
      </c>
      <c r="E37" s="22" t="str">
        <f t="shared" si="0"/>
        <v/>
      </c>
      <c r="F37" s="22" t="str">
        <f t="shared" si="1"/>
        <v/>
      </c>
      <c r="G37" s="39" t="str">
        <f t="shared" si="2"/>
        <v>0</v>
      </c>
      <c r="H37" s="40" t="str">
        <f t="shared" si="3"/>
        <v/>
      </c>
    </row>
    <row r="38" spans="1:8" s="32" customFormat="1" ht="15" x14ac:dyDescent="0.2">
      <c r="A38" s="45"/>
      <c r="B38" s="37" t="s">
        <v>8</v>
      </c>
      <c r="C38" s="38">
        <v>0</v>
      </c>
      <c r="D38" s="38">
        <v>0</v>
      </c>
      <c r="E38" s="22" t="str">
        <f t="shared" si="0"/>
        <v/>
      </c>
      <c r="F38" s="22" t="str">
        <f t="shared" si="1"/>
        <v/>
      </c>
      <c r="G38" s="39" t="str">
        <f t="shared" si="2"/>
        <v>0</v>
      </c>
      <c r="H38" s="40" t="str">
        <f t="shared" si="3"/>
        <v/>
      </c>
    </row>
    <row r="39" spans="1:8" s="32" customFormat="1" ht="30" x14ac:dyDescent="0.2">
      <c r="A39" s="45"/>
      <c r="B39" s="37" t="s">
        <v>179</v>
      </c>
      <c r="C39" s="38">
        <v>0</v>
      </c>
      <c r="D39" s="38">
        <v>0</v>
      </c>
      <c r="E39" s="22" t="str">
        <f t="shared" si="0"/>
        <v/>
      </c>
      <c r="F39" s="22" t="str">
        <f t="shared" si="1"/>
        <v/>
      </c>
      <c r="G39" s="39" t="str">
        <f t="shared" si="2"/>
        <v>0</v>
      </c>
      <c r="H39" s="40" t="str">
        <f t="shared" si="3"/>
        <v/>
      </c>
    </row>
    <row r="40" spans="1:8" s="32" customFormat="1" ht="30" x14ac:dyDescent="0.2">
      <c r="A40" s="45"/>
      <c r="B40" s="37" t="s">
        <v>180</v>
      </c>
      <c r="C40" s="38">
        <v>0</v>
      </c>
      <c r="D40" s="38">
        <v>0</v>
      </c>
      <c r="E40" s="22" t="str">
        <f t="shared" si="0"/>
        <v/>
      </c>
      <c r="F40" s="22" t="str">
        <f t="shared" si="1"/>
        <v/>
      </c>
      <c r="G40" s="39" t="str">
        <f t="shared" si="2"/>
        <v>0</v>
      </c>
      <c r="H40" s="40" t="str">
        <f t="shared" si="3"/>
        <v/>
      </c>
    </row>
    <row r="41" spans="1:8" s="32" customFormat="1" ht="15" x14ac:dyDescent="0.2">
      <c r="A41" s="45"/>
      <c r="B41" s="37" t="s">
        <v>181</v>
      </c>
      <c r="C41" s="38">
        <v>0</v>
      </c>
      <c r="D41" s="38">
        <v>0</v>
      </c>
      <c r="E41" s="22" t="str">
        <f t="shared" si="0"/>
        <v/>
      </c>
      <c r="F41" s="22" t="str">
        <f t="shared" si="1"/>
        <v/>
      </c>
      <c r="G41" s="39" t="str">
        <f t="shared" si="2"/>
        <v>0</v>
      </c>
      <c r="H41" s="40" t="str">
        <f t="shared" si="3"/>
        <v/>
      </c>
    </row>
    <row r="42" spans="1:8" s="32" customFormat="1" ht="15" x14ac:dyDescent="0.2">
      <c r="A42" s="45"/>
      <c r="B42" s="37" t="s">
        <v>182</v>
      </c>
      <c r="C42" s="38">
        <v>0</v>
      </c>
      <c r="D42" s="38">
        <v>0</v>
      </c>
      <c r="E42" s="22" t="str">
        <f t="shared" si="0"/>
        <v/>
      </c>
      <c r="F42" s="22" t="str">
        <f t="shared" si="1"/>
        <v/>
      </c>
      <c r="G42" s="39" t="str">
        <f t="shared" si="2"/>
        <v>0</v>
      </c>
      <c r="H42" s="40" t="str">
        <f t="shared" si="3"/>
        <v/>
      </c>
    </row>
    <row r="43" spans="1:8" s="32" customFormat="1" ht="30" x14ac:dyDescent="0.2">
      <c r="A43" s="45"/>
      <c r="B43" s="37" t="s">
        <v>183</v>
      </c>
      <c r="C43" s="38">
        <v>0</v>
      </c>
      <c r="D43" s="38">
        <v>0</v>
      </c>
      <c r="E43" s="22" t="str">
        <f t="shared" si="0"/>
        <v/>
      </c>
      <c r="F43" s="22" t="str">
        <f t="shared" si="1"/>
        <v/>
      </c>
      <c r="G43" s="39" t="str">
        <f t="shared" si="2"/>
        <v>0</v>
      </c>
      <c r="H43" s="40" t="str">
        <f t="shared" si="3"/>
        <v/>
      </c>
    </row>
    <row r="44" spans="1:8" s="32" customFormat="1" ht="30" x14ac:dyDescent="0.2">
      <c r="A44" s="45"/>
      <c r="B44" s="37" t="s">
        <v>184</v>
      </c>
      <c r="C44" s="38">
        <v>0</v>
      </c>
      <c r="D44" s="38">
        <v>0</v>
      </c>
      <c r="E44" s="22" t="str">
        <f t="shared" si="0"/>
        <v/>
      </c>
      <c r="F44" s="22" t="str">
        <f t="shared" si="1"/>
        <v/>
      </c>
      <c r="G44" s="39" t="str">
        <f t="shared" si="2"/>
        <v>0</v>
      </c>
      <c r="H44" s="40" t="str">
        <f t="shared" si="3"/>
        <v/>
      </c>
    </row>
    <row r="45" spans="1:8" s="32" customFormat="1" ht="30" x14ac:dyDescent="0.2">
      <c r="A45" s="45"/>
      <c r="B45" s="37" t="s">
        <v>9</v>
      </c>
      <c r="C45" s="38">
        <v>0</v>
      </c>
      <c r="D45" s="38">
        <v>0</v>
      </c>
      <c r="E45" s="22" t="str">
        <f t="shared" si="0"/>
        <v/>
      </c>
      <c r="F45" s="22" t="str">
        <f t="shared" si="1"/>
        <v/>
      </c>
      <c r="G45" s="39" t="str">
        <f t="shared" si="2"/>
        <v>0</v>
      </c>
      <c r="H45" s="40" t="str">
        <f t="shared" si="3"/>
        <v/>
      </c>
    </row>
    <row r="46" spans="1:8" s="32" customFormat="1" ht="30" x14ac:dyDescent="0.2">
      <c r="A46" s="45"/>
      <c r="B46" s="37" t="s">
        <v>464</v>
      </c>
      <c r="C46" s="38">
        <v>0</v>
      </c>
      <c r="D46" s="38">
        <v>0</v>
      </c>
      <c r="E46" s="22" t="str">
        <f t="shared" si="0"/>
        <v/>
      </c>
      <c r="F46" s="22" t="str">
        <f t="shared" si="1"/>
        <v/>
      </c>
      <c r="G46" s="39" t="str">
        <f t="shared" si="2"/>
        <v>0</v>
      </c>
      <c r="H46" s="40" t="str">
        <f t="shared" si="3"/>
        <v/>
      </c>
    </row>
    <row r="47" spans="1:8" s="32" customFormat="1" ht="30" x14ac:dyDescent="0.2">
      <c r="A47" s="45"/>
      <c r="B47" s="37" t="s">
        <v>185</v>
      </c>
      <c r="C47" s="38">
        <v>0</v>
      </c>
      <c r="D47" s="38">
        <v>0</v>
      </c>
      <c r="E47" s="22" t="str">
        <f t="shared" si="0"/>
        <v/>
      </c>
      <c r="F47" s="22" t="str">
        <f t="shared" si="1"/>
        <v/>
      </c>
      <c r="G47" s="39" t="str">
        <f t="shared" si="2"/>
        <v>0</v>
      </c>
      <c r="H47" s="40" t="str">
        <f t="shared" si="3"/>
        <v/>
      </c>
    </row>
    <row r="48" spans="1:8" s="32" customFormat="1" ht="30" x14ac:dyDescent="0.2">
      <c r="A48" s="45"/>
      <c r="B48" s="37" t="s">
        <v>10</v>
      </c>
      <c r="C48" s="38">
        <v>0</v>
      </c>
      <c r="D48" s="38">
        <v>0</v>
      </c>
      <c r="E48" s="22" t="str">
        <f t="shared" si="0"/>
        <v/>
      </c>
      <c r="F48" s="22" t="str">
        <f t="shared" si="1"/>
        <v/>
      </c>
      <c r="G48" s="39" t="str">
        <f t="shared" si="2"/>
        <v>0</v>
      </c>
      <c r="H48" s="40" t="str">
        <f t="shared" si="3"/>
        <v/>
      </c>
    </row>
    <row r="49" spans="1:8" s="32" customFormat="1" ht="15" x14ac:dyDescent="0.2">
      <c r="A49" s="45"/>
      <c r="B49" s="37" t="s">
        <v>11</v>
      </c>
      <c r="C49" s="38">
        <v>0</v>
      </c>
      <c r="D49" s="38">
        <v>0</v>
      </c>
      <c r="E49" s="22" t="str">
        <f t="shared" si="0"/>
        <v/>
      </c>
      <c r="F49" s="22" t="str">
        <f t="shared" si="1"/>
        <v/>
      </c>
      <c r="G49" s="39" t="str">
        <f t="shared" si="2"/>
        <v>0</v>
      </c>
      <c r="H49" s="40" t="str">
        <f t="shared" si="3"/>
        <v/>
      </c>
    </row>
    <row r="50" spans="1:8" s="32" customFormat="1" ht="15" x14ac:dyDescent="0.2">
      <c r="A50" s="45"/>
      <c r="B50" s="37" t="s">
        <v>15</v>
      </c>
      <c r="C50" s="38">
        <v>0</v>
      </c>
      <c r="D50" s="38">
        <v>0</v>
      </c>
      <c r="E50" s="22" t="str">
        <f t="shared" si="0"/>
        <v/>
      </c>
      <c r="F50" s="22" t="str">
        <f t="shared" si="1"/>
        <v/>
      </c>
      <c r="G50" s="39" t="str">
        <f t="shared" si="2"/>
        <v>0</v>
      </c>
      <c r="H50" s="40" t="str">
        <f t="shared" si="3"/>
        <v/>
      </c>
    </row>
    <row r="51" spans="1:8" s="32" customFormat="1" ht="15" x14ac:dyDescent="0.2">
      <c r="A51" s="45"/>
      <c r="B51" s="37" t="s">
        <v>14</v>
      </c>
      <c r="C51" s="38">
        <v>0</v>
      </c>
      <c r="D51" s="38">
        <v>0</v>
      </c>
      <c r="E51" s="22" t="str">
        <f t="shared" si="0"/>
        <v/>
      </c>
      <c r="F51" s="22" t="str">
        <f t="shared" si="1"/>
        <v/>
      </c>
      <c r="G51" s="39" t="str">
        <f t="shared" si="2"/>
        <v>0</v>
      </c>
      <c r="H51" s="40" t="str">
        <f t="shared" si="3"/>
        <v/>
      </c>
    </row>
    <row r="52" spans="1:8" s="32" customFormat="1" ht="30" x14ac:dyDescent="0.2">
      <c r="A52" s="45"/>
      <c r="B52" s="37" t="s">
        <v>13</v>
      </c>
      <c r="C52" s="38">
        <v>0</v>
      </c>
      <c r="D52" s="38">
        <v>0</v>
      </c>
      <c r="E52" s="22" t="str">
        <f t="shared" si="0"/>
        <v/>
      </c>
      <c r="F52" s="22" t="str">
        <f t="shared" si="1"/>
        <v/>
      </c>
      <c r="G52" s="39" t="str">
        <f t="shared" si="2"/>
        <v>0</v>
      </c>
      <c r="H52" s="40" t="str">
        <f t="shared" si="3"/>
        <v/>
      </c>
    </row>
    <row r="53" spans="1:8" s="32" customFormat="1" ht="15" x14ac:dyDescent="0.2">
      <c r="A53" s="45"/>
      <c r="B53" s="37" t="s">
        <v>465</v>
      </c>
      <c r="C53" s="38">
        <v>0</v>
      </c>
      <c r="D53" s="38">
        <v>0</v>
      </c>
      <c r="E53" s="22" t="str">
        <f t="shared" si="0"/>
        <v/>
      </c>
      <c r="F53" s="22" t="str">
        <f t="shared" si="1"/>
        <v/>
      </c>
      <c r="G53" s="39" t="str">
        <f t="shared" si="2"/>
        <v>0</v>
      </c>
      <c r="H53" s="40" t="str">
        <f t="shared" si="3"/>
        <v/>
      </c>
    </row>
    <row r="54" spans="1:8" s="32" customFormat="1" ht="15" x14ac:dyDescent="0.2">
      <c r="A54" s="45"/>
      <c r="B54" s="37" t="s">
        <v>12</v>
      </c>
      <c r="C54" s="38">
        <v>0</v>
      </c>
      <c r="D54" s="38">
        <v>0</v>
      </c>
      <c r="E54" s="22" t="str">
        <f t="shared" si="0"/>
        <v/>
      </c>
      <c r="F54" s="22" t="str">
        <f t="shared" si="1"/>
        <v/>
      </c>
      <c r="G54" s="39" t="str">
        <f t="shared" si="2"/>
        <v>0</v>
      </c>
      <c r="H54" s="40" t="str">
        <f t="shared" si="3"/>
        <v/>
      </c>
    </row>
    <row r="55" spans="1:8" s="32" customFormat="1" ht="15" x14ac:dyDescent="0.2">
      <c r="A55" s="45"/>
      <c r="B55" s="37" t="s">
        <v>186</v>
      </c>
      <c r="C55" s="38">
        <v>0</v>
      </c>
      <c r="D55" s="38">
        <v>0</v>
      </c>
      <c r="E55" s="22" t="str">
        <f t="shared" si="0"/>
        <v/>
      </c>
      <c r="F55" s="22" t="str">
        <f t="shared" si="1"/>
        <v/>
      </c>
      <c r="G55" s="39" t="str">
        <f t="shared" si="2"/>
        <v>0</v>
      </c>
      <c r="H55" s="40" t="str">
        <f t="shared" si="3"/>
        <v/>
      </c>
    </row>
    <row r="56" spans="1:8" s="32" customFormat="1" ht="15" x14ac:dyDescent="0.2">
      <c r="A56" s="45"/>
      <c r="B56" s="37" t="s">
        <v>16</v>
      </c>
      <c r="C56" s="38">
        <v>0</v>
      </c>
      <c r="D56" s="38">
        <v>0</v>
      </c>
      <c r="E56" s="22" t="str">
        <f t="shared" si="0"/>
        <v/>
      </c>
      <c r="F56" s="22" t="str">
        <f t="shared" si="1"/>
        <v/>
      </c>
      <c r="G56" s="39" t="str">
        <f t="shared" si="2"/>
        <v>0</v>
      </c>
      <c r="H56" s="40" t="str">
        <f t="shared" si="3"/>
        <v/>
      </c>
    </row>
    <row r="57" spans="1:8" s="32" customFormat="1" ht="15" x14ac:dyDescent="0.2">
      <c r="A57" s="45"/>
      <c r="B57" s="37" t="s">
        <v>17</v>
      </c>
      <c r="C57" s="38">
        <v>0</v>
      </c>
      <c r="D57" s="38">
        <v>0</v>
      </c>
      <c r="E57" s="22" t="str">
        <f t="shared" si="0"/>
        <v/>
      </c>
      <c r="F57" s="22" t="str">
        <f t="shared" si="1"/>
        <v/>
      </c>
      <c r="G57" s="39" t="str">
        <f t="shared" si="2"/>
        <v>0</v>
      </c>
      <c r="H57" s="40" t="str">
        <f t="shared" si="3"/>
        <v/>
      </c>
    </row>
    <row r="58" spans="1:8" s="32" customFormat="1" ht="30" x14ac:dyDescent="0.2">
      <c r="A58" s="45"/>
      <c r="B58" s="37" t="s">
        <v>187</v>
      </c>
      <c r="C58" s="38">
        <v>0</v>
      </c>
      <c r="D58" s="38">
        <v>0</v>
      </c>
      <c r="E58" s="22" t="str">
        <f t="shared" si="0"/>
        <v/>
      </c>
      <c r="F58" s="22" t="str">
        <f t="shared" si="1"/>
        <v/>
      </c>
      <c r="G58" s="39" t="str">
        <f t="shared" si="2"/>
        <v>0</v>
      </c>
      <c r="H58" s="40" t="str">
        <f t="shared" si="3"/>
        <v/>
      </c>
    </row>
    <row r="59" spans="1:8" s="32" customFormat="1" ht="30" x14ac:dyDescent="0.2">
      <c r="A59" s="45"/>
      <c r="B59" s="37" t="s">
        <v>466</v>
      </c>
      <c r="C59" s="38">
        <v>0</v>
      </c>
      <c r="D59" s="38">
        <v>0</v>
      </c>
      <c r="E59" s="22" t="str">
        <f t="shared" si="0"/>
        <v/>
      </c>
      <c r="F59" s="22" t="str">
        <f t="shared" si="1"/>
        <v/>
      </c>
      <c r="G59" s="39" t="str">
        <f t="shared" si="2"/>
        <v>0</v>
      </c>
      <c r="H59" s="40" t="str">
        <f t="shared" si="3"/>
        <v/>
      </c>
    </row>
    <row r="60" spans="1:8" s="32" customFormat="1" ht="15" x14ac:dyDescent="0.2">
      <c r="A60" s="45"/>
      <c r="B60" s="37" t="s">
        <v>188</v>
      </c>
      <c r="C60" s="38">
        <v>0</v>
      </c>
      <c r="D60" s="38">
        <v>0</v>
      </c>
      <c r="E60" s="22" t="str">
        <f t="shared" si="0"/>
        <v/>
      </c>
      <c r="F60" s="22" t="str">
        <f t="shared" si="1"/>
        <v/>
      </c>
      <c r="G60" s="39" t="str">
        <f t="shared" si="2"/>
        <v>0</v>
      </c>
      <c r="H60" s="40" t="str">
        <f t="shared" si="3"/>
        <v/>
      </c>
    </row>
    <row r="61" spans="1:8" s="32" customFormat="1" ht="15" x14ac:dyDescent="0.2">
      <c r="A61" s="45"/>
      <c r="B61" s="37" t="s">
        <v>189</v>
      </c>
      <c r="C61" s="38">
        <v>0</v>
      </c>
      <c r="D61" s="38">
        <v>0</v>
      </c>
      <c r="E61" s="22" t="str">
        <f t="shared" si="0"/>
        <v/>
      </c>
      <c r="F61" s="22" t="str">
        <f t="shared" si="1"/>
        <v/>
      </c>
      <c r="G61" s="39" t="str">
        <f t="shared" si="2"/>
        <v>0</v>
      </c>
      <c r="H61" s="40" t="str">
        <f t="shared" si="3"/>
        <v/>
      </c>
    </row>
    <row r="62" spans="1:8" s="32" customFormat="1" ht="30" x14ac:dyDescent="0.2">
      <c r="A62" s="45"/>
      <c r="B62" s="37" t="s">
        <v>190</v>
      </c>
      <c r="C62" s="38">
        <v>0</v>
      </c>
      <c r="D62" s="38">
        <v>0</v>
      </c>
      <c r="E62" s="22" t="str">
        <f t="shared" si="0"/>
        <v/>
      </c>
      <c r="F62" s="22" t="str">
        <f t="shared" si="1"/>
        <v/>
      </c>
      <c r="G62" s="39" t="str">
        <f t="shared" si="2"/>
        <v>0</v>
      </c>
      <c r="H62" s="40" t="str">
        <f t="shared" si="3"/>
        <v/>
      </c>
    </row>
    <row r="63" spans="1:8" s="32" customFormat="1" ht="15" x14ac:dyDescent="0.2">
      <c r="A63" s="45"/>
      <c r="B63" s="37" t="s">
        <v>18</v>
      </c>
      <c r="C63" s="38">
        <v>0</v>
      </c>
      <c r="D63" s="38">
        <v>0</v>
      </c>
      <c r="E63" s="22" t="str">
        <f t="shared" si="0"/>
        <v/>
      </c>
      <c r="F63" s="22" t="str">
        <f t="shared" si="1"/>
        <v/>
      </c>
      <c r="G63" s="39" t="str">
        <f t="shared" si="2"/>
        <v>0</v>
      </c>
      <c r="H63" s="40" t="str">
        <f t="shared" si="3"/>
        <v/>
      </c>
    </row>
    <row r="64" spans="1:8" s="32" customFormat="1" ht="15" x14ac:dyDescent="0.2">
      <c r="A64" s="45"/>
      <c r="B64" s="37" t="s">
        <v>191</v>
      </c>
      <c r="C64" s="38">
        <v>0</v>
      </c>
      <c r="D64" s="38">
        <v>0</v>
      </c>
      <c r="E64" s="22" t="str">
        <f t="shared" si="0"/>
        <v/>
      </c>
      <c r="F64" s="22" t="str">
        <f t="shared" si="1"/>
        <v/>
      </c>
      <c r="G64" s="39" t="str">
        <f t="shared" si="2"/>
        <v>0</v>
      </c>
      <c r="H64" s="40" t="str">
        <f t="shared" si="3"/>
        <v/>
      </c>
    </row>
    <row r="65" spans="1:8" s="32" customFormat="1" ht="15" x14ac:dyDescent="0.2">
      <c r="A65" s="45"/>
      <c r="B65" s="37" t="s">
        <v>192</v>
      </c>
      <c r="C65" s="38">
        <v>0</v>
      </c>
      <c r="D65" s="38">
        <v>0</v>
      </c>
      <c r="E65" s="22" t="str">
        <f t="shared" si="0"/>
        <v/>
      </c>
      <c r="F65" s="22" t="str">
        <f t="shared" si="1"/>
        <v/>
      </c>
      <c r="G65" s="39" t="str">
        <f t="shared" si="2"/>
        <v>0</v>
      </c>
      <c r="H65" s="40" t="str">
        <f t="shared" si="3"/>
        <v/>
      </c>
    </row>
    <row r="66" spans="1:8" s="16" customFormat="1" x14ac:dyDescent="0.2">
      <c r="A66" s="35"/>
    </row>
    <row r="67" spans="1:8" s="16" customFormat="1" x14ac:dyDescent="0.2">
      <c r="A67" s="35"/>
    </row>
    <row r="68" spans="1:8" s="16" customFormat="1" ht="15.75" thickBot="1" x14ac:dyDescent="0.25">
      <c r="A68" s="35"/>
      <c r="B68" s="26"/>
      <c r="C68" s="26"/>
      <c r="D68" s="26"/>
      <c r="E68" s="26"/>
      <c r="F68" s="26"/>
    </row>
    <row r="69" spans="1:8" s="35" customFormat="1" ht="29.25" customHeight="1" x14ac:dyDescent="0.2">
      <c r="B69" s="47" t="s">
        <v>404</v>
      </c>
      <c r="C69" s="49" t="s">
        <v>405</v>
      </c>
      <c r="D69" s="50"/>
      <c r="E69" s="49" t="s">
        <v>458</v>
      </c>
      <c r="F69" s="50"/>
      <c r="G69" s="51" t="s">
        <v>460</v>
      </c>
      <c r="H69" s="53" t="s">
        <v>379</v>
      </c>
    </row>
    <row r="70" spans="1:8" s="16" customFormat="1" ht="13.5" thickBot="1" x14ac:dyDescent="0.25">
      <c r="A70" s="35"/>
      <c r="B70" s="48"/>
      <c r="C70" s="17">
        <v>2016</v>
      </c>
      <c r="D70" s="17">
        <v>2017</v>
      </c>
      <c r="E70" s="17">
        <v>2016</v>
      </c>
      <c r="F70" s="17">
        <v>2017</v>
      </c>
      <c r="G70" s="52"/>
      <c r="H70" s="54"/>
    </row>
    <row r="71" spans="1:8" s="16" customFormat="1" ht="25.5" x14ac:dyDescent="0.2">
      <c r="A71" s="35"/>
      <c r="B71" s="18" t="s">
        <v>407</v>
      </c>
      <c r="C71" s="19">
        <f>SUM(C72:C151)</f>
        <v>33</v>
      </c>
      <c r="D71" s="19">
        <f>SUM(D72:D155)</f>
        <v>21</v>
      </c>
      <c r="E71" s="15">
        <f>+IF(C71=0,"",C71/C$71)</f>
        <v>1</v>
      </c>
      <c r="F71" s="15">
        <f>+IF(D71=0,"",D71/D$71)</f>
        <v>1</v>
      </c>
      <c r="G71" s="15">
        <f>+IF(OR(AND(D71=0),(C71=0)),"0",((D71-C71)/C71))</f>
        <v>-0.36363636363636365</v>
      </c>
      <c r="H71" s="15">
        <f>+IF(OR(AND(E71=""),(G71="")),"",E71*G71)</f>
        <v>-0.36363636363636365</v>
      </c>
    </row>
    <row r="72" spans="1:8" s="32" customFormat="1" ht="15" x14ac:dyDescent="0.2">
      <c r="A72" s="45"/>
      <c r="B72" s="37" t="s">
        <v>467</v>
      </c>
      <c r="C72" s="38">
        <v>0</v>
      </c>
      <c r="D72" s="38">
        <v>0</v>
      </c>
      <c r="E72" s="43" t="str">
        <f>+IF(C72=0,"",C72/C$71)</f>
        <v/>
      </c>
      <c r="F72" s="43" t="str">
        <f>+IF(D72=0,"",D72/D$71)</f>
        <v/>
      </c>
      <c r="G72" s="39" t="str">
        <f>+IF(OR(AND(D72=0),(C72=0)),"0",((D72-C72)/C72))</f>
        <v>0</v>
      </c>
      <c r="H72" s="40" t="str">
        <f>+IF(OR(AND(E72=""),(G72="")),"",E72*G72)</f>
        <v/>
      </c>
    </row>
    <row r="73" spans="1:8" s="32" customFormat="1" ht="15" x14ac:dyDescent="0.2">
      <c r="A73" s="45"/>
      <c r="B73" s="37" t="s">
        <v>19</v>
      </c>
      <c r="C73" s="38">
        <v>0</v>
      </c>
      <c r="D73" s="38">
        <v>0</v>
      </c>
      <c r="E73" s="43" t="str">
        <f t="shared" ref="E73:E136" si="4">+IF(C73=0,"",C73/C$71)</f>
        <v/>
      </c>
      <c r="F73" s="43" t="str">
        <f t="shared" ref="F73:F136" si="5">+IF(D73=0,"",D73/D$71)</f>
        <v/>
      </c>
      <c r="G73" s="39" t="str">
        <f t="shared" ref="G73:G136" si="6">+IF(OR(AND(D73=0),(C73=0)),"0",((D73-C73)/C73))</f>
        <v>0</v>
      </c>
      <c r="H73" s="40" t="str">
        <f t="shared" ref="H73:H136" si="7">+IF(OR(AND(E73=""),(G73="")),"",E73*G73)</f>
        <v/>
      </c>
    </row>
    <row r="74" spans="1:8" s="32" customFormat="1" ht="15" x14ac:dyDescent="0.2">
      <c r="A74" s="65" t="s">
        <v>616</v>
      </c>
      <c r="B74" s="37" t="s">
        <v>569</v>
      </c>
      <c r="C74" s="38"/>
      <c r="D74" s="38">
        <v>0</v>
      </c>
      <c r="E74" s="43" t="str">
        <f t="shared" si="4"/>
        <v/>
      </c>
      <c r="F74" s="43" t="str">
        <f t="shared" si="5"/>
        <v/>
      </c>
      <c r="G74" s="39" t="str">
        <f t="shared" si="6"/>
        <v>0</v>
      </c>
      <c r="H74" s="40" t="str">
        <f t="shared" si="7"/>
        <v/>
      </c>
    </row>
    <row r="75" spans="1:8" s="32" customFormat="1" ht="15" x14ac:dyDescent="0.2">
      <c r="A75" s="45"/>
      <c r="B75" s="37" t="s">
        <v>20</v>
      </c>
      <c r="C75" s="38">
        <v>0</v>
      </c>
      <c r="D75" s="38">
        <v>0</v>
      </c>
      <c r="E75" s="43" t="str">
        <f t="shared" si="4"/>
        <v/>
      </c>
      <c r="F75" s="43" t="str">
        <f t="shared" si="5"/>
        <v/>
      </c>
      <c r="G75" s="39" t="str">
        <f t="shared" si="6"/>
        <v>0</v>
      </c>
      <c r="H75" s="40" t="str">
        <f t="shared" si="7"/>
        <v/>
      </c>
    </row>
    <row r="76" spans="1:8" s="32" customFormat="1" ht="30" x14ac:dyDescent="0.2">
      <c r="A76" s="45"/>
      <c r="B76" s="37" t="s">
        <v>193</v>
      </c>
      <c r="C76" s="38">
        <v>0</v>
      </c>
      <c r="D76" s="38">
        <v>0</v>
      </c>
      <c r="E76" s="43" t="str">
        <f t="shared" si="4"/>
        <v/>
      </c>
      <c r="F76" s="43" t="str">
        <f t="shared" si="5"/>
        <v/>
      </c>
      <c r="G76" s="39" t="str">
        <f t="shared" si="6"/>
        <v>0</v>
      </c>
      <c r="H76" s="40" t="str">
        <f t="shared" si="7"/>
        <v/>
      </c>
    </row>
    <row r="77" spans="1:8" s="32" customFormat="1" ht="15" x14ac:dyDescent="0.2">
      <c r="A77" s="45"/>
      <c r="B77" s="37" t="s">
        <v>21</v>
      </c>
      <c r="C77" s="38">
        <v>0</v>
      </c>
      <c r="D77" s="38">
        <v>0</v>
      </c>
      <c r="E77" s="43" t="str">
        <f t="shared" si="4"/>
        <v/>
      </c>
      <c r="F77" s="43" t="str">
        <f t="shared" si="5"/>
        <v/>
      </c>
      <c r="G77" s="39" t="str">
        <f t="shared" si="6"/>
        <v>0</v>
      </c>
      <c r="H77" s="40" t="str">
        <f t="shared" si="7"/>
        <v/>
      </c>
    </row>
    <row r="78" spans="1:8" s="32" customFormat="1" ht="15" x14ac:dyDescent="0.2">
      <c r="A78" s="45"/>
      <c r="B78" s="37" t="s">
        <v>40</v>
      </c>
      <c r="C78" s="38">
        <v>0</v>
      </c>
      <c r="D78" s="38">
        <v>0</v>
      </c>
      <c r="E78" s="43" t="str">
        <f t="shared" si="4"/>
        <v/>
      </c>
      <c r="F78" s="43" t="str">
        <f t="shared" si="5"/>
        <v/>
      </c>
      <c r="G78" s="39" t="str">
        <f t="shared" si="6"/>
        <v>0</v>
      </c>
      <c r="H78" s="40" t="str">
        <f t="shared" si="7"/>
        <v/>
      </c>
    </row>
    <row r="79" spans="1:8" s="32" customFormat="1" ht="15" x14ac:dyDescent="0.2">
      <c r="A79" s="45"/>
      <c r="B79" s="37" t="s">
        <v>194</v>
      </c>
      <c r="C79" s="38">
        <v>0</v>
      </c>
      <c r="D79" s="38">
        <v>0</v>
      </c>
      <c r="E79" s="43" t="str">
        <f t="shared" si="4"/>
        <v/>
      </c>
      <c r="F79" s="43" t="str">
        <f t="shared" si="5"/>
        <v/>
      </c>
      <c r="G79" s="39" t="str">
        <f t="shared" si="6"/>
        <v>0</v>
      </c>
      <c r="H79" s="40" t="str">
        <f t="shared" si="7"/>
        <v/>
      </c>
    </row>
    <row r="80" spans="1:8" s="32" customFormat="1" ht="15" x14ac:dyDescent="0.2">
      <c r="A80" s="45"/>
      <c r="B80" s="37" t="s">
        <v>195</v>
      </c>
      <c r="C80" s="38">
        <v>0</v>
      </c>
      <c r="D80" s="38">
        <v>0</v>
      </c>
      <c r="E80" s="43" t="str">
        <f t="shared" si="4"/>
        <v/>
      </c>
      <c r="F80" s="43" t="str">
        <f t="shared" si="5"/>
        <v/>
      </c>
      <c r="G80" s="39" t="str">
        <f t="shared" si="6"/>
        <v>0</v>
      </c>
      <c r="H80" s="40" t="str">
        <f t="shared" si="7"/>
        <v/>
      </c>
    </row>
    <row r="81" spans="1:8" s="32" customFormat="1" ht="15" x14ac:dyDescent="0.2">
      <c r="A81" s="45"/>
      <c r="B81" s="37" t="s">
        <v>468</v>
      </c>
      <c r="C81" s="38">
        <v>0</v>
      </c>
      <c r="D81" s="38">
        <v>0</v>
      </c>
      <c r="E81" s="43" t="str">
        <f t="shared" si="4"/>
        <v/>
      </c>
      <c r="F81" s="43" t="str">
        <f t="shared" si="5"/>
        <v/>
      </c>
      <c r="G81" s="39" t="str">
        <f t="shared" si="6"/>
        <v>0</v>
      </c>
      <c r="H81" s="40" t="str">
        <f t="shared" si="7"/>
        <v/>
      </c>
    </row>
    <row r="82" spans="1:8" s="32" customFormat="1" ht="15" x14ac:dyDescent="0.2">
      <c r="A82" s="45"/>
      <c r="B82" s="37" t="s">
        <v>196</v>
      </c>
      <c r="C82" s="38">
        <v>0</v>
      </c>
      <c r="D82" s="38">
        <v>0</v>
      </c>
      <c r="E82" s="43" t="str">
        <f t="shared" si="4"/>
        <v/>
      </c>
      <c r="F82" s="43" t="str">
        <f t="shared" si="5"/>
        <v/>
      </c>
      <c r="G82" s="39" t="str">
        <f t="shared" si="6"/>
        <v>0</v>
      </c>
      <c r="H82" s="40" t="str">
        <f t="shared" si="7"/>
        <v/>
      </c>
    </row>
    <row r="83" spans="1:8" s="32" customFormat="1" ht="15" x14ac:dyDescent="0.2">
      <c r="A83" s="45"/>
      <c r="B83" s="37" t="s">
        <v>197</v>
      </c>
      <c r="C83" s="38">
        <v>0</v>
      </c>
      <c r="D83" s="38">
        <v>0</v>
      </c>
      <c r="E83" s="43" t="str">
        <f t="shared" si="4"/>
        <v/>
      </c>
      <c r="F83" s="43" t="str">
        <f t="shared" si="5"/>
        <v/>
      </c>
      <c r="G83" s="39" t="str">
        <f t="shared" si="6"/>
        <v>0</v>
      </c>
      <c r="H83" s="40" t="str">
        <f t="shared" si="7"/>
        <v/>
      </c>
    </row>
    <row r="84" spans="1:8" s="32" customFormat="1" ht="15" x14ac:dyDescent="0.2">
      <c r="A84" s="45"/>
      <c r="B84" s="37" t="s">
        <v>22</v>
      </c>
      <c r="C84" s="38">
        <v>0</v>
      </c>
      <c r="D84" s="38">
        <v>0</v>
      </c>
      <c r="E84" s="43" t="str">
        <f t="shared" si="4"/>
        <v/>
      </c>
      <c r="F84" s="43" t="str">
        <f t="shared" si="5"/>
        <v/>
      </c>
      <c r="G84" s="39" t="str">
        <f t="shared" si="6"/>
        <v>0</v>
      </c>
      <c r="H84" s="40" t="str">
        <f t="shared" si="7"/>
        <v/>
      </c>
    </row>
    <row r="85" spans="1:8" s="32" customFormat="1" ht="15" x14ac:dyDescent="0.2">
      <c r="A85" s="45"/>
      <c r="B85" s="37" t="s">
        <v>198</v>
      </c>
      <c r="C85" s="38">
        <v>0</v>
      </c>
      <c r="D85" s="38">
        <v>0</v>
      </c>
      <c r="E85" s="43" t="str">
        <f t="shared" si="4"/>
        <v/>
      </c>
      <c r="F85" s="43" t="str">
        <f t="shared" si="5"/>
        <v/>
      </c>
      <c r="G85" s="39" t="str">
        <f t="shared" si="6"/>
        <v>0</v>
      </c>
      <c r="H85" s="40" t="str">
        <f t="shared" si="7"/>
        <v/>
      </c>
    </row>
    <row r="86" spans="1:8" s="32" customFormat="1" ht="15" x14ac:dyDescent="0.2">
      <c r="A86" s="65" t="s">
        <v>616</v>
      </c>
      <c r="B86" s="37" t="s">
        <v>573</v>
      </c>
      <c r="C86" s="38"/>
      <c r="D86" s="38">
        <v>0</v>
      </c>
      <c r="E86" s="43" t="str">
        <f t="shared" si="4"/>
        <v/>
      </c>
      <c r="F86" s="43" t="str">
        <f t="shared" si="5"/>
        <v/>
      </c>
      <c r="G86" s="39" t="str">
        <f t="shared" si="6"/>
        <v>0</v>
      </c>
      <c r="H86" s="40" t="str">
        <f t="shared" si="7"/>
        <v/>
      </c>
    </row>
    <row r="87" spans="1:8" s="32" customFormat="1" ht="15" x14ac:dyDescent="0.2">
      <c r="A87" s="45"/>
      <c r="B87" s="37" t="s">
        <v>199</v>
      </c>
      <c r="C87" s="38">
        <v>0</v>
      </c>
      <c r="D87" s="38">
        <v>0</v>
      </c>
      <c r="E87" s="43" t="str">
        <f t="shared" si="4"/>
        <v/>
      </c>
      <c r="F87" s="43" t="str">
        <f t="shared" si="5"/>
        <v/>
      </c>
      <c r="G87" s="39" t="str">
        <f t="shared" si="6"/>
        <v>0</v>
      </c>
      <c r="H87" s="40" t="str">
        <f t="shared" si="7"/>
        <v/>
      </c>
    </row>
    <row r="88" spans="1:8" s="32" customFormat="1" ht="15" x14ac:dyDescent="0.2">
      <c r="A88" s="45"/>
      <c r="B88" s="37" t="s">
        <v>200</v>
      </c>
      <c r="C88" s="38">
        <v>0</v>
      </c>
      <c r="D88" s="38">
        <v>0</v>
      </c>
      <c r="E88" s="43" t="str">
        <f t="shared" si="4"/>
        <v/>
      </c>
      <c r="F88" s="43" t="str">
        <f t="shared" si="5"/>
        <v/>
      </c>
      <c r="G88" s="39" t="str">
        <f t="shared" si="6"/>
        <v>0</v>
      </c>
      <c r="H88" s="40" t="str">
        <f t="shared" si="7"/>
        <v/>
      </c>
    </row>
    <row r="89" spans="1:8" s="32" customFormat="1" ht="15" x14ac:dyDescent="0.2">
      <c r="A89" s="45"/>
      <c r="B89" s="37" t="s">
        <v>26</v>
      </c>
      <c r="C89" s="38">
        <v>0</v>
      </c>
      <c r="D89" s="38">
        <v>0</v>
      </c>
      <c r="E89" s="43" t="str">
        <f t="shared" si="4"/>
        <v/>
      </c>
      <c r="F89" s="43" t="str">
        <f t="shared" si="5"/>
        <v/>
      </c>
      <c r="G89" s="39" t="str">
        <f t="shared" si="6"/>
        <v>0</v>
      </c>
      <c r="H89" s="40" t="str">
        <f t="shared" si="7"/>
        <v/>
      </c>
    </row>
    <row r="90" spans="1:8" s="32" customFormat="1" ht="15" x14ac:dyDescent="0.2">
      <c r="A90" s="45"/>
      <c r="B90" s="37" t="s">
        <v>469</v>
      </c>
      <c r="C90" s="38">
        <v>0</v>
      </c>
      <c r="D90" s="38">
        <v>0</v>
      </c>
      <c r="E90" s="43" t="str">
        <f t="shared" si="4"/>
        <v/>
      </c>
      <c r="F90" s="43" t="str">
        <f t="shared" si="5"/>
        <v/>
      </c>
      <c r="G90" s="39" t="str">
        <f t="shared" si="6"/>
        <v>0</v>
      </c>
      <c r="H90" s="40" t="str">
        <f t="shared" si="7"/>
        <v/>
      </c>
    </row>
    <row r="91" spans="1:8" s="32" customFormat="1" ht="15" x14ac:dyDescent="0.2">
      <c r="A91" s="45"/>
      <c r="B91" s="37" t="s">
        <v>201</v>
      </c>
      <c r="C91" s="38">
        <v>0</v>
      </c>
      <c r="D91" s="38">
        <v>0</v>
      </c>
      <c r="E91" s="43" t="str">
        <f t="shared" si="4"/>
        <v/>
      </c>
      <c r="F91" s="43" t="str">
        <f t="shared" si="5"/>
        <v/>
      </c>
      <c r="G91" s="39" t="str">
        <f t="shared" si="6"/>
        <v>0</v>
      </c>
      <c r="H91" s="40" t="str">
        <f t="shared" si="7"/>
        <v/>
      </c>
    </row>
    <row r="92" spans="1:8" s="32" customFormat="1" ht="30" x14ac:dyDescent="0.2">
      <c r="A92" s="65" t="s">
        <v>616</v>
      </c>
      <c r="B92" s="37" t="s">
        <v>574</v>
      </c>
      <c r="C92" s="38"/>
      <c r="D92" s="38">
        <v>0</v>
      </c>
      <c r="E92" s="43" t="str">
        <f t="shared" si="4"/>
        <v/>
      </c>
      <c r="F92" s="43" t="str">
        <f t="shared" si="5"/>
        <v/>
      </c>
      <c r="G92" s="39" t="str">
        <f t="shared" si="6"/>
        <v>0</v>
      </c>
      <c r="H92" s="40" t="str">
        <f t="shared" si="7"/>
        <v/>
      </c>
    </row>
    <row r="93" spans="1:8" s="32" customFormat="1" ht="15" x14ac:dyDescent="0.2">
      <c r="A93" s="65" t="s">
        <v>616</v>
      </c>
      <c r="B93" s="37" t="s">
        <v>575</v>
      </c>
      <c r="C93" s="38"/>
      <c r="D93" s="38">
        <v>0</v>
      </c>
      <c r="E93" s="43" t="str">
        <f t="shared" si="4"/>
        <v/>
      </c>
      <c r="F93" s="43" t="str">
        <f t="shared" si="5"/>
        <v/>
      </c>
      <c r="G93" s="39" t="str">
        <f t="shared" si="6"/>
        <v>0</v>
      </c>
      <c r="H93" s="40" t="str">
        <f t="shared" si="7"/>
        <v/>
      </c>
    </row>
    <row r="94" spans="1:8" s="32" customFormat="1" ht="15" x14ac:dyDescent="0.2">
      <c r="A94" s="45"/>
      <c r="B94" s="37" t="s">
        <v>202</v>
      </c>
      <c r="C94" s="38">
        <v>0</v>
      </c>
      <c r="D94" s="38">
        <v>0</v>
      </c>
      <c r="E94" s="43" t="str">
        <f t="shared" si="4"/>
        <v/>
      </c>
      <c r="F94" s="43" t="str">
        <f t="shared" si="5"/>
        <v/>
      </c>
      <c r="G94" s="39" t="str">
        <f t="shared" si="6"/>
        <v>0</v>
      </c>
      <c r="H94" s="40" t="str">
        <f t="shared" si="7"/>
        <v/>
      </c>
    </row>
    <row r="95" spans="1:8" s="32" customFormat="1" ht="15" x14ac:dyDescent="0.2">
      <c r="A95" s="45"/>
      <c r="B95" s="37" t="s">
        <v>24</v>
      </c>
      <c r="C95" s="38">
        <v>0</v>
      </c>
      <c r="D95" s="38">
        <v>0</v>
      </c>
      <c r="E95" s="43" t="str">
        <f t="shared" si="4"/>
        <v/>
      </c>
      <c r="F95" s="43" t="str">
        <f t="shared" si="5"/>
        <v/>
      </c>
      <c r="G95" s="39" t="str">
        <f t="shared" si="6"/>
        <v>0</v>
      </c>
      <c r="H95" s="40" t="str">
        <f t="shared" si="7"/>
        <v/>
      </c>
    </row>
    <row r="96" spans="1:8" s="32" customFormat="1" ht="15" x14ac:dyDescent="0.2">
      <c r="A96" s="45"/>
      <c r="B96" s="37" t="s">
        <v>27</v>
      </c>
      <c r="C96" s="38">
        <v>0</v>
      </c>
      <c r="D96" s="38">
        <v>0</v>
      </c>
      <c r="E96" s="43" t="str">
        <f t="shared" si="4"/>
        <v/>
      </c>
      <c r="F96" s="43" t="str">
        <f t="shared" si="5"/>
        <v/>
      </c>
      <c r="G96" s="39" t="str">
        <f t="shared" si="6"/>
        <v>0</v>
      </c>
      <c r="H96" s="40" t="str">
        <f t="shared" si="7"/>
        <v/>
      </c>
    </row>
    <row r="97" spans="1:8" s="32" customFormat="1" ht="15" x14ac:dyDescent="0.2">
      <c r="A97" s="45"/>
      <c r="B97" s="37" t="s">
        <v>203</v>
      </c>
      <c r="C97" s="38">
        <v>0</v>
      </c>
      <c r="D97" s="38">
        <v>0</v>
      </c>
      <c r="E97" s="43" t="str">
        <f t="shared" si="4"/>
        <v/>
      </c>
      <c r="F97" s="43" t="str">
        <f t="shared" si="5"/>
        <v/>
      </c>
      <c r="G97" s="39" t="str">
        <f t="shared" si="6"/>
        <v>0</v>
      </c>
      <c r="H97" s="40" t="str">
        <f t="shared" si="7"/>
        <v/>
      </c>
    </row>
    <row r="98" spans="1:8" s="32" customFormat="1" ht="30" x14ac:dyDescent="0.2">
      <c r="A98" s="45"/>
      <c r="B98" s="37" t="s">
        <v>204</v>
      </c>
      <c r="C98" s="38">
        <v>0</v>
      </c>
      <c r="D98" s="38">
        <v>0</v>
      </c>
      <c r="E98" s="43" t="str">
        <f t="shared" si="4"/>
        <v/>
      </c>
      <c r="F98" s="43" t="str">
        <f t="shared" si="5"/>
        <v/>
      </c>
      <c r="G98" s="39" t="str">
        <f t="shared" si="6"/>
        <v>0</v>
      </c>
      <c r="H98" s="40" t="str">
        <f t="shared" si="7"/>
        <v/>
      </c>
    </row>
    <row r="99" spans="1:8" s="32" customFormat="1" ht="15" x14ac:dyDescent="0.2">
      <c r="A99" s="45"/>
      <c r="B99" s="37" t="s">
        <v>470</v>
      </c>
      <c r="C99" s="38">
        <v>0</v>
      </c>
      <c r="D99" s="38">
        <v>0</v>
      </c>
      <c r="E99" s="43" t="str">
        <f t="shared" si="4"/>
        <v/>
      </c>
      <c r="F99" s="43" t="str">
        <f t="shared" si="5"/>
        <v/>
      </c>
      <c r="G99" s="39" t="str">
        <f t="shared" si="6"/>
        <v>0</v>
      </c>
      <c r="H99" s="40" t="str">
        <f t="shared" si="7"/>
        <v/>
      </c>
    </row>
    <row r="100" spans="1:8" s="32" customFormat="1" ht="15" x14ac:dyDescent="0.2">
      <c r="A100" s="45"/>
      <c r="B100" s="37" t="s">
        <v>23</v>
      </c>
      <c r="C100" s="38">
        <v>0</v>
      </c>
      <c r="D100" s="38">
        <v>0</v>
      </c>
      <c r="E100" s="43" t="str">
        <f t="shared" si="4"/>
        <v/>
      </c>
      <c r="F100" s="43" t="str">
        <f t="shared" si="5"/>
        <v/>
      </c>
      <c r="G100" s="39" t="str">
        <f t="shared" si="6"/>
        <v>0</v>
      </c>
      <c r="H100" s="40" t="str">
        <f t="shared" si="7"/>
        <v/>
      </c>
    </row>
    <row r="101" spans="1:8" s="32" customFormat="1" ht="15" x14ac:dyDescent="0.2">
      <c r="A101" s="45"/>
      <c r="B101" s="37" t="s">
        <v>25</v>
      </c>
      <c r="C101" s="38">
        <v>0</v>
      </c>
      <c r="D101" s="38">
        <v>0</v>
      </c>
      <c r="E101" s="43" t="str">
        <f t="shared" si="4"/>
        <v/>
      </c>
      <c r="F101" s="43" t="str">
        <f t="shared" si="5"/>
        <v/>
      </c>
      <c r="G101" s="39" t="str">
        <f t="shared" si="6"/>
        <v>0</v>
      </c>
      <c r="H101" s="40" t="str">
        <f t="shared" si="7"/>
        <v/>
      </c>
    </row>
    <row r="102" spans="1:8" s="32" customFormat="1" ht="15" x14ac:dyDescent="0.2">
      <c r="A102" s="45"/>
      <c r="B102" s="37" t="s">
        <v>205</v>
      </c>
      <c r="C102" s="38">
        <v>0</v>
      </c>
      <c r="D102" s="38">
        <v>0</v>
      </c>
      <c r="E102" s="43" t="str">
        <f t="shared" si="4"/>
        <v/>
      </c>
      <c r="F102" s="43" t="str">
        <f t="shared" si="5"/>
        <v/>
      </c>
      <c r="G102" s="39" t="str">
        <f t="shared" si="6"/>
        <v>0</v>
      </c>
      <c r="H102" s="40" t="str">
        <f t="shared" si="7"/>
        <v/>
      </c>
    </row>
    <row r="103" spans="1:8" s="32" customFormat="1" ht="15" x14ac:dyDescent="0.2">
      <c r="A103" s="65" t="s">
        <v>616</v>
      </c>
      <c r="B103" s="37" t="s">
        <v>241</v>
      </c>
      <c r="C103" s="38"/>
      <c r="D103" s="38">
        <v>0</v>
      </c>
      <c r="E103" s="43" t="str">
        <f t="shared" si="4"/>
        <v/>
      </c>
      <c r="F103" s="43" t="str">
        <f t="shared" si="5"/>
        <v/>
      </c>
      <c r="G103" s="39" t="str">
        <f t="shared" si="6"/>
        <v>0</v>
      </c>
      <c r="H103" s="40" t="str">
        <f t="shared" si="7"/>
        <v/>
      </c>
    </row>
    <row r="104" spans="1:8" s="32" customFormat="1" ht="15" x14ac:dyDescent="0.2">
      <c r="A104" s="45"/>
      <c r="B104" s="37" t="s">
        <v>206</v>
      </c>
      <c r="C104" s="38">
        <v>0</v>
      </c>
      <c r="D104" s="38">
        <v>0</v>
      </c>
      <c r="E104" s="43" t="str">
        <f t="shared" si="4"/>
        <v/>
      </c>
      <c r="F104" s="43" t="str">
        <f t="shared" si="5"/>
        <v/>
      </c>
      <c r="G104" s="39" t="str">
        <f t="shared" si="6"/>
        <v>0</v>
      </c>
      <c r="H104" s="40" t="str">
        <f t="shared" si="7"/>
        <v/>
      </c>
    </row>
    <row r="105" spans="1:8" s="32" customFormat="1" ht="15" x14ac:dyDescent="0.2">
      <c r="A105" s="45"/>
      <c r="B105" s="37" t="s">
        <v>207</v>
      </c>
      <c r="C105" s="38">
        <v>0</v>
      </c>
      <c r="D105" s="38">
        <v>0</v>
      </c>
      <c r="E105" s="43" t="str">
        <f t="shared" si="4"/>
        <v/>
      </c>
      <c r="F105" s="43" t="str">
        <f t="shared" si="5"/>
        <v/>
      </c>
      <c r="G105" s="39" t="str">
        <f t="shared" si="6"/>
        <v>0</v>
      </c>
      <c r="H105" s="40" t="str">
        <f t="shared" si="7"/>
        <v/>
      </c>
    </row>
    <row r="106" spans="1:8" s="32" customFormat="1" ht="15" x14ac:dyDescent="0.2">
      <c r="A106" s="45"/>
      <c r="B106" s="37" t="s">
        <v>208</v>
      </c>
      <c r="C106" s="38">
        <v>0</v>
      </c>
      <c r="D106" s="38">
        <v>0</v>
      </c>
      <c r="E106" s="43" t="str">
        <f t="shared" si="4"/>
        <v/>
      </c>
      <c r="F106" s="43" t="str">
        <f t="shared" si="5"/>
        <v/>
      </c>
      <c r="G106" s="39" t="str">
        <f t="shared" si="6"/>
        <v>0</v>
      </c>
      <c r="H106" s="40" t="str">
        <f t="shared" si="7"/>
        <v/>
      </c>
    </row>
    <row r="107" spans="1:8" s="32" customFormat="1" ht="15" x14ac:dyDescent="0.2">
      <c r="A107" s="45"/>
      <c r="B107" s="37" t="s">
        <v>209</v>
      </c>
      <c r="C107" s="38">
        <v>0</v>
      </c>
      <c r="D107" s="38">
        <v>0</v>
      </c>
      <c r="E107" s="43" t="str">
        <f t="shared" si="4"/>
        <v/>
      </c>
      <c r="F107" s="43" t="str">
        <f t="shared" si="5"/>
        <v/>
      </c>
      <c r="G107" s="39" t="str">
        <f t="shared" si="6"/>
        <v>0</v>
      </c>
      <c r="H107" s="40" t="str">
        <f t="shared" si="7"/>
        <v/>
      </c>
    </row>
    <row r="108" spans="1:8" s="32" customFormat="1" ht="15" x14ac:dyDescent="0.2">
      <c r="A108" s="45"/>
      <c r="B108" s="37" t="s">
        <v>210</v>
      </c>
      <c r="C108" s="38">
        <v>0</v>
      </c>
      <c r="D108" s="38">
        <v>0</v>
      </c>
      <c r="E108" s="43" t="str">
        <f t="shared" si="4"/>
        <v/>
      </c>
      <c r="F108" s="43" t="str">
        <f t="shared" si="5"/>
        <v/>
      </c>
      <c r="G108" s="39" t="str">
        <f t="shared" si="6"/>
        <v>0</v>
      </c>
      <c r="H108" s="40" t="str">
        <f t="shared" si="7"/>
        <v/>
      </c>
    </row>
    <row r="109" spans="1:8" s="32" customFormat="1" ht="15" x14ac:dyDescent="0.2">
      <c r="A109" s="45"/>
      <c r="B109" s="37" t="s">
        <v>211</v>
      </c>
      <c r="C109" s="38">
        <v>0</v>
      </c>
      <c r="D109" s="38">
        <v>1</v>
      </c>
      <c r="E109" s="43" t="str">
        <f t="shared" si="4"/>
        <v/>
      </c>
      <c r="F109" s="43">
        <f t="shared" si="5"/>
        <v>4.7619047619047616E-2</v>
      </c>
      <c r="G109" s="39" t="str">
        <f t="shared" si="6"/>
        <v>0</v>
      </c>
      <c r="H109" s="40" t="str">
        <f t="shared" si="7"/>
        <v/>
      </c>
    </row>
    <row r="110" spans="1:8" s="32" customFormat="1" ht="15" x14ac:dyDescent="0.2">
      <c r="A110" s="45"/>
      <c r="B110" s="37" t="s">
        <v>212</v>
      </c>
      <c r="C110" s="38">
        <v>0</v>
      </c>
      <c r="D110" s="38">
        <v>0</v>
      </c>
      <c r="E110" s="43" t="str">
        <f t="shared" si="4"/>
        <v/>
      </c>
      <c r="F110" s="43" t="str">
        <f t="shared" si="5"/>
        <v/>
      </c>
      <c r="G110" s="39" t="str">
        <f t="shared" si="6"/>
        <v>0</v>
      </c>
      <c r="H110" s="40" t="str">
        <f t="shared" si="7"/>
        <v/>
      </c>
    </row>
    <row r="111" spans="1:8" s="32" customFormat="1" ht="15" x14ac:dyDescent="0.2">
      <c r="A111" s="45"/>
      <c r="B111" s="37" t="s">
        <v>32</v>
      </c>
      <c r="C111" s="38">
        <v>0</v>
      </c>
      <c r="D111" s="38">
        <v>0</v>
      </c>
      <c r="E111" s="43" t="str">
        <f t="shared" si="4"/>
        <v/>
      </c>
      <c r="F111" s="43" t="str">
        <f t="shared" si="5"/>
        <v/>
      </c>
      <c r="G111" s="39" t="str">
        <f t="shared" si="6"/>
        <v>0</v>
      </c>
      <c r="H111" s="40" t="str">
        <f t="shared" si="7"/>
        <v/>
      </c>
    </row>
    <row r="112" spans="1:8" s="32" customFormat="1" ht="15" x14ac:dyDescent="0.2">
      <c r="A112" s="45"/>
      <c r="B112" s="37" t="s">
        <v>213</v>
      </c>
      <c r="C112" s="38">
        <v>0</v>
      </c>
      <c r="D112" s="38">
        <v>0</v>
      </c>
      <c r="E112" s="43" t="str">
        <f t="shared" si="4"/>
        <v/>
      </c>
      <c r="F112" s="43" t="str">
        <f t="shared" si="5"/>
        <v/>
      </c>
      <c r="G112" s="39" t="str">
        <f t="shared" si="6"/>
        <v>0</v>
      </c>
      <c r="H112" s="40" t="str">
        <f t="shared" si="7"/>
        <v/>
      </c>
    </row>
    <row r="113" spans="1:8" s="32" customFormat="1" ht="30" x14ac:dyDescent="0.2">
      <c r="A113" s="45"/>
      <c r="B113" s="37" t="s">
        <v>471</v>
      </c>
      <c r="C113" s="38">
        <v>0</v>
      </c>
      <c r="D113" s="38">
        <v>0</v>
      </c>
      <c r="E113" s="43" t="str">
        <f t="shared" si="4"/>
        <v/>
      </c>
      <c r="F113" s="43" t="str">
        <f t="shared" si="5"/>
        <v/>
      </c>
      <c r="G113" s="39" t="str">
        <f t="shared" si="6"/>
        <v>0</v>
      </c>
      <c r="H113" s="40" t="str">
        <f t="shared" si="7"/>
        <v/>
      </c>
    </row>
    <row r="114" spans="1:8" s="32" customFormat="1" ht="15" x14ac:dyDescent="0.2">
      <c r="A114" s="45"/>
      <c r="B114" s="37" t="s">
        <v>214</v>
      </c>
      <c r="C114" s="38">
        <v>0</v>
      </c>
      <c r="D114" s="38">
        <v>0</v>
      </c>
      <c r="E114" s="43" t="str">
        <f t="shared" si="4"/>
        <v/>
      </c>
      <c r="F114" s="43" t="str">
        <f t="shared" si="5"/>
        <v/>
      </c>
      <c r="G114" s="39" t="str">
        <f t="shared" si="6"/>
        <v>0</v>
      </c>
      <c r="H114" s="40" t="str">
        <f t="shared" si="7"/>
        <v/>
      </c>
    </row>
    <row r="115" spans="1:8" s="32" customFormat="1" ht="15" x14ac:dyDescent="0.2">
      <c r="A115" s="45"/>
      <c r="B115" s="37" t="s">
        <v>29</v>
      </c>
      <c r="C115" s="38">
        <v>0</v>
      </c>
      <c r="D115" s="38">
        <v>0</v>
      </c>
      <c r="E115" s="43" t="str">
        <f t="shared" si="4"/>
        <v/>
      </c>
      <c r="F115" s="43" t="str">
        <f t="shared" si="5"/>
        <v/>
      </c>
      <c r="G115" s="39" t="str">
        <f t="shared" si="6"/>
        <v>0</v>
      </c>
      <c r="H115" s="40" t="str">
        <f t="shared" si="7"/>
        <v/>
      </c>
    </row>
    <row r="116" spans="1:8" s="32" customFormat="1" ht="15" x14ac:dyDescent="0.2">
      <c r="A116" s="45"/>
      <c r="B116" s="37" t="s">
        <v>215</v>
      </c>
      <c r="C116" s="38">
        <v>0</v>
      </c>
      <c r="D116" s="38">
        <v>0</v>
      </c>
      <c r="E116" s="43" t="str">
        <f t="shared" si="4"/>
        <v/>
      </c>
      <c r="F116" s="43" t="str">
        <f t="shared" si="5"/>
        <v/>
      </c>
      <c r="G116" s="39" t="str">
        <f t="shared" si="6"/>
        <v>0</v>
      </c>
      <c r="H116" s="40" t="str">
        <f t="shared" si="7"/>
        <v/>
      </c>
    </row>
    <row r="117" spans="1:8" s="32" customFormat="1" ht="15" x14ac:dyDescent="0.2">
      <c r="A117" s="45"/>
      <c r="B117" s="37" t="s">
        <v>30</v>
      </c>
      <c r="C117" s="38">
        <v>0</v>
      </c>
      <c r="D117" s="38">
        <v>0</v>
      </c>
      <c r="E117" s="43" t="str">
        <f t="shared" si="4"/>
        <v/>
      </c>
      <c r="F117" s="43" t="str">
        <f t="shared" si="5"/>
        <v/>
      </c>
      <c r="G117" s="39" t="str">
        <f t="shared" si="6"/>
        <v>0</v>
      </c>
      <c r="H117" s="40" t="str">
        <f t="shared" si="7"/>
        <v/>
      </c>
    </row>
    <row r="118" spans="1:8" s="32" customFormat="1" ht="15" x14ac:dyDescent="0.2">
      <c r="A118" s="45"/>
      <c r="B118" s="37" t="s">
        <v>28</v>
      </c>
      <c r="C118" s="38">
        <v>0</v>
      </c>
      <c r="D118" s="38">
        <v>0</v>
      </c>
      <c r="E118" s="43" t="str">
        <f t="shared" si="4"/>
        <v/>
      </c>
      <c r="F118" s="43" t="str">
        <f t="shared" si="5"/>
        <v/>
      </c>
      <c r="G118" s="39" t="str">
        <f t="shared" si="6"/>
        <v>0</v>
      </c>
      <c r="H118" s="40" t="str">
        <f t="shared" si="7"/>
        <v/>
      </c>
    </row>
    <row r="119" spans="1:8" s="32" customFormat="1" ht="15" x14ac:dyDescent="0.2">
      <c r="A119" s="45"/>
      <c r="B119" s="37" t="s">
        <v>31</v>
      </c>
      <c r="C119" s="38">
        <v>0</v>
      </c>
      <c r="D119" s="38">
        <v>1</v>
      </c>
      <c r="E119" s="43" t="str">
        <f t="shared" si="4"/>
        <v/>
      </c>
      <c r="F119" s="43">
        <f t="shared" si="5"/>
        <v>4.7619047619047616E-2</v>
      </c>
      <c r="G119" s="39" t="str">
        <f t="shared" si="6"/>
        <v>0</v>
      </c>
      <c r="H119" s="40" t="str">
        <f t="shared" si="7"/>
        <v/>
      </c>
    </row>
    <row r="120" spans="1:8" s="32" customFormat="1" ht="15" x14ac:dyDescent="0.2">
      <c r="A120" s="45"/>
      <c r="B120" s="37" t="s">
        <v>216</v>
      </c>
      <c r="C120" s="38">
        <v>0</v>
      </c>
      <c r="D120" s="38">
        <v>1</v>
      </c>
      <c r="E120" s="43" t="str">
        <f t="shared" si="4"/>
        <v/>
      </c>
      <c r="F120" s="43">
        <f t="shared" si="5"/>
        <v>4.7619047619047616E-2</v>
      </c>
      <c r="G120" s="39" t="str">
        <f t="shared" si="6"/>
        <v>0</v>
      </c>
      <c r="H120" s="40" t="str">
        <f t="shared" si="7"/>
        <v/>
      </c>
    </row>
    <row r="121" spans="1:8" s="32" customFormat="1" ht="15" x14ac:dyDescent="0.2">
      <c r="A121" s="45"/>
      <c r="B121" s="37" t="s">
        <v>36</v>
      </c>
      <c r="C121" s="38">
        <v>0</v>
      </c>
      <c r="D121" s="38">
        <v>0</v>
      </c>
      <c r="E121" s="43" t="str">
        <f t="shared" si="4"/>
        <v/>
      </c>
      <c r="F121" s="43" t="str">
        <f t="shared" si="5"/>
        <v/>
      </c>
      <c r="G121" s="39" t="str">
        <f t="shared" si="6"/>
        <v>0</v>
      </c>
      <c r="H121" s="40" t="str">
        <f t="shared" si="7"/>
        <v/>
      </c>
    </row>
    <row r="122" spans="1:8" s="32" customFormat="1" ht="15" x14ac:dyDescent="0.2">
      <c r="A122" s="45"/>
      <c r="B122" s="37" t="s">
        <v>38</v>
      </c>
      <c r="C122" s="38">
        <v>0</v>
      </c>
      <c r="D122" s="38">
        <v>0</v>
      </c>
      <c r="E122" s="43" t="str">
        <f t="shared" si="4"/>
        <v/>
      </c>
      <c r="F122" s="43" t="str">
        <f t="shared" si="5"/>
        <v/>
      </c>
      <c r="G122" s="39" t="str">
        <f t="shared" si="6"/>
        <v>0</v>
      </c>
      <c r="H122" s="40" t="str">
        <f t="shared" si="7"/>
        <v/>
      </c>
    </row>
    <row r="123" spans="1:8" s="32" customFormat="1" ht="15" x14ac:dyDescent="0.2">
      <c r="A123" s="45"/>
      <c r="B123" s="37" t="s">
        <v>217</v>
      </c>
      <c r="C123" s="38">
        <v>0</v>
      </c>
      <c r="D123" s="38">
        <v>0</v>
      </c>
      <c r="E123" s="43" t="str">
        <f t="shared" si="4"/>
        <v/>
      </c>
      <c r="F123" s="43" t="str">
        <f t="shared" si="5"/>
        <v/>
      </c>
      <c r="G123" s="39" t="str">
        <f t="shared" si="6"/>
        <v>0</v>
      </c>
      <c r="H123" s="40" t="str">
        <f t="shared" si="7"/>
        <v/>
      </c>
    </row>
    <row r="124" spans="1:8" s="32" customFormat="1" ht="15" x14ac:dyDescent="0.2">
      <c r="A124" s="45"/>
      <c r="B124" s="37" t="s">
        <v>472</v>
      </c>
      <c r="C124" s="38">
        <v>0</v>
      </c>
      <c r="D124" s="38">
        <v>0</v>
      </c>
      <c r="E124" s="43" t="str">
        <f t="shared" si="4"/>
        <v/>
      </c>
      <c r="F124" s="43" t="str">
        <f t="shared" si="5"/>
        <v/>
      </c>
      <c r="G124" s="39" t="str">
        <f t="shared" si="6"/>
        <v>0</v>
      </c>
      <c r="H124" s="40" t="str">
        <f t="shared" si="7"/>
        <v/>
      </c>
    </row>
    <row r="125" spans="1:8" s="32" customFormat="1" ht="30" x14ac:dyDescent="0.2">
      <c r="A125" s="45"/>
      <c r="B125" s="37" t="s">
        <v>473</v>
      </c>
      <c r="C125" s="38">
        <v>25</v>
      </c>
      <c r="D125" s="38">
        <v>5</v>
      </c>
      <c r="E125" s="43">
        <f t="shared" si="4"/>
        <v>0.75757575757575757</v>
      </c>
      <c r="F125" s="43">
        <f t="shared" si="5"/>
        <v>0.23809523809523808</v>
      </c>
      <c r="G125" s="39">
        <f t="shared" si="6"/>
        <v>-0.8</v>
      </c>
      <c r="H125" s="40">
        <f t="shared" si="7"/>
        <v>-0.60606060606060608</v>
      </c>
    </row>
    <row r="126" spans="1:8" s="32" customFormat="1" ht="30" x14ac:dyDescent="0.2">
      <c r="A126" s="45"/>
      <c r="B126" s="37" t="s">
        <v>218</v>
      </c>
      <c r="C126" s="38">
        <v>0</v>
      </c>
      <c r="D126" s="38">
        <v>1</v>
      </c>
      <c r="E126" s="43" t="str">
        <f t="shared" si="4"/>
        <v/>
      </c>
      <c r="F126" s="43">
        <f t="shared" si="5"/>
        <v>4.7619047619047616E-2</v>
      </c>
      <c r="G126" s="39" t="str">
        <f t="shared" si="6"/>
        <v>0</v>
      </c>
      <c r="H126" s="40" t="str">
        <f t="shared" si="7"/>
        <v/>
      </c>
    </row>
    <row r="127" spans="1:8" s="32" customFormat="1" ht="15" x14ac:dyDescent="0.2">
      <c r="A127" s="45"/>
      <c r="B127" s="37" t="s">
        <v>219</v>
      </c>
      <c r="C127" s="38">
        <v>0</v>
      </c>
      <c r="D127" s="38">
        <v>0</v>
      </c>
      <c r="E127" s="43" t="str">
        <f t="shared" si="4"/>
        <v/>
      </c>
      <c r="F127" s="43" t="str">
        <f t="shared" si="5"/>
        <v/>
      </c>
      <c r="G127" s="39" t="str">
        <f t="shared" si="6"/>
        <v>0</v>
      </c>
      <c r="H127" s="40" t="str">
        <f t="shared" si="7"/>
        <v/>
      </c>
    </row>
    <row r="128" spans="1:8" s="32" customFormat="1" ht="15" x14ac:dyDescent="0.2">
      <c r="A128" s="45"/>
      <c r="B128" s="37" t="s">
        <v>33</v>
      </c>
      <c r="C128" s="38">
        <v>0</v>
      </c>
      <c r="D128" s="38">
        <v>0</v>
      </c>
      <c r="E128" s="43" t="str">
        <f t="shared" si="4"/>
        <v/>
      </c>
      <c r="F128" s="43" t="str">
        <f t="shared" si="5"/>
        <v/>
      </c>
      <c r="G128" s="39" t="str">
        <f t="shared" si="6"/>
        <v>0</v>
      </c>
      <c r="H128" s="40" t="str">
        <f t="shared" si="7"/>
        <v/>
      </c>
    </row>
    <row r="129" spans="1:8" s="32" customFormat="1" ht="15" x14ac:dyDescent="0.2">
      <c r="A129" s="45"/>
      <c r="B129" s="37" t="s">
        <v>37</v>
      </c>
      <c r="C129" s="38">
        <v>0</v>
      </c>
      <c r="D129" s="38">
        <v>9</v>
      </c>
      <c r="E129" s="43" t="str">
        <f t="shared" si="4"/>
        <v/>
      </c>
      <c r="F129" s="43">
        <f t="shared" si="5"/>
        <v>0.42857142857142855</v>
      </c>
      <c r="G129" s="39" t="str">
        <f t="shared" si="6"/>
        <v>0</v>
      </c>
      <c r="H129" s="40" t="str">
        <f t="shared" si="7"/>
        <v/>
      </c>
    </row>
    <row r="130" spans="1:8" s="32" customFormat="1" ht="15" x14ac:dyDescent="0.2">
      <c r="A130" s="65" t="s">
        <v>616</v>
      </c>
      <c r="B130" s="37" t="s">
        <v>579</v>
      </c>
      <c r="C130" s="38"/>
      <c r="D130" s="38">
        <v>3</v>
      </c>
      <c r="E130" s="43" t="str">
        <f t="shared" si="4"/>
        <v/>
      </c>
      <c r="F130" s="43">
        <f t="shared" si="5"/>
        <v>0.14285714285714285</v>
      </c>
      <c r="G130" s="39" t="str">
        <f t="shared" si="6"/>
        <v>0</v>
      </c>
      <c r="H130" s="40" t="str">
        <f t="shared" si="7"/>
        <v/>
      </c>
    </row>
    <row r="131" spans="1:8" s="32" customFormat="1" ht="30" x14ac:dyDescent="0.2">
      <c r="A131" s="45"/>
      <c r="B131" s="37" t="s">
        <v>35</v>
      </c>
      <c r="C131" s="38">
        <v>3</v>
      </c>
      <c r="D131" s="38">
        <v>0</v>
      </c>
      <c r="E131" s="43">
        <f t="shared" si="4"/>
        <v>9.0909090909090912E-2</v>
      </c>
      <c r="F131" s="43" t="str">
        <f t="shared" si="5"/>
        <v/>
      </c>
      <c r="G131" s="39" t="str">
        <f t="shared" si="6"/>
        <v>0</v>
      </c>
      <c r="H131" s="40">
        <f t="shared" si="7"/>
        <v>0</v>
      </c>
    </row>
    <row r="132" spans="1:8" s="32" customFormat="1" ht="15" x14ac:dyDescent="0.2">
      <c r="A132" s="45"/>
      <c r="B132" s="37" t="s">
        <v>34</v>
      </c>
      <c r="C132" s="38">
        <v>0</v>
      </c>
      <c r="D132" s="38">
        <v>0</v>
      </c>
      <c r="E132" s="43" t="str">
        <f t="shared" si="4"/>
        <v/>
      </c>
      <c r="F132" s="43" t="str">
        <f t="shared" si="5"/>
        <v/>
      </c>
      <c r="G132" s="39" t="str">
        <f t="shared" si="6"/>
        <v>0</v>
      </c>
      <c r="H132" s="40" t="str">
        <f t="shared" si="7"/>
        <v/>
      </c>
    </row>
    <row r="133" spans="1:8" s="32" customFormat="1" ht="15" x14ac:dyDescent="0.2">
      <c r="A133" s="45"/>
      <c r="B133" s="37" t="s">
        <v>220</v>
      </c>
      <c r="C133" s="38">
        <v>0</v>
      </c>
      <c r="D133" s="38">
        <v>0</v>
      </c>
      <c r="E133" s="43" t="str">
        <f t="shared" si="4"/>
        <v/>
      </c>
      <c r="F133" s="43" t="str">
        <f t="shared" si="5"/>
        <v/>
      </c>
      <c r="G133" s="39" t="str">
        <f t="shared" si="6"/>
        <v>0</v>
      </c>
      <c r="H133" s="40" t="str">
        <f t="shared" si="7"/>
        <v/>
      </c>
    </row>
    <row r="134" spans="1:8" s="32" customFormat="1" ht="15" x14ac:dyDescent="0.2">
      <c r="A134" s="45"/>
      <c r="B134" s="37" t="s">
        <v>221</v>
      </c>
      <c r="C134" s="38">
        <v>0</v>
      </c>
      <c r="D134" s="38">
        <v>0</v>
      </c>
      <c r="E134" s="43" t="str">
        <f t="shared" si="4"/>
        <v/>
      </c>
      <c r="F134" s="43" t="str">
        <f t="shared" si="5"/>
        <v/>
      </c>
      <c r="G134" s="39" t="str">
        <f t="shared" si="6"/>
        <v>0</v>
      </c>
      <c r="H134" s="40" t="str">
        <f t="shared" si="7"/>
        <v/>
      </c>
    </row>
    <row r="135" spans="1:8" s="32" customFormat="1" ht="30" x14ac:dyDescent="0.2">
      <c r="A135" s="45"/>
      <c r="B135" s="37" t="s">
        <v>222</v>
      </c>
      <c r="C135" s="38">
        <v>0</v>
      </c>
      <c r="D135" s="38">
        <v>0</v>
      </c>
      <c r="E135" s="43" t="str">
        <f t="shared" si="4"/>
        <v/>
      </c>
      <c r="F135" s="43" t="str">
        <f t="shared" si="5"/>
        <v/>
      </c>
      <c r="G135" s="39" t="str">
        <f t="shared" si="6"/>
        <v>0</v>
      </c>
      <c r="H135" s="40" t="str">
        <f t="shared" si="7"/>
        <v/>
      </c>
    </row>
    <row r="136" spans="1:8" s="32" customFormat="1" ht="30" x14ac:dyDescent="0.2">
      <c r="A136" s="45"/>
      <c r="B136" s="37" t="s">
        <v>223</v>
      </c>
      <c r="C136" s="38">
        <v>0</v>
      </c>
      <c r="D136" s="38">
        <v>0</v>
      </c>
      <c r="E136" s="43" t="str">
        <f t="shared" si="4"/>
        <v/>
      </c>
      <c r="F136" s="43" t="str">
        <f t="shared" si="5"/>
        <v/>
      </c>
      <c r="G136" s="39" t="str">
        <f t="shared" si="6"/>
        <v>0</v>
      </c>
      <c r="H136" s="40" t="str">
        <f t="shared" si="7"/>
        <v/>
      </c>
    </row>
    <row r="137" spans="1:8" s="32" customFormat="1" ht="30" x14ac:dyDescent="0.2">
      <c r="A137" s="45"/>
      <c r="B137" s="37" t="s">
        <v>474</v>
      </c>
      <c r="C137" s="38">
        <v>0</v>
      </c>
      <c r="D137" s="38">
        <v>0</v>
      </c>
      <c r="E137" s="43" t="str">
        <f t="shared" ref="E137:E155" si="8">+IF(C137=0,"",C137/C$71)</f>
        <v/>
      </c>
      <c r="F137" s="43" t="str">
        <f t="shared" ref="F137:F155" si="9">+IF(D137=0,"",D137/D$71)</f>
        <v/>
      </c>
      <c r="G137" s="39" t="str">
        <f t="shared" ref="G137:G155" si="10">+IF(OR(AND(D137=0),(C137=0)),"0",((D137-C137)/C137))</f>
        <v>0</v>
      </c>
      <c r="H137" s="40" t="str">
        <f t="shared" ref="H137:H155" si="11">+IF(OR(AND(E137=""),(G137="")),"",E137*G137)</f>
        <v/>
      </c>
    </row>
    <row r="138" spans="1:8" s="32" customFormat="1" ht="30" x14ac:dyDescent="0.2">
      <c r="A138" s="45"/>
      <c r="B138" s="37" t="s">
        <v>224</v>
      </c>
      <c r="C138" s="38">
        <v>0</v>
      </c>
      <c r="D138" s="38">
        <v>0</v>
      </c>
      <c r="E138" s="43" t="str">
        <f t="shared" si="8"/>
        <v/>
      </c>
      <c r="F138" s="43" t="str">
        <f t="shared" si="9"/>
        <v/>
      </c>
      <c r="G138" s="39" t="str">
        <f t="shared" si="10"/>
        <v>0</v>
      </c>
      <c r="H138" s="40" t="str">
        <f t="shared" si="11"/>
        <v/>
      </c>
    </row>
    <row r="139" spans="1:8" s="32" customFormat="1" ht="30" x14ac:dyDescent="0.2">
      <c r="A139" s="45"/>
      <c r="B139" s="37" t="s">
        <v>225</v>
      </c>
      <c r="C139" s="38">
        <v>0</v>
      </c>
      <c r="D139" s="38">
        <v>0</v>
      </c>
      <c r="E139" s="43" t="str">
        <f t="shared" si="8"/>
        <v/>
      </c>
      <c r="F139" s="43" t="str">
        <f t="shared" si="9"/>
        <v/>
      </c>
      <c r="G139" s="39" t="str">
        <f t="shared" si="10"/>
        <v>0</v>
      </c>
      <c r="H139" s="40" t="str">
        <f t="shared" si="11"/>
        <v/>
      </c>
    </row>
    <row r="140" spans="1:8" s="32" customFormat="1" ht="15" x14ac:dyDescent="0.2">
      <c r="A140" s="45"/>
      <c r="B140" s="37" t="s">
        <v>46</v>
      </c>
      <c r="C140" s="38">
        <v>0</v>
      </c>
      <c r="D140" s="38">
        <v>0</v>
      </c>
      <c r="E140" s="43" t="str">
        <f t="shared" si="8"/>
        <v/>
      </c>
      <c r="F140" s="43" t="str">
        <f t="shared" si="9"/>
        <v/>
      </c>
      <c r="G140" s="39" t="str">
        <f t="shared" si="10"/>
        <v>0</v>
      </c>
      <c r="H140" s="40" t="str">
        <f t="shared" si="11"/>
        <v/>
      </c>
    </row>
    <row r="141" spans="1:8" s="32" customFormat="1" ht="15" x14ac:dyDescent="0.2">
      <c r="A141" s="45"/>
      <c r="B141" s="37" t="s">
        <v>42</v>
      </c>
      <c r="C141" s="38">
        <v>0</v>
      </c>
      <c r="D141" s="38">
        <v>0</v>
      </c>
      <c r="E141" s="43" t="str">
        <f t="shared" si="8"/>
        <v/>
      </c>
      <c r="F141" s="43" t="str">
        <f t="shared" si="9"/>
        <v/>
      </c>
      <c r="G141" s="39" t="str">
        <f t="shared" si="10"/>
        <v>0</v>
      </c>
      <c r="H141" s="40" t="str">
        <f t="shared" si="11"/>
        <v/>
      </c>
    </row>
    <row r="142" spans="1:8" s="32" customFormat="1" ht="15" x14ac:dyDescent="0.2">
      <c r="A142" s="45"/>
      <c r="B142" s="37" t="s">
        <v>41</v>
      </c>
      <c r="C142" s="38">
        <v>0</v>
      </c>
      <c r="D142" s="38">
        <v>0</v>
      </c>
      <c r="E142" s="43" t="str">
        <f t="shared" si="8"/>
        <v/>
      </c>
      <c r="F142" s="43" t="str">
        <f t="shared" si="9"/>
        <v/>
      </c>
      <c r="G142" s="39" t="str">
        <f t="shared" si="10"/>
        <v>0</v>
      </c>
      <c r="H142" s="40" t="str">
        <f t="shared" si="11"/>
        <v/>
      </c>
    </row>
    <row r="143" spans="1:8" s="32" customFormat="1" ht="15" x14ac:dyDescent="0.2">
      <c r="A143" s="45"/>
      <c r="B143" s="37" t="s">
        <v>475</v>
      </c>
      <c r="C143" s="38">
        <v>0</v>
      </c>
      <c r="D143" s="38">
        <v>0</v>
      </c>
      <c r="E143" s="43" t="str">
        <f t="shared" si="8"/>
        <v/>
      </c>
      <c r="F143" s="43" t="str">
        <f t="shared" si="9"/>
        <v/>
      </c>
      <c r="G143" s="39" t="str">
        <f t="shared" si="10"/>
        <v>0</v>
      </c>
      <c r="H143" s="40" t="str">
        <f t="shared" si="11"/>
        <v/>
      </c>
    </row>
    <row r="144" spans="1:8" s="32" customFormat="1" ht="15" x14ac:dyDescent="0.2">
      <c r="A144" s="45"/>
      <c r="B144" s="37" t="s">
        <v>39</v>
      </c>
      <c r="C144" s="38">
        <v>0</v>
      </c>
      <c r="D144" s="38">
        <v>0</v>
      </c>
      <c r="E144" s="43" t="str">
        <f t="shared" si="8"/>
        <v/>
      </c>
      <c r="F144" s="43" t="str">
        <f t="shared" si="9"/>
        <v/>
      </c>
      <c r="G144" s="39" t="str">
        <f t="shared" si="10"/>
        <v>0</v>
      </c>
      <c r="H144" s="40" t="str">
        <f t="shared" si="11"/>
        <v/>
      </c>
    </row>
    <row r="145" spans="1:8" s="32" customFormat="1" ht="15" x14ac:dyDescent="0.2">
      <c r="A145" s="45"/>
      <c r="B145" s="37" t="s">
        <v>226</v>
      </c>
      <c r="C145" s="38">
        <v>0</v>
      </c>
      <c r="D145" s="38">
        <v>0</v>
      </c>
      <c r="E145" s="43" t="str">
        <f t="shared" si="8"/>
        <v/>
      </c>
      <c r="F145" s="43" t="str">
        <f t="shared" si="9"/>
        <v/>
      </c>
      <c r="G145" s="39" t="str">
        <f t="shared" si="10"/>
        <v>0</v>
      </c>
      <c r="H145" s="40" t="str">
        <f t="shared" si="11"/>
        <v/>
      </c>
    </row>
    <row r="146" spans="1:8" s="32" customFormat="1" ht="30" x14ac:dyDescent="0.2">
      <c r="A146" s="45"/>
      <c r="B146" s="37" t="s">
        <v>227</v>
      </c>
      <c r="C146" s="38">
        <v>0</v>
      </c>
      <c r="D146" s="38">
        <v>0</v>
      </c>
      <c r="E146" s="43" t="str">
        <f t="shared" si="8"/>
        <v/>
      </c>
      <c r="F146" s="43" t="str">
        <f t="shared" si="9"/>
        <v/>
      </c>
      <c r="G146" s="39" t="str">
        <f t="shared" si="10"/>
        <v>0</v>
      </c>
      <c r="H146" s="40" t="str">
        <f t="shared" si="11"/>
        <v/>
      </c>
    </row>
    <row r="147" spans="1:8" s="32" customFormat="1" ht="30" x14ac:dyDescent="0.2">
      <c r="A147" s="45"/>
      <c r="B147" s="37" t="s">
        <v>228</v>
      </c>
      <c r="C147" s="38">
        <v>0</v>
      </c>
      <c r="D147" s="38">
        <v>0</v>
      </c>
      <c r="E147" s="43" t="str">
        <f t="shared" si="8"/>
        <v/>
      </c>
      <c r="F147" s="43" t="str">
        <f t="shared" si="9"/>
        <v/>
      </c>
      <c r="G147" s="39" t="str">
        <f t="shared" si="10"/>
        <v>0</v>
      </c>
      <c r="H147" s="40" t="str">
        <f t="shared" si="11"/>
        <v/>
      </c>
    </row>
    <row r="148" spans="1:8" s="32" customFormat="1" ht="30" x14ac:dyDescent="0.2">
      <c r="A148" s="45"/>
      <c r="B148" s="37" t="s">
        <v>476</v>
      </c>
      <c r="C148" s="38">
        <v>5</v>
      </c>
      <c r="D148" s="38">
        <v>0</v>
      </c>
      <c r="E148" s="43">
        <f t="shared" si="8"/>
        <v>0.15151515151515152</v>
      </c>
      <c r="F148" s="43" t="str">
        <f t="shared" si="9"/>
        <v/>
      </c>
      <c r="G148" s="39" t="str">
        <f t="shared" si="10"/>
        <v>0</v>
      </c>
      <c r="H148" s="40">
        <f t="shared" si="11"/>
        <v>0</v>
      </c>
    </row>
    <row r="149" spans="1:8" s="32" customFormat="1" ht="15" x14ac:dyDescent="0.2">
      <c r="A149" s="45"/>
      <c r="B149" s="37" t="s">
        <v>45</v>
      </c>
      <c r="C149" s="38">
        <v>0</v>
      </c>
      <c r="D149" s="38">
        <v>0</v>
      </c>
      <c r="E149" s="43" t="str">
        <f t="shared" si="8"/>
        <v/>
      </c>
      <c r="F149" s="43" t="str">
        <f t="shared" si="9"/>
        <v/>
      </c>
      <c r="G149" s="39" t="str">
        <f t="shared" si="10"/>
        <v>0</v>
      </c>
      <c r="H149" s="40" t="str">
        <f t="shared" si="11"/>
        <v/>
      </c>
    </row>
    <row r="150" spans="1:8" s="32" customFormat="1" ht="15" x14ac:dyDescent="0.2">
      <c r="A150" s="45"/>
      <c r="B150" s="37" t="s">
        <v>43</v>
      </c>
      <c r="C150" s="38">
        <v>0</v>
      </c>
      <c r="D150" s="38">
        <v>0</v>
      </c>
      <c r="E150" s="43" t="str">
        <f t="shared" si="8"/>
        <v/>
      </c>
      <c r="F150" s="43" t="str">
        <f t="shared" si="9"/>
        <v/>
      </c>
      <c r="G150" s="39" t="str">
        <f t="shared" si="10"/>
        <v>0</v>
      </c>
      <c r="H150" s="40" t="str">
        <f t="shared" si="11"/>
        <v/>
      </c>
    </row>
    <row r="151" spans="1:8" s="32" customFormat="1" ht="15" x14ac:dyDescent="0.2">
      <c r="A151" s="45"/>
      <c r="B151" s="37" t="s">
        <v>44</v>
      </c>
      <c r="C151" s="38">
        <v>0</v>
      </c>
      <c r="D151" s="38">
        <v>0</v>
      </c>
      <c r="E151" s="43" t="str">
        <f t="shared" si="8"/>
        <v/>
      </c>
      <c r="F151" s="43" t="str">
        <f t="shared" si="9"/>
        <v/>
      </c>
      <c r="G151" s="39" t="str">
        <f t="shared" si="10"/>
        <v>0</v>
      </c>
      <c r="H151" s="40" t="str">
        <f t="shared" si="11"/>
        <v/>
      </c>
    </row>
    <row r="152" spans="1:8" s="32" customFormat="1" ht="15" x14ac:dyDescent="0.2">
      <c r="A152" s="65" t="s">
        <v>616</v>
      </c>
      <c r="B152" s="37" t="s">
        <v>580</v>
      </c>
      <c r="C152" s="38"/>
      <c r="D152" s="38">
        <v>0</v>
      </c>
      <c r="E152" s="43" t="str">
        <f t="shared" si="8"/>
        <v/>
      </c>
      <c r="F152" s="43" t="str">
        <f t="shared" si="9"/>
        <v/>
      </c>
      <c r="G152" s="39" t="str">
        <f t="shared" si="10"/>
        <v>0</v>
      </c>
      <c r="H152" s="40" t="str">
        <f t="shared" si="11"/>
        <v/>
      </c>
    </row>
    <row r="153" spans="1:8" s="32" customFormat="1" ht="45" x14ac:dyDescent="0.2">
      <c r="A153" s="65" t="s">
        <v>616</v>
      </c>
      <c r="B153" s="37" t="s">
        <v>601</v>
      </c>
      <c r="C153" s="38"/>
      <c r="D153" s="38">
        <v>0</v>
      </c>
      <c r="E153" s="43" t="str">
        <f t="shared" si="8"/>
        <v/>
      </c>
      <c r="F153" s="43" t="str">
        <f t="shared" si="9"/>
        <v/>
      </c>
      <c r="G153" s="39" t="str">
        <f t="shared" si="10"/>
        <v>0</v>
      </c>
      <c r="H153" s="40" t="str">
        <f t="shared" si="11"/>
        <v/>
      </c>
    </row>
    <row r="154" spans="1:8" s="32" customFormat="1" ht="30" x14ac:dyDescent="0.2">
      <c r="A154" s="65" t="s">
        <v>616</v>
      </c>
      <c r="B154" s="37" t="s">
        <v>610</v>
      </c>
      <c r="C154" s="38"/>
      <c r="D154" s="38">
        <v>0</v>
      </c>
      <c r="E154" s="43" t="str">
        <f t="shared" si="8"/>
        <v/>
      </c>
      <c r="F154" s="43" t="str">
        <f t="shared" si="9"/>
        <v/>
      </c>
      <c r="G154" s="39" t="str">
        <f t="shared" si="10"/>
        <v>0</v>
      </c>
      <c r="H154" s="40" t="str">
        <f t="shared" si="11"/>
        <v/>
      </c>
    </row>
    <row r="155" spans="1:8" s="32" customFormat="1" ht="15" x14ac:dyDescent="0.2">
      <c r="A155" s="65" t="s">
        <v>616</v>
      </c>
      <c r="B155" s="37" t="s">
        <v>611</v>
      </c>
      <c r="C155" s="38"/>
      <c r="D155" s="38">
        <v>0</v>
      </c>
      <c r="E155" s="43" t="str">
        <f t="shared" si="8"/>
        <v/>
      </c>
      <c r="F155" s="43" t="str">
        <f t="shared" si="9"/>
        <v/>
      </c>
      <c r="G155" s="39" t="str">
        <f t="shared" si="10"/>
        <v>0</v>
      </c>
      <c r="H155" s="40" t="str">
        <f t="shared" si="11"/>
        <v/>
      </c>
    </row>
    <row r="156" spans="1:8" s="32" customFormat="1" x14ac:dyDescent="0.2">
      <c r="A156" s="45"/>
    </row>
    <row r="157" spans="1:8" s="32" customFormat="1" x14ac:dyDescent="0.2">
      <c r="A157" s="45"/>
    </row>
    <row r="158" spans="1:8" s="32" customFormat="1" ht="13.5" thickBot="1" x14ac:dyDescent="0.25">
      <c r="A158" s="45"/>
      <c r="B158" s="66"/>
      <c r="C158" s="66"/>
      <c r="D158" s="66"/>
      <c r="E158" s="66"/>
      <c r="F158" s="66"/>
    </row>
    <row r="159" spans="1:8" s="35" customFormat="1" ht="29.25" customHeight="1" x14ac:dyDescent="0.2">
      <c r="B159" s="47" t="s">
        <v>404</v>
      </c>
      <c r="C159" s="49" t="s">
        <v>405</v>
      </c>
      <c r="D159" s="50"/>
      <c r="E159" s="49" t="s">
        <v>458</v>
      </c>
      <c r="F159" s="50"/>
      <c r="G159" s="51" t="s">
        <v>460</v>
      </c>
      <c r="H159" s="53" t="s">
        <v>379</v>
      </c>
    </row>
    <row r="160" spans="1:8" s="16" customFormat="1" ht="13.5" thickBot="1" x14ac:dyDescent="0.25">
      <c r="A160" s="35"/>
      <c r="B160" s="48"/>
      <c r="C160" s="17">
        <v>2016</v>
      </c>
      <c r="D160" s="17">
        <v>2017</v>
      </c>
      <c r="E160" s="17">
        <v>2016</v>
      </c>
      <c r="F160" s="17">
        <v>2017</v>
      </c>
      <c r="G160" s="52"/>
      <c r="H160" s="54"/>
    </row>
    <row r="161" spans="1:8" s="16" customFormat="1" ht="25.5" x14ac:dyDescent="0.2">
      <c r="A161" s="35"/>
      <c r="B161" s="18" t="s">
        <v>408</v>
      </c>
      <c r="C161" s="19">
        <f>SUM(C162:C320)</f>
        <v>1</v>
      </c>
      <c r="D161" s="19">
        <f>SUM(D162:D323)</f>
        <v>24</v>
      </c>
      <c r="E161" s="15">
        <f>+IF(C161=0,"",C161/C$161)</f>
        <v>1</v>
      </c>
      <c r="F161" s="15">
        <f>+IF(D161=0,"",D161/D$161)</f>
        <v>1</v>
      </c>
      <c r="G161" s="15">
        <f>+IF(OR(AND(D161=0),(C161=0)),"0",((D161-C161)/C161))</f>
        <v>23</v>
      </c>
      <c r="H161" s="15">
        <f>+IF(OR(AND(E161=""),(G161="")),"",E161*G161)</f>
        <v>23</v>
      </c>
    </row>
    <row r="162" spans="1:8" s="32" customFormat="1" ht="30" x14ac:dyDescent="0.2">
      <c r="A162" s="45"/>
      <c r="B162" s="67" t="s">
        <v>477</v>
      </c>
      <c r="C162" s="38">
        <v>0</v>
      </c>
      <c r="D162" s="38">
        <v>0</v>
      </c>
      <c r="E162" s="43" t="str">
        <f>+IF(C162=0,"",C162/C$161)</f>
        <v/>
      </c>
      <c r="F162" s="43" t="str">
        <f>+IF(D162=0,"",D162/D$161)</f>
        <v/>
      </c>
      <c r="G162" s="39" t="str">
        <f>+IF(OR(AND(D162=0),(C162=0)),"0",((D162-C162)/C162))</f>
        <v>0</v>
      </c>
      <c r="H162" s="40" t="str">
        <f>+IF(OR(AND(E162=""),(G162="")),"",E162*G162)</f>
        <v/>
      </c>
    </row>
    <row r="163" spans="1:8" s="32" customFormat="1" ht="30" x14ac:dyDescent="0.2">
      <c r="A163" s="45"/>
      <c r="B163" s="67" t="s">
        <v>478</v>
      </c>
      <c r="C163" s="38">
        <v>0</v>
      </c>
      <c r="D163" s="38">
        <v>0</v>
      </c>
      <c r="E163" s="43" t="str">
        <f t="shared" ref="E163:E226" si="12">+IF(C163=0,"",C163/C$161)</f>
        <v/>
      </c>
      <c r="F163" s="43" t="str">
        <f t="shared" ref="F163:F226" si="13">+IF(D163=0,"",D163/D$161)</f>
        <v/>
      </c>
      <c r="G163" s="39" t="str">
        <f t="shared" ref="G163:G226" si="14">+IF(OR(AND(D163=0),(C163=0)),"0",((D163-C163)/C163))</f>
        <v>0</v>
      </c>
      <c r="H163" s="40" t="str">
        <f t="shared" ref="H163:H226" si="15">+IF(OR(AND(E163=""),(G163="")),"",E163*G163)</f>
        <v/>
      </c>
    </row>
    <row r="164" spans="1:8" s="32" customFormat="1" ht="45" x14ac:dyDescent="0.2">
      <c r="A164" s="45"/>
      <c r="B164" s="67" t="s">
        <v>479</v>
      </c>
      <c r="C164" s="38">
        <v>0</v>
      </c>
      <c r="D164" s="38">
        <v>0</v>
      </c>
      <c r="E164" s="43" t="str">
        <f t="shared" si="12"/>
        <v/>
      </c>
      <c r="F164" s="43" t="str">
        <f t="shared" si="13"/>
        <v/>
      </c>
      <c r="G164" s="39" t="str">
        <f t="shared" si="14"/>
        <v>0</v>
      </c>
      <c r="H164" s="40" t="str">
        <f t="shared" si="15"/>
        <v/>
      </c>
    </row>
    <row r="165" spans="1:8" s="32" customFormat="1" ht="30" x14ac:dyDescent="0.2">
      <c r="A165" s="45"/>
      <c r="B165" s="67" t="s">
        <v>480</v>
      </c>
      <c r="C165" s="38">
        <v>0</v>
      </c>
      <c r="D165" s="38">
        <v>0</v>
      </c>
      <c r="E165" s="43" t="str">
        <f t="shared" si="12"/>
        <v/>
      </c>
      <c r="F165" s="43" t="str">
        <f t="shared" si="13"/>
        <v/>
      </c>
      <c r="G165" s="39" t="str">
        <f t="shared" si="14"/>
        <v>0</v>
      </c>
      <c r="H165" s="40" t="str">
        <f t="shared" si="15"/>
        <v/>
      </c>
    </row>
    <row r="166" spans="1:8" s="32" customFormat="1" ht="30" x14ac:dyDescent="0.2">
      <c r="A166" s="45"/>
      <c r="B166" s="67" t="s">
        <v>481</v>
      </c>
      <c r="C166" s="38">
        <v>0</v>
      </c>
      <c r="D166" s="38">
        <v>0</v>
      </c>
      <c r="E166" s="43" t="str">
        <f t="shared" si="12"/>
        <v/>
      </c>
      <c r="F166" s="43" t="str">
        <f t="shared" si="13"/>
        <v/>
      </c>
      <c r="G166" s="39" t="str">
        <f t="shared" si="14"/>
        <v>0</v>
      </c>
      <c r="H166" s="40" t="str">
        <f t="shared" si="15"/>
        <v/>
      </c>
    </row>
    <row r="167" spans="1:8" s="32" customFormat="1" ht="15" x14ac:dyDescent="0.2">
      <c r="A167" s="45"/>
      <c r="B167" s="67" t="s">
        <v>49</v>
      </c>
      <c r="C167" s="38">
        <v>0</v>
      </c>
      <c r="D167" s="38">
        <v>1</v>
      </c>
      <c r="E167" s="43" t="str">
        <f t="shared" si="12"/>
        <v/>
      </c>
      <c r="F167" s="43">
        <f t="shared" si="13"/>
        <v>4.1666666666666664E-2</v>
      </c>
      <c r="G167" s="39" t="str">
        <f t="shared" si="14"/>
        <v>0</v>
      </c>
      <c r="H167" s="40" t="str">
        <f t="shared" si="15"/>
        <v/>
      </c>
    </row>
    <row r="168" spans="1:8" s="32" customFormat="1" ht="15" x14ac:dyDescent="0.2">
      <c r="A168" s="45"/>
      <c r="B168" s="67" t="s">
        <v>52</v>
      </c>
      <c r="C168" s="38">
        <v>0</v>
      </c>
      <c r="D168" s="38">
        <v>0</v>
      </c>
      <c r="E168" s="43" t="str">
        <f t="shared" si="12"/>
        <v/>
      </c>
      <c r="F168" s="43" t="str">
        <f t="shared" si="13"/>
        <v/>
      </c>
      <c r="G168" s="39" t="str">
        <f t="shared" si="14"/>
        <v>0</v>
      </c>
      <c r="H168" s="40" t="str">
        <f t="shared" si="15"/>
        <v/>
      </c>
    </row>
    <row r="169" spans="1:8" s="32" customFormat="1" ht="15" x14ac:dyDescent="0.2">
      <c r="A169" s="45"/>
      <c r="B169" s="67" t="s">
        <v>229</v>
      </c>
      <c r="C169" s="38">
        <v>0</v>
      </c>
      <c r="D169" s="38">
        <v>0</v>
      </c>
      <c r="E169" s="43" t="str">
        <f t="shared" si="12"/>
        <v/>
      </c>
      <c r="F169" s="43" t="str">
        <f t="shared" si="13"/>
        <v/>
      </c>
      <c r="G169" s="39" t="str">
        <f t="shared" si="14"/>
        <v>0</v>
      </c>
      <c r="H169" s="40" t="str">
        <f t="shared" si="15"/>
        <v/>
      </c>
    </row>
    <row r="170" spans="1:8" s="32" customFormat="1" ht="15" x14ac:dyDescent="0.2">
      <c r="A170" s="45"/>
      <c r="B170" s="67" t="s">
        <v>50</v>
      </c>
      <c r="C170" s="38">
        <v>0</v>
      </c>
      <c r="D170" s="38">
        <v>0</v>
      </c>
      <c r="E170" s="43" t="str">
        <f t="shared" si="12"/>
        <v/>
      </c>
      <c r="F170" s="43" t="str">
        <f t="shared" si="13"/>
        <v/>
      </c>
      <c r="G170" s="39" t="str">
        <f t="shared" si="14"/>
        <v>0</v>
      </c>
      <c r="H170" s="40" t="str">
        <f t="shared" si="15"/>
        <v/>
      </c>
    </row>
    <row r="171" spans="1:8" s="32" customFormat="1" ht="15" x14ac:dyDescent="0.2">
      <c r="A171" s="45"/>
      <c r="B171" s="67" t="s">
        <v>47</v>
      </c>
      <c r="C171" s="38">
        <v>0</v>
      </c>
      <c r="D171" s="38">
        <v>0</v>
      </c>
      <c r="E171" s="43" t="str">
        <f t="shared" si="12"/>
        <v/>
      </c>
      <c r="F171" s="43" t="str">
        <f t="shared" si="13"/>
        <v/>
      </c>
      <c r="G171" s="39" t="str">
        <f t="shared" si="14"/>
        <v>0</v>
      </c>
      <c r="H171" s="40" t="str">
        <f t="shared" si="15"/>
        <v/>
      </c>
    </row>
    <row r="172" spans="1:8" s="32" customFormat="1" ht="30" x14ac:dyDescent="0.2">
      <c r="A172" s="45"/>
      <c r="B172" s="67" t="s">
        <v>230</v>
      </c>
      <c r="C172" s="38">
        <v>0</v>
      </c>
      <c r="D172" s="38">
        <v>0</v>
      </c>
      <c r="E172" s="43" t="str">
        <f t="shared" si="12"/>
        <v/>
      </c>
      <c r="F172" s="43" t="str">
        <f t="shared" si="13"/>
        <v/>
      </c>
      <c r="G172" s="39" t="str">
        <f t="shared" si="14"/>
        <v>0</v>
      </c>
      <c r="H172" s="40" t="str">
        <f t="shared" si="15"/>
        <v/>
      </c>
    </row>
    <row r="173" spans="1:8" s="32" customFormat="1" ht="15" x14ac:dyDescent="0.2">
      <c r="A173" s="45"/>
      <c r="B173" s="67" t="s">
        <v>54</v>
      </c>
      <c r="C173" s="38">
        <v>0</v>
      </c>
      <c r="D173" s="38">
        <v>0</v>
      </c>
      <c r="E173" s="43" t="str">
        <f t="shared" si="12"/>
        <v/>
      </c>
      <c r="F173" s="43" t="str">
        <f t="shared" si="13"/>
        <v/>
      </c>
      <c r="G173" s="39" t="str">
        <f t="shared" si="14"/>
        <v>0</v>
      </c>
      <c r="H173" s="40" t="str">
        <f t="shared" si="15"/>
        <v/>
      </c>
    </row>
    <row r="174" spans="1:8" s="32" customFormat="1" ht="15" x14ac:dyDescent="0.2">
      <c r="A174" s="45"/>
      <c r="B174" s="67" t="s">
        <v>51</v>
      </c>
      <c r="C174" s="38">
        <v>0</v>
      </c>
      <c r="D174" s="38">
        <v>0</v>
      </c>
      <c r="E174" s="43" t="str">
        <f t="shared" si="12"/>
        <v/>
      </c>
      <c r="F174" s="43" t="str">
        <f t="shared" si="13"/>
        <v/>
      </c>
      <c r="G174" s="39" t="str">
        <f t="shared" si="14"/>
        <v>0</v>
      </c>
      <c r="H174" s="40" t="str">
        <f t="shared" si="15"/>
        <v/>
      </c>
    </row>
    <row r="175" spans="1:8" s="32" customFormat="1" ht="15" x14ac:dyDescent="0.2">
      <c r="A175" s="65" t="s">
        <v>616</v>
      </c>
      <c r="B175" s="67" t="s">
        <v>570</v>
      </c>
      <c r="C175" s="38"/>
      <c r="D175" s="38">
        <v>0</v>
      </c>
      <c r="E175" s="43" t="str">
        <f t="shared" si="12"/>
        <v/>
      </c>
      <c r="F175" s="43" t="str">
        <f t="shared" si="13"/>
        <v/>
      </c>
      <c r="G175" s="39" t="str">
        <f t="shared" si="14"/>
        <v>0</v>
      </c>
      <c r="H175" s="40" t="str">
        <f t="shared" si="15"/>
        <v/>
      </c>
    </row>
    <row r="176" spans="1:8" s="32" customFormat="1" ht="15" x14ac:dyDescent="0.2">
      <c r="A176" s="45"/>
      <c r="B176" s="67" t="s">
        <v>482</v>
      </c>
      <c r="C176" s="38">
        <v>0</v>
      </c>
      <c r="D176" s="38">
        <v>0</v>
      </c>
      <c r="E176" s="43" t="str">
        <f t="shared" si="12"/>
        <v/>
      </c>
      <c r="F176" s="43" t="str">
        <f t="shared" si="13"/>
        <v/>
      </c>
      <c r="G176" s="39" t="str">
        <f t="shared" si="14"/>
        <v>0</v>
      </c>
      <c r="H176" s="40" t="str">
        <f t="shared" si="15"/>
        <v/>
      </c>
    </row>
    <row r="177" spans="1:8" s="32" customFormat="1" ht="15" x14ac:dyDescent="0.2">
      <c r="A177" s="45"/>
      <c r="B177" s="67" t="s">
        <v>231</v>
      </c>
      <c r="C177" s="38">
        <v>0</v>
      </c>
      <c r="D177" s="38">
        <v>0</v>
      </c>
      <c r="E177" s="43" t="str">
        <f t="shared" si="12"/>
        <v/>
      </c>
      <c r="F177" s="43" t="str">
        <f t="shared" si="13"/>
        <v/>
      </c>
      <c r="G177" s="39" t="str">
        <f t="shared" si="14"/>
        <v>0</v>
      </c>
      <c r="H177" s="40" t="str">
        <f t="shared" si="15"/>
        <v/>
      </c>
    </row>
    <row r="178" spans="1:8" s="32" customFormat="1" ht="15" x14ac:dyDescent="0.2">
      <c r="A178" s="45"/>
      <c r="B178" s="67" t="s">
        <v>48</v>
      </c>
      <c r="C178" s="38">
        <v>0</v>
      </c>
      <c r="D178" s="38">
        <v>0</v>
      </c>
      <c r="E178" s="43" t="str">
        <f t="shared" si="12"/>
        <v/>
      </c>
      <c r="F178" s="43" t="str">
        <f t="shared" si="13"/>
        <v/>
      </c>
      <c r="G178" s="39" t="str">
        <f t="shared" si="14"/>
        <v>0</v>
      </c>
      <c r="H178" s="40" t="str">
        <f t="shared" si="15"/>
        <v/>
      </c>
    </row>
    <row r="179" spans="1:8" s="32" customFormat="1" ht="15" x14ac:dyDescent="0.2">
      <c r="A179" s="45"/>
      <c r="B179" s="67" t="s">
        <v>53</v>
      </c>
      <c r="C179" s="38">
        <v>0</v>
      </c>
      <c r="D179" s="38">
        <v>0</v>
      </c>
      <c r="E179" s="43" t="str">
        <f t="shared" si="12"/>
        <v/>
      </c>
      <c r="F179" s="43" t="str">
        <f t="shared" si="13"/>
        <v/>
      </c>
      <c r="G179" s="39" t="str">
        <f t="shared" si="14"/>
        <v>0</v>
      </c>
      <c r="H179" s="40" t="str">
        <f t="shared" si="15"/>
        <v/>
      </c>
    </row>
    <row r="180" spans="1:8" s="32" customFormat="1" ht="15" x14ac:dyDescent="0.2">
      <c r="A180" s="65" t="s">
        <v>616</v>
      </c>
      <c r="B180" s="67" t="s">
        <v>571</v>
      </c>
      <c r="C180" s="38"/>
      <c r="D180" s="38">
        <v>0</v>
      </c>
      <c r="E180" s="43" t="str">
        <f t="shared" si="12"/>
        <v/>
      </c>
      <c r="F180" s="43" t="str">
        <f t="shared" si="13"/>
        <v/>
      </c>
      <c r="G180" s="39" t="str">
        <f t="shared" si="14"/>
        <v>0</v>
      </c>
      <c r="H180" s="40" t="str">
        <f t="shared" si="15"/>
        <v/>
      </c>
    </row>
    <row r="181" spans="1:8" s="32" customFormat="1" ht="15" x14ac:dyDescent="0.2">
      <c r="A181" s="65" t="s">
        <v>616</v>
      </c>
      <c r="B181" s="67" t="s">
        <v>572</v>
      </c>
      <c r="C181" s="38"/>
      <c r="D181" s="38">
        <v>0</v>
      </c>
      <c r="E181" s="43" t="str">
        <f t="shared" si="12"/>
        <v/>
      </c>
      <c r="F181" s="43" t="str">
        <f t="shared" si="13"/>
        <v/>
      </c>
      <c r="G181" s="39" t="str">
        <f t="shared" si="14"/>
        <v>0</v>
      </c>
      <c r="H181" s="40" t="str">
        <f t="shared" si="15"/>
        <v/>
      </c>
    </row>
    <row r="182" spans="1:8" s="32" customFormat="1" ht="15" x14ac:dyDescent="0.2">
      <c r="A182" s="45"/>
      <c r="B182" s="67" t="s">
        <v>232</v>
      </c>
      <c r="C182" s="38">
        <v>0</v>
      </c>
      <c r="D182" s="38">
        <v>0</v>
      </c>
      <c r="E182" s="43" t="str">
        <f t="shared" si="12"/>
        <v/>
      </c>
      <c r="F182" s="43" t="str">
        <f t="shared" si="13"/>
        <v/>
      </c>
      <c r="G182" s="39" t="str">
        <f t="shared" si="14"/>
        <v>0</v>
      </c>
      <c r="H182" s="40" t="str">
        <f t="shared" si="15"/>
        <v/>
      </c>
    </row>
    <row r="183" spans="1:8" s="32" customFormat="1" ht="15" x14ac:dyDescent="0.2">
      <c r="A183" s="45"/>
      <c r="B183" s="67" t="s">
        <v>233</v>
      </c>
      <c r="C183" s="38">
        <v>0</v>
      </c>
      <c r="D183" s="38">
        <v>0</v>
      </c>
      <c r="E183" s="43" t="str">
        <f t="shared" si="12"/>
        <v/>
      </c>
      <c r="F183" s="43" t="str">
        <f t="shared" si="13"/>
        <v/>
      </c>
      <c r="G183" s="39" t="str">
        <f t="shared" si="14"/>
        <v>0</v>
      </c>
      <c r="H183" s="40" t="str">
        <f t="shared" si="15"/>
        <v/>
      </c>
    </row>
    <row r="184" spans="1:8" s="32" customFormat="1" ht="15" x14ac:dyDescent="0.2">
      <c r="A184" s="45"/>
      <c r="B184" s="67" t="s">
        <v>234</v>
      </c>
      <c r="C184" s="38">
        <v>0</v>
      </c>
      <c r="D184" s="38">
        <v>0</v>
      </c>
      <c r="E184" s="43" t="str">
        <f t="shared" si="12"/>
        <v/>
      </c>
      <c r="F184" s="43" t="str">
        <f t="shared" si="13"/>
        <v/>
      </c>
      <c r="G184" s="39" t="str">
        <f t="shared" si="14"/>
        <v>0</v>
      </c>
      <c r="H184" s="40" t="str">
        <f t="shared" si="15"/>
        <v/>
      </c>
    </row>
    <row r="185" spans="1:8" s="32" customFormat="1" ht="15" x14ac:dyDescent="0.2">
      <c r="A185" s="45"/>
      <c r="B185" s="67" t="s">
        <v>235</v>
      </c>
      <c r="C185" s="38">
        <v>0</v>
      </c>
      <c r="D185" s="38">
        <v>0</v>
      </c>
      <c r="E185" s="43" t="str">
        <f t="shared" si="12"/>
        <v/>
      </c>
      <c r="F185" s="43" t="str">
        <f t="shared" si="13"/>
        <v/>
      </c>
      <c r="G185" s="39" t="str">
        <f t="shared" si="14"/>
        <v>0</v>
      </c>
      <c r="H185" s="40" t="str">
        <f t="shared" si="15"/>
        <v/>
      </c>
    </row>
    <row r="186" spans="1:8" s="32" customFormat="1" ht="15" x14ac:dyDescent="0.2">
      <c r="A186" s="45"/>
      <c r="B186" s="67" t="s">
        <v>483</v>
      </c>
      <c r="C186" s="38">
        <v>0</v>
      </c>
      <c r="D186" s="38">
        <v>0</v>
      </c>
      <c r="E186" s="43" t="str">
        <f t="shared" si="12"/>
        <v/>
      </c>
      <c r="F186" s="43" t="str">
        <f t="shared" si="13"/>
        <v/>
      </c>
      <c r="G186" s="39" t="str">
        <f t="shared" si="14"/>
        <v>0</v>
      </c>
      <c r="H186" s="40" t="str">
        <f t="shared" si="15"/>
        <v/>
      </c>
    </row>
    <row r="187" spans="1:8" s="32" customFormat="1" ht="30" x14ac:dyDescent="0.2">
      <c r="A187" s="65" t="s">
        <v>616</v>
      </c>
      <c r="B187" s="67" t="s">
        <v>576</v>
      </c>
      <c r="C187" s="38"/>
      <c r="D187" s="38">
        <v>0</v>
      </c>
      <c r="E187" s="43" t="str">
        <f t="shared" si="12"/>
        <v/>
      </c>
      <c r="F187" s="43" t="str">
        <f t="shared" si="13"/>
        <v/>
      </c>
      <c r="G187" s="39" t="str">
        <f t="shared" si="14"/>
        <v>0</v>
      </c>
      <c r="H187" s="40" t="str">
        <f t="shared" si="15"/>
        <v/>
      </c>
    </row>
    <row r="188" spans="1:8" s="32" customFormat="1" ht="15" x14ac:dyDescent="0.2">
      <c r="A188" s="45"/>
      <c r="B188" s="67" t="s">
        <v>236</v>
      </c>
      <c r="C188" s="38">
        <v>0</v>
      </c>
      <c r="D188" s="38">
        <v>0</v>
      </c>
      <c r="E188" s="43" t="str">
        <f t="shared" si="12"/>
        <v/>
      </c>
      <c r="F188" s="43" t="str">
        <f t="shared" si="13"/>
        <v/>
      </c>
      <c r="G188" s="39" t="str">
        <f t="shared" si="14"/>
        <v>0</v>
      </c>
      <c r="H188" s="40" t="str">
        <f t="shared" si="15"/>
        <v/>
      </c>
    </row>
    <row r="189" spans="1:8" s="32" customFormat="1" ht="30" x14ac:dyDescent="0.2">
      <c r="A189" s="45"/>
      <c r="B189" s="67" t="s">
        <v>237</v>
      </c>
      <c r="C189" s="38">
        <v>0</v>
      </c>
      <c r="D189" s="38">
        <v>0</v>
      </c>
      <c r="E189" s="43" t="str">
        <f t="shared" si="12"/>
        <v/>
      </c>
      <c r="F189" s="43" t="str">
        <f t="shared" si="13"/>
        <v/>
      </c>
      <c r="G189" s="39" t="str">
        <f t="shared" si="14"/>
        <v>0</v>
      </c>
      <c r="H189" s="40" t="str">
        <f t="shared" si="15"/>
        <v/>
      </c>
    </row>
    <row r="190" spans="1:8" s="32" customFormat="1" ht="15" x14ac:dyDescent="0.2">
      <c r="A190" s="45"/>
      <c r="B190" s="67" t="s">
        <v>238</v>
      </c>
      <c r="C190" s="38">
        <v>0</v>
      </c>
      <c r="D190" s="38">
        <v>0</v>
      </c>
      <c r="E190" s="43" t="str">
        <f t="shared" si="12"/>
        <v/>
      </c>
      <c r="F190" s="43" t="str">
        <f t="shared" si="13"/>
        <v/>
      </c>
      <c r="G190" s="39" t="str">
        <f t="shared" si="14"/>
        <v>0</v>
      </c>
      <c r="H190" s="40" t="str">
        <f t="shared" si="15"/>
        <v/>
      </c>
    </row>
    <row r="191" spans="1:8" s="32" customFormat="1" ht="15" x14ac:dyDescent="0.2">
      <c r="A191" s="45"/>
      <c r="B191" s="67" t="s">
        <v>239</v>
      </c>
      <c r="C191" s="38">
        <v>0</v>
      </c>
      <c r="D191" s="38">
        <v>0</v>
      </c>
      <c r="E191" s="43" t="str">
        <f t="shared" si="12"/>
        <v/>
      </c>
      <c r="F191" s="43" t="str">
        <f t="shared" si="13"/>
        <v/>
      </c>
      <c r="G191" s="39" t="str">
        <f t="shared" si="14"/>
        <v>0</v>
      </c>
      <c r="H191" s="40" t="str">
        <f t="shared" si="15"/>
        <v/>
      </c>
    </row>
    <row r="192" spans="1:8" s="32" customFormat="1" ht="15" x14ac:dyDescent="0.2">
      <c r="A192" s="45"/>
      <c r="B192" s="67" t="s">
        <v>484</v>
      </c>
      <c r="C192" s="38">
        <v>0</v>
      </c>
      <c r="D192" s="38">
        <v>0</v>
      </c>
      <c r="E192" s="43" t="str">
        <f t="shared" si="12"/>
        <v/>
      </c>
      <c r="F192" s="43" t="str">
        <f t="shared" si="13"/>
        <v/>
      </c>
      <c r="G192" s="39" t="str">
        <f t="shared" si="14"/>
        <v>0</v>
      </c>
      <c r="H192" s="40" t="str">
        <f t="shared" si="15"/>
        <v/>
      </c>
    </row>
    <row r="193" spans="1:8" s="32" customFormat="1" ht="30" x14ac:dyDescent="0.2">
      <c r="A193" s="45"/>
      <c r="B193" s="67" t="s">
        <v>485</v>
      </c>
      <c r="C193" s="38">
        <v>0</v>
      </c>
      <c r="D193" s="38">
        <v>0</v>
      </c>
      <c r="E193" s="43" t="str">
        <f t="shared" si="12"/>
        <v/>
      </c>
      <c r="F193" s="43" t="str">
        <f t="shared" si="13"/>
        <v/>
      </c>
      <c r="G193" s="39" t="str">
        <f t="shared" si="14"/>
        <v>0</v>
      </c>
      <c r="H193" s="40" t="str">
        <f t="shared" si="15"/>
        <v/>
      </c>
    </row>
    <row r="194" spans="1:8" s="32" customFormat="1" ht="15" x14ac:dyDescent="0.2">
      <c r="A194" s="45"/>
      <c r="B194" s="67" t="s">
        <v>240</v>
      </c>
      <c r="C194" s="38">
        <v>0</v>
      </c>
      <c r="D194" s="38">
        <v>0</v>
      </c>
      <c r="E194" s="43" t="str">
        <f t="shared" si="12"/>
        <v/>
      </c>
      <c r="F194" s="43" t="str">
        <f t="shared" si="13"/>
        <v/>
      </c>
      <c r="G194" s="39" t="str">
        <f t="shared" si="14"/>
        <v>0</v>
      </c>
      <c r="H194" s="40" t="str">
        <f t="shared" si="15"/>
        <v/>
      </c>
    </row>
    <row r="195" spans="1:8" s="32" customFormat="1" ht="15" x14ac:dyDescent="0.2">
      <c r="A195" s="65" t="s">
        <v>616</v>
      </c>
      <c r="B195" s="67" t="s">
        <v>577</v>
      </c>
      <c r="C195" s="38"/>
      <c r="D195" s="38">
        <v>0</v>
      </c>
      <c r="E195" s="43" t="str">
        <f t="shared" si="12"/>
        <v/>
      </c>
      <c r="F195" s="43" t="str">
        <f t="shared" si="13"/>
        <v/>
      </c>
      <c r="G195" s="39" t="str">
        <f t="shared" si="14"/>
        <v>0</v>
      </c>
      <c r="H195" s="40" t="str">
        <f t="shared" si="15"/>
        <v/>
      </c>
    </row>
    <row r="196" spans="1:8" s="32" customFormat="1" ht="15" x14ac:dyDescent="0.2">
      <c r="A196" s="45"/>
      <c r="B196" s="67" t="s">
        <v>241</v>
      </c>
      <c r="C196" s="38">
        <v>0</v>
      </c>
      <c r="D196" s="38"/>
      <c r="E196" s="43" t="str">
        <f t="shared" si="12"/>
        <v/>
      </c>
      <c r="F196" s="43" t="str">
        <f t="shared" si="13"/>
        <v/>
      </c>
      <c r="G196" s="39" t="str">
        <f t="shared" si="14"/>
        <v>0</v>
      </c>
      <c r="H196" s="40" t="str">
        <f t="shared" si="15"/>
        <v/>
      </c>
    </row>
    <row r="197" spans="1:8" s="32" customFormat="1" ht="15" x14ac:dyDescent="0.2">
      <c r="A197" s="45"/>
      <c r="B197" s="67" t="s">
        <v>242</v>
      </c>
      <c r="C197" s="38">
        <v>0</v>
      </c>
      <c r="D197" s="38">
        <v>0</v>
      </c>
      <c r="E197" s="43" t="str">
        <f t="shared" si="12"/>
        <v/>
      </c>
      <c r="F197" s="43" t="str">
        <f t="shared" si="13"/>
        <v/>
      </c>
      <c r="G197" s="39" t="str">
        <f t="shared" si="14"/>
        <v>0</v>
      </c>
      <c r="H197" s="40" t="str">
        <f t="shared" si="15"/>
        <v/>
      </c>
    </row>
    <row r="198" spans="1:8" s="32" customFormat="1" ht="15" x14ac:dyDescent="0.2">
      <c r="A198" s="45"/>
      <c r="B198" s="67" t="s">
        <v>243</v>
      </c>
      <c r="C198" s="38">
        <v>0</v>
      </c>
      <c r="D198" s="38">
        <v>0</v>
      </c>
      <c r="E198" s="43" t="str">
        <f t="shared" si="12"/>
        <v/>
      </c>
      <c r="F198" s="43" t="str">
        <f t="shared" si="13"/>
        <v/>
      </c>
      <c r="G198" s="39" t="str">
        <f t="shared" si="14"/>
        <v>0</v>
      </c>
      <c r="H198" s="40" t="str">
        <f t="shared" si="15"/>
        <v/>
      </c>
    </row>
    <row r="199" spans="1:8" s="32" customFormat="1" ht="15" x14ac:dyDescent="0.2">
      <c r="A199" s="45"/>
      <c r="B199" s="67" t="s">
        <v>244</v>
      </c>
      <c r="C199" s="38">
        <v>0</v>
      </c>
      <c r="D199" s="38">
        <v>0</v>
      </c>
      <c r="E199" s="43" t="str">
        <f t="shared" si="12"/>
        <v/>
      </c>
      <c r="F199" s="43" t="str">
        <f t="shared" si="13"/>
        <v/>
      </c>
      <c r="G199" s="39" t="str">
        <f t="shared" si="14"/>
        <v>0</v>
      </c>
      <c r="H199" s="40" t="str">
        <f t="shared" si="15"/>
        <v/>
      </c>
    </row>
    <row r="200" spans="1:8" s="32" customFormat="1" ht="15" x14ac:dyDescent="0.2">
      <c r="A200" s="45"/>
      <c r="B200" s="67" t="s">
        <v>55</v>
      </c>
      <c r="C200" s="38">
        <v>0</v>
      </c>
      <c r="D200" s="38">
        <v>0</v>
      </c>
      <c r="E200" s="43" t="str">
        <f t="shared" si="12"/>
        <v/>
      </c>
      <c r="F200" s="43" t="str">
        <f t="shared" si="13"/>
        <v/>
      </c>
      <c r="G200" s="39" t="str">
        <f t="shared" si="14"/>
        <v>0</v>
      </c>
      <c r="H200" s="40" t="str">
        <f t="shared" si="15"/>
        <v/>
      </c>
    </row>
    <row r="201" spans="1:8" s="32" customFormat="1" ht="30" x14ac:dyDescent="0.2">
      <c r="A201" s="45"/>
      <c r="B201" s="67" t="s">
        <v>56</v>
      </c>
      <c r="C201" s="38">
        <v>0</v>
      </c>
      <c r="D201" s="38">
        <v>0</v>
      </c>
      <c r="E201" s="43" t="str">
        <f t="shared" si="12"/>
        <v/>
      </c>
      <c r="F201" s="43" t="str">
        <f t="shared" si="13"/>
        <v/>
      </c>
      <c r="G201" s="39" t="str">
        <f t="shared" si="14"/>
        <v>0</v>
      </c>
      <c r="H201" s="40" t="str">
        <f t="shared" si="15"/>
        <v/>
      </c>
    </row>
    <row r="202" spans="1:8" s="32" customFormat="1" ht="15" x14ac:dyDescent="0.2">
      <c r="A202" s="45"/>
      <c r="B202" s="67" t="s">
        <v>245</v>
      </c>
      <c r="C202" s="38">
        <v>0</v>
      </c>
      <c r="D202" s="38">
        <v>0</v>
      </c>
      <c r="E202" s="43" t="str">
        <f t="shared" si="12"/>
        <v/>
      </c>
      <c r="F202" s="43" t="str">
        <f t="shared" si="13"/>
        <v/>
      </c>
      <c r="G202" s="39" t="str">
        <f t="shared" si="14"/>
        <v>0</v>
      </c>
      <c r="H202" s="40" t="str">
        <f t="shared" si="15"/>
        <v/>
      </c>
    </row>
    <row r="203" spans="1:8" s="32" customFormat="1" ht="30" x14ac:dyDescent="0.2">
      <c r="A203" s="45"/>
      <c r="B203" s="67" t="s">
        <v>246</v>
      </c>
      <c r="C203" s="38">
        <v>0</v>
      </c>
      <c r="D203" s="38">
        <v>0</v>
      </c>
      <c r="E203" s="43" t="str">
        <f t="shared" si="12"/>
        <v/>
      </c>
      <c r="F203" s="43" t="str">
        <f t="shared" si="13"/>
        <v/>
      </c>
      <c r="G203" s="39" t="str">
        <f t="shared" si="14"/>
        <v>0</v>
      </c>
      <c r="H203" s="40" t="str">
        <f t="shared" si="15"/>
        <v/>
      </c>
    </row>
    <row r="204" spans="1:8" s="32" customFormat="1" ht="30" x14ac:dyDescent="0.2">
      <c r="A204" s="45"/>
      <c r="B204" s="67" t="s">
        <v>486</v>
      </c>
      <c r="C204" s="38">
        <v>0</v>
      </c>
      <c r="D204" s="38">
        <v>0</v>
      </c>
      <c r="E204" s="43" t="str">
        <f t="shared" si="12"/>
        <v/>
      </c>
      <c r="F204" s="43" t="str">
        <f t="shared" si="13"/>
        <v/>
      </c>
      <c r="G204" s="39" t="str">
        <f t="shared" si="14"/>
        <v>0</v>
      </c>
      <c r="H204" s="40" t="str">
        <f t="shared" si="15"/>
        <v/>
      </c>
    </row>
    <row r="205" spans="1:8" s="32" customFormat="1" ht="15" x14ac:dyDescent="0.2">
      <c r="A205" s="65" t="s">
        <v>616</v>
      </c>
      <c r="B205" s="67" t="s">
        <v>578</v>
      </c>
      <c r="C205" s="38"/>
      <c r="D205" s="38">
        <v>0</v>
      </c>
      <c r="E205" s="43" t="str">
        <f t="shared" si="12"/>
        <v/>
      </c>
      <c r="F205" s="43" t="str">
        <f t="shared" si="13"/>
        <v/>
      </c>
      <c r="G205" s="39" t="str">
        <f t="shared" si="14"/>
        <v>0</v>
      </c>
      <c r="H205" s="40" t="str">
        <f t="shared" si="15"/>
        <v/>
      </c>
    </row>
    <row r="206" spans="1:8" s="32" customFormat="1" ht="15" x14ac:dyDescent="0.2">
      <c r="A206" s="45"/>
      <c r="B206" s="67" t="s">
        <v>487</v>
      </c>
      <c r="C206" s="38">
        <v>0</v>
      </c>
      <c r="D206" s="38">
        <v>0</v>
      </c>
      <c r="E206" s="43" t="str">
        <f t="shared" si="12"/>
        <v/>
      </c>
      <c r="F206" s="43" t="str">
        <f t="shared" si="13"/>
        <v/>
      </c>
      <c r="G206" s="39" t="str">
        <f t="shared" si="14"/>
        <v>0</v>
      </c>
      <c r="H206" s="40" t="str">
        <f t="shared" si="15"/>
        <v/>
      </c>
    </row>
    <row r="207" spans="1:8" s="32" customFormat="1" ht="15" x14ac:dyDescent="0.2">
      <c r="A207" s="45"/>
      <c r="B207" s="67" t="s">
        <v>247</v>
      </c>
      <c r="C207" s="38">
        <v>0</v>
      </c>
      <c r="D207" s="38">
        <v>0</v>
      </c>
      <c r="E207" s="43" t="str">
        <f t="shared" si="12"/>
        <v/>
      </c>
      <c r="F207" s="43" t="str">
        <f t="shared" si="13"/>
        <v/>
      </c>
      <c r="G207" s="39" t="str">
        <f t="shared" si="14"/>
        <v>0</v>
      </c>
      <c r="H207" s="40" t="str">
        <f t="shared" si="15"/>
        <v/>
      </c>
    </row>
    <row r="208" spans="1:8" s="32" customFormat="1" ht="15" x14ac:dyDescent="0.2">
      <c r="A208" s="45"/>
      <c r="B208" s="67" t="s">
        <v>57</v>
      </c>
      <c r="C208" s="38">
        <v>0</v>
      </c>
      <c r="D208" s="38">
        <v>0</v>
      </c>
      <c r="E208" s="43" t="str">
        <f t="shared" si="12"/>
        <v/>
      </c>
      <c r="F208" s="43" t="str">
        <f t="shared" si="13"/>
        <v/>
      </c>
      <c r="G208" s="39" t="str">
        <f t="shared" si="14"/>
        <v>0</v>
      </c>
      <c r="H208" s="40" t="str">
        <f t="shared" si="15"/>
        <v/>
      </c>
    </row>
    <row r="209" spans="1:8" s="32" customFormat="1" ht="15" x14ac:dyDescent="0.2">
      <c r="A209" s="45"/>
      <c r="B209" s="67" t="s">
        <v>248</v>
      </c>
      <c r="C209" s="38">
        <v>0</v>
      </c>
      <c r="D209" s="38">
        <v>0</v>
      </c>
      <c r="E209" s="43" t="str">
        <f t="shared" si="12"/>
        <v/>
      </c>
      <c r="F209" s="43" t="str">
        <f t="shared" si="13"/>
        <v/>
      </c>
      <c r="G209" s="39" t="str">
        <f t="shared" si="14"/>
        <v>0</v>
      </c>
      <c r="H209" s="40" t="str">
        <f t="shared" si="15"/>
        <v/>
      </c>
    </row>
    <row r="210" spans="1:8" s="32" customFormat="1" ht="30" x14ac:dyDescent="0.2">
      <c r="A210" s="45"/>
      <c r="B210" s="67" t="s">
        <v>249</v>
      </c>
      <c r="C210" s="38">
        <v>0</v>
      </c>
      <c r="D210" s="38">
        <v>0</v>
      </c>
      <c r="E210" s="43" t="str">
        <f t="shared" si="12"/>
        <v/>
      </c>
      <c r="F210" s="43" t="str">
        <f t="shared" si="13"/>
        <v/>
      </c>
      <c r="G210" s="39" t="str">
        <f t="shared" si="14"/>
        <v>0</v>
      </c>
      <c r="H210" s="40" t="str">
        <f t="shared" si="15"/>
        <v/>
      </c>
    </row>
    <row r="211" spans="1:8" s="32" customFormat="1" ht="15" x14ac:dyDescent="0.2">
      <c r="A211" s="45"/>
      <c r="B211" s="67" t="s">
        <v>488</v>
      </c>
      <c r="C211" s="38">
        <v>0</v>
      </c>
      <c r="D211" s="38">
        <v>0</v>
      </c>
      <c r="E211" s="43" t="str">
        <f t="shared" si="12"/>
        <v/>
      </c>
      <c r="F211" s="43" t="str">
        <f t="shared" si="13"/>
        <v/>
      </c>
      <c r="G211" s="39" t="str">
        <f t="shared" si="14"/>
        <v>0</v>
      </c>
      <c r="H211" s="40" t="str">
        <f t="shared" si="15"/>
        <v/>
      </c>
    </row>
    <row r="212" spans="1:8" s="32" customFormat="1" ht="15" x14ac:dyDescent="0.2">
      <c r="A212" s="45"/>
      <c r="B212" s="67" t="s">
        <v>250</v>
      </c>
      <c r="C212" s="38">
        <v>0</v>
      </c>
      <c r="D212" s="38">
        <v>0</v>
      </c>
      <c r="E212" s="43" t="str">
        <f t="shared" si="12"/>
        <v/>
      </c>
      <c r="F212" s="43" t="str">
        <f t="shared" si="13"/>
        <v/>
      </c>
      <c r="G212" s="39" t="str">
        <f t="shared" si="14"/>
        <v>0</v>
      </c>
      <c r="H212" s="40" t="str">
        <f t="shared" si="15"/>
        <v/>
      </c>
    </row>
    <row r="213" spans="1:8" s="32" customFormat="1" ht="15" x14ac:dyDescent="0.2">
      <c r="A213" s="45"/>
      <c r="B213" s="67" t="s">
        <v>251</v>
      </c>
      <c r="C213" s="38">
        <v>0</v>
      </c>
      <c r="D213" s="38">
        <v>0</v>
      </c>
      <c r="E213" s="43" t="str">
        <f t="shared" si="12"/>
        <v/>
      </c>
      <c r="F213" s="43" t="str">
        <f t="shared" si="13"/>
        <v/>
      </c>
      <c r="G213" s="39" t="str">
        <f t="shared" si="14"/>
        <v>0</v>
      </c>
      <c r="H213" s="40" t="str">
        <f t="shared" si="15"/>
        <v/>
      </c>
    </row>
    <row r="214" spans="1:8" s="32" customFormat="1" ht="30" x14ac:dyDescent="0.2">
      <c r="A214" s="45"/>
      <c r="B214" s="67" t="s">
        <v>252</v>
      </c>
      <c r="C214" s="38">
        <v>0</v>
      </c>
      <c r="D214" s="38">
        <v>0</v>
      </c>
      <c r="E214" s="43" t="str">
        <f t="shared" si="12"/>
        <v/>
      </c>
      <c r="F214" s="43" t="str">
        <f t="shared" si="13"/>
        <v/>
      </c>
      <c r="G214" s="39" t="str">
        <f t="shared" si="14"/>
        <v>0</v>
      </c>
      <c r="H214" s="40" t="str">
        <f t="shared" si="15"/>
        <v/>
      </c>
    </row>
    <row r="215" spans="1:8" s="32" customFormat="1" ht="15" x14ac:dyDescent="0.2">
      <c r="A215" s="45"/>
      <c r="B215" s="67" t="s">
        <v>253</v>
      </c>
      <c r="C215" s="38">
        <v>0</v>
      </c>
      <c r="D215" s="38">
        <v>0</v>
      </c>
      <c r="E215" s="43" t="str">
        <f t="shared" si="12"/>
        <v/>
      </c>
      <c r="F215" s="43" t="str">
        <f t="shared" si="13"/>
        <v/>
      </c>
      <c r="G215" s="39" t="str">
        <f t="shared" si="14"/>
        <v>0</v>
      </c>
      <c r="H215" s="40" t="str">
        <f t="shared" si="15"/>
        <v/>
      </c>
    </row>
    <row r="216" spans="1:8" s="32" customFormat="1" ht="15" x14ac:dyDescent="0.2">
      <c r="A216" s="45"/>
      <c r="B216" s="67" t="s">
        <v>254</v>
      </c>
      <c r="C216" s="38">
        <v>0</v>
      </c>
      <c r="D216" s="38">
        <v>0</v>
      </c>
      <c r="E216" s="43" t="str">
        <f t="shared" si="12"/>
        <v/>
      </c>
      <c r="F216" s="43" t="str">
        <f t="shared" si="13"/>
        <v/>
      </c>
      <c r="G216" s="39" t="str">
        <f t="shared" si="14"/>
        <v>0</v>
      </c>
      <c r="H216" s="40" t="str">
        <f t="shared" si="15"/>
        <v/>
      </c>
    </row>
    <row r="217" spans="1:8" s="32" customFormat="1" ht="15" x14ac:dyDescent="0.2">
      <c r="A217" s="45"/>
      <c r="B217" s="67" t="s">
        <v>489</v>
      </c>
      <c r="C217" s="38">
        <v>0</v>
      </c>
      <c r="D217" s="38">
        <v>0</v>
      </c>
      <c r="E217" s="43" t="str">
        <f t="shared" si="12"/>
        <v/>
      </c>
      <c r="F217" s="43" t="str">
        <f t="shared" si="13"/>
        <v/>
      </c>
      <c r="G217" s="39" t="str">
        <f t="shared" si="14"/>
        <v>0</v>
      </c>
      <c r="H217" s="40" t="str">
        <f t="shared" si="15"/>
        <v/>
      </c>
    </row>
    <row r="218" spans="1:8" s="32" customFormat="1" ht="15" x14ac:dyDescent="0.2">
      <c r="A218" s="45"/>
      <c r="B218" s="67" t="s">
        <v>255</v>
      </c>
      <c r="C218" s="38">
        <v>0</v>
      </c>
      <c r="D218" s="38">
        <v>0</v>
      </c>
      <c r="E218" s="43" t="str">
        <f t="shared" si="12"/>
        <v/>
      </c>
      <c r="F218" s="43" t="str">
        <f t="shared" si="13"/>
        <v/>
      </c>
      <c r="G218" s="39" t="str">
        <f t="shared" si="14"/>
        <v>0</v>
      </c>
      <c r="H218" s="40" t="str">
        <f t="shared" si="15"/>
        <v/>
      </c>
    </row>
    <row r="219" spans="1:8" s="32" customFormat="1" ht="15" x14ac:dyDescent="0.2">
      <c r="A219" s="45"/>
      <c r="B219" s="67" t="s">
        <v>59</v>
      </c>
      <c r="C219" s="38">
        <v>0</v>
      </c>
      <c r="D219" s="38">
        <v>0</v>
      </c>
      <c r="E219" s="43" t="str">
        <f t="shared" si="12"/>
        <v/>
      </c>
      <c r="F219" s="43" t="str">
        <f t="shared" si="13"/>
        <v/>
      </c>
      <c r="G219" s="39" t="str">
        <f t="shared" si="14"/>
        <v>0</v>
      </c>
      <c r="H219" s="40" t="str">
        <f t="shared" si="15"/>
        <v/>
      </c>
    </row>
    <row r="220" spans="1:8" s="32" customFormat="1" ht="15" x14ac:dyDescent="0.2">
      <c r="A220" s="45"/>
      <c r="B220" s="67" t="s">
        <v>256</v>
      </c>
      <c r="C220" s="38">
        <v>0</v>
      </c>
      <c r="D220" s="38">
        <v>0</v>
      </c>
      <c r="E220" s="43" t="str">
        <f t="shared" si="12"/>
        <v/>
      </c>
      <c r="F220" s="43" t="str">
        <f t="shared" si="13"/>
        <v/>
      </c>
      <c r="G220" s="39" t="str">
        <f t="shared" si="14"/>
        <v>0</v>
      </c>
      <c r="H220" s="40" t="str">
        <f t="shared" si="15"/>
        <v/>
      </c>
    </row>
    <row r="221" spans="1:8" s="32" customFormat="1" ht="15" x14ac:dyDescent="0.2">
      <c r="A221" s="45"/>
      <c r="B221" s="67" t="s">
        <v>58</v>
      </c>
      <c r="C221" s="38">
        <v>0</v>
      </c>
      <c r="D221" s="38">
        <v>0</v>
      </c>
      <c r="E221" s="43" t="str">
        <f t="shared" si="12"/>
        <v/>
      </c>
      <c r="F221" s="43" t="str">
        <f t="shared" si="13"/>
        <v/>
      </c>
      <c r="G221" s="39" t="str">
        <f t="shared" si="14"/>
        <v>0</v>
      </c>
      <c r="H221" s="40" t="str">
        <f t="shared" si="15"/>
        <v/>
      </c>
    </row>
    <row r="222" spans="1:8" s="32" customFormat="1" ht="30" x14ac:dyDescent="0.2">
      <c r="A222" s="45"/>
      <c r="B222" s="67" t="s">
        <v>257</v>
      </c>
      <c r="C222" s="38">
        <v>0</v>
      </c>
      <c r="D222" s="38">
        <v>0</v>
      </c>
      <c r="E222" s="43" t="str">
        <f t="shared" si="12"/>
        <v/>
      </c>
      <c r="F222" s="43" t="str">
        <f t="shared" si="13"/>
        <v/>
      </c>
      <c r="G222" s="39" t="str">
        <f t="shared" si="14"/>
        <v>0</v>
      </c>
      <c r="H222" s="40" t="str">
        <f t="shared" si="15"/>
        <v/>
      </c>
    </row>
    <row r="223" spans="1:8" s="32" customFormat="1" ht="30" x14ac:dyDescent="0.2">
      <c r="A223" s="45"/>
      <c r="B223" s="67" t="s">
        <v>490</v>
      </c>
      <c r="C223" s="38">
        <v>0</v>
      </c>
      <c r="D223" s="38">
        <v>0</v>
      </c>
      <c r="E223" s="43" t="str">
        <f t="shared" si="12"/>
        <v/>
      </c>
      <c r="F223" s="43" t="str">
        <f t="shared" si="13"/>
        <v/>
      </c>
      <c r="G223" s="39" t="str">
        <f t="shared" si="14"/>
        <v>0</v>
      </c>
      <c r="H223" s="40" t="str">
        <f t="shared" si="15"/>
        <v/>
      </c>
    </row>
    <row r="224" spans="1:8" s="32" customFormat="1" ht="15" x14ac:dyDescent="0.2">
      <c r="A224" s="45"/>
      <c r="B224" s="67" t="s">
        <v>64</v>
      </c>
      <c r="C224" s="38">
        <v>1</v>
      </c>
      <c r="D224" s="38">
        <v>17</v>
      </c>
      <c r="E224" s="43">
        <f t="shared" si="12"/>
        <v>1</v>
      </c>
      <c r="F224" s="43">
        <f t="shared" si="13"/>
        <v>0.70833333333333337</v>
      </c>
      <c r="G224" s="39">
        <f t="shared" si="14"/>
        <v>16</v>
      </c>
      <c r="H224" s="40">
        <f t="shared" si="15"/>
        <v>16</v>
      </c>
    </row>
    <row r="225" spans="1:8" s="32" customFormat="1" ht="15" x14ac:dyDescent="0.2">
      <c r="A225" s="45"/>
      <c r="B225" s="67" t="s">
        <v>63</v>
      </c>
      <c r="C225" s="38">
        <v>0</v>
      </c>
      <c r="D225" s="38">
        <v>0</v>
      </c>
      <c r="E225" s="43" t="str">
        <f t="shared" si="12"/>
        <v/>
      </c>
      <c r="F225" s="43" t="str">
        <f t="shared" si="13"/>
        <v/>
      </c>
      <c r="G225" s="39" t="str">
        <f t="shared" si="14"/>
        <v>0</v>
      </c>
      <c r="H225" s="40" t="str">
        <f t="shared" si="15"/>
        <v/>
      </c>
    </row>
    <row r="226" spans="1:8" s="32" customFormat="1" ht="30" x14ac:dyDescent="0.2">
      <c r="A226" s="45"/>
      <c r="B226" s="67" t="s">
        <v>491</v>
      </c>
      <c r="C226" s="38">
        <v>0</v>
      </c>
      <c r="D226" s="38">
        <v>0</v>
      </c>
      <c r="E226" s="43" t="str">
        <f t="shared" si="12"/>
        <v/>
      </c>
      <c r="F226" s="43" t="str">
        <f t="shared" si="13"/>
        <v/>
      </c>
      <c r="G226" s="39" t="str">
        <f t="shared" si="14"/>
        <v>0</v>
      </c>
      <c r="H226" s="40" t="str">
        <f t="shared" si="15"/>
        <v/>
      </c>
    </row>
    <row r="227" spans="1:8" s="32" customFormat="1" ht="15" x14ac:dyDescent="0.2">
      <c r="A227" s="45"/>
      <c r="B227" s="67" t="s">
        <v>61</v>
      </c>
      <c r="C227" s="38">
        <v>0</v>
      </c>
      <c r="D227" s="38">
        <v>0</v>
      </c>
      <c r="E227" s="43" t="str">
        <f t="shared" ref="E227:E290" si="16">+IF(C227=0,"",C227/C$161)</f>
        <v/>
      </c>
      <c r="F227" s="43" t="str">
        <f t="shared" ref="F227:F290" si="17">+IF(D227=0,"",D227/D$161)</f>
        <v/>
      </c>
      <c r="G227" s="39" t="str">
        <f t="shared" ref="G227:G290" si="18">+IF(OR(AND(D227=0),(C227=0)),"0",((D227-C227)/C227))</f>
        <v>0</v>
      </c>
      <c r="H227" s="40" t="str">
        <f t="shared" ref="H227:H290" si="19">+IF(OR(AND(E227=""),(G227="")),"",E227*G227)</f>
        <v/>
      </c>
    </row>
    <row r="228" spans="1:8" s="32" customFormat="1" ht="15" x14ac:dyDescent="0.2">
      <c r="A228" s="45"/>
      <c r="B228" s="67" t="s">
        <v>60</v>
      </c>
      <c r="C228" s="38">
        <v>0</v>
      </c>
      <c r="D228" s="38">
        <v>0</v>
      </c>
      <c r="E228" s="43" t="str">
        <f t="shared" si="16"/>
        <v/>
      </c>
      <c r="F228" s="43" t="str">
        <f t="shared" si="17"/>
        <v/>
      </c>
      <c r="G228" s="39" t="str">
        <f t="shared" si="18"/>
        <v>0</v>
      </c>
      <c r="H228" s="40" t="str">
        <f t="shared" si="19"/>
        <v/>
      </c>
    </row>
    <row r="229" spans="1:8" s="32" customFormat="1" ht="15" x14ac:dyDescent="0.2">
      <c r="A229" s="45"/>
      <c r="B229" s="67" t="s">
        <v>258</v>
      </c>
      <c r="C229" s="38">
        <v>0</v>
      </c>
      <c r="D229" s="38">
        <v>0</v>
      </c>
      <c r="E229" s="43" t="str">
        <f t="shared" si="16"/>
        <v/>
      </c>
      <c r="F229" s="43" t="str">
        <f t="shared" si="17"/>
        <v/>
      </c>
      <c r="G229" s="39" t="str">
        <f t="shared" si="18"/>
        <v>0</v>
      </c>
      <c r="H229" s="40" t="str">
        <f t="shared" si="19"/>
        <v/>
      </c>
    </row>
    <row r="230" spans="1:8" s="32" customFormat="1" ht="15" x14ac:dyDescent="0.2">
      <c r="A230" s="45"/>
      <c r="B230" s="67" t="s">
        <v>62</v>
      </c>
      <c r="C230" s="38">
        <v>0</v>
      </c>
      <c r="D230" s="38">
        <v>0</v>
      </c>
      <c r="E230" s="43" t="str">
        <f t="shared" si="16"/>
        <v/>
      </c>
      <c r="F230" s="43" t="str">
        <f t="shared" si="17"/>
        <v/>
      </c>
      <c r="G230" s="39" t="str">
        <f t="shared" si="18"/>
        <v>0</v>
      </c>
      <c r="H230" s="40" t="str">
        <f t="shared" si="19"/>
        <v/>
      </c>
    </row>
    <row r="231" spans="1:8" s="32" customFormat="1" ht="30" x14ac:dyDescent="0.2">
      <c r="A231" s="45"/>
      <c r="B231" s="67" t="s">
        <v>259</v>
      </c>
      <c r="C231" s="38">
        <v>0</v>
      </c>
      <c r="D231" s="38">
        <v>0</v>
      </c>
      <c r="E231" s="43" t="str">
        <f t="shared" si="16"/>
        <v/>
      </c>
      <c r="F231" s="43" t="str">
        <f t="shared" si="17"/>
        <v/>
      </c>
      <c r="G231" s="39" t="str">
        <f t="shared" si="18"/>
        <v>0</v>
      </c>
      <c r="H231" s="40" t="str">
        <f t="shared" si="19"/>
        <v/>
      </c>
    </row>
    <row r="232" spans="1:8" s="32" customFormat="1" ht="15" x14ac:dyDescent="0.2">
      <c r="A232" s="45"/>
      <c r="B232" s="67" t="s">
        <v>492</v>
      </c>
      <c r="C232" s="38">
        <v>0</v>
      </c>
      <c r="D232" s="38">
        <v>0</v>
      </c>
      <c r="E232" s="43" t="str">
        <f t="shared" si="16"/>
        <v/>
      </c>
      <c r="F232" s="43" t="str">
        <f t="shared" si="17"/>
        <v/>
      </c>
      <c r="G232" s="39" t="str">
        <f t="shared" si="18"/>
        <v>0</v>
      </c>
      <c r="H232" s="40" t="str">
        <f t="shared" si="19"/>
        <v/>
      </c>
    </row>
    <row r="233" spans="1:8" s="32" customFormat="1" ht="30" x14ac:dyDescent="0.2">
      <c r="A233" s="45"/>
      <c r="B233" s="67" t="s">
        <v>371</v>
      </c>
      <c r="C233" s="38">
        <v>0</v>
      </c>
      <c r="D233" s="38">
        <v>0</v>
      </c>
      <c r="E233" s="43" t="str">
        <f t="shared" si="16"/>
        <v/>
      </c>
      <c r="F233" s="43" t="str">
        <f t="shared" si="17"/>
        <v/>
      </c>
      <c r="G233" s="39" t="str">
        <f t="shared" si="18"/>
        <v>0</v>
      </c>
      <c r="H233" s="40" t="str">
        <f t="shared" si="19"/>
        <v/>
      </c>
    </row>
    <row r="234" spans="1:8" s="32" customFormat="1" ht="15" x14ac:dyDescent="0.2">
      <c r="A234" s="45"/>
      <c r="B234" s="67" t="s">
        <v>260</v>
      </c>
      <c r="C234" s="38">
        <v>0</v>
      </c>
      <c r="D234" s="38">
        <v>0</v>
      </c>
      <c r="E234" s="43" t="str">
        <f t="shared" si="16"/>
        <v/>
      </c>
      <c r="F234" s="43" t="str">
        <f t="shared" si="17"/>
        <v/>
      </c>
      <c r="G234" s="39" t="str">
        <f t="shared" si="18"/>
        <v>0</v>
      </c>
      <c r="H234" s="40" t="str">
        <f t="shared" si="19"/>
        <v/>
      </c>
    </row>
    <row r="235" spans="1:8" s="32" customFormat="1" ht="15" x14ac:dyDescent="0.2">
      <c r="A235" s="45"/>
      <c r="B235" s="67" t="s">
        <v>261</v>
      </c>
      <c r="C235" s="38">
        <v>0</v>
      </c>
      <c r="D235" s="38">
        <v>0</v>
      </c>
      <c r="E235" s="43" t="str">
        <f t="shared" si="16"/>
        <v/>
      </c>
      <c r="F235" s="43" t="str">
        <f t="shared" si="17"/>
        <v/>
      </c>
      <c r="G235" s="39" t="str">
        <f t="shared" si="18"/>
        <v>0</v>
      </c>
      <c r="H235" s="40" t="str">
        <f t="shared" si="19"/>
        <v/>
      </c>
    </row>
    <row r="236" spans="1:8" s="32" customFormat="1" ht="15" x14ac:dyDescent="0.2">
      <c r="A236" s="45"/>
      <c r="B236" s="67" t="s">
        <v>493</v>
      </c>
      <c r="C236" s="38">
        <v>0</v>
      </c>
      <c r="D236" s="38">
        <v>0</v>
      </c>
      <c r="E236" s="43" t="str">
        <f t="shared" si="16"/>
        <v/>
      </c>
      <c r="F236" s="43" t="str">
        <f t="shared" si="17"/>
        <v/>
      </c>
      <c r="G236" s="39" t="str">
        <f t="shared" si="18"/>
        <v>0</v>
      </c>
      <c r="H236" s="40" t="str">
        <f t="shared" si="19"/>
        <v/>
      </c>
    </row>
    <row r="237" spans="1:8" s="32" customFormat="1" ht="15" x14ac:dyDescent="0.2">
      <c r="A237" s="45"/>
      <c r="B237" s="67" t="s">
        <v>262</v>
      </c>
      <c r="C237" s="38">
        <v>0</v>
      </c>
      <c r="D237" s="38">
        <v>0</v>
      </c>
      <c r="E237" s="43" t="str">
        <f t="shared" si="16"/>
        <v/>
      </c>
      <c r="F237" s="43" t="str">
        <f t="shared" si="17"/>
        <v/>
      </c>
      <c r="G237" s="39" t="str">
        <f t="shared" si="18"/>
        <v>0</v>
      </c>
      <c r="H237" s="40" t="str">
        <f t="shared" si="19"/>
        <v/>
      </c>
    </row>
    <row r="238" spans="1:8" s="32" customFormat="1" ht="15" x14ac:dyDescent="0.2">
      <c r="A238" s="45"/>
      <c r="B238" s="67" t="s">
        <v>494</v>
      </c>
      <c r="C238" s="38">
        <v>0</v>
      </c>
      <c r="D238" s="38">
        <v>0</v>
      </c>
      <c r="E238" s="43" t="str">
        <f t="shared" si="16"/>
        <v/>
      </c>
      <c r="F238" s="43" t="str">
        <f t="shared" si="17"/>
        <v/>
      </c>
      <c r="G238" s="39" t="str">
        <f t="shared" si="18"/>
        <v>0</v>
      </c>
      <c r="H238" s="40" t="str">
        <f t="shared" si="19"/>
        <v/>
      </c>
    </row>
    <row r="239" spans="1:8" s="32" customFormat="1" ht="30" x14ac:dyDescent="0.2">
      <c r="A239" s="45"/>
      <c r="B239" s="67" t="s">
        <v>495</v>
      </c>
      <c r="C239" s="38">
        <v>0</v>
      </c>
      <c r="D239" s="38">
        <v>0</v>
      </c>
      <c r="E239" s="43" t="str">
        <f t="shared" si="16"/>
        <v/>
      </c>
      <c r="F239" s="43" t="str">
        <f t="shared" si="17"/>
        <v/>
      </c>
      <c r="G239" s="39" t="str">
        <f t="shared" si="18"/>
        <v>0</v>
      </c>
      <c r="H239" s="40" t="str">
        <f t="shared" si="19"/>
        <v/>
      </c>
    </row>
    <row r="240" spans="1:8" s="32" customFormat="1" ht="30" x14ac:dyDescent="0.2">
      <c r="A240" s="45"/>
      <c r="B240" s="67" t="s">
        <v>461</v>
      </c>
      <c r="C240" s="38">
        <v>0</v>
      </c>
      <c r="D240" s="38">
        <v>0</v>
      </c>
      <c r="E240" s="43" t="str">
        <f t="shared" si="16"/>
        <v/>
      </c>
      <c r="F240" s="43" t="str">
        <f t="shared" si="17"/>
        <v/>
      </c>
      <c r="G240" s="39" t="str">
        <f t="shared" si="18"/>
        <v>0</v>
      </c>
      <c r="H240" s="40" t="str">
        <f t="shared" si="19"/>
        <v/>
      </c>
    </row>
    <row r="241" spans="1:8" s="32" customFormat="1" ht="15" x14ac:dyDescent="0.2">
      <c r="A241" s="45"/>
      <c r="B241" s="67" t="s">
        <v>462</v>
      </c>
      <c r="C241" s="38">
        <v>0</v>
      </c>
      <c r="D241" s="38">
        <v>0</v>
      </c>
      <c r="E241" s="43" t="str">
        <f t="shared" si="16"/>
        <v/>
      </c>
      <c r="F241" s="43" t="str">
        <f t="shared" si="17"/>
        <v/>
      </c>
      <c r="G241" s="39" t="str">
        <f t="shared" si="18"/>
        <v>0</v>
      </c>
      <c r="H241" s="40" t="str">
        <f t="shared" si="19"/>
        <v/>
      </c>
    </row>
    <row r="242" spans="1:8" s="32" customFormat="1" ht="30" x14ac:dyDescent="0.2">
      <c r="A242" s="45"/>
      <c r="B242" s="67" t="s">
        <v>496</v>
      </c>
      <c r="C242" s="38">
        <v>0</v>
      </c>
      <c r="D242" s="38">
        <v>0</v>
      </c>
      <c r="E242" s="43" t="str">
        <f t="shared" si="16"/>
        <v/>
      </c>
      <c r="F242" s="43" t="str">
        <f t="shared" si="17"/>
        <v/>
      </c>
      <c r="G242" s="39" t="str">
        <f t="shared" si="18"/>
        <v>0</v>
      </c>
      <c r="H242" s="40" t="str">
        <f t="shared" si="19"/>
        <v/>
      </c>
    </row>
    <row r="243" spans="1:8" s="32" customFormat="1" ht="15" x14ac:dyDescent="0.2">
      <c r="A243" s="45"/>
      <c r="B243" s="67" t="s">
        <v>372</v>
      </c>
      <c r="C243" s="38">
        <v>0</v>
      </c>
      <c r="D243" s="38">
        <v>0</v>
      </c>
      <c r="E243" s="43" t="str">
        <f t="shared" si="16"/>
        <v/>
      </c>
      <c r="F243" s="43" t="str">
        <f t="shared" si="17"/>
        <v/>
      </c>
      <c r="G243" s="39" t="str">
        <f t="shared" si="18"/>
        <v>0</v>
      </c>
      <c r="H243" s="40" t="str">
        <f t="shared" si="19"/>
        <v/>
      </c>
    </row>
    <row r="244" spans="1:8" s="32" customFormat="1" ht="15" x14ac:dyDescent="0.2">
      <c r="A244" s="45"/>
      <c r="B244" s="67" t="s">
        <v>497</v>
      </c>
      <c r="C244" s="38">
        <v>0</v>
      </c>
      <c r="D244" s="38">
        <v>0</v>
      </c>
      <c r="E244" s="43" t="str">
        <f t="shared" si="16"/>
        <v/>
      </c>
      <c r="F244" s="43" t="str">
        <f t="shared" si="17"/>
        <v/>
      </c>
      <c r="G244" s="39" t="str">
        <f t="shared" si="18"/>
        <v>0</v>
      </c>
      <c r="H244" s="40" t="str">
        <f t="shared" si="19"/>
        <v/>
      </c>
    </row>
    <row r="245" spans="1:8" s="32" customFormat="1" ht="15" x14ac:dyDescent="0.2">
      <c r="A245" s="45"/>
      <c r="B245" s="67" t="s">
        <v>263</v>
      </c>
      <c r="C245" s="38">
        <v>0</v>
      </c>
      <c r="D245" s="38"/>
      <c r="E245" s="43" t="str">
        <f t="shared" si="16"/>
        <v/>
      </c>
      <c r="F245" s="43" t="str">
        <f t="shared" si="17"/>
        <v/>
      </c>
      <c r="G245" s="39" t="str">
        <f t="shared" si="18"/>
        <v>0</v>
      </c>
      <c r="H245" s="40" t="str">
        <f t="shared" si="19"/>
        <v/>
      </c>
    </row>
    <row r="246" spans="1:8" s="32" customFormat="1" ht="15" x14ac:dyDescent="0.2">
      <c r="A246" s="45"/>
      <c r="B246" s="67" t="s">
        <v>264</v>
      </c>
      <c r="C246" s="38">
        <v>0</v>
      </c>
      <c r="D246" s="38">
        <v>0</v>
      </c>
      <c r="E246" s="43" t="str">
        <f t="shared" si="16"/>
        <v/>
      </c>
      <c r="F246" s="43" t="str">
        <f t="shared" si="17"/>
        <v/>
      </c>
      <c r="G246" s="39" t="str">
        <f t="shared" si="18"/>
        <v>0</v>
      </c>
      <c r="H246" s="40" t="str">
        <f t="shared" si="19"/>
        <v/>
      </c>
    </row>
    <row r="247" spans="1:8" s="32" customFormat="1" ht="30" x14ac:dyDescent="0.2">
      <c r="A247" s="45"/>
      <c r="B247" s="67" t="s">
        <v>498</v>
      </c>
      <c r="C247" s="38">
        <v>0</v>
      </c>
      <c r="D247" s="38">
        <v>0</v>
      </c>
      <c r="E247" s="43" t="str">
        <f t="shared" si="16"/>
        <v/>
      </c>
      <c r="F247" s="43" t="str">
        <f t="shared" si="17"/>
        <v/>
      </c>
      <c r="G247" s="39" t="str">
        <f t="shared" si="18"/>
        <v>0</v>
      </c>
      <c r="H247" s="40" t="str">
        <f t="shared" si="19"/>
        <v/>
      </c>
    </row>
    <row r="248" spans="1:8" s="32" customFormat="1" ht="15" x14ac:dyDescent="0.2">
      <c r="A248" s="45"/>
      <c r="B248" s="67" t="s">
        <v>66</v>
      </c>
      <c r="C248" s="38">
        <v>0</v>
      </c>
      <c r="D248" s="38"/>
      <c r="E248" s="43" t="str">
        <f t="shared" si="16"/>
        <v/>
      </c>
      <c r="F248" s="43" t="str">
        <f t="shared" si="17"/>
        <v/>
      </c>
      <c r="G248" s="39" t="str">
        <f t="shared" si="18"/>
        <v>0</v>
      </c>
      <c r="H248" s="40" t="str">
        <f t="shared" si="19"/>
        <v/>
      </c>
    </row>
    <row r="249" spans="1:8" s="32" customFormat="1" ht="15" x14ac:dyDescent="0.2">
      <c r="A249" s="45"/>
      <c r="B249" s="67" t="s">
        <v>499</v>
      </c>
      <c r="C249" s="38">
        <v>0</v>
      </c>
      <c r="D249" s="38">
        <v>0</v>
      </c>
      <c r="E249" s="43" t="str">
        <f t="shared" si="16"/>
        <v/>
      </c>
      <c r="F249" s="43" t="str">
        <f t="shared" si="17"/>
        <v/>
      </c>
      <c r="G249" s="39" t="str">
        <f t="shared" si="18"/>
        <v>0</v>
      </c>
      <c r="H249" s="40" t="str">
        <f t="shared" si="19"/>
        <v/>
      </c>
    </row>
    <row r="250" spans="1:8" s="32" customFormat="1" ht="15" x14ac:dyDescent="0.2">
      <c r="A250" s="65" t="s">
        <v>616</v>
      </c>
      <c r="B250" s="67" t="s">
        <v>581</v>
      </c>
      <c r="C250" s="38"/>
      <c r="D250" s="38">
        <v>0</v>
      </c>
      <c r="E250" s="43" t="str">
        <f t="shared" si="16"/>
        <v/>
      </c>
      <c r="F250" s="43" t="str">
        <f t="shared" si="17"/>
        <v/>
      </c>
      <c r="G250" s="39" t="str">
        <f t="shared" si="18"/>
        <v>0</v>
      </c>
      <c r="H250" s="40" t="str">
        <f t="shared" si="19"/>
        <v/>
      </c>
    </row>
    <row r="251" spans="1:8" s="32" customFormat="1" ht="15" x14ac:dyDescent="0.2">
      <c r="A251" s="65" t="s">
        <v>616</v>
      </c>
      <c r="B251" s="67" t="s">
        <v>582</v>
      </c>
      <c r="C251" s="38"/>
      <c r="D251" s="38">
        <v>0</v>
      </c>
      <c r="E251" s="43" t="str">
        <f t="shared" si="16"/>
        <v/>
      </c>
      <c r="F251" s="43" t="str">
        <f t="shared" si="17"/>
        <v/>
      </c>
      <c r="G251" s="39" t="str">
        <f t="shared" si="18"/>
        <v>0</v>
      </c>
      <c r="H251" s="40" t="str">
        <f t="shared" si="19"/>
        <v/>
      </c>
    </row>
    <row r="252" spans="1:8" s="32" customFormat="1" ht="15" x14ac:dyDescent="0.2">
      <c r="A252" s="45"/>
      <c r="B252" s="67" t="s">
        <v>65</v>
      </c>
      <c r="C252" s="38">
        <v>0</v>
      </c>
      <c r="D252" s="38">
        <v>0</v>
      </c>
      <c r="E252" s="43" t="str">
        <f t="shared" si="16"/>
        <v/>
      </c>
      <c r="F252" s="43" t="str">
        <f t="shared" si="17"/>
        <v/>
      </c>
      <c r="G252" s="39" t="str">
        <f t="shared" si="18"/>
        <v>0</v>
      </c>
      <c r="H252" s="40" t="str">
        <f t="shared" si="19"/>
        <v/>
      </c>
    </row>
    <row r="253" spans="1:8" s="32" customFormat="1" ht="15" x14ac:dyDescent="0.2">
      <c r="A253" s="45"/>
      <c r="B253" s="67" t="s">
        <v>265</v>
      </c>
      <c r="C253" s="38">
        <v>0</v>
      </c>
      <c r="D253" s="38">
        <v>6</v>
      </c>
      <c r="E253" s="43" t="str">
        <f t="shared" si="16"/>
        <v/>
      </c>
      <c r="F253" s="43">
        <f t="shared" si="17"/>
        <v>0.25</v>
      </c>
      <c r="G253" s="39" t="str">
        <f t="shared" si="18"/>
        <v>0</v>
      </c>
      <c r="H253" s="40" t="str">
        <f t="shared" si="19"/>
        <v/>
      </c>
    </row>
    <row r="254" spans="1:8" s="32" customFormat="1" ht="15" x14ac:dyDescent="0.2">
      <c r="A254" s="45"/>
      <c r="B254" s="67" t="s">
        <v>266</v>
      </c>
      <c r="C254" s="38">
        <v>0</v>
      </c>
      <c r="D254" s="38">
        <v>0</v>
      </c>
      <c r="E254" s="43" t="str">
        <f t="shared" si="16"/>
        <v/>
      </c>
      <c r="F254" s="43" t="str">
        <f t="shared" si="17"/>
        <v/>
      </c>
      <c r="G254" s="39" t="str">
        <f t="shared" si="18"/>
        <v>0</v>
      </c>
      <c r="H254" s="40" t="str">
        <f t="shared" si="19"/>
        <v/>
      </c>
    </row>
    <row r="255" spans="1:8" s="32" customFormat="1" ht="15" x14ac:dyDescent="0.2">
      <c r="A255" s="65" t="s">
        <v>616</v>
      </c>
      <c r="B255" s="67" t="s">
        <v>583</v>
      </c>
      <c r="C255" s="38"/>
      <c r="D255" s="38">
        <v>0</v>
      </c>
      <c r="E255" s="43" t="str">
        <f t="shared" si="16"/>
        <v/>
      </c>
      <c r="F255" s="43" t="str">
        <f t="shared" si="17"/>
        <v/>
      </c>
      <c r="G255" s="39" t="str">
        <f t="shared" si="18"/>
        <v>0</v>
      </c>
      <c r="H255" s="40" t="str">
        <f t="shared" si="19"/>
        <v/>
      </c>
    </row>
    <row r="256" spans="1:8" s="32" customFormat="1" ht="15" x14ac:dyDescent="0.2">
      <c r="A256" s="65" t="s">
        <v>616</v>
      </c>
      <c r="B256" s="67" t="s">
        <v>584</v>
      </c>
      <c r="C256" s="38"/>
      <c r="D256" s="38">
        <v>0</v>
      </c>
      <c r="E256" s="43" t="str">
        <f t="shared" si="16"/>
        <v/>
      </c>
      <c r="F256" s="43" t="str">
        <f t="shared" si="17"/>
        <v/>
      </c>
      <c r="G256" s="39" t="str">
        <f t="shared" si="18"/>
        <v>0</v>
      </c>
      <c r="H256" s="40" t="str">
        <f t="shared" si="19"/>
        <v/>
      </c>
    </row>
    <row r="257" spans="1:8" s="32" customFormat="1" ht="15" x14ac:dyDescent="0.2">
      <c r="A257" s="65" t="s">
        <v>616</v>
      </c>
      <c r="B257" s="67" t="s">
        <v>585</v>
      </c>
      <c r="C257" s="38"/>
      <c r="D257" s="38">
        <v>0</v>
      </c>
      <c r="E257" s="43" t="str">
        <f t="shared" si="16"/>
        <v/>
      </c>
      <c r="F257" s="43" t="str">
        <f t="shared" si="17"/>
        <v/>
      </c>
      <c r="G257" s="39" t="str">
        <f t="shared" si="18"/>
        <v>0</v>
      </c>
      <c r="H257" s="40" t="str">
        <f t="shared" si="19"/>
        <v/>
      </c>
    </row>
    <row r="258" spans="1:8" s="32" customFormat="1" ht="15" x14ac:dyDescent="0.2">
      <c r="A258" s="65" t="s">
        <v>616</v>
      </c>
      <c r="B258" s="67" t="s">
        <v>586</v>
      </c>
      <c r="C258" s="38"/>
      <c r="D258" s="38">
        <v>0</v>
      </c>
      <c r="E258" s="43" t="str">
        <f t="shared" si="16"/>
        <v/>
      </c>
      <c r="F258" s="43" t="str">
        <f t="shared" si="17"/>
        <v/>
      </c>
      <c r="G258" s="39" t="str">
        <f t="shared" si="18"/>
        <v>0</v>
      </c>
      <c r="H258" s="40" t="str">
        <f t="shared" si="19"/>
        <v/>
      </c>
    </row>
    <row r="259" spans="1:8" s="32" customFormat="1" ht="15" x14ac:dyDescent="0.2">
      <c r="A259" s="65" t="s">
        <v>616</v>
      </c>
      <c r="B259" s="67" t="s">
        <v>587</v>
      </c>
      <c r="C259" s="38"/>
      <c r="D259" s="38">
        <v>0</v>
      </c>
      <c r="E259" s="43" t="str">
        <f t="shared" si="16"/>
        <v/>
      </c>
      <c r="F259" s="43" t="str">
        <f t="shared" si="17"/>
        <v/>
      </c>
      <c r="G259" s="39" t="str">
        <f t="shared" si="18"/>
        <v>0</v>
      </c>
      <c r="H259" s="40" t="str">
        <f t="shared" si="19"/>
        <v/>
      </c>
    </row>
    <row r="260" spans="1:8" s="32" customFormat="1" ht="15" x14ac:dyDescent="0.2">
      <c r="A260" s="65" t="s">
        <v>616</v>
      </c>
      <c r="B260" s="67" t="s">
        <v>588</v>
      </c>
      <c r="C260" s="38"/>
      <c r="D260" s="38">
        <v>0</v>
      </c>
      <c r="E260" s="43" t="str">
        <f t="shared" si="16"/>
        <v/>
      </c>
      <c r="F260" s="43" t="str">
        <f t="shared" si="17"/>
        <v/>
      </c>
      <c r="G260" s="39" t="str">
        <f t="shared" si="18"/>
        <v>0</v>
      </c>
      <c r="H260" s="40" t="str">
        <f t="shared" si="19"/>
        <v/>
      </c>
    </row>
    <row r="261" spans="1:8" s="32" customFormat="1" ht="15" x14ac:dyDescent="0.2">
      <c r="A261" s="45"/>
      <c r="B261" s="67" t="s">
        <v>69</v>
      </c>
      <c r="C261" s="38">
        <v>0</v>
      </c>
      <c r="D261" s="38">
        <v>0</v>
      </c>
      <c r="E261" s="43" t="str">
        <f t="shared" si="16"/>
        <v/>
      </c>
      <c r="F261" s="43" t="str">
        <f t="shared" si="17"/>
        <v/>
      </c>
      <c r="G261" s="39" t="str">
        <f t="shared" si="18"/>
        <v>0</v>
      </c>
      <c r="H261" s="40" t="str">
        <f t="shared" si="19"/>
        <v/>
      </c>
    </row>
    <row r="262" spans="1:8" s="32" customFormat="1" ht="30" x14ac:dyDescent="0.2">
      <c r="A262" s="45"/>
      <c r="B262" s="67" t="s">
        <v>74</v>
      </c>
      <c r="C262" s="38">
        <v>0</v>
      </c>
      <c r="D262" s="38">
        <v>0</v>
      </c>
      <c r="E262" s="43" t="str">
        <f t="shared" si="16"/>
        <v/>
      </c>
      <c r="F262" s="43" t="str">
        <f t="shared" si="17"/>
        <v/>
      </c>
      <c r="G262" s="39" t="str">
        <f t="shared" si="18"/>
        <v>0</v>
      </c>
      <c r="H262" s="40" t="str">
        <f t="shared" si="19"/>
        <v/>
      </c>
    </row>
    <row r="263" spans="1:8" s="32" customFormat="1" ht="15" x14ac:dyDescent="0.2">
      <c r="A263" s="45"/>
      <c r="B263" s="67" t="s">
        <v>70</v>
      </c>
      <c r="C263" s="38">
        <v>0</v>
      </c>
      <c r="D263" s="38">
        <v>0</v>
      </c>
      <c r="E263" s="43" t="str">
        <f t="shared" si="16"/>
        <v/>
      </c>
      <c r="F263" s="43" t="str">
        <f t="shared" si="17"/>
        <v/>
      </c>
      <c r="G263" s="39" t="str">
        <f t="shared" si="18"/>
        <v>0</v>
      </c>
      <c r="H263" s="40" t="str">
        <f t="shared" si="19"/>
        <v/>
      </c>
    </row>
    <row r="264" spans="1:8" s="32" customFormat="1" ht="30" x14ac:dyDescent="0.2">
      <c r="A264" s="45"/>
      <c r="B264" s="67" t="s">
        <v>267</v>
      </c>
      <c r="C264" s="38">
        <v>0</v>
      </c>
      <c r="D264" s="38">
        <v>0</v>
      </c>
      <c r="E264" s="43" t="str">
        <f t="shared" si="16"/>
        <v/>
      </c>
      <c r="F264" s="43" t="str">
        <f t="shared" si="17"/>
        <v/>
      </c>
      <c r="G264" s="39" t="str">
        <f t="shared" si="18"/>
        <v>0</v>
      </c>
      <c r="H264" s="40" t="str">
        <f t="shared" si="19"/>
        <v/>
      </c>
    </row>
    <row r="265" spans="1:8" s="32" customFormat="1" ht="15" x14ac:dyDescent="0.2">
      <c r="A265" s="45"/>
      <c r="B265" s="67" t="s">
        <v>67</v>
      </c>
      <c r="C265" s="38">
        <v>0</v>
      </c>
      <c r="D265" s="38">
        <v>0</v>
      </c>
      <c r="E265" s="43" t="str">
        <f t="shared" si="16"/>
        <v/>
      </c>
      <c r="F265" s="43" t="str">
        <f t="shared" si="17"/>
        <v/>
      </c>
      <c r="G265" s="39" t="str">
        <f t="shared" si="18"/>
        <v>0</v>
      </c>
      <c r="H265" s="40" t="str">
        <f t="shared" si="19"/>
        <v/>
      </c>
    </row>
    <row r="266" spans="1:8" s="32" customFormat="1" ht="30" x14ac:dyDescent="0.2">
      <c r="A266" s="65" t="s">
        <v>616</v>
      </c>
      <c r="B266" s="67" t="s">
        <v>589</v>
      </c>
      <c r="C266" s="38"/>
      <c r="D266" s="38">
        <v>0</v>
      </c>
      <c r="E266" s="43" t="str">
        <f t="shared" si="16"/>
        <v/>
      </c>
      <c r="F266" s="43" t="str">
        <f t="shared" si="17"/>
        <v/>
      </c>
      <c r="G266" s="39" t="str">
        <f t="shared" si="18"/>
        <v>0</v>
      </c>
      <c r="H266" s="40" t="str">
        <f t="shared" si="19"/>
        <v/>
      </c>
    </row>
    <row r="267" spans="1:8" s="32" customFormat="1" ht="15" x14ac:dyDescent="0.2">
      <c r="A267" s="45"/>
      <c r="B267" s="67" t="s">
        <v>72</v>
      </c>
      <c r="C267" s="38">
        <v>0</v>
      </c>
      <c r="D267" s="38">
        <v>0</v>
      </c>
      <c r="E267" s="43" t="str">
        <f t="shared" si="16"/>
        <v/>
      </c>
      <c r="F267" s="43" t="str">
        <f t="shared" si="17"/>
        <v/>
      </c>
      <c r="G267" s="39" t="str">
        <f t="shared" si="18"/>
        <v>0</v>
      </c>
      <c r="H267" s="40" t="str">
        <f t="shared" si="19"/>
        <v/>
      </c>
    </row>
    <row r="268" spans="1:8" s="32" customFormat="1" ht="15" x14ac:dyDescent="0.2">
      <c r="A268" s="45"/>
      <c r="B268" s="67" t="s">
        <v>500</v>
      </c>
      <c r="C268" s="38">
        <v>0</v>
      </c>
      <c r="D268" s="38">
        <v>0</v>
      </c>
      <c r="E268" s="43" t="str">
        <f t="shared" si="16"/>
        <v/>
      </c>
      <c r="F268" s="43" t="str">
        <f t="shared" si="17"/>
        <v/>
      </c>
      <c r="G268" s="39" t="str">
        <f t="shared" si="18"/>
        <v>0</v>
      </c>
      <c r="H268" s="40" t="str">
        <f t="shared" si="19"/>
        <v/>
      </c>
    </row>
    <row r="269" spans="1:8" s="32" customFormat="1" ht="15" x14ac:dyDescent="0.2">
      <c r="A269" s="45"/>
      <c r="B269" s="67" t="s">
        <v>68</v>
      </c>
      <c r="C269" s="38">
        <v>0</v>
      </c>
      <c r="D269" s="38">
        <v>0</v>
      </c>
      <c r="E269" s="43" t="str">
        <f t="shared" si="16"/>
        <v/>
      </c>
      <c r="F269" s="43" t="str">
        <f t="shared" si="17"/>
        <v/>
      </c>
      <c r="G269" s="39" t="str">
        <f t="shared" si="18"/>
        <v>0</v>
      </c>
      <c r="H269" s="40" t="str">
        <f t="shared" si="19"/>
        <v/>
      </c>
    </row>
    <row r="270" spans="1:8" s="32" customFormat="1" ht="15" x14ac:dyDescent="0.2">
      <c r="A270" s="45"/>
      <c r="B270" s="67" t="s">
        <v>73</v>
      </c>
      <c r="C270" s="38">
        <v>0</v>
      </c>
      <c r="D270" s="38">
        <v>0</v>
      </c>
      <c r="E270" s="43" t="str">
        <f t="shared" si="16"/>
        <v/>
      </c>
      <c r="F270" s="43" t="str">
        <f t="shared" si="17"/>
        <v/>
      </c>
      <c r="G270" s="39" t="str">
        <f t="shared" si="18"/>
        <v>0</v>
      </c>
      <c r="H270" s="40" t="str">
        <f t="shared" si="19"/>
        <v/>
      </c>
    </row>
    <row r="271" spans="1:8" s="32" customFormat="1" ht="15" x14ac:dyDescent="0.2">
      <c r="A271" s="45"/>
      <c r="B271" s="67" t="s">
        <v>268</v>
      </c>
      <c r="C271" s="38">
        <v>0</v>
      </c>
      <c r="D271" s="38">
        <v>0</v>
      </c>
      <c r="E271" s="43" t="str">
        <f t="shared" si="16"/>
        <v/>
      </c>
      <c r="F271" s="43" t="str">
        <f t="shared" si="17"/>
        <v/>
      </c>
      <c r="G271" s="39" t="str">
        <f t="shared" si="18"/>
        <v>0</v>
      </c>
      <c r="H271" s="40" t="str">
        <f t="shared" si="19"/>
        <v/>
      </c>
    </row>
    <row r="272" spans="1:8" s="32" customFormat="1" ht="15" x14ac:dyDescent="0.2">
      <c r="A272" s="45"/>
      <c r="B272" s="67" t="s">
        <v>501</v>
      </c>
      <c r="C272" s="38">
        <v>0</v>
      </c>
      <c r="D272" s="38">
        <v>0</v>
      </c>
      <c r="E272" s="43" t="str">
        <f t="shared" si="16"/>
        <v/>
      </c>
      <c r="F272" s="43" t="str">
        <f t="shared" si="17"/>
        <v/>
      </c>
      <c r="G272" s="39" t="str">
        <f t="shared" si="18"/>
        <v>0</v>
      </c>
      <c r="H272" s="40" t="str">
        <f t="shared" si="19"/>
        <v/>
      </c>
    </row>
    <row r="273" spans="1:8" s="32" customFormat="1" ht="15" x14ac:dyDescent="0.2">
      <c r="A273" s="45"/>
      <c r="B273" s="67" t="s">
        <v>75</v>
      </c>
      <c r="C273" s="38">
        <v>0</v>
      </c>
      <c r="D273" s="38">
        <v>0</v>
      </c>
      <c r="E273" s="43" t="str">
        <f t="shared" si="16"/>
        <v/>
      </c>
      <c r="F273" s="43" t="str">
        <f t="shared" si="17"/>
        <v/>
      </c>
      <c r="G273" s="39" t="str">
        <f t="shared" si="18"/>
        <v>0</v>
      </c>
      <c r="H273" s="40" t="str">
        <f t="shared" si="19"/>
        <v/>
      </c>
    </row>
    <row r="274" spans="1:8" s="32" customFormat="1" ht="15" x14ac:dyDescent="0.2">
      <c r="A274" s="65" t="s">
        <v>616</v>
      </c>
      <c r="B274" s="67" t="s">
        <v>590</v>
      </c>
      <c r="C274" s="38"/>
      <c r="D274" s="38">
        <v>0</v>
      </c>
      <c r="E274" s="43" t="str">
        <f t="shared" si="16"/>
        <v/>
      </c>
      <c r="F274" s="43" t="str">
        <f t="shared" si="17"/>
        <v/>
      </c>
      <c r="G274" s="39" t="str">
        <f t="shared" si="18"/>
        <v>0</v>
      </c>
      <c r="H274" s="40" t="str">
        <f t="shared" si="19"/>
        <v/>
      </c>
    </row>
    <row r="275" spans="1:8" s="32" customFormat="1" ht="15" x14ac:dyDescent="0.2">
      <c r="A275" s="65" t="s">
        <v>616</v>
      </c>
      <c r="B275" s="67" t="s">
        <v>591</v>
      </c>
      <c r="C275" s="38"/>
      <c r="D275" s="38">
        <v>0</v>
      </c>
      <c r="E275" s="43" t="str">
        <f t="shared" si="16"/>
        <v/>
      </c>
      <c r="F275" s="43" t="str">
        <f t="shared" si="17"/>
        <v/>
      </c>
      <c r="G275" s="39" t="str">
        <f t="shared" si="18"/>
        <v>0</v>
      </c>
      <c r="H275" s="40" t="str">
        <f t="shared" si="19"/>
        <v/>
      </c>
    </row>
    <row r="276" spans="1:8" s="32" customFormat="1" ht="15" x14ac:dyDescent="0.2">
      <c r="A276" s="45"/>
      <c r="B276" s="67" t="s">
        <v>76</v>
      </c>
      <c r="C276" s="38">
        <v>0</v>
      </c>
      <c r="D276" s="38">
        <v>0</v>
      </c>
      <c r="E276" s="43" t="str">
        <f t="shared" si="16"/>
        <v/>
      </c>
      <c r="F276" s="43" t="str">
        <f t="shared" si="17"/>
        <v/>
      </c>
      <c r="G276" s="39" t="str">
        <f t="shared" si="18"/>
        <v>0</v>
      </c>
      <c r="H276" s="40" t="str">
        <f t="shared" si="19"/>
        <v/>
      </c>
    </row>
    <row r="277" spans="1:8" s="32" customFormat="1" ht="15" x14ac:dyDescent="0.2">
      <c r="A277" s="45"/>
      <c r="B277" s="67" t="s">
        <v>71</v>
      </c>
      <c r="C277" s="38">
        <v>0</v>
      </c>
      <c r="D277" s="38">
        <v>0</v>
      </c>
      <c r="E277" s="43" t="str">
        <f t="shared" si="16"/>
        <v/>
      </c>
      <c r="F277" s="43" t="str">
        <f t="shared" si="17"/>
        <v/>
      </c>
      <c r="G277" s="39" t="str">
        <f t="shared" si="18"/>
        <v>0</v>
      </c>
      <c r="H277" s="40" t="str">
        <f t="shared" si="19"/>
        <v/>
      </c>
    </row>
    <row r="278" spans="1:8" s="32" customFormat="1" ht="15" x14ac:dyDescent="0.2">
      <c r="A278" s="65" t="s">
        <v>616</v>
      </c>
      <c r="B278" s="67" t="s">
        <v>592</v>
      </c>
      <c r="C278" s="38"/>
      <c r="D278" s="38">
        <v>0</v>
      </c>
      <c r="E278" s="43" t="str">
        <f t="shared" si="16"/>
        <v/>
      </c>
      <c r="F278" s="43" t="str">
        <f t="shared" si="17"/>
        <v/>
      </c>
      <c r="G278" s="39" t="str">
        <f t="shared" si="18"/>
        <v>0</v>
      </c>
      <c r="H278" s="40" t="str">
        <f t="shared" si="19"/>
        <v/>
      </c>
    </row>
    <row r="279" spans="1:8" s="32" customFormat="1" ht="15" x14ac:dyDescent="0.2">
      <c r="A279" s="65" t="s">
        <v>616</v>
      </c>
      <c r="B279" s="67" t="s">
        <v>593</v>
      </c>
      <c r="C279" s="38"/>
      <c r="D279" s="38">
        <v>0</v>
      </c>
      <c r="E279" s="43" t="str">
        <f t="shared" si="16"/>
        <v/>
      </c>
      <c r="F279" s="43" t="str">
        <f t="shared" si="17"/>
        <v/>
      </c>
      <c r="G279" s="39" t="str">
        <f t="shared" si="18"/>
        <v>0</v>
      </c>
      <c r="H279" s="40" t="str">
        <f t="shared" si="19"/>
        <v/>
      </c>
    </row>
    <row r="280" spans="1:8" s="32" customFormat="1" ht="30" x14ac:dyDescent="0.2">
      <c r="A280" s="65" t="s">
        <v>616</v>
      </c>
      <c r="B280" s="67" t="s">
        <v>594</v>
      </c>
      <c r="C280" s="38"/>
      <c r="D280" s="38">
        <v>0</v>
      </c>
      <c r="E280" s="43" t="str">
        <f t="shared" si="16"/>
        <v/>
      </c>
      <c r="F280" s="43" t="str">
        <f t="shared" si="17"/>
        <v/>
      </c>
      <c r="G280" s="39" t="str">
        <f t="shared" si="18"/>
        <v>0</v>
      </c>
      <c r="H280" s="40" t="str">
        <f t="shared" si="19"/>
        <v/>
      </c>
    </row>
    <row r="281" spans="1:8" s="32" customFormat="1" ht="15" x14ac:dyDescent="0.2">
      <c r="A281" s="45"/>
      <c r="B281" s="67" t="s">
        <v>502</v>
      </c>
      <c r="C281" s="38">
        <v>0</v>
      </c>
      <c r="D281" s="38">
        <v>0</v>
      </c>
      <c r="E281" s="43" t="str">
        <f t="shared" si="16"/>
        <v/>
      </c>
      <c r="F281" s="43" t="str">
        <f t="shared" si="17"/>
        <v/>
      </c>
      <c r="G281" s="39" t="str">
        <f t="shared" si="18"/>
        <v>0</v>
      </c>
      <c r="H281" s="40" t="str">
        <f t="shared" si="19"/>
        <v/>
      </c>
    </row>
    <row r="282" spans="1:8" s="32" customFormat="1" ht="30" x14ac:dyDescent="0.2">
      <c r="A282" s="45"/>
      <c r="B282" s="67" t="s">
        <v>503</v>
      </c>
      <c r="C282" s="38">
        <v>0</v>
      </c>
      <c r="D282" s="38">
        <v>0</v>
      </c>
      <c r="E282" s="43" t="str">
        <f t="shared" si="16"/>
        <v/>
      </c>
      <c r="F282" s="43" t="str">
        <f t="shared" si="17"/>
        <v/>
      </c>
      <c r="G282" s="39" t="str">
        <f t="shared" si="18"/>
        <v>0</v>
      </c>
      <c r="H282" s="40" t="str">
        <f t="shared" si="19"/>
        <v/>
      </c>
    </row>
    <row r="283" spans="1:8" s="32" customFormat="1" ht="30" x14ac:dyDescent="0.2">
      <c r="A283" s="65" t="s">
        <v>616</v>
      </c>
      <c r="B283" s="67" t="s">
        <v>602</v>
      </c>
      <c r="C283" s="38"/>
      <c r="D283" s="38">
        <v>0</v>
      </c>
      <c r="E283" s="43" t="str">
        <f t="shared" si="16"/>
        <v/>
      </c>
      <c r="F283" s="43" t="str">
        <f t="shared" si="17"/>
        <v/>
      </c>
      <c r="G283" s="39" t="str">
        <f t="shared" si="18"/>
        <v>0</v>
      </c>
      <c r="H283" s="40" t="str">
        <f t="shared" si="19"/>
        <v/>
      </c>
    </row>
    <row r="284" spans="1:8" s="32" customFormat="1" ht="15" x14ac:dyDescent="0.2">
      <c r="A284" s="45"/>
      <c r="B284" s="67" t="s">
        <v>504</v>
      </c>
      <c r="C284" s="38">
        <v>0</v>
      </c>
      <c r="D284" s="38">
        <v>0</v>
      </c>
      <c r="E284" s="43" t="str">
        <f t="shared" si="16"/>
        <v/>
      </c>
      <c r="F284" s="43" t="str">
        <f t="shared" si="17"/>
        <v/>
      </c>
      <c r="G284" s="39" t="str">
        <f t="shared" si="18"/>
        <v>0</v>
      </c>
      <c r="H284" s="40" t="str">
        <f t="shared" si="19"/>
        <v/>
      </c>
    </row>
    <row r="285" spans="1:8" s="32" customFormat="1" ht="15" x14ac:dyDescent="0.2">
      <c r="A285" s="45"/>
      <c r="B285" s="67" t="s">
        <v>505</v>
      </c>
      <c r="C285" s="38">
        <v>0</v>
      </c>
      <c r="D285" s="38">
        <v>0</v>
      </c>
      <c r="E285" s="43" t="str">
        <f t="shared" si="16"/>
        <v/>
      </c>
      <c r="F285" s="43" t="str">
        <f t="shared" si="17"/>
        <v/>
      </c>
      <c r="G285" s="39" t="str">
        <f t="shared" si="18"/>
        <v>0</v>
      </c>
      <c r="H285" s="40" t="str">
        <f t="shared" si="19"/>
        <v/>
      </c>
    </row>
    <row r="286" spans="1:8" s="32" customFormat="1" ht="30" x14ac:dyDescent="0.2">
      <c r="A286" s="45"/>
      <c r="B286" s="67" t="s">
        <v>506</v>
      </c>
      <c r="C286" s="38">
        <v>0</v>
      </c>
      <c r="D286" s="38">
        <v>0</v>
      </c>
      <c r="E286" s="43" t="str">
        <f t="shared" si="16"/>
        <v/>
      </c>
      <c r="F286" s="43" t="str">
        <f t="shared" si="17"/>
        <v/>
      </c>
      <c r="G286" s="39" t="str">
        <f t="shared" si="18"/>
        <v>0</v>
      </c>
      <c r="H286" s="40" t="str">
        <f t="shared" si="19"/>
        <v/>
      </c>
    </row>
    <row r="287" spans="1:8" s="32" customFormat="1" ht="15" x14ac:dyDescent="0.2">
      <c r="A287" s="45"/>
      <c r="B287" s="67" t="s">
        <v>77</v>
      </c>
      <c r="C287" s="38">
        <v>0</v>
      </c>
      <c r="D287" s="38">
        <v>0</v>
      </c>
      <c r="E287" s="43" t="str">
        <f t="shared" si="16"/>
        <v/>
      </c>
      <c r="F287" s="43" t="str">
        <f t="shared" si="17"/>
        <v/>
      </c>
      <c r="G287" s="39" t="str">
        <f t="shared" si="18"/>
        <v>0</v>
      </c>
      <c r="H287" s="40" t="str">
        <f t="shared" si="19"/>
        <v/>
      </c>
    </row>
    <row r="288" spans="1:8" s="32" customFormat="1" ht="30" x14ac:dyDescent="0.2">
      <c r="A288" s="45"/>
      <c r="B288" s="67" t="s">
        <v>269</v>
      </c>
      <c r="C288" s="38">
        <v>0</v>
      </c>
      <c r="D288" s="38">
        <v>0</v>
      </c>
      <c r="E288" s="43" t="str">
        <f t="shared" si="16"/>
        <v/>
      </c>
      <c r="F288" s="43" t="str">
        <f t="shared" si="17"/>
        <v/>
      </c>
      <c r="G288" s="39" t="str">
        <f t="shared" si="18"/>
        <v>0</v>
      </c>
      <c r="H288" s="40" t="str">
        <f t="shared" si="19"/>
        <v/>
      </c>
    </row>
    <row r="289" spans="1:8" s="32" customFormat="1" ht="30" x14ac:dyDescent="0.2">
      <c r="A289" s="45"/>
      <c r="B289" s="67" t="s">
        <v>270</v>
      </c>
      <c r="C289" s="38">
        <v>0</v>
      </c>
      <c r="D289" s="38">
        <v>0</v>
      </c>
      <c r="E289" s="43" t="str">
        <f t="shared" si="16"/>
        <v/>
      </c>
      <c r="F289" s="43" t="str">
        <f t="shared" si="17"/>
        <v/>
      </c>
      <c r="G289" s="39" t="str">
        <f t="shared" si="18"/>
        <v>0</v>
      </c>
      <c r="H289" s="40" t="str">
        <f t="shared" si="19"/>
        <v/>
      </c>
    </row>
    <row r="290" spans="1:8" s="32" customFormat="1" ht="15" x14ac:dyDescent="0.2">
      <c r="A290" s="45"/>
      <c r="B290" s="67" t="s">
        <v>271</v>
      </c>
      <c r="C290" s="38">
        <v>0</v>
      </c>
      <c r="D290" s="38"/>
      <c r="E290" s="43" t="str">
        <f t="shared" si="16"/>
        <v/>
      </c>
      <c r="F290" s="43" t="str">
        <f t="shared" si="17"/>
        <v/>
      </c>
      <c r="G290" s="39" t="str">
        <f t="shared" si="18"/>
        <v>0</v>
      </c>
      <c r="H290" s="40" t="str">
        <f t="shared" si="19"/>
        <v/>
      </c>
    </row>
    <row r="291" spans="1:8" s="32" customFormat="1" ht="15" x14ac:dyDescent="0.2">
      <c r="A291" s="45"/>
      <c r="B291" s="67" t="s">
        <v>78</v>
      </c>
      <c r="C291" s="38">
        <v>0</v>
      </c>
      <c r="D291" s="38">
        <v>0</v>
      </c>
      <c r="E291" s="43" t="str">
        <f t="shared" ref="E291:E323" si="20">+IF(C291=0,"",C291/C$161)</f>
        <v/>
      </c>
      <c r="F291" s="43" t="str">
        <f t="shared" ref="F291:F323" si="21">+IF(D291=0,"",D291/D$161)</f>
        <v/>
      </c>
      <c r="G291" s="39" t="str">
        <f t="shared" ref="G291:G323" si="22">+IF(OR(AND(D291=0),(C291=0)),"0",((D291-C291)/C291))</f>
        <v>0</v>
      </c>
      <c r="H291" s="40" t="str">
        <f t="shared" ref="H291:H323" si="23">+IF(OR(AND(E291=""),(G291="")),"",E291*G291)</f>
        <v/>
      </c>
    </row>
    <row r="292" spans="1:8" s="32" customFormat="1" ht="45" x14ac:dyDescent="0.2">
      <c r="A292" s="45"/>
      <c r="B292" s="67" t="s">
        <v>507</v>
      </c>
      <c r="C292" s="38">
        <v>0</v>
      </c>
      <c r="D292" s="38">
        <v>0</v>
      </c>
      <c r="E292" s="43" t="str">
        <f t="shared" si="20"/>
        <v/>
      </c>
      <c r="F292" s="43" t="str">
        <f t="shared" si="21"/>
        <v/>
      </c>
      <c r="G292" s="39" t="str">
        <f t="shared" si="22"/>
        <v>0</v>
      </c>
      <c r="H292" s="40" t="str">
        <f t="shared" si="23"/>
        <v/>
      </c>
    </row>
    <row r="293" spans="1:8" s="32" customFormat="1" ht="30" x14ac:dyDescent="0.2">
      <c r="A293" s="45"/>
      <c r="B293" s="67" t="s">
        <v>508</v>
      </c>
      <c r="C293" s="38">
        <v>0</v>
      </c>
      <c r="D293" s="38">
        <v>0</v>
      </c>
      <c r="E293" s="43" t="str">
        <f t="shared" si="20"/>
        <v/>
      </c>
      <c r="F293" s="43" t="str">
        <f t="shared" si="21"/>
        <v/>
      </c>
      <c r="G293" s="39" t="str">
        <f t="shared" si="22"/>
        <v>0</v>
      </c>
      <c r="H293" s="40" t="str">
        <f t="shared" si="23"/>
        <v/>
      </c>
    </row>
    <row r="294" spans="1:8" s="32" customFormat="1" ht="30" x14ac:dyDescent="0.2">
      <c r="A294" s="45"/>
      <c r="B294" s="67" t="s">
        <v>509</v>
      </c>
      <c r="C294" s="38">
        <v>0</v>
      </c>
      <c r="D294" s="38">
        <v>0</v>
      </c>
      <c r="E294" s="43" t="str">
        <f t="shared" si="20"/>
        <v/>
      </c>
      <c r="F294" s="43" t="str">
        <f t="shared" si="21"/>
        <v/>
      </c>
      <c r="G294" s="39" t="str">
        <f t="shared" si="22"/>
        <v>0</v>
      </c>
      <c r="H294" s="40" t="str">
        <f t="shared" si="23"/>
        <v/>
      </c>
    </row>
    <row r="295" spans="1:8" s="32" customFormat="1" ht="30" x14ac:dyDescent="0.2">
      <c r="A295" s="45"/>
      <c r="B295" s="67" t="s">
        <v>510</v>
      </c>
      <c r="C295" s="38">
        <v>0</v>
      </c>
      <c r="D295" s="38">
        <v>0</v>
      </c>
      <c r="E295" s="43" t="str">
        <f t="shared" si="20"/>
        <v/>
      </c>
      <c r="F295" s="43" t="str">
        <f t="shared" si="21"/>
        <v/>
      </c>
      <c r="G295" s="39" t="str">
        <f t="shared" si="22"/>
        <v>0</v>
      </c>
      <c r="H295" s="40" t="str">
        <f t="shared" si="23"/>
        <v/>
      </c>
    </row>
    <row r="296" spans="1:8" s="32" customFormat="1" ht="15" x14ac:dyDescent="0.2">
      <c r="A296" s="45"/>
      <c r="B296" s="67" t="s">
        <v>511</v>
      </c>
      <c r="C296" s="38">
        <v>0</v>
      </c>
      <c r="D296" s="38">
        <v>0</v>
      </c>
      <c r="E296" s="43" t="str">
        <f t="shared" si="20"/>
        <v/>
      </c>
      <c r="F296" s="43" t="str">
        <f t="shared" si="21"/>
        <v/>
      </c>
      <c r="G296" s="39" t="str">
        <f t="shared" si="22"/>
        <v>0</v>
      </c>
      <c r="H296" s="40" t="str">
        <f t="shared" si="23"/>
        <v/>
      </c>
    </row>
    <row r="297" spans="1:8" s="32" customFormat="1" ht="15" x14ac:dyDescent="0.2">
      <c r="A297" s="45"/>
      <c r="B297" s="67" t="s">
        <v>512</v>
      </c>
      <c r="C297" s="38">
        <v>0</v>
      </c>
      <c r="D297" s="38">
        <v>0</v>
      </c>
      <c r="E297" s="43" t="str">
        <f t="shared" si="20"/>
        <v/>
      </c>
      <c r="F297" s="43" t="str">
        <f t="shared" si="21"/>
        <v/>
      </c>
      <c r="G297" s="39" t="str">
        <f t="shared" si="22"/>
        <v>0</v>
      </c>
      <c r="H297" s="40" t="str">
        <f t="shared" si="23"/>
        <v/>
      </c>
    </row>
    <row r="298" spans="1:8" s="32" customFormat="1" ht="30" x14ac:dyDescent="0.2">
      <c r="A298" s="45"/>
      <c r="B298" s="67" t="s">
        <v>513</v>
      </c>
      <c r="C298" s="38">
        <v>0</v>
      </c>
      <c r="D298" s="38">
        <v>0</v>
      </c>
      <c r="E298" s="43" t="str">
        <f t="shared" si="20"/>
        <v/>
      </c>
      <c r="F298" s="43" t="str">
        <f t="shared" si="21"/>
        <v/>
      </c>
      <c r="G298" s="39" t="str">
        <f t="shared" si="22"/>
        <v>0</v>
      </c>
      <c r="H298" s="40" t="str">
        <f t="shared" si="23"/>
        <v/>
      </c>
    </row>
    <row r="299" spans="1:8" s="32" customFormat="1" ht="45" x14ac:dyDescent="0.2">
      <c r="A299" s="45"/>
      <c r="B299" s="67" t="s">
        <v>514</v>
      </c>
      <c r="C299" s="38">
        <v>0</v>
      </c>
      <c r="D299" s="38">
        <v>0</v>
      </c>
      <c r="E299" s="43" t="str">
        <f t="shared" si="20"/>
        <v/>
      </c>
      <c r="F299" s="43" t="str">
        <f t="shared" si="21"/>
        <v/>
      </c>
      <c r="G299" s="39" t="str">
        <f t="shared" si="22"/>
        <v>0</v>
      </c>
      <c r="H299" s="40" t="str">
        <f t="shared" si="23"/>
        <v/>
      </c>
    </row>
    <row r="300" spans="1:8" s="32" customFormat="1" ht="30" x14ac:dyDescent="0.2">
      <c r="A300" s="45"/>
      <c r="B300" s="67" t="s">
        <v>272</v>
      </c>
      <c r="C300" s="38">
        <v>0</v>
      </c>
      <c r="D300" s="38">
        <v>0</v>
      </c>
      <c r="E300" s="43" t="str">
        <f t="shared" si="20"/>
        <v/>
      </c>
      <c r="F300" s="43" t="str">
        <f t="shared" si="21"/>
        <v/>
      </c>
      <c r="G300" s="39" t="str">
        <f t="shared" si="22"/>
        <v>0</v>
      </c>
      <c r="H300" s="40" t="str">
        <f t="shared" si="23"/>
        <v/>
      </c>
    </row>
    <row r="301" spans="1:8" s="32" customFormat="1" ht="30" x14ac:dyDescent="0.2">
      <c r="A301" s="45"/>
      <c r="B301" s="67" t="s">
        <v>273</v>
      </c>
      <c r="C301" s="38">
        <v>0</v>
      </c>
      <c r="D301" s="38">
        <v>0</v>
      </c>
      <c r="E301" s="43" t="str">
        <f t="shared" si="20"/>
        <v/>
      </c>
      <c r="F301" s="43" t="str">
        <f t="shared" si="21"/>
        <v/>
      </c>
      <c r="G301" s="39" t="str">
        <f t="shared" si="22"/>
        <v>0</v>
      </c>
      <c r="H301" s="40" t="str">
        <f t="shared" si="23"/>
        <v/>
      </c>
    </row>
    <row r="302" spans="1:8" s="32" customFormat="1" ht="30" x14ac:dyDescent="0.2">
      <c r="A302" s="45"/>
      <c r="B302" s="67" t="s">
        <v>515</v>
      </c>
      <c r="C302" s="38">
        <v>0</v>
      </c>
      <c r="D302" s="38">
        <v>0</v>
      </c>
      <c r="E302" s="43" t="str">
        <f t="shared" si="20"/>
        <v/>
      </c>
      <c r="F302" s="43" t="str">
        <f t="shared" si="21"/>
        <v/>
      </c>
      <c r="G302" s="39" t="str">
        <f t="shared" si="22"/>
        <v>0</v>
      </c>
      <c r="H302" s="40" t="str">
        <f t="shared" si="23"/>
        <v/>
      </c>
    </row>
    <row r="303" spans="1:8" s="32" customFormat="1" ht="45" x14ac:dyDescent="0.2">
      <c r="A303" s="45"/>
      <c r="B303" s="67" t="s">
        <v>516</v>
      </c>
      <c r="C303" s="38">
        <v>0</v>
      </c>
      <c r="D303" s="38">
        <v>0</v>
      </c>
      <c r="E303" s="43" t="str">
        <f t="shared" si="20"/>
        <v/>
      </c>
      <c r="F303" s="43" t="str">
        <f t="shared" si="21"/>
        <v/>
      </c>
      <c r="G303" s="39" t="str">
        <f t="shared" si="22"/>
        <v>0</v>
      </c>
      <c r="H303" s="40" t="str">
        <f t="shared" si="23"/>
        <v/>
      </c>
    </row>
    <row r="304" spans="1:8" s="32" customFormat="1" ht="30" x14ac:dyDescent="0.2">
      <c r="A304" s="45"/>
      <c r="B304" s="67" t="s">
        <v>517</v>
      </c>
      <c r="C304" s="38">
        <v>0</v>
      </c>
      <c r="D304" s="38">
        <v>0</v>
      </c>
      <c r="E304" s="43" t="str">
        <f t="shared" si="20"/>
        <v/>
      </c>
      <c r="F304" s="43" t="str">
        <f t="shared" si="21"/>
        <v/>
      </c>
      <c r="G304" s="39" t="str">
        <f t="shared" si="22"/>
        <v>0</v>
      </c>
      <c r="H304" s="40" t="str">
        <f t="shared" si="23"/>
        <v/>
      </c>
    </row>
    <row r="305" spans="1:8" s="32" customFormat="1" ht="30" x14ac:dyDescent="0.2">
      <c r="A305" s="45"/>
      <c r="B305" s="67" t="s">
        <v>518</v>
      </c>
      <c r="C305" s="38">
        <v>0</v>
      </c>
      <c r="D305" s="38">
        <v>0</v>
      </c>
      <c r="E305" s="43" t="str">
        <f t="shared" si="20"/>
        <v/>
      </c>
      <c r="F305" s="43" t="str">
        <f t="shared" si="21"/>
        <v/>
      </c>
      <c r="G305" s="39" t="str">
        <f t="shared" si="22"/>
        <v>0</v>
      </c>
      <c r="H305" s="40" t="str">
        <f t="shared" si="23"/>
        <v/>
      </c>
    </row>
    <row r="306" spans="1:8" s="32" customFormat="1" ht="30" x14ac:dyDescent="0.2">
      <c r="A306" s="45"/>
      <c r="B306" s="67" t="s">
        <v>519</v>
      </c>
      <c r="C306" s="38">
        <v>0</v>
      </c>
      <c r="D306" s="38">
        <v>0</v>
      </c>
      <c r="E306" s="43" t="str">
        <f t="shared" si="20"/>
        <v/>
      </c>
      <c r="F306" s="43" t="str">
        <f t="shared" si="21"/>
        <v/>
      </c>
      <c r="G306" s="39" t="str">
        <f t="shared" si="22"/>
        <v>0</v>
      </c>
      <c r="H306" s="40" t="str">
        <f t="shared" si="23"/>
        <v/>
      </c>
    </row>
    <row r="307" spans="1:8" s="32" customFormat="1" ht="15" x14ac:dyDescent="0.2">
      <c r="A307" s="45"/>
      <c r="B307" s="67" t="s">
        <v>520</v>
      </c>
      <c r="C307" s="38">
        <v>0</v>
      </c>
      <c r="D307" s="38">
        <v>0</v>
      </c>
      <c r="E307" s="43" t="str">
        <f t="shared" si="20"/>
        <v/>
      </c>
      <c r="F307" s="43" t="str">
        <f t="shared" si="21"/>
        <v/>
      </c>
      <c r="G307" s="39" t="str">
        <f t="shared" si="22"/>
        <v>0</v>
      </c>
      <c r="H307" s="40" t="str">
        <f t="shared" si="23"/>
        <v/>
      </c>
    </row>
    <row r="308" spans="1:8" s="32" customFormat="1" ht="30" x14ac:dyDescent="0.2">
      <c r="A308" s="65" t="s">
        <v>616</v>
      </c>
      <c r="B308" s="67" t="s">
        <v>136</v>
      </c>
      <c r="C308" s="38"/>
      <c r="D308" s="38">
        <v>0</v>
      </c>
      <c r="E308" s="43" t="str">
        <f t="shared" si="20"/>
        <v/>
      </c>
      <c r="F308" s="43" t="str">
        <f t="shared" si="21"/>
        <v/>
      </c>
      <c r="G308" s="39" t="str">
        <f t="shared" si="22"/>
        <v>0</v>
      </c>
      <c r="H308" s="40" t="str">
        <f t="shared" si="23"/>
        <v/>
      </c>
    </row>
    <row r="309" spans="1:8" s="32" customFormat="1" ht="30" x14ac:dyDescent="0.2">
      <c r="A309" s="45"/>
      <c r="B309" s="67" t="s">
        <v>521</v>
      </c>
      <c r="C309" s="38">
        <v>0</v>
      </c>
      <c r="D309" s="38">
        <v>0</v>
      </c>
      <c r="E309" s="43" t="str">
        <f t="shared" si="20"/>
        <v/>
      </c>
      <c r="F309" s="43" t="str">
        <f t="shared" si="21"/>
        <v/>
      </c>
      <c r="G309" s="39" t="str">
        <f t="shared" si="22"/>
        <v>0</v>
      </c>
      <c r="H309" s="40" t="str">
        <f t="shared" si="23"/>
        <v/>
      </c>
    </row>
    <row r="310" spans="1:8" s="32" customFormat="1" ht="30" x14ac:dyDescent="0.2">
      <c r="A310" s="45"/>
      <c r="B310" s="67" t="s">
        <v>522</v>
      </c>
      <c r="C310" s="38">
        <v>0</v>
      </c>
      <c r="D310" s="38">
        <v>0</v>
      </c>
      <c r="E310" s="43" t="str">
        <f t="shared" si="20"/>
        <v/>
      </c>
      <c r="F310" s="43" t="str">
        <f t="shared" si="21"/>
        <v/>
      </c>
      <c r="G310" s="39" t="str">
        <f t="shared" si="22"/>
        <v>0</v>
      </c>
      <c r="H310" s="40" t="str">
        <f t="shared" si="23"/>
        <v/>
      </c>
    </row>
    <row r="311" spans="1:8" s="32" customFormat="1" ht="30" x14ac:dyDescent="0.2">
      <c r="A311" s="45"/>
      <c r="B311" s="67" t="s">
        <v>523</v>
      </c>
      <c r="C311" s="38">
        <v>0</v>
      </c>
      <c r="D311" s="38">
        <v>0</v>
      </c>
      <c r="E311" s="43" t="str">
        <f t="shared" si="20"/>
        <v/>
      </c>
      <c r="F311" s="43" t="str">
        <f t="shared" si="21"/>
        <v/>
      </c>
      <c r="G311" s="39" t="str">
        <f t="shared" si="22"/>
        <v>0</v>
      </c>
      <c r="H311" s="40" t="str">
        <f t="shared" si="23"/>
        <v/>
      </c>
    </row>
    <row r="312" spans="1:8" s="32" customFormat="1" ht="30" x14ac:dyDescent="0.2">
      <c r="A312" s="45"/>
      <c r="B312" s="67" t="s">
        <v>524</v>
      </c>
      <c r="C312" s="38">
        <v>0</v>
      </c>
      <c r="D312" s="38">
        <v>0</v>
      </c>
      <c r="E312" s="43" t="str">
        <f t="shared" si="20"/>
        <v/>
      </c>
      <c r="F312" s="43" t="str">
        <f t="shared" si="21"/>
        <v/>
      </c>
      <c r="G312" s="39" t="str">
        <f t="shared" si="22"/>
        <v>0</v>
      </c>
      <c r="H312" s="40" t="str">
        <f t="shared" si="23"/>
        <v/>
      </c>
    </row>
    <row r="313" spans="1:8" s="32" customFormat="1" ht="30" x14ac:dyDescent="0.2">
      <c r="A313" s="45"/>
      <c r="B313" s="67" t="s">
        <v>525</v>
      </c>
      <c r="C313" s="38">
        <v>0</v>
      </c>
      <c r="D313" s="38">
        <v>0</v>
      </c>
      <c r="E313" s="43" t="str">
        <f t="shared" si="20"/>
        <v/>
      </c>
      <c r="F313" s="43" t="str">
        <f t="shared" si="21"/>
        <v/>
      </c>
      <c r="G313" s="39" t="str">
        <f t="shared" si="22"/>
        <v>0</v>
      </c>
      <c r="H313" s="40" t="str">
        <f t="shared" si="23"/>
        <v/>
      </c>
    </row>
    <row r="314" spans="1:8" s="32" customFormat="1" ht="30" x14ac:dyDescent="0.2">
      <c r="A314" s="45"/>
      <c r="B314" s="67" t="s">
        <v>526</v>
      </c>
      <c r="C314" s="38">
        <v>0</v>
      </c>
      <c r="D314" s="38">
        <v>0</v>
      </c>
      <c r="E314" s="43" t="str">
        <f t="shared" si="20"/>
        <v/>
      </c>
      <c r="F314" s="43" t="str">
        <f t="shared" si="21"/>
        <v/>
      </c>
      <c r="G314" s="39" t="str">
        <f t="shared" si="22"/>
        <v>0</v>
      </c>
      <c r="H314" s="40" t="str">
        <f t="shared" si="23"/>
        <v/>
      </c>
    </row>
    <row r="315" spans="1:8" s="32" customFormat="1" ht="30" x14ac:dyDescent="0.2">
      <c r="A315" s="45"/>
      <c r="B315" s="67" t="s">
        <v>527</v>
      </c>
      <c r="C315" s="38">
        <v>0</v>
      </c>
      <c r="D315" s="38">
        <v>0</v>
      </c>
      <c r="E315" s="43" t="str">
        <f t="shared" si="20"/>
        <v/>
      </c>
      <c r="F315" s="43" t="str">
        <f t="shared" si="21"/>
        <v/>
      </c>
      <c r="G315" s="39" t="str">
        <f t="shared" si="22"/>
        <v>0</v>
      </c>
      <c r="H315" s="40" t="str">
        <f t="shared" si="23"/>
        <v/>
      </c>
    </row>
    <row r="316" spans="1:8" s="32" customFormat="1" ht="30" x14ac:dyDescent="0.2">
      <c r="A316" s="45"/>
      <c r="B316" s="67" t="s">
        <v>528</v>
      </c>
      <c r="C316" s="38">
        <v>0</v>
      </c>
      <c r="D316" s="38">
        <v>0</v>
      </c>
      <c r="E316" s="43" t="str">
        <f t="shared" si="20"/>
        <v/>
      </c>
      <c r="F316" s="43" t="str">
        <f t="shared" si="21"/>
        <v/>
      </c>
      <c r="G316" s="39" t="str">
        <f t="shared" si="22"/>
        <v>0</v>
      </c>
      <c r="H316" s="40" t="str">
        <f t="shared" si="23"/>
        <v/>
      </c>
    </row>
    <row r="317" spans="1:8" s="32" customFormat="1" ht="30" x14ac:dyDescent="0.2">
      <c r="A317" s="45"/>
      <c r="B317" s="67" t="s">
        <v>79</v>
      </c>
      <c r="C317" s="38">
        <v>0</v>
      </c>
      <c r="D317" s="38">
        <v>0</v>
      </c>
      <c r="E317" s="43" t="str">
        <f t="shared" si="20"/>
        <v/>
      </c>
      <c r="F317" s="43" t="str">
        <f t="shared" si="21"/>
        <v/>
      </c>
      <c r="G317" s="39" t="str">
        <f t="shared" si="22"/>
        <v>0</v>
      </c>
      <c r="H317" s="40" t="str">
        <f t="shared" si="23"/>
        <v/>
      </c>
    </row>
    <row r="318" spans="1:8" s="32" customFormat="1" ht="30" x14ac:dyDescent="0.2">
      <c r="A318" s="45"/>
      <c r="B318" s="67" t="s">
        <v>274</v>
      </c>
      <c r="C318" s="38">
        <v>0</v>
      </c>
      <c r="D318" s="38">
        <v>0</v>
      </c>
      <c r="E318" s="43" t="str">
        <f t="shared" si="20"/>
        <v/>
      </c>
      <c r="F318" s="43" t="str">
        <f t="shared" si="21"/>
        <v/>
      </c>
      <c r="G318" s="39" t="str">
        <f t="shared" si="22"/>
        <v>0</v>
      </c>
      <c r="H318" s="40" t="str">
        <f t="shared" si="23"/>
        <v/>
      </c>
    </row>
    <row r="319" spans="1:8" s="32" customFormat="1" ht="30" x14ac:dyDescent="0.2">
      <c r="A319" s="45"/>
      <c r="B319" s="67" t="s">
        <v>275</v>
      </c>
      <c r="C319" s="38">
        <v>0</v>
      </c>
      <c r="D319" s="38">
        <v>0</v>
      </c>
      <c r="E319" s="43" t="str">
        <f t="shared" si="20"/>
        <v/>
      </c>
      <c r="F319" s="43" t="str">
        <f t="shared" si="21"/>
        <v/>
      </c>
      <c r="G319" s="39" t="str">
        <f t="shared" si="22"/>
        <v>0</v>
      </c>
      <c r="H319" s="40" t="str">
        <f t="shared" si="23"/>
        <v/>
      </c>
    </row>
    <row r="320" spans="1:8" s="32" customFormat="1" ht="30" x14ac:dyDescent="0.2">
      <c r="A320" s="45"/>
      <c r="B320" s="67" t="s">
        <v>276</v>
      </c>
      <c r="C320" s="38">
        <v>0</v>
      </c>
      <c r="D320" s="38">
        <v>0</v>
      </c>
      <c r="E320" s="43" t="str">
        <f t="shared" si="20"/>
        <v/>
      </c>
      <c r="F320" s="43" t="str">
        <f t="shared" si="21"/>
        <v/>
      </c>
      <c r="G320" s="39" t="str">
        <f t="shared" si="22"/>
        <v>0</v>
      </c>
      <c r="H320" s="40" t="str">
        <f t="shared" si="23"/>
        <v/>
      </c>
    </row>
    <row r="321" spans="1:8" s="32" customFormat="1" ht="15" x14ac:dyDescent="0.2">
      <c r="A321" s="65" t="s">
        <v>616</v>
      </c>
      <c r="B321" s="67" t="s">
        <v>612</v>
      </c>
      <c r="C321" s="38"/>
      <c r="D321" s="38">
        <v>0</v>
      </c>
      <c r="E321" s="43" t="str">
        <f t="shared" si="20"/>
        <v/>
      </c>
      <c r="F321" s="43" t="str">
        <f t="shared" si="21"/>
        <v/>
      </c>
      <c r="G321" s="39" t="str">
        <f t="shared" si="22"/>
        <v>0</v>
      </c>
      <c r="H321" s="40" t="str">
        <f t="shared" si="23"/>
        <v/>
      </c>
    </row>
    <row r="322" spans="1:8" s="32" customFormat="1" ht="15" x14ac:dyDescent="0.2">
      <c r="A322" s="65" t="s">
        <v>616</v>
      </c>
      <c r="B322" s="67" t="s">
        <v>613</v>
      </c>
      <c r="C322" s="38"/>
      <c r="D322" s="38">
        <v>0</v>
      </c>
      <c r="E322" s="43" t="str">
        <f t="shared" si="20"/>
        <v/>
      </c>
      <c r="F322" s="43" t="str">
        <f t="shared" si="21"/>
        <v/>
      </c>
      <c r="G322" s="39" t="str">
        <f t="shared" si="22"/>
        <v>0</v>
      </c>
      <c r="H322" s="40" t="str">
        <f t="shared" si="23"/>
        <v/>
      </c>
    </row>
    <row r="323" spans="1:8" s="32" customFormat="1" ht="30" x14ac:dyDescent="0.2">
      <c r="A323" s="65" t="s">
        <v>616</v>
      </c>
      <c r="B323" s="67" t="s">
        <v>614</v>
      </c>
      <c r="C323" s="38"/>
      <c r="D323" s="38">
        <v>0</v>
      </c>
      <c r="E323" s="43" t="str">
        <f t="shared" si="20"/>
        <v/>
      </c>
      <c r="F323" s="43" t="str">
        <f t="shared" si="21"/>
        <v/>
      </c>
      <c r="G323" s="39" t="str">
        <f t="shared" si="22"/>
        <v>0</v>
      </c>
      <c r="H323" s="40" t="str">
        <f t="shared" si="23"/>
        <v/>
      </c>
    </row>
    <row r="324" spans="1:8" s="32" customFormat="1" ht="15" x14ac:dyDescent="0.2">
      <c r="A324" s="45"/>
      <c r="B324" s="70"/>
      <c r="E324" s="71"/>
      <c r="F324" s="71"/>
      <c r="G324" s="72"/>
      <c r="H324" s="73"/>
    </row>
    <row r="325" spans="1:8" s="32" customFormat="1" ht="15" x14ac:dyDescent="0.2">
      <c r="A325" s="45"/>
      <c r="B325" s="70"/>
      <c r="E325" s="71"/>
      <c r="F325" s="71"/>
      <c r="G325" s="72"/>
      <c r="H325" s="73"/>
    </row>
    <row r="326" spans="1:8" s="36" customFormat="1" ht="15.75" thickBot="1" x14ac:dyDescent="0.25">
      <c r="B326" s="66"/>
      <c r="C326" s="66"/>
      <c r="D326" s="66"/>
      <c r="E326" s="66"/>
      <c r="F326" s="66"/>
      <c r="H326" s="74"/>
    </row>
    <row r="327" spans="1:8" s="35" customFormat="1" ht="29.25" customHeight="1" x14ac:dyDescent="0.2">
      <c r="B327" s="47" t="s">
        <v>404</v>
      </c>
      <c r="C327" s="49" t="s">
        <v>405</v>
      </c>
      <c r="D327" s="50"/>
      <c r="E327" s="49" t="s">
        <v>458</v>
      </c>
      <c r="F327" s="50"/>
      <c r="G327" s="51" t="s">
        <v>460</v>
      </c>
      <c r="H327" s="53" t="s">
        <v>379</v>
      </c>
    </row>
    <row r="328" spans="1:8" s="16" customFormat="1" ht="13.5" thickBot="1" x14ac:dyDescent="0.25">
      <c r="A328" s="35"/>
      <c r="B328" s="48"/>
      <c r="C328" s="17">
        <v>2016</v>
      </c>
      <c r="D328" s="17">
        <v>2017</v>
      </c>
      <c r="E328" s="17">
        <v>2016</v>
      </c>
      <c r="F328" s="17">
        <v>2017</v>
      </c>
      <c r="G328" s="52"/>
      <c r="H328" s="54"/>
    </row>
    <row r="329" spans="1:8" s="16" customFormat="1" ht="25.5" x14ac:dyDescent="0.2">
      <c r="A329" s="35"/>
      <c r="B329" s="18" t="s">
        <v>409</v>
      </c>
      <c r="C329" s="19">
        <f>SUM(C330:C546)</f>
        <v>1</v>
      </c>
      <c r="D329" s="19">
        <f>SUM(D330:D546)</f>
        <v>3</v>
      </c>
      <c r="E329" s="15">
        <f>+IF(C329=0,"",C329/C$329)</f>
        <v>1</v>
      </c>
      <c r="F329" s="15">
        <f>+IF(D329=0,"",D329/D$329)</f>
        <v>1</v>
      </c>
      <c r="G329" s="15">
        <f>+IF(OR(AND(D329=0),(C329=0)),"0",((D329-C329)/C329))</f>
        <v>2</v>
      </c>
      <c r="H329" s="15">
        <f>+IF(OR(AND(E329=""),(G329="")),"",E329*G329)</f>
        <v>2</v>
      </c>
    </row>
    <row r="330" spans="1:8" s="32" customFormat="1" ht="15" x14ac:dyDescent="0.2">
      <c r="A330" s="45"/>
      <c r="B330" s="37" t="s">
        <v>85</v>
      </c>
      <c r="C330" s="38">
        <v>0</v>
      </c>
      <c r="D330" s="38">
        <v>0</v>
      </c>
      <c r="E330" s="43" t="str">
        <f>+IF(C330=0,"",C330/C$329)</f>
        <v/>
      </c>
      <c r="F330" s="43" t="str">
        <f>+IF(D330=0,"",D330/D$329)</f>
        <v/>
      </c>
      <c r="G330" s="39" t="str">
        <f>+IF(OR(AND(D330=0),(C330=0)),"0",((D330-C330)/C330))</f>
        <v>0</v>
      </c>
      <c r="H330" s="40" t="str">
        <f>+IF(OR(AND(E330=""),(G330="")),"",E330*G330)</f>
        <v/>
      </c>
    </row>
    <row r="331" spans="1:8" s="32" customFormat="1" ht="15" x14ac:dyDescent="0.2">
      <c r="A331" s="45"/>
      <c r="B331" s="37" t="s">
        <v>97</v>
      </c>
      <c r="C331" s="38">
        <v>0</v>
      </c>
      <c r="D331" s="38">
        <v>0</v>
      </c>
      <c r="E331" s="43" t="str">
        <f t="shared" ref="E331:E394" si="24">+IF(C331=0,"",C331/C$329)</f>
        <v/>
      </c>
      <c r="F331" s="43" t="str">
        <f t="shared" ref="F331:F394" si="25">+IF(D331=0,"",D331/D$329)</f>
        <v/>
      </c>
      <c r="G331" s="39" t="str">
        <f t="shared" ref="G331:G394" si="26">+IF(OR(AND(D331=0),(C331=0)),"0",((D331-C331)/C331))</f>
        <v>0</v>
      </c>
      <c r="H331" s="40" t="str">
        <f t="shared" ref="H331:H394" si="27">+IF(OR(AND(E331=""),(G331="")),"",E331*G331)</f>
        <v/>
      </c>
    </row>
    <row r="332" spans="1:8" s="32" customFormat="1" ht="15" x14ac:dyDescent="0.2">
      <c r="A332" s="45"/>
      <c r="B332" s="37" t="s">
        <v>89</v>
      </c>
      <c r="C332" s="38">
        <v>0</v>
      </c>
      <c r="D332" s="38">
        <v>0</v>
      </c>
      <c r="E332" s="43" t="str">
        <f t="shared" si="24"/>
        <v/>
      </c>
      <c r="F332" s="43" t="str">
        <f t="shared" si="25"/>
        <v/>
      </c>
      <c r="G332" s="39" t="str">
        <f t="shared" si="26"/>
        <v>0</v>
      </c>
      <c r="H332" s="40" t="str">
        <f t="shared" si="27"/>
        <v/>
      </c>
    </row>
    <row r="333" spans="1:8" s="32" customFormat="1" ht="15" x14ac:dyDescent="0.2">
      <c r="A333" s="45"/>
      <c r="B333" s="37" t="s">
        <v>80</v>
      </c>
      <c r="C333" s="38">
        <v>0</v>
      </c>
      <c r="D333" s="38">
        <v>0</v>
      </c>
      <c r="E333" s="43" t="str">
        <f t="shared" si="24"/>
        <v/>
      </c>
      <c r="F333" s="43" t="str">
        <f t="shared" si="25"/>
        <v/>
      </c>
      <c r="G333" s="39" t="str">
        <f t="shared" si="26"/>
        <v>0</v>
      </c>
      <c r="H333" s="40" t="str">
        <f t="shared" si="27"/>
        <v/>
      </c>
    </row>
    <row r="334" spans="1:8" s="32" customFormat="1" ht="15" x14ac:dyDescent="0.2">
      <c r="A334" s="45"/>
      <c r="B334" s="37" t="s">
        <v>96</v>
      </c>
      <c r="C334" s="38">
        <v>0</v>
      </c>
      <c r="D334" s="38">
        <v>0</v>
      </c>
      <c r="E334" s="43" t="str">
        <f t="shared" si="24"/>
        <v/>
      </c>
      <c r="F334" s="43" t="str">
        <f t="shared" si="25"/>
        <v/>
      </c>
      <c r="G334" s="39" t="str">
        <f t="shared" si="26"/>
        <v>0</v>
      </c>
      <c r="H334" s="40" t="str">
        <f t="shared" si="27"/>
        <v/>
      </c>
    </row>
    <row r="335" spans="1:8" s="32" customFormat="1" ht="15" x14ac:dyDescent="0.2">
      <c r="A335" s="45"/>
      <c r="B335" s="37" t="s">
        <v>95</v>
      </c>
      <c r="C335" s="38">
        <v>0</v>
      </c>
      <c r="D335" s="38">
        <v>0</v>
      </c>
      <c r="E335" s="43" t="str">
        <f t="shared" si="24"/>
        <v/>
      </c>
      <c r="F335" s="43" t="str">
        <f t="shared" si="25"/>
        <v/>
      </c>
      <c r="G335" s="39" t="str">
        <f t="shared" si="26"/>
        <v>0</v>
      </c>
      <c r="H335" s="40" t="str">
        <f t="shared" si="27"/>
        <v/>
      </c>
    </row>
    <row r="336" spans="1:8" s="32" customFormat="1" ht="30" x14ac:dyDescent="0.2">
      <c r="A336" s="45"/>
      <c r="B336" s="37" t="s">
        <v>529</v>
      </c>
      <c r="C336" s="38">
        <v>0</v>
      </c>
      <c r="D336" s="38">
        <v>0</v>
      </c>
      <c r="E336" s="43" t="str">
        <f t="shared" si="24"/>
        <v/>
      </c>
      <c r="F336" s="43" t="str">
        <f t="shared" si="25"/>
        <v/>
      </c>
      <c r="G336" s="39" t="str">
        <f t="shared" si="26"/>
        <v>0</v>
      </c>
      <c r="H336" s="40" t="str">
        <f t="shared" si="27"/>
        <v/>
      </c>
    </row>
    <row r="337" spans="1:8" s="32" customFormat="1" ht="15" x14ac:dyDescent="0.2">
      <c r="A337" s="45"/>
      <c r="B337" s="37" t="s">
        <v>93</v>
      </c>
      <c r="C337" s="38">
        <v>0</v>
      </c>
      <c r="D337" s="38">
        <v>0</v>
      </c>
      <c r="E337" s="43" t="str">
        <f t="shared" si="24"/>
        <v/>
      </c>
      <c r="F337" s="43" t="str">
        <f t="shared" si="25"/>
        <v/>
      </c>
      <c r="G337" s="39" t="str">
        <f t="shared" si="26"/>
        <v>0</v>
      </c>
      <c r="H337" s="40" t="str">
        <f t="shared" si="27"/>
        <v/>
      </c>
    </row>
    <row r="338" spans="1:8" s="32" customFormat="1" ht="30" x14ac:dyDescent="0.2">
      <c r="A338" s="45"/>
      <c r="B338" s="37" t="s">
        <v>92</v>
      </c>
      <c r="C338" s="38">
        <v>0</v>
      </c>
      <c r="D338" s="38">
        <v>0</v>
      </c>
      <c r="E338" s="43" t="str">
        <f t="shared" si="24"/>
        <v/>
      </c>
      <c r="F338" s="43" t="str">
        <f t="shared" si="25"/>
        <v/>
      </c>
      <c r="G338" s="39" t="str">
        <f t="shared" si="26"/>
        <v>0</v>
      </c>
      <c r="H338" s="40" t="str">
        <f t="shared" si="27"/>
        <v/>
      </c>
    </row>
    <row r="339" spans="1:8" s="32" customFormat="1" ht="15" x14ac:dyDescent="0.2">
      <c r="A339" s="45"/>
      <c r="B339" s="37" t="s">
        <v>91</v>
      </c>
      <c r="C339" s="38">
        <v>0</v>
      </c>
      <c r="D339" s="38">
        <v>0</v>
      </c>
      <c r="E339" s="43" t="str">
        <f t="shared" si="24"/>
        <v/>
      </c>
      <c r="F339" s="43" t="str">
        <f t="shared" si="25"/>
        <v/>
      </c>
      <c r="G339" s="39" t="str">
        <f t="shared" si="26"/>
        <v>0</v>
      </c>
      <c r="H339" s="40" t="str">
        <f t="shared" si="27"/>
        <v/>
      </c>
    </row>
    <row r="340" spans="1:8" s="32" customFormat="1" ht="15" x14ac:dyDescent="0.2">
      <c r="A340" s="45"/>
      <c r="B340" s="37" t="s">
        <v>277</v>
      </c>
      <c r="C340" s="38">
        <v>0</v>
      </c>
      <c r="D340" s="38">
        <v>0</v>
      </c>
      <c r="E340" s="43" t="str">
        <f t="shared" si="24"/>
        <v/>
      </c>
      <c r="F340" s="43" t="str">
        <f t="shared" si="25"/>
        <v/>
      </c>
      <c r="G340" s="39" t="str">
        <f t="shared" si="26"/>
        <v>0</v>
      </c>
      <c r="H340" s="40" t="str">
        <f t="shared" si="27"/>
        <v/>
      </c>
    </row>
    <row r="341" spans="1:8" s="32" customFormat="1" ht="15" x14ac:dyDescent="0.2">
      <c r="A341" s="45"/>
      <c r="B341" s="37" t="s">
        <v>530</v>
      </c>
      <c r="C341" s="38">
        <v>0</v>
      </c>
      <c r="D341" s="38">
        <v>0</v>
      </c>
      <c r="E341" s="43" t="str">
        <f t="shared" si="24"/>
        <v/>
      </c>
      <c r="F341" s="43" t="str">
        <f t="shared" si="25"/>
        <v/>
      </c>
      <c r="G341" s="39" t="str">
        <f t="shared" si="26"/>
        <v>0</v>
      </c>
      <c r="H341" s="40" t="str">
        <f t="shared" si="27"/>
        <v/>
      </c>
    </row>
    <row r="342" spans="1:8" s="32" customFormat="1" ht="15" x14ac:dyDescent="0.2">
      <c r="A342" s="45"/>
      <c r="B342" s="37" t="s">
        <v>94</v>
      </c>
      <c r="C342" s="38">
        <v>0</v>
      </c>
      <c r="D342" s="38">
        <v>2</v>
      </c>
      <c r="E342" s="43" t="str">
        <f t="shared" si="24"/>
        <v/>
      </c>
      <c r="F342" s="43">
        <f t="shared" si="25"/>
        <v>0.66666666666666663</v>
      </c>
      <c r="G342" s="39" t="str">
        <f t="shared" si="26"/>
        <v>0</v>
      </c>
      <c r="H342" s="40" t="str">
        <f t="shared" si="27"/>
        <v/>
      </c>
    </row>
    <row r="343" spans="1:8" s="32" customFormat="1" ht="15" x14ac:dyDescent="0.2">
      <c r="A343" s="45"/>
      <c r="B343" s="37" t="s">
        <v>84</v>
      </c>
      <c r="C343" s="38">
        <v>0</v>
      </c>
      <c r="D343" s="38">
        <v>0</v>
      </c>
      <c r="E343" s="43" t="str">
        <f t="shared" si="24"/>
        <v/>
      </c>
      <c r="F343" s="43" t="str">
        <f t="shared" si="25"/>
        <v/>
      </c>
      <c r="G343" s="39" t="str">
        <f t="shared" si="26"/>
        <v>0</v>
      </c>
      <c r="H343" s="40" t="str">
        <f t="shared" si="27"/>
        <v/>
      </c>
    </row>
    <row r="344" spans="1:8" s="32" customFormat="1" ht="15" x14ac:dyDescent="0.2">
      <c r="A344" s="45"/>
      <c r="B344" s="37" t="s">
        <v>81</v>
      </c>
      <c r="C344" s="38">
        <v>0</v>
      </c>
      <c r="D344" s="38">
        <v>0</v>
      </c>
      <c r="E344" s="43" t="str">
        <f t="shared" si="24"/>
        <v/>
      </c>
      <c r="F344" s="43" t="str">
        <f t="shared" si="25"/>
        <v/>
      </c>
      <c r="G344" s="39" t="str">
        <f t="shared" si="26"/>
        <v>0</v>
      </c>
      <c r="H344" s="40" t="str">
        <f t="shared" si="27"/>
        <v/>
      </c>
    </row>
    <row r="345" spans="1:8" s="32" customFormat="1" ht="15" x14ac:dyDescent="0.2">
      <c r="A345" s="45"/>
      <c r="B345" s="37" t="s">
        <v>90</v>
      </c>
      <c r="C345" s="38">
        <v>0</v>
      </c>
      <c r="D345" s="38">
        <v>0</v>
      </c>
      <c r="E345" s="43" t="str">
        <f t="shared" si="24"/>
        <v/>
      </c>
      <c r="F345" s="43" t="str">
        <f t="shared" si="25"/>
        <v/>
      </c>
      <c r="G345" s="39" t="str">
        <f t="shared" si="26"/>
        <v>0</v>
      </c>
      <c r="H345" s="40" t="str">
        <f t="shared" si="27"/>
        <v/>
      </c>
    </row>
    <row r="346" spans="1:8" s="32" customFormat="1" ht="15" x14ac:dyDescent="0.2">
      <c r="A346" s="45"/>
      <c r="B346" s="37" t="s">
        <v>87</v>
      </c>
      <c r="C346" s="38">
        <v>0</v>
      </c>
      <c r="D346" s="38">
        <v>0</v>
      </c>
      <c r="E346" s="43" t="str">
        <f t="shared" si="24"/>
        <v/>
      </c>
      <c r="F346" s="43" t="str">
        <f t="shared" si="25"/>
        <v/>
      </c>
      <c r="G346" s="39" t="str">
        <f t="shared" si="26"/>
        <v>0</v>
      </c>
      <c r="H346" s="40" t="str">
        <f t="shared" si="27"/>
        <v/>
      </c>
    </row>
    <row r="347" spans="1:8" s="32" customFormat="1" ht="15" x14ac:dyDescent="0.2">
      <c r="A347" s="45"/>
      <c r="B347" s="37" t="s">
        <v>82</v>
      </c>
      <c r="C347" s="38">
        <v>0</v>
      </c>
      <c r="D347" s="38">
        <v>0</v>
      </c>
      <c r="E347" s="43" t="str">
        <f t="shared" si="24"/>
        <v/>
      </c>
      <c r="F347" s="43" t="str">
        <f t="shared" si="25"/>
        <v/>
      </c>
      <c r="G347" s="39" t="str">
        <f t="shared" si="26"/>
        <v>0</v>
      </c>
      <c r="H347" s="40" t="str">
        <f t="shared" si="27"/>
        <v/>
      </c>
    </row>
    <row r="348" spans="1:8" s="32" customFormat="1" ht="15" x14ac:dyDescent="0.2">
      <c r="A348" s="45"/>
      <c r="B348" s="37" t="s">
        <v>278</v>
      </c>
      <c r="C348" s="38">
        <v>0</v>
      </c>
      <c r="D348" s="38">
        <v>0</v>
      </c>
      <c r="E348" s="43" t="str">
        <f t="shared" si="24"/>
        <v/>
      </c>
      <c r="F348" s="43" t="str">
        <f t="shared" si="25"/>
        <v/>
      </c>
      <c r="G348" s="39" t="str">
        <f t="shared" si="26"/>
        <v>0</v>
      </c>
      <c r="H348" s="40" t="str">
        <f t="shared" si="27"/>
        <v/>
      </c>
    </row>
    <row r="349" spans="1:8" s="32" customFormat="1" ht="15" x14ac:dyDescent="0.2">
      <c r="A349" s="45"/>
      <c r="B349" s="37" t="s">
        <v>279</v>
      </c>
      <c r="C349" s="38">
        <v>0</v>
      </c>
      <c r="D349" s="38">
        <v>0</v>
      </c>
      <c r="E349" s="43" t="str">
        <f t="shared" si="24"/>
        <v/>
      </c>
      <c r="F349" s="43" t="str">
        <f t="shared" si="25"/>
        <v/>
      </c>
      <c r="G349" s="39" t="str">
        <f t="shared" si="26"/>
        <v>0</v>
      </c>
      <c r="H349" s="40" t="str">
        <f t="shared" si="27"/>
        <v/>
      </c>
    </row>
    <row r="350" spans="1:8" s="32" customFormat="1" ht="15" x14ac:dyDescent="0.2">
      <c r="A350" s="45"/>
      <c r="B350" s="37" t="s">
        <v>280</v>
      </c>
      <c r="C350" s="38">
        <v>0</v>
      </c>
      <c r="D350" s="38">
        <v>0</v>
      </c>
      <c r="E350" s="43" t="str">
        <f t="shared" si="24"/>
        <v/>
      </c>
      <c r="F350" s="43" t="str">
        <f t="shared" si="25"/>
        <v/>
      </c>
      <c r="G350" s="39" t="str">
        <f t="shared" si="26"/>
        <v>0</v>
      </c>
      <c r="H350" s="40" t="str">
        <f t="shared" si="27"/>
        <v/>
      </c>
    </row>
    <row r="351" spans="1:8" s="32" customFormat="1" ht="15" x14ac:dyDescent="0.2">
      <c r="A351" s="45"/>
      <c r="B351" s="37" t="s">
        <v>86</v>
      </c>
      <c r="C351" s="38">
        <v>0</v>
      </c>
      <c r="D351" s="38">
        <v>0</v>
      </c>
      <c r="E351" s="43" t="str">
        <f t="shared" si="24"/>
        <v/>
      </c>
      <c r="F351" s="43" t="str">
        <f t="shared" si="25"/>
        <v/>
      </c>
      <c r="G351" s="39" t="str">
        <f t="shared" si="26"/>
        <v>0</v>
      </c>
      <c r="H351" s="40" t="str">
        <f t="shared" si="27"/>
        <v/>
      </c>
    </row>
    <row r="352" spans="1:8" s="32" customFormat="1" ht="15" x14ac:dyDescent="0.2">
      <c r="A352" s="45"/>
      <c r="B352" s="37" t="s">
        <v>88</v>
      </c>
      <c r="C352" s="38">
        <v>0</v>
      </c>
      <c r="D352" s="38">
        <v>0</v>
      </c>
      <c r="E352" s="43" t="str">
        <f t="shared" si="24"/>
        <v/>
      </c>
      <c r="F352" s="43" t="str">
        <f t="shared" si="25"/>
        <v/>
      </c>
      <c r="G352" s="39" t="str">
        <f t="shared" si="26"/>
        <v>0</v>
      </c>
      <c r="H352" s="40" t="str">
        <f t="shared" si="27"/>
        <v/>
      </c>
    </row>
    <row r="353" spans="1:8" s="32" customFormat="1" ht="15" x14ac:dyDescent="0.2">
      <c r="A353" s="45"/>
      <c r="B353" s="37" t="s">
        <v>281</v>
      </c>
      <c r="C353" s="38">
        <v>0</v>
      </c>
      <c r="D353" s="38">
        <v>0</v>
      </c>
      <c r="E353" s="43" t="str">
        <f t="shared" si="24"/>
        <v/>
      </c>
      <c r="F353" s="43" t="str">
        <f t="shared" si="25"/>
        <v/>
      </c>
      <c r="G353" s="39" t="str">
        <f t="shared" si="26"/>
        <v>0</v>
      </c>
      <c r="H353" s="40" t="str">
        <f t="shared" si="27"/>
        <v/>
      </c>
    </row>
    <row r="354" spans="1:8" s="32" customFormat="1" ht="15" x14ac:dyDescent="0.2">
      <c r="A354" s="45"/>
      <c r="B354" s="37" t="s">
        <v>99</v>
      </c>
      <c r="C354" s="38">
        <v>0</v>
      </c>
      <c r="D354" s="38">
        <v>0</v>
      </c>
      <c r="E354" s="43" t="str">
        <f t="shared" si="24"/>
        <v/>
      </c>
      <c r="F354" s="43" t="str">
        <f t="shared" si="25"/>
        <v/>
      </c>
      <c r="G354" s="39" t="str">
        <f t="shared" si="26"/>
        <v>0</v>
      </c>
      <c r="H354" s="40" t="str">
        <f t="shared" si="27"/>
        <v/>
      </c>
    </row>
    <row r="355" spans="1:8" s="32" customFormat="1" ht="15" x14ac:dyDescent="0.2">
      <c r="A355" s="45"/>
      <c r="B355" s="37" t="s">
        <v>98</v>
      </c>
      <c r="C355" s="38">
        <v>0</v>
      </c>
      <c r="D355" s="38">
        <v>0</v>
      </c>
      <c r="E355" s="43" t="str">
        <f t="shared" si="24"/>
        <v/>
      </c>
      <c r="F355" s="43" t="str">
        <f t="shared" si="25"/>
        <v/>
      </c>
      <c r="G355" s="39" t="str">
        <f t="shared" si="26"/>
        <v>0</v>
      </c>
      <c r="H355" s="40" t="str">
        <f t="shared" si="27"/>
        <v/>
      </c>
    </row>
    <row r="356" spans="1:8" s="32" customFormat="1" ht="15" x14ac:dyDescent="0.2">
      <c r="A356" s="45"/>
      <c r="B356" s="37" t="s">
        <v>83</v>
      </c>
      <c r="C356" s="38">
        <v>0</v>
      </c>
      <c r="D356" s="38">
        <v>0</v>
      </c>
      <c r="E356" s="43" t="str">
        <f t="shared" si="24"/>
        <v/>
      </c>
      <c r="F356" s="43" t="str">
        <f t="shared" si="25"/>
        <v/>
      </c>
      <c r="G356" s="39" t="str">
        <f t="shared" si="26"/>
        <v>0</v>
      </c>
      <c r="H356" s="40" t="str">
        <f t="shared" si="27"/>
        <v/>
      </c>
    </row>
    <row r="357" spans="1:8" s="32" customFormat="1" ht="15" x14ac:dyDescent="0.2">
      <c r="A357" s="45"/>
      <c r="B357" s="37" t="s">
        <v>282</v>
      </c>
      <c r="C357" s="38">
        <v>0</v>
      </c>
      <c r="D357" s="38">
        <v>0</v>
      </c>
      <c r="E357" s="43" t="str">
        <f t="shared" si="24"/>
        <v/>
      </c>
      <c r="F357" s="43" t="str">
        <f t="shared" si="25"/>
        <v/>
      </c>
      <c r="G357" s="39" t="str">
        <f t="shared" si="26"/>
        <v>0</v>
      </c>
      <c r="H357" s="40" t="str">
        <f t="shared" si="27"/>
        <v/>
      </c>
    </row>
    <row r="358" spans="1:8" s="32" customFormat="1" ht="15" x14ac:dyDescent="0.2">
      <c r="A358" s="45"/>
      <c r="B358" s="37" t="s">
        <v>373</v>
      </c>
      <c r="C358" s="38">
        <v>0</v>
      </c>
      <c r="D358" s="38">
        <v>0</v>
      </c>
      <c r="E358" s="43" t="str">
        <f t="shared" si="24"/>
        <v/>
      </c>
      <c r="F358" s="43" t="str">
        <f t="shared" si="25"/>
        <v/>
      </c>
      <c r="G358" s="39" t="str">
        <f t="shared" si="26"/>
        <v>0</v>
      </c>
      <c r="H358" s="40" t="str">
        <f t="shared" si="27"/>
        <v/>
      </c>
    </row>
    <row r="359" spans="1:8" s="32" customFormat="1" ht="15" x14ac:dyDescent="0.2">
      <c r="A359" s="45"/>
      <c r="B359" s="37" t="s">
        <v>374</v>
      </c>
      <c r="C359" s="38">
        <v>0</v>
      </c>
      <c r="D359" s="38">
        <v>0</v>
      </c>
      <c r="E359" s="43" t="str">
        <f t="shared" si="24"/>
        <v/>
      </c>
      <c r="F359" s="43" t="str">
        <f t="shared" si="25"/>
        <v/>
      </c>
      <c r="G359" s="39" t="str">
        <f t="shared" si="26"/>
        <v>0</v>
      </c>
      <c r="H359" s="40" t="str">
        <f t="shared" si="27"/>
        <v/>
      </c>
    </row>
    <row r="360" spans="1:8" s="32" customFormat="1" ht="30" x14ac:dyDescent="0.2">
      <c r="A360" s="45"/>
      <c r="B360" s="37" t="s">
        <v>531</v>
      </c>
      <c r="C360" s="38">
        <v>0</v>
      </c>
      <c r="D360" s="38">
        <v>0</v>
      </c>
      <c r="E360" s="43" t="str">
        <f t="shared" si="24"/>
        <v/>
      </c>
      <c r="F360" s="43" t="str">
        <f t="shared" si="25"/>
        <v/>
      </c>
      <c r="G360" s="39" t="str">
        <f t="shared" si="26"/>
        <v>0</v>
      </c>
      <c r="H360" s="40" t="str">
        <f t="shared" si="27"/>
        <v/>
      </c>
    </row>
    <row r="361" spans="1:8" s="32" customFormat="1" ht="15" x14ac:dyDescent="0.2">
      <c r="A361" s="45"/>
      <c r="B361" s="37" t="s">
        <v>532</v>
      </c>
      <c r="C361" s="38">
        <v>0</v>
      </c>
      <c r="D361" s="38">
        <v>0</v>
      </c>
      <c r="E361" s="43" t="str">
        <f t="shared" si="24"/>
        <v/>
      </c>
      <c r="F361" s="43" t="str">
        <f t="shared" si="25"/>
        <v/>
      </c>
      <c r="G361" s="39" t="str">
        <f t="shared" si="26"/>
        <v>0</v>
      </c>
      <c r="H361" s="40" t="str">
        <f t="shared" si="27"/>
        <v/>
      </c>
    </row>
    <row r="362" spans="1:8" s="32" customFormat="1" ht="15" x14ac:dyDescent="0.2">
      <c r="A362" s="45"/>
      <c r="B362" s="37" t="s">
        <v>533</v>
      </c>
      <c r="C362" s="38">
        <v>0</v>
      </c>
      <c r="D362" s="38">
        <v>0</v>
      </c>
      <c r="E362" s="43" t="str">
        <f t="shared" si="24"/>
        <v/>
      </c>
      <c r="F362" s="43" t="str">
        <f t="shared" si="25"/>
        <v/>
      </c>
      <c r="G362" s="39" t="str">
        <f t="shared" si="26"/>
        <v>0</v>
      </c>
      <c r="H362" s="40" t="str">
        <f t="shared" si="27"/>
        <v/>
      </c>
    </row>
    <row r="363" spans="1:8" s="32" customFormat="1" ht="15" x14ac:dyDescent="0.2">
      <c r="A363" s="45"/>
      <c r="B363" s="37" t="s">
        <v>534</v>
      </c>
      <c r="C363" s="38">
        <v>0</v>
      </c>
      <c r="D363" s="38">
        <v>0</v>
      </c>
      <c r="E363" s="43" t="str">
        <f t="shared" si="24"/>
        <v/>
      </c>
      <c r="F363" s="43" t="str">
        <f t="shared" si="25"/>
        <v/>
      </c>
      <c r="G363" s="39" t="str">
        <f t="shared" si="26"/>
        <v>0</v>
      </c>
      <c r="H363" s="40" t="str">
        <f t="shared" si="27"/>
        <v/>
      </c>
    </row>
    <row r="364" spans="1:8" s="32" customFormat="1" ht="15" x14ac:dyDescent="0.2">
      <c r="A364" s="45"/>
      <c r="B364" s="37" t="s">
        <v>283</v>
      </c>
      <c r="C364" s="38">
        <v>0</v>
      </c>
      <c r="D364" s="38">
        <v>0</v>
      </c>
      <c r="E364" s="43" t="str">
        <f t="shared" si="24"/>
        <v/>
      </c>
      <c r="F364" s="43" t="str">
        <f t="shared" si="25"/>
        <v/>
      </c>
      <c r="G364" s="39" t="str">
        <f t="shared" si="26"/>
        <v>0</v>
      </c>
      <c r="H364" s="40" t="str">
        <f t="shared" si="27"/>
        <v/>
      </c>
    </row>
    <row r="365" spans="1:8" s="32" customFormat="1" ht="15" x14ac:dyDescent="0.2">
      <c r="A365" s="45"/>
      <c r="B365" s="37" t="s">
        <v>284</v>
      </c>
      <c r="C365" s="38">
        <v>0</v>
      </c>
      <c r="D365" s="38">
        <v>0</v>
      </c>
      <c r="E365" s="43" t="str">
        <f t="shared" si="24"/>
        <v/>
      </c>
      <c r="F365" s="43" t="str">
        <f t="shared" si="25"/>
        <v/>
      </c>
      <c r="G365" s="39" t="str">
        <f t="shared" si="26"/>
        <v>0</v>
      </c>
      <c r="H365" s="40" t="str">
        <f t="shared" si="27"/>
        <v/>
      </c>
    </row>
    <row r="366" spans="1:8" s="32" customFormat="1" ht="15" x14ac:dyDescent="0.2">
      <c r="A366" s="45"/>
      <c r="B366" s="37" t="s">
        <v>535</v>
      </c>
      <c r="C366" s="38">
        <v>0</v>
      </c>
      <c r="D366" s="38">
        <v>0</v>
      </c>
      <c r="E366" s="43" t="str">
        <f t="shared" si="24"/>
        <v/>
      </c>
      <c r="F366" s="43" t="str">
        <f t="shared" si="25"/>
        <v/>
      </c>
      <c r="G366" s="39" t="str">
        <f t="shared" si="26"/>
        <v>0</v>
      </c>
      <c r="H366" s="40" t="str">
        <f t="shared" si="27"/>
        <v/>
      </c>
    </row>
    <row r="367" spans="1:8" s="32" customFormat="1" ht="15" x14ac:dyDescent="0.2">
      <c r="A367" s="45"/>
      <c r="B367" s="37" t="s">
        <v>536</v>
      </c>
      <c r="C367" s="38">
        <v>0</v>
      </c>
      <c r="D367" s="38">
        <v>0</v>
      </c>
      <c r="E367" s="43" t="str">
        <f t="shared" si="24"/>
        <v/>
      </c>
      <c r="F367" s="43" t="str">
        <f t="shared" si="25"/>
        <v/>
      </c>
      <c r="G367" s="39" t="str">
        <f t="shared" si="26"/>
        <v>0</v>
      </c>
      <c r="H367" s="40" t="str">
        <f t="shared" si="27"/>
        <v/>
      </c>
    </row>
    <row r="368" spans="1:8" s="32" customFormat="1" ht="15" x14ac:dyDescent="0.2">
      <c r="A368" s="45"/>
      <c r="B368" s="37" t="s">
        <v>108</v>
      </c>
      <c r="C368" s="38">
        <v>0</v>
      </c>
      <c r="D368" s="38">
        <v>0</v>
      </c>
      <c r="E368" s="43" t="str">
        <f t="shared" si="24"/>
        <v/>
      </c>
      <c r="F368" s="43" t="str">
        <f t="shared" si="25"/>
        <v/>
      </c>
      <c r="G368" s="39" t="str">
        <f t="shared" si="26"/>
        <v>0</v>
      </c>
      <c r="H368" s="40" t="str">
        <f t="shared" si="27"/>
        <v/>
      </c>
    </row>
    <row r="369" spans="1:8" s="32" customFormat="1" ht="15" x14ac:dyDescent="0.2">
      <c r="A369" s="45"/>
      <c r="B369" s="37" t="s">
        <v>101</v>
      </c>
      <c r="C369" s="38">
        <v>0</v>
      </c>
      <c r="D369" s="38">
        <v>0</v>
      </c>
      <c r="E369" s="43" t="str">
        <f t="shared" si="24"/>
        <v/>
      </c>
      <c r="F369" s="43" t="str">
        <f t="shared" si="25"/>
        <v/>
      </c>
      <c r="G369" s="39" t="str">
        <f t="shared" si="26"/>
        <v>0</v>
      </c>
      <c r="H369" s="40" t="str">
        <f t="shared" si="27"/>
        <v/>
      </c>
    </row>
    <row r="370" spans="1:8" s="32" customFormat="1" ht="15" x14ac:dyDescent="0.2">
      <c r="A370" s="45"/>
      <c r="B370" s="37" t="s">
        <v>107</v>
      </c>
      <c r="C370" s="38">
        <v>0</v>
      </c>
      <c r="D370" s="38">
        <v>0</v>
      </c>
      <c r="E370" s="43" t="str">
        <f t="shared" si="24"/>
        <v/>
      </c>
      <c r="F370" s="43" t="str">
        <f t="shared" si="25"/>
        <v/>
      </c>
      <c r="G370" s="39" t="str">
        <f t="shared" si="26"/>
        <v>0</v>
      </c>
      <c r="H370" s="40" t="str">
        <f t="shared" si="27"/>
        <v/>
      </c>
    </row>
    <row r="371" spans="1:8" s="32" customFormat="1" ht="15" x14ac:dyDescent="0.2">
      <c r="A371" s="45"/>
      <c r="B371" s="37" t="s">
        <v>110</v>
      </c>
      <c r="C371" s="38">
        <v>0</v>
      </c>
      <c r="D371" s="38">
        <v>0</v>
      </c>
      <c r="E371" s="43" t="str">
        <f t="shared" si="24"/>
        <v/>
      </c>
      <c r="F371" s="43" t="str">
        <f t="shared" si="25"/>
        <v/>
      </c>
      <c r="G371" s="39" t="str">
        <f t="shared" si="26"/>
        <v>0</v>
      </c>
      <c r="H371" s="40" t="str">
        <f t="shared" si="27"/>
        <v/>
      </c>
    </row>
    <row r="372" spans="1:8" s="32" customFormat="1" ht="15" x14ac:dyDescent="0.2">
      <c r="A372" s="45"/>
      <c r="B372" s="37" t="s">
        <v>111</v>
      </c>
      <c r="C372" s="38">
        <v>0</v>
      </c>
      <c r="D372" s="38">
        <v>0</v>
      </c>
      <c r="E372" s="43" t="str">
        <f t="shared" si="24"/>
        <v/>
      </c>
      <c r="F372" s="43" t="str">
        <f t="shared" si="25"/>
        <v/>
      </c>
      <c r="G372" s="39" t="str">
        <f t="shared" si="26"/>
        <v>0</v>
      </c>
      <c r="H372" s="40" t="str">
        <f t="shared" si="27"/>
        <v/>
      </c>
    </row>
    <row r="373" spans="1:8" s="32" customFormat="1" ht="30" x14ac:dyDescent="0.2">
      <c r="A373" s="45"/>
      <c r="B373" s="37" t="s">
        <v>285</v>
      </c>
      <c r="C373" s="38">
        <v>0</v>
      </c>
      <c r="D373" s="38">
        <v>0</v>
      </c>
      <c r="E373" s="43" t="str">
        <f t="shared" si="24"/>
        <v/>
      </c>
      <c r="F373" s="43" t="str">
        <f t="shared" si="25"/>
        <v/>
      </c>
      <c r="G373" s="39" t="str">
        <f t="shared" si="26"/>
        <v>0</v>
      </c>
      <c r="H373" s="40" t="str">
        <f t="shared" si="27"/>
        <v/>
      </c>
    </row>
    <row r="374" spans="1:8" s="32" customFormat="1" ht="15" x14ac:dyDescent="0.2">
      <c r="A374" s="45"/>
      <c r="B374" s="37" t="s">
        <v>286</v>
      </c>
      <c r="C374" s="38">
        <v>0</v>
      </c>
      <c r="D374" s="38">
        <v>0</v>
      </c>
      <c r="E374" s="43" t="str">
        <f t="shared" si="24"/>
        <v/>
      </c>
      <c r="F374" s="43" t="str">
        <f t="shared" si="25"/>
        <v/>
      </c>
      <c r="G374" s="39" t="str">
        <f t="shared" si="26"/>
        <v>0</v>
      </c>
      <c r="H374" s="40" t="str">
        <f t="shared" si="27"/>
        <v/>
      </c>
    </row>
    <row r="375" spans="1:8" s="32" customFormat="1" ht="15" x14ac:dyDescent="0.2">
      <c r="A375" s="45"/>
      <c r="B375" s="37" t="s">
        <v>287</v>
      </c>
      <c r="C375" s="38">
        <v>0</v>
      </c>
      <c r="D375" s="38">
        <v>0</v>
      </c>
      <c r="E375" s="43" t="str">
        <f t="shared" si="24"/>
        <v/>
      </c>
      <c r="F375" s="43" t="str">
        <f t="shared" si="25"/>
        <v/>
      </c>
      <c r="G375" s="39" t="str">
        <f t="shared" si="26"/>
        <v>0</v>
      </c>
      <c r="H375" s="40" t="str">
        <f t="shared" si="27"/>
        <v/>
      </c>
    </row>
    <row r="376" spans="1:8" s="32" customFormat="1" ht="15" x14ac:dyDescent="0.2">
      <c r="A376" s="45"/>
      <c r="B376" s="37" t="s">
        <v>100</v>
      </c>
      <c r="C376" s="38">
        <v>1</v>
      </c>
      <c r="D376" s="38">
        <v>1</v>
      </c>
      <c r="E376" s="43">
        <f t="shared" si="24"/>
        <v>1</v>
      </c>
      <c r="F376" s="43">
        <f t="shared" si="25"/>
        <v>0.33333333333333331</v>
      </c>
      <c r="G376" s="39">
        <f t="shared" si="26"/>
        <v>0</v>
      </c>
      <c r="H376" s="40">
        <f t="shared" si="27"/>
        <v>0</v>
      </c>
    </row>
    <row r="377" spans="1:8" s="32" customFormat="1" ht="15" x14ac:dyDescent="0.2">
      <c r="A377" s="45"/>
      <c r="B377" s="37" t="s">
        <v>288</v>
      </c>
      <c r="C377" s="38">
        <v>0</v>
      </c>
      <c r="D377" s="38">
        <v>0</v>
      </c>
      <c r="E377" s="43" t="str">
        <f t="shared" si="24"/>
        <v/>
      </c>
      <c r="F377" s="43" t="str">
        <f t="shared" si="25"/>
        <v/>
      </c>
      <c r="G377" s="39" t="str">
        <f t="shared" si="26"/>
        <v>0</v>
      </c>
      <c r="H377" s="40" t="str">
        <f t="shared" si="27"/>
        <v/>
      </c>
    </row>
    <row r="378" spans="1:8" s="32" customFormat="1" ht="30" x14ac:dyDescent="0.2">
      <c r="A378" s="45"/>
      <c r="B378" s="37" t="s">
        <v>537</v>
      </c>
      <c r="C378" s="38">
        <v>0</v>
      </c>
      <c r="D378" s="38">
        <v>0</v>
      </c>
      <c r="E378" s="43" t="str">
        <f t="shared" si="24"/>
        <v/>
      </c>
      <c r="F378" s="43" t="str">
        <f t="shared" si="25"/>
        <v/>
      </c>
      <c r="G378" s="39" t="str">
        <f t="shared" si="26"/>
        <v>0</v>
      </c>
      <c r="H378" s="40" t="str">
        <f t="shared" si="27"/>
        <v/>
      </c>
    </row>
    <row r="379" spans="1:8" s="32" customFormat="1" ht="15" x14ac:dyDescent="0.2">
      <c r="A379" s="45"/>
      <c r="B379" s="37" t="s">
        <v>109</v>
      </c>
      <c r="C379" s="38">
        <v>0</v>
      </c>
      <c r="D379" s="38">
        <v>0</v>
      </c>
      <c r="E379" s="43" t="str">
        <f t="shared" si="24"/>
        <v/>
      </c>
      <c r="F379" s="43" t="str">
        <f t="shared" si="25"/>
        <v/>
      </c>
      <c r="G379" s="39" t="str">
        <f t="shared" si="26"/>
        <v>0</v>
      </c>
      <c r="H379" s="40" t="str">
        <f t="shared" si="27"/>
        <v/>
      </c>
    </row>
    <row r="380" spans="1:8" s="32" customFormat="1" ht="15" x14ac:dyDescent="0.2">
      <c r="A380" s="45"/>
      <c r="B380" s="37" t="s">
        <v>289</v>
      </c>
      <c r="C380" s="38">
        <v>0</v>
      </c>
      <c r="D380" s="38">
        <v>0</v>
      </c>
      <c r="E380" s="43" t="str">
        <f t="shared" si="24"/>
        <v/>
      </c>
      <c r="F380" s="43" t="str">
        <f t="shared" si="25"/>
        <v/>
      </c>
      <c r="G380" s="39" t="str">
        <f t="shared" si="26"/>
        <v>0</v>
      </c>
      <c r="H380" s="40" t="str">
        <f t="shared" si="27"/>
        <v/>
      </c>
    </row>
    <row r="381" spans="1:8" s="32" customFormat="1" ht="15" x14ac:dyDescent="0.2">
      <c r="A381" s="45"/>
      <c r="B381" s="37" t="s">
        <v>538</v>
      </c>
      <c r="C381" s="38">
        <v>0</v>
      </c>
      <c r="D381" s="38">
        <v>0</v>
      </c>
      <c r="E381" s="43" t="str">
        <f t="shared" si="24"/>
        <v/>
      </c>
      <c r="F381" s="43" t="str">
        <f t="shared" si="25"/>
        <v/>
      </c>
      <c r="G381" s="39" t="str">
        <f t="shared" si="26"/>
        <v>0</v>
      </c>
      <c r="H381" s="40" t="str">
        <f t="shared" si="27"/>
        <v/>
      </c>
    </row>
    <row r="382" spans="1:8" s="32" customFormat="1" ht="15" x14ac:dyDescent="0.2">
      <c r="A382" s="45"/>
      <c r="B382" s="37" t="s">
        <v>103</v>
      </c>
      <c r="C382" s="38">
        <v>0</v>
      </c>
      <c r="D382" s="38">
        <v>0</v>
      </c>
      <c r="E382" s="43" t="str">
        <f t="shared" si="24"/>
        <v/>
      </c>
      <c r="F382" s="43" t="str">
        <f t="shared" si="25"/>
        <v/>
      </c>
      <c r="G382" s="39" t="str">
        <f t="shared" si="26"/>
        <v>0</v>
      </c>
      <c r="H382" s="40" t="str">
        <f t="shared" si="27"/>
        <v/>
      </c>
    </row>
    <row r="383" spans="1:8" s="32" customFormat="1" ht="15" x14ac:dyDescent="0.2">
      <c r="A383" s="65" t="s">
        <v>616</v>
      </c>
      <c r="B383" s="37" t="s">
        <v>595</v>
      </c>
      <c r="C383" s="38"/>
      <c r="D383" s="38">
        <v>0</v>
      </c>
      <c r="E383" s="43" t="str">
        <f t="shared" si="24"/>
        <v/>
      </c>
      <c r="F383" s="43" t="str">
        <f t="shared" si="25"/>
        <v/>
      </c>
      <c r="G383" s="39" t="str">
        <f t="shared" si="26"/>
        <v>0</v>
      </c>
      <c r="H383" s="40" t="str">
        <f t="shared" si="27"/>
        <v/>
      </c>
    </row>
    <row r="384" spans="1:8" s="32" customFormat="1" ht="15" x14ac:dyDescent="0.2">
      <c r="A384" s="45"/>
      <c r="B384" s="37" t="s">
        <v>290</v>
      </c>
      <c r="C384" s="38">
        <v>0</v>
      </c>
      <c r="D384" s="38">
        <v>0</v>
      </c>
      <c r="E384" s="43" t="str">
        <f t="shared" si="24"/>
        <v/>
      </c>
      <c r="F384" s="43" t="str">
        <f t="shared" si="25"/>
        <v/>
      </c>
      <c r="G384" s="39" t="str">
        <f t="shared" si="26"/>
        <v>0</v>
      </c>
      <c r="H384" s="40" t="str">
        <f t="shared" si="27"/>
        <v/>
      </c>
    </row>
    <row r="385" spans="1:8" s="32" customFormat="1" ht="15" x14ac:dyDescent="0.2">
      <c r="A385" s="45"/>
      <c r="B385" s="37" t="s">
        <v>291</v>
      </c>
      <c r="C385" s="38">
        <v>0</v>
      </c>
      <c r="D385" s="38">
        <v>0</v>
      </c>
      <c r="E385" s="43" t="str">
        <f t="shared" si="24"/>
        <v/>
      </c>
      <c r="F385" s="43" t="str">
        <f t="shared" si="25"/>
        <v/>
      </c>
      <c r="G385" s="39" t="str">
        <f t="shared" si="26"/>
        <v>0</v>
      </c>
      <c r="H385" s="40" t="str">
        <f t="shared" si="27"/>
        <v/>
      </c>
    </row>
    <row r="386" spans="1:8" s="32" customFormat="1" ht="15" x14ac:dyDescent="0.2">
      <c r="A386" s="45"/>
      <c r="B386" s="37" t="s">
        <v>539</v>
      </c>
      <c r="C386" s="38">
        <v>0</v>
      </c>
      <c r="D386" s="38">
        <v>0</v>
      </c>
      <c r="E386" s="43" t="str">
        <f t="shared" si="24"/>
        <v/>
      </c>
      <c r="F386" s="43" t="str">
        <f t="shared" si="25"/>
        <v/>
      </c>
      <c r="G386" s="39" t="str">
        <f t="shared" si="26"/>
        <v>0</v>
      </c>
      <c r="H386" s="40" t="str">
        <f t="shared" si="27"/>
        <v/>
      </c>
    </row>
    <row r="387" spans="1:8" s="32" customFormat="1" ht="15" x14ac:dyDescent="0.2">
      <c r="A387" s="45"/>
      <c r="B387" s="37" t="s">
        <v>102</v>
      </c>
      <c r="C387" s="38">
        <v>0</v>
      </c>
      <c r="D387" s="38">
        <v>0</v>
      </c>
      <c r="E387" s="43" t="str">
        <f t="shared" si="24"/>
        <v/>
      </c>
      <c r="F387" s="43" t="str">
        <f t="shared" si="25"/>
        <v/>
      </c>
      <c r="G387" s="39" t="str">
        <f t="shared" si="26"/>
        <v>0</v>
      </c>
      <c r="H387" s="40" t="str">
        <f t="shared" si="27"/>
        <v/>
      </c>
    </row>
    <row r="388" spans="1:8" s="32" customFormat="1" ht="15" x14ac:dyDescent="0.2">
      <c r="A388" s="45"/>
      <c r="B388" s="37" t="s">
        <v>292</v>
      </c>
      <c r="C388" s="38">
        <v>0</v>
      </c>
      <c r="D388" s="38">
        <v>0</v>
      </c>
      <c r="E388" s="43" t="str">
        <f t="shared" si="24"/>
        <v/>
      </c>
      <c r="F388" s="43" t="str">
        <f t="shared" si="25"/>
        <v/>
      </c>
      <c r="G388" s="39" t="str">
        <f t="shared" si="26"/>
        <v>0</v>
      </c>
      <c r="H388" s="40" t="str">
        <f t="shared" si="27"/>
        <v/>
      </c>
    </row>
    <row r="389" spans="1:8" s="32" customFormat="1" ht="15" x14ac:dyDescent="0.2">
      <c r="A389" s="45"/>
      <c r="B389" s="37" t="s">
        <v>106</v>
      </c>
      <c r="C389" s="38">
        <v>0</v>
      </c>
      <c r="D389" s="38">
        <v>0</v>
      </c>
      <c r="E389" s="43" t="str">
        <f t="shared" si="24"/>
        <v/>
      </c>
      <c r="F389" s="43" t="str">
        <f t="shared" si="25"/>
        <v/>
      </c>
      <c r="G389" s="39" t="str">
        <f t="shared" si="26"/>
        <v>0</v>
      </c>
      <c r="H389" s="40" t="str">
        <f t="shared" si="27"/>
        <v/>
      </c>
    </row>
    <row r="390" spans="1:8" s="32" customFormat="1" ht="15" x14ac:dyDescent="0.2">
      <c r="A390" s="45"/>
      <c r="B390" s="37" t="s">
        <v>105</v>
      </c>
      <c r="C390" s="38">
        <v>0</v>
      </c>
      <c r="D390" s="38">
        <v>0</v>
      </c>
      <c r="E390" s="43" t="str">
        <f t="shared" si="24"/>
        <v/>
      </c>
      <c r="F390" s="43" t="str">
        <f t="shared" si="25"/>
        <v/>
      </c>
      <c r="G390" s="39" t="str">
        <f t="shared" si="26"/>
        <v>0</v>
      </c>
      <c r="H390" s="40" t="str">
        <f t="shared" si="27"/>
        <v/>
      </c>
    </row>
    <row r="391" spans="1:8" s="32" customFormat="1" ht="30" x14ac:dyDescent="0.2">
      <c r="A391" s="45"/>
      <c r="B391" s="37" t="s">
        <v>540</v>
      </c>
      <c r="C391" s="38">
        <v>0</v>
      </c>
      <c r="D391" s="38">
        <v>0</v>
      </c>
      <c r="E391" s="43" t="str">
        <f t="shared" si="24"/>
        <v/>
      </c>
      <c r="F391" s="43" t="str">
        <f t="shared" si="25"/>
        <v/>
      </c>
      <c r="G391" s="39" t="str">
        <f t="shared" si="26"/>
        <v>0</v>
      </c>
      <c r="H391" s="40" t="str">
        <f t="shared" si="27"/>
        <v/>
      </c>
    </row>
    <row r="392" spans="1:8" s="32" customFormat="1" ht="15" x14ac:dyDescent="0.2">
      <c r="A392" s="45"/>
      <c r="B392" s="37" t="s">
        <v>293</v>
      </c>
      <c r="C392" s="38">
        <v>0</v>
      </c>
      <c r="D392" s="38">
        <v>0</v>
      </c>
      <c r="E392" s="43" t="str">
        <f t="shared" si="24"/>
        <v/>
      </c>
      <c r="F392" s="43" t="str">
        <f t="shared" si="25"/>
        <v/>
      </c>
      <c r="G392" s="39" t="str">
        <f t="shared" si="26"/>
        <v>0</v>
      </c>
      <c r="H392" s="40" t="str">
        <f t="shared" si="27"/>
        <v/>
      </c>
    </row>
    <row r="393" spans="1:8" s="32" customFormat="1" ht="15" x14ac:dyDescent="0.2">
      <c r="A393" s="45"/>
      <c r="B393" s="37" t="s">
        <v>294</v>
      </c>
      <c r="C393" s="38">
        <v>0</v>
      </c>
      <c r="D393" s="38">
        <v>0</v>
      </c>
      <c r="E393" s="43" t="str">
        <f t="shared" si="24"/>
        <v/>
      </c>
      <c r="F393" s="43" t="str">
        <f t="shared" si="25"/>
        <v/>
      </c>
      <c r="G393" s="39" t="str">
        <f t="shared" si="26"/>
        <v>0</v>
      </c>
      <c r="H393" s="40" t="str">
        <f t="shared" si="27"/>
        <v/>
      </c>
    </row>
    <row r="394" spans="1:8" s="32" customFormat="1" ht="15" x14ac:dyDescent="0.2">
      <c r="A394" s="45"/>
      <c r="B394" s="37" t="s">
        <v>541</v>
      </c>
      <c r="C394" s="38">
        <v>0</v>
      </c>
      <c r="D394" s="38">
        <v>0</v>
      </c>
      <c r="E394" s="43" t="str">
        <f t="shared" si="24"/>
        <v/>
      </c>
      <c r="F394" s="43" t="str">
        <f t="shared" si="25"/>
        <v/>
      </c>
      <c r="G394" s="39" t="str">
        <f t="shared" si="26"/>
        <v>0</v>
      </c>
      <c r="H394" s="40" t="str">
        <f t="shared" si="27"/>
        <v/>
      </c>
    </row>
    <row r="395" spans="1:8" s="32" customFormat="1" ht="15" x14ac:dyDescent="0.2">
      <c r="A395" s="45"/>
      <c r="B395" s="37" t="s">
        <v>104</v>
      </c>
      <c r="C395" s="38">
        <v>0</v>
      </c>
      <c r="D395" s="38">
        <v>0</v>
      </c>
      <c r="E395" s="43" t="str">
        <f t="shared" ref="E395:E458" si="28">+IF(C395=0,"",C395/C$329)</f>
        <v/>
      </c>
      <c r="F395" s="43" t="str">
        <f t="shared" ref="F395:F458" si="29">+IF(D395=0,"",D395/D$329)</f>
        <v/>
      </c>
      <c r="G395" s="39" t="str">
        <f t="shared" ref="G395:G458" si="30">+IF(OR(AND(D395=0),(C395=0)),"0",((D395-C395)/C395))</f>
        <v>0</v>
      </c>
      <c r="H395" s="40" t="str">
        <f t="shared" ref="H395:H458" si="31">+IF(OR(AND(E395=""),(G395="")),"",E395*G395)</f>
        <v/>
      </c>
    </row>
    <row r="396" spans="1:8" s="32" customFormat="1" ht="15" x14ac:dyDescent="0.2">
      <c r="A396" s="45"/>
      <c r="B396" s="37" t="s">
        <v>542</v>
      </c>
      <c r="C396" s="38">
        <v>0</v>
      </c>
      <c r="D396" s="38">
        <v>0</v>
      </c>
      <c r="E396" s="43" t="str">
        <f t="shared" si="28"/>
        <v/>
      </c>
      <c r="F396" s="43" t="str">
        <f t="shared" si="29"/>
        <v/>
      </c>
      <c r="G396" s="39" t="str">
        <f t="shared" si="30"/>
        <v>0</v>
      </c>
      <c r="H396" s="40" t="str">
        <f t="shared" si="31"/>
        <v/>
      </c>
    </row>
    <row r="397" spans="1:8" s="32" customFormat="1" ht="15" x14ac:dyDescent="0.2">
      <c r="A397" s="45"/>
      <c r="B397" s="37" t="s">
        <v>295</v>
      </c>
      <c r="C397" s="38">
        <v>0</v>
      </c>
      <c r="D397" s="38">
        <v>0</v>
      </c>
      <c r="E397" s="43" t="str">
        <f t="shared" si="28"/>
        <v/>
      </c>
      <c r="F397" s="43" t="str">
        <f t="shared" si="29"/>
        <v/>
      </c>
      <c r="G397" s="39" t="str">
        <f t="shared" si="30"/>
        <v>0</v>
      </c>
      <c r="H397" s="40" t="str">
        <f t="shared" si="31"/>
        <v/>
      </c>
    </row>
    <row r="398" spans="1:8" s="32" customFormat="1" ht="15" x14ac:dyDescent="0.2">
      <c r="A398" s="65" t="s">
        <v>616</v>
      </c>
      <c r="B398" s="37" t="s">
        <v>596</v>
      </c>
      <c r="C398" s="38"/>
      <c r="D398" s="38">
        <v>0</v>
      </c>
      <c r="E398" s="43" t="str">
        <f t="shared" si="28"/>
        <v/>
      </c>
      <c r="F398" s="43" t="str">
        <f t="shared" si="29"/>
        <v/>
      </c>
      <c r="G398" s="39" t="str">
        <f t="shared" si="30"/>
        <v>0</v>
      </c>
      <c r="H398" s="40" t="str">
        <f t="shared" si="31"/>
        <v/>
      </c>
    </row>
    <row r="399" spans="1:8" s="32" customFormat="1" ht="15" x14ac:dyDescent="0.2">
      <c r="A399" s="65" t="s">
        <v>616</v>
      </c>
      <c r="B399" s="37" t="s">
        <v>597</v>
      </c>
      <c r="C399" s="38"/>
      <c r="D399" s="38">
        <v>0</v>
      </c>
      <c r="E399" s="43" t="str">
        <f t="shared" si="28"/>
        <v/>
      </c>
      <c r="F399" s="43" t="str">
        <f t="shared" si="29"/>
        <v/>
      </c>
      <c r="G399" s="39" t="str">
        <f t="shared" si="30"/>
        <v>0</v>
      </c>
      <c r="H399" s="40" t="str">
        <f t="shared" si="31"/>
        <v/>
      </c>
    </row>
    <row r="400" spans="1:8" s="32" customFormat="1" ht="15" x14ac:dyDescent="0.2">
      <c r="A400" s="65" t="s">
        <v>616</v>
      </c>
      <c r="B400" s="37" t="s">
        <v>598</v>
      </c>
      <c r="C400" s="38"/>
      <c r="D400" s="38">
        <v>0</v>
      </c>
      <c r="E400" s="43" t="str">
        <f t="shared" si="28"/>
        <v/>
      </c>
      <c r="F400" s="43" t="str">
        <f t="shared" si="29"/>
        <v/>
      </c>
      <c r="G400" s="39" t="str">
        <f t="shared" si="30"/>
        <v>0</v>
      </c>
      <c r="H400" s="40" t="str">
        <f t="shared" si="31"/>
        <v/>
      </c>
    </row>
    <row r="401" spans="1:8" s="32" customFormat="1" ht="30" x14ac:dyDescent="0.2">
      <c r="A401" s="45"/>
      <c r="B401" s="37" t="s">
        <v>296</v>
      </c>
      <c r="C401" s="38">
        <v>0</v>
      </c>
      <c r="D401" s="38">
        <v>0</v>
      </c>
      <c r="E401" s="43" t="str">
        <f t="shared" si="28"/>
        <v/>
      </c>
      <c r="F401" s="43" t="str">
        <f t="shared" si="29"/>
        <v/>
      </c>
      <c r="G401" s="39" t="str">
        <f t="shared" si="30"/>
        <v>0</v>
      </c>
      <c r="H401" s="40" t="str">
        <f t="shared" si="31"/>
        <v/>
      </c>
    </row>
    <row r="402" spans="1:8" s="32" customFormat="1" ht="30" x14ac:dyDescent="0.2">
      <c r="A402" s="45"/>
      <c r="B402" s="37" t="s">
        <v>297</v>
      </c>
      <c r="C402" s="38">
        <v>0</v>
      </c>
      <c r="D402" s="38">
        <v>0</v>
      </c>
      <c r="E402" s="43" t="str">
        <f t="shared" si="28"/>
        <v/>
      </c>
      <c r="F402" s="43" t="str">
        <f t="shared" si="29"/>
        <v/>
      </c>
      <c r="G402" s="39" t="str">
        <f t="shared" si="30"/>
        <v>0</v>
      </c>
      <c r="H402" s="40" t="str">
        <f t="shared" si="31"/>
        <v/>
      </c>
    </row>
    <row r="403" spans="1:8" s="32" customFormat="1" ht="15" x14ac:dyDescent="0.2">
      <c r="A403" s="45"/>
      <c r="B403" s="37" t="s">
        <v>543</v>
      </c>
      <c r="C403" s="38">
        <v>0</v>
      </c>
      <c r="D403" s="38">
        <v>0</v>
      </c>
      <c r="E403" s="43" t="str">
        <f t="shared" si="28"/>
        <v/>
      </c>
      <c r="F403" s="43" t="str">
        <f t="shared" si="29"/>
        <v/>
      </c>
      <c r="G403" s="39" t="str">
        <f t="shared" si="30"/>
        <v>0</v>
      </c>
      <c r="H403" s="40" t="str">
        <f t="shared" si="31"/>
        <v/>
      </c>
    </row>
    <row r="404" spans="1:8" s="32" customFormat="1" ht="30" x14ac:dyDescent="0.2">
      <c r="A404" s="45"/>
      <c r="B404" s="37" t="s">
        <v>298</v>
      </c>
      <c r="C404" s="38">
        <v>0</v>
      </c>
      <c r="D404" s="38">
        <v>0</v>
      </c>
      <c r="E404" s="43" t="str">
        <f t="shared" si="28"/>
        <v/>
      </c>
      <c r="F404" s="43" t="str">
        <f t="shared" si="29"/>
        <v/>
      </c>
      <c r="G404" s="39" t="str">
        <f t="shared" si="30"/>
        <v>0</v>
      </c>
      <c r="H404" s="40" t="str">
        <f t="shared" si="31"/>
        <v/>
      </c>
    </row>
    <row r="405" spans="1:8" s="32" customFormat="1" ht="30" x14ac:dyDescent="0.2">
      <c r="A405" s="45"/>
      <c r="B405" s="37" t="s">
        <v>544</v>
      </c>
      <c r="C405" s="38">
        <v>0</v>
      </c>
      <c r="D405" s="38">
        <v>0</v>
      </c>
      <c r="E405" s="43" t="str">
        <f t="shared" si="28"/>
        <v/>
      </c>
      <c r="F405" s="43" t="str">
        <f t="shared" si="29"/>
        <v/>
      </c>
      <c r="G405" s="39" t="str">
        <f t="shared" si="30"/>
        <v>0</v>
      </c>
      <c r="H405" s="40" t="str">
        <f t="shared" si="31"/>
        <v/>
      </c>
    </row>
    <row r="406" spans="1:8" s="32" customFormat="1" x14ac:dyDescent="0.2">
      <c r="A406" s="65" t="s">
        <v>616</v>
      </c>
      <c r="B406" s="75" t="s">
        <v>603</v>
      </c>
      <c r="C406" s="38"/>
      <c r="D406" s="38">
        <v>0</v>
      </c>
      <c r="E406" s="43" t="str">
        <f t="shared" si="28"/>
        <v/>
      </c>
      <c r="F406" s="43" t="str">
        <f t="shared" si="29"/>
        <v/>
      </c>
      <c r="G406" s="39" t="str">
        <f t="shared" si="30"/>
        <v>0</v>
      </c>
      <c r="H406" s="40" t="str">
        <f t="shared" si="31"/>
        <v/>
      </c>
    </row>
    <row r="407" spans="1:8" s="32" customFormat="1" ht="15" x14ac:dyDescent="0.2">
      <c r="A407" s="45"/>
      <c r="B407" s="37" t="s">
        <v>299</v>
      </c>
      <c r="C407" s="38">
        <v>0</v>
      </c>
      <c r="D407" s="38">
        <v>0</v>
      </c>
      <c r="E407" s="43" t="str">
        <f t="shared" si="28"/>
        <v/>
      </c>
      <c r="F407" s="43" t="str">
        <f t="shared" si="29"/>
        <v/>
      </c>
      <c r="G407" s="39" t="str">
        <f t="shared" si="30"/>
        <v>0</v>
      </c>
      <c r="H407" s="40" t="str">
        <f t="shared" si="31"/>
        <v/>
      </c>
    </row>
    <row r="408" spans="1:8" s="32" customFormat="1" ht="15" x14ac:dyDescent="0.2">
      <c r="A408" s="45"/>
      <c r="B408" s="37" t="s">
        <v>300</v>
      </c>
      <c r="C408" s="38">
        <v>0</v>
      </c>
      <c r="D408" s="38">
        <v>0</v>
      </c>
      <c r="E408" s="43" t="str">
        <f t="shared" si="28"/>
        <v/>
      </c>
      <c r="F408" s="43" t="str">
        <f t="shared" si="29"/>
        <v/>
      </c>
      <c r="G408" s="39" t="str">
        <f t="shared" si="30"/>
        <v>0</v>
      </c>
      <c r="H408" s="40" t="str">
        <f t="shared" si="31"/>
        <v/>
      </c>
    </row>
    <row r="409" spans="1:8" s="32" customFormat="1" ht="15" x14ac:dyDescent="0.2">
      <c r="A409" s="45"/>
      <c r="B409" s="37" t="s">
        <v>301</v>
      </c>
      <c r="C409" s="38">
        <v>0</v>
      </c>
      <c r="D409" s="38">
        <v>0</v>
      </c>
      <c r="E409" s="43" t="str">
        <f t="shared" si="28"/>
        <v/>
      </c>
      <c r="F409" s="43" t="str">
        <f t="shared" si="29"/>
        <v/>
      </c>
      <c r="G409" s="39" t="str">
        <f t="shared" si="30"/>
        <v>0</v>
      </c>
      <c r="H409" s="40" t="str">
        <f t="shared" si="31"/>
        <v/>
      </c>
    </row>
    <row r="410" spans="1:8" s="32" customFormat="1" ht="15" x14ac:dyDescent="0.2">
      <c r="A410" s="45"/>
      <c r="B410" s="37" t="s">
        <v>113</v>
      </c>
      <c r="C410" s="38">
        <v>0</v>
      </c>
      <c r="D410" s="38">
        <v>0</v>
      </c>
      <c r="E410" s="43" t="str">
        <f t="shared" si="28"/>
        <v/>
      </c>
      <c r="F410" s="43" t="str">
        <f t="shared" si="29"/>
        <v/>
      </c>
      <c r="G410" s="39" t="str">
        <f t="shared" si="30"/>
        <v>0</v>
      </c>
      <c r="H410" s="40" t="str">
        <f t="shared" si="31"/>
        <v/>
      </c>
    </row>
    <row r="411" spans="1:8" s="32" customFormat="1" ht="15" x14ac:dyDescent="0.2">
      <c r="A411" s="45"/>
      <c r="B411" s="37" t="s">
        <v>114</v>
      </c>
      <c r="C411" s="38">
        <v>0</v>
      </c>
      <c r="D411" s="38">
        <v>0</v>
      </c>
      <c r="E411" s="43" t="str">
        <f t="shared" si="28"/>
        <v/>
      </c>
      <c r="F411" s="43" t="str">
        <f t="shared" si="29"/>
        <v/>
      </c>
      <c r="G411" s="39" t="str">
        <f t="shared" si="30"/>
        <v>0</v>
      </c>
      <c r="H411" s="40" t="str">
        <f t="shared" si="31"/>
        <v/>
      </c>
    </row>
    <row r="412" spans="1:8" s="32" customFormat="1" ht="15" x14ac:dyDescent="0.2">
      <c r="A412" s="45"/>
      <c r="B412" s="37" t="s">
        <v>115</v>
      </c>
      <c r="C412" s="38">
        <v>0</v>
      </c>
      <c r="D412" s="38">
        <v>0</v>
      </c>
      <c r="E412" s="43" t="str">
        <f t="shared" si="28"/>
        <v/>
      </c>
      <c r="F412" s="43" t="str">
        <f t="shared" si="29"/>
        <v/>
      </c>
      <c r="G412" s="39" t="str">
        <f t="shared" si="30"/>
        <v>0</v>
      </c>
      <c r="H412" s="40" t="str">
        <f t="shared" si="31"/>
        <v/>
      </c>
    </row>
    <row r="413" spans="1:8" s="32" customFormat="1" ht="30" x14ac:dyDescent="0.2">
      <c r="A413" s="45"/>
      <c r="B413" s="37" t="s">
        <v>302</v>
      </c>
      <c r="C413" s="38">
        <v>0</v>
      </c>
      <c r="D413" s="38">
        <v>0</v>
      </c>
      <c r="E413" s="43" t="str">
        <f t="shared" si="28"/>
        <v/>
      </c>
      <c r="F413" s="43" t="str">
        <f t="shared" si="29"/>
        <v/>
      </c>
      <c r="G413" s="39" t="str">
        <f t="shared" si="30"/>
        <v>0</v>
      </c>
      <c r="H413" s="40" t="str">
        <f t="shared" si="31"/>
        <v/>
      </c>
    </row>
    <row r="414" spans="1:8" s="32" customFormat="1" ht="15" x14ac:dyDescent="0.2">
      <c r="A414" s="65" t="s">
        <v>616</v>
      </c>
      <c r="B414" s="37" t="s">
        <v>604</v>
      </c>
      <c r="C414" s="38"/>
      <c r="D414" s="38">
        <v>0</v>
      </c>
      <c r="E414" s="43" t="str">
        <f t="shared" si="28"/>
        <v/>
      </c>
      <c r="F414" s="43" t="str">
        <f t="shared" si="29"/>
        <v/>
      </c>
      <c r="G414" s="39" t="str">
        <f t="shared" si="30"/>
        <v>0</v>
      </c>
      <c r="H414" s="40" t="str">
        <f t="shared" si="31"/>
        <v/>
      </c>
    </row>
    <row r="415" spans="1:8" s="32" customFormat="1" ht="15" x14ac:dyDescent="0.2">
      <c r="A415" s="65" t="s">
        <v>616</v>
      </c>
      <c r="B415" s="37" t="s">
        <v>605</v>
      </c>
      <c r="C415" s="38"/>
      <c r="D415" s="38">
        <v>0</v>
      </c>
      <c r="E415" s="43" t="str">
        <f t="shared" si="28"/>
        <v/>
      </c>
      <c r="F415" s="43" t="str">
        <f t="shared" si="29"/>
        <v/>
      </c>
      <c r="G415" s="39" t="str">
        <f t="shared" si="30"/>
        <v>0</v>
      </c>
      <c r="H415" s="40" t="str">
        <f t="shared" si="31"/>
        <v/>
      </c>
    </row>
    <row r="416" spans="1:8" s="32" customFormat="1" ht="15" x14ac:dyDescent="0.2">
      <c r="A416" s="45"/>
      <c r="B416" s="37" t="s">
        <v>112</v>
      </c>
      <c r="C416" s="38">
        <v>0</v>
      </c>
      <c r="D416" s="38">
        <v>0</v>
      </c>
      <c r="E416" s="43" t="str">
        <f t="shared" si="28"/>
        <v/>
      </c>
      <c r="F416" s="43" t="str">
        <f t="shared" si="29"/>
        <v/>
      </c>
      <c r="G416" s="39" t="str">
        <f t="shared" si="30"/>
        <v>0</v>
      </c>
      <c r="H416" s="40" t="str">
        <f t="shared" si="31"/>
        <v/>
      </c>
    </row>
    <row r="417" spans="1:8" s="32" customFormat="1" ht="15" x14ac:dyDescent="0.2">
      <c r="A417" s="65" t="s">
        <v>616</v>
      </c>
      <c r="B417" s="37" t="s">
        <v>606</v>
      </c>
      <c r="C417" s="38"/>
      <c r="D417" s="38">
        <v>0</v>
      </c>
      <c r="E417" s="43" t="str">
        <f t="shared" si="28"/>
        <v/>
      </c>
      <c r="F417" s="43" t="str">
        <f t="shared" si="29"/>
        <v/>
      </c>
      <c r="G417" s="39" t="str">
        <f t="shared" si="30"/>
        <v>0</v>
      </c>
      <c r="H417" s="40" t="str">
        <f t="shared" si="31"/>
        <v/>
      </c>
    </row>
    <row r="418" spans="1:8" s="32" customFormat="1" ht="15" x14ac:dyDescent="0.2">
      <c r="A418" s="65" t="s">
        <v>616</v>
      </c>
      <c r="B418" s="37" t="s">
        <v>607</v>
      </c>
      <c r="C418" s="38"/>
      <c r="D418" s="38">
        <v>0</v>
      </c>
      <c r="E418" s="43" t="str">
        <f t="shared" si="28"/>
        <v/>
      </c>
      <c r="F418" s="43" t="str">
        <f t="shared" si="29"/>
        <v/>
      </c>
      <c r="G418" s="39" t="str">
        <f t="shared" si="30"/>
        <v>0</v>
      </c>
      <c r="H418" s="40" t="str">
        <f t="shared" si="31"/>
        <v/>
      </c>
    </row>
    <row r="419" spans="1:8" s="32" customFormat="1" ht="30" x14ac:dyDescent="0.2">
      <c r="A419" s="65" t="s">
        <v>616</v>
      </c>
      <c r="B419" s="37" t="s">
        <v>608</v>
      </c>
      <c r="C419" s="38"/>
      <c r="D419" s="38">
        <v>0</v>
      </c>
      <c r="E419" s="43" t="str">
        <f t="shared" si="28"/>
        <v/>
      </c>
      <c r="F419" s="43" t="str">
        <f t="shared" si="29"/>
        <v/>
      </c>
      <c r="G419" s="39" t="str">
        <f t="shared" si="30"/>
        <v>0</v>
      </c>
      <c r="H419" s="40" t="str">
        <f t="shared" si="31"/>
        <v/>
      </c>
    </row>
    <row r="420" spans="1:8" s="32" customFormat="1" ht="15" x14ac:dyDescent="0.2">
      <c r="A420" s="45"/>
      <c r="B420" s="37" t="s">
        <v>545</v>
      </c>
      <c r="C420" s="38">
        <v>0</v>
      </c>
      <c r="D420" s="38">
        <v>0</v>
      </c>
      <c r="E420" s="43" t="str">
        <f t="shared" si="28"/>
        <v/>
      </c>
      <c r="F420" s="43" t="str">
        <f t="shared" si="29"/>
        <v/>
      </c>
      <c r="G420" s="39" t="str">
        <f t="shared" si="30"/>
        <v>0</v>
      </c>
      <c r="H420" s="40" t="str">
        <f t="shared" si="31"/>
        <v/>
      </c>
    </row>
    <row r="421" spans="1:8" s="32" customFormat="1" ht="15" x14ac:dyDescent="0.2">
      <c r="A421" s="45"/>
      <c r="B421" s="37" t="s">
        <v>119</v>
      </c>
      <c r="C421" s="38">
        <v>0</v>
      </c>
      <c r="D421" s="38">
        <v>0</v>
      </c>
      <c r="E421" s="43" t="str">
        <f t="shared" si="28"/>
        <v/>
      </c>
      <c r="F421" s="43" t="str">
        <f t="shared" si="29"/>
        <v/>
      </c>
      <c r="G421" s="39" t="str">
        <f t="shared" si="30"/>
        <v>0</v>
      </c>
      <c r="H421" s="40" t="str">
        <f t="shared" si="31"/>
        <v/>
      </c>
    </row>
    <row r="422" spans="1:8" s="32" customFormat="1" ht="15" x14ac:dyDescent="0.2">
      <c r="A422" s="45"/>
      <c r="B422" s="37" t="s">
        <v>128</v>
      </c>
      <c r="C422" s="38">
        <v>0</v>
      </c>
      <c r="D422" s="38">
        <v>0</v>
      </c>
      <c r="E422" s="43" t="str">
        <f t="shared" si="28"/>
        <v/>
      </c>
      <c r="F422" s="43" t="str">
        <f t="shared" si="29"/>
        <v/>
      </c>
      <c r="G422" s="39" t="str">
        <f t="shared" si="30"/>
        <v>0</v>
      </c>
      <c r="H422" s="40" t="str">
        <f t="shared" si="31"/>
        <v/>
      </c>
    </row>
    <row r="423" spans="1:8" s="32" customFormat="1" ht="15" x14ac:dyDescent="0.2">
      <c r="A423" s="45"/>
      <c r="B423" s="37" t="s">
        <v>127</v>
      </c>
      <c r="C423" s="38">
        <v>0</v>
      </c>
      <c r="D423" s="38">
        <v>0</v>
      </c>
      <c r="E423" s="43" t="str">
        <f t="shared" si="28"/>
        <v/>
      </c>
      <c r="F423" s="43" t="str">
        <f t="shared" si="29"/>
        <v/>
      </c>
      <c r="G423" s="39" t="str">
        <f t="shared" si="30"/>
        <v>0</v>
      </c>
      <c r="H423" s="40" t="str">
        <f t="shared" si="31"/>
        <v/>
      </c>
    </row>
    <row r="424" spans="1:8" s="32" customFormat="1" ht="15" x14ac:dyDescent="0.2">
      <c r="A424" s="45"/>
      <c r="B424" s="37" t="s">
        <v>303</v>
      </c>
      <c r="C424" s="38">
        <v>0</v>
      </c>
      <c r="D424" s="38">
        <v>0</v>
      </c>
      <c r="E424" s="43" t="str">
        <f t="shared" si="28"/>
        <v/>
      </c>
      <c r="F424" s="43" t="str">
        <f t="shared" si="29"/>
        <v/>
      </c>
      <c r="G424" s="39" t="str">
        <f t="shared" si="30"/>
        <v>0</v>
      </c>
      <c r="H424" s="40" t="str">
        <f t="shared" si="31"/>
        <v/>
      </c>
    </row>
    <row r="425" spans="1:8" s="32" customFormat="1" ht="30" x14ac:dyDescent="0.2">
      <c r="A425" s="45"/>
      <c r="B425" s="37" t="s">
        <v>546</v>
      </c>
      <c r="C425" s="38">
        <v>0</v>
      </c>
      <c r="D425" s="38">
        <v>0</v>
      </c>
      <c r="E425" s="43" t="str">
        <f t="shared" si="28"/>
        <v/>
      </c>
      <c r="F425" s="43" t="str">
        <f t="shared" si="29"/>
        <v/>
      </c>
      <c r="G425" s="39" t="str">
        <f t="shared" si="30"/>
        <v>0</v>
      </c>
      <c r="H425" s="40" t="str">
        <f t="shared" si="31"/>
        <v/>
      </c>
    </row>
    <row r="426" spans="1:8" s="32" customFormat="1" ht="45" x14ac:dyDescent="0.2">
      <c r="A426" s="45"/>
      <c r="B426" s="37" t="s">
        <v>547</v>
      </c>
      <c r="C426" s="38">
        <v>0</v>
      </c>
      <c r="D426" s="38">
        <v>0</v>
      </c>
      <c r="E426" s="43" t="str">
        <f t="shared" si="28"/>
        <v/>
      </c>
      <c r="F426" s="43" t="str">
        <f t="shared" si="29"/>
        <v/>
      </c>
      <c r="G426" s="39" t="str">
        <f t="shared" si="30"/>
        <v>0</v>
      </c>
      <c r="H426" s="40" t="str">
        <f t="shared" si="31"/>
        <v/>
      </c>
    </row>
    <row r="427" spans="1:8" s="32" customFormat="1" ht="30" x14ac:dyDescent="0.2">
      <c r="A427" s="45"/>
      <c r="B427" s="37" t="s">
        <v>548</v>
      </c>
      <c r="C427" s="38">
        <v>0</v>
      </c>
      <c r="D427" s="38">
        <v>0</v>
      </c>
      <c r="E427" s="43" t="str">
        <f t="shared" si="28"/>
        <v/>
      </c>
      <c r="F427" s="43" t="str">
        <f t="shared" si="29"/>
        <v/>
      </c>
      <c r="G427" s="39" t="str">
        <f t="shared" si="30"/>
        <v>0</v>
      </c>
      <c r="H427" s="40" t="str">
        <f t="shared" si="31"/>
        <v/>
      </c>
    </row>
    <row r="428" spans="1:8" s="32" customFormat="1" ht="15" x14ac:dyDescent="0.2">
      <c r="A428" s="45"/>
      <c r="B428" s="37" t="s">
        <v>123</v>
      </c>
      <c r="C428" s="38">
        <v>0</v>
      </c>
      <c r="D428" s="38">
        <v>0</v>
      </c>
      <c r="E428" s="43" t="str">
        <f t="shared" si="28"/>
        <v/>
      </c>
      <c r="F428" s="43" t="str">
        <f t="shared" si="29"/>
        <v/>
      </c>
      <c r="G428" s="39" t="str">
        <f t="shared" si="30"/>
        <v>0</v>
      </c>
      <c r="H428" s="40" t="str">
        <f t="shared" si="31"/>
        <v/>
      </c>
    </row>
    <row r="429" spans="1:8" s="32" customFormat="1" ht="30" x14ac:dyDescent="0.2">
      <c r="A429" s="45"/>
      <c r="B429" s="37" t="s">
        <v>304</v>
      </c>
      <c r="C429" s="38">
        <v>0</v>
      </c>
      <c r="D429" s="38">
        <v>0</v>
      </c>
      <c r="E429" s="43" t="str">
        <f t="shared" si="28"/>
        <v/>
      </c>
      <c r="F429" s="43" t="str">
        <f t="shared" si="29"/>
        <v/>
      </c>
      <c r="G429" s="39" t="str">
        <f t="shared" si="30"/>
        <v>0</v>
      </c>
      <c r="H429" s="40" t="str">
        <f t="shared" si="31"/>
        <v/>
      </c>
    </row>
    <row r="430" spans="1:8" s="32" customFormat="1" ht="15" x14ac:dyDescent="0.2">
      <c r="A430" s="45"/>
      <c r="B430" s="37" t="s">
        <v>124</v>
      </c>
      <c r="C430" s="38">
        <v>0</v>
      </c>
      <c r="D430" s="38">
        <v>0</v>
      </c>
      <c r="E430" s="43" t="str">
        <f t="shared" si="28"/>
        <v/>
      </c>
      <c r="F430" s="43" t="str">
        <f t="shared" si="29"/>
        <v/>
      </c>
      <c r="G430" s="39" t="str">
        <f t="shared" si="30"/>
        <v>0</v>
      </c>
      <c r="H430" s="40" t="str">
        <f t="shared" si="31"/>
        <v/>
      </c>
    </row>
    <row r="431" spans="1:8" s="32" customFormat="1" ht="15" x14ac:dyDescent="0.2">
      <c r="A431" s="45"/>
      <c r="B431" s="37" t="s">
        <v>412</v>
      </c>
      <c r="C431" s="38">
        <v>0</v>
      </c>
      <c r="D431" s="38">
        <v>0</v>
      </c>
      <c r="E431" s="43" t="str">
        <f t="shared" si="28"/>
        <v/>
      </c>
      <c r="F431" s="43" t="str">
        <f t="shared" si="29"/>
        <v/>
      </c>
      <c r="G431" s="39" t="str">
        <f t="shared" si="30"/>
        <v>0</v>
      </c>
      <c r="H431" s="40" t="str">
        <f t="shared" si="31"/>
        <v/>
      </c>
    </row>
    <row r="432" spans="1:8" s="32" customFormat="1" ht="15" x14ac:dyDescent="0.2">
      <c r="A432" s="45"/>
      <c r="B432" s="37" t="s">
        <v>122</v>
      </c>
      <c r="C432" s="38">
        <v>0</v>
      </c>
      <c r="D432" s="38">
        <v>0</v>
      </c>
      <c r="E432" s="43" t="str">
        <f t="shared" si="28"/>
        <v/>
      </c>
      <c r="F432" s="43" t="str">
        <f t="shared" si="29"/>
        <v/>
      </c>
      <c r="G432" s="39" t="str">
        <f t="shared" si="30"/>
        <v>0</v>
      </c>
      <c r="H432" s="40" t="str">
        <f t="shared" si="31"/>
        <v/>
      </c>
    </row>
    <row r="433" spans="1:8" s="32" customFormat="1" ht="15" x14ac:dyDescent="0.2">
      <c r="A433" s="45"/>
      <c r="B433" s="37" t="s">
        <v>305</v>
      </c>
      <c r="C433" s="38">
        <v>0</v>
      </c>
      <c r="D433" s="38">
        <v>0</v>
      </c>
      <c r="E433" s="43" t="str">
        <f t="shared" si="28"/>
        <v/>
      </c>
      <c r="F433" s="43" t="str">
        <f t="shared" si="29"/>
        <v/>
      </c>
      <c r="G433" s="39" t="str">
        <f t="shared" si="30"/>
        <v>0</v>
      </c>
      <c r="H433" s="40" t="str">
        <f t="shared" si="31"/>
        <v/>
      </c>
    </row>
    <row r="434" spans="1:8" s="32" customFormat="1" ht="15" x14ac:dyDescent="0.2">
      <c r="A434" s="45"/>
      <c r="B434" s="37" t="s">
        <v>121</v>
      </c>
      <c r="C434" s="38">
        <v>0</v>
      </c>
      <c r="D434" s="38">
        <v>0</v>
      </c>
      <c r="E434" s="43" t="str">
        <f t="shared" si="28"/>
        <v/>
      </c>
      <c r="F434" s="43" t="str">
        <f t="shared" si="29"/>
        <v/>
      </c>
      <c r="G434" s="39" t="str">
        <f t="shared" si="30"/>
        <v>0</v>
      </c>
      <c r="H434" s="40" t="str">
        <f t="shared" si="31"/>
        <v/>
      </c>
    </row>
    <row r="435" spans="1:8" s="32" customFormat="1" ht="15" x14ac:dyDescent="0.2">
      <c r="A435" s="45"/>
      <c r="B435" s="37" t="s">
        <v>375</v>
      </c>
      <c r="C435" s="38">
        <v>0</v>
      </c>
      <c r="D435" s="38">
        <v>0</v>
      </c>
      <c r="E435" s="43" t="str">
        <f t="shared" si="28"/>
        <v/>
      </c>
      <c r="F435" s="43" t="str">
        <f t="shared" si="29"/>
        <v/>
      </c>
      <c r="G435" s="39" t="str">
        <f t="shared" si="30"/>
        <v>0</v>
      </c>
      <c r="H435" s="40" t="str">
        <f t="shared" si="31"/>
        <v/>
      </c>
    </row>
    <row r="436" spans="1:8" s="32" customFormat="1" ht="15" x14ac:dyDescent="0.2">
      <c r="A436" s="45"/>
      <c r="B436" s="37" t="s">
        <v>131</v>
      </c>
      <c r="C436" s="38">
        <v>0</v>
      </c>
      <c r="D436" s="38">
        <v>0</v>
      </c>
      <c r="E436" s="43" t="str">
        <f t="shared" si="28"/>
        <v/>
      </c>
      <c r="F436" s="43" t="str">
        <f t="shared" si="29"/>
        <v/>
      </c>
      <c r="G436" s="39" t="str">
        <f t="shared" si="30"/>
        <v>0</v>
      </c>
      <c r="H436" s="40" t="str">
        <f t="shared" si="31"/>
        <v/>
      </c>
    </row>
    <row r="437" spans="1:8" s="32" customFormat="1" ht="15" x14ac:dyDescent="0.2">
      <c r="A437" s="45"/>
      <c r="B437" s="37" t="s">
        <v>118</v>
      </c>
      <c r="C437" s="38">
        <v>0</v>
      </c>
      <c r="D437" s="38">
        <v>0</v>
      </c>
      <c r="E437" s="43" t="str">
        <f t="shared" si="28"/>
        <v/>
      </c>
      <c r="F437" s="43" t="str">
        <f t="shared" si="29"/>
        <v/>
      </c>
      <c r="G437" s="39" t="str">
        <f t="shared" si="30"/>
        <v>0</v>
      </c>
      <c r="H437" s="40" t="str">
        <f t="shared" si="31"/>
        <v/>
      </c>
    </row>
    <row r="438" spans="1:8" s="32" customFormat="1" ht="15" x14ac:dyDescent="0.2">
      <c r="A438" s="45"/>
      <c r="B438" s="37" t="s">
        <v>306</v>
      </c>
      <c r="C438" s="38">
        <v>0</v>
      </c>
      <c r="D438" s="38">
        <v>0</v>
      </c>
      <c r="E438" s="43" t="str">
        <f t="shared" si="28"/>
        <v/>
      </c>
      <c r="F438" s="43" t="str">
        <f t="shared" si="29"/>
        <v/>
      </c>
      <c r="G438" s="39" t="str">
        <f t="shared" si="30"/>
        <v>0</v>
      </c>
      <c r="H438" s="40" t="str">
        <f t="shared" si="31"/>
        <v/>
      </c>
    </row>
    <row r="439" spans="1:8" s="32" customFormat="1" ht="30" x14ac:dyDescent="0.2">
      <c r="A439" s="45"/>
      <c r="B439" s="37" t="s">
        <v>549</v>
      </c>
      <c r="C439" s="38">
        <v>0</v>
      </c>
      <c r="D439" s="38">
        <v>0</v>
      </c>
      <c r="E439" s="43" t="str">
        <f t="shared" si="28"/>
        <v/>
      </c>
      <c r="F439" s="43" t="str">
        <f t="shared" si="29"/>
        <v/>
      </c>
      <c r="G439" s="39" t="str">
        <f t="shared" si="30"/>
        <v>0</v>
      </c>
      <c r="H439" s="40" t="str">
        <f t="shared" si="31"/>
        <v/>
      </c>
    </row>
    <row r="440" spans="1:8" s="32" customFormat="1" ht="15" x14ac:dyDescent="0.2">
      <c r="A440" s="45"/>
      <c r="B440" s="37" t="s">
        <v>125</v>
      </c>
      <c r="C440" s="38">
        <v>0</v>
      </c>
      <c r="D440" s="38">
        <v>0</v>
      </c>
      <c r="E440" s="43" t="str">
        <f t="shared" si="28"/>
        <v/>
      </c>
      <c r="F440" s="43" t="str">
        <f t="shared" si="29"/>
        <v/>
      </c>
      <c r="G440" s="39" t="str">
        <f t="shared" si="30"/>
        <v>0</v>
      </c>
      <c r="H440" s="40" t="str">
        <f t="shared" si="31"/>
        <v/>
      </c>
    </row>
    <row r="441" spans="1:8" s="32" customFormat="1" ht="15" x14ac:dyDescent="0.2">
      <c r="A441" s="45"/>
      <c r="B441" s="37" t="s">
        <v>129</v>
      </c>
      <c r="C441" s="38">
        <v>0</v>
      </c>
      <c r="D441" s="38">
        <v>0</v>
      </c>
      <c r="E441" s="43" t="str">
        <f t="shared" si="28"/>
        <v/>
      </c>
      <c r="F441" s="43" t="str">
        <f t="shared" si="29"/>
        <v/>
      </c>
      <c r="G441" s="39" t="str">
        <f t="shared" si="30"/>
        <v>0</v>
      </c>
      <c r="H441" s="40" t="str">
        <f t="shared" si="31"/>
        <v/>
      </c>
    </row>
    <row r="442" spans="1:8" s="32" customFormat="1" ht="15" x14ac:dyDescent="0.2">
      <c r="A442" s="45"/>
      <c r="B442" s="37" t="s">
        <v>116</v>
      </c>
      <c r="C442" s="38">
        <v>0</v>
      </c>
      <c r="D442" s="38">
        <v>0</v>
      </c>
      <c r="E442" s="43" t="str">
        <f t="shared" si="28"/>
        <v/>
      </c>
      <c r="F442" s="43" t="str">
        <f t="shared" si="29"/>
        <v/>
      </c>
      <c r="G442" s="39" t="str">
        <f t="shared" si="30"/>
        <v>0</v>
      </c>
      <c r="H442" s="40" t="str">
        <f t="shared" si="31"/>
        <v/>
      </c>
    </row>
    <row r="443" spans="1:8" s="32" customFormat="1" ht="15" x14ac:dyDescent="0.2">
      <c r="A443" s="45"/>
      <c r="B443" s="37" t="s">
        <v>120</v>
      </c>
      <c r="C443" s="38">
        <v>0</v>
      </c>
      <c r="D443" s="38">
        <v>0</v>
      </c>
      <c r="E443" s="43" t="str">
        <f t="shared" si="28"/>
        <v/>
      </c>
      <c r="F443" s="43" t="str">
        <f t="shared" si="29"/>
        <v/>
      </c>
      <c r="G443" s="39" t="str">
        <f t="shared" si="30"/>
        <v>0</v>
      </c>
      <c r="H443" s="40" t="str">
        <f t="shared" si="31"/>
        <v/>
      </c>
    </row>
    <row r="444" spans="1:8" s="32" customFormat="1" ht="15" x14ac:dyDescent="0.2">
      <c r="A444" s="45"/>
      <c r="B444" s="37" t="s">
        <v>126</v>
      </c>
      <c r="C444" s="38">
        <v>0</v>
      </c>
      <c r="D444" s="38">
        <v>0</v>
      </c>
      <c r="E444" s="43" t="str">
        <f t="shared" si="28"/>
        <v/>
      </c>
      <c r="F444" s="43" t="str">
        <f t="shared" si="29"/>
        <v/>
      </c>
      <c r="G444" s="39" t="str">
        <f t="shared" si="30"/>
        <v>0</v>
      </c>
      <c r="H444" s="40" t="str">
        <f t="shared" si="31"/>
        <v/>
      </c>
    </row>
    <row r="445" spans="1:8" s="32" customFormat="1" ht="15" x14ac:dyDescent="0.2">
      <c r="A445" s="45"/>
      <c r="B445" s="37" t="s">
        <v>130</v>
      </c>
      <c r="C445" s="38">
        <v>0</v>
      </c>
      <c r="D445" s="38">
        <v>0</v>
      </c>
      <c r="E445" s="43" t="str">
        <f t="shared" si="28"/>
        <v/>
      </c>
      <c r="F445" s="43" t="str">
        <f t="shared" si="29"/>
        <v/>
      </c>
      <c r="G445" s="39" t="str">
        <f t="shared" si="30"/>
        <v>0</v>
      </c>
      <c r="H445" s="40" t="str">
        <f t="shared" si="31"/>
        <v/>
      </c>
    </row>
    <row r="446" spans="1:8" s="32" customFormat="1" ht="15" x14ac:dyDescent="0.2">
      <c r="A446" s="45"/>
      <c r="B446" s="37" t="s">
        <v>307</v>
      </c>
      <c r="C446" s="38">
        <v>0</v>
      </c>
      <c r="D446" s="38">
        <v>0</v>
      </c>
      <c r="E446" s="43" t="str">
        <f t="shared" si="28"/>
        <v/>
      </c>
      <c r="F446" s="43" t="str">
        <f t="shared" si="29"/>
        <v/>
      </c>
      <c r="G446" s="39" t="str">
        <f t="shared" si="30"/>
        <v>0</v>
      </c>
      <c r="H446" s="40" t="str">
        <f t="shared" si="31"/>
        <v/>
      </c>
    </row>
    <row r="447" spans="1:8" s="32" customFormat="1" ht="30" x14ac:dyDescent="0.2">
      <c r="A447" s="45"/>
      <c r="B447" s="37" t="s">
        <v>550</v>
      </c>
      <c r="C447" s="38">
        <v>0</v>
      </c>
      <c r="D447" s="38">
        <v>0</v>
      </c>
      <c r="E447" s="43" t="str">
        <f t="shared" si="28"/>
        <v/>
      </c>
      <c r="F447" s="43" t="str">
        <f t="shared" si="29"/>
        <v/>
      </c>
      <c r="G447" s="39" t="str">
        <f t="shared" si="30"/>
        <v>0</v>
      </c>
      <c r="H447" s="40" t="str">
        <f t="shared" si="31"/>
        <v/>
      </c>
    </row>
    <row r="448" spans="1:8" s="32" customFormat="1" ht="15" x14ac:dyDescent="0.2">
      <c r="A448" s="45"/>
      <c r="B448" s="37" t="s">
        <v>308</v>
      </c>
      <c r="C448" s="38">
        <v>0</v>
      </c>
      <c r="D448" s="38">
        <v>0</v>
      </c>
      <c r="E448" s="43" t="str">
        <f t="shared" si="28"/>
        <v/>
      </c>
      <c r="F448" s="43" t="str">
        <f t="shared" si="29"/>
        <v/>
      </c>
      <c r="G448" s="39" t="str">
        <f t="shared" si="30"/>
        <v>0</v>
      </c>
      <c r="H448" s="40" t="str">
        <f t="shared" si="31"/>
        <v/>
      </c>
    </row>
    <row r="449" spans="1:8" s="32" customFormat="1" ht="15" x14ac:dyDescent="0.2">
      <c r="A449" s="45"/>
      <c r="B449" s="37" t="s">
        <v>309</v>
      </c>
      <c r="C449" s="38">
        <v>0</v>
      </c>
      <c r="D449" s="38">
        <v>0</v>
      </c>
      <c r="E449" s="43" t="str">
        <f t="shared" si="28"/>
        <v/>
      </c>
      <c r="F449" s="43" t="str">
        <f t="shared" si="29"/>
        <v/>
      </c>
      <c r="G449" s="39" t="str">
        <f t="shared" si="30"/>
        <v>0</v>
      </c>
      <c r="H449" s="40" t="str">
        <f t="shared" si="31"/>
        <v/>
      </c>
    </row>
    <row r="450" spans="1:8" s="32" customFormat="1" ht="30" x14ac:dyDescent="0.2">
      <c r="A450" s="45"/>
      <c r="B450" s="37" t="s">
        <v>551</v>
      </c>
      <c r="C450" s="38">
        <v>0</v>
      </c>
      <c r="D450" s="38">
        <v>0</v>
      </c>
      <c r="E450" s="43" t="str">
        <f t="shared" si="28"/>
        <v/>
      </c>
      <c r="F450" s="43" t="str">
        <f t="shared" si="29"/>
        <v/>
      </c>
      <c r="G450" s="39" t="str">
        <f t="shared" si="30"/>
        <v>0</v>
      </c>
      <c r="H450" s="40" t="str">
        <f t="shared" si="31"/>
        <v/>
      </c>
    </row>
    <row r="451" spans="1:8" s="32" customFormat="1" ht="15" x14ac:dyDescent="0.2">
      <c r="A451" s="45"/>
      <c r="B451" s="37" t="s">
        <v>310</v>
      </c>
      <c r="C451" s="38">
        <v>0</v>
      </c>
      <c r="D451" s="38">
        <v>0</v>
      </c>
      <c r="E451" s="43" t="str">
        <f t="shared" si="28"/>
        <v/>
      </c>
      <c r="F451" s="43" t="str">
        <f t="shared" si="29"/>
        <v/>
      </c>
      <c r="G451" s="39" t="str">
        <f t="shared" si="30"/>
        <v>0</v>
      </c>
      <c r="H451" s="40" t="str">
        <f t="shared" si="31"/>
        <v/>
      </c>
    </row>
    <row r="452" spans="1:8" s="32" customFormat="1" ht="15" x14ac:dyDescent="0.2">
      <c r="A452" s="45"/>
      <c r="B452" s="37" t="s">
        <v>311</v>
      </c>
      <c r="C452" s="38">
        <v>0</v>
      </c>
      <c r="D452" s="38">
        <v>0</v>
      </c>
      <c r="E452" s="43" t="str">
        <f t="shared" si="28"/>
        <v/>
      </c>
      <c r="F452" s="43" t="str">
        <f t="shared" si="29"/>
        <v/>
      </c>
      <c r="G452" s="39" t="str">
        <f t="shared" si="30"/>
        <v>0</v>
      </c>
      <c r="H452" s="40" t="str">
        <f t="shared" si="31"/>
        <v/>
      </c>
    </row>
    <row r="453" spans="1:8" s="32" customFormat="1" ht="15" x14ac:dyDescent="0.2">
      <c r="A453" s="45"/>
      <c r="B453" s="37" t="s">
        <v>312</v>
      </c>
      <c r="C453" s="38">
        <v>0</v>
      </c>
      <c r="D453" s="38">
        <v>0</v>
      </c>
      <c r="E453" s="43" t="str">
        <f t="shared" si="28"/>
        <v/>
      </c>
      <c r="F453" s="43" t="str">
        <f t="shared" si="29"/>
        <v/>
      </c>
      <c r="G453" s="39" t="str">
        <f t="shared" si="30"/>
        <v>0</v>
      </c>
      <c r="H453" s="40" t="str">
        <f t="shared" si="31"/>
        <v/>
      </c>
    </row>
    <row r="454" spans="1:8" s="32" customFormat="1" ht="15" x14ac:dyDescent="0.2">
      <c r="A454" s="45"/>
      <c r="B454" s="37" t="s">
        <v>117</v>
      </c>
      <c r="C454" s="38">
        <v>0</v>
      </c>
      <c r="D454" s="38">
        <v>0</v>
      </c>
      <c r="E454" s="43" t="str">
        <f t="shared" si="28"/>
        <v/>
      </c>
      <c r="F454" s="43" t="str">
        <f t="shared" si="29"/>
        <v/>
      </c>
      <c r="G454" s="39" t="str">
        <f t="shared" si="30"/>
        <v>0</v>
      </c>
      <c r="H454" s="40" t="str">
        <f t="shared" si="31"/>
        <v/>
      </c>
    </row>
    <row r="455" spans="1:8" s="32" customFormat="1" ht="15" x14ac:dyDescent="0.2">
      <c r="A455" s="45"/>
      <c r="B455" s="37" t="s">
        <v>313</v>
      </c>
      <c r="C455" s="38">
        <v>0</v>
      </c>
      <c r="D455" s="38">
        <v>0</v>
      </c>
      <c r="E455" s="43" t="str">
        <f t="shared" si="28"/>
        <v/>
      </c>
      <c r="F455" s="43" t="str">
        <f t="shared" si="29"/>
        <v/>
      </c>
      <c r="G455" s="39" t="str">
        <f t="shared" si="30"/>
        <v>0</v>
      </c>
      <c r="H455" s="40" t="str">
        <f t="shared" si="31"/>
        <v/>
      </c>
    </row>
    <row r="456" spans="1:8" s="32" customFormat="1" ht="15" x14ac:dyDescent="0.2">
      <c r="A456" s="45"/>
      <c r="B456" s="37" t="s">
        <v>314</v>
      </c>
      <c r="C456" s="38">
        <v>0</v>
      </c>
      <c r="D456" s="38">
        <v>0</v>
      </c>
      <c r="E456" s="43" t="str">
        <f t="shared" si="28"/>
        <v/>
      </c>
      <c r="F456" s="43" t="str">
        <f t="shared" si="29"/>
        <v/>
      </c>
      <c r="G456" s="39" t="str">
        <f t="shared" si="30"/>
        <v>0</v>
      </c>
      <c r="H456" s="40" t="str">
        <f t="shared" si="31"/>
        <v/>
      </c>
    </row>
    <row r="457" spans="1:8" s="32" customFormat="1" ht="15" x14ac:dyDescent="0.2">
      <c r="A457" s="45"/>
      <c r="B457" s="37" t="s">
        <v>552</v>
      </c>
      <c r="C457" s="38">
        <v>0</v>
      </c>
      <c r="D457" s="38">
        <v>0</v>
      </c>
      <c r="E457" s="43" t="str">
        <f t="shared" si="28"/>
        <v/>
      </c>
      <c r="F457" s="43" t="str">
        <f t="shared" si="29"/>
        <v/>
      </c>
      <c r="G457" s="39" t="str">
        <f t="shared" si="30"/>
        <v>0</v>
      </c>
      <c r="H457" s="40" t="str">
        <f t="shared" si="31"/>
        <v/>
      </c>
    </row>
    <row r="458" spans="1:8" s="32" customFormat="1" ht="30" x14ac:dyDescent="0.2">
      <c r="A458" s="45"/>
      <c r="B458" s="37" t="s">
        <v>315</v>
      </c>
      <c r="C458" s="38">
        <v>0</v>
      </c>
      <c r="D458" s="38">
        <v>0</v>
      </c>
      <c r="E458" s="43" t="str">
        <f t="shared" si="28"/>
        <v/>
      </c>
      <c r="F458" s="43" t="str">
        <f t="shared" si="29"/>
        <v/>
      </c>
      <c r="G458" s="39" t="str">
        <f t="shared" si="30"/>
        <v>0</v>
      </c>
      <c r="H458" s="40" t="str">
        <f t="shared" si="31"/>
        <v/>
      </c>
    </row>
    <row r="459" spans="1:8" s="32" customFormat="1" ht="30" x14ac:dyDescent="0.2">
      <c r="A459" s="45"/>
      <c r="B459" s="37" t="s">
        <v>316</v>
      </c>
      <c r="C459" s="38">
        <v>0</v>
      </c>
      <c r="D459" s="38">
        <v>0</v>
      </c>
      <c r="E459" s="43" t="str">
        <f t="shared" ref="E459:E522" si="32">+IF(C459=0,"",C459/C$329)</f>
        <v/>
      </c>
      <c r="F459" s="43" t="str">
        <f t="shared" ref="F459:F522" si="33">+IF(D459=0,"",D459/D$329)</f>
        <v/>
      </c>
      <c r="G459" s="39" t="str">
        <f t="shared" ref="G459:G522" si="34">+IF(OR(AND(D459=0),(C459=0)),"0",((D459-C459)/C459))</f>
        <v>0</v>
      </c>
      <c r="H459" s="40" t="str">
        <f t="shared" ref="H459:H522" si="35">+IF(OR(AND(E459=""),(G459="")),"",E459*G459)</f>
        <v/>
      </c>
    </row>
    <row r="460" spans="1:8" s="32" customFormat="1" ht="15" x14ac:dyDescent="0.2">
      <c r="A460" s="45"/>
      <c r="B460" s="37" t="s">
        <v>317</v>
      </c>
      <c r="C460" s="38">
        <v>0</v>
      </c>
      <c r="D460" s="38">
        <v>0</v>
      </c>
      <c r="E460" s="43" t="str">
        <f t="shared" si="32"/>
        <v/>
      </c>
      <c r="F460" s="43" t="str">
        <f t="shared" si="33"/>
        <v/>
      </c>
      <c r="G460" s="39" t="str">
        <f t="shared" si="34"/>
        <v>0</v>
      </c>
      <c r="H460" s="40" t="str">
        <f t="shared" si="35"/>
        <v/>
      </c>
    </row>
    <row r="461" spans="1:8" s="32" customFormat="1" ht="30" x14ac:dyDescent="0.2">
      <c r="A461" s="45"/>
      <c r="B461" s="37" t="s">
        <v>318</v>
      </c>
      <c r="C461" s="38">
        <v>0</v>
      </c>
      <c r="D461" s="38">
        <v>0</v>
      </c>
      <c r="E461" s="43" t="str">
        <f t="shared" si="32"/>
        <v/>
      </c>
      <c r="F461" s="43" t="str">
        <f t="shared" si="33"/>
        <v/>
      </c>
      <c r="G461" s="39" t="str">
        <f t="shared" si="34"/>
        <v>0</v>
      </c>
      <c r="H461" s="40" t="str">
        <f t="shared" si="35"/>
        <v/>
      </c>
    </row>
    <row r="462" spans="1:8" s="32" customFormat="1" ht="30" x14ac:dyDescent="0.2">
      <c r="A462" s="45"/>
      <c r="B462" s="37" t="s">
        <v>141</v>
      </c>
      <c r="C462" s="38">
        <v>0</v>
      </c>
      <c r="D462" s="38">
        <v>0</v>
      </c>
      <c r="E462" s="43" t="str">
        <f t="shared" si="32"/>
        <v/>
      </c>
      <c r="F462" s="43" t="str">
        <f t="shared" si="33"/>
        <v/>
      </c>
      <c r="G462" s="39" t="str">
        <f t="shared" si="34"/>
        <v>0</v>
      </c>
      <c r="H462" s="40" t="str">
        <f t="shared" si="35"/>
        <v/>
      </c>
    </row>
    <row r="463" spans="1:8" s="32" customFormat="1" ht="30" x14ac:dyDescent="0.2">
      <c r="A463" s="45"/>
      <c r="B463" s="37" t="s">
        <v>142</v>
      </c>
      <c r="C463" s="38">
        <v>0</v>
      </c>
      <c r="D463" s="38">
        <v>0</v>
      </c>
      <c r="E463" s="43" t="str">
        <f t="shared" si="32"/>
        <v/>
      </c>
      <c r="F463" s="43" t="str">
        <f t="shared" si="33"/>
        <v/>
      </c>
      <c r="G463" s="39" t="str">
        <f t="shared" si="34"/>
        <v>0</v>
      </c>
      <c r="H463" s="40" t="str">
        <f t="shared" si="35"/>
        <v/>
      </c>
    </row>
    <row r="464" spans="1:8" s="32" customFormat="1" ht="15" x14ac:dyDescent="0.2">
      <c r="A464" s="45"/>
      <c r="B464" s="37" t="s">
        <v>319</v>
      </c>
      <c r="C464" s="38">
        <v>0</v>
      </c>
      <c r="D464" s="38">
        <v>0</v>
      </c>
      <c r="E464" s="43" t="str">
        <f t="shared" si="32"/>
        <v/>
      </c>
      <c r="F464" s="43" t="str">
        <f t="shared" si="33"/>
        <v/>
      </c>
      <c r="G464" s="39" t="str">
        <f t="shared" si="34"/>
        <v>0</v>
      </c>
      <c r="H464" s="40" t="str">
        <f t="shared" si="35"/>
        <v/>
      </c>
    </row>
    <row r="465" spans="1:8" s="32" customFormat="1" ht="30" x14ac:dyDescent="0.2">
      <c r="A465" s="45"/>
      <c r="B465" s="37" t="s">
        <v>320</v>
      </c>
      <c r="C465" s="38">
        <v>0</v>
      </c>
      <c r="D465" s="38">
        <v>0</v>
      </c>
      <c r="E465" s="43" t="str">
        <f t="shared" si="32"/>
        <v/>
      </c>
      <c r="F465" s="43" t="str">
        <f t="shared" si="33"/>
        <v/>
      </c>
      <c r="G465" s="39" t="str">
        <f t="shared" si="34"/>
        <v>0</v>
      </c>
      <c r="H465" s="40" t="str">
        <f t="shared" si="35"/>
        <v/>
      </c>
    </row>
    <row r="466" spans="1:8" s="32" customFormat="1" ht="45" x14ac:dyDescent="0.2">
      <c r="A466" s="45"/>
      <c r="B466" s="37" t="s">
        <v>321</v>
      </c>
      <c r="C466" s="38">
        <v>0</v>
      </c>
      <c r="D466" s="38">
        <v>0</v>
      </c>
      <c r="E466" s="43" t="str">
        <f t="shared" si="32"/>
        <v/>
      </c>
      <c r="F466" s="43" t="str">
        <f t="shared" si="33"/>
        <v/>
      </c>
      <c r="G466" s="39" t="str">
        <f t="shared" si="34"/>
        <v>0</v>
      </c>
      <c r="H466" s="40" t="str">
        <f t="shared" si="35"/>
        <v/>
      </c>
    </row>
    <row r="467" spans="1:8" s="32" customFormat="1" ht="30" x14ac:dyDescent="0.2">
      <c r="A467" s="45"/>
      <c r="B467" s="37" t="s">
        <v>139</v>
      </c>
      <c r="C467" s="38">
        <v>0</v>
      </c>
      <c r="D467" s="38">
        <v>0</v>
      </c>
      <c r="E467" s="43" t="str">
        <f t="shared" si="32"/>
        <v/>
      </c>
      <c r="F467" s="43" t="str">
        <f t="shared" si="33"/>
        <v/>
      </c>
      <c r="G467" s="39" t="str">
        <f t="shared" si="34"/>
        <v>0</v>
      </c>
      <c r="H467" s="40" t="str">
        <f t="shared" si="35"/>
        <v/>
      </c>
    </row>
    <row r="468" spans="1:8" s="32" customFormat="1" ht="30" x14ac:dyDescent="0.2">
      <c r="A468" s="45"/>
      <c r="B468" s="37" t="s">
        <v>322</v>
      </c>
      <c r="C468" s="38">
        <v>0</v>
      </c>
      <c r="D468" s="38">
        <v>0</v>
      </c>
      <c r="E468" s="43" t="str">
        <f t="shared" si="32"/>
        <v/>
      </c>
      <c r="F468" s="43" t="str">
        <f t="shared" si="33"/>
        <v/>
      </c>
      <c r="G468" s="39" t="str">
        <f t="shared" si="34"/>
        <v>0</v>
      </c>
      <c r="H468" s="40" t="str">
        <f t="shared" si="35"/>
        <v/>
      </c>
    </row>
    <row r="469" spans="1:8" s="32" customFormat="1" ht="30" x14ac:dyDescent="0.2">
      <c r="A469" s="45"/>
      <c r="B469" s="37" t="s">
        <v>323</v>
      </c>
      <c r="C469" s="38">
        <v>0</v>
      </c>
      <c r="D469" s="38">
        <v>0</v>
      </c>
      <c r="E469" s="43" t="str">
        <f t="shared" si="32"/>
        <v/>
      </c>
      <c r="F469" s="43" t="str">
        <f t="shared" si="33"/>
        <v/>
      </c>
      <c r="G469" s="39" t="str">
        <f t="shared" si="34"/>
        <v>0</v>
      </c>
      <c r="H469" s="40" t="str">
        <f t="shared" si="35"/>
        <v/>
      </c>
    </row>
    <row r="470" spans="1:8" s="32" customFormat="1" ht="30" x14ac:dyDescent="0.2">
      <c r="A470" s="45"/>
      <c r="B470" s="37" t="s">
        <v>324</v>
      </c>
      <c r="C470" s="38">
        <v>0</v>
      </c>
      <c r="D470" s="38">
        <v>0</v>
      </c>
      <c r="E470" s="43" t="str">
        <f t="shared" si="32"/>
        <v/>
      </c>
      <c r="F470" s="43" t="str">
        <f t="shared" si="33"/>
        <v/>
      </c>
      <c r="G470" s="39" t="str">
        <f t="shared" si="34"/>
        <v>0</v>
      </c>
      <c r="H470" s="40" t="str">
        <f t="shared" si="35"/>
        <v/>
      </c>
    </row>
    <row r="471" spans="1:8" s="32" customFormat="1" ht="30" x14ac:dyDescent="0.2">
      <c r="A471" s="45"/>
      <c r="B471" s="37" t="s">
        <v>325</v>
      </c>
      <c r="C471" s="38">
        <v>0</v>
      </c>
      <c r="D471" s="38">
        <v>0</v>
      </c>
      <c r="E471" s="43" t="str">
        <f t="shared" si="32"/>
        <v/>
      </c>
      <c r="F471" s="43" t="str">
        <f t="shared" si="33"/>
        <v/>
      </c>
      <c r="G471" s="39" t="str">
        <f t="shared" si="34"/>
        <v>0</v>
      </c>
      <c r="H471" s="40" t="str">
        <f t="shared" si="35"/>
        <v/>
      </c>
    </row>
    <row r="472" spans="1:8" s="32" customFormat="1" ht="30" x14ac:dyDescent="0.2">
      <c r="A472" s="45"/>
      <c r="B472" s="37" t="s">
        <v>137</v>
      </c>
      <c r="C472" s="38">
        <v>0</v>
      </c>
      <c r="D472" s="38">
        <v>0</v>
      </c>
      <c r="E472" s="43" t="str">
        <f t="shared" si="32"/>
        <v/>
      </c>
      <c r="F472" s="43" t="str">
        <f t="shared" si="33"/>
        <v/>
      </c>
      <c r="G472" s="39" t="str">
        <f t="shared" si="34"/>
        <v>0</v>
      </c>
      <c r="H472" s="40" t="str">
        <f t="shared" si="35"/>
        <v/>
      </c>
    </row>
    <row r="473" spans="1:8" s="32" customFormat="1" ht="30" x14ac:dyDescent="0.2">
      <c r="A473" s="45"/>
      <c r="B473" s="37" t="s">
        <v>326</v>
      </c>
      <c r="C473" s="38">
        <v>0</v>
      </c>
      <c r="D473" s="38">
        <v>0</v>
      </c>
      <c r="E473" s="43" t="str">
        <f t="shared" si="32"/>
        <v/>
      </c>
      <c r="F473" s="43" t="str">
        <f t="shared" si="33"/>
        <v/>
      </c>
      <c r="G473" s="39" t="str">
        <f t="shared" si="34"/>
        <v>0</v>
      </c>
      <c r="H473" s="40" t="str">
        <f t="shared" si="35"/>
        <v/>
      </c>
    </row>
    <row r="474" spans="1:8" s="32" customFormat="1" ht="30" x14ac:dyDescent="0.2">
      <c r="A474" s="45"/>
      <c r="B474" s="37" t="s">
        <v>327</v>
      </c>
      <c r="C474" s="38">
        <v>0</v>
      </c>
      <c r="D474" s="38">
        <v>0</v>
      </c>
      <c r="E474" s="43" t="str">
        <f t="shared" si="32"/>
        <v/>
      </c>
      <c r="F474" s="43" t="str">
        <f t="shared" si="33"/>
        <v/>
      </c>
      <c r="G474" s="39" t="str">
        <f t="shared" si="34"/>
        <v>0</v>
      </c>
      <c r="H474" s="40" t="str">
        <f t="shared" si="35"/>
        <v/>
      </c>
    </row>
    <row r="475" spans="1:8" s="32" customFormat="1" ht="30" x14ac:dyDescent="0.2">
      <c r="A475" s="45"/>
      <c r="B475" s="37" t="s">
        <v>553</v>
      </c>
      <c r="C475" s="38">
        <v>0</v>
      </c>
      <c r="D475" s="38">
        <v>0</v>
      </c>
      <c r="E475" s="43" t="str">
        <f t="shared" si="32"/>
        <v/>
      </c>
      <c r="F475" s="43" t="str">
        <f t="shared" si="33"/>
        <v/>
      </c>
      <c r="G475" s="39" t="str">
        <f t="shared" si="34"/>
        <v>0</v>
      </c>
      <c r="H475" s="40" t="str">
        <f t="shared" si="35"/>
        <v/>
      </c>
    </row>
    <row r="476" spans="1:8" s="32" customFormat="1" ht="15" x14ac:dyDescent="0.2">
      <c r="A476" s="45"/>
      <c r="B476" s="37" t="s">
        <v>145</v>
      </c>
      <c r="C476" s="38">
        <v>0</v>
      </c>
      <c r="D476" s="38">
        <v>0</v>
      </c>
      <c r="E476" s="43" t="str">
        <f t="shared" si="32"/>
        <v/>
      </c>
      <c r="F476" s="43" t="str">
        <f t="shared" si="33"/>
        <v/>
      </c>
      <c r="G476" s="39" t="str">
        <f t="shared" si="34"/>
        <v>0</v>
      </c>
      <c r="H476" s="40" t="str">
        <f t="shared" si="35"/>
        <v/>
      </c>
    </row>
    <row r="477" spans="1:8" s="32" customFormat="1" ht="15" x14ac:dyDescent="0.2">
      <c r="A477" s="45"/>
      <c r="B477" s="37" t="s">
        <v>554</v>
      </c>
      <c r="C477" s="38">
        <v>0</v>
      </c>
      <c r="D477" s="38">
        <v>0</v>
      </c>
      <c r="E477" s="43" t="str">
        <f t="shared" si="32"/>
        <v/>
      </c>
      <c r="F477" s="43" t="str">
        <f t="shared" si="33"/>
        <v/>
      </c>
      <c r="G477" s="39" t="str">
        <f t="shared" si="34"/>
        <v>0</v>
      </c>
      <c r="H477" s="40" t="str">
        <f t="shared" si="35"/>
        <v/>
      </c>
    </row>
    <row r="478" spans="1:8" s="32" customFormat="1" ht="15" x14ac:dyDescent="0.2">
      <c r="A478" s="45"/>
      <c r="B478" s="37" t="s">
        <v>138</v>
      </c>
      <c r="C478" s="38">
        <v>0</v>
      </c>
      <c r="D478" s="38">
        <v>0</v>
      </c>
      <c r="E478" s="43" t="str">
        <f t="shared" si="32"/>
        <v/>
      </c>
      <c r="F478" s="43" t="str">
        <f t="shared" si="33"/>
        <v/>
      </c>
      <c r="G478" s="39" t="str">
        <f t="shared" si="34"/>
        <v>0</v>
      </c>
      <c r="H478" s="40" t="str">
        <f t="shared" si="35"/>
        <v/>
      </c>
    </row>
    <row r="479" spans="1:8" s="32" customFormat="1" ht="45" x14ac:dyDescent="0.2">
      <c r="A479" s="45"/>
      <c r="B479" s="37" t="s">
        <v>328</v>
      </c>
      <c r="C479" s="38">
        <v>0</v>
      </c>
      <c r="D479" s="38">
        <v>0</v>
      </c>
      <c r="E479" s="43" t="str">
        <f t="shared" si="32"/>
        <v/>
      </c>
      <c r="F479" s="43" t="str">
        <f t="shared" si="33"/>
        <v/>
      </c>
      <c r="G479" s="39" t="str">
        <f t="shared" si="34"/>
        <v>0</v>
      </c>
      <c r="H479" s="40" t="str">
        <f t="shared" si="35"/>
        <v/>
      </c>
    </row>
    <row r="480" spans="1:8" s="32" customFormat="1" ht="30" x14ac:dyDescent="0.2">
      <c r="A480" s="45"/>
      <c r="B480" s="37" t="s">
        <v>140</v>
      </c>
      <c r="C480" s="38">
        <v>0</v>
      </c>
      <c r="D480" s="38">
        <v>0</v>
      </c>
      <c r="E480" s="43" t="str">
        <f t="shared" si="32"/>
        <v/>
      </c>
      <c r="F480" s="43" t="str">
        <f t="shared" si="33"/>
        <v/>
      </c>
      <c r="G480" s="39" t="str">
        <f t="shared" si="34"/>
        <v>0</v>
      </c>
      <c r="H480" s="40" t="str">
        <f t="shared" si="35"/>
        <v/>
      </c>
    </row>
    <row r="481" spans="1:8" s="32" customFormat="1" ht="30" x14ac:dyDescent="0.2">
      <c r="A481" s="45"/>
      <c r="B481" s="37" t="s">
        <v>329</v>
      </c>
      <c r="C481" s="38">
        <v>0</v>
      </c>
      <c r="D481" s="38">
        <v>0</v>
      </c>
      <c r="E481" s="43" t="str">
        <f t="shared" si="32"/>
        <v/>
      </c>
      <c r="F481" s="43" t="str">
        <f t="shared" si="33"/>
        <v/>
      </c>
      <c r="G481" s="39" t="str">
        <f t="shared" si="34"/>
        <v>0</v>
      </c>
      <c r="H481" s="40" t="str">
        <f t="shared" si="35"/>
        <v/>
      </c>
    </row>
    <row r="482" spans="1:8" s="32" customFormat="1" ht="45" x14ac:dyDescent="0.2">
      <c r="A482" s="45"/>
      <c r="B482" s="37" t="s">
        <v>330</v>
      </c>
      <c r="C482" s="38">
        <v>0</v>
      </c>
      <c r="D482" s="38">
        <v>0</v>
      </c>
      <c r="E482" s="43" t="str">
        <f t="shared" si="32"/>
        <v/>
      </c>
      <c r="F482" s="43" t="str">
        <f t="shared" si="33"/>
        <v/>
      </c>
      <c r="G482" s="39" t="str">
        <f t="shared" si="34"/>
        <v>0</v>
      </c>
      <c r="H482" s="40" t="str">
        <f t="shared" si="35"/>
        <v/>
      </c>
    </row>
    <row r="483" spans="1:8" s="32" customFormat="1" ht="15" x14ac:dyDescent="0.2">
      <c r="A483" s="45"/>
      <c r="B483" s="37" t="s">
        <v>132</v>
      </c>
      <c r="C483" s="38">
        <v>0</v>
      </c>
      <c r="D483" s="38">
        <v>0</v>
      </c>
      <c r="E483" s="43" t="str">
        <f t="shared" si="32"/>
        <v/>
      </c>
      <c r="F483" s="43" t="str">
        <f t="shared" si="33"/>
        <v/>
      </c>
      <c r="G483" s="39" t="str">
        <f t="shared" si="34"/>
        <v>0</v>
      </c>
      <c r="H483" s="40" t="str">
        <f t="shared" si="35"/>
        <v/>
      </c>
    </row>
    <row r="484" spans="1:8" s="32" customFormat="1" ht="30" x14ac:dyDescent="0.2">
      <c r="A484" s="45"/>
      <c r="B484" s="37" t="s">
        <v>555</v>
      </c>
      <c r="C484" s="38">
        <v>0</v>
      </c>
      <c r="D484" s="38">
        <v>0</v>
      </c>
      <c r="E484" s="43" t="str">
        <f t="shared" si="32"/>
        <v/>
      </c>
      <c r="F484" s="43" t="str">
        <f t="shared" si="33"/>
        <v/>
      </c>
      <c r="G484" s="39" t="str">
        <f t="shared" si="34"/>
        <v>0</v>
      </c>
      <c r="H484" s="40" t="str">
        <f t="shared" si="35"/>
        <v/>
      </c>
    </row>
    <row r="485" spans="1:8" s="32" customFormat="1" ht="30" x14ac:dyDescent="0.2">
      <c r="A485" s="45"/>
      <c r="B485" s="37" t="s">
        <v>331</v>
      </c>
      <c r="C485" s="38">
        <v>0</v>
      </c>
      <c r="D485" s="38">
        <v>0</v>
      </c>
      <c r="E485" s="43" t="str">
        <f t="shared" si="32"/>
        <v/>
      </c>
      <c r="F485" s="43" t="str">
        <f t="shared" si="33"/>
        <v/>
      </c>
      <c r="G485" s="39" t="str">
        <f t="shared" si="34"/>
        <v>0</v>
      </c>
      <c r="H485" s="40" t="str">
        <f t="shared" si="35"/>
        <v/>
      </c>
    </row>
    <row r="486" spans="1:8" s="32" customFormat="1" ht="30" x14ac:dyDescent="0.2">
      <c r="A486" s="45"/>
      <c r="B486" s="37" t="s">
        <v>136</v>
      </c>
      <c r="C486" s="38">
        <v>0</v>
      </c>
      <c r="D486" s="38"/>
      <c r="E486" s="43" t="str">
        <f t="shared" si="32"/>
        <v/>
      </c>
      <c r="F486" s="43" t="str">
        <f t="shared" si="33"/>
        <v/>
      </c>
      <c r="G486" s="39" t="str">
        <f t="shared" si="34"/>
        <v>0</v>
      </c>
      <c r="H486" s="40" t="str">
        <f t="shared" si="35"/>
        <v/>
      </c>
    </row>
    <row r="487" spans="1:8" s="32" customFormat="1" ht="15" x14ac:dyDescent="0.2">
      <c r="A487" s="45"/>
      <c r="B487" s="37" t="s">
        <v>332</v>
      </c>
      <c r="C487" s="38">
        <v>0</v>
      </c>
      <c r="D487" s="38"/>
      <c r="E487" s="43" t="str">
        <f t="shared" si="32"/>
        <v/>
      </c>
      <c r="F487" s="43" t="str">
        <f t="shared" si="33"/>
        <v/>
      </c>
      <c r="G487" s="39" t="str">
        <f t="shared" si="34"/>
        <v>0</v>
      </c>
      <c r="H487" s="40" t="str">
        <f t="shared" si="35"/>
        <v/>
      </c>
    </row>
    <row r="488" spans="1:8" s="32" customFormat="1" ht="30" x14ac:dyDescent="0.2">
      <c r="A488" s="45"/>
      <c r="B488" s="37" t="s">
        <v>333</v>
      </c>
      <c r="C488" s="38">
        <v>0</v>
      </c>
      <c r="D488" s="38"/>
      <c r="E488" s="43" t="str">
        <f t="shared" si="32"/>
        <v/>
      </c>
      <c r="F488" s="43" t="str">
        <f t="shared" si="33"/>
        <v/>
      </c>
      <c r="G488" s="39" t="str">
        <f t="shared" si="34"/>
        <v>0</v>
      </c>
      <c r="H488" s="40" t="str">
        <f t="shared" si="35"/>
        <v/>
      </c>
    </row>
    <row r="489" spans="1:8" s="32" customFormat="1" ht="30" x14ac:dyDescent="0.2">
      <c r="A489" s="45"/>
      <c r="B489" s="37" t="s">
        <v>334</v>
      </c>
      <c r="C489" s="38">
        <v>0</v>
      </c>
      <c r="D489" s="38"/>
      <c r="E489" s="43" t="str">
        <f t="shared" si="32"/>
        <v/>
      </c>
      <c r="F489" s="43" t="str">
        <f t="shared" si="33"/>
        <v/>
      </c>
      <c r="G489" s="39" t="str">
        <f t="shared" si="34"/>
        <v>0</v>
      </c>
      <c r="H489" s="40" t="str">
        <f t="shared" si="35"/>
        <v/>
      </c>
    </row>
    <row r="490" spans="1:8" s="32" customFormat="1" ht="15" x14ac:dyDescent="0.2">
      <c r="A490" s="45"/>
      <c r="B490" s="37" t="s">
        <v>335</v>
      </c>
      <c r="C490" s="38">
        <v>0</v>
      </c>
      <c r="D490" s="38">
        <v>0</v>
      </c>
      <c r="E490" s="43" t="str">
        <f t="shared" si="32"/>
        <v/>
      </c>
      <c r="F490" s="43" t="str">
        <f t="shared" si="33"/>
        <v/>
      </c>
      <c r="G490" s="39" t="str">
        <f t="shared" si="34"/>
        <v>0</v>
      </c>
      <c r="H490" s="40" t="str">
        <f t="shared" si="35"/>
        <v/>
      </c>
    </row>
    <row r="491" spans="1:8" s="32" customFormat="1" ht="30" x14ac:dyDescent="0.2">
      <c r="A491" s="45"/>
      <c r="B491" s="37" t="s">
        <v>556</v>
      </c>
      <c r="C491" s="38">
        <v>0</v>
      </c>
      <c r="D491" s="38">
        <v>0</v>
      </c>
      <c r="E491" s="43" t="str">
        <f t="shared" si="32"/>
        <v/>
      </c>
      <c r="F491" s="43" t="str">
        <f t="shared" si="33"/>
        <v/>
      </c>
      <c r="G491" s="39" t="str">
        <f t="shared" si="34"/>
        <v>0</v>
      </c>
      <c r="H491" s="40" t="str">
        <f t="shared" si="35"/>
        <v/>
      </c>
    </row>
    <row r="492" spans="1:8" s="32" customFormat="1" ht="15" x14ac:dyDescent="0.2">
      <c r="A492" s="45"/>
      <c r="B492" s="37" t="s">
        <v>557</v>
      </c>
      <c r="C492" s="38">
        <v>0</v>
      </c>
      <c r="D492" s="38">
        <v>0</v>
      </c>
      <c r="E492" s="43" t="str">
        <f t="shared" si="32"/>
        <v/>
      </c>
      <c r="F492" s="43" t="str">
        <f t="shared" si="33"/>
        <v/>
      </c>
      <c r="G492" s="39" t="str">
        <f t="shared" si="34"/>
        <v>0</v>
      </c>
      <c r="H492" s="40" t="str">
        <f t="shared" si="35"/>
        <v/>
      </c>
    </row>
    <row r="493" spans="1:8" s="32" customFormat="1" ht="30" x14ac:dyDescent="0.2">
      <c r="A493" s="45"/>
      <c r="B493" s="37" t="s">
        <v>336</v>
      </c>
      <c r="C493" s="38">
        <v>0</v>
      </c>
      <c r="D493" s="38">
        <v>0</v>
      </c>
      <c r="E493" s="43" t="str">
        <f t="shared" si="32"/>
        <v/>
      </c>
      <c r="F493" s="43" t="str">
        <f t="shared" si="33"/>
        <v/>
      </c>
      <c r="G493" s="39" t="str">
        <f t="shared" si="34"/>
        <v>0</v>
      </c>
      <c r="H493" s="40" t="str">
        <f t="shared" si="35"/>
        <v/>
      </c>
    </row>
    <row r="494" spans="1:8" s="32" customFormat="1" ht="45" x14ac:dyDescent="0.2">
      <c r="A494" s="45"/>
      <c r="B494" s="37" t="s">
        <v>337</v>
      </c>
      <c r="C494" s="38">
        <v>0</v>
      </c>
      <c r="D494" s="38">
        <v>0</v>
      </c>
      <c r="E494" s="43" t="str">
        <f t="shared" si="32"/>
        <v/>
      </c>
      <c r="F494" s="43" t="str">
        <f t="shared" si="33"/>
        <v/>
      </c>
      <c r="G494" s="39" t="str">
        <f t="shared" si="34"/>
        <v>0</v>
      </c>
      <c r="H494" s="40" t="str">
        <f t="shared" si="35"/>
        <v/>
      </c>
    </row>
    <row r="495" spans="1:8" s="32" customFormat="1" ht="30" x14ac:dyDescent="0.2">
      <c r="A495" s="45"/>
      <c r="B495" s="37" t="s">
        <v>338</v>
      </c>
      <c r="C495" s="38">
        <v>0</v>
      </c>
      <c r="D495" s="38">
        <v>0</v>
      </c>
      <c r="E495" s="43" t="str">
        <f t="shared" si="32"/>
        <v/>
      </c>
      <c r="F495" s="43" t="str">
        <f t="shared" si="33"/>
        <v/>
      </c>
      <c r="G495" s="39" t="str">
        <f t="shared" si="34"/>
        <v>0</v>
      </c>
      <c r="H495" s="40" t="str">
        <f t="shared" si="35"/>
        <v/>
      </c>
    </row>
    <row r="496" spans="1:8" s="32" customFormat="1" ht="30" x14ac:dyDescent="0.2">
      <c r="A496" s="45"/>
      <c r="B496" s="37" t="s">
        <v>134</v>
      </c>
      <c r="C496" s="38">
        <v>0</v>
      </c>
      <c r="D496" s="38">
        <v>0</v>
      </c>
      <c r="E496" s="43" t="str">
        <f t="shared" si="32"/>
        <v/>
      </c>
      <c r="F496" s="43" t="str">
        <f t="shared" si="33"/>
        <v/>
      </c>
      <c r="G496" s="39" t="str">
        <f t="shared" si="34"/>
        <v>0</v>
      </c>
      <c r="H496" s="40" t="str">
        <f t="shared" si="35"/>
        <v/>
      </c>
    </row>
    <row r="497" spans="1:8" s="32" customFormat="1" ht="45" x14ac:dyDescent="0.2">
      <c r="A497" s="45"/>
      <c r="B497" s="37" t="s">
        <v>339</v>
      </c>
      <c r="C497" s="38">
        <v>0</v>
      </c>
      <c r="D497" s="38">
        <v>0</v>
      </c>
      <c r="E497" s="43" t="str">
        <f t="shared" si="32"/>
        <v/>
      </c>
      <c r="F497" s="43" t="str">
        <f t="shared" si="33"/>
        <v/>
      </c>
      <c r="G497" s="39" t="str">
        <f t="shared" si="34"/>
        <v>0</v>
      </c>
      <c r="H497" s="40" t="str">
        <f t="shared" si="35"/>
        <v/>
      </c>
    </row>
    <row r="498" spans="1:8" s="32" customFormat="1" ht="30" x14ac:dyDescent="0.2">
      <c r="A498" s="45"/>
      <c r="B498" s="37" t="s">
        <v>143</v>
      </c>
      <c r="C498" s="38">
        <v>0</v>
      </c>
      <c r="D498" s="38">
        <v>0</v>
      </c>
      <c r="E498" s="43" t="str">
        <f t="shared" si="32"/>
        <v/>
      </c>
      <c r="F498" s="43" t="str">
        <f t="shared" si="33"/>
        <v/>
      </c>
      <c r="G498" s="39" t="str">
        <f t="shared" si="34"/>
        <v>0</v>
      </c>
      <c r="H498" s="40" t="str">
        <f t="shared" si="35"/>
        <v/>
      </c>
    </row>
    <row r="499" spans="1:8" s="32" customFormat="1" ht="30" x14ac:dyDescent="0.2">
      <c r="A499" s="45"/>
      <c r="B499" s="37" t="s">
        <v>133</v>
      </c>
      <c r="C499" s="38">
        <v>0</v>
      </c>
      <c r="D499" s="38">
        <v>0</v>
      </c>
      <c r="E499" s="43" t="str">
        <f t="shared" si="32"/>
        <v/>
      </c>
      <c r="F499" s="43" t="str">
        <f t="shared" si="33"/>
        <v/>
      </c>
      <c r="G499" s="39" t="str">
        <f t="shared" si="34"/>
        <v>0</v>
      </c>
      <c r="H499" s="40" t="str">
        <f t="shared" si="35"/>
        <v/>
      </c>
    </row>
    <row r="500" spans="1:8" s="32" customFormat="1" ht="15" x14ac:dyDescent="0.2">
      <c r="A500" s="45"/>
      <c r="B500" s="37" t="s">
        <v>135</v>
      </c>
      <c r="C500" s="38">
        <v>0</v>
      </c>
      <c r="D500" s="38">
        <v>0</v>
      </c>
      <c r="E500" s="43" t="str">
        <f t="shared" si="32"/>
        <v/>
      </c>
      <c r="F500" s="43" t="str">
        <f t="shared" si="33"/>
        <v/>
      </c>
      <c r="G500" s="39" t="str">
        <f t="shared" si="34"/>
        <v>0</v>
      </c>
      <c r="H500" s="40" t="str">
        <f t="shared" si="35"/>
        <v/>
      </c>
    </row>
    <row r="501" spans="1:8" s="32" customFormat="1" ht="30" x14ac:dyDescent="0.2">
      <c r="A501" s="45"/>
      <c r="B501" s="37" t="s">
        <v>340</v>
      </c>
      <c r="C501" s="38">
        <v>0</v>
      </c>
      <c r="D501" s="38">
        <v>0</v>
      </c>
      <c r="E501" s="43" t="str">
        <f t="shared" si="32"/>
        <v/>
      </c>
      <c r="F501" s="43" t="str">
        <f t="shared" si="33"/>
        <v/>
      </c>
      <c r="G501" s="39" t="str">
        <f t="shared" si="34"/>
        <v>0</v>
      </c>
      <c r="H501" s="40" t="str">
        <f t="shared" si="35"/>
        <v/>
      </c>
    </row>
    <row r="502" spans="1:8" s="32" customFormat="1" ht="15" x14ac:dyDescent="0.2">
      <c r="A502" s="45"/>
      <c r="B502" s="37" t="s">
        <v>341</v>
      </c>
      <c r="C502" s="38">
        <v>0</v>
      </c>
      <c r="D502" s="38">
        <v>0</v>
      </c>
      <c r="E502" s="43" t="str">
        <f t="shared" si="32"/>
        <v/>
      </c>
      <c r="F502" s="43" t="str">
        <f t="shared" si="33"/>
        <v/>
      </c>
      <c r="G502" s="39" t="str">
        <f t="shared" si="34"/>
        <v>0</v>
      </c>
      <c r="H502" s="40" t="str">
        <f t="shared" si="35"/>
        <v/>
      </c>
    </row>
    <row r="503" spans="1:8" s="32" customFormat="1" ht="15" x14ac:dyDescent="0.2">
      <c r="A503" s="45"/>
      <c r="B503" s="37" t="s">
        <v>144</v>
      </c>
      <c r="C503" s="38">
        <v>0</v>
      </c>
      <c r="D503" s="38">
        <v>0</v>
      </c>
      <c r="E503" s="43" t="str">
        <f t="shared" si="32"/>
        <v/>
      </c>
      <c r="F503" s="43" t="str">
        <f t="shared" si="33"/>
        <v/>
      </c>
      <c r="G503" s="39" t="str">
        <f t="shared" si="34"/>
        <v>0</v>
      </c>
      <c r="H503" s="40" t="str">
        <f t="shared" si="35"/>
        <v/>
      </c>
    </row>
    <row r="504" spans="1:8" s="32" customFormat="1" ht="15" x14ac:dyDescent="0.2">
      <c r="A504" s="45"/>
      <c r="B504" s="37" t="s">
        <v>558</v>
      </c>
      <c r="C504" s="38">
        <v>0</v>
      </c>
      <c r="D504" s="38">
        <v>0</v>
      </c>
      <c r="E504" s="43" t="str">
        <f t="shared" si="32"/>
        <v/>
      </c>
      <c r="F504" s="43" t="str">
        <f t="shared" si="33"/>
        <v/>
      </c>
      <c r="G504" s="39" t="str">
        <f t="shared" si="34"/>
        <v>0</v>
      </c>
      <c r="H504" s="40" t="str">
        <f t="shared" si="35"/>
        <v/>
      </c>
    </row>
    <row r="505" spans="1:8" s="32" customFormat="1" ht="15" x14ac:dyDescent="0.2">
      <c r="A505" s="65" t="s">
        <v>616</v>
      </c>
      <c r="B505" s="37" t="s">
        <v>615</v>
      </c>
      <c r="C505" s="38"/>
      <c r="D505" s="38">
        <v>0</v>
      </c>
      <c r="E505" s="43" t="str">
        <f t="shared" si="32"/>
        <v/>
      </c>
      <c r="F505" s="43" t="str">
        <f t="shared" si="33"/>
        <v/>
      </c>
      <c r="G505" s="39" t="str">
        <f t="shared" si="34"/>
        <v>0</v>
      </c>
      <c r="H505" s="40" t="str">
        <f t="shared" si="35"/>
        <v/>
      </c>
    </row>
    <row r="506" spans="1:8" s="32" customFormat="1" ht="15" x14ac:dyDescent="0.2">
      <c r="A506" s="45"/>
      <c r="B506" s="37" t="s">
        <v>151</v>
      </c>
      <c r="C506" s="38">
        <v>0</v>
      </c>
      <c r="D506" s="38">
        <v>0</v>
      </c>
      <c r="E506" s="43" t="str">
        <f t="shared" si="32"/>
        <v/>
      </c>
      <c r="F506" s="43" t="str">
        <f t="shared" si="33"/>
        <v/>
      </c>
      <c r="G506" s="39" t="str">
        <f t="shared" si="34"/>
        <v>0</v>
      </c>
      <c r="H506" s="40" t="str">
        <f t="shared" si="35"/>
        <v/>
      </c>
    </row>
    <row r="507" spans="1:8" s="32" customFormat="1" ht="30" x14ac:dyDescent="0.2">
      <c r="A507" s="45"/>
      <c r="B507" s="37" t="s">
        <v>559</v>
      </c>
      <c r="C507" s="38">
        <v>0</v>
      </c>
      <c r="D507" s="38">
        <v>0</v>
      </c>
      <c r="E507" s="43" t="str">
        <f t="shared" si="32"/>
        <v/>
      </c>
      <c r="F507" s="43" t="str">
        <f t="shared" si="33"/>
        <v/>
      </c>
      <c r="G507" s="39" t="str">
        <f t="shared" si="34"/>
        <v>0</v>
      </c>
      <c r="H507" s="40" t="str">
        <f t="shared" si="35"/>
        <v/>
      </c>
    </row>
    <row r="508" spans="1:8" s="32" customFormat="1" ht="15" x14ac:dyDescent="0.2">
      <c r="A508" s="45"/>
      <c r="B508" s="37" t="s">
        <v>149</v>
      </c>
      <c r="C508" s="38">
        <v>0</v>
      </c>
      <c r="D508" s="38">
        <v>0</v>
      </c>
      <c r="E508" s="43" t="str">
        <f t="shared" si="32"/>
        <v/>
      </c>
      <c r="F508" s="43" t="str">
        <f t="shared" si="33"/>
        <v/>
      </c>
      <c r="G508" s="39" t="str">
        <f t="shared" si="34"/>
        <v>0</v>
      </c>
      <c r="H508" s="40" t="str">
        <f t="shared" si="35"/>
        <v/>
      </c>
    </row>
    <row r="509" spans="1:8" s="32" customFormat="1" ht="15" x14ac:dyDescent="0.2">
      <c r="A509" s="45"/>
      <c r="B509" s="37" t="s">
        <v>376</v>
      </c>
      <c r="C509" s="38">
        <v>0</v>
      </c>
      <c r="D509" s="38">
        <v>0</v>
      </c>
      <c r="E509" s="43" t="str">
        <f t="shared" si="32"/>
        <v/>
      </c>
      <c r="F509" s="43" t="str">
        <f t="shared" si="33"/>
        <v/>
      </c>
      <c r="G509" s="39" t="str">
        <f t="shared" si="34"/>
        <v>0</v>
      </c>
      <c r="H509" s="40" t="str">
        <f t="shared" si="35"/>
        <v/>
      </c>
    </row>
    <row r="510" spans="1:8" s="32" customFormat="1" ht="15" x14ac:dyDescent="0.2">
      <c r="A510" s="45"/>
      <c r="B510" s="37" t="s">
        <v>377</v>
      </c>
      <c r="C510" s="38">
        <v>0</v>
      </c>
      <c r="D510" s="38">
        <v>0</v>
      </c>
      <c r="E510" s="43" t="str">
        <f t="shared" si="32"/>
        <v/>
      </c>
      <c r="F510" s="43" t="str">
        <f t="shared" si="33"/>
        <v/>
      </c>
      <c r="G510" s="39" t="str">
        <f t="shared" si="34"/>
        <v>0</v>
      </c>
      <c r="H510" s="40" t="str">
        <f t="shared" si="35"/>
        <v/>
      </c>
    </row>
    <row r="511" spans="1:8" s="32" customFormat="1" ht="15" x14ac:dyDescent="0.2">
      <c r="A511" s="45"/>
      <c r="B511" s="37" t="s">
        <v>560</v>
      </c>
      <c r="C511" s="38">
        <v>0</v>
      </c>
      <c r="D511" s="38">
        <v>0</v>
      </c>
      <c r="E511" s="43" t="str">
        <f t="shared" si="32"/>
        <v/>
      </c>
      <c r="F511" s="43" t="str">
        <f t="shared" si="33"/>
        <v/>
      </c>
      <c r="G511" s="39" t="str">
        <f t="shared" si="34"/>
        <v>0</v>
      </c>
      <c r="H511" s="40" t="str">
        <f t="shared" si="35"/>
        <v/>
      </c>
    </row>
    <row r="512" spans="1:8" s="32" customFormat="1" ht="15" x14ac:dyDescent="0.2">
      <c r="A512" s="45"/>
      <c r="B512" s="37" t="s">
        <v>153</v>
      </c>
      <c r="C512" s="38">
        <v>0</v>
      </c>
      <c r="D512" s="38">
        <v>0</v>
      </c>
      <c r="E512" s="43" t="str">
        <f t="shared" si="32"/>
        <v/>
      </c>
      <c r="F512" s="43" t="str">
        <f t="shared" si="33"/>
        <v/>
      </c>
      <c r="G512" s="39" t="str">
        <f t="shared" si="34"/>
        <v>0</v>
      </c>
      <c r="H512" s="40" t="str">
        <f t="shared" si="35"/>
        <v/>
      </c>
    </row>
    <row r="513" spans="1:8" s="32" customFormat="1" ht="15" x14ac:dyDescent="0.2">
      <c r="A513" s="45"/>
      <c r="B513" s="37" t="s">
        <v>378</v>
      </c>
      <c r="C513" s="38">
        <v>0</v>
      </c>
      <c r="D513" s="38">
        <v>0</v>
      </c>
      <c r="E513" s="43" t="str">
        <f t="shared" si="32"/>
        <v/>
      </c>
      <c r="F513" s="43" t="str">
        <f t="shared" si="33"/>
        <v/>
      </c>
      <c r="G513" s="39" t="str">
        <f t="shared" si="34"/>
        <v>0</v>
      </c>
      <c r="H513" s="40" t="str">
        <f t="shared" si="35"/>
        <v/>
      </c>
    </row>
    <row r="514" spans="1:8" s="32" customFormat="1" ht="15" x14ac:dyDescent="0.2">
      <c r="A514" s="45"/>
      <c r="B514" s="37" t="s">
        <v>157</v>
      </c>
      <c r="C514" s="38">
        <v>0</v>
      </c>
      <c r="D514" s="38">
        <v>0</v>
      </c>
      <c r="E514" s="43" t="str">
        <f t="shared" si="32"/>
        <v/>
      </c>
      <c r="F514" s="43" t="str">
        <f t="shared" si="33"/>
        <v/>
      </c>
      <c r="G514" s="39" t="str">
        <f t="shared" si="34"/>
        <v>0</v>
      </c>
      <c r="H514" s="40" t="str">
        <f t="shared" si="35"/>
        <v/>
      </c>
    </row>
    <row r="515" spans="1:8" s="32" customFormat="1" ht="15" x14ac:dyDescent="0.2">
      <c r="A515" s="45"/>
      <c r="B515" s="37" t="s">
        <v>150</v>
      </c>
      <c r="C515" s="38">
        <v>0</v>
      </c>
      <c r="D515" s="38">
        <v>0</v>
      </c>
      <c r="E515" s="43" t="str">
        <f t="shared" si="32"/>
        <v/>
      </c>
      <c r="F515" s="43" t="str">
        <f t="shared" si="33"/>
        <v/>
      </c>
      <c r="G515" s="39" t="str">
        <f t="shared" si="34"/>
        <v>0</v>
      </c>
      <c r="H515" s="40" t="str">
        <f t="shared" si="35"/>
        <v/>
      </c>
    </row>
    <row r="516" spans="1:8" s="32" customFormat="1" ht="15" x14ac:dyDescent="0.2">
      <c r="A516" s="45"/>
      <c r="B516" s="37" t="s">
        <v>342</v>
      </c>
      <c r="C516" s="38">
        <v>0</v>
      </c>
      <c r="D516" s="38">
        <v>0</v>
      </c>
      <c r="E516" s="43" t="str">
        <f t="shared" si="32"/>
        <v/>
      </c>
      <c r="F516" s="43" t="str">
        <f t="shared" si="33"/>
        <v/>
      </c>
      <c r="G516" s="39" t="str">
        <f t="shared" si="34"/>
        <v>0</v>
      </c>
      <c r="H516" s="40" t="str">
        <f t="shared" si="35"/>
        <v/>
      </c>
    </row>
    <row r="517" spans="1:8" s="32" customFormat="1" ht="15" x14ac:dyDescent="0.2">
      <c r="A517" s="45"/>
      <c r="B517" s="37" t="s">
        <v>146</v>
      </c>
      <c r="C517" s="38">
        <v>0</v>
      </c>
      <c r="D517" s="38">
        <v>0</v>
      </c>
      <c r="E517" s="43" t="str">
        <f t="shared" si="32"/>
        <v/>
      </c>
      <c r="F517" s="43" t="str">
        <f t="shared" si="33"/>
        <v/>
      </c>
      <c r="G517" s="39" t="str">
        <f t="shared" si="34"/>
        <v>0</v>
      </c>
      <c r="H517" s="40" t="str">
        <f t="shared" si="35"/>
        <v/>
      </c>
    </row>
    <row r="518" spans="1:8" s="32" customFormat="1" ht="15" x14ac:dyDescent="0.2">
      <c r="A518" s="45"/>
      <c r="B518" s="37" t="s">
        <v>159</v>
      </c>
      <c r="C518" s="38">
        <v>0</v>
      </c>
      <c r="D518" s="38">
        <v>0</v>
      </c>
      <c r="E518" s="43" t="str">
        <f t="shared" si="32"/>
        <v/>
      </c>
      <c r="F518" s="43" t="str">
        <f t="shared" si="33"/>
        <v/>
      </c>
      <c r="G518" s="39" t="str">
        <f t="shared" si="34"/>
        <v>0</v>
      </c>
      <c r="H518" s="40" t="str">
        <f t="shared" si="35"/>
        <v/>
      </c>
    </row>
    <row r="519" spans="1:8" s="32" customFormat="1" ht="30" x14ac:dyDescent="0.2">
      <c r="A519" s="45"/>
      <c r="B519" s="37" t="s">
        <v>343</v>
      </c>
      <c r="C519" s="38">
        <v>0</v>
      </c>
      <c r="D519" s="38">
        <v>0</v>
      </c>
      <c r="E519" s="43" t="str">
        <f t="shared" si="32"/>
        <v/>
      </c>
      <c r="F519" s="43" t="str">
        <f t="shared" si="33"/>
        <v/>
      </c>
      <c r="G519" s="39" t="str">
        <f t="shared" si="34"/>
        <v>0</v>
      </c>
      <c r="H519" s="40" t="str">
        <f t="shared" si="35"/>
        <v/>
      </c>
    </row>
    <row r="520" spans="1:8" s="32" customFormat="1" ht="30" x14ac:dyDescent="0.2">
      <c r="A520" s="45"/>
      <c r="B520" s="37" t="s">
        <v>344</v>
      </c>
      <c r="C520" s="38">
        <v>0</v>
      </c>
      <c r="D520" s="38">
        <v>0</v>
      </c>
      <c r="E520" s="43" t="str">
        <f t="shared" si="32"/>
        <v/>
      </c>
      <c r="F520" s="43" t="str">
        <f t="shared" si="33"/>
        <v/>
      </c>
      <c r="G520" s="39" t="str">
        <f t="shared" si="34"/>
        <v>0</v>
      </c>
      <c r="H520" s="40" t="str">
        <f t="shared" si="35"/>
        <v/>
      </c>
    </row>
    <row r="521" spans="1:8" s="32" customFormat="1" ht="15" x14ac:dyDescent="0.2">
      <c r="A521" s="45"/>
      <c r="B521" s="37" t="s">
        <v>345</v>
      </c>
      <c r="C521" s="38">
        <v>0</v>
      </c>
      <c r="D521" s="38">
        <v>0</v>
      </c>
      <c r="E521" s="43" t="str">
        <f t="shared" si="32"/>
        <v/>
      </c>
      <c r="F521" s="43" t="str">
        <f t="shared" si="33"/>
        <v/>
      </c>
      <c r="G521" s="39" t="str">
        <f t="shared" si="34"/>
        <v>0</v>
      </c>
      <c r="H521" s="40" t="str">
        <f t="shared" si="35"/>
        <v/>
      </c>
    </row>
    <row r="522" spans="1:8" s="32" customFormat="1" ht="45" x14ac:dyDescent="0.2">
      <c r="A522" s="45"/>
      <c r="B522" s="37" t="s">
        <v>561</v>
      </c>
      <c r="C522" s="38">
        <v>0</v>
      </c>
      <c r="D522" s="38">
        <v>0</v>
      </c>
      <c r="E522" s="43" t="str">
        <f t="shared" si="32"/>
        <v/>
      </c>
      <c r="F522" s="43" t="str">
        <f t="shared" si="33"/>
        <v/>
      </c>
      <c r="G522" s="39" t="str">
        <f t="shared" si="34"/>
        <v>0</v>
      </c>
      <c r="H522" s="40" t="str">
        <f t="shared" si="35"/>
        <v/>
      </c>
    </row>
    <row r="523" spans="1:8" s="32" customFormat="1" ht="15" x14ac:dyDescent="0.2">
      <c r="A523" s="45"/>
      <c r="B523" s="37" t="s">
        <v>156</v>
      </c>
      <c r="C523" s="38">
        <v>0</v>
      </c>
      <c r="D523" s="38">
        <v>0</v>
      </c>
      <c r="E523" s="43" t="str">
        <f t="shared" ref="E523:E546" si="36">+IF(C523=0,"",C523/C$329)</f>
        <v/>
      </c>
      <c r="F523" s="43" t="str">
        <f t="shared" ref="F523:F546" si="37">+IF(D523=0,"",D523/D$329)</f>
        <v/>
      </c>
      <c r="G523" s="39" t="str">
        <f t="shared" ref="G523:G546" si="38">+IF(OR(AND(D523=0),(C523=0)),"0",((D523-C523)/C523))</f>
        <v>0</v>
      </c>
      <c r="H523" s="40" t="str">
        <f t="shared" ref="H523:H546" si="39">+IF(OR(AND(E523=""),(G523="")),"",E523*G523)</f>
        <v/>
      </c>
    </row>
    <row r="524" spans="1:8" s="32" customFormat="1" ht="15" x14ac:dyDescent="0.2">
      <c r="A524" s="45"/>
      <c r="B524" s="37" t="s">
        <v>346</v>
      </c>
      <c r="C524" s="38">
        <v>0</v>
      </c>
      <c r="D524" s="38">
        <v>0</v>
      </c>
      <c r="E524" s="43" t="str">
        <f t="shared" si="36"/>
        <v/>
      </c>
      <c r="F524" s="43" t="str">
        <f t="shared" si="37"/>
        <v/>
      </c>
      <c r="G524" s="39" t="str">
        <f t="shared" si="38"/>
        <v>0</v>
      </c>
      <c r="H524" s="40" t="str">
        <f t="shared" si="39"/>
        <v/>
      </c>
    </row>
    <row r="525" spans="1:8" s="32" customFormat="1" ht="30" x14ac:dyDescent="0.2">
      <c r="A525" s="45"/>
      <c r="B525" s="37" t="s">
        <v>347</v>
      </c>
      <c r="C525" s="38">
        <v>0</v>
      </c>
      <c r="D525" s="38">
        <v>0</v>
      </c>
      <c r="E525" s="43" t="str">
        <f t="shared" si="36"/>
        <v/>
      </c>
      <c r="F525" s="43" t="str">
        <f t="shared" si="37"/>
        <v/>
      </c>
      <c r="G525" s="39" t="str">
        <f t="shared" si="38"/>
        <v>0</v>
      </c>
      <c r="H525" s="40" t="str">
        <f t="shared" si="39"/>
        <v/>
      </c>
    </row>
    <row r="526" spans="1:8" s="32" customFormat="1" ht="15" x14ac:dyDescent="0.2">
      <c r="A526" s="45"/>
      <c r="B526" s="37" t="s">
        <v>348</v>
      </c>
      <c r="C526" s="38">
        <v>0</v>
      </c>
      <c r="D526" s="38">
        <v>0</v>
      </c>
      <c r="E526" s="43" t="str">
        <f t="shared" si="36"/>
        <v/>
      </c>
      <c r="F526" s="43" t="str">
        <f t="shared" si="37"/>
        <v/>
      </c>
      <c r="G526" s="39" t="str">
        <f t="shared" si="38"/>
        <v>0</v>
      </c>
      <c r="H526" s="40" t="str">
        <f t="shared" si="39"/>
        <v/>
      </c>
    </row>
    <row r="527" spans="1:8" s="32" customFormat="1" ht="15" x14ac:dyDescent="0.2">
      <c r="A527" s="45"/>
      <c r="B527" s="37" t="s">
        <v>152</v>
      </c>
      <c r="C527" s="38">
        <v>0</v>
      </c>
      <c r="D527" s="38">
        <v>0</v>
      </c>
      <c r="E527" s="43" t="str">
        <f t="shared" si="36"/>
        <v/>
      </c>
      <c r="F527" s="43" t="str">
        <f t="shared" si="37"/>
        <v/>
      </c>
      <c r="G527" s="39" t="str">
        <f t="shared" si="38"/>
        <v>0</v>
      </c>
      <c r="H527" s="40" t="str">
        <f t="shared" si="39"/>
        <v/>
      </c>
    </row>
    <row r="528" spans="1:8" s="32" customFormat="1" ht="15" x14ac:dyDescent="0.2">
      <c r="A528" s="45"/>
      <c r="B528" s="37" t="s">
        <v>154</v>
      </c>
      <c r="C528" s="38">
        <v>0</v>
      </c>
      <c r="D528" s="38">
        <v>0</v>
      </c>
      <c r="E528" s="43" t="str">
        <f t="shared" si="36"/>
        <v/>
      </c>
      <c r="F528" s="43" t="str">
        <f t="shared" si="37"/>
        <v/>
      </c>
      <c r="G528" s="39" t="str">
        <f t="shared" si="38"/>
        <v>0</v>
      </c>
      <c r="H528" s="40" t="str">
        <f t="shared" si="39"/>
        <v/>
      </c>
    </row>
    <row r="529" spans="1:8" s="32" customFormat="1" ht="15" x14ac:dyDescent="0.2">
      <c r="A529" s="45"/>
      <c r="B529" s="37" t="s">
        <v>349</v>
      </c>
      <c r="C529" s="38">
        <v>0</v>
      </c>
      <c r="D529" s="38">
        <v>0</v>
      </c>
      <c r="E529" s="43" t="str">
        <f t="shared" si="36"/>
        <v/>
      </c>
      <c r="F529" s="43" t="str">
        <f t="shared" si="37"/>
        <v/>
      </c>
      <c r="G529" s="39" t="str">
        <f t="shared" si="38"/>
        <v>0</v>
      </c>
      <c r="H529" s="40" t="str">
        <f t="shared" si="39"/>
        <v/>
      </c>
    </row>
    <row r="530" spans="1:8" s="32" customFormat="1" ht="30" x14ac:dyDescent="0.2">
      <c r="A530" s="45"/>
      <c r="B530" s="37" t="s">
        <v>158</v>
      </c>
      <c r="C530" s="38">
        <v>0</v>
      </c>
      <c r="D530" s="38">
        <v>0</v>
      </c>
      <c r="E530" s="43" t="str">
        <f t="shared" si="36"/>
        <v/>
      </c>
      <c r="F530" s="43" t="str">
        <f t="shared" si="37"/>
        <v/>
      </c>
      <c r="G530" s="39" t="str">
        <f t="shared" si="38"/>
        <v>0</v>
      </c>
      <c r="H530" s="40" t="str">
        <f t="shared" si="39"/>
        <v/>
      </c>
    </row>
    <row r="531" spans="1:8" s="32" customFormat="1" ht="15" x14ac:dyDescent="0.2">
      <c r="A531" s="45"/>
      <c r="B531" s="37" t="s">
        <v>350</v>
      </c>
      <c r="C531" s="38">
        <v>0</v>
      </c>
      <c r="D531" s="38">
        <v>0</v>
      </c>
      <c r="E531" s="43" t="str">
        <f t="shared" si="36"/>
        <v/>
      </c>
      <c r="F531" s="43" t="str">
        <f t="shared" si="37"/>
        <v/>
      </c>
      <c r="G531" s="39" t="str">
        <f t="shared" si="38"/>
        <v>0</v>
      </c>
      <c r="H531" s="40" t="str">
        <f t="shared" si="39"/>
        <v/>
      </c>
    </row>
    <row r="532" spans="1:8" s="32" customFormat="1" ht="15" x14ac:dyDescent="0.2">
      <c r="A532" s="65" t="s">
        <v>616</v>
      </c>
      <c r="B532" s="37" t="s">
        <v>609</v>
      </c>
      <c r="C532" s="38"/>
      <c r="D532" s="38">
        <v>0</v>
      </c>
      <c r="E532" s="43" t="str">
        <f t="shared" si="36"/>
        <v/>
      </c>
      <c r="F532" s="43" t="str">
        <f t="shared" si="37"/>
        <v/>
      </c>
      <c r="G532" s="39" t="str">
        <f t="shared" si="38"/>
        <v>0</v>
      </c>
      <c r="H532" s="40" t="str">
        <f t="shared" si="39"/>
        <v/>
      </c>
    </row>
    <row r="533" spans="1:8" s="32" customFormat="1" ht="15" x14ac:dyDescent="0.2">
      <c r="A533" s="45"/>
      <c r="B533" s="37" t="s">
        <v>147</v>
      </c>
      <c r="C533" s="38">
        <v>0</v>
      </c>
      <c r="D533" s="38">
        <v>0</v>
      </c>
      <c r="E533" s="43" t="str">
        <f t="shared" si="36"/>
        <v/>
      </c>
      <c r="F533" s="43" t="str">
        <f t="shared" si="37"/>
        <v/>
      </c>
      <c r="G533" s="39" t="str">
        <f t="shared" si="38"/>
        <v>0</v>
      </c>
      <c r="H533" s="40" t="str">
        <f t="shared" si="39"/>
        <v/>
      </c>
    </row>
    <row r="534" spans="1:8" s="32" customFormat="1" ht="15" x14ac:dyDescent="0.2">
      <c r="A534" s="45"/>
      <c r="B534" s="37" t="s">
        <v>351</v>
      </c>
      <c r="C534" s="38">
        <v>0</v>
      </c>
      <c r="D534" s="38">
        <v>0</v>
      </c>
      <c r="E534" s="43" t="str">
        <f t="shared" si="36"/>
        <v/>
      </c>
      <c r="F534" s="43" t="str">
        <f t="shared" si="37"/>
        <v/>
      </c>
      <c r="G534" s="39" t="str">
        <f t="shared" si="38"/>
        <v>0</v>
      </c>
      <c r="H534" s="40" t="str">
        <f t="shared" si="39"/>
        <v/>
      </c>
    </row>
    <row r="535" spans="1:8" s="32" customFormat="1" ht="15" x14ac:dyDescent="0.2">
      <c r="A535" s="45"/>
      <c r="B535" s="37" t="s">
        <v>352</v>
      </c>
      <c r="C535" s="38">
        <v>0</v>
      </c>
      <c r="D535" s="38">
        <v>0</v>
      </c>
      <c r="E535" s="43" t="str">
        <f t="shared" si="36"/>
        <v/>
      </c>
      <c r="F535" s="43" t="str">
        <f t="shared" si="37"/>
        <v/>
      </c>
      <c r="G535" s="39" t="str">
        <f t="shared" si="38"/>
        <v>0</v>
      </c>
      <c r="H535" s="40" t="str">
        <f t="shared" si="39"/>
        <v/>
      </c>
    </row>
    <row r="536" spans="1:8" s="32" customFormat="1" ht="15" x14ac:dyDescent="0.2">
      <c r="A536" s="45"/>
      <c r="B536" s="37" t="s">
        <v>562</v>
      </c>
      <c r="C536" s="38">
        <v>0</v>
      </c>
      <c r="D536" s="38">
        <v>0</v>
      </c>
      <c r="E536" s="43" t="str">
        <f t="shared" si="36"/>
        <v/>
      </c>
      <c r="F536" s="43" t="str">
        <f t="shared" si="37"/>
        <v/>
      </c>
      <c r="G536" s="39" t="str">
        <f t="shared" si="38"/>
        <v>0</v>
      </c>
      <c r="H536" s="40" t="str">
        <f t="shared" si="39"/>
        <v/>
      </c>
    </row>
    <row r="537" spans="1:8" s="32" customFormat="1" ht="15" x14ac:dyDescent="0.2">
      <c r="A537" s="45"/>
      <c r="B537" s="37" t="s">
        <v>148</v>
      </c>
      <c r="C537" s="38">
        <v>0</v>
      </c>
      <c r="D537" s="38">
        <v>0</v>
      </c>
      <c r="E537" s="43" t="str">
        <f t="shared" si="36"/>
        <v/>
      </c>
      <c r="F537" s="43" t="str">
        <f t="shared" si="37"/>
        <v/>
      </c>
      <c r="G537" s="39" t="str">
        <f t="shared" si="38"/>
        <v>0</v>
      </c>
      <c r="H537" s="40" t="str">
        <f t="shared" si="39"/>
        <v/>
      </c>
    </row>
    <row r="538" spans="1:8" s="32" customFormat="1" ht="30" x14ac:dyDescent="0.2">
      <c r="A538" s="45"/>
      <c r="B538" s="37" t="s">
        <v>155</v>
      </c>
      <c r="C538" s="38">
        <v>0</v>
      </c>
      <c r="D538" s="38">
        <v>0</v>
      </c>
      <c r="E538" s="43" t="str">
        <f t="shared" si="36"/>
        <v/>
      </c>
      <c r="F538" s="43" t="str">
        <f t="shared" si="37"/>
        <v/>
      </c>
      <c r="G538" s="39" t="str">
        <f t="shared" si="38"/>
        <v>0</v>
      </c>
      <c r="H538" s="40" t="str">
        <f t="shared" si="39"/>
        <v/>
      </c>
    </row>
    <row r="539" spans="1:8" s="32" customFormat="1" ht="15" x14ac:dyDescent="0.2">
      <c r="A539" s="45"/>
      <c r="B539" s="37" t="s">
        <v>563</v>
      </c>
      <c r="C539" s="38">
        <v>0</v>
      </c>
      <c r="D539" s="38">
        <v>0</v>
      </c>
      <c r="E539" s="43" t="str">
        <f t="shared" si="36"/>
        <v/>
      </c>
      <c r="F539" s="43" t="str">
        <f t="shared" si="37"/>
        <v/>
      </c>
      <c r="G539" s="39" t="str">
        <f t="shared" si="38"/>
        <v>0</v>
      </c>
      <c r="H539" s="40" t="str">
        <f t="shared" si="39"/>
        <v/>
      </c>
    </row>
    <row r="540" spans="1:8" s="32" customFormat="1" ht="15" x14ac:dyDescent="0.2">
      <c r="A540" s="45"/>
      <c r="B540" s="37" t="s">
        <v>353</v>
      </c>
      <c r="C540" s="38">
        <v>0</v>
      </c>
      <c r="D540" s="38">
        <v>0</v>
      </c>
      <c r="E540" s="43" t="str">
        <f t="shared" si="36"/>
        <v/>
      </c>
      <c r="F540" s="43" t="str">
        <f t="shared" si="37"/>
        <v/>
      </c>
      <c r="G540" s="39" t="str">
        <f t="shared" si="38"/>
        <v>0</v>
      </c>
      <c r="H540" s="40" t="str">
        <f t="shared" si="39"/>
        <v/>
      </c>
    </row>
    <row r="541" spans="1:8" s="32" customFormat="1" ht="30" x14ac:dyDescent="0.2">
      <c r="A541" s="45"/>
      <c r="B541" s="37" t="s">
        <v>354</v>
      </c>
      <c r="C541" s="38">
        <v>0</v>
      </c>
      <c r="D541" s="38">
        <v>0</v>
      </c>
      <c r="E541" s="43" t="str">
        <f t="shared" si="36"/>
        <v/>
      </c>
      <c r="F541" s="43" t="str">
        <f t="shared" si="37"/>
        <v/>
      </c>
      <c r="G541" s="39" t="str">
        <f t="shared" si="38"/>
        <v>0</v>
      </c>
      <c r="H541" s="40" t="str">
        <f t="shared" si="39"/>
        <v/>
      </c>
    </row>
    <row r="542" spans="1:8" s="32" customFormat="1" ht="30" x14ac:dyDescent="0.2">
      <c r="A542" s="45"/>
      <c r="B542" s="37" t="s">
        <v>355</v>
      </c>
      <c r="C542" s="38">
        <v>0</v>
      </c>
      <c r="D542" s="38">
        <v>0</v>
      </c>
      <c r="E542" s="43" t="str">
        <f t="shared" si="36"/>
        <v/>
      </c>
      <c r="F542" s="43" t="str">
        <f t="shared" si="37"/>
        <v/>
      </c>
      <c r="G542" s="39" t="str">
        <f t="shared" si="38"/>
        <v>0</v>
      </c>
      <c r="H542" s="40" t="str">
        <f t="shared" si="39"/>
        <v/>
      </c>
    </row>
    <row r="543" spans="1:8" s="36" customFormat="1" ht="15" x14ac:dyDescent="0.2">
      <c r="B543" s="37" t="s">
        <v>356</v>
      </c>
      <c r="C543" s="38">
        <v>0</v>
      </c>
      <c r="D543" s="38">
        <v>0</v>
      </c>
      <c r="E543" s="43" t="str">
        <f t="shared" si="36"/>
        <v/>
      </c>
      <c r="F543" s="43" t="str">
        <f t="shared" si="37"/>
        <v/>
      </c>
      <c r="G543" s="39" t="str">
        <f t="shared" si="38"/>
        <v>0</v>
      </c>
      <c r="H543" s="40" t="str">
        <f t="shared" si="39"/>
        <v/>
      </c>
    </row>
    <row r="544" spans="1:8" s="32" customFormat="1" ht="15" x14ac:dyDescent="0.2">
      <c r="A544" s="45"/>
      <c r="B544" s="37" t="s">
        <v>357</v>
      </c>
      <c r="C544" s="38">
        <v>0</v>
      </c>
      <c r="D544" s="38">
        <v>0</v>
      </c>
      <c r="E544" s="43" t="str">
        <f t="shared" si="36"/>
        <v/>
      </c>
      <c r="F544" s="43" t="str">
        <f t="shared" si="37"/>
        <v/>
      </c>
      <c r="G544" s="39" t="str">
        <f t="shared" si="38"/>
        <v>0</v>
      </c>
      <c r="H544" s="40" t="str">
        <f t="shared" si="39"/>
        <v/>
      </c>
    </row>
    <row r="545" spans="1:8" s="32" customFormat="1" ht="30" x14ac:dyDescent="0.2">
      <c r="A545" s="45"/>
      <c r="B545" s="37" t="s">
        <v>564</v>
      </c>
      <c r="C545" s="38">
        <v>0</v>
      </c>
      <c r="D545" s="38">
        <v>0</v>
      </c>
      <c r="E545" s="43" t="str">
        <f t="shared" si="36"/>
        <v/>
      </c>
      <c r="F545" s="43" t="str">
        <f t="shared" si="37"/>
        <v/>
      </c>
      <c r="G545" s="39" t="str">
        <f t="shared" si="38"/>
        <v>0</v>
      </c>
      <c r="H545" s="40" t="str">
        <f t="shared" si="39"/>
        <v/>
      </c>
    </row>
    <row r="546" spans="1:8" s="32" customFormat="1" ht="30" x14ac:dyDescent="0.2">
      <c r="A546" s="45"/>
      <c r="B546" s="37" t="s">
        <v>565</v>
      </c>
      <c r="C546" s="38">
        <v>0</v>
      </c>
      <c r="D546" s="38">
        <v>0</v>
      </c>
      <c r="E546" s="43" t="str">
        <f t="shared" si="36"/>
        <v/>
      </c>
      <c r="F546" s="43" t="str">
        <f t="shared" si="37"/>
        <v/>
      </c>
      <c r="G546" s="39" t="str">
        <f t="shared" si="38"/>
        <v>0</v>
      </c>
      <c r="H546" s="40" t="str">
        <f t="shared" si="39"/>
        <v/>
      </c>
    </row>
    <row r="547" spans="1:8" s="16" customFormat="1" ht="15" x14ac:dyDescent="0.2">
      <c r="A547" s="35"/>
      <c r="B547" s="5"/>
      <c r="E547" s="28"/>
      <c r="F547" s="28"/>
      <c r="G547" s="29"/>
      <c r="H547" s="30"/>
    </row>
    <row r="548" spans="1:8" s="16" customFormat="1" x14ac:dyDescent="0.2">
      <c r="A548" s="35"/>
      <c r="B548" s="25"/>
      <c r="C548" s="25"/>
      <c r="D548" s="25"/>
    </row>
    <row r="549" spans="1:8" s="16" customFormat="1" ht="13.5" thickBot="1" x14ac:dyDescent="0.25">
      <c r="A549" s="35"/>
      <c r="B549" s="27"/>
      <c r="C549" s="27"/>
      <c r="D549" s="27"/>
      <c r="E549" s="27"/>
      <c r="F549" s="27"/>
    </row>
    <row r="550" spans="1:8" s="35" customFormat="1" ht="29.25" customHeight="1" x14ac:dyDescent="0.2">
      <c r="B550" s="47" t="s">
        <v>404</v>
      </c>
      <c r="C550" s="49" t="s">
        <v>405</v>
      </c>
      <c r="D550" s="50"/>
      <c r="E550" s="49" t="s">
        <v>458</v>
      </c>
      <c r="F550" s="50"/>
      <c r="G550" s="51" t="s">
        <v>460</v>
      </c>
      <c r="H550" s="53" t="s">
        <v>379</v>
      </c>
    </row>
    <row r="551" spans="1:8" s="16" customFormat="1" ht="13.5" thickBot="1" x14ac:dyDescent="0.25">
      <c r="A551" s="35"/>
      <c r="B551" s="48"/>
      <c r="C551" s="17">
        <v>2016</v>
      </c>
      <c r="D551" s="17">
        <v>2017</v>
      </c>
      <c r="E551" s="17">
        <v>2016</v>
      </c>
      <c r="F551" s="17">
        <v>2017</v>
      </c>
      <c r="G551" s="52"/>
      <c r="H551" s="54"/>
    </row>
    <row r="552" spans="1:8" s="16" customFormat="1" ht="25.5" x14ac:dyDescent="0.2">
      <c r="A552" s="35"/>
      <c r="B552" s="18" t="s">
        <v>410</v>
      </c>
      <c r="C552" s="19">
        <f>SUM(C553:C579)</f>
        <v>0</v>
      </c>
      <c r="D552" s="19">
        <f>SUM(D553:D579)</f>
        <v>2</v>
      </c>
      <c r="E552" s="15" t="str">
        <f>+IF(C552=0,"",C552/C$552)</f>
        <v/>
      </c>
      <c r="F552" s="15">
        <f>+IF(D552=0,"",D552/D$552)</f>
        <v>1</v>
      </c>
      <c r="G552" s="15" t="str">
        <f>+IF(OR(AND(D552=0),(C552=0)),"0",((D552-C552)/C552))</f>
        <v>0</v>
      </c>
      <c r="H552" s="15" t="str">
        <f>+IF(OR(AND(E552=""),(G552="")),"",E552*G552)</f>
        <v/>
      </c>
    </row>
    <row r="553" spans="1:8" s="32" customFormat="1" ht="15" x14ac:dyDescent="0.2">
      <c r="A553" s="45"/>
      <c r="B553" s="37" t="s">
        <v>358</v>
      </c>
      <c r="C553" s="38">
        <v>0</v>
      </c>
      <c r="D553" s="38">
        <v>0</v>
      </c>
      <c r="E553" s="43" t="str">
        <f>+IF(C553=0,"",C553/C$552)</f>
        <v/>
      </c>
      <c r="F553" s="43" t="str">
        <f>+IF(D553=0,"",D553/D$552)</f>
        <v/>
      </c>
      <c r="G553" s="39" t="str">
        <f>+IF(OR(AND(D553=0),(C553=0)),"0",((D553-C553)/C553))</f>
        <v>0</v>
      </c>
      <c r="H553" s="40" t="str">
        <f>+IF(OR(AND(E553=""),(G553="")),"",E553*G553)</f>
        <v/>
      </c>
    </row>
    <row r="554" spans="1:8" s="32" customFormat="1" ht="15" x14ac:dyDescent="0.2">
      <c r="A554" s="45"/>
      <c r="B554" s="37" t="s">
        <v>161</v>
      </c>
      <c r="C554" s="38">
        <v>0</v>
      </c>
      <c r="D554" s="38">
        <v>0</v>
      </c>
      <c r="E554" s="43" t="str">
        <f t="shared" ref="E554:E579" si="40">+IF(C554=0,"",C554/C$552)</f>
        <v/>
      </c>
      <c r="F554" s="43" t="str">
        <f t="shared" ref="F554:F579" si="41">+IF(D554=0,"",D554/D$552)</f>
        <v/>
      </c>
      <c r="G554" s="39" t="str">
        <f t="shared" ref="G554:G579" si="42">+IF(OR(AND(D554=0),(C554=0)),"0",((D554-C554)/C554))</f>
        <v>0</v>
      </c>
      <c r="H554" s="40" t="str">
        <f t="shared" ref="H554:H579" si="43">+IF(OR(AND(E554=""),(G554="")),"",E554*G554)</f>
        <v/>
      </c>
    </row>
    <row r="555" spans="1:8" s="32" customFormat="1" ht="15" x14ac:dyDescent="0.2">
      <c r="A555" s="45"/>
      <c r="B555" s="37" t="s">
        <v>359</v>
      </c>
      <c r="C555" s="38">
        <v>0</v>
      </c>
      <c r="D555" s="38">
        <v>2</v>
      </c>
      <c r="E555" s="43" t="str">
        <f t="shared" si="40"/>
        <v/>
      </c>
      <c r="F555" s="43">
        <f t="shared" si="41"/>
        <v>1</v>
      </c>
      <c r="G555" s="39" t="str">
        <f t="shared" si="42"/>
        <v>0</v>
      </c>
      <c r="H555" s="40" t="str">
        <f t="shared" si="43"/>
        <v/>
      </c>
    </row>
    <row r="556" spans="1:8" s="32" customFormat="1" ht="15" x14ac:dyDescent="0.2">
      <c r="A556" s="45"/>
      <c r="B556" s="37" t="s">
        <v>360</v>
      </c>
      <c r="C556" s="38">
        <v>0</v>
      </c>
      <c r="D556" s="38">
        <v>0</v>
      </c>
      <c r="E556" s="43" t="str">
        <f t="shared" si="40"/>
        <v/>
      </c>
      <c r="F556" s="43" t="str">
        <f t="shared" si="41"/>
        <v/>
      </c>
      <c r="G556" s="39" t="str">
        <f t="shared" si="42"/>
        <v>0</v>
      </c>
      <c r="H556" s="40" t="str">
        <f t="shared" si="43"/>
        <v/>
      </c>
    </row>
    <row r="557" spans="1:8" s="32" customFormat="1" ht="15" x14ac:dyDescent="0.2">
      <c r="A557" s="45"/>
      <c r="B557" s="37" t="s">
        <v>162</v>
      </c>
      <c r="C557" s="38">
        <v>0</v>
      </c>
      <c r="D557" s="38">
        <v>0</v>
      </c>
      <c r="E557" s="43" t="str">
        <f t="shared" si="40"/>
        <v/>
      </c>
      <c r="F557" s="43" t="str">
        <f t="shared" si="41"/>
        <v/>
      </c>
      <c r="G557" s="39" t="str">
        <f t="shared" si="42"/>
        <v>0</v>
      </c>
      <c r="H557" s="40" t="str">
        <f t="shared" si="43"/>
        <v/>
      </c>
    </row>
    <row r="558" spans="1:8" s="32" customFormat="1" ht="15" x14ac:dyDescent="0.2">
      <c r="A558" s="45"/>
      <c r="B558" s="37" t="s">
        <v>160</v>
      </c>
      <c r="C558" s="38">
        <v>0</v>
      </c>
      <c r="D558" s="38">
        <v>0</v>
      </c>
      <c r="E558" s="43" t="str">
        <f t="shared" si="40"/>
        <v/>
      </c>
      <c r="F558" s="43" t="str">
        <f t="shared" si="41"/>
        <v/>
      </c>
      <c r="G558" s="39" t="str">
        <f t="shared" si="42"/>
        <v>0</v>
      </c>
      <c r="H558" s="40" t="str">
        <f t="shared" si="43"/>
        <v/>
      </c>
    </row>
    <row r="559" spans="1:8" s="32" customFormat="1" ht="15" x14ac:dyDescent="0.2">
      <c r="A559" s="65" t="s">
        <v>616</v>
      </c>
      <c r="B559" s="37" t="s">
        <v>599</v>
      </c>
      <c r="C559" s="38"/>
      <c r="D559" s="38">
        <v>0</v>
      </c>
      <c r="E559" s="43" t="str">
        <f t="shared" si="40"/>
        <v/>
      </c>
      <c r="F559" s="43" t="str">
        <f t="shared" si="41"/>
        <v/>
      </c>
      <c r="G559" s="39" t="str">
        <f t="shared" si="42"/>
        <v>0</v>
      </c>
      <c r="H559" s="40" t="str">
        <f t="shared" si="43"/>
        <v/>
      </c>
    </row>
    <row r="560" spans="1:8" s="32" customFormat="1" ht="15" x14ac:dyDescent="0.2">
      <c r="A560" s="45"/>
      <c r="B560" s="37" t="s">
        <v>163</v>
      </c>
      <c r="C560" s="38">
        <v>0</v>
      </c>
      <c r="D560" s="38">
        <v>0</v>
      </c>
      <c r="E560" s="43" t="str">
        <f t="shared" si="40"/>
        <v/>
      </c>
      <c r="F560" s="43" t="str">
        <f t="shared" si="41"/>
        <v/>
      </c>
      <c r="G560" s="39" t="str">
        <f t="shared" si="42"/>
        <v>0</v>
      </c>
      <c r="H560" s="40" t="str">
        <f t="shared" si="43"/>
        <v/>
      </c>
    </row>
    <row r="561" spans="1:8" s="32" customFormat="1" ht="30" x14ac:dyDescent="0.2">
      <c r="A561" s="45"/>
      <c r="B561" s="37" t="s">
        <v>361</v>
      </c>
      <c r="C561" s="38">
        <v>0</v>
      </c>
      <c r="D561" s="38">
        <v>0</v>
      </c>
      <c r="E561" s="43" t="str">
        <f t="shared" si="40"/>
        <v/>
      </c>
      <c r="F561" s="43" t="str">
        <f t="shared" si="41"/>
        <v/>
      </c>
      <c r="G561" s="39" t="str">
        <f t="shared" si="42"/>
        <v>0</v>
      </c>
      <c r="H561" s="40" t="str">
        <f t="shared" si="43"/>
        <v/>
      </c>
    </row>
    <row r="562" spans="1:8" s="32" customFormat="1" ht="15" x14ac:dyDescent="0.2">
      <c r="A562" s="45"/>
      <c r="B562" s="37" t="s">
        <v>362</v>
      </c>
      <c r="C562" s="38">
        <v>0</v>
      </c>
      <c r="D562" s="38">
        <v>0</v>
      </c>
      <c r="E562" s="43" t="str">
        <f t="shared" si="40"/>
        <v/>
      </c>
      <c r="F562" s="43" t="str">
        <f t="shared" si="41"/>
        <v/>
      </c>
      <c r="G562" s="39" t="str">
        <f t="shared" si="42"/>
        <v>0</v>
      </c>
      <c r="H562" s="40" t="str">
        <f t="shared" si="43"/>
        <v/>
      </c>
    </row>
    <row r="563" spans="1:8" s="32" customFormat="1" ht="30" x14ac:dyDescent="0.2">
      <c r="A563" s="45"/>
      <c r="B563" s="37" t="s">
        <v>566</v>
      </c>
      <c r="C563" s="38">
        <v>0</v>
      </c>
      <c r="D563" s="38">
        <v>0</v>
      </c>
      <c r="E563" s="43" t="str">
        <f t="shared" si="40"/>
        <v/>
      </c>
      <c r="F563" s="43" t="str">
        <f t="shared" si="41"/>
        <v/>
      </c>
      <c r="G563" s="39" t="str">
        <f t="shared" si="42"/>
        <v>0</v>
      </c>
      <c r="H563" s="40" t="str">
        <f t="shared" si="43"/>
        <v/>
      </c>
    </row>
    <row r="564" spans="1:8" s="32" customFormat="1" ht="15" x14ac:dyDescent="0.2">
      <c r="A564" s="65" t="s">
        <v>616</v>
      </c>
      <c r="B564" s="37" t="s">
        <v>600</v>
      </c>
      <c r="C564" s="38"/>
      <c r="D564" s="38">
        <v>0</v>
      </c>
      <c r="E564" s="43" t="str">
        <f t="shared" si="40"/>
        <v/>
      </c>
      <c r="F564" s="43" t="str">
        <f t="shared" si="41"/>
        <v/>
      </c>
      <c r="G564" s="39" t="str">
        <f t="shared" si="42"/>
        <v>0</v>
      </c>
      <c r="H564" s="40" t="str">
        <f t="shared" si="43"/>
        <v/>
      </c>
    </row>
    <row r="565" spans="1:8" s="32" customFormat="1" ht="15" x14ac:dyDescent="0.2">
      <c r="A565" s="45"/>
      <c r="B565" s="37" t="s">
        <v>363</v>
      </c>
      <c r="C565" s="38">
        <v>0</v>
      </c>
      <c r="D565" s="38">
        <v>0</v>
      </c>
      <c r="E565" s="43" t="str">
        <f t="shared" si="40"/>
        <v/>
      </c>
      <c r="F565" s="43" t="str">
        <f t="shared" si="41"/>
        <v/>
      </c>
      <c r="G565" s="39" t="str">
        <f t="shared" si="42"/>
        <v>0</v>
      </c>
      <c r="H565" s="40" t="str">
        <f t="shared" si="43"/>
        <v/>
      </c>
    </row>
    <row r="566" spans="1:8" s="32" customFormat="1" ht="30" x14ac:dyDescent="0.2">
      <c r="A566" s="45"/>
      <c r="B566" s="37" t="s">
        <v>364</v>
      </c>
      <c r="C566" s="38">
        <v>0</v>
      </c>
      <c r="D566" s="38">
        <v>0</v>
      </c>
      <c r="E566" s="43" t="str">
        <f t="shared" si="40"/>
        <v/>
      </c>
      <c r="F566" s="43" t="str">
        <f t="shared" si="41"/>
        <v/>
      </c>
      <c r="G566" s="39" t="str">
        <f t="shared" si="42"/>
        <v>0</v>
      </c>
      <c r="H566" s="40" t="str">
        <f t="shared" si="43"/>
        <v/>
      </c>
    </row>
    <row r="567" spans="1:8" s="32" customFormat="1" ht="15" x14ac:dyDescent="0.2">
      <c r="A567" s="45"/>
      <c r="B567" s="37" t="s">
        <v>164</v>
      </c>
      <c r="C567" s="38">
        <v>0</v>
      </c>
      <c r="D567" s="38">
        <v>0</v>
      </c>
      <c r="E567" s="43" t="str">
        <f t="shared" si="40"/>
        <v/>
      </c>
      <c r="F567" s="43" t="str">
        <f t="shared" si="41"/>
        <v/>
      </c>
      <c r="G567" s="39" t="str">
        <f t="shared" si="42"/>
        <v>0</v>
      </c>
      <c r="H567" s="40" t="str">
        <f t="shared" si="43"/>
        <v/>
      </c>
    </row>
    <row r="568" spans="1:8" s="32" customFormat="1" ht="15" x14ac:dyDescent="0.2">
      <c r="A568" s="45"/>
      <c r="B568" s="37" t="s">
        <v>166</v>
      </c>
      <c r="C568" s="38">
        <v>0</v>
      </c>
      <c r="D568" s="38">
        <v>0</v>
      </c>
      <c r="E568" s="43" t="str">
        <f t="shared" si="40"/>
        <v/>
      </c>
      <c r="F568" s="43" t="str">
        <f t="shared" si="41"/>
        <v/>
      </c>
      <c r="G568" s="39" t="str">
        <f t="shared" si="42"/>
        <v>0</v>
      </c>
      <c r="H568" s="40" t="str">
        <f t="shared" si="43"/>
        <v/>
      </c>
    </row>
    <row r="569" spans="1:8" s="32" customFormat="1" ht="15" x14ac:dyDescent="0.2">
      <c r="A569" s="45"/>
      <c r="B569" s="37" t="s">
        <v>165</v>
      </c>
      <c r="C569" s="38">
        <v>0</v>
      </c>
      <c r="D569" s="38"/>
      <c r="E569" s="43" t="str">
        <f t="shared" si="40"/>
        <v/>
      </c>
      <c r="F569" s="43" t="str">
        <f t="shared" si="41"/>
        <v/>
      </c>
      <c r="G569" s="39" t="str">
        <f t="shared" si="42"/>
        <v>0</v>
      </c>
      <c r="H569" s="40" t="str">
        <f t="shared" si="43"/>
        <v/>
      </c>
    </row>
    <row r="570" spans="1:8" s="32" customFormat="1" ht="15" x14ac:dyDescent="0.2">
      <c r="A570" s="45"/>
      <c r="B570" s="37" t="s">
        <v>365</v>
      </c>
      <c r="C570" s="38">
        <v>0</v>
      </c>
      <c r="D570" s="38">
        <v>0</v>
      </c>
      <c r="E570" s="43" t="str">
        <f t="shared" si="40"/>
        <v/>
      </c>
      <c r="F570" s="43" t="str">
        <f t="shared" si="41"/>
        <v/>
      </c>
      <c r="G570" s="39" t="str">
        <f t="shared" si="42"/>
        <v>0</v>
      </c>
      <c r="H570" s="40" t="str">
        <f t="shared" si="43"/>
        <v/>
      </c>
    </row>
    <row r="571" spans="1:8" s="32" customFormat="1" ht="15" x14ac:dyDescent="0.2">
      <c r="A571" s="45"/>
      <c r="B571" s="37" t="s">
        <v>167</v>
      </c>
      <c r="C571" s="38">
        <v>0</v>
      </c>
      <c r="D571" s="38">
        <v>0</v>
      </c>
      <c r="E571" s="43" t="str">
        <f t="shared" si="40"/>
        <v/>
      </c>
      <c r="F571" s="43" t="str">
        <f t="shared" si="41"/>
        <v/>
      </c>
      <c r="G571" s="39" t="str">
        <f t="shared" si="42"/>
        <v>0</v>
      </c>
      <c r="H571" s="40" t="str">
        <f t="shared" si="43"/>
        <v/>
      </c>
    </row>
    <row r="572" spans="1:8" s="32" customFormat="1" ht="15" x14ac:dyDescent="0.2">
      <c r="A572" s="45"/>
      <c r="B572" s="37" t="s">
        <v>366</v>
      </c>
      <c r="C572" s="38">
        <v>0</v>
      </c>
      <c r="D572" s="38">
        <v>0</v>
      </c>
      <c r="E572" s="43" t="str">
        <f t="shared" si="40"/>
        <v/>
      </c>
      <c r="F572" s="43" t="str">
        <f t="shared" si="41"/>
        <v/>
      </c>
      <c r="G572" s="39" t="str">
        <f t="shared" si="42"/>
        <v>0</v>
      </c>
      <c r="H572" s="40" t="str">
        <f t="shared" si="43"/>
        <v/>
      </c>
    </row>
    <row r="573" spans="1:8" s="32" customFormat="1" ht="15" x14ac:dyDescent="0.2">
      <c r="A573" s="45"/>
      <c r="B573" s="37" t="s">
        <v>168</v>
      </c>
      <c r="C573" s="38">
        <v>0</v>
      </c>
      <c r="D573" s="38">
        <v>0</v>
      </c>
      <c r="E573" s="43" t="str">
        <f t="shared" si="40"/>
        <v/>
      </c>
      <c r="F573" s="43" t="str">
        <f t="shared" si="41"/>
        <v/>
      </c>
      <c r="G573" s="39" t="str">
        <f t="shared" si="42"/>
        <v>0</v>
      </c>
      <c r="H573" s="40" t="str">
        <f t="shared" si="43"/>
        <v/>
      </c>
    </row>
    <row r="574" spans="1:8" s="32" customFormat="1" ht="30" x14ac:dyDescent="0.2">
      <c r="A574" s="45"/>
      <c r="B574" s="37" t="s">
        <v>169</v>
      </c>
      <c r="C574" s="38">
        <v>0</v>
      </c>
      <c r="D574" s="38">
        <v>0</v>
      </c>
      <c r="E574" s="43" t="str">
        <f t="shared" si="40"/>
        <v/>
      </c>
      <c r="F574" s="43" t="str">
        <f t="shared" si="41"/>
        <v/>
      </c>
      <c r="G574" s="39" t="str">
        <f t="shared" si="42"/>
        <v>0</v>
      </c>
      <c r="H574" s="40" t="str">
        <f t="shared" si="43"/>
        <v/>
      </c>
    </row>
    <row r="575" spans="1:8" s="32" customFormat="1" ht="15" x14ac:dyDescent="0.2">
      <c r="A575" s="45"/>
      <c r="B575" s="37" t="s">
        <v>367</v>
      </c>
      <c r="C575" s="38">
        <v>0</v>
      </c>
      <c r="D575" s="38">
        <v>0</v>
      </c>
      <c r="E575" s="43" t="str">
        <f t="shared" si="40"/>
        <v/>
      </c>
      <c r="F575" s="43" t="str">
        <f t="shared" si="41"/>
        <v/>
      </c>
      <c r="G575" s="39" t="str">
        <f t="shared" si="42"/>
        <v>0</v>
      </c>
      <c r="H575" s="40" t="str">
        <f t="shared" si="43"/>
        <v/>
      </c>
    </row>
    <row r="576" spans="1:8" s="32" customFormat="1" ht="15" x14ac:dyDescent="0.2">
      <c r="A576" s="45"/>
      <c r="B576" s="37" t="s">
        <v>368</v>
      </c>
      <c r="C576" s="38">
        <v>0</v>
      </c>
      <c r="D576" s="38">
        <v>0</v>
      </c>
      <c r="E576" s="43" t="str">
        <f t="shared" si="40"/>
        <v/>
      </c>
      <c r="F576" s="43" t="str">
        <f t="shared" si="41"/>
        <v/>
      </c>
      <c r="G576" s="39" t="str">
        <f t="shared" si="42"/>
        <v>0</v>
      </c>
      <c r="H576" s="40" t="str">
        <f t="shared" si="43"/>
        <v/>
      </c>
    </row>
    <row r="577" spans="1:8" s="32" customFormat="1" ht="30" x14ac:dyDescent="0.2">
      <c r="A577" s="45"/>
      <c r="B577" s="37" t="s">
        <v>369</v>
      </c>
      <c r="C577" s="38">
        <v>0</v>
      </c>
      <c r="D577" s="38">
        <v>0</v>
      </c>
      <c r="E577" s="43" t="str">
        <f t="shared" si="40"/>
        <v/>
      </c>
      <c r="F577" s="43" t="str">
        <f t="shared" si="41"/>
        <v/>
      </c>
      <c r="G577" s="39" t="str">
        <f t="shared" si="42"/>
        <v>0</v>
      </c>
      <c r="H577" s="40" t="str">
        <f t="shared" si="43"/>
        <v/>
      </c>
    </row>
    <row r="578" spans="1:8" s="32" customFormat="1" ht="30" x14ac:dyDescent="0.2">
      <c r="A578" s="45"/>
      <c r="B578" s="76" t="s">
        <v>370</v>
      </c>
      <c r="C578" s="38">
        <v>0</v>
      </c>
      <c r="D578" s="38">
        <v>0</v>
      </c>
      <c r="E578" s="43" t="str">
        <f t="shared" si="40"/>
        <v/>
      </c>
      <c r="F578" s="43" t="str">
        <f t="shared" si="41"/>
        <v/>
      </c>
      <c r="G578" s="39" t="str">
        <f t="shared" si="42"/>
        <v>0</v>
      </c>
      <c r="H578" s="40" t="str">
        <f t="shared" si="43"/>
        <v/>
      </c>
    </row>
    <row r="579" spans="1:8" s="32" customFormat="1" ht="30" x14ac:dyDescent="0.2">
      <c r="A579" s="45"/>
      <c r="B579" s="37" t="s">
        <v>567</v>
      </c>
      <c r="C579" s="38">
        <v>0</v>
      </c>
      <c r="D579" s="38">
        <v>0</v>
      </c>
      <c r="E579" s="43" t="str">
        <f t="shared" si="40"/>
        <v/>
      </c>
      <c r="F579" s="43" t="str">
        <f t="shared" si="41"/>
        <v/>
      </c>
      <c r="G579" s="39" t="str">
        <f t="shared" si="42"/>
        <v>0</v>
      </c>
      <c r="H579" s="40" t="str">
        <f t="shared" si="43"/>
        <v/>
      </c>
    </row>
    <row r="580" spans="1:8" x14ac:dyDescent="0.2">
      <c r="B580" s="4" t="s">
        <v>411</v>
      </c>
      <c r="C580" s="3"/>
      <c r="D580" s="2"/>
    </row>
    <row r="581" spans="1:8" x14ac:dyDescent="0.2">
      <c r="C581" s="3"/>
      <c r="D581" s="3"/>
    </row>
  </sheetData>
  <mergeCells count="33">
    <mergeCell ref="D1:H2"/>
    <mergeCell ref="E3:H3"/>
    <mergeCell ref="D4:H5"/>
    <mergeCell ref="B550:B551"/>
    <mergeCell ref="B327:B328"/>
    <mergeCell ref="B159:B160"/>
    <mergeCell ref="C327:D327"/>
    <mergeCell ref="E16:F16"/>
    <mergeCell ref="B69:B70"/>
    <mergeCell ref="C69:D69"/>
    <mergeCell ref="E69:F69"/>
    <mergeCell ref="B16:B17"/>
    <mergeCell ref="C16:D16"/>
    <mergeCell ref="C550:D550"/>
    <mergeCell ref="E550:F550"/>
    <mergeCell ref="G550:G551"/>
    <mergeCell ref="H550:H551"/>
    <mergeCell ref="G69:G70"/>
    <mergeCell ref="H69:H70"/>
    <mergeCell ref="C159:D159"/>
    <mergeCell ref="E159:F159"/>
    <mergeCell ref="G159:G160"/>
    <mergeCell ref="H159:H160"/>
    <mergeCell ref="G16:G17"/>
    <mergeCell ref="H16:H17"/>
    <mergeCell ref="E327:F327"/>
    <mergeCell ref="G327:G328"/>
    <mergeCell ref="H327:H328"/>
    <mergeCell ref="B6:B7"/>
    <mergeCell ref="C6:D6"/>
    <mergeCell ref="E6:F6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80"/>
  <sheetViews>
    <sheetView showGridLines="0" tabSelected="1" workbookViewId="0"/>
  </sheetViews>
  <sheetFormatPr baseColWidth="10" defaultRowHeight="12.75" x14ac:dyDescent="0.2"/>
  <cols>
    <col min="1" max="1" width="7.42578125" style="44" customWidth="1"/>
    <col min="2" max="2" width="42.5703125" style="1" customWidth="1"/>
    <col min="3" max="3" width="11.85546875" style="1" customWidth="1"/>
    <col min="4" max="4" width="12.28515625" style="1" customWidth="1"/>
    <col min="5" max="5" width="11.42578125" style="2" hidden="1" customWidth="1"/>
    <col min="6" max="6" width="11.42578125" style="2"/>
    <col min="7" max="7" width="17.140625" style="2" customWidth="1"/>
    <col min="8" max="16384" width="11.42578125" style="2"/>
  </cols>
  <sheetData>
    <row r="1" spans="1:9" ht="20.100000000000001" customHeight="1" x14ac:dyDescent="0.2">
      <c r="B1" s="10"/>
      <c r="C1" s="11"/>
      <c r="D1" s="55" t="s">
        <v>414</v>
      </c>
      <c r="E1" s="55"/>
      <c r="F1" s="55"/>
      <c r="G1" s="55"/>
      <c r="H1" s="55"/>
    </row>
    <row r="2" spans="1:9" ht="20.100000000000001" customHeight="1" thickBot="1" x14ac:dyDescent="0.25">
      <c r="B2" s="12"/>
      <c r="C2" s="13"/>
      <c r="D2" s="55"/>
      <c r="E2" s="55"/>
      <c r="F2" s="55"/>
      <c r="G2" s="55"/>
      <c r="H2" s="55"/>
    </row>
    <row r="3" spans="1:9" ht="20.100000000000001" customHeight="1" thickBot="1" x14ac:dyDescent="0.25">
      <c r="B3" s="12"/>
      <c r="C3" s="13"/>
      <c r="D3" s="14" t="s">
        <v>415</v>
      </c>
      <c r="E3" s="56" t="s">
        <v>459</v>
      </c>
      <c r="F3" s="57"/>
      <c r="G3" s="57"/>
      <c r="H3" s="58"/>
    </row>
    <row r="4" spans="1:9" ht="20.100000000000001" customHeight="1" x14ac:dyDescent="0.2">
      <c r="B4" s="12"/>
      <c r="C4" s="7"/>
      <c r="D4" s="59" t="s">
        <v>448</v>
      </c>
      <c r="E4" s="60"/>
      <c r="F4" s="60"/>
      <c r="G4" s="60"/>
      <c r="H4" s="61"/>
    </row>
    <row r="5" spans="1:9" ht="13.5" thickBot="1" x14ac:dyDescent="0.25">
      <c r="B5" s="8"/>
      <c r="C5" s="9"/>
      <c r="D5" s="62"/>
      <c r="E5" s="63"/>
      <c r="F5" s="63"/>
      <c r="G5" s="63"/>
      <c r="H5" s="64"/>
    </row>
    <row r="6" spans="1:9" s="35" customFormat="1" ht="29.25" customHeight="1" x14ac:dyDescent="0.2">
      <c r="B6" s="47" t="s">
        <v>404</v>
      </c>
      <c r="C6" s="49" t="s">
        <v>405</v>
      </c>
      <c r="D6" s="50"/>
      <c r="E6" s="49" t="s">
        <v>458</v>
      </c>
      <c r="F6" s="50"/>
      <c r="G6" s="51" t="s">
        <v>460</v>
      </c>
      <c r="H6" s="53" t="s">
        <v>379</v>
      </c>
    </row>
    <row r="7" spans="1:9" s="16" customFormat="1" ht="13.5" thickBot="1" x14ac:dyDescent="0.25">
      <c r="A7" s="35"/>
      <c r="B7" s="48"/>
      <c r="C7" s="17">
        <v>2016</v>
      </c>
      <c r="D7" s="17">
        <v>2017</v>
      </c>
      <c r="E7" s="17">
        <v>2016</v>
      </c>
      <c r="F7" s="17">
        <v>2017</v>
      </c>
      <c r="G7" s="52"/>
      <c r="H7" s="54"/>
    </row>
    <row r="8" spans="1:9" s="16" customFormat="1" x14ac:dyDescent="0.2">
      <c r="A8" s="35"/>
      <c r="B8" s="18" t="s">
        <v>403</v>
      </c>
      <c r="C8" s="19">
        <f>+C18+C71+C161+C329+C552</f>
        <v>58</v>
      </c>
      <c r="D8" s="19">
        <f>+D18+D71+D161+D329+D552</f>
        <v>40</v>
      </c>
      <c r="E8" s="15">
        <f>SUM(E9:E13)</f>
        <v>1</v>
      </c>
      <c r="F8" s="15">
        <f>SUM(F9:F13)</f>
        <v>1</v>
      </c>
      <c r="G8" s="15">
        <f>+(D8-C8)/C8</f>
        <v>-0.31034482758620691</v>
      </c>
      <c r="H8" s="15">
        <f>+E8*G8</f>
        <v>-0.31034482758620691</v>
      </c>
      <c r="I8" s="20"/>
    </row>
    <row r="9" spans="1:9" s="16" customFormat="1" ht="24" x14ac:dyDescent="0.2">
      <c r="A9" s="35"/>
      <c r="B9" s="6" t="str">
        <f>+B18</f>
        <v>Total Colocaciones  en ocupaciones de nivel Directivo</v>
      </c>
      <c r="C9" s="21">
        <f>+C18</f>
        <v>0</v>
      </c>
      <c r="D9" s="21">
        <f>+D18</f>
        <v>1</v>
      </c>
      <c r="E9" s="22">
        <f>C9/$C$8</f>
        <v>0</v>
      </c>
      <c r="F9" s="22">
        <f>D9/$D$8</f>
        <v>2.5000000000000001E-2</v>
      </c>
      <c r="G9" s="23" t="str">
        <f>+IF(OR(AND(D9=0),(C9=0)),"0",((D9-C9)/C9))</f>
        <v>0</v>
      </c>
      <c r="H9" s="24">
        <f>+IF(OR(AND(E9=""),(G9="")),"",E9*G9)</f>
        <v>0</v>
      </c>
      <c r="I9" s="20"/>
    </row>
    <row r="10" spans="1:9" s="16" customFormat="1" ht="24" x14ac:dyDescent="0.2">
      <c r="A10" s="35"/>
      <c r="B10" s="6" t="str">
        <f>+B71</f>
        <v xml:space="preserve">Total Colocaciones  en ocupaciones de nivel Profesional </v>
      </c>
      <c r="C10" s="21">
        <f>+C71</f>
        <v>31</v>
      </c>
      <c r="D10" s="21">
        <f>+D71</f>
        <v>20</v>
      </c>
      <c r="E10" s="22">
        <f>C10/$C$8</f>
        <v>0.53448275862068961</v>
      </c>
      <c r="F10" s="22">
        <f>D10/$D$8</f>
        <v>0.5</v>
      </c>
      <c r="G10" s="23">
        <f>+IF(OR(AND(D10=0),(C10=0)),"0",((D10-C10)/C10))</f>
        <v>-0.35483870967741937</v>
      </c>
      <c r="H10" s="24">
        <f>+IF(OR(AND(E10=""),(G10="")),"",E10*G10)</f>
        <v>-0.18965517241379309</v>
      </c>
      <c r="I10" s="20"/>
    </row>
    <row r="11" spans="1:9" s="16" customFormat="1" ht="24" x14ac:dyDescent="0.2">
      <c r="A11" s="35"/>
      <c r="B11" s="6" t="str">
        <f>+B161</f>
        <v>Total Colocaciones  en ocupaciones de nivel Técnicos Profesionales - Tecnólogos</v>
      </c>
      <c r="C11" s="21">
        <f>+C161</f>
        <v>13</v>
      </c>
      <c r="D11" s="21">
        <f>+D161</f>
        <v>6</v>
      </c>
      <c r="E11" s="22">
        <f>C11/$C$8</f>
        <v>0.22413793103448276</v>
      </c>
      <c r="F11" s="22">
        <f>D11/$D$8</f>
        <v>0.15</v>
      </c>
      <c r="G11" s="23">
        <f>+IF(OR(AND(D11=0),(C11=0)),"0",((D11-C11)/C11))</f>
        <v>-0.53846153846153844</v>
      </c>
      <c r="H11" s="24">
        <f>+IF(OR(AND(E11=""),(G11="")),"",E11*G11)</f>
        <v>-0.12068965517241378</v>
      </c>
      <c r="I11" s="20"/>
    </row>
    <row r="12" spans="1:9" s="16" customFormat="1" ht="24" x14ac:dyDescent="0.2">
      <c r="A12" s="35"/>
      <c r="B12" s="6" t="str">
        <f>+B329</f>
        <v>Total Colocaciones   en ocupaciones de nivel Calificados</v>
      </c>
      <c r="C12" s="21">
        <f>+C329</f>
        <v>14</v>
      </c>
      <c r="D12" s="21">
        <f>+D329</f>
        <v>13</v>
      </c>
      <c r="E12" s="22">
        <f>C12/$C$8</f>
        <v>0.2413793103448276</v>
      </c>
      <c r="F12" s="22">
        <f>D12/$D$8</f>
        <v>0.32500000000000001</v>
      </c>
      <c r="G12" s="23">
        <f>+IF(OR(AND(D12=0),(C12=0)),"0",((D12-C12)/C12))</f>
        <v>-7.1428571428571425E-2</v>
      </c>
      <c r="H12" s="24">
        <f>+IF(OR(AND(E12=""),(G12="")),"",E12*G12)</f>
        <v>-1.7241379310344827E-2</v>
      </c>
      <c r="I12" s="20"/>
    </row>
    <row r="13" spans="1:9" s="16" customFormat="1" ht="24" x14ac:dyDescent="0.2">
      <c r="A13" s="35"/>
      <c r="B13" s="6" t="str">
        <f>+B552</f>
        <v>Total  Colocaciones en ocupaciones de nivel Elemental</v>
      </c>
      <c r="C13" s="21">
        <f>+C552</f>
        <v>0</v>
      </c>
      <c r="D13" s="21">
        <f>+D552</f>
        <v>0</v>
      </c>
      <c r="E13" s="22">
        <f>C13/$C$8</f>
        <v>0</v>
      </c>
      <c r="F13" s="22">
        <f>D13/$D$8</f>
        <v>0</v>
      </c>
      <c r="G13" s="23" t="str">
        <f>+IF(OR(AND(D13=0),(C13=0)),"0",((D13-C13)/C13))</f>
        <v>0</v>
      </c>
      <c r="H13" s="24">
        <f>+IF(OR(AND(E13=""),(G13="")),"",E13*G13)</f>
        <v>0</v>
      </c>
      <c r="I13" s="20"/>
    </row>
    <row r="14" spans="1:9" s="16" customFormat="1" x14ac:dyDescent="0.2">
      <c r="A14" s="35"/>
      <c r="B14" s="25"/>
      <c r="C14" s="25"/>
      <c r="D14" s="25"/>
    </row>
    <row r="15" spans="1:9" s="16" customFormat="1" ht="13.5" thickBot="1" x14ac:dyDescent="0.25">
      <c r="A15" s="35"/>
      <c r="B15" s="25"/>
      <c r="C15" s="25"/>
      <c r="D15" s="25"/>
    </row>
    <row r="16" spans="1:9" s="35" customFormat="1" ht="29.25" customHeight="1" x14ac:dyDescent="0.2">
      <c r="B16" s="47" t="s">
        <v>404</v>
      </c>
      <c r="C16" s="49" t="s">
        <v>405</v>
      </c>
      <c r="D16" s="50"/>
      <c r="E16" s="49" t="s">
        <v>458</v>
      </c>
      <c r="F16" s="50"/>
      <c r="G16" s="51" t="s">
        <v>460</v>
      </c>
      <c r="H16" s="53" t="s">
        <v>379</v>
      </c>
    </row>
    <row r="17" spans="1:8" s="16" customFormat="1" ht="13.5" thickBot="1" x14ac:dyDescent="0.25">
      <c r="A17" s="35"/>
      <c r="B17" s="48"/>
      <c r="C17" s="17">
        <v>2016</v>
      </c>
      <c r="D17" s="17">
        <v>2017</v>
      </c>
      <c r="E17" s="17">
        <v>2016</v>
      </c>
      <c r="F17" s="17">
        <v>2017</v>
      </c>
      <c r="G17" s="52"/>
      <c r="H17" s="54"/>
    </row>
    <row r="18" spans="1:8" s="16" customFormat="1" ht="25.5" x14ac:dyDescent="0.2">
      <c r="A18" s="35"/>
      <c r="B18" s="18" t="s">
        <v>406</v>
      </c>
      <c r="C18" s="19">
        <f>SUM(C19:C65)</f>
        <v>0</v>
      </c>
      <c r="D18" s="19">
        <f>SUM(D19:D65)</f>
        <v>1</v>
      </c>
      <c r="E18" s="15" t="str">
        <f>+IF(C18=0,"",C18/C$18)</f>
        <v/>
      </c>
      <c r="F18" s="15">
        <f>+IF(D18=0,"",D18/D$18)</f>
        <v>1</v>
      </c>
      <c r="G18" s="15" t="str">
        <f>+IF(OR(AND(D18=0),(C18=0)),"0",((D18-C18)/C18))</f>
        <v>0</v>
      </c>
      <c r="H18" s="15" t="str">
        <f>+IF(OR(AND(E18=""),(G18="")),"",E18*G18)</f>
        <v/>
      </c>
    </row>
    <row r="19" spans="1:8" s="32" customFormat="1" ht="15" x14ac:dyDescent="0.2">
      <c r="A19" s="45"/>
      <c r="B19" s="37" t="s">
        <v>0</v>
      </c>
      <c r="C19" s="38">
        <v>0</v>
      </c>
      <c r="D19" s="38">
        <v>0</v>
      </c>
      <c r="E19" s="22" t="str">
        <f>+IF(C19=0,"",C19/C$18)</f>
        <v/>
      </c>
      <c r="F19" s="22" t="str">
        <f>+IF(D19=0,"",D19/D$18)</f>
        <v/>
      </c>
      <c r="G19" s="39" t="str">
        <f>+IF(OR(AND(D19=0),(C19=0)),"0",((D19-C19)/C19))</f>
        <v>0</v>
      </c>
      <c r="H19" s="40" t="str">
        <f>+IF(OR(AND(E19=""),(G19="")),"",E19*G19)</f>
        <v/>
      </c>
    </row>
    <row r="20" spans="1:8" s="32" customFormat="1" ht="30" x14ac:dyDescent="0.2">
      <c r="A20" s="45"/>
      <c r="B20" s="37" t="s">
        <v>170</v>
      </c>
      <c r="C20" s="38">
        <v>0</v>
      </c>
      <c r="D20" s="38">
        <v>0</v>
      </c>
      <c r="E20" s="22" t="str">
        <f t="shared" ref="E20:E65" si="0">+IF(C20=0,"",C20/C$18)</f>
        <v/>
      </c>
      <c r="F20" s="22" t="str">
        <f t="shared" ref="F20:F65" si="1">+IF(D20=0,"",D20/D$18)</f>
        <v/>
      </c>
      <c r="G20" s="39" t="str">
        <f t="shared" ref="G20:G65" si="2">+IF(OR(AND(D20=0),(C20=0)),"0",((D20-C20)/C20))</f>
        <v>0</v>
      </c>
      <c r="H20" s="40" t="str">
        <f t="shared" ref="H20:H65" si="3">+IF(OR(AND(E20=""),(G20="")),"",E20*G20)</f>
        <v/>
      </c>
    </row>
    <row r="21" spans="1:8" s="32" customFormat="1" ht="45" x14ac:dyDescent="0.2">
      <c r="A21" s="45"/>
      <c r="B21" s="37" t="s">
        <v>1</v>
      </c>
      <c r="C21" s="38">
        <v>0</v>
      </c>
      <c r="D21" s="38">
        <v>0</v>
      </c>
      <c r="E21" s="22" t="str">
        <f t="shared" si="0"/>
        <v/>
      </c>
      <c r="F21" s="22" t="str">
        <f t="shared" si="1"/>
        <v/>
      </c>
      <c r="G21" s="39" t="str">
        <f t="shared" si="2"/>
        <v>0</v>
      </c>
      <c r="H21" s="40" t="str">
        <f t="shared" si="3"/>
        <v/>
      </c>
    </row>
    <row r="22" spans="1:8" s="32" customFormat="1" ht="45" x14ac:dyDescent="0.2">
      <c r="A22" s="45"/>
      <c r="B22" s="37" t="s">
        <v>463</v>
      </c>
      <c r="C22" s="38">
        <v>0</v>
      </c>
      <c r="D22" s="38">
        <v>0</v>
      </c>
      <c r="E22" s="22" t="str">
        <f t="shared" si="0"/>
        <v/>
      </c>
      <c r="F22" s="22" t="str">
        <f t="shared" si="1"/>
        <v/>
      </c>
      <c r="G22" s="39" t="str">
        <f t="shared" si="2"/>
        <v>0</v>
      </c>
      <c r="H22" s="40" t="str">
        <f t="shared" si="3"/>
        <v/>
      </c>
    </row>
    <row r="23" spans="1:8" s="32" customFormat="1" ht="30" x14ac:dyDescent="0.2">
      <c r="A23" s="45"/>
      <c r="B23" s="37" t="s">
        <v>171</v>
      </c>
      <c r="C23" s="38">
        <v>0</v>
      </c>
      <c r="D23" s="38">
        <v>0</v>
      </c>
      <c r="E23" s="22" t="str">
        <f t="shared" si="0"/>
        <v/>
      </c>
      <c r="F23" s="22" t="str">
        <f t="shared" si="1"/>
        <v/>
      </c>
      <c r="G23" s="39" t="str">
        <f t="shared" si="2"/>
        <v>0</v>
      </c>
      <c r="H23" s="40" t="str">
        <f t="shared" si="3"/>
        <v/>
      </c>
    </row>
    <row r="24" spans="1:8" s="32" customFormat="1" ht="45" x14ac:dyDescent="0.2">
      <c r="A24" s="45"/>
      <c r="B24" s="37" t="s">
        <v>172</v>
      </c>
      <c r="C24" s="38">
        <v>0</v>
      </c>
      <c r="D24" s="38">
        <v>0</v>
      </c>
      <c r="E24" s="22" t="str">
        <f t="shared" si="0"/>
        <v/>
      </c>
      <c r="F24" s="22" t="str">
        <f t="shared" si="1"/>
        <v/>
      </c>
      <c r="G24" s="39" t="str">
        <f t="shared" si="2"/>
        <v>0</v>
      </c>
      <c r="H24" s="40" t="str">
        <f t="shared" si="3"/>
        <v/>
      </c>
    </row>
    <row r="25" spans="1:8" s="32" customFormat="1" ht="30" x14ac:dyDescent="0.2">
      <c r="A25" s="65" t="s">
        <v>616</v>
      </c>
      <c r="B25" s="37" t="s">
        <v>568</v>
      </c>
      <c r="C25" s="38"/>
      <c r="D25" s="38">
        <v>0</v>
      </c>
      <c r="E25" s="22" t="str">
        <f t="shared" si="0"/>
        <v/>
      </c>
      <c r="F25" s="22" t="str">
        <f t="shared" si="1"/>
        <v/>
      </c>
      <c r="G25" s="39" t="str">
        <f t="shared" si="2"/>
        <v>0</v>
      </c>
      <c r="H25" s="40" t="str">
        <f t="shared" si="3"/>
        <v/>
      </c>
    </row>
    <row r="26" spans="1:8" s="32" customFormat="1" ht="15" x14ac:dyDescent="0.2">
      <c r="A26" s="45"/>
      <c r="B26" s="37" t="s">
        <v>2</v>
      </c>
      <c r="C26" s="38">
        <v>0</v>
      </c>
      <c r="D26" s="38">
        <v>0</v>
      </c>
      <c r="E26" s="22" t="str">
        <f t="shared" si="0"/>
        <v/>
      </c>
      <c r="F26" s="22" t="str">
        <f t="shared" si="1"/>
        <v/>
      </c>
      <c r="G26" s="39" t="str">
        <f t="shared" si="2"/>
        <v>0</v>
      </c>
      <c r="H26" s="40" t="str">
        <f t="shared" si="3"/>
        <v/>
      </c>
    </row>
    <row r="27" spans="1:8" s="32" customFormat="1" ht="15" x14ac:dyDescent="0.2">
      <c r="A27" s="45"/>
      <c r="B27" s="37" t="s">
        <v>6</v>
      </c>
      <c r="C27" s="38">
        <v>0</v>
      </c>
      <c r="D27" s="38">
        <v>0</v>
      </c>
      <c r="E27" s="22" t="str">
        <f t="shared" si="0"/>
        <v/>
      </c>
      <c r="F27" s="22" t="str">
        <f t="shared" si="1"/>
        <v/>
      </c>
      <c r="G27" s="39" t="str">
        <f t="shared" si="2"/>
        <v>0</v>
      </c>
      <c r="H27" s="40" t="str">
        <f t="shared" si="3"/>
        <v/>
      </c>
    </row>
    <row r="28" spans="1:8" s="32" customFormat="1" ht="15" x14ac:dyDescent="0.2">
      <c r="A28" s="45"/>
      <c r="B28" s="37" t="s">
        <v>3</v>
      </c>
      <c r="C28" s="38">
        <v>0</v>
      </c>
      <c r="D28" s="38">
        <v>0</v>
      </c>
      <c r="E28" s="22" t="str">
        <f t="shared" si="0"/>
        <v/>
      </c>
      <c r="F28" s="22" t="str">
        <f t="shared" si="1"/>
        <v/>
      </c>
      <c r="G28" s="39" t="str">
        <f t="shared" si="2"/>
        <v>0</v>
      </c>
      <c r="H28" s="40" t="str">
        <f t="shared" si="3"/>
        <v/>
      </c>
    </row>
    <row r="29" spans="1:8" s="32" customFormat="1" ht="15" x14ac:dyDescent="0.2">
      <c r="A29" s="45"/>
      <c r="B29" s="37" t="s">
        <v>5</v>
      </c>
      <c r="C29" s="38">
        <v>0</v>
      </c>
      <c r="D29" s="38">
        <v>0</v>
      </c>
      <c r="E29" s="22" t="str">
        <f t="shared" si="0"/>
        <v/>
      </c>
      <c r="F29" s="22" t="str">
        <f t="shared" si="1"/>
        <v/>
      </c>
      <c r="G29" s="39" t="str">
        <f t="shared" si="2"/>
        <v>0</v>
      </c>
      <c r="H29" s="40" t="str">
        <f t="shared" si="3"/>
        <v/>
      </c>
    </row>
    <row r="30" spans="1:8" s="32" customFormat="1" ht="30" x14ac:dyDescent="0.2">
      <c r="A30" s="45"/>
      <c r="B30" s="37" t="s">
        <v>173</v>
      </c>
      <c r="C30" s="38">
        <v>0</v>
      </c>
      <c r="D30" s="38">
        <v>0</v>
      </c>
      <c r="E30" s="22" t="str">
        <f t="shared" si="0"/>
        <v/>
      </c>
      <c r="F30" s="22" t="str">
        <f t="shared" si="1"/>
        <v/>
      </c>
      <c r="G30" s="39" t="str">
        <f t="shared" si="2"/>
        <v>0</v>
      </c>
      <c r="H30" s="40" t="str">
        <f t="shared" si="3"/>
        <v/>
      </c>
    </row>
    <row r="31" spans="1:8" s="32" customFormat="1" ht="15" x14ac:dyDescent="0.2">
      <c r="A31" s="45"/>
      <c r="B31" s="37" t="s">
        <v>174</v>
      </c>
      <c r="C31" s="38">
        <v>0</v>
      </c>
      <c r="D31" s="38">
        <v>0</v>
      </c>
      <c r="E31" s="22" t="str">
        <f t="shared" si="0"/>
        <v/>
      </c>
      <c r="F31" s="22" t="str">
        <f t="shared" si="1"/>
        <v/>
      </c>
      <c r="G31" s="39" t="str">
        <f t="shared" si="2"/>
        <v>0</v>
      </c>
      <c r="H31" s="40" t="str">
        <f t="shared" si="3"/>
        <v/>
      </c>
    </row>
    <row r="32" spans="1:8" s="32" customFormat="1" ht="15" x14ac:dyDescent="0.2">
      <c r="A32" s="45"/>
      <c r="B32" s="37" t="s">
        <v>4</v>
      </c>
      <c r="C32" s="38">
        <v>0</v>
      </c>
      <c r="D32" s="38">
        <v>0</v>
      </c>
      <c r="E32" s="22" t="str">
        <f t="shared" si="0"/>
        <v/>
      </c>
      <c r="F32" s="22" t="str">
        <f t="shared" si="1"/>
        <v/>
      </c>
      <c r="G32" s="39" t="str">
        <f t="shared" si="2"/>
        <v>0</v>
      </c>
      <c r="H32" s="40" t="str">
        <f t="shared" si="3"/>
        <v/>
      </c>
    </row>
    <row r="33" spans="1:8" s="32" customFormat="1" ht="30" x14ac:dyDescent="0.2">
      <c r="A33" s="45"/>
      <c r="B33" s="37" t="s">
        <v>7</v>
      </c>
      <c r="C33" s="38">
        <v>0</v>
      </c>
      <c r="D33" s="38">
        <v>0</v>
      </c>
      <c r="E33" s="22" t="str">
        <f t="shared" si="0"/>
        <v/>
      </c>
      <c r="F33" s="22" t="str">
        <f t="shared" si="1"/>
        <v/>
      </c>
      <c r="G33" s="39" t="str">
        <f t="shared" si="2"/>
        <v>0</v>
      </c>
      <c r="H33" s="40" t="str">
        <f t="shared" si="3"/>
        <v/>
      </c>
    </row>
    <row r="34" spans="1:8" s="32" customFormat="1" ht="15" x14ac:dyDescent="0.2">
      <c r="A34" s="45"/>
      <c r="B34" s="37" t="s">
        <v>175</v>
      </c>
      <c r="C34" s="38">
        <v>0</v>
      </c>
      <c r="D34" s="38">
        <v>0</v>
      </c>
      <c r="E34" s="22" t="str">
        <f t="shared" si="0"/>
        <v/>
      </c>
      <c r="F34" s="22" t="str">
        <f t="shared" si="1"/>
        <v/>
      </c>
      <c r="G34" s="39" t="str">
        <f t="shared" si="2"/>
        <v>0</v>
      </c>
      <c r="H34" s="40" t="str">
        <f t="shared" si="3"/>
        <v/>
      </c>
    </row>
    <row r="35" spans="1:8" s="32" customFormat="1" ht="15" x14ac:dyDescent="0.2">
      <c r="A35" s="45"/>
      <c r="B35" s="37" t="s">
        <v>176</v>
      </c>
      <c r="C35" s="38">
        <v>0</v>
      </c>
      <c r="D35" s="38">
        <v>0</v>
      </c>
      <c r="E35" s="22" t="str">
        <f t="shared" si="0"/>
        <v/>
      </c>
      <c r="F35" s="22" t="str">
        <f t="shared" si="1"/>
        <v/>
      </c>
      <c r="G35" s="39" t="str">
        <f t="shared" si="2"/>
        <v>0</v>
      </c>
      <c r="H35" s="40" t="str">
        <f t="shared" si="3"/>
        <v/>
      </c>
    </row>
    <row r="36" spans="1:8" s="32" customFormat="1" ht="30" x14ac:dyDescent="0.2">
      <c r="A36" s="45"/>
      <c r="B36" s="37" t="s">
        <v>177</v>
      </c>
      <c r="C36" s="38">
        <v>0</v>
      </c>
      <c r="D36" s="38">
        <v>0</v>
      </c>
      <c r="E36" s="22" t="str">
        <f t="shared" si="0"/>
        <v/>
      </c>
      <c r="F36" s="22" t="str">
        <f t="shared" si="1"/>
        <v/>
      </c>
      <c r="G36" s="39" t="str">
        <f t="shared" si="2"/>
        <v>0</v>
      </c>
      <c r="H36" s="40" t="str">
        <f t="shared" si="3"/>
        <v/>
      </c>
    </row>
    <row r="37" spans="1:8" s="32" customFormat="1" ht="30" x14ac:dyDescent="0.2">
      <c r="A37" s="45"/>
      <c r="B37" s="37" t="s">
        <v>178</v>
      </c>
      <c r="C37" s="38">
        <v>0</v>
      </c>
      <c r="D37" s="38">
        <v>0</v>
      </c>
      <c r="E37" s="22" t="str">
        <f t="shared" si="0"/>
        <v/>
      </c>
      <c r="F37" s="22" t="str">
        <f t="shared" si="1"/>
        <v/>
      </c>
      <c r="G37" s="39" t="str">
        <f t="shared" si="2"/>
        <v>0</v>
      </c>
      <c r="H37" s="40" t="str">
        <f t="shared" si="3"/>
        <v/>
      </c>
    </row>
    <row r="38" spans="1:8" s="32" customFormat="1" ht="15" x14ac:dyDescent="0.2">
      <c r="A38" s="45"/>
      <c r="B38" s="37" t="s">
        <v>8</v>
      </c>
      <c r="C38" s="38">
        <v>0</v>
      </c>
      <c r="D38" s="38">
        <v>0</v>
      </c>
      <c r="E38" s="22" t="str">
        <f t="shared" si="0"/>
        <v/>
      </c>
      <c r="F38" s="22" t="str">
        <f t="shared" si="1"/>
        <v/>
      </c>
      <c r="G38" s="39" t="str">
        <f t="shared" si="2"/>
        <v>0</v>
      </c>
      <c r="H38" s="40" t="str">
        <f t="shared" si="3"/>
        <v/>
      </c>
    </row>
    <row r="39" spans="1:8" s="32" customFormat="1" ht="30" x14ac:dyDescent="0.2">
      <c r="A39" s="45"/>
      <c r="B39" s="37" t="s">
        <v>179</v>
      </c>
      <c r="C39" s="38">
        <v>0</v>
      </c>
      <c r="D39" s="38">
        <v>0</v>
      </c>
      <c r="E39" s="22" t="str">
        <f t="shared" si="0"/>
        <v/>
      </c>
      <c r="F39" s="22" t="str">
        <f t="shared" si="1"/>
        <v/>
      </c>
      <c r="G39" s="39" t="str">
        <f t="shared" si="2"/>
        <v>0</v>
      </c>
      <c r="H39" s="40" t="str">
        <f t="shared" si="3"/>
        <v/>
      </c>
    </row>
    <row r="40" spans="1:8" s="32" customFormat="1" ht="30" x14ac:dyDescent="0.2">
      <c r="A40" s="45"/>
      <c r="B40" s="37" t="s">
        <v>180</v>
      </c>
      <c r="C40" s="38">
        <v>0</v>
      </c>
      <c r="D40" s="38">
        <v>0</v>
      </c>
      <c r="E40" s="22" t="str">
        <f t="shared" si="0"/>
        <v/>
      </c>
      <c r="F40" s="22" t="str">
        <f t="shared" si="1"/>
        <v/>
      </c>
      <c r="G40" s="39" t="str">
        <f t="shared" si="2"/>
        <v>0</v>
      </c>
      <c r="H40" s="40" t="str">
        <f t="shared" si="3"/>
        <v/>
      </c>
    </row>
    <row r="41" spans="1:8" s="32" customFormat="1" ht="15" x14ac:dyDescent="0.2">
      <c r="A41" s="45"/>
      <c r="B41" s="37" t="s">
        <v>181</v>
      </c>
      <c r="C41" s="38">
        <v>0</v>
      </c>
      <c r="D41" s="38">
        <v>0</v>
      </c>
      <c r="E41" s="22" t="str">
        <f t="shared" si="0"/>
        <v/>
      </c>
      <c r="F41" s="22" t="str">
        <f t="shared" si="1"/>
        <v/>
      </c>
      <c r="G41" s="39" t="str">
        <f t="shared" si="2"/>
        <v>0</v>
      </c>
      <c r="H41" s="40" t="str">
        <f t="shared" si="3"/>
        <v/>
      </c>
    </row>
    <row r="42" spans="1:8" s="32" customFormat="1" ht="15" x14ac:dyDescent="0.2">
      <c r="A42" s="45"/>
      <c r="B42" s="37" t="s">
        <v>182</v>
      </c>
      <c r="C42" s="38">
        <v>0</v>
      </c>
      <c r="D42" s="38">
        <v>0</v>
      </c>
      <c r="E42" s="22" t="str">
        <f t="shared" si="0"/>
        <v/>
      </c>
      <c r="F42" s="22" t="str">
        <f t="shared" si="1"/>
        <v/>
      </c>
      <c r="G42" s="39" t="str">
        <f t="shared" si="2"/>
        <v>0</v>
      </c>
      <c r="H42" s="40" t="str">
        <f t="shared" si="3"/>
        <v/>
      </c>
    </row>
    <row r="43" spans="1:8" s="32" customFormat="1" ht="30" x14ac:dyDescent="0.2">
      <c r="A43" s="45"/>
      <c r="B43" s="37" t="s">
        <v>183</v>
      </c>
      <c r="C43" s="38">
        <v>0</v>
      </c>
      <c r="D43" s="38">
        <v>1</v>
      </c>
      <c r="E43" s="22" t="str">
        <f t="shared" si="0"/>
        <v/>
      </c>
      <c r="F43" s="22">
        <f t="shared" si="1"/>
        <v>1</v>
      </c>
      <c r="G43" s="39" t="str">
        <f t="shared" si="2"/>
        <v>0</v>
      </c>
      <c r="H43" s="40" t="str">
        <f t="shared" si="3"/>
        <v/>
      </c>
    </row>
    <row r="44" spans="1:8" s="32" customFormat="1" ht="30" x14ac:dyDescent="0.2">
      <c r="A44" s="45"/>
      <c r="B44" s="37" t="s">
        <v>184</v>
      </c>
      <c r="C44" s="38">
        <v>0</v>
      </c>
      <c r="D44" s="38">
        <v>0</v>
      </c>
      <c r="E44" s="22" t="str">
        <f t="shared" si="0"/>
        <v/>
      </c>
      <c r="F44" s="22" t="str">
        <f t="shared" si="1"/>
        <v/>
      </c>
      <c r="G44" s="39" t="str">
        <f t="shared" si="2"/>
        <v>0</v>
      </c>
      <c r="H44" s="40" t="str">
        <f t="shared" si="3"/>
        <v/>
      </c>
    </row>
    <row r="45" spans="1:8" s="32" customFormat="1" ht="30" x14ac:dyDescent="0.2">
      <c r="A45" s="45"/>
      <c r="B45" s="37" t="s">
        <v>9</v>
      </c>
      <c r="C45" s="38">
        <v>0</v>
      </c>
      <c r="D45" s="38">
        <v>0</v>
      </c>
      <c r="E45" s="22" t="str">
        <f t="shared" si="0"/>
        <v/>
      </c>
      <c r="F45" s="22" t="str">
        <f t="shared" si="1"/>
        <v/>
      </c>
      <c r="G45" s="39" t="str">
        <f t="shared" si="2"/>
        <v>0</v>
      </c>
      <c r="H45" s="40" t="str">
        <f t="shared" si="3"/>
        <v/>
      </c>
    </row>
    <row r="46" spans="1:8" s="32" customFormat="1" ht="30" x14ac:dyDescent="0.2">
      <c r="A46" s="45"/>
      <c r="B46" s="37" t="s">
        <v>464</v>
      </c>
      <c r="C46" s="38">
        <v>0</v>
      </c>
      <c r="D46" s="38">
        <v>0</v>
      </c>
      <c r="E46" s="22" t="str">
        <f t="shared" si="0"/>
        <v/>
      </c>
      <c r="F46" s="22" t="str">
        <f t="shared" si="1"/>
        <v/>
      </c>
      <c r="G46" s="39" t="str">
        <f t="shared" si="2"/>
        <v>0</v>
      </c>
      <c r="H46" s="40" t="str">
        <f t="shared" si="3"/>
        <v/>
      </c>
    </row>
    <row r="47" spans="1:8" s="32" customFormat="1" ht="30" x14ac:dyDescent="0.2">
      <c r="A47" s="45"/>
      <c r="B47" s="37" t="s">
        <v>185</v>
      </c>
      <c r="C47" s="38">
        <v>0</v>
      </c>
      <c r="D47" s="38">
        <v>0</v>
      </c>
      <c r="E47" s="22" t="str">
        <f t="shared" si="0"/>
        <v/>
      </c>
      <c r="F47" s="22" t="str">
        <f t="shared" si="1"/>
        <v/>
      </c>
      <c r="G47" s="39" t="str">
        <f t="shared" si="2"/>
        <v>0</v>
      </c>
      <c r="H47" s="40" t="str">
        <f t="shared" si="3"/>
        <v/>
      </c>
    </row>
    <row r="48" spans="1:8" s="32" customFormat="1" ht="30" x14ac:dyDescent="0.2">
      <c r="A48" s="45"/>
      <c r="B48" s="37" t="s">
        <v>10</v>
      </c>
      <c r="C48" s="38">
        <v>0</v>
      </c>
      <c r="D48" s="38">
        <v>0</v>
      </c>
      <c r="E48" s="22" t="str">
        <f t="shared" si="0"/>
        <v/>
      </c>
      <c r="F48" s="22" t="str">
        <f t="shared" si="1"/>
        <v/>
      </c>
      <c r="G48" s="39" t="str">
        <f t="shared" si="2"/>
        <v>0</v>
      </c>
      <c r="H48" s="40" t="str">
        <f t="shared" si="3"/>
        <v/>
      </c>
    </row>
    <row r="49" spans="1:8" s="32" customFormat="1" ht="15" x14ac:dyDescent="0.2">
      <c r="A49" s="45"/>
      <c r="B49" s="37" t="s">
        <v>11</v>
      </c>
      <c r="C49" s="38">
        <v>0</v>
      </c>
      <c r="D49" s="38">
        <v>0</v>
      </c>
      <c r="E49" s="22" t="str">
        <f t="shared" si="0"/>
        <v/>
      </c>
      <c r="F49" s="22" t="str">
        <f t="shared" si="1"/>
        <v/>
      </c>
      <c r="G49" s="39" t="str">
        <f t="shared" si="2"/>
        <v>0</v>
      </c>
      <c r="H49" s="40" t="str">
        <f t="shared" si="3"/>
        <v/>
      </c>
    </row>
    <row r="50" spans="1:8" s="32" customFormat="1" ht="15" x14ac:dyDescent="0.2">
      <c r="A50" s="45"/>
      <c r="B50" s="37" t="s">
        <v>15</v>
      </c>
      <c r="C50" s="38">
        <v>0</v>
      </c>
      <c r="D50" s="38">
        <v>0</v>
      </c>
      <c r="E50" s="22" t="str">
        <f t="shared" si="0"/>
        <v/>
      </c>
      <c r="F50" s="22" t="str">
        <f t="shared" si="1"/>
        <v/>
      </c>
      <c r="G50" s="39" t="str">
        <f t="shared" si="2"/>
        <v>0</v>
      </c>
      <c r="H50" s="40" t="str">
        <f t="shared" si="3"/>
        <v/>
      </c>
    </row>
    <row r="51" spans="1:8" s="32" customFormat="1" ht="15" x14ac:dyDescent="0.2">
      <c r="A51" s="45"/>
      <c r="B51" s="37" t="s">
        <v>14</v>
      </c>
      <c r="C51" s="38">
        <v>0</v>
      </c>
      <c r="D51" s="38">
        <v>0</v>
      </c>
      <c r="E51" s="22" t="str">
        <f t="shared" si="0"/>
        <v/>
      </c>
      <c r="F51" s="22" t="str">
        <f t="shared" si="1"/>
        <v/>
      </c>
      <c r="G51" s="39" t="str">
        <f t="shared" si="2"/>
        <v>0</v>
      </c>
      <c r="H51" s="40" t="str">
        <f t="shared" si="3"/>
        <v/>
      </c>
    </row>
    <row r="52" spans="1:8" s="32" customFormat="1" ht="30" x14ac:dyDescent="0.2">
      <c r="A52" s="45"/>
      <c r="B52" s="37" t="s">
        <v>13</v>
      </c>
      <c r="C52" s="38">
        <v>0</v>
      </c>
      <c r="D52" s="38">
        <v>0</v>
      </c>
      <c r="E52" s="22" t="str">
        <f t="shared" si="0"/>
        <v/>
      </c>
      <c r="F52" s="22" t="str">
        <f t="shared" si="1"/>
        <v/>
      </c>
      <c r="G52" s="39" t="str">
        <f t="shared" si="2"/>
        <v>0</v>
      </c>
      <c r="H52" s="40" t="str">
        <f t="shared" si="3"/>
        <v/>
      </c>
    </row>
    <row r="53" spans="1:8" s="32" customFormat="1" ht="15" x14ac:dyDescent="0.2">
      <c r="A53" s="45"/>
      <c r="B53" s="37" t="s">
        <v>465</v>
      </c>
      <c r="C53" s="38">
        <v>0</v>
      </c>
      <c r="D53" s="38">
        <v>0</v>
      </c>
      <c r="E53" s="22" t="str">
        <f t="shared" si="0"/>
        <v/>
      </c>
      <c r="F53" s="22" t="str">
        <f t="shared" si="1"/>
        <v/>
      </c>
      <c r="G53" s="39" t="str">
        <f t="shared" si="2"/>
        <v>0</v>
      </c>
      <c r="H53" s="40" t="str">
        <f t="shared" si="3"/>
        <v/>
      </c>
    </row>
    <row r="54" spans="1:8" s="32" customFormat="1" ht="15" x14ac:dyDescent="0.2">
      <c r="A54" s="45"/>
      <c r="B54" s="37" t="s">
        <v>12</v>
      </c>
      <c r="C54" s="38">
        <v>0</v>
      </c>
      <c r="D54" s="38">
        <v>0</v>
      </c>
      <c r="E54" s="22" t="str">
        <f t="shared" si="0"/>
        <v/>
      </c>
      <c r="F54" s="22" t="str">
        <f t="shared" si="1"/>
        <v/>
      </c>
      <c r="G54" s="39" t="str">
        <f t="shared" si="2"/>
        <v>0</v>
      </c>
      <c r="H54" s="40" t="str">
        <f t="shared" si="3"/>
        <v/>
      </c>
    </row>
    <row r="55" spans="1:8" s="32" customFormat="1" ht="15" x14ac:dyDescent="0.2">
      <c r="A55" s="45"/>
      <c r="B55" s="37" t="s">
        <v>186</v>
      </c>
      <c r="C55" s="38">
        <v>0</v>
      </c>
      <c r="D55" s="38">
        <v>0</v>
      </c>
      <c r="E55" s="22" t="str">
        <f t="shared" si="0"/>
        <v/>
      </c>
      <c r="F55" s="22" t="str">
        <f t="shared" si="1"/>
        <v/>
      </c>
      <c r="G55" s="39" t="str">
        <f t="shared" si="2"/>
        <v>0</v>
      </c>
      <c r="H55" s="40" t="str">
        <f t="shared" si="3"/>
        <v/>
      </c>
    </row>
    <row r="56" spans="1:8" s="32" customFormat="1" ht="15" x14ac:dyDescent="0.2">
      <c r="A56" s="45"/>
      <c r="B56" s="37" t="s">
        <v>16</v>
      </c>
      <c r="C56" s="38">
        <v>0</v>
      </c>
      <c r="D56" s="38">
        <v>0</v>
      </c>
      <c r="E56" s="22" t="str">
        <f t="shared" si="0"/>
        <v/>
      </c>
      <c r="F56" s="22" t="str">
        <f t="shared" si="1"/>
        <v/>
      </c>
      <c r="G56" s="39" t="str">
        <f t="shared" si="2"/>
        <v>0</v>
      </c>
      <c r="H56" s="40" t="str">
        <f t="shared" si="3"/>
        <v/>
      </c>
    </row>
    <row r="57" spans="1:8" s="32" customFormat="1" ht="15" x14ac:dyDescent="0.2">
      <c r="A57" s="45"/>
      <c r="B57" s="37" t="s">
        <v>17</v>
      </c>
      <c r="C57" s="38">
        <v>0</v>
      </c>
      <c r="D57" s="38">
        <v>0</v>
      </c>
      <c r="E57" s="22" t="str">
        <f t="shared" si="0"/>
        <v/>
      </c>
      <c r="F57" s="22" t="str">
        <f t="shared" si="1"/>
        <v/>
      </c>
      <c r="G57" s="39" t="str">
        <f t="shared" si="2"/>
        <v>0</v>
      </c>
      <c r="H57" s="40" t="str">
        <f t="shared" si="3"/>
        <v/>
      </c>
    </row>
    <row r="58" spans="1:8" s="32" customFormat="1" ht="30" x14ac:dyDescent="0.2">
      <c r="A58" s="45"/>
      <c r="B58" s="37" t="s">
        <v>187</v>
      </c>
      <c r="C58" s="38">
        <v>0</v>
      </c>
      <c r="D58" s="38">
        <v>0</v>
      </c>
      <c r="E58" s="22" t="str">
        <f t="shared" si="0"/>
        <v/>
      </c>
      <c r="F58" s="22" t="str">
        <f t="shared" si="1"/>
        <v/>
      </c>
      <c r="G58" s="39" t="str">
        <f t="shared" si="2"/>
        <v>0</v>
      </c>
      <c r="H58" s="40" t="str">
        <f t="shared" si="3"/>
        <v/>
      </c>
    </row>
    <row r="59" spans="1:8" s="32" customFormat="1" ht="30" x14ac:dyDescent="0.2">
      <c r="A59" s="45"/>
      <c r="B59" s="37" t="s">
        <v>466</v>
      </c>
      <c r="C59" s="38">
        <v>0</v>
      </c>
      <c r="D59" s="38">
        <v>0</v>
      </c>
      <c r="E59" s="22" t="str">
        <f t="shared" si="0"/>
        <v/>
      </c>
      <c r="F59" s="22" t="str">
        <f t="shared" si="1"/>
        <v/>
      </c>
      <c r="G59" s="39" t="str">
        <f t="shared" si="2"/>
        <v>0</v>
      </c>
      <c r="H59" s="40" t="str">
        <f t="shared" si="3"/>
        <v/>
      </c>
    </row>
    <row r="60" spans="1:8" s="32" customFormat="1" ht="15" x14ac:dyDescent="0.2">
      <c r="A60" s="45"/>
      <c r="B60" s="37" t="s">
        <v>188</v>
      </c>
      <c r="C60" s="38">
        <v>0</v>
      </c>
      <c r="D60" s="38">
        <v>0</v>
      </c>
      <c r="E60" s="22" t="str">
        <f t="shared" si="0"/>
        <v/>
      </c>
      <c r="F60" s="22" t="str">
        <f t="shared" si="1"/>
        <v/>
      </c>
      <c r="G60" s="39" t="str">
        <f t="shared" si="2"/>
        <v>0</v>
      </c>
      <c r="H60" s="40" t="str">
        <f t="shared" si="3"/>
        <v/>
      </c>
    </row>
    <row r="61" spans="1:8" s="32" customFormat="1" ht="15" x14ac:dyDescent="0.2">
      <c r="A61" s="45"/>
      <c r="B61" s="37" t="s">
        <v>189</v>
      </c>
      <c r="C61" s="38">
        <v>0</v>
      </c>
      <c r="D61" s="38">
        <v>0</v>
      </c>
      <c r="E61" s="22" t="str">
        <f t="shared" si="0"/>
        <v/>
      </c>
      <c r="F61" s="22" t="str">
        <f t="shared" si="1"/>
        <v/>
      </c>
      <c r="G61" s="39" t="str">
        <f t="shared" si="2"/>
        <v>0</v>
      </c>
      <c r="H61" s="40" t="str">
        <f t="shared" si="3"/>
        <v/>
      </c>
    </row>
    <row r="62" spans="1:8" s="32" customFormat="1" ht="30" x14ac:dyDescent="0.2">
      <c r="A62" s="45"/>
      <c r="B62" s="37" t="s">
        <v>190</v>
      </c>
      <c r="C62" s="38">
        <v>0</v>
      </c>
      <c r="D62" s="38">
        <v>0</v>
      </c>
      <c r="E62" s="22" t="str">
        <f t="shared" si="0"/>
        <v/>
      </c>
      <c r="F62" s="22" t="str">
        <f t="shared" si="1"/>
        <v/>
      </c>
      <c r="G62" s="39" t="str">
        <f t="shared" si="2"/>
        <v>0</v>
      </c>
      <c r="H62" s="40" t="str">
        <f t="shared" si="3"/>
        <v/>
      </c>
    </row>
    <row r="63" spans="1:8" s="32" customFormat="1" ht="15" x14ac:dyDescent="0.2">
      <c r="A63" s="45"/>
      <c r="B63" s="37" t="s">
        <v>18</v>
      </c>
      <c r="C63" s="38">
        <v>0</v>
      </c>
      <c r="D63" s="38">
        <v>0</v>
      </c>
      <c r="E63" s="22" t="str">
        <f t="shared" si="0"/>
        <v/>
      </c>
      <c r="F63" s="22" t="str">
        <f t="shared" si="1"/>
        <v/>
      </c>
      <c r="G63" s="39" t="str">
        <f t="shared" si="2"/>
        <v>0</v>
      </c>
      <c r="H63" s="40" t="str">
        <f t="shared" si="3"/>
        <v/>
      </c>
    </row>
    <row r="64" spans="1:8" s="32" customFormat="1" ht="15" x14ac:dyDescent="0.2">
      <c r="A64" s="45"/>
      <c r="B64" s="37" t="s">
        <v>191</v>
      </c>
      <c r="C64" s="38">
        <v>0</v>
      </c>
      <c r="D64" s="38">
        <v>0</v>
      </c>
      <c r="E64" s="22" t="str">
        <f t="shared" si="0"/>
        <v/>
      </c>
      <c r="F64" s="22" t="str">
        <f t="shared" si="1"/>
        <v/>
      </c>
      <c r="G64" s="39" t="str">
        <f t="shared" si="2"/>
        <v>0</v>
      </c>
      <c r="H64" s="40" t="str">
        <f t="shared" si="3"/>
        <v/>
      </c>
    </row>
    <row r="65" spans="1:8" s="32" customFormat="1" ht="15" x14ac:dyDescent="0.2">
      <c r="A65" s="45"/>
      <c r="B65" s="37" t="s">
        <v>192</v>
      </c>
      <c r="C65" s="38">
        <v>0</v>
      </c>
      <c r="D65" s="38">
        <v>0</v>
      </c>
      <c r="E65" s="22" t="str">
        <f t="shared" si="0"/>
        <v/>
      </c>
      <c r="F65" s="22" t="str">
        <f t="shared" si="1"/>
        <v/>
      </c>
      <c r="G65" s="39" t="str">
        <f t="shared" si="2"/>
        <v>0</v>
      </c>
      <c r="H65" s="40" t="str">
        <f t="shared" si="3"/>
        <v/>
      </c>
    </row>
    <row r="66" spans="1:8" s="16" customFormat="1" x14ac:dyDescent="0.2">
      <c r="A66" s="35"/>
    </row>
    <row r="67" spans="1:8" s="16" customFormat="1" x14ac:dyDescent="0.2">
      <c r="A67" s="35"/>
    </row>
    <row r="68" spans="1:8" s="16" customFormat="1" ht="15.75" thickBot="1" x14ac:dyDescent="0.25">
      <c r="A68" s="35"/>
      <c r="B68" s="26"/>
      <c r="C68" s="26"/>
      <c r="D68" s="26"/>
      <c r="E68" s="26"/>
      <c r="F68" s="26"/>
    </row>
    <row r="69" spans="1:8" s="35" customFormat="1" ht="29.25" customHeight="1" x14ac:dyDescent="0.2">
      <c r="B69" s="47" t="s">
        <v>404</v>
      </c>
      <c r="C69" s="49" t="s">
        <v>405</v>
      </c>
      <c r="D69" s="50"/>
      <c r="E69" s="49" t="s">
        <v>458</v>
      </c>
      <c r="F69" s="50"/>
      <c r="G69" s="51" t="s">
        <v>460</v>
      </c>
      <c r="H69" s="53" t="s">
        <v>379</v>
      </c>
    </row>
    <row r="70" spans="1:8" s="16" customFormat="1" ht="13.5" thickBot="1" x14ac:dyDescent="0.25">
      <c r="A70" s="35"/>
      <c r="B70" s="48"/>
      <c r="C70" s="17">
        <v>2016</v>
      </c>
      <c r="D70" s="17">
        <v>2017</v>
      </c>
      <c r="E70" s="17">
        <v>2016</v>
      </c>
      <c r="F70" s="17">
        <v>2017</v>
      </c>
      <c r="G70" s="52"/>
      <c r="H70" s="54"/>
    </row>
    <row r="71" spans="1:8" s="16" customFormat="1" ht="25.5" x14ac:dyDescent="0.2">
      <c r="A71" s="35"/>
      <c r="B71" s="18" t="s">
        <v>407</v>
      </c>
      <c r="C71" s="19">
        <f>SUM(C72:C151)</f>
        <v>31</v>
      </c>
      <c r="D71" s="19">
        <f>SUM(D72:D155)</f>
        <v>20</v>
      </c>
      <c r="E71" s="15">
        <f>+IF(C71=0,"",C71/C$71)</f>
        <v>1</v>
      </c>
      <c r="F71" s="15">
        <f>+IF(D71=0,"",D71/D$71)</f>
        <v>1</v>
      </c>
      <c r="G71" s="15">
        <f>+IF(OR(AND(D71=0),(C71=0)),"0",((D71-C71)/C71))</f>
        <v>-0.35483870967741937</v>
      </c>
      <c r="H71" s="15">
        <f>+IF(OR(AND(E71=""),(G71="")),"",E71*G71)</f>
        <v>-0.35483870967741937</v>
      </c>
    </row>
    <row r="72" spans="1:8" s="32" customFormat="1" ht="15" x14ac:dyDescent="0.2">
      <c r="A72" s="45"/>
      <c r="B72" s="37" t="s">
        <v>467</v>
      </c>
      <c r="C72" s="38">
        <v>0</v>
      </c>
      <c r="D72" s="38">
        <v>0</v>
      </c>
      <c r="E72" s="43" t="str">
        <f>+IF(C72=0,"",C72/C$71)</f>
        <v/>
      </c>
      <c r="F72" s="43" t="str">
        <f>+IF(D72=0,"",D72/D$71)</f>
        <v/>
      </c>
      <c r="G72" s="39" t="str">
        <f>+IF(OR(AND(D72=0),(C72=0)),"0",((D72-C72)/C72))</f>
        <v>0</v>
      </c>
      <c r="H72" s="40" t="str">
        <f>+IF(OR(AND(E72=""),(G72="")),"",E72*G72)</f>
        <v/>
      </c>
    </row>
    <row r="73" spans="1:8" s="32" customFormat="1" ht="15" x14ac:dyDescent="0.2">
      <c r="A73" s="45"/>
      <c r="B73" s="37" t="s">
        <v>19</v>
      </c>
      <c r="C73" s="38">
        <v>1</v>
      </c>
      <c r="D73" s="38">
        <v>0</v>
      </c>
      <c r="E73" s="43">
        <f t="shared" ref="E73:E136" si="4">+IF(C73=0,"",C73/C$71)</f>
        <v>3.2258064516129031E-2</v>
      </c>
      <c r="F73" s="43" t="str">
        <f t="shared" ref="F73:F136" si="5">+IF(D73=0,"",D73/D$71)</f>
        <v/>
      </c>
      <c r="G73" s="39" t="str">
        <f t="shared" ref="G73:G136" si="6">+IF(OR(AND(D73=0),(C73=0)),"0",((D73-C73)/C73))</f>
        <v>0</v>
      </c>
      <c r="H73" s="40">
        <f t="shared" ref="H73:H136" si="7">+IF(OR(AND(E73=""),(G73="")),"",E73*G73)</f>
        <v>0</v>
      </c>
    </row>
    <row r="74" spans="1:8" s="32" customFormat="1" ht="15" x14ac:dyDescent="0.2">
      <c r="A74" s="65" t="s">
        <v>616</v>
      </c>
      <c r="B74" s="37" t="s">
        <v>569</v>
      </c>
      <c r="C74" s="38"/>
      <c r="D74" s="38">
        <v>0</v>
      </c>
      <c r="E74" s="43" t="str">
        <f t="shared" si="4"/>
        <v/>
      </c>
      <c r="F74" s="43" t="str">
        <f t="shared" si="5"/>
        <v/>
      </c>
      <c r="G74" s="39" t="str">
        <f t="shared" si="6"/>
        <v>0</v>
      </c>
      <c r="H74" s="40" t="str">
        <f t="shared" si="7"/>
        <v/>
      </c>
    </row>
    <row r="75" spans="1:8" s="32" customFormat="1" ht="15" x14ac:dyDescent="0.2">
      <c r="A75" s="45"/>
      <c r="B75" s="37" t="s">
        <v>20</v>
      </c>
      <c r="C75" s="38">
        <v>0</v>
      </c>
      <c r="D75" s="38">
        <v>1</v>
      </c>
      <c r="E75" s="43" t="str">
        <f t="shared" si="4"/>
        <v/>
      </c>
      <c r="F75" s="43">
        <f t="shared" si="5"/>
        <v>0.05</v>
      </c>
      <c r="G75" s="39" t="str">
        <f t="shared" si="6"/>
        <v>0</v>
      </c>
      <c r="H75" s="40" t="str">
        <f t="shared" si="7"/>
        <v/>
      </c>
    </row>
    <row r="76" spans="1:8" s="32" customFormat="1" ht="30" x14ac:dyDescent="0.2">
      <c r="A76" s="45"/>
      <c r="B76" s="37" t="s">
        <v>193</v>
      </c>
      <c r="C76" s="38">
        <v>1</v>
      </c>
      <c r="D76" s="38">
        <v>0</v>
      </c>
      <c r="E76" s="43">
        <f t="shared" si="4"/>
        <v>3.2258064516129031E-2</v>
      </c>
      <c r="F76" s="43" t="str">
        <f t="shared" si="5"/>
        <v/>
      </c>
      <c r="G76" s="39" t="str">
        <f t="shared" si="6"/>
        <v>0</v>
      </c>
      <c r="H76" s="40">
        <f t="shared" si="7"/>
        <v>0</v>
      </c>
    </row>
    <row r="77" spans="1:8" s="32" customFormat="1" ht="15" x14ac:dyDescent="0.2">
      <c r="A77" s="45"/>
      <c r="B77" s="37" t="s">
        <v>21</v>
      </c>
      <c r="C77" s="38">
        <v>2</v>
      </c>
      <c r="D77" s="38">
        <v>0</v>
      </c>
      <c r="E77" s="43">
        <f t="shared" si="4"/>
        <v>6.4516129032258063E-2</v>
      </c>
      <c r="F77" s="43" t="str">
        <f t="shared" si="5"/>
        <v/>
      </c>
      <c r="G77" s="39" t="str">
        <f t="shared" si="6"/>
        <v>0</v>
      </c>
      <c r="H77" s="40">
        <f t="shared" si="7"/>
        <v>0</v>
      </c>
    </row>
    <row r="78" spans="1:8" s="32" customFormat="1" ht="15" x14ac:dyDescent="0.2">
      <c r="A78" s="45"/>
      <c r="B78" s="37" t="s">
        <v>40</v>
      </c>
      <c r="C78" s="38">
        <v>1</v>
      </c>
      <c r="D78" s="38">
        <v>1</v>
      </c>
      <c r="E78" s="43">
        <f t="shared" si="4"/>
        <v>3.2258064516129031E-2</v>
      </c>
      <c r="F78" s="43">
        <f t="shared" si="5"/>
        <v>0.05</v>
      </c>
      <c r="G78" s="39">
        <f t="shared" si="6"/>
        <v>0</v>
      </c>
      <c r="H78" s="40">
        <f t="shared" si="7"/>
        <v>0</v>
      </c>
    </row>
    <row r="79" spans="1:8" s="32" customFormat="1" ht="15" x14ac:dyDescent="0.2">
      <c r="A79" s="45"/>
      <c r="B79" s="37" t="s">
        <v>194</v>
      </c>
      <c r="C79" s="38">
        <v>0</v>
      </c>
      <c r="D79" s="38">
        <v>0</v>
      </c>
      <c r="E79" s="43" t="str">
        <f t="shared" si="4"/>
        <v/>
      </c>
      <c r="F79" s="43" t="str">
        <f t="shared" si="5"/>
        <v/>
      </c>
      <c r="G79" s="39" t="str">
        <f t="shared" si="6"/>
        <v>0</v>
      </c>
      <c r="H79" s="40" t="str">
        <f t="shared" si="7"/>
        <v/>
      </c>
    </row>
    <row r="80" spans="1:8" s="32" customFormat="1" ht="15" x14ac:dyDescent="0.2">
      <c r="A80" s="45"/>
      <c r="B80" s="37" t="s">
        <v>195</v>
      </c>
      <c r="C80" s="38">
        <v>0</v>
      </c>
      <c r="D80" s="38">
        <v>0</v>
      </c>
      <c r="E80" s="43" t="str">
        <f t="shared" si="4"/>
        <v/>
      </c>
      <c r="F80" s="43" t="str">
        <f t="shared" si="5"/>
        <v/>
      </c>
      <c r="G80" s="39" t="str">
        <f t="shared" si="6"/>
        <v>0</v>
      </c>
      <c r="H80" s="40" t="str">
        <f t="shared" si="7"/>
        <v/>
      </c>
    </row>
    <row r="81" spans="1:8" s="32" customFormat="1" ht="15" x14ac:dyDescent="0.2">
      <c r="A81" s="45"/>
      <c r="B81" s="37" t="s">
        <v>468</v>
      </c>
      <c r="C81" s="38">
        <v>0</v>
      </c>
      <c r="D81" s="38">
        <v>0</v>
      </c>
      <c r="E81" s="43" t="str">
        <f t="shared" si="4"/>
        <v/>
      </c>
      <c r="F81" s="43" t="str">
        <f t="shared" si="5"/>
        <v/>
      </c>
      <c r="G81" s="39" t="str">
        <f t="shared" si="6"/>
        <v>0</v>
      </c>
      <c r="H81" s="40" t="str">
        <f t="shared" si="7"/>
        <v/>
      </c>
    </row>
    <row r="82" spans="1:8" s="32" customFormat="1" ht="15" x14ac:dyDescent="0.2">
      <c r="A82" s="45"/>
      <c r="B82" s="37" t="s">
        <v>196</v>
      </c>
      <c r="C82" s="38">
        <v>0</v>
      </c>
      <c r="D82" s="38">
        <v>0</v>
      </c>
      <c r="E82" s="43" t="str">
        <f t="shared" si="4"/>
        <v/>
      </c>
      <c r="F82" s="43" t="str">
        <f t="shared" si="5"/>
        <v/>
      </c>
      <c r="G82" s="39" t="str">
        <f t="shared" si="6"/>
        <v>0</v>
      </c>
      <c r="H82" s="40" t="str">
        <f t="shared" si="7"/>
        <v/>
      </c>
    </row>
    <row r="83" spans="1:8" s="32" customFormat="1" ht="15" x14ac:dyDescent="0.2">
      <c r="A83" s="45"/>
      <c r="B83" s="37" t="s">
        <v>197</v>
      </c>
      <c r="C83" s="38">
        <v>0</v>
      </c>
      <c r="D83" s="38">
        <v>0</v>
      </c>
      <c r="E83" s="43" t="str">
        <f t="shared" si="4"/>
        <v/>
      </c>
      <c r="F83" s="43" t="str">
        <f t="shared" si="5"/>
        <v/>
      </c>
      <c r="G83" s="39" t="str">
        <f t="shared" si="6"/>
        <v>0</v>
      </c>
      <c r="H83" s="40" t="str">
        <f t="shared" si="7"/>
        <v/>
      </c>
    </row>
    <row r="84" spans="1:8" s="32" customFormat="1" ht="15" x14ac:dyDescent="0.2">
      <c r="A84" s="45"/>
      <c r="B84" s="37" t="s">
        <v>22</v>
      </c>
      <c r="C84" s="38">
        <v>0</v>
      </c>
      <c r="D84" s="38">
        <v>0</v>
      </c>
      <c r="E84" s="43" t="str">
        <f t="shared" si="4"/>
        <v/>
      </c>
      <c r="F84" s="43" t="str">
        <f t="shared" si="5"/>
        <v/>
      </c>
      <c r="G84" s="39" t="str">
        <f t="shared" si="6"/>
        <v>0</v>
      </c>
      <c r="H84" s="40" t="str">
        <f t="shared" si="7"/>
        <v/>
      </c>
    </row>
    <row r="85" spans="1:8" s="32" customFormat="1" ht="15" x14ac:dyDescent="0.2">
      <c r="A85" s="45"/>
      <c r="B85" s="37" t="s">
        <v>198</v>
      </c>
      <c r="C85" s="38">
        <v>0</v>
      </c>
      <c r="D85" s="38">
        <v>0</v>
      </c>
      <c r="E85" s="43" t="str">
        <f t="shared" si="4"/>
        <v/>
      </c>
      <c r="F85" s="43" t="str">
        <f t="shared" si="5"/>
        <v/>
      </c>
      <c r="G85" s="39" t="str">
        <f t="shared" si="6"/>
        <v>0</v>
      </c>
      <c r="H85" s="40" t="str">
        <f t="shared" si="7"/>
        <v/>
      </c>
    </row>
    <row r="86" spans="1:8" s="32" customFormat="1" ht="15" x14ac:dyDescent="0.2">
      <c r="A86" s="65" t="s">
        <v>616</v>
      </c>
      <c r="B86" s="37" t="s">
        <v>573</v>
      </c>
      <c r="C86" s="38"/>
      <c r="D86" s="38">
        <v>0</v>
      </c>
      <c r="E86" s="43" t="str">
        <f t="shared" si="4"/>
        <v/>
      </c>
      <c r="F86" s="43" t="str">
        <f t="shared" si="5"/>
        <v/>
      </c>
      <c r="G86" s="39" t="str">
        <f t="shared" si="6"/>
        <v>0</v>
      </c>
      <c r="H86" s="40" t="str">
        <f t="shared" si="7"/>
        <v/>
      </c>
    </row>
    <row r="87" spans="1:8" s="32" customFormat="1" ht="15" x14ac:dyDescent="0.2">
      <c r="A87" s="45"/>
      <c r="B87" s="37" t="s">
        <v>199</v>
      </c>
      <c r="C87" s="38">
        <v>1</v>
      </c>
      <c r="D87" s="38">
        <v>0</v>
      </c>
      <c r="E87" s="43">
        <f t="shared" si="4"/>
        <v>3.2258064516129031E-2</v>
      </c>
      <c r="F87" s="43" t="str">
        <f t="shared" si="5"/>
        <v/>
      </c>
      <c r="G87" s="39" t="str">
        <f t="shared" si="6"/>
        <v>0</v>
      </c>
      <c r="H87" s="40">
        <f t="shared" si="7"/>
        <v>0</v>
      </c>
    </row>
    <row r="88" spans="1:8" s="32" customFormat="1" ht="15" x14ac:dyDescent="0.2">
      <c r="A88" s="45"/>
      <c r="B88" s="37" t="s">
        <v>200</v>
      </c>
      <c r="C88" s="38">
        <v>0</v>
      </c>
      <c r="D88" s="38">
        <v>0</v>
      </c>
      <c r="E88" s="43" t="str">
        <f t="shared" si="4"/>
        <v/>
      </c>
      <c r="F88" s="43" t="str">
        <f t="shared" si="5"/>
        <v/>
      </c>
      <c r="G88" s="39" t="str">
        <f t="shared" si="6"/>
        <v>0</v>
      </c>
      <c r="H88" s="40" t="str">
        <f t="shared" si="7"/>
        <v/>
      </c>
    </row>
    <row r="89" spans="1:8" s="32" customFormat="1" ht="15" x14ac:dyDescent="0.2">
      <c r="A89" s="45"/>
      <c r="B89" s="37" t="s">
        <v>26</v>
      </c>
      <c r="C89" s="38">
        <v>0</v>
      </c>
      <c r="D89" s="38">
        <v>0</v>
      </c>
      <c r="E89" s="43" t="str">
        <f t="shared" si="4"/>
        <v/>
      </c>
      <c r="F89" s="43" t="str">
        <f t="shared" si="5"/>
        <v/>
      </c>
      <c r="G89" s="39" t="str">
        <f t="shared" si="6"/>
        <v>0</v>
      </c>
      <c r="H89" s="40" t="str">
        <f t="shared" si="7"/>
        <v/>
      </c>
    </row>
    <row r="90" spans="1:8" s="32" customFormat="1" ht="15" x14ac:dyDescent="0.2">
      <c r="A90" s="45"/>
      <c r="B90" s="37" t="s">
        <v>469</v>
      </c>
      <c r="C90" s="38">
        <v>0</v>
      </c>
      <c r="D90" s="38">
        <v>1</v>
      </c>
      <c r="E90" s="43" t="str">
        <f t="shared" si="4"/>
        <v/>
      </c>
      <c r="F90" s="43">
        <f t="shared" si="5"/>
        <v>0.05</v>
      </c>
      <c r="G90" s="39" t="str">
        <f t="shared" si="6"/>
        <v>0</v>
      </c>
      <c r="H90" s="40" t="str">
        <f t="shared" si="7"/>
        <v/>
      </c>
    </row>
    <row r="91" spans="1:8" s="32" customFormat="1" ht="15" x14ac:dyDescent="0.2">
      <c r="A91" s="45"/>
      <c r="B91" s="37" t="s">
        <v>201</v>
      </c>
      <c r="C91" s="38">
        <v>0</v>
      </c>
      <c r="D91" s="38">
        <v>0</v>
      </c>
      <c r="E91" s="43" t="str">
        <f t="shared" si="4"/>
        <v/>
      </c>
      <c r="F91" s="43" t="str">
        <f t="shared" si="5"/>
        <v/>
      </c>
      <c r="G91" s="39" t="str">
        <f t="shared" si="6"/>
        <v>0</v>
      </c>
      <c r="H91" s="40" t="str">
        <f t="shared" si="7"/>
        <v/>
      </c>
    </row>
    <row r="92" spans="1:8" s="32" customFormat="1" ht="30" x14ac:dyDescent="0.2">
      <c r="A92" s="65" t="s">
        <v>616</v>
      </c>
      <c r="B92" s="37" t="s">
        <v>574</v>
      </c>
      <c r="C92" s="38"/>
      <c r="D92" s="38">
        <v>0</v>
      </c>
      <c r="E92" s="43" t="str">
        <f t="shared" si="4"/>
        <v/>
      </c>
      <c r="F92" s="43" t="str">
        <f t="shared" si="5"/>
        <v/>
      </c>
      <c r="G92" s="39" t="str">
        <f t="shared" si="6"/>
        <v>0</v>
      </c>
      <c r="H92" s="40" t="str">
        <f t="shared" si="7"/>
        <v/>
      </c>
    </row>
    <row r="93" spans="1:8" s="32" customFormat="1" ht="15" x14ac:dyDescent="0.2">
      <c r="A93" s="65" t="s">
        <v>616</v>
      </c>
      <c r="B93" s="37" t="s">
        <v>575</v>
      </c>
      <c r="C93" s="38"/>
      <c r="D93" s="38">
        <v>0</v>
      </c>
      <c r="E93" s="43" t="str">
        <f t="shared" si="4"/>
        <v/>
      </c>
      <c r="F93" s="43" t="str">
        <f t="shared" si="5"/>
        <v/>
      </c>
      <c r="G93" s="39" t="str">
        <f t="shared" si="6"/>
        <v>0</v>
      </c>
      <c r="H93" s="40" t="str">
        <f t="shared" si="7"/>
        <v/>
      </c>
    </row>
    <row r="94" spans="1:8" s="32" customFormat="1" ht="15" x14ac:dyDescent="0.2">
      <c r="A94" s="45"/>
      <c r="B94" s="37" t="s">
        <v>202</v>
      </c>
      <c r="C94" s="38">
        <v>0</v>
      </c>
      <c r="D94" s="38">
        <v>0</v>
      </c>
      <c r="E94" s="43" t="str">
        <f t="shared" si="4"/>
        <v/>
      </c>
      <c r="F94" s="43" t="str">
        <f t="shared" si="5"/>
        <v/>
      </c>
      <c r="G94" s="39" t="str">
        <f t="shared" si="6"/>
        <v>0</v>
      </c>
      <c r="H94" s="40" t="str">
        <f t="shared" si="7"/>
        <v/>
      </c>
    </row>
    <row r="95" spans="1:8" s="32" customFormat="1" ht="15" x14ac:dyDescent="0.2">
      <c r="A95" s="45"/>
      <c r="B95" s="37" t="s">
        <v>24</v>
      </c>
      <c r="C95" s="38">
        <v>0</v>
      </c>
      <c r="D95" s="38">
        <v>0</v>
      </c>
      <c r="E95" s="43" t="str">
        <f t="shared" si="4"/>
        <v/>
      </c>
      <c r="F95" s="43" t="str">
        <f t="shared" si="5"/>
        <v/>
      </c>
      <c r="G95" s="39" t="str">
        <f t="shared" si="6"/>
        <v>0</v>
      </c>
      <c r="H95" s="40" t="str">
        <f t="shared" si="7"/>
        <v/>
      </c>
    </row>
    <row r="96" spans="1:8" s="32" customFormat="1" ht="15" x14ac:dyDescent="0.2">
      <c r="A96" s="45"/>
      <c r="B96" s="37" t="s">
        <v>27</v>
      </c>
      <c r="C96" s="38">
        <v>0</v>
      </c>
      <c r="D96" s="38">
        <v>0</v>
      </c>
      <c r="E96" s="43" t="str">
        <f t="shared" si="4"/>
        <v/>
      </c>
      <c r="F96" s="43" t="str">
        <f t="shared" si="5"/>
        <v/>
      </c>
      <c r="G96" s="39" t="str">
        <f t="shared" si="6"/>
        <v>0</v>
      </c>
      <c r="H96" s="40" t="str">
        <f t="shared" si="7"/>
        <v/>
      </c>
    </row>
    <row r="97" spans="1:8" s="32" customFormat="1" ht="15" x14ac:dyDescent="0.2">
      <c r="A97" s="45"/>
      <c r="B97" s="37" t="s">
        <v>203</v>
      </c>
      <c r="C97" s="38">
        <v>0</v>
      </c>
      <c r="D97" s="38">
        <v>0</v>
      </c>
      <c r="E97" s="43" t="str">
        <f t="shared" si="4"/>
        <v/>
      </c>
      <c r="F97" s="43" t="str">
        <f t="shared" si="5"/>
        <v/>
      </c>
      <c r="G97" s="39" t="str">
        <f t="shared" si="6"/>
        <v>0</v>
      </c>
      <c r="H97" s="40" t="str">
        <f t="shared" si="7"/>
        <v/>
      </c>
    </row>
    <row r="98" spans="1:8" s="32" customFormat="1" ht="30" x14ac:dyDescent="0.2">
      <c r="A98" s="45"/>
      <c r="B98" s="37" t="s">
        <v>204</v>
      </c>
      <c r="C98" s="38">
        <v>0</v>
      </c>
      <c r="D98" s="38">
        <v>0</v>
      </c>
      <c r="E98" s="43" t="str">
        <f t="shared" si="4"/>
        <v/>
      </c>
      <c r="F98" s="43" t="str">
        <f t="shared" si="5"/>
        <v/>
      </c>
      <c r="G98" s="39" t="str">
        <f t="shared" si="6"/>
        <v>0</v>
      </c>
      <c r="H98" s="40" t="str">
        <f t="shared" si="7"/>
        <v/>
      </c>
    </row>
    <row r="99" spans="1:8" s="32" customFormat="1" ht="15" x14ac:dyDescent="0.2">
      <c r="A99" s="45"/>
      <c r="B99" s="37" t="s">
        <v>470</v>
      </c>
      <c r="C99" s="38">
        <v>0</v>
      </c>
      <c r="D99" s="38">
        <v>0</v>
      </c>
      <c r="E99" s="43" t="str">
        <f t="shared" si="4"/>
        <v/>
      </c>
      <c r="F99" s="43" t="str">
        <f t="shared" si="5"/>
        <v/>
      </c>
      <c r="G99" s="39" t="str">
        <f t="shared" si="6"/>
        <v>0</v>
      </c>
      <c r="H99" s="40" t="str">
        <f t="shared" si="7"/>
        <v/>
      </c>
    </row>
    <row r="100" spans="1:8" s="32" customFormat="1" ht="15" x14ac:dyDescent="0.2">
      <c r="A100" s="45"/>
      <c r="B100" s="37" t="s">
        <v>23</v>
      </c>
      <c r="C100" s="38">
        <v>0</v>
      </c>
      <c r="D100" s="38">
        <v>0</v>
      </c>
      <c r="E100" s="43" t="str">
        <f t="shared" si="4"/>
        <v/>
      </c>
      <c r="F100" s="43" t="str">
        <f t="shared" si="5"/>
        <v/>
      </c>
      <c r="G100" s="39" t="str">
        <f t="shared" si="6"/>
        <v>0</v>
      </c>
      <c r="H100" s="40" t="str">
        <f t="shared" si="7"/>
        <v/>
      </c>
    </row>
    <row r="101" spans="1:8" s="32" customFormat="1" ht="15" x14ac:dyDescent="0.2">
      <c r="A101" s="45"/>
      <c r="B101" s="37" t="s">
        <v>25</v>
      </c>
      <c r="C101" s="38">
        <v>0</v>
      </c>
      <c r="D101" s="38">
        <v>0</v>
      </c>
      <c r="E101" s="43" t="str">
        <f t="shared" si="4"/>
        <v/>
      </c>
      <c r="F101" s="43" t="str">
        <f t="shared" si="5"/>
        <v/>
      </c>
      <c r="G101" s="39" t="str">
        <f t="shared" si="6"/>
        <v>0</v>
      </c>
      <c r="H101" s="40" t="str">
        <f t="shared" si="7"/>
        <v/>
      </c>
    </row>
    <row r="102" spans="1:8" s="32" customFormat="1" ht="15" x14ac:dyDescent="0.2">
      <c r="A102" s="45"/>
      <c r="B102" s="37" t="s">
        <v>205</v>
      </c>
      <c r="C102" s="38">
        <v>0</v>
      </c>
      <c r="D102" s="38">
        <v>0</v>
      </c>
      <c r="E102" s="43" t="str">
        <f t="shared" si="4"/>
        <v/>
      </c>
      <c r="F102" s="43" t="str">
        <f t="shared" si="5"/>
        <v/>
      </c>
      <c r="G102" s="39" t="str">
        <f t="shared" si="6"/>
        <v>0</v>
      </c>
      <c r="H102" s="40" t="str">
        <f t="shared" si="7"/>
        <v/>
      </c>
    </row>
    <row r="103" spans="1:8" s="32" customFormat="1" ht="15" x14ac:dyDescent="0.2">
      <c r="A103" s="65" t="s">
        <v>616</v>
      </c>
      <c r="B103" s="37" t="s">
        <v>241</v>
      </c>
      <c r="C103" s="38"/>
      <c r="D103" s="38">
        <v>0</v>
      </c>
      <c r="E103" s="43" t="str">
        <f t="shared" si="4"/>
        <v/>
      </c>
      <c r="F103" s="43" t="str">
        <f t="shared" si="5"/>
        <v/>
      </c>
      <c r="G103" s="39" t="str">
        <f t="shared" si="6"/>
        <v>0</v>
      </c>
      <c r="H103" s="40" t="str">
        <f t="shared" si="7"/>
        <v/>
      </c>
    </row>
    <row r="104" spans="1:8" s="32" customFormat="1" ht="15" x14ac:dyDescent="0.2">
      <c r="A104" s="45"/>
      <c r="B104" s="37" t="s">
        <v>206</v>
      </c>
      <c r="C104" s="38">
        <v>0</v>
      </c>
      <c r="D104" s="38">
        <v>0</v>
      </c>
      <c r="E104" s="43" t="str">
        <f t="shared" si="4"/>
        <v/>
      </c>
      <c r="F104" s="43" t="str">
        <f t="shared" si="5"/>
        <v/>
      </c>
      <c r="G104" s="39" t="str">
        <f t="shared" si="6"/>
        <v>0</v>
      </c>
      <c r="H104" s="40" t="str">
        <f t="shared" si="7"/>
        <v/>
      </c>
    </row>
    <row r="105" spans="1:8" s="32" customFormat="1" ht="15" x14ac:dyDescent="0.2">
      <c r="A105" s="45"/>
      <c r="B105" s="37" t="s">
        <v>207</v>
      </c>
      <c r="C105" s="38">
        <v>0</v>
      </c>
      <c r="D105" s="38">
        <v>0</v>
      </c>
      <c r="E105" s="43" t="str">
        <f t="shared" si="4"/>
        <v/>
      </c>
      <c r="F105" s="43" t="str">
        <f t="shared" si="5"/>
        <v/>
      </c>
      <c r="G105" s="39" t="str">
        <f t="shared" si="6"/>
        <v>0</v>
      </c>
      <c r="H105" s="40" t="str">
        <f t="shared" si="7"/>
        <v/>
      </c>
    </row>
    <row r="106" spans="1:8" s="32" customFormat="1" ht="15" x14ac:dyDescent="0.2">
      <c r="A106" s="45"/>
      <c r="B106" s="37" t="s">
        <v>208</v>
      </c>
      <c r="C106" s="38">
        <v>1</v>
      </c>
      <c r="D106" s="38">
        <v>0</v>
      </c>
      <c r="E106" s="43">
        <f t="shared" si="4"/>
        <v>3.2258064516129031E-2</v>
      </c>
      <c r="F106" s="43" t="str">
        <f t="shared" si="5"/>
        <v/>
      </c>
      <c r="G106" s="39" t="str">
        <f t="shared" si="6"/>
        <v>0</v>
      </c>
      <c r="H106" s="40">
        <f t="shared" si="7"/>
        <v>0</v>
      </c>
    </row>
    <row r="107" spans="1:8" s="32" customFormat="1" ht="15" x14ac:dyDescent="0.2">
      <c r="A107" s="45"/>
      <c r="B107" s="37" t="s">
        <v>209</v>
      </c>
      <c r="C107" s="38">
        <v>0</v>
      </c>
      <c r="D107" s="38">
        <v>0</v>
      </c>
      <c r="E107" s="43" t="str">
        <f t="shared" si="4"/>
        <v/>
      </c>
      <c r="F107" s="43" t="str">
        <f t="shared" si="5"/>
        <v/>
      </c>
      <c r="G107" s="39" t="str">
        <f t="shared" si="6"/>
        <v>0</v>
      </c>
      <c r="H107" s="40" t="str">
        <f t="shared" si="7"/>
        <v/>
      </c>
    </row>
    <row r="108" spans="1:8" s="32" customFormat="1" ht="15" x14ac:dyDescent="0.2">
      <c r="A108" s="45"/>
      <c r="B108" s="37" t="s">
        <v>210</v>
      </c>
      <c r="C108" s="38">
        <v>0</v>
      </c>
      <c r="D108" s="38">
        <v>0</v>
      </c>
      <c r="E108" s="43" t="str">
        <f t="shared" si="4"/>
        <v/>
      </c>
      <c r="F108" s="43" t="str">
        <f t="shared" si="5"/>
        <v/>
      </c>
      <c r="G108" s="39" t="str">
        <f t="shared" si="6"/>
        <v>0</v>
      </c>
      <c r="H108" s="40" t="str">
        <f t="shared" si="7"/>
        <v/>
      </c>
    </row>
    <row r="109" spans="1:8" s="32" customFormat="1" ht="15" x14ac:dyDescent="0.2">
      <c r="A109" s="45"/>
      <c r="B109" s="37" t="s">
        <v>211</v>
      </c>
      <c r="C109" s="38">
        <v>0</v>
      </c>
      <c r="D109" s="38">
        <v>0</v>
      </c>
      <c r="E109" s="43" t="str">
        <f t="shared" si="4"/>
        <v/>
      </c>
      <c r="F109" s="43" t="str">
        <f t="shared" si="5"/>
        <v/>
      </c>
      <c r="G109" s="39" t="str">
        <f t="shared" si="6"/>
        <v>0</v>
      </c>
      <c r="H109" s="40" t="str">
        <f t="shared" si="7"/>
        <v/>
      </c>
    </row>
    <row r="110" spans="1:8" s="32" customFormat="1" ht="15" x14ac:dyDescent="0.2">
      <c r="A110" s="45"/>
      <c r="B110" s="37" t="s">
        <v>212</v>
      </c>
      <c r="C110" s="38">
        <v>0</v>
      </c>
      <c r="D110" s="38">
        <v>0</v>
      </c>
      <c r="E110" s="43" t="str">
        <f t="shared" si="4"/>
        <v/>
      </c>
      <c r="F110" s="43" t="str">
        <f t="shared" si="5"/>
        <v/>
      </c>
      <c r="G110" s="39" t="str">
        <f t="shared" si="6"/>
        <v>0</v>
      </c>
      <c r="H110" s="40" t="str">
        <f t="shared" si="7"/>
        <v/>
      </c>
    </row>
    <row r="111" spans="1:8" s="32" customFormat="1" ht="15" x14ac:dyDescent="0.2">
      <c r="A111" s="45"/>
      <c r="B111" s="37" t="s">
        <v>32</v>
      </c>
      <c r="C111" s="38">
        <v>0</v>
      </c>
      <c r="D111" s="38">
        <v>0</v>
      </c>
      <c r="E111" s="43" t="str">
        <f t="shared" si="4"/>
        <v/>
      </c>
      <c r="F111" s="43" t="str">
        <f t="shared" si="5"/>
        <v/>
      </c>
      <c r="G111" s="39" t="str">
        <f t="shared" si="6"/>
        <v>0</v>
      </c>
      <c r="H111" s="40" t="str">
        <f t="shared" si="7"/>
        <v/>
      </c>
    </row>
    <row r="112" spans="1:8" s="32" customFormat="1" ht="15" x14ac:dyDescent="0.2">
      <c r="A112" s="45"/>
      <c r="B112" s="37" t="s">
        <v>213</v>
      </c>
      <c r="C112" s="38">
        <v>0</v>
      </c>
      <c r="D112" s="38">
        <v>0</v>
      </c>
      <c r="E112" s="43" t="str">
        <f t="shared" si="4"/>
        <v/>
      </c>
      <c r="F112" s="43" t="str">
        <f t="shared" si="5"/>
        <v/>
      </c>
      <c r="G112" s="39" t="str">
        <f t="shared" si="6"/>
        <v>0</v>
      </c>
      <c r="H112" s="40" t="str">
        <f t="shared" si="7"/>
        <v/>
      </c>
    </row>
    <row r="113" spans="1:8" s="32" customFormat="1" ht="30" x14ac:dyDescent="0.2">
      <c r="A113" s="45"/>
      <c r="B113" s="37" t="s">
        <v>471</v>
      </c>
      <c r="C113" s="38">
        <v>0</v>
      </c>
      <c r="D113" s="38">
        <v>0</v>
      </c>
      <c r="E113" s="43" t="str">
        <f t="shared" si="4"/>
        <v/>
      </c>
      <c r="F113" s="43" t="str">
        <f t="shared" si="5"/>
        <v/>
      </c>
      <c r="G113" s="39" t="str">
        <f t="shared" si="6"/>
        <v>0</v>
      </c>
      <c r="H113" s="40" t="str">
        <f t="shared" si="7"/>
        <v/>
      </c>
    </row>
    <row r="114" spans="1:8" s="32" customFormat="1" ht="15" x14ac:dyDescent="0.2">
      <c r="A114" s="45"/>
      <c r="B114" s="37" t="s">
        <v>214</v>
      </c>
      <c r="C114" s="38">
        <v>0</v>
      </c>
      <c r="D114" s="38">
        <v>1</v>
      </c>
      <c r="E114" s="43" t="str">
        <f t="shared" si="4"/>
        <v/>
      </c>
      <c r="F114" s="43">
        <f t="shared" si="5"/>
        <v>0.05</v>
      </c>
      <c r="G114" s="39" t="str">
        <f t="shared" si="6"/>
        <v>0</v>
      </c>
      <c r="H114" s="40" t="str">
        <f t="shared" si="7"/>
        <v/>
      </c>
    </row>
    <row r="115" spans="1:8" s="32" customFormat="1" ht="15" x14ac:dyDescent="0.2">
      <c r="A115" s="45"/>
      <c r="B115" s="37" t="s">
        <v>29</v>
      </c>
      <c r="C115" s="38">
        <v>0</v>
      </c>
      <c r="D115" s="38">
        <v>0</v>
      </c>
      <c r="E115" s="43" t="str">
        <f t="shared" si="4"/>
        <v/>
      </c>
      <c r="F115" s="43" t="str">
        <f t="shared" si="5"/>
        <v/>
      </c>
      <c r="G115" s="39" t="str">
        <f t="shared" si="6"/>
        <v>0</v>
      </c>
      <c r="H115" s="40" t="str">
        <f t="shared" si="7"/>
        <v/>
      </c>
    </row>
    <row r="116" spans="1:8" s="32" customFormat="1" ht="15" x14ac:dyDescent="0.2">
      <c r="A116" s="45"/>
      <c r="B116" s="37" t="s">
        <v>215</v>
      </c>
      <c r="C116" s="38">
        <v>0</v>
      </c>
      <c r="D116" s="38">
        <v>0</v>
      </c>
      <c r="E116" s="43" t="str">
        <f t="shared" si="4"/>
        <v/>
      </c>
      <c r="F116" s="43" t="str">
        <f t="shared" si="5"/>
        <v/>
      </c>
      <c r="G116" s="39" t="str">
        <f t="shared" si="6"/>
        <v>0</v>
      </c>
      <c r="H116" s="40" t="str">
        <f t="shared" si="7"/>
        <v/>
      </c>
    </row>
    <row r="117" spans="1:8" s="32" customFormat="1" ht="15" x14ac:dyDescent="0.2">
      <c r="A117" s="45"/>
      <c r="B117" s="37" t="s">
        <v>30</v>
      </c>
      <c r="C117" s="38">
        <v>0</v>
      </c>
      <c r="D117" s="38">
        <v>0</v>
      </c>
      <c r="E117" s="43" t="str">
        <f t="shared" si="4"/>
        <v/>
      </c>
      <c r="F117" s="43" t="str">
        <f t="shared" si="5"/>
        <v/>
      </c>
      <c r="G117" s="39" t="str">
        <f t="shared" si="6"/>
        <v>0</v>
      </c>
      <c r="H117" s="40" t="str">
        <f t="shared" si="7"/>
        <v/>
      </c>
    </row>
    <row r="118" spans="1:8" s="32" customFormat="1" ht="15" x14ac:dyDescent="0.2">
      <c r="A118" s="45"/>
      <c r="B118" s="37" t="s">
        <v>28</v>
      </c>
      <c r="C118" s="38">
        <v>0</v>
      </c>
      <c r="D118" s="38">
        <v>0</v>
      </c>
      <c r="E118" s="43" t="str">
        <f t="shared" si="4"/>
        <v/>
      </c>
      <c r="F118" s="43" t="str">
        <f t="shared" si="5"/>
        <v/>
      </c>
      <c r="G118" s="39" t="str">
        <f t="shared" si="6"/>
        <v>0</v>
      </c>
      <c r="H118" s="40" t="str">
        <f t="shared" si="7"/>
        <v/>
      </c>
    </row>
    <row r="119" spans="1:8" s="32" customFormat="1" ht="15" x14ac:dyDescent="0.2">
      <c r="A119" s="45"/>
      <c r="B119" s="37" t="s">
        <v>31</v>
      </c>
      <c r="C119" s="38">
        <v>0</v>
      </c>
      <c r="D119" s="38">
        <v>1</v>
      </c>
      <c r="E119" s="43" t="str">
        <f t="shared" si="4"/>
        <v/>
      </c>
      <c r="F119" s="43">
        <f t="shared" si="5"/>
        <v>0.05</v>
      </c>
      <c r="G119" s="39" t="str">
        <f t="shared" si="6"/>
        <v>0</v>
      </c>
      <c r="H119" s="40" t="str">
        <f t="shared" si="7"/>
        <v/>
      </c>
    </row>
    <row r="120" spans="1:8" s="32" customFormat="1" ht="15" x14ac:dyDescent="0.2">
      <c r="A120" s="45"/>
      <c r="B120" s="37" t="s">
        <v>216</v>
      </c>
      <c r="C120" s="38">
        <v>2</v>
      </c>
      <c r="D120" s="38">
        <v>1</v>
      </c>
      <c r="E120" s="43">
        <f t="shared" si="4"/>
        <v>6.4516129032258063E-2</v>
      </c>
      <c r="F120" s="43">
        <f t="shared" si="5"/>
        <v>0.05</v>
      </c>
      <c r="G120" s="39">
        <f t="shared" si="6"/>
        <v>-0.5</v>
      </c>
      <c r="H120" s="40">
        <f t="shared" si="7"/>
        <v>-3.2258064516129031E-2</v>
      </c>
    </row>
    <row r="121" spans="1:8" s="32" customFormat="1" ht="15" x14ac:dyDescent="0.2">
      <c r="A121" s="45"/>
      <c r="B121" s="37" t="s">
        <v>36</v>
      </c>
      <c r="C121" s="38">
        <v>0</v>
      </c>
      <c r="D121" s="38">
        <v>0</v>
      </c>
      <c r="E121" s="43" t="str">
        <f t="shared" si="4"/>
        <v/>
      </c>
      <c r="F121" s="43" t="str">
        <f t="shared" si="5"/>
        <v/>
      </c>
      <c r="G121" s="39" t="str">
        <f t="shared" si="6"/>
        <v>0</v>
      </c>
      <c r="H121" s="40" t="str">
        <f t="shared" si="7"/>
        <v/>
      </c>
    </row>
    <row r="122" spans="1:8" s="32" customFormat="1" ht="15" x14ac:dyDescent="0.2">
      <c r="A122" s="45"/>
      <c r="B122" s="37" t="s">
        <v>38</v>
      </c>
      <c r="C122" s="38">
        <v>0</v>
      </c>
      <c r="D122" s="38">
        <v>0</v>
      </c>
      <c r="E122" s="43" t="str">
        <f t="shared" si="4"/>
        <v/>
      </c>
      <c r="F122" s="43" t="str">
        <f t="shared" si="5"/>
        <v/>
      </c>
      <c r="G122" s="39" t="str">
        <f t="shared" si="6"/>
        <v>0</v>
      </c>
      <c r="H122" s="40" t="str">
        <f t="shared" si="7"/>
        <v/>
      </c>
    </row>
    <row r="123" spans="1:8" s="32" customFormat="1" ht="15" x14ac:dyDescent="0.2">
      <c r="A123" s="45"/>
      <c r="B123" s="37" t="s">
        <v>217</v>
      </c>
      <c r="C123" s="38">
        <v>0</v>
      </c>
      <c r="D123" s="38">
        <v>0</v>
      </c>
      <c r="E123" s="43" t="str">
        <f t="shared" si="4"/>
        <v/>
      </c>
      <c r="F123" s="43" t="str">
        <f t="shared" si="5"/>
        <v/>
      </c>
      <c r="G123" s="39" t="str">
        <f t="shared" si="6"/>
        <v>0</v>
      </c>
      <c r="H123" s="40" t="str">
        <f t="shared" si="7"/>
        <v/>
      </c>
    </row>
    <row r="124" spans="1:8" s="32" customFormat="1" ht="15" x14ac:dyDescent="0.2">
      <c r="A124" s="45"/>
      <c r="B124" s="37" t="s">
        <v>472</v>
      </c>
      <c r="C124" s="38">
        <v>0</v>
      </c>
      <c r="D124" s="38">
        <v>0</v>
      </c>
      <c r="E124" s="43" t="str">
        <f t="shared" si="4"/>
        <v/>
      </c>
      <c r="F124" s="43" t="str">
        <f t="shared" si="5"/>
        <v/>
      </c>
      <c r="G124" s="39" t="str">
        <f t="shared" si="6"/>
        <v>0</v>
      </c>
      <c r="H124" s="40" t="str">
        <f t="shared" si="7"/>
        <v/>
      </c>
    </row>
    <row r="125" spans="1:8" s="32" customFormat="1" ht="30" x14ac:dyDescent="0.2">
      <c r="A125" s="45"/>
      <c r="B125" s="37" t="s">
        <v>473</v>
      </c>
      <c r="C125" s="38">
        <v>11</v>
      </c>
      <c r="D125" s="38">
        <v>7</v>
      </c>
      <c r="E125" s="43">
        <f t="shared" si="4"/>
        <v>0.35483870967741937</v>
      </c>
      <c r="F125" s="43">
        <f t="shared" si="5"/>
        <v>0.35</v>
      </c>
      <c r="G125" s="39">
        <f t="shared" si="6"/>
        <v>-0.36363636363636365</v>
      </c>
      <c r="H125" s="40">
        <f t="shared" si="7"/>
        <v>-0.12903225806451613</v>
      </c>
    </row>
    <row r="126" spans="1:8" s="32" customFormat="1" ht="30" x14ac:dyDescent="0.2">
      <c r="A126" s="45"/>
      <c r="B126" s="37" t="s">
        <v>218</v>
      </c>
      <c r="C126" s="38">
        <v>0</v>
      </c>
      <c r="D126" s="38">
        <v>0</v>
      </c>
      <c r="E126" s="43" t="str">
        <f t="shared" si="4"/>
        <v/>
      </c>
      <c r="F126" s="43" t="str">
        <f t="shared" si="5"/>
        <v/>
      </c>
      <c r="G126" s="39" t="str">
        <f t="shared" si="6"/>
        <v>0</v>
      </c>
      <c r="H126" s="40" t="str">
        <f t="shared" si="7"/>
        <v/>
      </c>
    </row>
    <row r="127" spans="1:8" s="32" customFormat="1" ht="15" x14ac:dyDescent="0.2">
      <c r="A127" s="45"/>
      <c r="B127" s="37" t="s">
        <v>219</v>
      </c>
      <c r="C127" s="38">
        <v>0</v>
      </c>
      <c r="D127" s="38">
        <v>0</v>
      </c>
      <c r="E127" s="43" t="str">
        <f t="shared" si="4"/>
        <v/>
      </c>
      <c r="F127" s="43" t="str">
        <f t="shared" si="5"/>
        <v/>
      </c>
      <c r="G127" s="39" t="str">
        <f t="shared" si="6"/>
        <v>0</v>
      </c>
      <c r="H127" s="40" t="str">
        <f t="shared" si="7"/>
        <v/>
      </c>
    </row>
    <row r="128" spans="1:8" s="32" customFormat="1" ht="15" x14ac:dyDescent="0.2">
      <c r="A128" s="45"/>
      <c r="B128" s="37" t="s">
        <v>33</v>
      </c>
      <c r="C128" s="38">
        <v>0</v>
      </c>
      <c r="D128" s="38">
        <v>0</v>
      </c>
      <c r="E128" s="43" t="str">
        <f t="shared" si="4"/>
        <v/>
      </c>
      <c r="F128" s="43" t="str">
        <f t="shared" si="5"/>
        <v/>
      </c>
      <c r="G128" s="39" t="str">
        <f t="shared" si="6"/>
        <v>0</v>
      </c>
      <c r="H128" s="40" t="str">
        <f t="shared" si="7"/>
        <v/>
      </c>
    </row>
    <row r="129" spans="1:8" s="32" customFormat="1" ht="15" x14ac:dyDescent="0.2">
      <c r="A129" s="45"/>
      <c r="B129" s="37" t="s">
        <v>37</v>
      </c>
      <c r="C129" s="38">
        <v>0</v>
      </c>
      <c r="D129" s="38">
        <v>0</v>
      </c>
      <c r="E129" s="43" t="str">
        <f t="shared" si="4"/>
        <v/>
      </c>
      <c r="F129" s="43" t="str">
        <f t="shared" si="5"/>
        <v/>
      </c>
      <c r="G129" s="39" t="str">
        <f t="shared" si="6"/>
        <v>0</v>
      </c>
      <c r="H129" s="40" t="str">
        <f t="shared" si="7"/>
        <v/>
      </c>
    </row>
    <row r="130" spans="1:8" s="32" customFormat="1" ht="15" x14ac:dyDescent="0.2">
      <c r="A130" s="65" t="s">
        <v>616</v>
      </c>
      <c r="B130" s="37" t="s">
        <v>579</v>
      </c>
      <c r="C130" s="38"/>
      <c r="D130" s="38">
        <v>0</v>
      </c>
      <c r="E130" s="43" t="str">
        <f t="shared" si="4"/>
        <v/>
      </c>
      <c r="F130" s="43" t="str">
        <f t="shared" si="5"/>
        <v/>
      </c>
      <c r="G130" s="39" t="str">
        <f t="shared" si="6"/>
        <v>0</v>
      </c>
      <c r="H130" s="40" t="str">
        <f t="shared" si="7"/>
        <v/>
      </c>
    </row>
    <row r="131" spans="1:8" s="32" customFormat="1" ht="30" x14ac:dyDescent="0.2">
      <c r="A131" s="45"/>
      <c r="B131" s="37" t="s">
        <v>35</v>
      </c>
      <c r="C131" s="38">
        <v>2</v>
      </c>
      <c r="D131" s="38">
        <v>0</v>
      </c>
      <c r="E131" s="43">
        <f t="shared" si="4"/>
        <v>6.4516129032258063E-2</v>
      </c>
      <c r="F131" s="43" t="str">
        <f t="shared" si="5"/>
        <v/>
      </c>
      <c r="G131" s="39" t="str">
        <f t="shared" si="6"/>
        <v>0</v>
      </c>
      <c r="H131" s="40">
        <f t="shared" si="7"/>
        <v>0</v>
      </c>
    </row>
    <row r="132" spans="1:8" s="32" customFormat="1" ht="15" x14ac:dyDescent="0.2">
      <c r="A132" s="45"/>
      <c r="B132" s="37" t="s">
        <v>34</v>
      </c>
      <c r="C132" s="38">
        <v>0</v>
      </c>
      <c r="D132" s="38">
        <v>1</v>
      </c>
      <c r="E132" s="43" t="str">
        <f t="shared" si="4"/>
        <v/>
      </c>
      <c r="F132" s="43">
        <f t="shared" si="5"/>
        <v>0.05</v>
      </c>
      <c r="G132" s="39" t="str">
        <f t="shared" si="6"/>
        <v>0</v>
      </c>
      <c r="H132" s="40" t="str">
        <f t="shared" si="7"/>
        <v/>
      </c>
    </row>
    <row r="133" spans="1:8" s="32" customFormat="1" ht="15" x14ac:dyDescent="0.2">
      <c r="A133" s="45"/>
      <c r="B133" s="37" t="s">
        <v>220</v>
      </c>
      <c r="C133" s="38">
        <v>0</v>
      </c>
      <c r="D133" s="38">
        <v>0</v>
      </c>
      <c r="E133" s="43" t="str">
        <f t="shared" si="4"/>
        <v/>
      </c>
      <c r="F133" s="43" t="str">
        <f t="shared" si="5"/>
        <v/>
      </c>
      <c r="G133" s="39" t="str">
        <f t="shared" si="6"/>
        <v>0</v>
      </c>
      <c r="H133" s="40" t="str">
        <f t="shared" si="7"/>
        <v/>
      </c>
    </row>
    <row r="134" spans="1:8" s="32" customFormat="1" ht="15" x14ac:dyDescent="0.2">
      <c r="A134" s="45"/>
      <c r="B134" s="37" t="s">
        <v>221</v>
      </c>
      <c r="C134" s="38">
        <v>0</v>
      </c>
      <c r="D134" s="38">
        <v>0</v>
      </c>
      <c r="E134" s="43" t="str">
        <f t="shared" si="4"/>
        <v/>
      </c>
      <c r="F134" s="43" t="str">
        <f t="shared" si="5"/>
        <v/>
      </c>
      <c r="G134" s="39" t="str">
        <f t="shared" si="6"/>
        <v>0</v>
      </c>
      <c r="H134" s="40" t="str">
        <f t="shared" si="7"/>
        <v/>
      </c>
    </row>
    <row r="135" spans="1:8" s="32" customFormat="1" ht="30" x14ac:dyDescent="0.2">
      <c r="A135" s="45"/>
      <c r="B135" s="37" t="s">
        <v>222</v>
      </c>
      <c r="C135" s="38">
        <v>0</v>
      </c>
      <c r="D135" s="38">
        <v>0</v>
      </c>
      <c r="E135" s="43" t="str">
        <f t="shared" si="4"/>
        <v/>
      </c>
      <c r="F135" s="43" t="str">
        <f t="shared" si="5"/>
        <v/>
      </c>
      <c r="G135" s="39" t="str">
        <f t="shared" si="6"/>
        <v>0</v>
      </c>
      <c r="H135" s="40" t="str">
        <f t="shared" si="7"/>
        <v/>
      </c>
    </row>
    <row r="136" spans="1:8" s="32" customFormat="1" ht="30" x14ac:dyDescent="0.2">
      <c r="A136" s="45"/>
      <c r="B136" s="37" t="s">
        <v>223</v>
      </c>
      <c r="C136" s="38">
        <v>0</v>
      </c>
      <c r="D136" s="38">
        <v>0</v>
      </c>
      <c r="E136" s="43" t="str">
        <f t="shared" si="4"/>
        <v/>
      </c>
      <c r="F136" s="43" t="str">
        <f t="shared" si="5"/>
        <v/>
      </c>
      <c r="G136" s="39" t="str">
        <f t="shared" si="6"/>
        <v>0</v>
      </c>
      <c r="H136" s="40" t="str">
        <f t="shared" si="7"/>
        <v/>
      </c>
    </row>
    <row r="137" spans="1:8" s="32" customFormat="1" ht="30" x14ac:dyDescent="0.2">
      <c r="A137" s="45"/>
      <c r="B137" s="37" t="s">
        <v>474</v>
      </c>
      <c r="C137" s="38">
        <v>0</v>
      </c>
      <c r="D137" s="38">
        <v>1</v>
      </c>
      <c r="E137" s="43" t="str">
        <f t="shared" ref="E137:E155" si="8">+IF(C137=0,"",C137/C$71)</f>
        <v/>
      </c>
      <c r="F137" s="43">
        <f t="shared" ref="F137:F155" si="9">+IF(D137=0,"",D137/D$71)</f>
        <v>0.05</v>
      </c>
      <c r="G137" s="39" t="str">
        <f t="shared" ref="G137:G155" si="10">+IF(OR(AND(D137=0),(C137=0)),"0",((D137-C137)/C137))</f>
        <v>0</v>
      </c>
      <c r="H137" s="40" t="str">
        <f t="shared" ref="H137:H155" si="11">+IF(OR(AND(E137=""),(G137="")),"",E137*G137)</f>
        <v/>
      </c>
    </row>
    <row r="138" spans="1:8" s="32" customFormat="1" ht="30" x14ac:dyDescent="0.2">
      <c r="A138" s="45"/>
      <c r="B138" s="37" t="s">
        <v>224</v>
      </c>
      <c r="C138" s="38">
        <v>0</v>
      </c>
      <c r="D138" s="38">
        <v>0</v>
      </c>
      <c r="E138" s="43" t="str">
        <f t="shared" si="8"/>
        <v/>
      </c>
      <c r="F138" s="43" t="str">
        <f t="shared" si="9"/>
        <v/>
      </c>
      <c r="G138" s="39" t="str">
        <f t="shared" si="10"/>
        <v>0</v>
      </c>
      <c r="H138" s="40" t="str">
        <f t="shared" si="11"/>
        <v/>
      </c>
    </row>
    <row r="139" spans="1:8" s="32" customFormat="1" ht="30" x14ac:dyDescent="0.2">
      <c r="A139" s="45"/>
      <c r="B139" s="37" t="s">
        <v>225</v>
      </c>
      <c r="C139" s="38">
        <v>0</v>
      </c>
      <c r="D139" s="38">
        <v>0</v>
      </c>
      <c r="E139" s="43" t="str">
        <f t="shared" si="8"/>
        <v/>
      </c>
      <c r="F139" s="43" t="str">
        <f t="shared" si="9"/>
        <v/>
      </c>
      <c r="G139" s="39" t="str">
        <f t="shared" si="10"/>
        <v>0</v>
      </c>
      <c r="H139" s="40" t="str">
        <f t="shared" si="11"/>
        <v/>
      </c>
    </row>
    <row r="140" spans="1:8" s="32" customFormat="1" ht="15" x14ac:dyDescent="0.2">
      <c r="A140" s="45"/>
      <c r="B140" s="37" t="s">
        <v>46</v>
      </c>
      <c r="C140" s="38">
        <v>0</v>
      </c>
      <c r="D140" s="38">
        <v>0</v>
      </c>
      <c r="E140" s="43" t="str">
        <f t="shared" si="8"/>
        <v/>
      </c>
      <c r="F140" s="43" t="str">
        <f t="shared" si="9"/>
        <v/>
      </c>
      <c r="G140" s="39" t="str">
        <f t="shared" si="10"/>
        <v>0</v>
      </c>
      <c r="H140" s="40" t="str">
        <f t="shared" si="11"/>
        <v/>
      </c>
    </row>
    <row r="141" spans="1:8" s="32" customFormat="1" ht="15" x14ac:dyDescent="0.2">
      <c r="A141" s="45"/>
      <c r="B141" s="37" t="s">
        <v>42</v>
      </c>
      <c r="C141" s="38">
        <v>0</v>
      </c>
      <c r="D141" s="38">
        <v>0</v>
      </c>
      <c r="E141" s="43" t="str">
        <f t="shared" si="8"/>
        <v/>
      </c>
      <c r="F141" s="43" t="str">
        <f t="shared" si="9"/>
        <v/>
      </c>
      <c r="G141" s="39" t="str">
        <f t="shared" si="10"/>
        <v>0</v>
      </c>
      <c r="H141" s="40" t="str">
        <f t="shared" si="11"/>
        <v/>
      </c>
    </row>
    <row r="142" spans="1:8" s="32" customFormat="1" ht="15" x14ac:dyDescent="0.2">
      <c r="A142" s="45"/>
      <c r="B142" s="37" t="s">
        <v>41</v>
      </c>
      <c r="C142" s="38">
        <v>0</v>
      </c>
      <c r="D142" s="38">
        <v>0</v>
      </c>
      <c r="E142" s="43" t="str">
        <f t="shared" si="8"/>
        <v/>
      </c>
      <c r="F142" s="43" t="str">
        <f t="shared" si="9"/>
        <v/>
      </c>
      <c r="G142" s="39" t="str">
        <f t="shared" si="10"/>
        <v>0</v>
      </c>
      <c r="H142" s="40" t="str">
        <f t="shared" si="11"/>
        <v/>
      </c>
    </row>
    <row r="143" spans="1:8" s="32" customFormat="1" ht="15" x14ac:dyDescent="0.2">
      <c r="A143" s="45"/>
      <c r="B143" s="37" t="s">
        <v>475</v>
      </c>
      <c r="C143" s="38">
        <v>0</v>
      </c>
      <c r="D143" s="38">
        <v>0</v>
      </c>
      <c r="E143" s="43" t="str">
        <f t="shared" si="8"/>
        <v/>
      </c>
      <c r="F143" s="43" t="str">
        <f t="shared" si="9"/>
        <v/>
      </c>
      <c r="G143" s="39" t="str">
        <f t="shared" si="10"/>
        <v>0</v>
      </c>
      <c r="H143" s="40" t="str">
        <f t="shared" si="11"/>
        <v/>
      </c>
    </row>
    <row r="144" spans="1:8" s="32" customFormat="1" ht="15" x14ac:dyDescent="0.2">
      <c r="A144" s="45"/>
      <c r="B144" s="37" t="s">
        <v>39</v>
      </c>
      <c r="C144" s="38">
        <v>0</v>
      </c>
      <c r="D144" s="38">
        <v>0</v>
      </c>
      <c r="E144" s="43" t="str">
        <f t="shared" si="8"/>
        <v/>
      </c>
      <c r="F144" s="43" t="str">
        <f t="shared" si="9"/>
        <v/>
      </c>
      <c r="G144" s="39" t="str">
        <f t="shared" si="10"/>
        <v>0</v>
      </c>
      <c r="H144" s="40" t="str">
        <f t="shared" si="11"/>
        <v/>
      </c>
    </row>
    <row r="145" spans="1:8" s="32" customFormat="1" ht="15" x14ac:dyDescent="0.2">
      <c r="A145" s="45"/>
      <c r="B145" s="37" t="s">
        <v>226</v>
      </c>
      <c r="C145" s="38">
        <v>0</v>
      </c>
      <c r="D145" s="38">
        <v>0</v>
      </c>
      <c r="E145" s="43" t="str">
        <f t="shared" si="8"/>
        <v/>
      </c>
      <c r="F145" s="43" t="str">
        <f t="shared" si="9"/>
        <v/>
      </c>
      <c r="G145" s="39" t="str">
        <f t="shared" si="10"/>
        <v>0</v>
      </c>
      <c r="H145" s="40" t="str">
        <f t="shared" si="11"/>
        <v/>
      </c>
    </row>
    <row r="146" spans="1:8" s="32" customFormat="1" ht="30" x14ac:dyDescent="0.2">
      <c r="A146" s="45"/>
      <c r="B146" s="37" t="s">
        <v>227</v>
      </c>
      <c r="C146" s="38">
        <v>0</v>
      </c>
      <c r="D146" s="38">
        <v>0</v>
      </c>
      <c r="E146" s="43" t="str">
        <f t="shared" si="8"/>
        <v/>
      </c>
      <c r="F146" s="43" t="str">
        <f t="shared" si="9"/>
        <v/>
      </c>
      <c r="G146" s="39" t="str">
        <f t="shared" si="10"/>
        <v>0</v>
      </c>
      <c r="H146" s="40" t="str">
        <f t="shared" si="11"/>
        <v/>
      </c>
    </row>
    <row r="147" spans="1:8" s="32" customFormat="1" ht="30" x14ac:dyDescent="0.2">
      <c r="A147" s="45"/>
      <c r="B147" s="37" t="s">
        <v>228</v>
      </c>
      <c r="C147" s="38">
        <v>0</v>
      </c>
      <c r="D147" s="38">
        <v>0</v>
      </c>
      <c r="E147" s="43" t="str">
        <f t="shared" si="8"/>
        <v/>
      </c>
      <c r="F147" s="43" t="str">
        <f t="shared" si="9"/>
        <v/>
      </c>
      <c r="G147" s="39" t="str">
        <f t="shared" si="10"/>
        <v>0</v>
      </c>
      <c r="H147" s="40" t="str">
        <f t="shared" si="11"/>
        <v/>
      </c>
    </row>
    <row r="148" spans="1:8" s="32" customFormat="1" ht="30" x14ac:dyDescent="0.2">
      <c r="A148" s="45"/>
      <c r="B148" s="37" t="s">
        <v>476</v>
      </c>
      <c r="C148" s="38">
        <v>5</v>
      </c>
      <c r="D148" s="38">
        <v>2</v>
      </c>
      <c r="E148" s="43">
        <f t="shared" si="8"/>
        <v>0.16129032258064516</v>
      </c>
      <c r="F148" s="43">
        <f t="shared" si="9"/>
        <v>0.1</v>
      </c>
      <c r="G148" s="39">
        <f t="shared" si="10"/>
        <v>-0.6</v>
      </c>
      <c r="H148" s="40">
        <f t="shared" si="11"/>
        <v>-9.6774193548387094E-2</v>
      </c>
    </row>
    <row r="149" spans="1:8" s="32" customFormat="1" ht="15" x14ac:dyDescent="0.2">
      <c r="A149" s="45"/>
      <c r="B149" s="37" t="s">
        <v>45</v>
      </c>
      <c r="C149" s="38">
        <v>3</v>
      </c>
      <c r="D149" s="38">
        <v>2</v>
      </c>
      <c r="E149" s="43">
        <f t="shared" si="8"/>
        <v>9.6774193548387094E-2</v>
      </c>
      <c r="F149" s="43">
        <f t="shared" si="9"/>
        <v>0.1</v>
      </c>
      <c r="G149" s="39">
        <f t="shared" si="10"/>
        <v>-0.33333333333333331</v>
      </c>
      <c r="H149" s="40">
        <f t="shared" si="11"/>
        <v>-3.2258064516129031E-2</v>
      </c>
    </row>
    <row r="150" spans="1:8" s="32" customFormat="1" ht="15" x14ac:dyDescent="0.2">
      <c r="A150" s="45"/>
      <c r="B150" s="37" t="s">
        <v>43</v>
      </c>
      <c r="C150" s="38">
        <v>1</v>
      </c>
      <c r="D150" s="38">
        <v>1</v>
      </c>
      <c r="E150" s="43">
        <f t="shared" si="8"/>
        <v>3.2258064516129031E-2</v>
      </c>
      <c r="F150" s="43">
        <f t="shared" si="9"/>
        <v>0.05</v>
      </c>
      <c r="G150" s="39">
        <f t="shared" si="10"/>
        <v>0</v>
      </c>
      <c r="H150" s="40">
        <f t="shared" si="11"/>
        <v>0</v>
      </c>
    </row>
    <row r="151" spans="1:8" s="32" customFormat="1" ht="15" x14ac:dyDescent="0.2">
      <c r="A151" s="45"/>
      <c r="B151" s="37" t="s">
        <v>44</v>
      </c>
      <c r="C151" s="38">
        <v>0</v>
      </c>
      <c r="D151" s="38">
        <v>0</v>
      </c>
      <c r="E151" s="43" t="str">
        <f t="shared" si="8"/>
        <v/>
      </c>
      <c r="F151" s="43" t="str">
        <f t="shared" si="9"/>
        <v/>
      </c>
      <c r="G151" s="39" t="str">
        <f t="shared" si="10"/>
        <v>0</v>
      </c>
      <c r="H151" s="40" t="str">
        <f t="shared" si="11"/>
        <v/>
      </c>
    </row>
    <row r="152" spans="1:8" s="32" customFormat="1" ht="15" x14ac:dyDescent="0.2">
      <c r="A152" s="65" t="s">
        <v>616</v>
      </c>
      <c r="B152" s="37" t="s">
        <v>580</v>
      </c>
      <c r="C152" s="38"/>
      <c r="D152" s="38">
        <v>0</v>
      </c>
      <c r="E152" s="43" t="str">
        <f t="shared" si="8"/>
        <v/>
      </c>
      <c r="F152" s="43" t="str">
        <f t="shared" si="9"/>
        <v/>
      </c>
      <c r="G152" s="39" t="str">
        <f t="shared" si="10"/>
        <v>0</v>
      </c>
      <c r="H152" s="40" t="str">
        <f t="shared" si="11"/>
        <v/>
      </c>
    </row>
    <row r="153" spans="1:8" s="32" customFormat="1" ht="45" x14ac:dyDescent="0.2">
      <c r="A153" s="65" t="s">
        <v>616</v>
      </c>
      <c r="B153" s="37" t="s">
        <v>601</v>
      </c>
      <c r="C153" s="38"/>
      <c r="D153" s="38">
        <v>0</v>
      </c>
      <c r="E153" s="43" t="str">
        <f t="shared" si="8"/>
        <v/>
      </c>
      <c r="F153" s="43" t="str">
        <f t="shared" si="9"/>
        <v/>
      </c>
      <c r="G153" s="39" t="str">
        <f t="shared" si="10"/>
        <v>0</v>
      </c>
      <c r="H153" s="40" t="str">
        <f t="shared" si="11"/>
        <v/>
      </c>
    </row>
    <row r="154" spans="1:8" s="32" customFormat="1" ht="30" x14ac:dyDescent="0.2">
      <c r="A154" s="65" t="s">
        <v>616</v>
      </c>
      <c r="B154" s="37" t="s">
        <v>610</v>
      </c>
      <c r="C154" s="38"/>
      <c r="D154" s="38">
        <v>0</v>
      </c>
      <c r="E154" s="43" t="str">
        <f t="shared" si="8"/>
        <v/>
      </c>
      <c r="F154" s="43" t="str">
        <f t="shared" si="9"/>
        <v/>
      </c>
      <c r="G154" s="39" t="str">
        <f t="shared" si="10"/>
        <v>0</v>
      </c>
      <c r="H154" s="40" t="str">
        <f t="shared" si="11"/>
        <v/>
      </c>
    </row>
    <row r="155" spans="1:8" s="32" customFormat="1" ht="15" x14ac:dyDescent="0.2">
      <c r="A155" s="65" t="s">
        <v>616</v>
      </c>
      <c r="B155" s="37" t="s">
        <v>611</v>
      </c>
      <c r="C155" s="38"/>
      <c r="D155" s="38">
        <v>0</v>
      </c>
      <c r="E155" s="43" t="str">
        <f t="shared" si="8"/>
        <v/>
      </c>
      <c r="F155" s="43" t="str">
        <f t="shared" si="9"/>
        <v/>
      </c>
      <c r="G155" s="39" t="str">
        <f t="shared" si="10"/>
        <v>0</v>
      </c>
      <c r="H155" s="40" t="str">
        <f t="shared" si="11"/>
        <v/>
      </c>
    </row>
    <row r="156" spans="1:8" s="32" customFormat="1" x14ac:dyDescent="0.2">
      <c r="A156" s="45"/>
    </row>
    <row r="157" spans="1:8" s="32" customFormat="1" x14ac:dyDescent="0.2">
      <c r="A157" s="45"/>
    </row>
    <row r="158" spans="1:8" s="32" customFormat="1" ht="13.5" thickBot="1" x14ac:dyDescent="0.25">
      <c r="A158" s="45"/>
      <c r="B158" s="66"/>
      <c r="C158" s="66"/>
      <c r="D158" s="66"/>
      <c r="E158" s="66"/>
      <c r="F158" s="66"/>
    </row>
    <row r="159" spans="1:8" s="35" customFormat="1" ht="29.25" customHeight="1" x14ac:dyDescent="0.2">
      <c r="B159" s="47" t="s">
        <v>404</v>
      </c>
      <c r="C159" s="49" t="s">
        <v>405</v>
      </c>
      <c r="D159" s="50"/>
      <c r="E159" s="49" t="s">
        <v>458</v>
      </c>
      <c r="F159" s="50"/>
      <c r="G159" s="51" t="s">
        <v>460</v>
      </c>
      <c r="H159" s="53" t="s">
        <v>379</v>
      </c>
    </row>
    <row r="160" spans="1:8" s="16" customFormat="1" ht="13.5" thickBot="1" x14ac:dyDescent="0.25">
      <c r="A160" s="35"/>
      <c r="B160" s="48"/>
      <c r="C160" s="17">
        <v>2016</v>
      </c>
      <c r="D160" s="17">
        <v>2017</v>
      </c>
      <c r="E160" s="17">
        <v>2016</v>
      </c>
      <c r="F160" s="17">
        <v>2017</v>
      </c>
      <c r="G160" s="52"/>
      <c r="H160" s="54"/>
    </row>
    <row r="161" spans="1:8" s="16" customFormat="1" ht="25.5" x14ac:dyDescent="0.2">
      <c r="A161" s="35"/>
      <c r="B161" s="18" t="s">
        <v>408</v>
      </c>
      <c r="C161" s="19">
        <f>SUM(C162:C320)</f>
        <v>13</v>
      </c>
      <c r="D161" s="19">
        <f>SUM(D162:D323)</f>
        <v>6</v>
      </c>
      <c r="E161" s="15">
        <f>+IF(C161=0,"",C161/C$161)</f>
        <v>1</v>
      </c>
      <c r="F161" s="15">
        <f>+IF(D161=0,"",D161/D$161)</f>
        <v>1</v>
      </c>
      <c r="G161" s="15">
        <f>+IF(OR(AND(D161=0),(C161=0)),"0",((D161-C161)/C161))</f>
        <v>-0.53846153846153844</v>
      </c>
      <c r="H161" s="15">
        <f>+IF(OR(AND(E161=""),(G161="")),"",E161*G161)</f>
        <v>-0.53846153846153844</v>
      </c>
    </row>
    <row r="162" spans="1:8" s="32" customFormat="1" ht="30" x14ac:dyDescent="0.2">
      <c r="A162" s="45"/>
      <c r="B162" s="67" t="s">
        <v>477</v>
      </c>
      <c r="C162" s="38">
        <v>0</v>
      </c>
      <c r="D162" s="38">
        <v>0</v>
      </c>
      <c r="E162" s="43" t="str">
        <f>+IF(C162=0,"",C162/C$161)</f>
        <v/>
      </c>
      <c r="F162" s="43" t="str">
        <f>+IF(D162=0,"",D162/D$161)</f>
        <v/>
      </c>
      <c r="G162" s="39" t="str">
        <f>+IF(OR(AND(D162=0),(C162=0)),"0",((D162-C162)/C162))</f>
        <v>0</v>
      </c>
      <c r="H162" s="40" t="str">
        <f>+IF(OR(AND(E162=""),(G162="")),"",E162*G162)</f>
        <v/>
      </c>
    </row>
    <row r="163" spans="1:8" s="32" customFormat="1" ht="30" x14ac:dyDescent="0.2">
      <c r="A163" s="45"/>
      <c r="B163" s="67" t="s">
        <v>478</v>
      </c>
      <c r="C163" s="38">
        <v>0</v>
      </c>
      <c r="D163" s="38">
        <v>0</v>
      </c>
      <c r="E163" s="43" t="str">
        <f t="shared" ref="E163:E226" si="12">+IF(C163=0,"",C163/C$161)</f>
        <v/>
      </c>
      <c r="F163" s="43" t="str">
        <f t="shared" ref="F163:F226" si="13">+IF(D163=0,"",D163/D$161)</f>
        <v/>
      </c>
      <c r="G163" s="39" t="str">
        <f t="shared" ref="G163:G226" si="14">+IF(OR(AND(D163=0),(C163=0)),"0",((D163-C163)/C163))</f>
        <v>0</v>
      </c>
      <c r="H163" s="40" t="str">
        <f t="shared" ref="H163:H226" si="15">+IF(OR(AND(E163=""),(G163="")),"",E163*G163)</f>
        <v/>
      </c>
    </row>
    <row r="164" spans="1:8" s="32" customFormat="1" ht="45" x14ac:dyDescent="0.2">
      <c r="A164" s="45"/>
      <c r="B164" s="67" t="s">
        <v>479</v>
      </c>
      <c r="C164" s="38">
        <v>0</v>
      </c>
      <c r="D164" s="38">
        <v>0</v>
      </c>
      <c r="E164" s="43" t="str">
        <f t="shared" si="12"/>
        <v/>
      </c>
      <c r="F164" s="43" t="str">
        <f t="shared" si="13"/>
        <v/>
      </c>
      <c r="G164" s="39" t="str">
        <f t="shared" si="14"/>
        <v>0</v>
      </c>
      <c r="H164" s="40" t="str">
        <f t="shared" si="15"/>
        <v/>
      </c>
    </row>
    <row r="165" spans="1:8" s="32" customFormat="1" ht="30" x14ac:dyDescent="0.2">
      <c r="A165" s="45"/>
      <c r="B165" s="67" t="s">
        <v>480</v>
      </c>
      <c r="C165" s="38">
        <v>0</v>
      </c>
      <c r="D165" s="38">
        <v>0</v>
      </c>
      <c r="E165" s="43" t="str">
        <f t="shared" si="12"/>
        <v/>
      </c>
      <c r="F165" s="43" t="str">
        <f t="shared" si="13"/>
        <v/>
      </c>
      <c r="G165" s="39" t="str">
        <f t="shared" si="14"/>
        <v>0</v>
      </c>
      <c r="H165" s="40" t="str">
        <f t="shared" si="15"/>
        <v/>
      </c>
    </row>
    <row r="166" spans="1:8" s="32" customFormat="1" ht="30" x14ac:dyDescent="0.2">
      <c r="A166" s="45"/>
      <c r="B166" s="67" t="s">
        <v>481</v>
      </c>
      <c r="C166" s="38">
        <v>0</v>
      </c>
      <c r="D166" s="38">
        <v>0</v>
      </c>
      <c r="E166" s="43" t="str">
        <f t="shared" si="12"/>
        <v/>
      </c>
      <c r="F166" s="43" t="str">
        <f t="shared" si="13"/>
        <v/>
      </c>
      <c r="G166" s="39" t="str">
        <f t="shared" si="14"/>
        <v>0</v>
      </c>
      <c r="H166" s="40" t="str">
        <f t="shared" si="15"/>
        <v/>
      </c>
    </row>
    <row r="167" spans="1:8" s="32" customFormat="1" ht="15" x14ac:dyDescent="0.2">
      <c r="A167" s="45"/>
      <c r="B167" s="67" t="s">
        <v>49</v>
      </c>
      <c r="C167" s="38">
        <v>1</v>
      </c>
      <c r="D167" s="38">
        <v>1</v>
      </c>
      <c r="E167" s="43">
        <f t="shared" si="12"/>
        <v>7.6923076923076927E-2</v>
      </c>
      <c r="F167" s="43">
        <f t="shared" si="13"/>
        <v>0.16666666666666666</v>
      </c>
      <c r="G167" s="39">
        <f t="shared" si="14"/>
        <v>0</v>
      </c>
      <c r="H167" s="40">
        <f t="shared" si="15"/>
        <v>0</v>
      </c>
    </row>
    <row r="168" spans="1:8" s="32" customFormat="1" ht="15" x14ac:dyDescent="0.2">
      <c r="A168" s="45"/>
      <c r="B168" s="67" t="s">
        <v>52</v>
      </c>
      <c r="C168" s="38">
        <v>0</v>
      </c>
      <c r="D168" s="38">
        <v>0</v>
      </c>
      <c r="E168" s="43" t="str">
        <f t="shared" si="12"/>
        <v/>
      </c>
      <c r="F168" s="43" t="str">
        <f t="shared" si="13"/>
        <v/>
      </c>
      <c r="G168" s="39" t="str">
        <f t="shared" si="14"/>
        <v>0</v>
      </c>
      <c r="H168" s="40" t="str">
        <f t="shared" si="15"/>
        <v/>
      </c>
    </row>
    <row r="169" spans="1:8" s="32" customFormat="1" ht="15" x14ac:dyDescent="0.2">
      <c r="A169" s="45"/>
      <c r="B169" s="67" t="s">
        <v>229</v>
      </c>
      <c r="C169" s="38">
        <v>0</v>
      </c>
      <c r="D169" s="38">
        <v>0</v>
      </c>
      <c r="E169" s="43" t="str">
        <f t="shared" si="12"/>
        <v/>
      </c>
      <c r="F169" s="43" t="str">
        <f t="shared" si="13"/>
        <v/>
      </c>
      <c r="G169" s="39" t="str">
        <f t="shared" si="14"/>
        <v>0</v>
      </c>
      <c r="H169" s="40" t="str">
        <f t="shared" si="15"/>
        <v/>
      </c>
    </row>
    <row r="170" spans="1:8" s="32" customFormat="1" ht="15" x14ac:dyDescent="0.2">
      <c r="A170" s="45"/>
      <c r="B170" s="67" t="s">
        <v>50</v>
      </c>
      <c r="C170" s="38">
        <v>0</v>
      </c>
      <c r="D170" s="38">
        <v>0</v>
      </c>
      <c r="E170" s="43" t="str">
        <f t="shared" si="12"/>
        <v/>
      </c>
      <c r="F170" s="43" t="str">
        <f t="shared" si="13"/>
        <v/>
      </c>
      <c r="G170" s="39" t="str">
        <f t="shared" si="14"/>
        <v>0</v>
      </c>
      <c r="H170" s="40" t="str">
        <f t="shared" si="15"/>
        <v/>
      </c>
    </row>
    <row r="171" spans="1:8" s="32" customFormat="1" ht="15" x14ac:dyDescent="0.2">
      <c r="A171" s="45"/>
      <c r="B171" s="67" t="s">
        <v>47</v>
      </c>
      <c r="C171" s="38">
        <v>0</v>
      </c>
      <c r="D171" s="38">
        <v>0</v>
      </c>
      <c r="E171" s="43" t="str">
        <f t="shared" si="12"/>
        <v/>
      </c>
      <c r="F171" s="43" t="str">
        <f t="shared" si="13"/>
        <v/>
      </c>
      <c r="G171" s="39" t="str">
        <f t="shared" si="14"/>
        <v>0</v>
      </c>
      <c r="H171" s="40" t="str">
        <f t="shared" si="15"/>
        <v/>
      </c>
    </row>
    <row r="172" spans="1:8" s="32" customFormat="1" ht="30" x14ac:dyDescent="0.2">
      <c r="A172" s="45"/>
      <c r="B172" s="67" t="s">
        <v>230</v>
      </c>
      <c r="C172" s="38">
        <v>0</v>
      </c>
      <c r="D172" s="38">
        <v>0</v>
      </c>
      <c r="E172" s="43" t="str">
        <f t="shared" si="12"/>
        <v/>
      </c>
      <c r="F172" s="43" t="str">
        <f t="shared" si="13"/>
        <v/>
      </c>
      <c r="G172" s="39" t="str">
        <f t="shared" si="14"/>
        <v>0</v>
      </c>
      <c r="H172" s="40" t="str">
        <f t="shared" si="15"/>
        <v/>
      </c>
    </row>
    <row r="173" spans="1:8" s="32" customFormat="1" ht="15" x14ac:dyDescent="0.2">
      <c r="A173" s="45"/>
      <c r="B173" s="67" t="s">
        <v>54</v>
      </c>
      <c r="C173" s="38">
        <v>0</v>
      </c>
      <c r="D173" s="38">
        <v>0</v>
      </c>
      <c r="E173" s="43" t="str">
        <f t="shared" si="12"/>
        <v/>
      </c>
      <c r="F173" s="43" t="str">
        <f t="shared" si="13"/>
        <v/>
      </c>
      <c r="G173" s="39" t="str">
        <f t="shared" si="14"/>
        <v>0</v>
      </c>
      <c r="H173" s="40" t="str">
        <f t="shared" si="15"/>
        <v/>
      </c>
    </row>
    <row r="174" spans="1:8" s="32" customFormat="1" ht="15" x14ac:dyDescent="0.2">
      <c r="A174" s="45"/>
      <c r="B174" s="67" t="s">
        <v>51</v>
      </c>
      <c r="C174" s="38">
        <v>0</v>
      </c>
      <c r="D174" s="38">
        <v>0</v>
      </c>
      <c r="E174" s="43" t="str">
        <f t="shared" si="12"/>
        <v/>
      </c>
      <c r="F174" s="43" t="str">
        <f t="shared" si="13"/>
        <v/>
      </c>
      <c r="G174" s="39" t="str">
        <f t="shared" si="14"/>
        <v>0</v>
      </c>
      <c r="H174" s="40" t="str">
        <f t="shared" si="15"/>
        <v/>
      </c>
    </row>
    <row r="175" spans="1:8" s="32" customFormat="1" ht="15" x14ac:dyDescent="0.2">
      <c r="A175" s="65" t="s">
        <v>616</v>
      </c>
      <c r="B175" s="67" t="s">
        <v>570</v>
      </c>
      <c r="C175" s="38"/>
      <c r="D175" s="38">
        <v>0</v>
      </c>
      <c r="E175" s="43" t="str">
        <f t="shared" si="12"/>
        <v/>
      </c>
      <c r="F175" s="43" t="str">
        <f t="shared" si="13"/>
        <v/>
      </c>
      <c r="G175" s="39" t="str">
        <f t="shared" si="14"/>
        <v>0</v>
      </c>
      <c r="H175" s="40" t="str">
        <f t="shared" si="15"/>
        <v/>
      </c>
    </row>
    <row r="176" spans="1:8" s="32" customFormat="1" ht="15" x14ac:dyDescent="0.2">
      <c r="A176" s="45"/>
      <c r="B176" s="67" t="s">
        <v>482</v>
      </c>
      <c r="C176" s="38">
        <v>0</v>
      </c>
      <c r="D176" s="38">
        <v>0</v>
      </c>
      <c r="E176" s="43" t="str">
        <f t="shared" si="12"/>
        <v/>
      </c>
      <c r="F176" s="43" t="str">
        <f t="shared" si="13"/>
        <v/>
      </c>
      <c r="G176" s="39" t="str">
        <f t="shared" si="14"/>
        <v>0</v>
      </c>
      <c r="H176" s="40" t="str">
        <f t="shared" si="15"/>
        <v/>
      </c>
    </row>
    <row r="177" spans="1:8" s="32" customFormat="1" ht="15" x14ac:dyDescent="0.2">
      <c r="A177" s="45"/>
      <c r="B177" s="67" t="s">
        <v>231</v>
      </c>
      <c r="C177" s="38">
        <v>0</v>
      </c>
      <c r="D177" s="38">
        <v>0</v>
      </c>
      <c r="E177" s="43" t="str">
        <f t="shared" si="12"/>
        <v/>
      </c>
      <c r="F177" s="43" t="str">
        <f t="shared" si="13"/>
        <v/>
      </c>
      <c r="G177" s="39" t="str">
        <f t="shared" si="14"/>
        <v>0</v>
      </c>
      <c r="H177" s="40" t="str">
        <f t="shared" si="15"/>
        <v/>
      </c>
    </row>
    <row r="178" spans="1:8" s="32" customFormat="1" ht="15" x14ac:dyDescent="0.2">
      <c r="A178" s="45"/>
      <c r="B178" s="67" t="s">
        <v>48</v>
      </c>
      <c r="C178" s="38">
        <v>0</v>
      </c>
      <c r="D178" s="38">
        <v>0</v>
      </c>
      <c r="E178" s="43" t="str">
        <f t="shared" si="12"/>
        <v/>
      </c>
      <c r="F178" s="43" t="str">
        <f t="shared" si="13"/>
        <v/>
      </c>
      <c r="G178" s="39" t="str">
        <f t="shared" si="14"/>
        <v>0</v>
      </c>
      <c r="H178" s="40" t="str">
        <f t="shared" si="15"/>
        <v/>
      </c>
    </row>
    <row r="179" spans="1:8" s="32" customFormat="1" ht="15" x14ac:dyDescent="0.2">
      <c r="A179" s="45"/>
      <c r="B179" s="67" t="s">
        <v>53</v>
      </c>
      <c r="C179" s="38">
        <v>0</v>
      </c>
      <c r="D179" s="38">
        <v>0</v>
      </c>
      <c r="E179" s="43" t="str">
        <f t="shared" si="12"/>
        <v/>
      </c>
      <c r="F179" s="43" t="str">
        <f t="shared" si="13"/>
        <v/>
      </c>
      <c r="G179" s="39" t="str">
        <f t="shared" si="14"/>
        <v>0</v>
      </c>
      <c r="H179" s="40" t="str">
        <f t="shared" si="15"/>
        <v/>
      </c>
    </row>
    <row r="180" spans="1:8" s="32" customFormat="1" ht="15" x14ac:dyDescent="0.2">
      <c r="A180" s="65" t="s">
        <v>616</v>
      </c>
      <c r="B180" s="67" t="s">
        <v>571</v>
      </c>
      <c r="C180" s="38"/>
      <c r="D180" s="38">
        <v>0</v>
      </c>
      <c r="E180" s="43" t="str">
        <f t="shared" si="12"/>
        <v/>
      </c>
      <c r="F180" s="43" t="str">
        <f t="shared" si="13"/>
        <v/>
      </c>
      <c r="G180" s="39" t="str">
        <f t="shared" si="14"/>
        <v>0</v>
      </c>
      <c r="H180" s="40" t="str">
        <f t="shared" si="15"/>
        <v/>
      </c>
    </row>
    <row r="181" spans="1:8" s="32" customFormat="1" ht="15" x14ac:dyDescent="0.2">
      <c r="A181" s="65" t="s">
        <v>616</v>
      </c>
      <c r="B181" s="67" t="s">
        <v>572</v>
      </c>
      <c r="C181" s="38"/>
      <c r="D181" s="38">
        <v>0</v>
      </c>
      <c r="E181" s="43" t="str">
        <f t="shared" si="12"/>
        <v/>
      </c>
      <c r="F181" s="43" t="str">
        <f t="shared" si="13"/>
        <v/>
      </c>
      <c r="G181" s="39" t="str">
        <f t="shared" si="14"/>
        <v>0</v>
      </c>
      <c r="H181" s="40" t="str">
        <f t="shared" si="15"/>
        <v/>
      </c>
    </row>
    <row r="182" spans="1:8" s="32" customFormat="1" ht="15" x14ac:dyDescent="0.2">
      <c r="A182" s="45"/>
      <c r="B182" s="67" t="s">
        <v>232</v>
      </c>
      <c r="C182" s="38">
        <v>0</v>
      </c>
      <c r="D182" s="38">
        <v>0</v>
      </c>
      <c r="E182" s="43" t="str">
        <f t="shared" si="12"/>
        <v/>
      </c>
      <c r="F182" s="43" t="str">
        <f t="shared" si="13"/>
        <v/>
      </c>
      <c r="G182" s="39" t="str">
        <f t="shared" si="14"/>
        <v>0</v>
      </c>
      <c r="H182" s="40" t="str">
        <f t="shared" si="15"/>
        <v/>
      </c>
    </row>
    <row r="183" spans="1:8" s="32" customFormat="1" ht="15" x14ac:dyDescent="0.2">
      <c r="A183" s="45"/>
      <c r="B183" s="67" t="s">
        <v>233</v>
      </c>
      <c r="C183" s="38">
        <v>0</v>
      </c>
      <c r="D183" s="38">
        <v>0</v>
      </c>
      <c r="E183" s="43" t="str">
        <f t="shared" si="12"/>
        <v/>
      </c>
      <c r="F183" s="43" t="str">
        <f t="shared" si="13"/>
        <v/>
      </c>
      <c r="G183" s="39" t="str">
        <f t="shared" si="14"/>
        <v>0</v>
      </c>
      <c r="H183" s="40" t="str">
        <f t="shared" si="15"/>
        <v/>
      </c>
    </row>
    <row r="184" spans="1:8" s="32" customFormat="1" ht="15" x14ac:dyDescent="0.2">
      <c r="A184" s="45"/>
      <c r="B184" s="67" t="s">
        <v>234</v>
      </c>
      <c r="C184" s="38">
        <v>0</v>
      </c>
      <c r="D184" s="38">
        <v>0</v>
      </c>
      <c r="E184" s="43" t="str">
        <f t="shared" si="12"/>
        <v/>
      </c>
      <c r="F184" s="43" t="str">
        <f t="shared" si="13"/>
        <v/>
      </c>
      <c r="G184" s="39" t="str">
        <f t="shared" si="14"/>
        <v>0</v>
      </c>
      <c r="H184" s="40" t="str">
        <f t="shared" si="15"/>
        <v/>
      </c>
    </row>
    <row r="185" spans="1:8" s="32" customFormat="1" ht="15" x14ac:dyDescent="0.2">
      <c r="A185" s="45"/>
      <c r="B185" s="67" t="s">
        <v>235</v>
      </c>
      <c r="C185" s="38">
        <v>0</v>
      </c>
      <c r="D185" s="38">
        <v>0</v>
      </c>
      <c r="E185" s="43" t="str">
        <f t="shared" si="12"/>
        <v/>
      </c>
      <c r="F185" s="43" t="str">
        <f t="shared" si="13"/>
        <v/>
      </c>
      <c r="G185" s="39" t="str">
        <f t="shared" si="14"/>
        <v>0</v>
      </c>
      <c r="H185" s="40" t="str">
        <f t="shared" si="15"/>
        <v/>
      </c>
    </row>
    <row r="186" spans="1:8" s="32" customFormat="1" ht="15" x14ac:dyDescent="0.2">
      <c r="A186" s="45"/>
      <c r="B186" s="67" t="s">
        <v>483</v>
      </c>
      <c r="C186" s="38">
        <v>2</v>
      </c>
      <c r="D186" s="38">
        <v>0</v>
      </c>
      <c r="E186" s="43">
        <f t="shared" si="12"/>
        <v>0.15384615384615385</v>
      </c>
      <c r="F186" s="43" t="str">
        <f t="shared" si="13"/>
        <v/>
      </c>
      <c r="G186" s="39" t="str">
        <f t="shared" si="14"/>
        <v>0</v>
      </c>
      <c r="H186" s="40">
        <f t="shared" si="15"/>
        <v>0</v>
      </c>
    </row>
    <row r="187" spans="1:8" s="32" customFormat="1" ht="30" x14ac:dyDescent="0.2">
      <c r="A187" s="65" t="s">
        <v>616</v>
      </c>
      <c r="B187" s="67" t="s">
        <v>576</v>
      </c>
      <c r="C187" s="38"/>
      <c r="D187" s="38">
        <v>0</v>
      </c>
      <c r="E187" s="43" t="str">
        <f t="shared" si="12"/>
        <v/>
      </c>
      <c r="F187" s="43" t="str">
        <f t="shared" si="13"/>
        <v/>
      </c>
      <c r="G187" s="39" t="str">
        <f t="shared" si="14"/>
        <v>0</v>
      </c>
      <c r="H187" s="40" t="str">
        <f t="shared" si="15"/>
        <v/>
      </c>
    </row>
    <row r="188" spans="1:8" s="32" customFormat="1" ht="15" x14ac:dyDescent="0.2">
      <c r="A188" s="45"/>
      <c r="B188" s="67" t="s">
        <v>236</v>
      </c>
      <c r="C188" s="38">
        <v>0</v>
      </c>
      <c r="D188" s="38">
        <v>0</v>
      </c>
      <c r="E188" s="43" t="str">
        <f t="shared" si="12"/>
        <v/>
      </c>
      <c r="F188" s="43" t="str">
        <f t="shared" si="13"/>
        <v/>
      </c>
      <c r="G188" s="39" t="str">
        <f t="shared" si="14"/>
        <v>0</v>
      </c>
      <c r="H188" s="40" t="str">
        <f t="shared" si="15"/>
        <v/>
      </c>
    </row>
    <row r="189" spans="1:8" s="32" customFormat="1" ht="30" x14ac:dyDescent="0.2">
      <c r="A189" s="45"/>
      <c r="B189" s="67" t="s">
        <v>237</v>
      </c>
      <c r="C189" s="38">
        <v>0</v>
      </c>
      <c r="D189" s="38">
        <v>0</v>
      </c>
      <c r="E189" s="43" t="str">
        <f t="shared" si="12"/>
        <v/>
      </c>
      <c r="F189" s="43" t="str">
        <f t="shared" si="13"/>
        <v/>
      </c>
      <c r="G189" s="39" t="str">
        <f t="shared" si="14"/>
        <v>0</v>
      </c>
      <c r="H189" s="40" t="str">
        <f t="shared" si="15"/>
        <v/>
      </c>
    </row>
    <row r="190" spans="1:8" s="32" customFormat="1" ht="15" x14ac:dyDescent="0.2">
      <c r="A190" s="45"/>
      <c r="B190" s="67" t="s">
        <v>238</v>
      </c>
      <c r="C190" s="38">
        <v>0</v>
      </c>
      <c r="D190" s="38">
        <v>0</v>
      </c>
      <c r="E190" s="43" t="str">
        <f t="shared" si="12"/>
        <v/>
      </c>
      <c r="F190" s="43" t="str">
        <f t="shared" si="13"/>
        <v/>
      </c>
      <c r="G190" s="39" t="str">
        <f t="shared" si="14"/>
        <v>0</v>
      </c>
      <c r="H190" s="40" t="str">
        <f t="shared" si="15"/>
        <v/>
      </c>
    </row>
    <row r="191" spans="1:8" s="32" customFormat="1" ht="15" x14ac:dyDescent="0.2">
      <c r="A191" s="45"/>
      <c r="B191" s="67" t="s">
        <v>239</v>
      </c>
      <c r="C191" s="38">
        <v>0</v>
      </c>
      <c r="D191" s="38">
        <v>0</v>
      </c>
      <c r="E191" s="43" t="str">
        <f t="shared" si="12"/>
        <v/>
      </c>
      <c r="F191" s="43" t="str">
        <f t="shared" si="13"/>
        <v/>
      </c>
      <c r="G191" s="39" t="str">
        <f t="shared" si="14"/>
        <v>0</v>
      </c>
      <c r="H191" s="40" t="str">
        <f t="shared" si="15"/>
        <v/>
      </c>
    </row>
    <row r="192" spans="1:8" s="32" customFormat="1" ht="15" x14ac:dyDescent="0.2">
      <c r="A192" s="45"/>
      <c r="B192" s="67" t="s">
        <v>484</v>
      </c>
      <c r="C192" s="38">
        <v>1</v>
      </c>
      <c r="D192" s="38">
        <v>0</v>
      </c>
      <c r="E192" s="43">
        <f t="shared" si="12"/>
        <v>7.6923076923076927E-2</v>
      </c>
      <c r="F192" s="43" t="str">
        <f t="shared" si="13"/>
        <v/>
      </c>
      <c r="G192" s="39" t="str">
        <f t="shared" si="14"/>
        <v>0</v>
      </c>
      <c r="H192" s="40">
        <f t="shared" si="15"/>
        <v>0</v>
      </c>
    </row>
    <row r="193" spans="1:8" s="32" customFormat="1" ht="30" x14ac:dyDescent="0.2">
      <c r="A193" s="45"/>
      <c r="B193" s="67" t="s">
        <v>485</v>
      </c>
      <c r="C193" s="38">
        <v>0</v>
      </c>
      <c r="D193" s="38">
        <v>0</v>
      </c>
      <c r="E193" s="43" t="str">
        <f t="shared" si="12"/>
        <v/>
      </c>
      <c r="F193" s="43" t="str">
        <f t="shared" si="13"/>
        <v/>
      </c>
      <c r="G193" s="39" t="str">
        <f t="shared" si="14"/>
        <v>0</v>
      </c>
      <c r="H193" s="40" t="str">
        <f t="shared" si="15"/>
        <v/>
      </c>
    </row>
    <row r="194" spans="1:8" s="32" customFormat="1" ht="15" x14ac:dyDescent="0.2">
      <c r="A194" s="45"/>
      <c r="B194" s="67" t="s">
        <v>240</v>
      </c>
      <c r="C194" s="38">
        <v>0</v>
      </c>
      <c r="D194" s="38">
        <v>0</v>
      </c>
      <c r="E194" s="43" t="str">
        <f t="shared" si="12"/>
        <v/>
      </c>
      <c r="F194" s="43" t="str">
        <f t="shared" si="13"/>
        <v/>
      </c>
      <c r="G194" s="39" t="str">
        <f t="shared" si="14"/>
        <v>0</v>
      </c>
      <c r="H194" s="40" t="str">
        <f t="shared" si="15"/>
        <v/>
      </c>
    </row>
    <row r="195" spans="1:8" s="32" customFormat="1" ht="15" x14ac:dyDescent="0.2">
      <c r="A195" s="65" t="s">
        <v>616</v>
      </c>
      <c r="B195" s="67" t="s">
        <v>577</v>
      </c>
      <c r="C195" s="38"/>
      <c r="D195" s="38">
        <v>0</v>
      </c>
      <c r="E195" s="43" t="str">
        <f t="shared" si="12"/>
        <v/>
      </c>
      <c r="F195" s="43" t="str">
        <f t="shared" si="13"/>
        <v/>
      </c>
      <c r="G195" s="39" t="str">
        <f t="shared" si="14"/>
        <v>0</v>
      </c>
      <c r="H195" s="40" t="str">
        <f t="shared" si="15"/>
        <v/>
      </c>
    </row>
    <row r="196" spans="1:8" s="32" customFormat="1" ht="15" x14ac:dyDescent="0.2">
      <c r="A196" s="45"/>
      <c r="B196" s="67" t="s">
        <v>241</v>
      </c>
      <c r="C196" s="38">
        <v>0</v>
      </c>
      <c r="D196" s="38"/>
      <c r="E196" s="43" t="str">
        <f t="shared" si="12"/>
        <v/>
      </c>
      <c r="F196" s="43" t="str">
        <f t="shared" si="13"/>
        <v/>
      </c>
      <c r="G196" s="39" t="str">
        <f t="shared" si="14"/>
        <v>0</v>
      </c>
      <c r="H196" s="40" t="str">
        <f t="shared" si="15"/>
        <v/>
      </c>
    </row>
    <row r="197" spans="1:8" s="32" customFormat="1" ht="15" x14ac:dyDescent="0.2">
      <c r="A197" s="45"/>
      <c r="B197" s="67" t="s">
        <v>242</v>
      </c>
      <c r="C197" s="38">
        <v>0</v>
      </c>
      <c r="D197" s="38">
        <v>0</v>
      </c>
      <c r="E197" s="43" t="str">
        <f t="shared" si="12"/>
        <v/>
      </c>
      <c r="F197" s="43" t="str">
        <f t="shared" si="13"/>
        <v/>
      </c>
      <c r="G197" s="39" t="str">
        <f t="shared" si="14"/>
        <v>0</v>
      </c>
      <c r="H197" s="40" t="str">
        <f t="shared" si="15"/>
        <v/>
      </c>
    </row>
    <row r="198" spans="1:8" s="32" customFormat="1" ht="15" x14ac:dyDescent="0.2">
      <c r="A198" s="45"/>
      <c r="B198" s="67" t="s">
        <v>243</v>
      </c>
      <c r="C198" s="38">
        <v>0</v>
      </c>
      <c r="D198" s="38">
        <v>0</v>
      </c>
      <c r="E198" s="43" t="str">
        <f t="shared" si="12"/>
        <v/>
      </c>
      <c r="F198" s="43" t="str">
        <f t="shared" si="13"/>
        <v/>
      </c>
      <c r="G198" s="39" t="str">
        <f t="shared" si="14"/>
        <v>0</v>
      </c>
      <c r="H198" s="40" t="str">
        <f t="shared" si="15"/>
        <v/>
      </c>
    </row>
    <row r="199" spans="1:8" s="32" customFormat="1" ht="15" x14ac:dyDescent="0.2">
      <c r="A199" s="45"/>
      <c r="B199" s="67" t="s">
        <v>244</v>
      </c>
      <c r="C199" s="38">
        <v>0</v>
      </c>
      <c r="D199" s="38">
        <v>0</v>
      </c>
      <c r="E199" s="43" t="str">
        <f t="shared" si="12"/>
        <v/>
      </c>
      <c r="F199" s="43" t="str">
        <f t="shared" si="13"/>
        <v/>
      </c>
      <c r="G199" s="39" t="str">
        <f t="shared" si="14"/>
        <v>0</v>
      </c>
      <c r="H199" s="40" t="str">
        <f t="shared" si="15"/>
        <v/>
      </c>
    </row>
    <row r="200" spans="1:8" s="32" customFormat="1" ht="15" x14ac:dyDescent="0.2">
      <c r="A200" s="45"/>
      <c r="B200" s="67" t="s">
        <v>55</v>
      </c>
      <c r="C200" s="38">
        <v>0</v>
      </c>
      <c r="D200" s="38">
        <v>0</v>
      </c>
      <c r="E200" s="43" t="str">
        <f t="shared" si="12"/>
        <v/>
      </c>
      <c r="F200" s="43" t="str">
        <f t="shared" si="13"/>
        <v/>
      </c>
      <c r="G200" s="39" t="str">
        <f t="shared" si="14"/>
        <v>0</v>
      </c>
      <c r="H200" s="40" t="str">
        <f t="shared" si="15"/>
        <v/>
      </c>
    </row>
    <row r="201" spans="1:8" s="32" customFormat="1" ht="30" x14ac:dyDescent="0.2">
      <c r="A201" s="45"/>
      <c r="B201" s="67" t="s">
        <v>56</v>
      </c>
      <c r="C201" s="38">
        <v>2</v>
      </c>
      <c r="D201" s="38">
        <v>0</v>
      </c>
      <c r="E201" s="43">
        <f t="shared" si="12"/>
        <v>0.15384615384615385</v>
      </c>
      <c r="F201" s="43" t="str">
        <f t="shared" si="13"/>
        <v/>
      </c>
      <c r="G201" s="39" t="str">
        <f t="shared" si="14"/>
        <v>0</v>
      </c>
      <c r="H201" s="40">
        <f t="shared" si="15"/>
        <v>0</v>
      </c>
    </row>
    <row r="202" spans="1:8" s="32" customFormat="1" ht="15" x14ac:dyDescent="0.2">
      <c r="A202" s="45"/>
      <c r="B202" s="67" t="s">
        <v>245</v>
      </c>
      <c r="C202" s="38">
        <v>0</v>
      </c>
      <c r="D202" s="38">
        <v>0</v>
      </c>
      <c r="E202" s="43" t="str">
        <f t="shared" si="12"/>
        <v/>
      </c>
      <c r="F202" s="43" t="str">
        <f t="shared" si="13"/>
        <v/>
      </c>
      <c r="G202" s="39" t="str">
        <f t="shared" si="14"/>
        <v>0</v>
      </c>
      <c r="H202" s="40" t="str">
        <f t="shared" si="15"/>
        <v/>
      </c>
    </row>
    <row r="203" spans="1:8" s="32" customFormat="1" ht="30" x14ac:dyDescent="0.2">
      <c r="A203" s="45"/>
      <c r="B203" s="67" t="s">
        <v>246</v>
      </c>
      <c r="C203" s="38">
        <v>0</v>
      </c>
      <c r="D203" s="38">
        <v>0</v>
      </c>
      <c r="E203" s="43" t="str">
        <f t="shared" si="12"/>
        <v/>
      </c>
      <c r="F203" s="43" t="str">
        <f t="shared" si="13"/>
        <v/>
      </c>
      <c r="G203" s="39" t="str">
        <f t="shared" si="14"/>
        <v>0</v>
      </c>
      <c r="H203" s="40" t="str">
        <f t="shared" si="15"/>
        <v/>
      </c>
    </row>
    <row r="204" spans="1:8" s="32" customFormat="1" ht="30" x14ac:dyDescent="0.2">
      <c r="A204" s="45"/>
      <c r="B204" s="67" t="s">
        <v>486</v>
      </c>
      <c r="C204" s="38">
        <v>0</v>
      </c>
      <c r="D204" s="38">
        <v>0</v>
      </c>
      <c r="E204" s="43" t="str">
        <f t="shared" si="12"/>
        <v/>
      </c>
      <c r="F204" s="43" t="str">
        <f t="shared" si="13"/>
        <v/>
      </c>
      <c r="G204" s="39" t="str">
        <f t="shared" si="14"/>
        <v>0</v>
      </c>
      <c r="H204" s="40" t="str">
        <f t="shared" si="15"/>
        <v/>
      </c>
    </row>
    <row r="205" spans="1:8" s="32" customFormat="1" ht="15" x14ac:dyDescent="0.2">
      <c r="A205" s="65" t="s">
        <v>616</v>
      </c>
      <c r="B205" s="67" t="s">
        <v>578</v>
      </c>
      <c r="C205" s="38"/>
      <c r="D205" s="38">
        <v>0</v>
      </c>
      <c r="E205" s="43" t="str">
        <f t="shared" si="12"/>
        <v/>
      </c>
      <c r="F205" s="43" t="str">
        <f t="shared" si="13"/>
        <v/>
      </c>
      <c r="G205" s="39" t="str">
        <f t="shared" si="14"/>
        <v>0</v>
      </c>
      <c r="H205" s="40" t="str">
        <f t="shared" si="15"/>
        <v/>
      </c>
    </row>
    <row r="206" spans="1:8" s="32" customFormat="1" ht="15" x14ac:dyDescent="0.2">
      <c r="A206" s="45"/>
      <c r="B206" s="67" t="s">
        <v>487</v>
      </c>
      <c r="C206" s="38">
        <v>0</v>
      </c>
      <c r="D206" s="38">
        <v>0</v>
      </c>
      <c r="E206" s="43" t="str">
        <f t="shared" si="12"/>
        <v/>
      </c>
      <c r="F206" s="43" t="str">
        <f t="shared" si="13"/>
        <v/>
      </c>
      <c r="G206" s="39" t="str">
        <f t="shared" si="14"/>
        <v>0</v>
      </c>
      <c r="H206" s="40" t="str">
        <f t="shared" si="15"/>
        <v/>
      </c>
    </row>
    <row r="207" spans="1:8" s="32" customFormat="1" ht="15" x14ac:dyDescent="0.2">
      <c r="A207" s="45"/>
      <c r="B207" s="67" t="s">
        <v>247</v>
      </c>
      <c r="C207" s="38">
        <v>0</v>
      </c>
      <c r="D207" s="38">
        <v>0</v>
      </c>
      <c r="E207" s="43" t="str">
        <f t="shared" si="12"/>
        <v/>
      </c>
      <c r="F207" s="43" t="str">
        <f t="shared" si="13"/>
        <v/>
      </c>
      <c r="G207" s="39" t="str">
        <f t="shared" si="14"/>
        <v>0</v>
      </c>
      <c r="H207" s="40" t="str">
        <f t="shared" si="15"/>
        <v/>
      </c>
    </row>
    <row r="208" spans="1:8" s="32" customFormat="1" ht="15" x14ac:dyDescent="0.2">
      <c r="A208" s="45"/>
      <c r="B208" s="67" t="s">
        <v>57</v>
      </c>
      <c r="C208" s="38">
        <v>0</v>
      </c>
      <c r="D208" s="38">
        <v>0</v>
      </c>
      <c r="E208" s="43" t="str">
        <f t="shared" si="12"/>
        <v/>
      </c>
      <c r="F208" s="43" t="str">
        <f t="shared" si="13"/>
        <v/>
      </c>
      <c r="G208" s="39" t="str">
        <f t="shared" si="14"/>
        <v>0</v>
      </c>
      <c r="H208" s="40" t="str">
        <f t="shared" si="15"/>
        <v/>
      </c>
    </row>
    <row r="209" spans="1:8" s="32" customFormat="1" ht="15" x14ac:dyDescent="0.2">
      <c r="A209" s="45"/>
      <c r="B209" s="67" t="s">
        <v>248</v>
      </c>
      <c r="C209" s="38">
        <v>0</v>
      </c>
      <c r="D209" s="38">
        <v>0</v>
      </c>
      <c r="E209" s="43" t="str">
        <f t="shared" si="12"/>
        <v/>
      </c>
      <c r="F209" s="43" t="str">
        <f t="shared" si="13"/>
        <v/>
      </c>
      <c r="G209" s="39" t="str">
        <f t="shared" si="14"/>
        <v>0</v>
      </c>
      <c r="H209" s="40" t="str">
        <f t="shared" si="15"/>
        <v/>
      </c>
    </row>
    <row r="210" spans="1:8" s="32" customFormat="1" ht="30" x14ac:dyDescent="0.2">
      <c r="A210" s="45"/>
      <c r="B210" s="67" t="s">
        <v>249</v>
      </c>
      <c r="C210" s="38">
        <v>0</v>
      </c>
      <c r="D210" s="38">
        <v>0</v>
      </c>
      <c r="E210" s="43" t="str">
        <f t="shared" si="12"/>
        <v/>
      </c>
      <c r="F210" s="43" t="str">
        <f t="shared" si="13"/>
        <v/>
      </c>
      <c r="G210" s="39" t="str">
        <f t="shared" si="14"/>
        <v>0</v>
      </c>
      <c r="H210" s="40" t="str">
        <f t="shared" si="15"/>
        <v/>
      </c>
    </row>
    <row r="211" spans="1:8" s="32" customFormat="1" ht="15" x14ac:dyDescent="0.2">
      <c r="A211" s="45"/>
      <c r="B211" s="67" t="s">
        <v>488</v>
      </c>
      <c r="C211" s="38">
        <v>0</v>
      </c>
      <c r="D211" s="38">
        <v>0</v>
      </c>
      <c r="E211" s="43" t="str">
        <f t="shared" si="12"/>
        <v/>
      </c>
      <c r="F211" s="43" t="str">
        <f t="shared" si="13"/>
        <v/>
      </c>
      <c r="G211" s="39" t="str">
        <f t="shared" si="14"/>
        <v>0</v>
      </c>
      <c r="H211" s="40" t="str">
        <f t="shared" si="15"/>
        <v/>
      </c>
    </row>
    <row r="212" spans="1:8" s="32" customFormat="1" ht="15" x14ac:dyDescent="0.2">
      <c r="A212" s="45"/>
      <c r="B212" s="67" t="s">
        <v>250</v>
      </c>
      <c r="C212" s="38">
        <v>2</v>
      </c>
      <c r="D212" s="38">
        <v>0</v>
      </c>
      <c r="E212" s="43">
        <f t="shared" si="12"/>
        <v>0.15384615384615385</v>
      </c>
      <c r="F212" s="43" t="str">
        <f t="shared" si="13"/>
        <v/>
      </c>
      <c r="G212" s="39" t="str">
        <f t="shared" si="14"/>
        <v>0</v>
      </c>
      <c r="H212" s="40">
        <f t="shared" si="15"/>
        <v>0</v>
      </c>
    </row>
    <row r="213" spans="1:8" s="32" customFormat="1" ht="15" x14ac:dyDescent="0.2">
      <c r="A213" s="45"/>
      <c r="B213" s="67" t="s">
        <v>251</v>
      </c>
      <c r="C213" s="38">
        <v>0</v>
      </c>
      <c r="D213" s="38">
        <v>0</v>
      </c>
      <c r="E213" s="43" t="str">
        <f t="shared" si="12"/>
        <v/>
      </c>
      <c r="F213" s="43" t="str">
        <f t="shared" si="13"/>
        <v/>
      </c>
      <c r="G213" s="39" t="str">
        <f t="shared" si="14"/>
        <v>0</v>
      </c>
      <c r="H213" s="40" t="str">
        <f t="shared" si="15"/>
        <v/>
      </c>
    </row>
    <row r="214" spans="1:8" s="32" customFormat="1" ht="30" x14ac:dyDescent="0.2">
      <c r="A214" s="45"/>
      <c r="B214" s="67" t="s">
        <v>252</v>
      </c>
      <c r="C214" s="38">
        <v>0</v>
      </c>
      <c r="D214" s="38">
        <v>0</v>
      </c>
      <c r="E214" s="43" t="str">
        <f t="shared" si="12"/>
        <v/>
      </c>
      <c r="F214" s="43" t="str">
        <f t="shared" si="13"/>
        <v/>
      </c>
      <c r="G214" s="39" t="str">
        <f t="shared" si="14"/>
        <v>0</v>
      </c>
      <c r="H214" s="40" t="str">
        <f t="shared" si="15"/>
        <v/>
      </c>
    </row>
    <row r="215" spans="1:8" s="32" customFormat="1" ht="15" x14ac:dyDescent="0.2">
      <c r="A215" s="45"/>
      <c r="B215" s="67" t="s">
        <v>253</v>
      </c>
      <c r="C215" s="38">
        <v>0</v>
      </c>
      <c r="D215" s="38">
        <v>0</v>
      </c>
      <c r="E215" s="43" t="str">
        <f t="shared" si="12"/>
        <v/>
      </c>
      <c r="F215" s="43" t="str">
        <f t="shared" si="13"/>
        <v/>
      </c>
      <c r="G215" s="39" t="str">
        <f t="shared" si="14"/>
        <v>0</v>
      </c>
      <c r="H215" s="40" t="str">
        <f t="shared" si="15"/>
        <v/>
      </c>
    </row>
    <row r="216" spans="1:8" s="32" customFormat="1" ht="15" x14ac:dyDescent="0.2">
      <c r="A216" s="45"/>
      <c r="B216" s="67" t="s">
        <v>254</v>
      </c>
      <c r="C216" s="38">
        <v>0</v>
      </c>
      <c r="D216" s="38">
        <v>0</v>
      </c>
      <c r="E216" s="43" t="str">
        <f t="shared" si="12"/>
        <v/>
      </c>
      <c r="F216" s="43" t="str">
        <f t="shared" si="13"/>
        <v/>
      </c>
      <c r="G216" s="39" t="str">
        <f t="shared" si="14"/>
        <v>0</v>
      </c>
      <c r="H216" s="40" t="str">
        <f t="shared" si="15"/>
        <v/>
      </c>
    </row>
    <row r="217" spans="1:8" s="32" customFormat="1" ht="15" x14ac:dyDescent="0.2">
      <c r="A217" s="45"/>
      <c r="B217" s="67" t="s">
        <v>489</v>
      </c>
      <c r="C217" s="38">
        <v>0</v>
      </c>
      <c r="D217" s="38">
        <v>0</v>
      </c>
      <c r="E217" s="43" t="str">
        <f t="shared" si="12"/>
        <v/>
      </c>
      <c r="F217" s="43" t="str">
        <f t="shared" si="13"/>
        <v/>
      </c>
      <c r="G217" s="39" t="str">
        <f t="shared" si="14"/>
        <v>0</v>
      </c>
      <c r="H217" s="40" t="str">
        <f t="shared" si="15"/>
        <v/>
      </c>
    </row>
    <row r="218" spans="1:8" s="32" customFormat="1" ht="15" x14ac:dyDescent="0.2">
      <c r="A218" s="45"/>
      <c r="B218" s="67" t="s">
        <v>255</v>
      </c>
      <c r="C218" s="38">
        <v>0</v>
      </c>
      <c r="D218" s="38">
        <v>0</v>
      </c>
      <c r="E218" s="43" t="str">
        <f t="shared" si="12"/>
        <v/>
      </c>
      <c r="F218" s="43" t="str">
        <f t="shared" si="13"/>
        <v/>
      </c>
      <c r="G218" s="39" t="str">
        <f t="shared" si="14"/>
        <v>0</v>
      </c>
      <c r="H218" s="40" t="str">
        <f t="shared" si="15"/>
        <v/>
      </c>
    </row>
    <row r="219" spans="1:8" s="32" customFormat="1" ht="15" x14ac:dyDescent="0.2">
      <c r="A219" s="45"/>
      <c r="B219" s="67" t="s">
        <v>59</v>
      </c>
      <c r="C219" s="38">
        <v>0</v>
      </c>
      <c r="D219" s="38">
        <v>0</v>
      </c>
      <c r="E219" s="43" t="str">
        <f t="shared" si="12"/>
        <v/>
      </c>
      <c r="F219" s="43" t="str">
        <f t="shared" si="13"/>
        <v/>
      </c>
      <c r="G219" s="39" t="str">
        <f t="shared" si="14"/>
        <v>0</v>
      </c>
      <c r="H219" s="40" t="str">
        <f t="shared" si="15"/>
        <v/>
      </c>
    </row>
    <row r="220" spans="1:8" s="32" customFormat="1" ht="15" x14ac:dyDescent="0.2">
      <c r="A220" s="45"/>
      <c r="B220" s="67" t="s">
        <v>256</v>
      </c>
      <c r="C220" s="38">
        <v>0</v>
      </c>
      <c r="D220" s="38">
        <v>0</v>
      </c>
      <c r="E220" s="43" t="str">
        <f t="shared" si="12"/>
        <v/>
      </c>
      <c r="F220" s="43" t="str">
        <f t="shared" si="13"/>
        <v/>
      </c>
      <c r="G220" s="39" t="str">
        <f t="shared" si="14"/>
        <v>0</v>
      </c>
      <c r="H220" s="40" t="str">
        <f t="shared" si="15"/>
        <v/>
      </c>
    </row>
    <row r="221" spans="1:8" s="32" customFormat="1" ht="15" x14ac:dyDescent="0.2">
      <c r="A221" s="45"/>
      <c r="B221" s="67" t="s">
        <v>58</v>
      </c>
      <c r="C221" s="38">
        <v>0</v>
      </c>
      <c r="D221" s="38">
        <v>0</v>
      </c>
      <c r="E221" s="43" t="str">
        <f t="shared" si="12"/>
        <v/>
      </c>
      <c r="F221" s="43" t="str">
        <f t="shared" si="13"/>
        <v/>
      </c>
      <c r="G221" s="39" t="str">
        <f t="shared" si="14"/>
        <v>0</v>
      </c>
      <c r="H221" s="40" t="str">
        <f t="shared" si="15"/>
        <v/>
      </c>
    </row>
    <row r="222" spans="1:8" s="32" customFormat="1" ht="30" x14ac:dyDescent="0.2">
      <c r="A222" s="45"/>
      <c r="B222" s="67" t="s">
        <v>257</v>
      </c>
      <c r="C222" s="38">
        <v>0</v>
      </c>
      <c r="D222" s="38">
        <v>0</v>
      </c>
      <c r="E222" s="43" t="str">
        <f t="shared" si="12"/>
        <v/>
      </c>
      <c r="F222" s="43" t="str">
        <f t="shared" si="13"/>
        <v/>
      </c>
      <c r="G222" s="39" t="str">
        <f t="shared" si="14"/>
        <v>0</v>
      </c>
      <c r="H222" s="40" t="str">
        <f t="shared" si="15"/>
        <v/>
      </c>
    </row>
    <row r="223" spans="1:8" s="32" customFormat="1" ht="30" x14ac:dyDescent="0.2">
      <c r="A223" s="45"/>
      <c r="B223" s="67" t="s">
        <v>490</v>
      </c>
      <c r="C223" s="38">
        <v>0</v>
      </c>
      <c r="D223" s="38">
        <v>0</v>
      </c>
      <c r="E223" s="43" t="str">
        <f t="shared" si="12"/>
        <v/>
      </c>
      <c r="F223" s="43" t="str">
        <f t="shared" si="13"/>
        <v/>
      </c>
      <c r="G223" s="39" t="str">
        <f t="shared" si="14"/>
        <v>0</v>
      </c>
      <c r="H223" s="40" t="str">
        <f t="shared" si="15"/>
        <v/>
      </c>
    </row>
    <row r="224" spans="1:8" s="32" customFormat="1" ht="15" x14ac:dyDescent="0.2">
      <c r="A224" s="45"/>
      <c r="B224" s="67" t="s">
        <v>64</v>
      </c>
      <c r="C224" s="38">
        <v>0</v>
      </c>
      <c r="D224" s="38">
        <v>0</v>
      </c>
      <c r="E224" s="43" t="str">
        <f t="shared" si="12"/>
        <v/>
      </c>
      <c r="F224" s="43" t="str">
        <f t="shared" si="13"/>
        <v/>
      </c>
      <c r="G224" s="39" t="str">
        <f t="shared" si="14"/>
        <v>0</v>
      </c>
      <c r="H224" s="40" t="str">
        <f t="shared" si="15"/>
        <v/>
      </c>
    </row>
    <row r="225" spans="1:8" s="32" customFormat="1" ht="15" x14ac:dyDescent="0.2">
      <c r="A225" s="45"/>
      <c r="B225" s="67" t="s">
        <v>63</v>
      </c>
      <c r="C225" s="38">
        <v>0</v>
      </c>
      <c r="D225" s="38">
        <v>0</v>
      </c>
      <c r="E225" s="43" t="str">
        <f t="shared" si="12"/>
        <v/>
      </c>
      <c r="F225" s="43" t="str">
        <f t="shared" si="13"/>
        <v/>
      </c>
      <c r="G225" s="39" t="str">
        <f t="shared" si="14"/>
        <v>0</v>
      </c>
      <c r="H225" s="40" t="str">
        <f t="shared" si="15"/>
        <v/>
      </c>
    </row>
    <row r="226" spans="1:8" s="32" customFormat="1" ht="30" x14ac:dyDescent="0.2">
      <c r="A226" s="45"/>
      <c r="B226" s="67" t="s">
        <v>491</v>
      </c>
      <c r="C226" s="38">
        <v>0</v>
      </c>
      <c r="D226" s="38">
        <v>0</v>
      </c>
      <c r="E226" s="43" t="str">
        <f t="shared" si="12"/>
        <v/>
      </c>
      <c r="F226" s="43" t="str">
        <f t="shared" si="13"/>
        <v/>
      </c>
      <c r="G226" s="39" t="str">
        <f t="shared" si="14"/>
        <v>0</v>
      </c>
      <c r="H226" s="40" t="str">
        <f t="shared" si="15"/>
        <v/>
      </c>
    </row>
    <row r="227" spans="1:8" s="32" customFormat="1" ht="15" x14ac:dyDescent="0.2">
      <c r="A227" s="45"/>
      <c r="B227" s="67" t="s">
        <v>61</v>
      </c>
      <c r="C227" s="38">
        <v>0</v>
      </c>
      <c r="D227" s="38">
        <v>0</v>
      </c>
      <c r="E227" s="43" t="str">
        <f t="shared" ref="E227:E290" si="16">+IF(C227=0,"",C227/C$161)</f>
        <v/>
      </c>
      <c r="F227" s="43" t="str">
        <f t="shared" ref="F227:F290" si="17">+IF(D227=0,"",D227/D$161)</f>
        <v/>
      </c>
      <c r="G227" s="39" t="str">
        <f t="shared" ref="G227:G290" si="18">+IF(OR(AND(D227=0),(C227=0)),"0",((D227-C227)/C227))</f>
        <v>0</v>
      </c>
      <c r="H227" s="40" t="str">
        <f t="shared" ref="H227:H290" si="19">+IF(OR(AND(E227=""),(G227="")),"",E227*G227)</f>
        <v/>
      </c>
    </row>
    <row r="228" spans="1:8" s="32" customFormat="1" ht="15" x14ac:dyDescent="0.2">
      <c r="A228" s="45"/>
      <c r="B228" s="67" t="s">
        <v>60</v>
      </c>
      <c r="C228" s="38">
        <v>0</v>
      </c>
      <c r="D228" s="38">
        <v>0</v>
      </c>
      <c r="E228" s="43" t="str">
        <f t="shared" si="16"/>
        <v/>
      </c>
      <c r="F228" s="43" t="str">
        <f t="shared" si="17"/>
        <v/>
      </c>
      <c r="G228" s="39" t="str">
        <f t="shared" si="18"/>
        <v>0</v>
      </c>
      <c r="H228" s="40" t="str">
        <f t="shared" si="19"/>
        <v/>
      </c>
    </row>
    <row r="229" spans="1:8" s="32" customFormat="1" ht="15" x14ac:dyDescent="0.2">
      <c r="A229" s="45"/>
      <c r="B229" s="67" t="s">
        <v>258</v>
      </c>
      <c r="C229" s="38">
        <v>0</v>
      </c>
      <c r="D229" s="38">
        <v>0</v>
      </c>
      <c r="E229" s="43" t="str">
        <f t="shared" si="16"/>
        <v/>
      </c>
      <c r="F229" s="43" t="str">
        <f t="shared" si="17"/>
        <v/>
      </c>
      <c r="G229" s="39" t="str">
        <f t="shared" si="18"/>
        <v>0</v>
      </c>
      <c r="H229" s="40" t="str">
        <f t="shared" si="19"/>
        <v/>
      </c>
    </row>
    <row r="230" spans="1:8" s="32" customFormat="1" ht="15" x14ac:dyDescent="0.2">
      <c r="A230" s="45"/>
      <c r="B230" s="67" t="s">
        <v>62</v>
      </c>
      <c r="C230" s="38">
        <v>0</v>
      </c>
      <c r="D230" s="38">
        <v>0</v>
      </c>
      <c r="E230" s="43" t="str">
        <f t="shared" si="16"/>
        <v/>
      </c>
      <c r="F230" s="43" t="str">
        <f t="shared" si="17"/>
        <v/>
      </c>
      <c r="G230" s="39" t="str">
        <f t="shared" si="18"/>
        <v>0</v>
      </c>
      <c r="H230" s="40" t="str">
        <f t="shared" si="19"/>
        <v/>
      </c>
    </row>
    <row r="231" spans="1:8" s="32" customFormat="1" ht="30" x14ac:dyDescent="0.2">
      <c r="A231" s="45"/>
      <c r="B231" s="67" t="s">
        <v>259</v>
      </c>
      <c r="C231" s="38">
        <v>0</v>
      </c>
      <c r="D231" s="38">
        <v>0</v>
      </c>
      <c r="E231" s="43" t="str">
        <f t="shared" si="16"/>
        <v/>
      </c>
      <c r="F231" s="43" t="str">
        <f t="shared" si="17"/>
        <v/>
      </c>
      <c r="G231" s="39" t="str">
        <f t="shared" si="18"/>
        <v>0</v>
      </c>
      <c r="H231" s="40" t="str">
        <f t="shared" si="19"/>
        <v/>
      </c>
    </row>
    <row r="232" spans="1:8" s="32" customFormat="1" ht="15" x14ac:dyDescent="0.2">
      <c r="A232" s="45"/>
      <c r="B232" s="67" t="s">
        <v>492</v>
      </c>
      <c r="C232" s="38">
        <v>1</v>
      </c>
      <c r="D232" s="38">
        <v>0</v>
      </c>
      <c r="E232" s="43">
        <f t="shared" si="16"/>
        <v>7.6923076923076927E-2</v>
      </c>
      <c r="F232" s="43" t="str">
        <f t="shared" si="17"/>
        <v/>
      </c>
      <c r="G232" s="39" t="str">
        <f t="shared" si="18"/>
        <v>0</v>
      </c>
      <c r="H232" s="40">
        <f t="shared" si="19"/>
        <v>0</v>
      </c>
    </row>
    <row r="233" spans="1:8" s="32" customFormat="1" ht="30" x14ac:dyDescent="0.2">
      <c r="A233" s="45"/>
      <c r="B233" s="67" t="s">
        <v>371</v>
      </c>
      <c r="C233" s="38">
        <v>0</v>
      </c>
      <c r="D233" s="38">
        <v>0</v>
      </c>
      <c r="E233" s="43" t="str">
        <f t="shared" si="16"/>
        <v/>
      </c>
      <c r="F233" s="43" t="str">
        <f t="shared" si="17"/>
        <v/>
      </c>
      <c r="G233" s="39" t="str">
        <f t="shared" si="18"/>
        <v>0</v>
      </c>
      <c r="H233" s="40" t="str">
        <f t="shared" si="19"/>
        <v/>
      </c>
    </row>
    <row r="234" spans="1:8" s="32" customFormat="1" ht="15" x14ac:dyDescent="0.2">
      <c r="A234" s="45"/>
      <c r="B234" s="67" t="s">
        <v>260</v>
      </c>
      <c r="C234" s="38">
        <v>0</v>
      </c>
      <c r="D234" s="38">
        <v>0</v>
      </c>
      <c r="E234" s="43" t="str">
        <f t="shared" si="16"/>
        <v/>
      </c>
      <c r="F234" s="43" t="str">
        <f t="shared" si="17"/>
        <v/>
      </c>
      <c r="G234" s="39" t="str">
        <f t="shared" si="18"/>
        <v>0</v>
      </c>
      <c r="H234" s="40" t="str">
        <f t="shared" si="19"/>
        <v/>
      </c>
    </row>
    <row r="235" spans="1:8" s="32" customFormat="1" ht="15" x14ac:dyDescent="0.2">
      <c r="A235" s="45"/>
      <c r="B235" s="67" t="s">
        <v>261</v>
      </c>
      <c r="C235" s="38">
        <v>0</v>
      </c>
      <c r="D235" s="38">
        <v>0</v>
      </c>
      <c r="E235" s="43" t="str">
        <f t="shared" si="16"/>
        <v/>
      </c>
      <c r="F235" s="43" t="str">
        <f t="shared" si="17"/>
        <v/>
      </c>
      <c r="G235" s="39" t="str">
        <f t="shared" si="18"/>
        <v>0</v>
      </c>
      <c r="H235" s="40" t="str">
        <f t="shared" si="19"/>
        <v/>
      </c>
    </row>
    <row r="236" spans="1:8" s="32" customFormat="1" ht="15" x14ac:dyDescent="0.2">
      <c r="A236" s="45"/>
      <c r="B236" s="67" t="s">
        <v>493</v>
      </c>
      <c r="C236" s="38">
        <v>0</v>
      </c>
      <c r="D236" s="38">
        <v>0</v>
      </c>
      <c r="E236" s="43" t="str">
        <f t="shared" si="16"/>
        <v/>
      </c>
      <c r="F236" s="43" t="str">
        <f t="shared" si="17"/>
        <v/>
      </c>
      <c r="G236" s="39" t="str">
        <f t="shared" si="18"/>
        <v>0</v>
      </c>
      <c r="H236" s="40" t="str">
        <f t="shared" si="19"/>
        <v/>
      </c>
    </row>
    <row r="237" spans="1:8" s="32" customFormat="1" ht="15" x14ac:dyDescent="0.2">
      <c r="A237" s="45"/>
      <c r="B237" s="67" t="s">
        <v>262</v>
      </c>
      <c r="C237" s="38">
        <v>0</v>
      </c>
      <c r="D237" s="38">
        <v>0</v>
      </c>
      <c r="E237" s="43" t="str">
        <f t="shared" si="16"/>
        <v/>
      </c>
      <c r="F237" s="43" t="str">
        <f t="shared" si="17"/>
        <v/>
      </c>
      <c r="G237" s="39" t="str">
        <f t="shared" si="18"/>
        <v>0</v>
      </c>
      <c r="H237" s="40" t="str">
        <f t="shared" si="19"/>
        <v/>
      </c>
    </row>
    <row r="238" spans="1:8" s="32" customFormat="1" ht="15" x14ac:dyDescent="0.2">
      <c r="A238" s="45"/>
      <c r="B238" s="67" t="s">
        <v>494</v>
      </c>
      <c r="C238" s="38">
        <v>0</v>
      </c>
      <c r="D238" s="38">
        <v>0</v>
      </c>
      <c r="E238" s="43" t="str">
        <f t="shared" si="16"/>
        <v/>
      </c>
      <c r="F238" s="43" t="str">
        <f t="shared" si="17"/>
        <v/>
      </c>
      <c r="G238" s="39" t="str">
        <f t="shared" si="18"/>
        <v>0</v>
      </c>
      <c r="H238" s="40" t="str">
        <f t="shared" si="19"/>
        <v/>
      </c>
    </row>
    <row r="239" spans="1:8" s="32" customFormat="1" ht="30" x14ac:dyDescent="0.2">
      <c r="A239" s="45"/>
      <c r="B239" s="67" t="s">
        <v>495</v>
      </c>
      <c r="C239" s="38">
        <v>0</v>
      </c>
      <c r="D239" s="38">
        <v>0</v>
      </c>
      <c r="E239" s="43" t="str">
        <f t="shared" si="16"/>
        <v/>
      </c>
      <c r="F239" s="43" t="str">
        <f t="shared" si="17"/>
        <v/>
      </c>
      <c r="G239" s="39" t="str">
        <f t="shared" si="18"/>
        <v>0</v>
      </c>
      <c r="H239" s="40" t="str">
        <f t="shared" si="19"/>
        <v/>
      </c>
    </row>
    <row r="240" spans="1:8" s="32" customFormat="1" ht="30" x14ac:dyDescent="0.2">
      <c r="A240" s="45"/>
      <c r="B240" s="67" t="s">
        <v>461</v>
      </c>
      <c r="C240" s="38">
        <v>0</v>
      </c>
      <c r="D240" s="38">
        <v>0</v>
      </c>
      <c r="E240" s="43" t="str">
        <f t="shared" si="16"/>
        <v/>
      </c>
      <c r="F240" s="43" t="str">
        <f t="shared" si="17"/>
        <v/>
      </c>
      <c r="G240" s="39" t="str">
        <f t="shared" si="18"/>
        <v>0</v>
      </c>
      <c r="H240" s="40" t="str">
        <f t="shared" si="19"/>
        <v/>
      </c>
    </row>
    <row r="241" spans="1:8" s="32" customFormat="1" ht="15" x14ac:dyDescent="0.2">
      <c r="A241" s="45"/>
      <c r="B241" s="67" t="s">
        <v>462</v>
      </c>
      <c r="C241" s="38">
        <v>0</v>
      </c>
      <c r="D241" s="38">
        <v>0</v>
      </c>
      <c r="E241" s="43" t="str">
        <f t="shared" si="16"/>
        <v/>
      </c>
      <c r="F241" s="43" t="str">
        <f t="shared" si="17"/>
        <v/>
      </c>
      <c r="G241" s="39" t="str">
        <f t="shared" si="18"/>
        <v>0</v>
      </c>
      <c r="H241" s="40" t="str">
        <f t="shared" si="19"/>
        <v/>
      </c>
    </row>
    <row r="242" spans="1:8" s="32" customFormat="1" ht="30" x14ac:dyDescent="0.2">
      <c r="A242" s="45"/>
      <c r="B242" s="67" t="s">
        <v>496</v>
      </c>
      <c r="C242" s="38">
        <v>0</v>
      </c>
      <c r="D242" s="38">
        <v>0</v>
      </c>
      <c r="E242" s="43" t="str">
        <f t="shared" si="16"/>
        <v/>
      </c>
      <c r="F242" s="43" t="str">
        <f t="shared" si="17"/>
        <v/>
      </c>
      <c r="G242" s="39" t="str">
        <f t="shared" si="18"/>
        <v>0</v>
      </c>
      <c r="H242" s="40" t="str">
        <f t="shared" si="19"/>
        <v/>
      </c>
    </row>
    <row r="243" spans="1:8" s="32" customFormat="1" ht="15" x14ac:dyDescent="0.2">
      <c r="A243" s="45"/>
      <c r="B243" s="67" t="s">
        <v>372</v>
      </c>
      <c r="C243" s="38">
        <v>0</v>
      </c>
      <c r="D243" s="38">
        <v>0</v>
      </c>
      <c r="E243" s="43" t="str">
        <f t="shared" si="16"/>
        <v/>
      </c>
      <c r="F243" s="43" t="str">
        <f t="shared" si="17"/>
        <v/>
      </c>
      <c r="G243" s="39" t="str">
        <f t="shared" si="18"/>
        <v>0</v>
      </c>
      <c r="H243" s="40" t="str">
        <f t="shared" si="19"/>
        <v/>
      </c>
    </row>
    <row r="244" spans="1:8" s="32" customFormat="1" ht="15" x14ac:dyDescent="0.2">
      <c r="A244" s="45"/>
      <c r="B244" s="67" t="s">
        <v>497</v>
      </c>
      <c r="C244" s="38">
        <v>0</v>
      </c>
      <c r="D244" s="38">
        <v>0</v>
      </c>
      <c r="E244" s="43" t="str">
        <f t="shared" si="16"/>
        <v/>
      </c>
      <c r="F244" s="43" t="str">
        <f t="shared" si="17"/>
        <v/>
      </c>
      <c r="G244" s="39" t="str">
        <f t="shared" si="18"/>
        <v>0</v>
      </c>
      <c r="H244" s="40" t="str">
        <f t="shared" si="19"/>
        <v/>
      </c>
    </row>
    <row r="245" spans="1:8" s="32" customFormat="1" ht="15" x14ac:dyDescent="0.2">
      <c r="A245" s="45"/>
      <c r="B245" s="67" t="s">
        <v>263</v>
      </c>
      <c r="C245" s="38">
        <v>0</v>
      </c>
      <c r="D245" s="38"/>
      <c r="E245" s="43" t="str">
        <f t="shared" si="16"/>
        <v/>
      </c>
      <c r="F245" s="43" t="str">
        <f t="shared" si="17"/>
        <v/>
      </c>
      <c r="G245" s="39" t="str">
        <f t="shared" si="18"/>
        <v>0</v>
      </c>
      <c r="H245" s="40" t="str">
        <f t="shared" si="19"/>
        <v/>
      </c>
    </row>
    <row r="246" spans="1:8" s="32" customFormat="1" ht="15" x14ac:dyDescent="0.2">
      <c r="A246" s="45"/>
      <c r="B246" s="67" t="s">
        <v>264</v>
      </c>
      <c r="C246" s="38">
        <v>0</v>
      </c>
      <c r="D246" s="38">
        <v>0</v>
      </c>
      <c r="E246" s="43" t="str">
        <f t="shared" si="16"/>
        <v/>
      </c>
      <c r="F246" s="43" t="str">
        <f t="shared" si="17"/>
        <v/>
      </c>
      <c r="G246" s="39" t="str">
        <f t="shared" si="18"/>
        <v>0</v>
      </c>
      <c r="H246" s="40" t="str">
        <f t="shared" si="19"/>
        <v/>
      </c>
    </row>
    <row r="247" spans="1:8" s="32" customFormat="1" ht="30" x14ac:dyDescent="0.2">
      <c r="A247" s="45"/>
      <c r="B247" s="67" t="s">
        <v>498</v>
      </c>
      <c r="C247" s="38">
        <v>0</v>
      </c>
      <c r="D247" s="38">
        <v>0</v>
      </c>
      <c r="E247" s="43" t="str">
        <f t="shared" si="16"/>
        <v/>
      </c>
      <c r="F247" s="43" t="str">
        <f t="shared" si="17"/>
        <v/>
      </c>
      <c r="G247" s="39" t="str">
        <f t="shared" si="18"/>
        <v>0</v>
      </c>
      <c r="H247" s="40" t="str">
        <f t="shared" si="19"/>
        <v/>
      </c>
    </row>
    <row r="248" spans="1:8" s="32" customFormat="1" ht="15" x14ac:dyDescent="0.2">
      <c r="A248" s="45"/>
      <c r="B248" s="67" t="s">
        <v>66</v>
      </c>
      <c r="C248" s="38">
        <v>0</v>
      </c>
      <c r="D248" s="38"/>
      <c r="E248" s="43" t="str">
        <f t="shared" si="16"/>
        <v/>
      </c>
      <c r="F248" s="43" t="str">
        <f t="shared" si="17"/>
        <v/>
      </c>
      <c r="G248" s="39" t="str">
        <f t="shared" si="18"/>
        <v>0</v>
      </c>
      <c r="H248" s="40" t="str">
        <f t="shared" si="19"/>
        <v/>
      </c>
    </row>
    <row r="249" spans="1:8" s="32" customFormat="1" ht="15" x14ac:dyDescent="0.2">
      <c r="A249" s="45"/>
      <c r="B249" s="67" t="s">
        <v>499</v>
      </c>
      <c r="C249" s="38">
        <v>0</v>
      </c>
      <c r="D249" s="38">
        <v>0</v>
      </c>
      <c r="E249" s="43" t="str">
        <f t="shared" si="16"/>
        <v/>
      </c>
      <c r="F249" s="43" t="str">
        <f t="shared" si="17"/>
        <v/>
      </c>
      <c r="G249" s="39" t="str">
        <f t="shared" si="18"/>
        <v>0</v>
      </c>
      <c r="H249" s="40" t="str">
        <f t="shared" si="19"/>
        <v/>
      </c>
    </row>
    <row r="250" spans="1:8" s="32" customFormat="1" ht="15" x14ac:dyDescent="0.2">
      <c r="A250" s="65" t="s">
        <v>616</v>
      </c>
      <c r="B250" s="67" t="s">
        <v>581</v>
      </c>
      <c r="C250" s="38"/>
      <c r="D250" s="38">
        <v>0</v>
      </c>
      <c r="E250" s="43" t="str">
        <f t="shared" si="16"/>
        <v/>
      </c>
      <c r="F250" s="43" t="str">
        <f t="shared" si="17"/>
        <v/>
      </c>
      <c r="G250" s="39" t="str">
        <f t="shared" si="18"/>
        <v>0</v>
      </c>
      <c r="H250" s="40" t="str">
        <f t="shared" si="19"/>
        <v/>
      </c>
    </row>
    <row r="251" spans="1:8" s="32" customFormat="1" ht="15" x14ac:dyDescent="0.2">
      <c r="A251" s="65" t="s">
        <v>616</v>
      </c>
      <c r="B251" s="67" t="s">
        <v>582</v>
      </c>
      <c r="C251" s="38"/>
      <c r="D251" s="38">
        <v>0</v>
      </c>
      <c r="E251" s="43" t="str">
        <f t="shared" si="16"/>
        <v/>
      </c>
      <c r="F251" s="43" t="str">
        <f t="shared" si="17"/>
        <v/>
      </c>
      <c r="G251" s="39" t="str">
        <f t="shared" si="18"/>
        <v>0</v>
      </c>
      <c r="H251" s="40" t="str">
        <f t="shared" si="19"/>
        <v/>
      </c>
    </row>
    <row r="252" spans="1:8" s="32" customFormat="1" ht="15" x14ac:dyDescent="0.2">
      <c r="A252" s="45"/>
      <c r="B252" s="67" t="s">
        <v>65</v>
      </c>
      <c r="C252" s="38">
        <v>0</v>
      </c>
      <c r="D252" s="38">
        <v>0</v>
      </c>
      <c r="E252" s="43" t="str">
        <f t="shared" si="16"/>
        <v/>
      </c>
      <c r="F252" s="43" t="str">
        <f t="shared" si="17"/>
        <v/>
      </c>
      <c r="G252" s="39" t="str">
        <f t="shared" si="18"/>
        <v>0</v>
      </c>
      <c r="H252" s="40" t="str">
        <f t="shared" si="19"/>
        <v/>
      </c>
    </row>
    <row r="253" spans="1:8" s="32" customFormat="1" ht="15" x14ac:dyDescent="0.2">
      <c r="A253" s="45"/>
      <c r="B253" s="67" t="s">
        <v>265</v>
      </c>
      <c r="C253" s="38">
        <v>3</v>
      </c>
      <c r="D253" s="38">
        <v>5</v>
      </c>
      <c r="E253" s="43">
        <f t="shared" si="16"/>
        <v>0.23076923076923078</v>
      </c>
      <c r="F253" s="43">
        <f t="shared" si="17"/>
        <v>0.83333333333333337</v>
      </c>
      <c r="G253" s="39">
        <f t="shared" si="18"/>
        <v>0.66666666666666663</v>
      </c>
      <c r="H253" s="40">
        <f t="shared" si="19"/>
        <v>0.15384615384615385</v>
      </c>
    </row>
    <row r="254" spans="1:8" s="32" customFormat="1" ht="15" x14ac:dyDescent="0.2">
      <c r="A254" s="45"/>
      <c r="B254" s="67" t="s">
        <v>266</v>
      </c>
      <c r="C254" s="38">
        <v>0</v>
      </c>
      <c r="D254" s="38">
        <v>0</v>
      </c>
      <c r="E254" s="43" t="str">
        <f t="shared" si="16"/>
        <v/>
      </c>
      <c r="F254" s="43" t="str">
        <f t="shared" si="17"/>
        <v/>
      </c>
      <c r="G254" s="39" t="str">
        <f t="shared" si="18"/>
        <v>0</v>
      </c>
      <c r="H254" s="40" t="str">
        <f t="shared" si="19"/>
        <v/>
      </c>
    </row>
    <row r="255" spans="1:8" s="32" customFormat="1" ht="15" x14ac:dyDescent="0.2">
      <c r="A255" s="65" t="s">
        <v>616</v>
      </c>
      <c r="B255" s="67" t="s">
        <v>583</v>
      </c>
      <c r="C255" s="38"/>
      <c r="D255" s="38">
        <v>0</v>
      </c>
      <c r="E255" s="43" t="str">
        <f t="shared" si="16"/>
        <v/>
      </c>
      <c r="F255" s="43" t="str">
        <f t="shared" si="17"/>
        <v/>
      </c>
      <c r="G255" s="39" t="str">
        <f t="shared" si="18"/>
        <v>0</v>
      </c>
      <c r="H255" s="40" t="str">
        <f t="shared" si="19"/>
        <v/>
      </c>
    </row>
    <row r="256" spans="1:8" s="32" customFormat="1" ht="15" x14ac:dyDescent="0.2">
      <c r="A256" s="65" t="s">
        <v>616</v>
      </c>
      <c r="B256" s="67" t="s">
        <v>584</v>
      </c>
      <c r="C256" s="38"/>
      <c r="D256" s="38">
        <v>0</v>
      </c>
      <c r="E256" s="43" t="str">
        <f t="shared" si="16"/>
        <v/>
      </c>
      <c r="F256" s="43" t="str">
        <f t="shared" si="17"/>
        <v/>
      </c>
      <c r="G256" s="39" t="str">
        <f t="shared" si="18"/>
        <v>0</v>
      </c>
      <c r="H256" s="40" t="str">
        <f t="shared" si="19"/>
        <v/>
      </c>
    </row>
    <row r="257" spans="1:8" s="32" customFormat="1" ht="15" x14ac:dyDescent="0.2">
      <c r="A257" s="65" t="s">
        <v>616</v>
      </c>
      <c r="B257" s="67" t="s">
        <v>585</v>
      </c>
      <c r="C257" s="38"/>
      <c r="D257" s="38">
        <v>0</v>
      </c>
      <c r="E257" s="43" t="str">
        <f t="shared" si="16"/>
        <v/>
      </c>
      <c r="F257" s="43" t="str">
        <f t="shared" si="17"/>
        <v/>
      </c>
      <c r="G257" s="39" t="str">
        <f t="shared" si="18"/>
        <v>0</v>
      </c>
      <c r="H257" s="40" t="str">
        <f t="shared" si="19"/>
        <v/>
      </c>
    </row>
    <row r="258" spans="1:8" s="32" customFormat="1" ht="15" x14ac:dyDescent="0.2">
      <c r="A258" s="65" t="s">
        <v>616</v>
      </c>
      <c r="B258" s="67" t="s">
        <v>586</v>
      </c>
      <c r="C258" s="38"/>
      <c r="D258" s="38">
        <v>0</v>
      </c>
      <c r="E258" s="43" t="str">
        <f t="shared" si="16"/>
        <v/>
      </c>
      <c r="F258" s="43" t="str">
        <f t="shared" si="17"/>
        <v/>
      </c>
      <c r="G258" s="39" t="str">
        <f t="shared" si="18"/>
        <v>0</v>
      </c>
      <c r="H258" s="40" t="str">
        <f t="shared" si="19"/>
        <v/>
      </c>
    </row>
    <row r="259" spans="1:8" s="32" customFormat="1" ht="15" x14ac:dyDescent="0.2">
      <c r="A259" s="65" t="s">
        <v>616</v>
      </c>
      <c r="B259" s="67" t="s">
        <v>587</v>
      </c>
      <c r="C259" s="38"/>
      <c r="D259" s="38">
        <v>0</v>
      </c>
      <c r="E259" s="43" t="str">
        <f t="shared" si="16"/>
        <v/>
      </c>
      <c r="F259" s="43" t="str">
        <f t="shared" si="17"/>
        <v/>
      </c>
      <c r="G259" s="39" t="str">
        <f t="shared" si="18"/>
        <v>0</v>
      </c>
      <c r="H259" s="40" t="str">
        <f t="shared" si="19"/>
        <v/>
      </c>
    </row>
    <row r="260" spans="1:8" s="32" customFormat="1" ht="15" x14ac:dyDescent="0.2">
      <c r="A260" s="65" t="s">
        <v>616</v>
      </c>
      <c r="B260" s="67" t="s">
        <v>588</v>
      </c>
      <c r="C260" s="38"/>
      <c r="D260" s="38">
        <v>0</v>
      </c>
      <c r="E260" s="43" t="str">
        <f t="shared" si="16"/>
        <v/>
      </c>
      <c r="F260" s="43" t="str">
        <f t="shared" si="17"/>
        <v/>
      </c>
      <c r="G260" s="39" t="str">
        <f t="shared" si="18"/>
        <v>0</v>
      </c>
      <c r="H260" s="40" t="str">
        <f t="shared" si="19"/>
        <v/>
      </c>
    </row>
    <row r="261" spans="1:8" s="32" customFormat="1" ht="15" x14ac:dyDescent="0.2">
      <c r="A261" s="45"/>
      <c r="B261" s="67" t="s">
        <v>69</v>
      </c>
      <c r="C261" s="38">
        <v>0</v>
      </c>
      <c r="D261" s="38">
        <v>0</v>
      </c>
      <c r="E261" s="43" t="str">
        <f t="shared" si="16"/>
        <v/>
      </c>
      <c r="F261" s="43" t="str">
        <f t="shared" si="17"/>
        <v/>
      </c>
      <c r="G261" s="39" t="str">
        <f t="shared" si="18"/>
        <v>0</v>
      </c>
      <c r="H261" s="40" t="str">
        <f t="shared" si="19"/>
        <v/>
      </c>
    </row>
    <row r="262" spans="1:8" s="32" customFormat="1" ht="30" x14ac:dyDescent="0.2">
      <c r="A262" s="45"/>
      <c r="B262" s="67" t="s">
        <v>74</v>
      </c>
      <c r="C262" s="38">
        <v>0</v>
      </c>
      <c r="D262" s="38">
        <v>0</v>
      </c>
      <c r="E262" s="43" t="str">
        <f t="shared" si="16"/>
        <v/>
      </c>
      <c r="F262" s="43" t="str">
        <f t="shared" si="17"/>
        <v/>
      </c>
      <c r="G262" s="39" t="str">
        <f t="shared" si="18"/>
        <v>0</v>
      </c>
      <c r="H262" s="40" t="str">
        <f t="shared" si="19"/>
        <v/>
      </c>
    </row>
    <row r="263" spans="1:8" s="32" customFormat="1" ht="15" x14ac:dyDescent="0.2">
      <c r="A263" s="45"/>
      <c r="B263" s="67" t="s">
        <v>70</v>
      </c>
      <c r="C263" s="38">
        <v>0</v>
      </c>
      <c r="D263" s="38">
        <v>0</v>
      </c>
      <c r="E263" s="43" t="str">
        <f t="shared" si="16"/>
        <v/>
      </c>
      <c r="F263" s="43" t="str">
        <f t="shared" si="17"/>
        <v/>
      </c>
      <c r="G263" s="39" t="str">
        <f t="shared" si="18"/>
        <v>0</v>
      </c>
      <c r="H263" s="40" t="str">
        <f t="shared" si="19"/>
        <v/>
      </c>
    </row>
    <row r="264" spans="1:8" s="32" customFormat="1" ht="30" x14ac:dyDescent="0.2">
      <c r="A264" s="45"/>
      <c r="B264" s="67" t="s">
        <v>267</v>
      </c>
      <c r="C264" s="38">
        <v>0</v>
      </c>
      <c r="D264" s="38">
        <v>0</v>
      </c>
      <c r="E264" s="43" t="str">
        <f t="shared" si="16"/>
        <v/>
      </c>
      <c r="F264" s="43" t="str">
        <f t="shared" si="17"/>
        <v/>
      </c>
      <c r="G264" s="39" t="str">
        <f t="shared" si="18"/>
        <v>0</v>
      </c>
      <c r="H264" s="40" t="str">
        <f t="shared" si="19"/>
        <v/>
      </c>
    </row>
    <row r="265" spans="1:8" s="32" customFormat="1" ht="15" x14ac:dyDescent="0.2">
      <c r="A265" s="45"/>
      <c r="B265" s="67" t="s">
        <v>67</v>
      </c>
      <c r="C265" s="38">
        <v>0</v>
      </c>
      <c r="D265" s="38">
        <v>0</v>
      </c>
      <c r="E265" s="43" t="str">
        <f t="shared" si="16"/>
        <v/>
      </c>
      <c r="F265" s="43" t="str">
        <f t="shared" si="17"/>
        <v/>
      </c>
      <c r="G265" s="39" t="str">
        <f t="shared" si="18"/>
        <v>0</v>
      </c>
      <c r="H265" s="40" t="str">
        <f t="shared" si="19"/>
        <v/>
      </c>
    </row>
    <row r="266" spans="1:8" s="32" customFormat="1" ht="30" x14ac:dyDescent="0.2">
      <c r="A266" s="65" t="s">
        <v>616</v>
      </c>
      <c r="B266" s="67" t="s">
        <v>589</v>
      </c>
      <c r="C266" s="38"/>
      <c r="D266" s="38">
        <v>0</v>
      </c>
      <c r="E266" s="43" t="str">
        <f t="shared" si="16"/>
        <v/>
      </c>
      <c r="F266" s="43" t="str">
        <f t="shared" si="17"/>
        <v/>
      </c>
      <c r="G266" s="39" t="str">
        <f t="shared" si="18"/>
        <v>0</v>
      </c>
      <c r="H266" s="40" t="str">
        <f t="shared" si="19"/>
        <v/>
      </c>
    </row>
    <row r="267" spans="1:8" s="32" customFormat="1" ht="15" x14ac:dyDescent="0.2">
      <c r="A267" s="45"/>
      <c r="B267" s="67" t="s">
        <v>72</v>
      </c>
      <c r="C267" s="38">
        <v>0</v>
      </c>
      <c r="D267" s="38">
        <v>0</v>
      </c>
      <c r="E267" s="43" t="str">
        <f t="shared" si="16"/>
        <v/>
      </c>
      <c r="F267" s="43" t="str">
        <f t="shared" si="17"/>
        <v/>
      </c>
      <c r="G267" s="39" t="str">
        <f t="shared" si="18"/>
        <v>0</v>
      </c>
      <c r="H267" s="40" t="str">
        <f t="shared" si="19"/>
        <v/>
      </c>
    </row>
    <row r="268" spans="1:8" s="32" customFormat="1" ht="15" x14ac:dyDescent="0.2">
      <c r="A268" s="45"/>
      <c r="B268" s="67" t="s">
        <v>500</v>
      </c>
      <c r="C268" s="38">
        <v>0</v>
      </c>
      <c r="D268" s="38">
        <v>0</v>
      </c>
      <c r="E268" s="43" t="str">
        <f t="shared" si="16"/>
        <v/>
      </c>
      <c r="F268" s="43" t="str">
        <f t="shared" si="17"/>
        <v/>
      </c>
      <c r="G268" s="39" t="str">
        <f t="shared" si="18"/>
        <v>0</v>
      </c>
      <c r="H268" s="40" t="str">
        <f t="shared" si="19"/>
        <v/>
      </c>
    </row>
    <row r="269" spans="1:8" s="32" customFormat="1" ht="15" x14ac:dyDescent="0.2">
      <c r="A269" s="45"/>
      <c r="B269" s="67" t="s">
        <v>68</v>
      </c>
      <c r="C269" s="38">
        <v>0</v>
      </c>
      <c r="D269" s="38">
        <v>0</v>
      </c>
      <c r="E269" s="43" t="str">
        <f t="shared" si="16"/>
        <v/>
      </c>
      <c r="F269" s="43" t="str">
        <f t="shared" si="17"/>
        <v/>
      </c>
      <c r="G269" s="39" t="str">
        <f t="shared" si="18"/>
        <v>0</v>
      </c>
      <c r="H269" s="40" t="str">
        <f t="shared" si="19"/>
        <v/>
      </c>
    </row>
    <row r="270" spans="1:8" s="32" customFormat="1" ht="15" x14ac:dyDescent="0.2">
      <c r="A270" s="45"/>
      <c r="B270" s="67" t="s">
        <v>73</v>
      </c>
      <c r="C270" s="38">
        <v>0</v>
      </c>
      <c r="D270" s="38">
        <v>0</v>
      </c>
      <c r="E270" s="43" t="str">
        <f t="shared" si="16"/>
        <v/>
      </c>
      <c r="F270" s="43" t="str">
        <f t="shared" si="17"/>
        <v/>
      </c>
      <c r="G270" s="39" t="str">
        <f t="shared" si="18"/>
        <v>0</v>
      </c>
      <c r="H270" s="40" t="str">
        <f t="shared" si="19"/>
        <v/>
      </c>
    </row>
    <row r="271" spans="1:8" s="32" customFormat="1" ht="15" x14ac:dyDescent="0.2">
      <c r="A271" s="45"/>
      <c r="B271" s="67" t="s">
        <v>268</v>
      </c>
      <c r="C271" s="38">
        <v>0</v>
      </c>
      <c r="D271" s="38">
        <v>0</v>
      </c>
      <c r="E271" s="43" t="str">
        <f t="shared" si="16"/>
        <v/>
      </c>
      <c r="F271" s="43" t="str">
        <f t="shared" si="17"/>
        <v/>
      </c>
      <c r="G271" s="39" t="str">
        <f t="shared" si="18"/>
        <v>0</v>
      </c>
      <c r="H271" s="40" t="str">
        <f t="shared" si="19"/>
        <v/>
      </c>
    </row>
    <row r="272" spans="1:8" s="32" customFormat="1" ht="15" x14ac:dyDescent="0.2">
      <c r="A272" s="45"/>
      <c r="B272" s="67" t="s">
        <v>501</v>
      </c>
      <c r="C272" s="38">
        <v>0</v>
      </c>
      <c r="D272" s="38">
        <v>0</v>
      </c>
      <c r="E272" s="43" t="str">
        <f t="shared" si="16"/>
        <v/>
      </c>
      <c r="F272" s="43" t="str">
        <f t="shared" si="17"/>
        <v/>
      </c>
      <c r="G272" s="39" t="str">
        <f t="shared" si="18"/>
        <v>0</v>
      </c>
      <c r="H272" s="40" t="str">
        <f t="shared" si="19"/>
        <v/>
      </c>
    </row>
    <row r="273" spans="1:8" s="32" customFormat="1" ht="15" x14ac:dyDescent="0.2">
      <c r="A273" s="45"/>
      <c r="B273" s="67" t="s">
        <v>75</v>
      </c>
      <c r="C273" s="38">
        <v>0</v>
      </c>
      <c r="D273" s="38">
        <v>0</v>
      </c>
      <c r="E273" s="43" t="str">
        <f t="shared" si="16"/>
        <v/>
      </c>
      <c r="F273" s="43" t="str">
        <f t="shared" si="17"/>
        <v/>
      </c>
      <c r="G273" s="39" t="str">
        <f t="shared" si="18"/>
        <v>0</v>
      </c>
      <c r="H273" s="40" t="str">
        <f t="shared" si="19"/>
        <v/>
      </c>
    </row>
    <row r="274" spans="1:8" s="32" customFormat="1" ht="15" x14ac:dyDescent="0.2">
      <c r="A274" s="65" t="s">
        <v>616</v>
      </c>
      <c r="B274" s="67" t="s">
        <v>590</v>
      </c>
      <c r="C274" s="38"/>
      <c r="D274" s="38">
        <v>0</v>
      </c>
      <c r="E274" s="43" t="str">
        <f t="shared" si="16"/>
        <v/>
      </c>
      <c r="F274" s="43" t="str">
        <f t="shared" si="17"/>
        <v/>
      </c>
      <c r="G274" s="39" t="str">
        <f t="shared" si="18"/>
        <v>0</v>
      </c>
      <c r="H274" s="40" t="str">
        <f t="shared" si="19"/>
        <v/>
      </c>
    </row>
    <row r="275" spans="1:8" s="32" customFormat="1" ht="15" x14ac:dyDescent="0.2">
      <c r="A275" s="65" t="s">
        <v>616</v>
      </c>
      <c r="B275" s="67" t="s">
        <v>591</v>
      </c>
      <c r="C275" s="38"/>
      <c r="D275" s="38">
        <v>0</v>
      </c>
      <c r="E275" s="43" t="str">
        <f t="shared" si="16"/>
        <v/>
      </c>
      <c r="F275" s="43" t="str">
        <f t="shared" si="17"/>
        <v/>
      </c>
      <c r="G275" s="39" t="str">
        <f t="shared" si="18"/>
        <v>0</v>
      </c>
      <c r="H275" s="40" t="str">
        <f t="shared" si="19"/>
        <v/>
      </c>
    </row>
    <row r="276" spans="1:8" s="32" customFormat="1" ht="15" x14ac:dyDescent="0.2">
      <c r="A276" s="45"/>
      <c r="B276" s="67" t="s">
        <v>76</v>
      </c>
      <c r="C276" s="38">
        <v>0</v>
      </c>
      <c r="D276" s="38">
        <v>0</v>
      </c>
      <c r="E276" s="43" t="str">
        <f t="shared" si="16"/>
        <v/>
      </c>
      <c r="F276" s="43" t="str">
        <f t="shared" si="17"/>
        <v/>
      </c>
      <c r="G276" s="39" t="str">
        <f t="shared" si="18"/>
        <v>0</v>
      </c>
      <c r="H276" s="40" t="str">
        <f t="shared" si="19"/>
        <v/>
      </c>
    </row>
    <row r="277" spans="1:8" s="32" customFormat="1" ht="15" x14ac:dyDescent="0.2">
      <c r="A277" s="45"/>
      <c r="B277" s="67" t="s">
        <v>71</v>
      </c>
      <c r="C277" s="38">
        <v>0</v>
      </c>
      <c r="D277" s="38">
        <v>0</v>
      </c>
      <c r="E277" s="43" t="str">
        <f t="shared" si="16"/>
        <v/>
      </c>
      <c r="F277" s="43" t="str">
        <f t="shared" si="17"/>
        <v/>
      </c>
      <c r="G277" s="39" t="str">
        <f t="shared" si="18"/>
        <v>0</v>
      </c>
      <c r="H277" s="40" t="str">
        <f t="shared" si="19"/>
        <v/>
      </c>
    </row>
    <row r="278" spans="1:8" s="32" customFormat="1" ht="15" x14ac:dyDescent="0.2">
      <c r="A278" s="65" t="s">
        <v>616</v>
      </c>
      <c r="B278" s="67" t="s">
        <v>592</v>
      </c>
      <c r="C278" s="38"/>
      <c r="D278" s="38">
        <v>0</v>
      </c>
      <c r="E278" s="43" t="str">
        <f t="shared" si="16"/>
        <v/>
      </c>
      <c r="F278" s="43" t="str">
        <f t="shared" si="17"/>
        <v/>
      </c>
      <c r="G278" s="39" t="str">
        <f t="shared" si="18"/>
        <v>0</v>
      </c>
      <c r="H278" s="40" t="str">
        <f t="shared" si="19"/>
        <v/>
      </c>
    </row>
    <row r="279" spans="1:8" s="32" customFormat="1" ht="15" x14ac:dyDescent="0.2">
      <c r="A279" s="65" t="s">
        <v>616</v>
      </c>
      <c r="B279" s="67" t="s">
        <v>593</v>
      </c>
      <c r="C279" s="38"/>
      <c r="D279" s="38">
        <v>0</v>
      </c>
      <c r="E279" s="43" t="str">
        <f t="shared" si="16"/>
        <v/>
      </c>
      <c r="F279" s="43" t="str">
        <f t="shared" si="17"/>
        <v/>
      </c>
      <c r="G279" s="39" t="str">
        <f t="shared" si="18"/>
        <v>0</v>
      </c>
      <c r="H279" s="40" t="str">
        <f t="shared" si="19"/>
        <v/>
      </c>
    </row>
    <row r="280" spans="1:8" s="32" customFormat="1" ht="30" x14ac:dyDescent="0.2">
      <c r="A280" s="65" t="s">
        <v>616</v>
      </c>
      <c r="B280" s="67" t="s">
        <v>594</v>
      </c>
      <c r="C280" s="38"/>
      <c r="D280" s="38">
        <v>0</v>
      </c>
      <c r="E280" s="43" t="str">
        <f t="shared" si="16"/>
        <v/>
      </c>
      <c r="F280" s="43" t="str">
        <f t="shared" si="17"/>
        <v/>
      </c>
      <c r="G280" s="39" t="str">
        <f t="shared" si="18"/>
        <v>0</v>
      </c>
      <c r="H280" s="40" t="str">
        <f t="shared" si="19"/>
        <v/>
      </c>
    </row>
    <row r="281" spans="1:8" s="32" customFormat="1" ht="15" x14ac:dyDescent="0.2">
      <c r="A281" s="45"/>
      <c r="B281" s="67" t="s">
        <v>502</v>
      </c>
      <c r="C281" s="38">
        <v>0</v>
      </c>
      <c r="D281" s="38">
        <v>0</v>
      </c>
      <c r="E281" s="43" t="str">
        <f t="shared" si="16"/>
        <v/>
      </c>
      <c r="F281" s="43" t="str">
        <f t="shared" si="17"/>
        <v/>
      </c>
      <c r="G281" s="39" t="str">
        <f t="shared" si="18"/>
        <v>0</v>
      </c>
      <c r="H281" s="40" t="str">
        <f t="shared" si="19"/>
        <v/>
      </c>
    </row>
    <row r="282" spans="1:8" s="32" customFormat="1" ht="30" x14ac:dyDescent="0.2">
      <c r="A282" s="45"/>
      <c r="B282" s="67" t="s">
        <v>503</v>
      </c>
      <c r="C282" s="38">
        <v>0</v>
      </c>
      <c r="D282" s="38">
        <v>0</v>
      </c>
      <c r="E282" s="43" t="str">
        <f t="shared" si="16"/>
        <v/>
      </c>
      <c r="F282" s="43" t="str">
        <f t="shared" si="17"/>
        <v/>
      </c>
      <c r="G282" s="39" t="str">
        <f t="shared" si="18"/>
        <v>0</v>
      </c>
      <c r="H282" s="40" t="str">
        <f t="shared" si="19"/>
        <v/>
      </c>
    </row>
    <row r="283" spans="1:8" s="32" customFormat="1" ht="30" x14ac:dyDescent="0.2">
      <c r="A283" s="65" t="s">
        <v>616</v>
      </c>
      <c r="B283" s="67" t="s">
        <v>602</v>
      </c>
      <c r="C283" s="38"/>
      <c r="D283" s="38">
        <v>0</v>
      </c>
      <c r="E283" s="43" t="str">
        <f t="shared" si="16"/>
        <v/>
      </c>
      <c r="F283" s="43" t="str">
        <f t="shared" si="17"/>
        <v/>
      </c>
      <c r="G283" s="39" t="str">
        <f t="shared" si="18"/>
        <v>0</v>
      </c>
      <c r="H283" s="40" t="str">
        <f t="shared" si="19"/>
        <v/>
      </c>
    </row>
    <row r="284" spans="1:8" s="32" customFormat="1" ht="15" x14ac:dyDescent="0.2">
      <c r="A284" s="45"/>
      <c r="B284" s="67" t="s">
        <v>504</v>
      </c>
      <c r="C284" s="38">
        <v>1</v>
      </c>
      <c r="D284" s="38">
        <v>0</v>
      </c>
      <c r="E284" s="43">
        <f t="shared" si="16"/>
        <v>7.6923076923076927E-2</v>
      </c>
      <c r="F284" s="43" t="str">
        <f t="shared" si="17"/>
        <v/>
      </c>
      <c r="G284" s="39" t="str">
        <f t="shared" si="18"/>
        <v>0</v>
      </c>
      <c r="H284" s="40">
        <f t="shared" si="19"/>
        <v>0</v>
      </c>
    </row>
    <row r="285" spans="1:8" s="32" customFormat="1" ht="15" x14ac:dyDescent="0.2">
      <c r="A285" s="45"/>
      <c r="B285" s="67" t="s">
        <v>505</v>
      </c>
      <c r="C285" s="38">
        <v>0</v>
      </c>
      <c r="D285" s="38">
        <v>0</v>
      </c>
      <c r="E285" s="43" t="str">
        <f t="shared" si="16"/>
        <v/>
      </c>
      <c r="F285" s="43" t="str">
        <f t="shared" si="17"/>
        <v/>
      </c>
      <c r="G285" s="39" t="str">
        <f t="shared" si="18"/>
        <v>0</v>
      </c>
      <c r="H285" s="40" t="str">
        <f t="shared" si="19"/>
        <v/>
      </c>
    </row>
    <row r="286" spans="1:8" s="32" customFormat="1" ht="30" x14ac:dyDescent="0.2">
      <c r="A286" s="45"/>
      <c r="B286" s="67" t="s">
        <v>506</v>
      </c>
      <c r="C286" s="38">
        <v>0</v>
      </c>
      <c r="D286" s="38">
        <v>0</v>
      </c>
      <c r="E286" s="43" t="str">
        <f t="shared" si="16"/>
        <v/>
      </c>
      <c r="F286" s="43" t="str">
        <f t="shared" si="17"/>
        <v/>
      </c>
      <c r="G286" s="39" t="str">
        <f t="shared" si="18"/>
        <v>0</v>
      </c>
      <c r="H286" s="40" t="str">
        <f t="shared" si="19"/>
        <v/>
      </c>
    </row>
    <row r="287" spans="1:8" s="32" customFormat="1" ht="15" x14ac:dyDescent="0.2">
      <c r="A287" s="45"/>
      <c r="B287" s="67" t="s">
        <v>77</v>
      </c>
      <c r="C287" s="38">
        <v>0</v>
      </c>
      <c r="D287" s="38">
        <v>0</v>
      </c>
      <c r="E287" s="43" t="str">
        <f t="shared" si="16"/>
        <v/>
      </c>
      <c r="F287" s="43" t="str">
        <f t="shared" si="17"/>
        <v/>
      </c>
      <c r="G287" s="39" t="str">
        <f t="shared" si="18"/>
        <v>0</v>
      </c>
      <c r="H287" s="40" t="str">
        <f t="shared" si="19"/>
        <v/>
      </c>
    </row>
    <row r="288" spans="1:8" s="32" customFormat="1" ht="30" x14ac:dyDescent="0.2">
      <c r="A288" s="45"/>
      <c r="B288" s="67" t="s">
        <v>269</v>
      </c>
      <c r="C288" s="38">
        <v>0</v>
      </c>
      <c r="D288" s="38">
        <v>0</v>
      </c>
      <c r="E288" s="43" t="str">
        <f t="shared" si="16"/>
        <v/>
      </c>
      <c r="F288" s="43" t="str">
        <f t="shared" si="17"/>
        <v/>
      </c>
      <c r="G288" s="39" t="str">
        <f t="shared" si="18"/>
        <v>0</v>
      </c>
      <c r="H288" s="40" t="str">
        <f t="shared" si="19"/>
        <v/>
      </c>
    </row>
    <row r="289" spans="1:8" s="32" customFormat="1" ht="30" x14ac:dyDescent="0.2">
      <c r="A289" s="45"/>
      <c r="B289" s="67" t="s">
        <v>270</v>
      </c>
      <c r="C289" s="38">
        <v>0</v>
      </c>
      <c r="D289" s="38">
        <v>0</v>
      </c>
      <c r="E289" s="43" t="str">
        <f t="shared" si="16"/>
        <v/>
      </c>
      <c r="F289" s="43" t="str">
        <f t="shared" si="17"/>
        <v/>
      </c>
      <c r="G289" s="39" t="str">
        <f t="shared" si="18"/>
        <v>0</v>
      </c>
      <c r="H289" s="40" t="str">
        <f t="shared" si="19"/>
        <v/>
      </c>
    </row>
    <row r="290" spans="1:8" s="32" customFormat="1" ht="15" x14ac:dyDescent="0.2">
      <c r="A290" s="45"/>
      <c r="B290" s="67" t="s">
        <v>271</v>
      </c>
      <c r="C290" s="38">
        <v>0</v>
      </c>
      <c r="D290" s="38"/>
      <c r="E290" s="43" t="str">
        <f t="shared" si="16"/>
        <v/>
      </c>
      <c r="F290" s="43" t="str">
        <f t="shared" si="17"/>
        <v/>
      </c>
      <c r="G290" s="39" t="str">
        <f t="shared" si="18"/>
        <v>0</v>
      </c>
      <c r="H290" s="40" t="str">
        <f t="shared" si="19"/>
        <v/>
      </c>
    </row>
    <row r="291" spans="1:8" s="32" customFormat="1" ht="15" x14ac:dyDescent="0.2">
      <c r="A291" s="45"/>
      <c r="B291" s="67" t="s">
        <v>78</v>
      </c>
      <c r="C291" s="38">
        <v>0</v>
      </c>
      <c r="D291" s="38">
        <v>0</v>
      </c>
      <c r="E291" s="43" t="str">
        <f t="shared" ref="E291:E323" si="20">+IF(C291=0,"",C291/C$161)</f>
        <v/>
      </c>
      <c r="F291" s="43" t="str">
        <f t="shared" ref="F291:F323" si="21">+IF(D291=0,"",D291/D$161)</f>
        <v/>
      </c>
      <c r="G291" s="39" t="str">
        <f t="shared" ref="G291:G323" si="22">+IF(OR(AND(D291=0),(C291=0)),"0",((D291-C291)/C291))</f>
        <v>0</v>
      </c>
      <c r="H291" s="40" t="str">
        <f t="shared" ref="H291:H323" si="23">+IF(OR(AND(E291=""),(G291="")),"",E291*G291)</f>
        <v/>
      </c>
    </row>
    <row r="292" spans="1:8" s="32" customFormat="1" ht="45" x14ac:dyDescent="0.2">
      <c r="A292" s="45"/>
      <c r="B292" s="67" t="s">
        <v>507</v>
      </c>
      <c r="C292" s="38">
        <v>0</v>
      </c>
      <c r="D292" s="38">
        <v>0</v>
      </c>
      <c r="E292" s="43" t="str">
        <f t="shared" si="20"/>
        <v/>
      </c>
      <c r="F292" s="43" t="str">
        <f t="shared" si="21"/>
        <v/>
      </c>
      <c r="G292" s="39" t="str">
        <f t="shared" si="22"/>
        <v>0</v>
      </c>
      <c r="H292" s="40" t="str">
        <f t="shared" si="23"/>
        <v/>
      </c>
    </row>
    <row r="293" spans="1:8" s="32" customFormat="1" ht="30" x14ac:dyDescent="0.2">
      <c r="A293" s="45"/>
      <c r="B293" s="67" t="s">
        <v>508</v>
      </c>
      <c r="C293" s="38">
        <v>0</v>
      </c>
      <c r="D293" s="38">
        <v>0</v>
      </c>
      <c r="E293" s="43" t="str">
        <f t="shared" si="20"/>
        <v/>
      </c>
      <c r="F293" s="43" t="str">
        <f t="shared" si="21"/>
        <v/>
      </c>
      <c r="G293" s="39" t="str">
        <f t="shared" si="22"/>
        <v>0</v>
      </c>
      <c r="H293" s="40" t="str">
        <f t="shared" si="23"/>
        <v/>
      </c>
    </row>
    <row r="294" spans="1:8" s="32" customFormat="1" ht="30" x14ac:dyDescent="0.2">
      <c r="A294" s="45"/>
      <c r="B294" s="67" t="s">
        <v>509</v>
      </c>
      <c r="C294" s="38">
        <v>0</v>
      </c>
      <c r="D294" s="38">
        <v>0</v>
      </c>
      <c r="E294" s="43" t="str">
        <f t="shared" si="20"/>
        <v/>
      </c>
      <c r="F294" s="43" t="str">
        <f t="shared" si="21"/>
        <v/>
      </c>
      <c r="G294" s="39" t="str">
        <f t="shared" si="22"/>
        <v>0</v>
      </c>
      <c r="H294" s="40" t="str">
        <f t="shared" si="23"/>
        <v/>
      </c>
    </row>
    <row r="295" spans="1:8" s="32" customFormat="1" ht="30" x14ac:dyDescent="0.2">
      <c r="A295" s="45"/>
      <c r="B295" s="67" t="s">
        <v>510</v>
      </c>
      <c r="C295" s="38">
        <v>0</v>
      </c>
      <c r="D295" s="38">
        <v>0</v>
      </c>
      <c r="E295" s="43" t="str">
        <f t="shared" si="20"/>
        <v/>
      </c>
      <c r="F295" s="43" t="str">
        <f t="shared" si="21"/>
        <v/>
      </c>
      <c r="G295" s="39" t="str">
        <f t="shared" si="22"/>
        <v>0</v>
      </c>
      <c r="H295" s="40" t="str">
        <f t="shared" si="23"/>
        <v/>
      </c>
    </row>
    <row r="296" spans="1:8" s="32" customFormat="1" ht="15" x14ac:dyDescent="0.2">
      <c r="A296" s="45"/>
      <c r="B296" s="67" t="s">
        <v>511</v>
      </c>
      <c r="C296" s="38">
        <v>0</v>
      </c>
      <c r="D296" s="38">
        <v>0</v>
      </c>
      <c r="E296" s="43" t="str">
        <f t="shared" si="20"/>
        <v/>
      </c>
      <c r="F296" s="43" t="str">
        <f t="shared" si="21"/>
        <v/>
      </c>
      <c r="G296" s="39" t="str">
        <f t="shared" si="22"/>
        <v>0</v>
      </c>
      <c r="H296" s="40" t="str">
        <f t="shared" si="23"/>
        <v/>
      </c>
    </row>
    <row r="297" spans="1:8" s="32" customFormat="1" ht="15" x14ac:dyDescent="0.2">
      <c r="A297" s="45"/>
      <c r="B297" s="67" t="s">
        <v>512</v>
      </c>
      <c r="C297" s="38">
        <v>0</v>
      </c>
      <c r="D297" s="38">
        <v>0</v>
      </c>
      <c r="E297" s="43" t="str">
        <f t="shared" si="20"/>
        <v/>
      </c>
      <c r="F297" s="43" t="str">
        <f t="shared" si="21"/>
        <v/>
      </c>
      <c r="G297" s="39" t="str">
        <f t="shared" si="22"/>
        <v>0</v>
      </c>
      <c r="H297" s="40" t="str">
        <f t="shared" si="23"/>
        <v/>
      </c>
    </row>
    <row r="298" spans="1:8" s="32" customFormat="1" ht="30" x14ac:dyDescent="0.2">
      <c r="A298" s="45"/>
      <c r="B298" s="67" t="s">
        <v>513</v>
      </c>
      <c r="C298" s="38">
        <v>0</v>
      </c>
      <c r="D298" s="38">
        <v>0</v>
      </c>
      <c r="E298" s="43" t="str">
        <f t="shared" si="20"/>
        <v/>
      </c>
      <c r="F298" s="43" t="str">
        <f t="shared" si="21"/>
        <v/>
      </c>
      <c r="G298" s="39" t="str">
        <f t="shared" si="22"/>
        <v>0</v>
      </c>
      <c r="H298" s="40" t="str">
        <f t="shared" si="23"/>
        <v/>
      </c>
    </row>
    <row r="299" spans="1:8" s="32" customFormat="1" ht="45" x14ac:dyDescent="0.2">
      <c r="A299" s="45"/>
      <c r="B299" s="67" t="s">
        <v>514</v>
      </c>
      <c r="C299" s="38">
        <v>0</v>
      </c>
      <c r="D299" s="38">
        <v>0</v>
      </c>
      <c r="E299" s="43" t="str">
        <f t="shared" si="20"/>
        <v/>
      </c>
      <c r="F299" s="43" t="str">
        <f t="shared" si="21"/>
        <v/>
      </c>
      <c r="G299" s="39" t="str">
        <f t="shared" si="22"/>
        <v>0</v>
      </c>
      <c r="H299" s="40" t="str">
        <f t="shared" si="23"/>
        <v/>
      </c>
    </row>
    <row r="300" spans="1:8" s="32" customFormat="1" ht="30" x14ac:dyDescent="0.2">
      <c r="A300" s="45"/>
      <c r="B300" s="67" t="s">
        <v>272</v>
      </c>
      <c r="C300" s="38">
        <v>0</v>
      </c>
      <c r="D300" s="38">
        <v>0</v>
      </c>
      <c r="E300" s="43" t="str">
        <f t="shared" si="20"/>
        <v/>
      </c>
      <c r="F300" s="43" t="str">
        <f t="shared" si="21"/>
        <v/>
      </c>
      <c r="G300" s="39" t="str">
        <f t="shared" si="22"/>
        <v>0</v>
      </c>
      <c r="H300" s="40" t="str">
        <f t="shared" si="23"/>
        <v/>
      </c>
    </row>
    <row r="301" spans="1:8" s="32" customFormat="1" ht="30" x14ac:dyDescent="0.2">
      <c r="A301" s="45"/>
      <c r="B301" s="67" t="s">
        <v>273</v>
      </c>
      <c r="C301" s="38">
        <v>0</v>
      </c>
      <c r="D301" s="38">
        <v>0</v>
      </c>
      <c r="E301" s="43" t="str">
        <f t="shared" si="20"/>
        <v/>
      </c>
      <c r="F301" s="43" t="str">
        <f t="shared" si="21"/>
        <v/>
      </c>
      <c r="G301" s="39" t="str">
        <f t="shared" si="22"/>
        <v>0</v>
      </c>
      <c r="H301" s="40" t="str">
        <f t="shared" si="23"/>
        <v/>
      </c>
    </row>
    <row r="302" spans="1:8" s="32" customFormat="1" ht="30" x14ac:dyDescent="0.2">
      <c r="A302" s="45"/>
      <c r="B302" s="67" t="s">
        <v>515</v>
      </c>
      <c r="C302" s="38">
        <v>0</v>
      </c>
      <c r="D302" s="38">
        <v>0</v>
      </c>
      <c r="E302" s="43" t="str">
        <f t="shared" si="20"/>
        <v/>
      </c>
      <c r="F302" s="43" t="str">
        <f t="shared" si="21"/>
        <v/>
      </c>
      <c r="G302" s="39" t="str">
        <f t="shared" si="22"/>
        <v>0</v>
      </c>
      <c r="H302" s="40" t="str">
        <f t="shared" si="23"/>
        <v/>
      </c>
    </row>
    <row r="303" spans="1:8" s="32" customFormat="1" ht="45" x14ac:dyDescent="0.2">
      <c r="A303" s="45"/>
      <c r="B303" s="67" t="s">
        <v>516</v>
      </c>
      <c r="C303" s="38">
        <v>0</v>
      </c>
      <c r="D303" s="38">
        <v>0</v>
      </c>
      <c r="E303" s="43" t="str">
        <f t="shared" si="20"/>
        <v/>
      </c>
      <c r="F303" s="43" t="str">
        <f t="shared" si="21"/>
        <v/>
      </c>
      <c r="G303" s="39" t="str">
        <f t="shared" si="22"/>
        <v>0</v>
      </c>
      <c r="H303" s="40" t="str">
        <f t="shared" si="23"/>
        <v/>
      </c>
    </row>
    <row r="304" spans="1:8" s="32" customFormat="1" ht="30" x14ac:dyDescent="0.2">
      <c r="A304" s="45"/>
      <c r="B304" s="67" t="s">
        <v>517</v>
      </c>
      <c r="C304" s="38">
        <v>0</v>
      </c>
      <c r="D304" s="38">
        <v>0</v>
      </c>
      <c r="E304" s="43" t="str">
        <f t="shared" si="20"/>
        <v/>
      </c>
      <c r="F304" s="43" t="str">
        <f t="shared" si="21"/>
        <v/>
      </c>
      <c r="G304" s="39" t="str">
        <f t="shared" si="22"/>
        <v>0</v>
      </c>
      <c r="H304" s="40" t="str">
        <f t="shared" si="23"/>
        <v/>
      </c>
    </row>
    <row r="305" spans="1:8" s="32" customFormat="1" ht="30" x14ac:dyDescent="0.2">
      <c r="A305" s="45"/>
      <c r="B305" s="67" t="s">
        <v>518</v>
      </c>
      <c r="C305" s="38">
        <v>0</v>
      </c>
      <c r="D305" s="38">
        <v>0</v>
      </c>
      <c r="E305" s="43" t="str">
        <f t="shared" si="20"/>
        <v/>
      </c>
      <c r="F305" s="43" t="str">
        <f t="shared" si="21"/>
        <v/>
      </c>
      <c r="G305" s="39" t="str">
        <f t="shared" si="22"/>
        <v>0</v>
      </c>
      <c r="H305" s="40" t="str">
        <f t="shared" si="23"/>
        <v/>
      </c>
    </row>
    <row r="306" spans="1:8" s="32" customFormat="1" ht="30" x14ac:dyDescent="0.2">
      <c r="A306" s="45"/>
      <c r="B306" s="67" t="s">
        <v>519</v>
      </c>
      <c r="C306" s="38">
        <v>0</v>
      </c>
      <c r="D306" s="38">
        <v>0</v>
      </c>
      <c r="E306" s="43" t="str">
        <f t="shared" si="20"/>
        <v/>
      </c>
      <c r="F306" s="43" t="str">
        <f t="shared" si="21"/>
        <v/>
      </c>
      <c r="G306" s="39" t="str">
        <f t="shared" si="22"/>
        <v>0</v>
      </c>
      <c r="H306" s="40" t="str">
        <f t="shared" si="23"/>
        <v/>
      </c>
    </row>
    <row r="307" spans="1:8" s="32" customFormat="1" ht="15" x14ac:dyDescent="0.2">
      <c r="A307" s="45"/>
      <c r="B307" s="67" t="s">
        <v>520</v>
      </c>
      <c r="C307" s="38">
        <v>0</v>
      </c>
      <c r="D307" s="38">
        <v>0</v>
      </c>
      <c r="E307" s="43" t="str">
        <f t="shared" si="20"/>
        <v/>
      </c>
      <c r="F307" s="43" t="str">
        <f t="shared" si="21"/>
        <v/>
      </c>
      <c r="G307" s="39" t="str">
        <f t="shared" si="22"/>
        <v>0</v>
      </c>
      <c r="H307" s="40" t="str">
        <f t="shared" si="23"/>
        <v/>
      </c>
    </row>
    <row r="308" spans="1:8" s="32" customFormat="1" ht="30" x14ac:dyDescent="0.2">
      <c r="A308" s="65" t="s">
        <v>616</v>
      </c>
      <c r="B308" s="67" t="s">
        <v>136</v>
      </c>
      <c r="C308" s="38"/>
      <c r="D308" s="38">
        <v>0</v>
      </c>
      <c r="E308" s="43" t="str">
        <f t="shared" si="20"/>
        <v/>
      </c>
      <c r="F308" s="43" t="str">
        <f t="shared" si="21"/>
        <v/>
      </c>
      <c r="G308" s="39" t="str">
        <f t="shared" si="22"/>
        <v>0</v>
      </c>
      <c r="H308" s="40" t="str">
        <f t="shared" si="23"/>
        <v/>
      </c>
    </row>
    <row r="309" spans="1:8" s="32" customFormat="1" ht="30" x14ac:dyDescent="0.2">
      <c r="A309" s="45"/>
      <c r="B309" s="67" t="s">
        <v>521</v>
      </c>
      <c r="C309" s="38">
        <v>0</v>
      </c>
      <c r="D309" s="38">
        <v>0</v>
      </c>
      <c r="E309" s="43" t="str">
        <f t="shared" si="20"/>
        <v/>
      </c>
      <c r="F309" s="43" t="str">
        <f t="shared" si="21"/>
        <v/>
      </c>
      <c r="G309" s="39" t="str">
        <f t="shared" si="22"/>
        <v>0</v>
      </c>
      <c r="H309" s="40" t="str">
        <f t="shared" si="23"/>
        <v/>
      </c>
    </row>
    <row r="310" spans="1:8" s="32" customFormat="1" ht="30" x14ac:dyDescent="0.2">
      <c r="A310" s="45"/>
      <c r="B310" s="67" t="s">
        <v>522</v>
      </c>
      <c r="C310" s="38">
        <v>0</v>
      </c>
      <c r="D310" s="38">
        <v>0</v>
      </c>
      <c r="E310" s="43" t="str">
        <f t="shared" si="20"/>
        <v/>
      </c>
      <c r="F310" s="43" t="str">
        <f t="shared" si="21"/>
        <v/>
      </c>
      <c r="G310" s="39" t="str">
        <f t="shared" si="22"/>
        <v>0</v>
      </c>
      <c r="H310" s="40" t="str">
        <f t="shared" si="23"/>
        <v/>
      </c>
    </row>
    <row r="311" spans="1:8" s="32" customFormat="1" ht="30" x14ac:dyDescent="0.2">
      <c r="A311" s="45"/>
      <c r="B311" s="67" t="s">
        <v>523</v>
      </c>
      <c r="C311" s="38">
        <v>0</v>
      </c>
      <c r="D311" s="38">
        <v>0</v>
      </c>
      <c r="E311" s="43" t="str">
        <f t="shared" si="20"/>
        <v/>
      </c>
      <c r="F311" s="43" t="str">
        <f t="shared" si="21"/>
        <v/>
      </c>
      <c r="G311" s="39" t="str">
        <f t="shared" si="22"/>
        <v>0</v>
      </c>
      <c r="H311" s="40" t="str">
        <f t="shared" si="23"/>
        <v/>
      </c>
    </row>
    <row r="312" spans="1:8" s="32" customFormat="1" ht="30" x14ac:dyDescent="0.2">
      <c r="A312" s="45"/>
      <c r="B312" s="67" t="s">
        <v>524</v>
      </c>
      <c r="C312" s="38">
        <v>0</v>
      </c>
      <c r="D312" s="38">
        <v>0</v>
      </c>
      <c r="E312" s="43" t="str">
        <f t="shared" si="20"/>
        <v/>
      </c>
      <c r="F312" s="43" t="str">
        <f t="shared" si="21"/>
        <v/>
      </c>
      <c r="G312" s="39" t="str">
        <f t="shared" si="22"/>
        <v>0</v>
      </c>
      <c r="H312" s="40" t="str">
        <f t="shared" si="23"/>
        <v/>
      </c>
    </row>
    <row r="313" spans="1:8" s="32" customFormat="1" ht="30" x14ac:dyDescent="0.2">
      <c r="A313" s="45"/>
      <c r="B313" s="67" t="s">
        <v>525</v>
      </c>
      <c r="C313" s="38">
        <v>0</v>
      </c>
      <c r="D313" s="38">
        <v>0</v>
      </c>
      <c r="E313" s="43" t="str">
        <f t="shared" si="20"/>
        <v/>
      </c>
      <c r="F313" s="43" t="str">
        <f t="shared" si="21"/>
        <v/>
      </c>
      <c r="G313" s="39" t="str">
        <f t="shared" si="22"/>
        <v>0</v>
      </c>
      <c r="H313" s="40" t="str">
        <f t="shared" si="23"/>
        <v/>
      </c>
    </row>
    <row r="314" spans="1:8" s="32" customFormat="1" ht="30" x14ac:dyDescent="0.2">
      <c r="A314" s="45"/>
      <c r="B314" s="67" t="s">
        <v>526</v>
      </c>
      <c r="C314" s="38">
        <v>0</v>
      </c>
      <c r="D314" s="38">
        <v>0</v>
      </c>
      <c r="E314" s="43" t="str">
        <f t="shared" si="20"/>
        <v/>
      </c>
      <c r="F314" s="43" t="str">
        <f t="shared" si="21"/>
        <v/>
      </c>
      <c r="G314" s="39" t="str">
        <f t="shared" si="22"/>
        <v>0</v>
      </c>
      <c r="H314" s="40" t="str">
        <f t="shared" si="23"/>
        <v/>
      </c>
    </row>
    <row r="315" spans="1:8" s="32" customFormat="1" ht="30" x14ac:dyDescent="0.2">
      <c r="A315" s="45"/>
      <c r="B315" s="67" t="s">
        <v>527</v>
      </c>
      <c r="C315" s="38">
        <v>0</v>
      </c>
      <c r="D315" s="38">
        <v>0</v>
      </c>
      <c r="E315" s="43" t="str">
        <f t="shared" si="20"/>
        <v/>
      </c>
      <c r="F315" s="43" t="str">
        <f t="shared" si="21"/>
        <v/>
      </c>
      <c r="G315" s="39" t="str">
        <f t="shared" si="22"/>
        <v>0</v>
      </c>
      <c r="H315" s="40" t="str">
        <f t="shared" si="23"/>
        <v/>
      </c>
    </row>
    <row r="316" spans="1:8" s="32" customFormat="1" ht="30" x14ac:dyDescent="0.2">
      <c r="A316" s="45"/>
      <c r="B316" s="67" t="s">
        <v>528</v>
      </c>
      <c r="C316" s="38">
        <v>0</v>
      </c>
      <c r="D316" s="38">
        <v>0</v>
      </c>
      <c r="E316" s="43" t="str">
        <f t="shared" si="20"/>
        <v/>
      </c>
      <c r="F316" s="43" t="str">
        <f t="shared" si="21"/>
        <v/>
      </c>
      <c r="G316" s="39" t="str">
        <f t="shared" si="22"/>
        <v>0</v>
      </c>
      <c r="H316" s="40" t="str">
        <f t="shared" si="23"/>
        <v/>
      </c>
    </row>
    <row r="317" spans="1:8" s="32" customFormat="1" ht="30" x14ac:dyDescent="0.2">
      <c r="A317" s="45"/>
      <c r="B317" s="67" t="s">
        <v>79</v>
      </c>
      <c r="C317" s="38">
        <v>0</v>
      </c>
      <c r="D317" s="38">
        <v>0</v>
      </c>
      <c r="E317" s="43" t="str">
        <f t="shared" si="20"/>
        <v/>
      </c>
      <c r="F317" s="43" t="str">
        <f t="shared" si="21"/>
        <v/>
      </c>
      <c r="G317" s="39" t="str">
        <f t="shared" si="22"/>
        <v>0</v>
      </c>
      <c r="H317" s="40" t="str">
        <f t="shared" si="23"/>
        <v/>
      </c>
    </row>
    <row r="318" spans="1:8" s="32" customFormat="1" ht="30" x14ac:dyDescent="0.2">
      <c r="A318" s="45"/>
      <c r="B318" s="67" t="s">
        <v>274</v>
      </c>
      <c r="C318" s="38">
        <v>0</v>
      </c>
      <c r="D318" s="38">
        <v>0</v>
      </c>
      <c r="E318" s="43" t="str">
        <f t="shared" si="20"/>
        <v/>
      </c>
      <c r="F318" s="43" t="str">
        <f t="shared" si="21"/>
        <v/>
      </c>
      <c r="G318" s="39" t="str">
        <f t="shared" si="22"/>
        <v>0</v>
      </c>
      <c r="H318" s="40" t="str">
        <f t="shared" si="23"/>
        <v/>
      </c>
    </row>
    <row r="319" spans="1:8" s="32" customFormat="1" ht="30" x14ac:dyDescent="0.2">
      <c r="A319" s="45"/>
      <c r="B319" s="67" t="s">
        <v>275</v>
      </c>
      <c r="C319" s="38">
        <v>0</v>
      </c>
      <c r="D319" s="38">
        <v>0</v>
      </c>
      <c r="E319" s="43" t="str">
        <f t="shared" si="20"/>
        <v/>
      </c>
      <c r="F319" s="43" t="str">
        <f t="shared" si="21"/>
        <v/>
      </c>
      <c r="G319" s="39" t="str">
        <f t="shared" si="22"/>
        <v>0</v>
      </c>
      <c r="H319" s="40" t="str">
        <f t="shared" si="23"/>
        <v/>
      </c>
    </row>
    <row r="320" spans="1:8" s="32" customFormat="1" ht="30" x14ac:dyDescent="0.2">
      <c r="A320" s="45"/>
      <c r="B320" s="67" t="s">
        <v>276</v>
      </c>
      <c r="C320" s="38">
        <v>0</v>
      </c>
      <c r="D320" s="38">
        <v>0</v>
      </c>
      <c r="E320" s="43" t="str">
        <f t="shared" si="20"/>
        <v/>
      </c>
      <c r="F320" s="43" t="str">
        <f t="shared" si="21"/>
        <v/>
      </c>
      <c r="G320" s="39" t="str">
        <f t="shared" si="22"/>
        <v>0</v>
      </c>
      <c r="H320" s="40" t="str">
        <f t="shared" si="23"/>
        <v/>
      </c>
    </row>
    <row r="321" spans="1:8" s="32" customFormat="1" ht="15" x14ac:dyDescent="0.2">
      <c r="A321" s="65" t="s">
        <v>616</v>
      </c>
      <c r="B321" s="67" t="s">
        <v>612</v>
      </c>
      <c r="C321" s="38"/>
      <c r="D321" s="38">
        <v>0</v>
      </c>
      <c r="E321" s="43" t="str">
        <f t="shared" si="20"/>
        <v/>
      </c>
      <c r="F321" s="43" t="str">
        <f t="shared" si="21"/>
        <v/>
      </c>
      <c r="G321" s="39" t="str">
        <f t="shared" si="22"/>
        <v>0</v>
      </c>
      <c r="H321" s="40" t="str">
        <f t="shared" si="23"/>
        <v/>
      </c>
    </row>
    <row r="322" spans="1:8" s="32" customFormat="1" ht="15" x14ac:dyDescent="0.2">
      <c r="A322" s="65" t="s">
        <v>616</v>
      </c>
      <c r="B322" s="67" t="s">
        <v>613</v>
      </c>
      <c r="C322" s="38"/>
      <c r="D322" s="38">
        <v>0</v>
      </c>
      <c r="E322" s="43" t="str">
        <f t="shared" si="20"/>
        <v/>
      </c>
      <c r="F322" s="43" t="str">
        <f t="shared" si="21"/>
        <v/>
      </c>
      <c r="G322" s="39" t="str">
        <f t="shared" si="22"/>
        <v>0</v>
      </c>
      <c r="H322" s="40" t="str">
        <f t="shared" si="23"/>
        <v/>
      </c>
    </row>
    <row r="323" spans="1:8" s="32" customFormat="1" ht="30" x14ac:dyDescent="0.2">
      <c r="A323" s="65" t="s">
        <v>616</v>
      </c>
      <c r="B323" s="67" t="s">
        <v>614</v>
      </c>
      <c r="C323" s="38"/>
      <c r="D323" s="38">
        <v>0</v>
      </c>
      <c r="E323" s="43" t="str">
        <f t="shared" si="20"/>
        <v/>
      </c>
      <c r="F323" s="43" t="str">
        <f t="shared" si="21"/>
        <v/>
      </c>
      <c r="G323" s="39" t="str">
        <f t="shared" si="22"/>
        <v>0</v>
      </c>
      <c r="H323" s="40" t="str">
        <f t="shared" si="23"/>
        <v/>
      </c>
    </row>
    <row r="324" spans="1:8" s="32" customFormat="1" ht="15" x14ac:dyDescent="0.2">
      <c r="A324" s="45"/>
      <c r="B324" s="70"/>
      <c r="E324" s="71"/>
      <c r="F324" s="71"/>
      <c r="G324" s="72"/>
      <c r="H324" s="73"/>
    </row>
    <row r="325" spans="1:8" s="32" customFormat="1" ht="15" x14ac:dyDescent="0.2">
      <c r="A325" s="45"/>
      <c r="B325" s="70"/>
      <c r="E325" s="71"/>
      <c r="F325" s="71"/>
      <c r="G325" s="72"/>
      <c r="H325" s="73"/>
    </row>
    <row r="326" spans="1:8" s="36" customFormat="1" ht="15.75" thickBot="1" x14ac:dyDescent="0.25">
      <c r="B326" s="66"/>
      <c r="C326" s="66"/>
      <c r="D326" s="66"/>
      <c r="E326" s="66"/>
      <c r="F326" s="66"/>
      <c r="H326" s="74"/>
    </row>
    <row r="327" spans="1:8" s="35" customFormat="1" ht="29.25" customHeight="1" x14ac:dyDescent="0.2">
      <c r="B327" s="47" t="s">
        <v>404</v>
      </c>
      <c r="C327" s="49" t="s">
        <v>405</v>
      </c>
      <c r="D327" s="50"/>
      <c r="E327" s="49" t="s">
        <v>458</v>
      </c>
      <c r="F327" s="50"/>
      <c r="G327" s="51" t="s">
        <v>460</v>
      </c>
      <c r="H327" s="53" t="s">
        <v>379</v>
      </c>
    </row>
    <row r="328" spans="1:8" s="16" customFormat="1" ht="13.5" thickBot="1" x14ac:dyDescent="0.25">
      <c r="A328" s="35"/>
      <c r="B328" s="48"/>
      <c r="C328" s="17">
        <v>2016</v>
      </c>
      <c r="D328" s="17">
        <v>2017</v>
      </c>
      <c r="E328" s="17">
        <v>2016</v>
      </c>
      <c r="F328" s="17">
        <v>2017</v>
      </c>
      <c r="G328" s="52"/>
      <c r="H328" s="54"/>
    </row>
    <row r="329" spans="1:8" s="16" customFormat="1" ht="25.5" x14ac:dyDescent="0.2">
      <c r="A329" s="35"/>
      <c r="B329" s="18" t="s">
        <v>409</v>
      </c>
      <c r="C329" s="19">
        <f>SUM(C330:C546)</f>
        <v>14</v>
      </c>
      <c r="D329" s="19">
        <f>SUM(D330:D546)</f>
        <v>13</v>
      </c>
      <c r="E329" s="15">
        <f>+IF(C329=0,"",C329/C$329)</f>
        <v>1</v>
      </c>
      <c r="F329" s="15">
        <f>+IF(D329=0,"",D329/D$329)</f>
        <v>1</v>
      </c>
      <c r="G329" s="15">
        <f>+IF(OR(AND(D329=0),(C329=0)),"0",((D329-C329)/C329))</f>
        <v>-7.1428571428571425E-2</v>
      </c>
      <c r="H329" s="15">
        <f>+IF(OR(AND(E329=""),(G329="")),"",E329*G329)</f>
        <v>-7.1428571428571425E-2</v>
      </c>
    </row>
    <row r="330" spans="1:8" s="32" customFormat="1" ht="15" x14ac:dyDescent="0.2">
      <c r="A330" s="45"/>
      <c r="B330" s="37" t="s">
        <v>85</v>
      </c>
      <c r="C330" s="38">
        <v>1</v>
      </c>
      <c r="D330" s="38">
        <v>0</v>
      </c>
      <c r="E330" s="43">
        <f>+IF(C330=0,"",C330/C$329)</f>
        <v>7.1428571428571425E-2</v>
      </c>
      <c r="F330" s="43" t="str">
        <f>+IF(D330=0,"",D330/D$329)</f>
        <v/>
      </c>
      <c r="G330" s="39" t="str">
        <f>+IF(OR(AND(D330=0),(C330=0)),"0",((D330-C330)/C330))</f>
        <v>0</v>
      </c>
      <c r="H330" s="40">
        <f>+IF(OR(AND(E330=""),(G330="")),"",E330*G330)</f>
        <v>0</v>
      </c>
    </row>
    <row r="331" spans="1:8" s="32" customFormat="1" ht="15" x14ac:dyDescent="0.2">
      <c r="A331" s="45"/>
      <c r="B331" s="37" t="s">
        <v>97</v>
      </c>
      <c r="C331" s="38">
        <v>0</v>
      </c>
      <c r="D331" s="38">
        <v>0</v>
      </c>
      <c r="E331" s="43" t="str">
        <f t="shared" ref="E331:E394" si="24">+IF(C331=0,"",C331/C$329)</f>
        <v/>
      </c>
      <c r="F331" s="43" t="str">
        <f t="shared" ref="F331:F394" si="25">+IF(D331=0,"",D331/D$329)</f>
        <v/>
      </c>
      <c r="G331" s="39" t="str">
        <f t="shared" ref="G331:G394" si="26">+IF(OR(AND(D331=0),(C331=0)),"0",((D331-C331)/C331))</f>
        <v>0</v>
      </c>
      <c r="H331" s="40" t="str">
        <f t="shared" ref="H331:H394" si="27">+IF(OR(AND(E331=""),(G331="")),"",E331*G331)</f>
        <v/>
      </c>
    </row>
    <row r="332" spans="1:8" s="32" customFormat="1" ht="15" x14ac:dyDescent="0.2">
      <c r="A332" s="45"/>
      <c r="B332" s="37" t="s">
        <v>89</v>
      </c>
      <c r="C332" s="38">
        <v>0</v>
      </c>
      <c r="D332" s="38">
        <v>0</v>
      </c>
      <c r="E332" s="43" t="str">
        <f t="shared" si="24"/>
        <v/>
      </c>
      <c r="F332" s="43" t="str">
        <f t="shared" si="25"/>
        <v/>
      </c>
      <c r="G332" s="39" t="str">
        <f t="shared" si="26"/>
        <v>0</v>
      </c>
      <c r="H332" s="40" t="str">
        <f t="shared" si="27"/>
        <v/>
      </c>
    </row>
    <row r="333" spans="1:8" s="32" customFormat="1" ht="15" x14ac:dyDescent="0.2">
      <c r="A333" s="45"/>
      <c r="B333" s="37" t="s">
        <v>80</v>
      </c>
      <c r="C333" s="38">
        <v>0</v>
      </c>
      <c r="D333" s="38">
        <v>0</v>
      </c>
      <c r="E333" s="43" t="str">
        <f t="shared" si="24"/>
        <v/>
      </c>
      <c r="F333" s="43" t="str">
        <f t="shared" si="25"/>
        <v/>
      </c>
      <c r="G333" s="39" t="str">
        <f t="shared" si="26"/>
        <v>0</v>
      </c>
      <c r="H333" s="40" t="str">
        <f t="shared" si="27"/>
        <v/>
      </c>
    </row>
    <row r="334" spans="1:8" s="32" customFormat="1" ht="15" x14ac:dyDescent="0.2">
      <c r="A334" s="45"/>
      <c r="B334" s="37" t="s">
        <v>96</v>
      </c>
      <c r="C334" s="38">
        <v>0</v>
      </c>
      <c r="D334" s="38">
        <v>0</v>
      </c>
      <c r="E334" s="43" t="str">
        <f t="shared" si="24"/>
        <v/>
      </c>
      <c r="F334" s="43" t="str">
        <f t="shared" si="25"/>
        <v/>
      </c>
      <c r="G334" s="39" t="str">
        <f t="shared" si="26"/>
        <v>0</v>
      </c>
      <c r="H334" s="40" t="str">
        <f t="shared" si="27"/>
        <v/>
      </c>
    </row>
    <row r="335" spans="1:8" s="32" customFormat="1" ht="15" x14ac:dyDescent="0.2">
      <c r="A335" s="45"/>
      <c r="B335" s="37" t="s">
        <v>95</v>
      </c>
      <c r="C335" s="38">
        <v>0</v>
      </c>
      <c r="D335" s="38">
        <v>0</v>
      </c>
      <c r="E335" s="43" t="str">
        <f t="shared" si="24"/>
        <v/>
      </c>
      <c r="F335" s="43" t="str">
        <f t="shared" si="25"/>
        <v/>
      </c>
      <c r="G335" s="39" t="str">
        <f t="shared" si="26"/>
        <v>0</v>
      </c>
      <c r="H335" s="40" t="str">
        <f t="shared" si="27"/>
        <v/>
      </c>
    </row>
    <row r="336" spans="1:8" s="32" customFormat="1" ht="30" x14ac:dyDescent="0.2">
      <c r="A336" s="45"/>
      <c r="B336" s="37" t="s">
        <v>529</v>
      </c>
      <c r="C336" s="38">
        <v>1</v>
      </c>
      <c r="D336" s="38">
        <v>2</v>
      </c>
      <c r="E336" s="43">
        <f t="shared" si="24"/>
        <v>7.1428571428571425E-2</v>
      </c>
      <c r="F336" s="43">
        <f t="shared" si="25"/>
        <v>0.15384615384615385</v>
      </c>
      <c r="G336" s="39">
        <f t="shared" si="26"/>
        <v>1</v>
      </c>
      <c r="H336" s="40">
        <f t="shared" si="27"/>
        <v>7.1428571428571425E-2</v>
      </c>
    </row>
    <row r="337" spans="1:8" s="32" customFormat="1" ht="15" x14ac:dyDescent="0.2">
      <c r="A337" s="45"/>
      <c r="B337" s="37" t="s">
        <v>93</v>
      </c>
      <c r="C337" s="38">
        <v>0</v>
      </c>
      <c r="D337" s="38">
        <v>0</v>
      </c>
      <c r="E337" s="43" t="str">
        <f t="shared" si="24"/>
        <v/>
      </c>
      <c r="F337" s="43" t="str">
        <f t="shared" si="25"/>
        <v/>
      </c>
      <c r="G337" s="39" t="str">
        <f t="shared" si="26"/>
        <v>0</v>
      </c>
      <c r="H337" s="40" t="str">
        <f t="shared" si="27"/>
        <v/>
      </c>
    </row>
    <row r="338" spans="1:8" s="32" customFormat="1" ht="30" x14ac:dyDescent="0.2">
      <c r="A338" s="45"/>
      <c r="B338" s="37" t="s">
        <v>92</v>
      </c>
      <c r="C338" s="38">
        <v>0</v>
      </c>
      <c r="D338" s="38">
        <v>0</v>
      </c>
      <c r="E338" s="43" t="str">
        <f t="shared" si="24"/>
        <v/>
      </c>
      <c r="F338" s="43" t="str">
        <f t="shared" si="25"/>
        <v/>
      </c>
      <c r="G338" s="39" t="str">
        <f t="shared" si="26"/>
        <v>0</v>
      </c>
      <c r="H338" s="40" t="str">
        <f t="shared" si="27"/>
        <v/>
      </c>
    </row>
    <row r="339" spans="1:8" s="32" customFormat="1" ht="15" x14ac:dyDescent="0.2">
      <c r="A339" s="45"/>
      <c r="B339" s="37" t="s">
        <v>91</v>
      </c>
      <c r="C339" s="38">
        <v>0</v>
      </c>
      <c r="D339" s="38">
        <v>1</v>
      </c>
      <c r="E339" s="43" t="str">
        <f t="shared" si="24"/>
        <v/>
      </c>
      <c r="F339" s="43">
        <f t="shared" si="25"/>
        <v>7.6923076923076927E-2</v>
      </c>
      <c r="G339" s="39" t="str">
        <f t="shared" si="26"/>
        <v>0</v>
      </c>
      <c r="H339" s="40" t="str">
        <f t="shared" si="27"/>
        <v/>
      </c>
    </row>
    <row r="340" spans="1:8" s="32" customFormat="1" ht="15" x14ac:dyDescent="0.2">
      <c r="A340" s="45"/>
      <c r="B340" s="37" t="s">
        <v>277</v>
      </c>
      <c r="C340" s="38">
        <v>1</v>
      </c>
      <c r="D340" s="38">
        <v>0</v>
      </c>
      <c r="E340" s="43">
        <f t="shared" si="24"/>
        <v>7.1428571428571425E-2</v>
      </c>
      <c r="F340" s="43" t="str">
        <f t="shared" si="25"/>
        <v/>
      </c>
      <c r="G340" s="39" t="str">
        <f t="shared" si="26"/>
        <v>0</v>
      </c>
      <c r="H340" s="40">
        <f t="shared" si="27"/>
        <v>0</v>
      </c>
    </row>
    <row r="341" spans="1:8" s="32" customFormat="1" ht="15" x14ac:dyDescent="0.2">
      <c r="A341" s="45"/>
      <c r="B341" s="37" t="s">
        <v>530</v>
      </c>
      <c r="C341" s="38">
        <v>0</v>
      </c>
      <c r="D341" s="38">
        <v>0</v>
      </c>
      <c r="E341" s="43" t="str">
        <f t="shared" si="24"/>
        <v/>
      </c>
      <c r="F341" s="43" t="str">
        <f t="shared" si="25"/>
        <v/>
      </c>
      <c r="G341" s="39" t="str">
        <f t="shared" si="26"/>
        <v>0</v>
      </c>
      <c r="H341" s="40" t="str">
        <f t="shared" si="27"/>
        <v/>
      </c>
    </row>
    <row r="342" spans="1:8" s="32" customFormat="1" ht="15" x14ac:dyDescent="0.2">
      <c r="A342" s="45"/>
      <c r="B342" s="37" t="s">
        <v>94</v>
      </c>
      <c r="C342" s="38">
        <v>4</v>
      </c>
      <c r="D342" s="38">
        <v>0</v>
      </c>
      <c r="E342" s="43">
        <f t="shared" si="24"/>
        <v>0.2857142857142857</v>
      </c>
      <c r="F342" s="43" t="str">
        <f t="shared" si="25"/>
        <v/>
      </c>
      <c r="G342" s="39" t="str">
        <f t="shared" si="26"/>
        <v>0</v>
      </c>
      <c r="H342" s="40">
        <f t="shared" si="27"/>
        <v>0</v>
      </c>
    </row>
    <row r="343" spans="1:8" s="32" customFormat="1" ht="15" x14ac:dyDescent="0.2">
      <c r="A343" s="45"/>
      <c r="B343" s="37" t="s">
        <v>84</v>
      </c>
      <c r="C343" s="38">
        <v>0</v>
      </c>
      <c r="D343" s="38">
        <v>1</v>
      </c>
      <c r="E343" s="43" t="str">
        <f t="shared" si="24"/>
        <v/>
      </c>
      <c r="F343" s="43">
        <f t="shared" si="25"/>
        <v>7.6923076923076927E-2</v>
      </c>
      <c r="G343" s="39" t="str">
        <f t="shared" si="26"/>
        <v>0</v>
      </c>
      <c r="H343" s="40" t="str">
        <f t="shared" si="27"/>
        <v/>
      </c>
    </row>
    <row r="344" spans="1:8" s="32" customFormat="1" ht="15" x14ac:dyDescent="0.2">
      <c r="A344" s="45"/>
      <c r="B344" s="37" t="s">
        <v>81</v>
      </c>
      <c r="C344" s="38">
        <v>0</v>
      </c>
      <c r="D344" s="38">
        <v>0</v>
      </c>
      <c r="E344" s="43" t="str">
        <f t="shared" si="24"/>
        <v/>
      </c>
      <c r="F344" s="43" t="str">
        <f t="shared" si="25"/>
        <v/>
      </c>
      <c r="G344" s="39" t="str">
        <f t="shared" si="26"/>
        <v>0</v>
      </c>
      <c r="H344" s="40" t="str">
        <f t="shared" si="27"/>
        <v/>
      </c>
    </row>
    <row r="345" spans="1:8" s="32" customFormat="1" ht="15" x14ac:dyDescent="0.2">
      <c r="A345" s="45"/>
      <c r="B345" s="37" t="s">
        <v>90</v>
      </c>
      <c r="C345" s="38">
        <v>2</v>
      </c>
      <c r="D345" s="38">
        <v>0</v>
      </c>
      <c r="E345" s="43">
        <f t="shared" si="24"/>
        <v>0.14285714285714285</v>
      </c>
      <c r="F345" s="43" t="str">
        <f t="shared" si="25"/>
        <v/>
      </c>
      <c r="G345" s="39" t="str">
        <f t="shared" si="26"/>
        <v>0</v>
      </c>
      <c r="H345" s="40">
        <f t="shared" si="27"/>
        <v>0</v>
      </c>
    </row>
    <row r="346" spans="1:8" s="32" customFormat="1" ht="15" x14ac:dyDescent="0.2">
      <c r="A346" s="45"/>
      <c r="B346" s="37" t="s">
        <v>87</v>
      </c>
      <c r="C346" s="38">
        <v>0</v>
      </c>
      <c r="D346" s="38">
        <v>0</v>
      </c>
      <c r="E346" s="43" t="str">
        <f t="shared" si="24"/>
        <v/>
      </c>
      <c r="F346" s="43" t="str">
        <f t="shared" si="25"/>
        <v/>
      </c>
      <c r="G346" s="39" t="str">
        <f t="shared" si="26"/>
        <v>0</v>
      </c>
      <c r="H346" s="40" t="str">
        <f t="shared" si="27"/>
        <v/>
      </c>
    </row>
    <row r="347" spans="1:8" s="32" customFormat="1" ht="15" x14ac:dyDescent="0.2">
      <c r="A347" s="45"/>
      <c r="B347" s="37" t="s">
        <v>82</v>
      </c>
      <c r="C347" s="38">
        <v>0</v>
      </c>
      <c r="D347" s="38">
        <v>0</v>
      </c>
      <c r="E347" s="43" t="str">
        <f t="shared" si="24"/>
        <v/>
      </c>
      <c r="F347" s="43" t="str">
        <f t="shared" si="25"/>
        <v/>
      </c>
      <c r="G347" s="39" t="str">
        <f t="shared" si="26"/>
        <v>0</v>
      </c>
      <c r="H347" s="40" t="str">
        <f t="shared" si="27"/>
        <v/>
      </c>
    </row>
    <row r="348" spans="1:8" s="32" customFormat="1" ht="15" x14ac:dyDescent="0.2">
      <c r="A348" s="45"/>
      <c r="B348" s="37" t="s">
        <v>278</v>
      </c>
      <c r="C348" s="38">
        <v>0</v>
      </c>
      <c r="D348" s="38">
        <v>0</v>
      </c>
      <c r="E348" s="43" t="str">
        <f t="shared" si="24"/>
        <v/>
      </c>
      <c r="F348" s="43" t="str">
        <f t="shared" si="25"/>
        <v/>
      </c>
      <c r="G348" s="39" t="str">
        <f t="shared" si="26"/>
        <v>0</v>
      </c>
      <c r="H348" s="40" t="str">
        <f t="shared" si="27"/>
        <v/>
      </c>
    </row>
    <row r="349" spans="1:8" s="32" customFormat="1" ht="15" x14ac:dyDescent="0.2">
      <c r="A349" s="45"/>
      <c r="B349" s="37" t="s">
        <v>279</v>
      </c>
      <c r="C349" s="38">
        <v>2</v>
      </c>
      <c r="D349" s="38">
        <v>1</v>
      </c>
      <c r="E349" s="43">
        <f t="shared" si="24"/>
        <v>0.14285714285714285</v>
      </c>
      <c r="F349" s="43">
        <f t="shared" si="25"/>
        <v>7.6923076923076927E-2</v>
      </c>
      <c r="G349" s="39">
        <f t="shared" si="26"/>
        <v>-0.5</v>
      </c>
      <c r="H349" s="40">
        <f t="shared" si="27"/>
        <v>-7.1428571428571425E-2</v>
      </c>
    </row>
    <row r="350" spans="1:8" s="32" customFormat="1" ht="15" x14ac:dyDescent="0.2">
      <c r="A350" s="45"/>
      <c r="B350" s="37" t="s">
        <v>280</v>
      </c>
      <c r="C350" s="38">
        <v>0</v>
      </c>
      <c r="D350" s="38">
        <v>0</v>
      </c>
      <c r="E350" s="43" t="str">
        <f t="shared" si="24"/>
        <v/>
      </c>
      <c r="F350" s="43" t="str">
        <f t="shared" si="25"/>
        <v/>
      </c>
      <c r="G350" s="39" t="str">
        <f t="shared" si="26"/>
        <v>0</v>
      </c>
      <c r="H350" s="40" t="str">
        <f t="shared" si="27"/>
        <v/>
      </c>
    </row>
    <row r="351" spans="1:8" s="32" customFormat="1" ht="15" x14ac:dyDescent="0.2">
      <c r="A351" s="45"/>
      <c r="B351" s="37" t="s">
        <v>86</v>
      </c>
      <c r="C351" s="38">
        <v>0</v>
      </c>
      <c r="D351" s="38">
        <v>0</v>
      </c>
      <c r="E351" s="43" t="str">
        <f t="shared" si="24"/>
        <v/>
      </c>
      <c r="F351" s="43" t="str">
        <f t="shared" si="25"/>
        <v/>
      </c>
      <c r="G351" s="39" t="str">
        <f t="shared" si="26"/>
        <v>0</v>
      </c>
      <c r="H351" s="40" t="str">
        <f t="shared" si="27"/>
        <v/>
      </c>
    </row>
    <row r="352" spans="1:8" s="32" customFormat="1" ht="15" x14ac:dyDescent="0.2">
      <c r="A352" s="45"/>
      <c r="B352" s="37" t="s">
        <v>88</v>
      </c>
      <c r="C352" s="38">
        <v>0</v>
      </c>
      <c r="D352" s="38">
        <v>0</v>
      </c>
      <c r="E352" s="43" t="str">
        <f t="shared" si="24"/>
        <v/>
      </c>
      <c r="F352" s="43" t="str">
        <f t="shared" si="25"/>
        <v/>
      </c>
      <c r="G352" s="39" t="str">
        <f t="shared" si="26"/>
        <v>0</v>
      </c>
      <c r="H352" s="40" t="str">
        <f t="shared" si="27"/>
        <v/>
      </c>
    </row>
    <row r="353" spans="1:8" s="32" customFormat="1" ht="15" x14ac:dyDescent="0.2">
      <c r="A353" s="45"/>
      <c r="B353" s="37" t="s">
        <v>281</v>
      </c>
      <c r="C353" s="38">
        <v>0</v>
      </c>
      <c r="D353" s="38">
        <v>0</v>
      </c>
      <c r="E353" s="43" t="str">
        <f t="shared" si="24"/>
        <v/>
      </c>
      <c r="F353" s="43" t="str">
        <f t="shared" si="25"/>
        <v/>
      </c>
      <c r="G353" s="39" t="str">
        <f t="shared" si="26"/>
        <v>0</v>
      </c>
      <c r="H353" s="40" t="str">
        <f t="shared" si="27"/>
        <v/>
      </c>
    </row>
    <row r="354" spans="1:8" s="32" customFormat="1" ht="15" x14ac:dyDescent="0.2">
      <c r="A354" s="45"/>
      <c r="B354" s="37" t="s">
        <v>99</v>
      </c>
      <c r="C354" s="38">
        <v>1</v>
      </c>
      <c r="D354" s="38">
        <v>0</v>
      </c>
      <c r="E354" s="43">
        <f t="shared" si="24"/>
        <v>7.1428571428571425E-2</v>
      </c>
      <c r="F354" s="43" t="str">
        <f t="shared" si="25"/>
        <v/>
      </c>
      <c r="G354" s="39" t="str">
        <f t="shared" si="26"/>
        <v>0</v>
      </c>
      <c r="H354" s="40">
        <f t="shared" si="27"/>
        <v>0</v>
      </c>
    </row>
    <row r="355" spans="1:8" s="32" customFormat="1" ht="15" x14ac:dyDescent="0.2">
      <c r="A355" s="45"/>
      <c r="B355" s="37" t="s">
        <v>98</v>
      </c>
      <c r="C355" s="38">
        <v>0</v>
      </c>
      <c r="D355" s="38">
        <v>0</v>
      </c>
      <c r="E355" s="43" t="str">
        <f t="shared" si="24"/>
        <v/>
      </c>
      <c r="F355" s="43" t="str">
        <f t="shared" si="25"/>
        <v/>
      </c>
      <c r="G355" s="39" t="str">
        <f t="shared" si="26"/>
        <v>0</v>
      </c>
      <c r="H355" s="40" t="str">
        <f t="shared" si="27"/>
        <v/>
      </c>
    </row>
    <row r="356" spans="1:8" s="32" customFormat="1" ht="15" x14ac:dyDescent="0.2">
      <c r="A356" s="45"/>
      <c r="B356" s="37" t="s">
        <v>83</v>
      </c>
      <c r="C356" s="38">
        <v>0</v>
      </c>
      <c r="D356" s="38">
        <v>0</v>
      </c>
      <c r="E356" s="43" t="str">
        <f t="shared" si="24"/>
        <v/>
      </c>
      <c r="F356" s="43" t="str">
        <f t="shared" si="25"/>
        <v/>
      </c>
      <c r="G356" s="39" t="str">
        <f t="shared" si="26"/>
        <v>0</v>
      </c>
      <c r="H356" s="40" t="str">
        <f t="shared" si="27"/>
        <v/>
      </c>
    </row>
    <row r="357" spans="1:8" s="32" customFormat="1" ht="15" x14ac:dyDescent="0.2">
      <c r="A357" s="45"/>
      <c r="B357" s="37" t="s">
        <v>282</v>
      </c>
      <c r="C357" s="38">
        <v>0</v>
      </c>
      <c r="D357" s="38">
        <v>0</v>
      </c>
      <c r="E357" s="43" t="str">
        <f t="shared" si="24"/>
        <v/>
      </c>
      <c r="F357" s="43" t="str">
        <f t="shared" si="25"/>
        <v/>
      </c>
      <c r="G357" s="39" t="str">
        <f t="shared" si="26"/>
        <v>0</v>
      </c>
      <c r="H357" s="40" t="str">
        <f t="shared" si="27"/>
        <v/>
      </c>
    </row>
    <row r="358" spans="1:8" s="32" customFormat="1" ht="15" x14ac:dyDescent="0.2">
      <c r="A358" s="45"/>
      <c r="B358" s="37" t="s">
        <v>373</v>
      </c>
      <c r="C358" s="38">
        <v>0</v>
      </c>
      <c r="D358" s="38">
        <v>0</v>
      </c>
      <c r="E358" s="43" t="str">
        <f t="shared" si="24"/>
        <v/>
      </c>
      <c r="F358" s="43" t="str">
        <f t="shared" si="25"/>
        <v/>
      </c>
      <c r="G358" s="39" t="str">
        <f t="shared" si="26"/>
        <v>0</v>
      </c>
      <c r="H358" s="40" t="str">
        <f t="shared" si="27"/>
        <v/>
      </c>
    </row>
    <row r="359" spans="1:8" s="32" customFormat="1" ht="15" x14ac:dyDescent="0.2">
      <c r="A359" s="45"/>
      <c r="B359" s="37" t="s">
        <v>374</v>
      </c>
      <c r="C359" s="38">
        <v>0</v>
      </c>
      <c r="D359" s="38">
        <v>0</v>
      </c>
      <c r="E359" s="43" t="str">
        <f t="shared" si="24"/>
        <v/>
      </c>
      <c r="F359" s="43" t="str">
        <f t="shared" si="25"/>
        <v/>
      </c>
      <c r="G359" s="39" t="str">
        <f t="shared" si="26"/>
        <v>0</v>
      </c>
      <c r="H359" s="40" t="str">
        <f t="shared" si="27"/>
        <v/>
      </c>
    </row>
    <row r="360" spans="1:8" s="32" customFormat="1" ht="30" x14ac:dyDescent="0.2">
      <c r="A360" s="45"/>
      <c r="B360" s="37" t="s">
        <v>531</v>
      </c>
      <c r="C360" s="38">
        <v>0</v>
      </c>
      <c r="D360" s="38">
        <v>0</v>
      </c>
      <c r="E360" s="43" t="str">
        <f t="shared" si="24"/>
        <v/>
      </c>
      <c r="F360" s="43" t="str">
        <f t="shared" si="25"/>
        <v/>
      </c>
      <c r="G360" s="39" t="str">
        <f t="shared" si="26"/>
        <v>0</v>
      </c>
      <c r="H360" s="40" t="str">
        <f t="shared" si="27"/>
        <v/>
      </c>
    </row>
    <row r="361" spans="1:8" s="32" customFormat="1" ht="15" x14ac:dyDescent="0.2">
      <c r="A361" s="45"/>
      <c r="B361" s="37" t="s">
        <v>532</v>
      </c>
      <c r="C361" s="38">
        <v>1</v>
      </c>
      <c r="D361" s="38">
        <v>1</v>
      </c>
      <c r="E361" s="43">
        <f t="shared" si="24"/>
        <v>7.1428571428571425E-2</v>
      </c>
      <c r="F361" s="43">
        <f t="shared" si="25"/>
        <v>7.6923076923076927E-2</v>
      </c>
      <c r="G361" s="39">
        <f t="shared" si="26"/>
        <v>0</v>
      </c>
      <c r="H361" s="40">
        <f t="shared" si="27"/>
        <v>0</v>
      </c>
    </row>
    <row r="362" spans="1:8" s="32" customFormat="1" ht="15" x14ac:dyDescent="0.2">
      <c r="A362" s="45"/>
      <c r="B362" s="37" t="s">
        <v>533</v>
      </c>
      <c r="C362" s="38">
        <v>0</v>
      </c>
      <c r="D362" s="38">
        <v>0</v>
      </c>
      <c r="E362" s="43" t="str">
        <f t="shared" si="24"/>
        <v/>
      </c>
      <c r="F362" s="43" t="str">
        <f t="shared" si="25"/>
        <v/>
      </c>
      <c r="G362" s="39" t="str">
        <f t="shared" si="26"/>
        <v>0</v>
      </c>
      <c r="H362" s="40" t="str">
        <f t="shared" si="27"/>
        <v/>
      </c>
    </row>
    <row r="363" spans="1:8" s="32" customFormat="1" ht="15" x14ac:dyDescent="0.2">
      <c r="A363" s="45"/>
      <c r="B363" s="37" t="s">
        <v>534</v>
      </c>
      <c r="C363" s="38">
        <v>0</v>
      </c>
      <c r="D363" s="38">
        <v>0</v>
      </c>
      <c r="E363" s="43" t="str">
        <f t="shared" si="24"/>
        <v/>
      </c>
      <c r="F363" s="43" t="str">
        <f t="shared" si="25"/>
        <v/>
      </c>
      <c r="G363" s="39" t="str">
        <f t="shared" si="26"/>
        <v>0</v>
      </c>
      <c r="H363" s="40" t="str">
        <f t="shared" si="27"/>
        <v/>
      </c>
    </row>
    <row r="364" spans="1:8" s="32" customFormat="1" ht="15" x14ac:dyDescent="0.2">
      <c r="A364" s="45"/>
      <c r="B364" s="37" t="s">
        <v>283</v>
      </c>
      <c r="C364" s="38">
        <v>0</v>
      </c>
      <c r="D364" s="38">
        <v>0</v>
      </c>
      <c r="E364" s="43" t="str">
        <f t="shared" si="24"/>
        <v/>
      </c>
      <c r="F364" s="43" t="str">
        <f t="shared" si="25"/>
        <v/>
      </c>
      <c r="G364" s="39" t="str">
        <f t="shared" si="26"/>
        <v>0</v>
      </c>
      <c r="H364" s="40" t="str">
        <f t="shared" si="27"/>
        <v/>
      </c>
    </row>
    <row r="365" spans="1:8" s="32" customFormat="1" ht="15" x14ac:dyDescent="0.2">
      <c r="A365" s="45"/>
      <c r="B365" s="37" t="s">
        <v>284</v>
      </c>
      <c r="C365" s="38">
        <v>0</v>
      </c>
      <c r="D365" s="38">
        <v>0</v>
      </c>
      <c r="E365" s="43" t="str">
        <f t="shared" si="24"/>
        <v/>
      </c>
      <c r="F365" s="43" t="str">
        <f t="shared" si="25"/>
        <v/>
      </c>
      <c r="G365" s="39" t="str">
        <f t="shared" si="26"/>
        <v>0</v>
      </c>
      <c r="H365" s="40" t="str">
        <f t="shared" si="27"/>
        <v/>
      </c>
    </row>
    <row r="366" spans="1:8" s="32" customFormat="1" ht="15" x14ac:dyDescent="0.2">
      <c r="A366" s="45"/>
      <c r="B366" s="37" t="s">
        <v>535</v>
      </c>
      <c r="C366" s="38">
        <v>0</v>
      </c>
      <c r="D366" s="38">
        <v>0</v>
      </c>
      <c r="E366" s="43" t="str">
        <f t="shared" si="24"/>
        <v/>
      </c>
      <c r="F366" s="43" t="str">
        <f t="shared" si="25"/>
        <v/>
      </c>
      <c r="G366" s="39" t="str">
        <f t="shared" si="26"/>
        <v>0</v>
      </c>
      <c r="H366" s="40" t="str">
        <f t="shared" si="27"/>
        <v/>
      </c>
    </row>
    <row r="367" spans="1:8" s="32" customFormat="1" ht="15" x14ac:dyDescent="0.2">
      <c r="A367" s="45"/>
      <c r="B367" s="37" t="s">
        <v>536</v>
      </c>
      <c r="C367" s="38">
        <v>1</v>
      </c>
      <c r="D367" s="38">
        <v>0</v>
      </c>
      <c r="E367" s="43">
        <f t="shared" si="24"/>
        <v>7.1428571428571425E-2</v>
      </c>
      <c r="F367" s="43" t="str">
        <f t="shared" si="25"/>
        <v/>
      </c>
      <c r="G367" s="39" t="str">
        <f t="shared" si="26"/>
        <v>0</v>
      </c>
      <c r="H367" s="40">
        <f t="shared" si="27"/>
        <v>0</v>
      </c>
    </row>
    <row r="368" spans="1:8" s="32" customFormat="1" ht="15" x14ac:dyDescent="0.2">
      <c r="A368" s="45"/>
      <c r="B368" s="37" t="s">
        <v>108</v>
      </c>
      <c r="C368" s="38">
        <v>0</v>
      </c>
      <c r="D368" s="38">
        <v>0</v>
      </c>
      <c r="E368" s="43" t="str">
        <f t="shared" si="24"/>
        <v/>
      </c>
      <c r="F368" s="43" t="str">
        <f t="shared" si="25"/>
        <v/>
      </c>
      <c r="G368" s="39" t="str">
        <f t="shared" si="26"/>
        <v>0</v>
      </c>
      <c r="H368" s="40" t="str">
        <f t="shared" si="27"/>
        <v/>
      </c>
    </row>
    <row r="369" spans="1:8" s="32" customFormat="1" ht="15" x14ac:dyDescent="0.2">
      <c r="A369" s="45"/>
      <c r="B369" s="37" t="s">
        <v>101</v>
      </c>
      <c r="C369" s="38">
        <v>0</v>
      </c>
      <c r="D369" s="38">
        <v>0</v>
      </c>
      <c r="E369" s="43" t="str">
        <f t="shared" si="24"/>
        <v/>
      </c>
      <c r="F369" s="43" t="str">
        <f t="shared" si="25"/>
        <v/>
      </c>
      <c r="G369" s="39" t="str">
        <f t="shared" si="26"/>
        <v>0</v>
      </c>
      <c r="H369" s="40" t="str">
        <f t="shared" si="27"/>
        <v/>
      </c>
    </row>
    <row r="370" spans="1:8" s="32" customFormat="1" ht="15" x14ac:dyDescent="0.2">
      <c r="A370" s="45"/>
      <c r="B370" s="37" t="s">
        <v>107</v>
      </c>
      <c r="C370" s="38">
        <v>0</v>
      </c>
      <c r="D370" s="38">
        <v>0</v>
      </c>
      <c r="E370" s="43" t="str">
        <f t="shared" si="24"/>
        <v/>
      </c>
      <c r="F370" s="43" t="str">
        <f t="shared" si="25"/>
        <v/>
      </c>
      <c r="G370" s="39" t="str">
        <f t="shared" si="26"/>
        <v>0</v>
      </c>
      <c r="H370" s="40" t="str">
        <f t="shared" si="27"/>
        <v/>
      </c>
    </row>
    <row r="371" spans="1:8" s="32" customFormat="1" ht="15" x14ac:dyDescent="0.2">
      <c r="A371" s="45"/>
      <c r="B371" s="37" t="s">
        <v>110</v>
      </c>
      <c r="C371" s="38">
        <v>0</v>
      </c>
      <c r="D371" s="38">
        <v>0</v>
      </c>
      <c r="E371" s="43" t="str">
        <f t="shared" si="24"/>
        <v/>
      </c>
      <c r="F371" s="43" t="str">
        <f t="shared" si="25"/>
        <v/>
      </c>
      <c r="G371" s="39" t="str">
        <f t="shared" si="26"/>
        <v>0</v>
      </c>
      <c r="H371" s="40" t="str">
        <f t="shared" si="27"/>
        <v/>
      </c>
    </row>
    <row r="372" spans="1:8" s="32" customFormat="1" ht="15" x14ac:dyDescent="0.2">
      <c r="A372" s="45"/>
      <c r="B372" s="37" t="s">
        <v>111</v>
      </c>
      <c r="C372" s="38">
        <v>0</v>
      </c>
      <c r="D372" s="38">
        <v>0</v>
      </c>
      <c r="E372" s="43" t="str">
        <f t="shared" si="24"/>
        <v/>
      </c>
      <c r="F372" s="43" t="str">
        <f t="shared" si="25"/>
        <v/>
      </c>
      <c r="G372" s="39" t="str">
        <f t="shared" si="26"/>
        <v>0</v>
      </c>
      <c r="H372" s="40" t="str">
        <f t="shared" si="27"/>
        <v/>
      </c>
    </row>
    <row r="373" spans="1:8" s="32" customFormat="1" ht="30" x14ac:dyDescent="0.2">
      <c r="A373" s="45"/>
      <c r="B373" s="37" t="s">
        <v>285</v>
      </c>
      <c r="C373" s="38">
        <v>0</v>
      </c>
      <c r="D373" s="38">
        <v>0</v>
      </c>
      <c r="E373" s="43" t="str">
        <f t="shared" si="24"/>
        <v/>
      </c>
      <c r="F373" s="43" t="str">
        <f t="shared" si="25"/>
        <v/>
      </c>
      <c r="G373" s="39" t="str">
        <f t="shared" si="26"/>
        <v>0</v>
      </c>
      <c r="H373" s="40" t="str">
        <f t="shared" si="27"/>
        <v/>
      </c>
    </row>
    <row r="374" spans="1:8" s="32" customFormat="1" ht="15" x14ac:dyDescent="0.2">
      <c r="A374" s="45"/>
      <c r="B374" s="37" t="s">
        <v>286</v>
      </c>
      <c r="C374" s="38">
        <v>0</v>
      </c>
      <c r="D374" s="38">
        <v>0</v>
      </c>
      <c r="E374" s="43" t="str">
        <f t="shared" si="24"/>
        <v/>
      </c>
      <c r="F374" s="43" t="str">
        <f t="shared" si="25"/>
        <v/>
      </c>
      <c r="G374" s="39" t="str">
        <f t="shared" si="26"/>
        <v>0</v>
      </c>
      <c r="H374" s="40" t="str">
        <f t="shared" si="27"/>
        <v/>
      </c>
    </row>
    <row r="375" spans="1:8" s="32" customFormat="1" ht="15" x14ac:dyDescent="0.2">
      <c r="A375" s="45"/>
      <c r="B375" s="37" t="s">
        <v>287</v>
      </c>
      <c r="C375" s="38">
        <v>0</v>
      </c>
      <c r="D375" s="38">
        <v>0</v>
      </c>
      <c r="E375" s="43" t="str">
        <f t="shared" si="24"/>
        <v/>
      </c>
      <c r="F375" s="43" t="str">
        <f t="shared" si="25"/>
        <v/>
      </c>
      <c r="G375" s="39" t="str">
        <f t="shared" si="26"/>
        <v>0</v>
      </c>
      <c r="H375" s="40" t="str">
        <f t="shared" si="27"/>
        <v/>
      </c>
    </row>
    <row r="376" spans="1:8" s="32" customFormat="1" ht="15" x14ac:dyDescent="0.2">
      <c r="A376" s="45"/>
      <c r="B376" s="37" t="s">
        <v>100</v>
      </c>
      <c r="C376" s="38">
        <v>0</v>
      </c>
      <c r="D376" s="38">
        <v>1</v>
      </c>
      <c r="E376" s="43" t="str">
        <f t="shared" si="24"/>
        <v/>
      </c>
      <c r="F376" s="43">
        <f t="shared" si="25"/>
        <v>7.6923076923076927E-2</v>
      </c>
      <c r="G376" s="39" t="str">
        <f t="shared" si="26"/>
        <v>0</v>
      </c>
      <c r="H376" s="40" t="str">
        <f t="shared" si="27"/>
        <v/>
      </c>
    </row>
    <row r="377" spans="1:8" s="32" customFormat="1" ht="15" x14ac:dyDescent="0.2">
      <c r="A377" s="45"/>
      <c r="B377" s="37" t="s">
        <v>288</v>
      </c>
      <c r="C377" s="38">
        <v>0</v>
      </c>
      <c r="D377" s="38">
        <v>0</v>
      </c>
      <c r="E377" s="43" t="str">
        <f t="shared" si="24"/>
        <v/>
      </c>
      <c r="F377" s="43" t="str">
        <f t="shared" si="25"/>
        <v/>
      </c>
      <c r="G377" s="39" t="str">
        <f t="shared" si="26"/>
        <v>0</v>
      </c>
      <c r="H377" s="40" t="str">
        <f t="shared" si="27"/>
        <v/>
      </c>
    </row>
    <row r="378" spans="1:8" s="32" customFormat="1" ht="30" x14ac:dyDescent="0.2">
      <c r="A378" s="45"/>
      <c r="B378" s="37" t="s">
        <v>537</v>
      </c>
      <c r="C378" s="38">
        <v>0</v>
      </c>
      <c r="D378" s="38">
        <v>0</v>
      </c>
      <c r="E378" s="43" t="str">
        <f t="shared" si="24"/>
        <v/>
      </c>
      <c r="F378" s="43" t="str">
        <f t="shared" si="25"/>
        <v/>
      </c>
      <c r="G378" s="39" t="str">
        <f t="shared" si="26"/>
        <v>0</v>
      </c>
      <c r="H378" s="40" t="str">
        <f t="shared" si="27"/>
        <v/>
      </c>
    </row>
    <row r="379" spans="1:8" s="32" customFormat="1" ht="15" x14ac:dyDescent="0.2">
      <c r="A379" s="45"/>
      <c r="B379" s="37" t="s">
        <v>109</v>
      </c>
      <c r="C379" s="38">
        <v>0</v>
      </c>
      <c r="D379" s="38">
        <v>0</v>
      </c>
      <c r="E379" s="43" t="str">
        <f t="shared" si="24"/>
        <v/>
      </c>
      <c r="F379" s="43" t="str">
        <f t="shared" si="25"/>
        <v/>
      </c>
      <c r="G379" s="39" t="str">
        <f t="shared" si="26"/>
        <v>0</v>
      </c>
      <c r="H379" s="40" t="str">
        <f t="shared" si="27"/>
        <v/>
      </c>
    </row>
    <row r="380" spans="1:8" s="32" customFormat="1" ht="15" x14ac:dyDescent="0.2">
      <c r="A380" s="45"/>
      <c r="B380" s="37" t="s">
        <v>289</v>
      </c>
      <c r="C380" s="38">
        <v>0</v>
      </c>
      <c r="D380" s="38">
        <v>0</v>
      </c>
      <c r="E380" s="43" t="str">
        <f t="shared" si="24"/>
        <v/>
      </c>
      <c r="F380" s="43" t="str">
        <f t="shared" si="25"/>
        <v/>
      </c>
      <c r="G380" s="39" t="str">
        <f t="shared" si="26"/>
        <v>0</v>
      </c>
      <c r="H380" s="40" t="str">
        <f t="shared" si="27"/>
        <v/>
      </c>
    </row>
    <row r="381" spans="1:8" s="32" customFormat="1" ht="15" x14ac:dyDescent="0.2">
      <c r="A381" s="45"/>
      <c r="B381" s="37" t="s">
        <v>538</v>
      </c>
      <c r="C381" s="38">
        <v>0</v>
      </c>
      <c r="D381" s="38">
        <v>0</v>
      </c>
      <c r="E381" s="43" t="str">
        <f t="shared" si="24"/>
        <v/>
      </c>
      <c r="F381" s="43" t="str">
        <f t="shared" si="25"/>
        <v/>
      </c>
      <c r="G381" s="39" t="str">
        <f t="shared" si="26"/>
        <v>0</v>
      </c>
      <c r="H381" s="40" t="str">
        <f t="shared" si="27"/>
        <v/>
      </c>
    </row>
    <row r="382" spans="1:8" s="32" customFormat="1" ht="15" x14ac:dyDescent="0.2">
      <c r="A382" s="45"/>
      <c r="B382" s="37" t="s">
        <v>103</v>
      </c>
      <c r="C382" s="38">
        <v>0</v>
      </c>
      <c r="D382" s="38">
        <v>0</v>
      </c>
      <c r="E382" s="43" t="str">
        <f t="shared" si="24"/>
        <v/>
      </c>
      <c r="F382" s="43" t="str">
        <f t="shared" si="25"/>
        <v/>
      </c>
      <c r="G382" s="39" t="str">
        <f t="shared" si="26"/>
        <v>0</v>
      </c>
      <c r="H382" s="40" t="str">
        <f t="shared" si="27"/>
        <v/>
      </c>
    </row>
    <row r="383" spans="1:8" s="32" customFormat="1" ht="15" x14ac:dyDescent="0.2">
      <c r="A383" s="65" t="s">
        <v>616</v>
      </c>
      <c r="B383" s="37" t="s">
        <v>595</v>
      </c>
      <c r="C383" s="38"/>
      <c r="D383" s="38">
        <v>0</v>
      </c>
      <c r="E383" s="43" t="str">
        <f t="shared" si="24"/>
        <v/>
      </c>
      <c r="F383" s="43" t="str">
        <f t="shared" si="25"/>
        <v/>
      </c>
      <c r="G383" s="39" t="str">
        <f t="shared" si="26"/>
        <v>0</v>
      </c>
      <c r="H383" s="40" t="str">
        <f t="shared" si="27"/>
        <v/>
      </c>
    </row>
    <row r="384" spans="1:8" s="32" customFormat="1" ht="15" x14ac:dyDescent="0.2">
      <c r="A384" s="45"/>
      <c r="B384" s="37" t="s">
        <v>290</v>
      </c>
      <c r="C384" s="38">
        <v>0</v>
      </c>
      <c r="D384" s="38">
        <v>0</v>
      </c>
      <c r="E384" s="43" t="str">
        <f t="shared" si="24"/>
        <v/>
      </c>
      <c r="F384" s="43" t="str">
        <f t="shared" si="25"/>
        <v/>
      </c>
      <c r="G384" s="39" t="str">
        <f t="shared" si="26"/>
        <v>0</v>
      </c>
      <c r="H384" s="40" t="str">
        <f t="shared" si="27"/>
        <v/>
      </c>
    </row>
    <row r="385" spans="1:8" s="32" customFormat="1" ht="15" x14ac:dyDescent="0.2">
      <c r="A385" s="45"/>
      <c r="B385" s="37" t="s">
        <v>291</v>
      </c>
      <c r="C385" s="38">
        <v>0</v>
      </c>
      <c r="D385" s="38">
        <v>0</v>
      </c>
      <c r="E385" s="43" t="str">
        <f t="shared" si="24"/>
        <v/>
      </c>
      <c r="F385" s="43" t="str">
        <f t="shared" si="25"/>
        <v/>
      </c>
      <c r="G385" s="39" t="str">
        <f t="shared" si="26"/>
        <v>0</v>
      </c>
      <c r="H385" s="40" t="str">
        <f t="shared" si="27"/>
        <v/>
      </c>
    </row>
    <row r="386" spans="1:8" s="32" customFormat="1" ht="15" x14ac:dyDescent="0.2">
      <c r="A386" s="45"/>
      <c r="B386" s="37" t="s">
        <v>539</v>
      </c>
      <c r="C386" s="38">
        <v>0</v>
      </c>
      <c r="D386" s="38">
        <v>0</v>
      </c>
      <c r="E386" s="43" t="str">
        <f t="shared" si="24"/>
        <v/>
      </c>
      <c r="F386" s="43" t="str">
        <f t="shared" si="25"/>
        <v/>
      </c>
      <c r="G386" s="39" t="str">
        <f t="shared" si="26"/>
        <v>0</v>
      </c>
      <c r="H386" s="40" t="str">
        <f t="shared" si="27"/>
        <v/>
      </c>
    </row>
    <row r="387" spans="1:8" s="32" customFormat="1" ht="15" x14ac:dyDescent="0.2">
      <c r="A387" s="45"/>
      <c r="B387" s="37" t="s">
        <v>102</v>
      </c>
      <c r="C387" s="38">
        <v>0</v>
      </c>
      <c r="D387" s="38">
        <v>0</v>
      </c>
      <c r="E387" s="43" t="str">
        <f t="shared" si="24"/>
        <v/>
      </c>
      <c r="F387" s="43" t="str">
        <f t="shared" si="25"/>
        <v/>
      </c>
      <c r="G387" s="39" t="str">
        <f t="shared" si="26"/>
        <v>0</v>
      </c>
      <c r="H387" s="40" t="str">
        <f t="shared" si="27"/>
        <v/>
      </c>
    </row>
    <row r="388" spans="1:8" s="32" customFormat="1" ht="15" x14ac:dyDescent="0.2">
      <c r="A388" s="45"/>
      <c r="B388" s="37" t="s">
        <v>292</v>
      </c>
      <c r="C388" s="38">
        <v>0</v>
      </c>
      <c r="D388" s="38">
        <v>0</v>
      </c>
      <c r="E388" s="43" t="str">
        <f t="shared" si="24"/>
        <v/>
      </c>
      <c r="F388" s="43" t="str">
        <f t="shared" si="25"/>
        <v/>
      </c>
      <c r="G388" s="39" t="str">
        <f t="shared" si="26"/>
        <v>0</v>
      </c>
      <c r="H388" s="40" t="str">
        <f t="shared" si="27"/>
        <v/>
      </c>
    </row>
    <row r="389" spans="1:8" s="32" customFormat="1" ht="15" x14ac:dyDescent="0.2">
      <c r="A389" s="45"/>
      <c r="B389" s="37" t="s">
        <v>106</v>
      </c>
      <c r="C389" s="38">
        <v>0</v>
      </c>
      <c r="D389" s="38">
        <v>0</v>
      </c>
      <c r="E389" s="43" t="str">
        <f t="shared" si="24"/>
        <v/>
      </c>
      <c r="F389" s="43" t="str">
        <f t="shared" si="25"/>
        <v/>
      </c>
      <c r="G389" s="39" t="str">
        <f t="shared" si="26"/>
        <v>0</v>
      </c>
      <c r="H389" s="40" t="str">
        <f t="shared" si="27"/>
        <v/>
      </c>
    </row>
    <row r="390" spans="1:8" s="32" customFormat="1" ht="15" x14ac:dyDescent="0.2">
      <c r="A390" s="45"/>
      <c r="B390" s="37" t="s">
        <v>105</v>
      </c>
      <c r="C390" s="38">
        <v>0</v>
      </c>
      <c r="D390" s="38">
        <v>0</v>
      </c>
      <c r="E390" s="43" t="str">
        <f t="shared" si="24"/>
        <v/>
      </c>
      <c r="F390" s="43" t="str">
        <f t="shared" si="25"/>
        <v/>
      </c>
      <c r="G390" s="39" t="str">
        <f t="shared" si="26"/>
        <v>0</v>
      </c>
      <c r="H390" s="40" t="str">
        <f t="shared" si="27"/>
        <v/>
      </c>
    </row>
    <row r="391" spans="1:8" s="32" customFormat="1" ht="30" x14ac:dyDescent="0.2">
      <c r="A391" s="45"/>
      <c r="B391" s="37" t="s">
        <v>540</v>
      </c>
      <c r="C391" s="38">
        <v>0</v>
      </c>
      <c r="D391" s="38">
        <v>0</v>
      </c>
      <c r="E391" s="43" t="str">
        <f t="shared" si="24"/>
        <v/>
      </c>
      <c r="F391" s="43" t="str">
        <f t="shared" si="25"/>
        <v/>
      </c>
      <c r="G391" s="39" t="str">
        <f t="shared" si="26"/>
        <v>0</v>
      </c>
      <c r="H391" s="40" t="str">
        <f t="shared" si="27"/>
        <v/>
      </c>
    </row>
    <row r="392" spans="1:8" s="32" customFormat="1" ht="15" x14ac:dyDescent="0.2">
      <c r="A392" s="45"/>
      <c r="B392" s="37" t="s">
        <v>293</v>
      </c>
      <c r="C392" s="38">
        <v>0</v>
      </c>
      <c r="D392" s="38">
        <v>0</v>
      </c>
      <c r="E392" s="43" t="str">
        <f t="shared" si="24"/>
        <v/>
      </c>
      <c r="F392" s="43" t="str">
        <f t="shared" si="25"/>
        <v/>
      </c>
      <c r="G392" s="39" t="str">
        <f t="shared" si="26"/>
        <v>0</v>
      </c>
      <c r="H392" s="40" t="str">
        <f t="shared" si="27"/>
        <v/>
      </c>
    </row>
    <row r="393" spans="1:8" s="32" customFormat="1" ht="15" x14ac:dyDescent="0.2">
      <c r="A393" s="45"/>
      <c r="B393" s="37" t="s">
        <v>294</v>
      </c>
      <c r="C393" s="38">
        <v>0</v>
      </c>
      <c r="D393" s="38">
        <v>0</v>
      </c>
      <c r="E393" s="43" t="str">
        <f t="shared" si="24"/>
        <v/>
      </c>
      <c r="F393" s="43" t="str">
        <f t="shared" si="25"/>
        <v/>
      </c>
      <c r="G393" s="39" t="str">
        <f t="shared" si="26"/>
        <v>0</v>
      </c>
      <c r="H393" s="40" t="str">
        <f t="shared" si="27"/>
        <v/>
      </c>
    </row>
    <row r="394" spans="1:8" s="32" customFormat="1" ht="15" x14ac:dyDescent="0.2">
      <c r="A394" s="45"/>
      <c r="B394" s="37" t="s">
        <v>541</v>
      </c>
      <c r="C394" s="38">
        <v>0</v>
      </c>
      <c r="D394" s="38">
        <v>0</v>
      </c>
      <c r="E394" s="43" t="str">
        <f t="shared" si="24"/>
        <v/>
      </c>
      <c r="F394" s="43" t="str">
        <f t="shared" si="25"/>
        <v/>
      </c>
      <c r="G394" s="39" t="str">
        <f t="shared" si="26"/>
        <v>0</v>
      </c>
      <c r="H394" s="40" t="str">
        <f t="shared" si="27"/>
        <v/>
      </c>
    </row>
    <row r="395" spans="1:8" s="32" customFormat="1" ht="15" x14ac:dyDescent="0.2">
      <c r="A395" s="45"/>
      <c r="B395" s="37" t="s">
        <v>104</v>
      </c>
      <c r="C395" s="38">
        <v>0</v>
      </c>
      <c r="D395" s="38">
        <v>0</v>
      </c>
      <c r="E395" s="43" t="str">
        <f t="shared" ref="E395:E458" si="28">+IF(C395=0,"",C395/C$329)</f>
        <v/>
      </c>
      <c r="F395" s="43" t="str">
        <f t="shared" ref="F395:F458" si="29">+IF(D395=0,"",D395/D$329)</f>
        <v/>
      </c>
      <c r="G395" s="39" t="str">
        <f t="shared" ref="G395:G458" si="30">+IF(OR(AND(D395=0),(C395=0)),"0",((D395-C395)/C395))</f>
        <v>0</v>
      </c>
      <c r="H395" s="40" t="str">
        <f t="shared" ref="H395:H458" si="31">+IF(OR(AND(E395=""),(G395="")),"",E395*G395)</f>
        <v/>
      </c>
    </row>
    <row r="396" spans="1:8" s="32" customFormat="1" ht="15" x14ac:dyDescent="0.2">
      <c r="A396" s="45"/>
      <c r="B396" s="37" t="s">
        <v>542</v>
      </c>
      <c r="C396" s="38">
        <v>0</v>
      </c>
      <c r="D396" s="38">
        <v>0</v>
      </c>
      <c r="E396" s="43" t="str">
        <f t="shared" si="28"/>
        <v/>
      </c>
      <c r="F396" s="43" t="str">
        <f t="shared" si="29"/>
        <v/>
      </c>
      <c r="G396" s="39" t="str">
        <f t="shared" si="30"/>
        <v>0</v>
      </c>
      <c r="H396" s="40" t="str">
        <f t="shared" si="31"/>
        <v/>
      </c>
    </row>
    <row r="397" spans="1:8" s="32" customFormat="1" ht="15" x14ac:dyDescent="0.2">
      <c r="A397" s="45"/>
      <c r="B397" s="37" t="s">
        <v>295</v>
      </c>
      <c r="C397" s="38">
        <v>0</v>
      </c>
      <c r="D397" s="38">
        <v>0</v>
      </c>
      <c r="E397" s="43" t="str">
        <f t="shared" si="28"/>
        <v/>
      </c>
      <c r="F397" s="43" t="str">
        <f t="shared" si="29"/>
        <v/>
      </c>
      <c r="G397" s="39" t="str">
        <f t="shared" si="30"/>
        <v>0</v>
      </c>
      <c r="H397" s="40" t="str">
        <f t="shared" si="31"/>
        <v/>
      </c>
    </row>
    <row r="398" spans="1:8" s="32" customFormat="1" ht="15" x14ac:dyDescent="0.2">
      <c r="A398" s="65" t="s">
        <v>616</v>
      </c>
      <c r="B398" s="37" t="s">
        <v>596</v>
      </c>
      <c r="C398" s="38"/>
      <c r="D398" s="38">
        <v>0</v>
      </c>
      <c r="E398" s="43" t="str">
        <f t="shared" si="28"/>
        <v/>
      </c>
      <c r="F398" s="43" t="str">
        <f t="shared" si="29"/>
        <v/>
      </c>
      <c r="G398" s="39" t="str">
        <f t="shared" si="30"/>
        <v>0</v>
      </c>
      <c r="H398" s="40" t="str">
        <f t="shared" si="31"/>
        <v/>
      </c>
    </row>
    <row r="399" spans="1:8" s="32" customFormat="1" ht="15" x14ac:dyDescent="0.2">
      <c r="A399" s="65" t="s">
        <v>616</v>
      </c>
      <c r="B399" s="37" t="s">
        <v>597</v>
      </c>
      <c r="C399" s="38"/>
      <c r="D399" s="38">
        <v>0</v>
      </c>
      <c r="E399" s="43" t="str">
        <f t="shared" si="28"/>
        <v/>
      </c>
      <c r="F399" s="43" t="str">
        <f t="shared" si="29"/>
        <v/>
      </c>
      <c r="G399" s="39" t="str">
        <f t="shared" si="30"/>
        <v>0</v>
      </c>
      <c r="H399" s="40" t="str">
        <f t="shared" si="31"/>
        <v/>
      </c>
    </row>
    <row r="400" spans="1:8" s="32" customFormat="1" ht="15" x14ac:dyDescent="0.2">
      <c r="A400" s="65" t="s">
        <v>616</v>
      </c>
      <c r="B400" s="37" t="s">
        <v>598</v>
      </c>
      <c r="C400" s="38"/>
      <c r="D400" s="38">
        <v>0</v>
      </c>
      <c r="E400" s="43" t="str">
        <f t="shared" si="28"/>
        <v/>
      </c>
      <c r="F400" s="43" t="str">
        <f t="shared" si="29"/>
        <v/>
      </c>
      <c r="G400" s="39" t="str">
        <f t="shared" si="30"/>
        <v>0</v>
      </c>
      <c r="H400" s="40" t="str">
        <f t="shared" si="31"/>
        <v/>
      </c>
    </row>
    <row r="401" spans="1:8" s="32" customFormat="1" ht="30" x14ac:dyDescent="0.2">
      <c r="A401" s="45"/>
      <c r="B401" s="37" t="s">
        <v>296</v>
      </c>
      <c r="C401" s="38">
        <v>0</v>
      </c>
      <c r="D401" s="38">
        <v>0</v>
      </c>
      <c r="E401" s="43" t="str">
        <f t="shared" si="28"/>
        <v/>
      </c>
      <c r="F401" s="43" t="str">
        <f t="shared" si="29"/>
        <v/>
      </c>
      <c r="G401" s="39" t="str">
        <f t="shared" si="30"/>
        <v>0</v>
      </c>
      <c r="H401" s="40" t="str">
        <f t="shared" si="31"/>
        <v/>
      </c>
    </row>
    <row r="402" spans="1:8" s="32" customFormat="1" ht="30" x14ac:dyDescent="0.2">
      <c r="A402" s="45"/>
      <c r="B402" s="37" t="s">
        <v>297</v>
      </c>
      <c r="C402" s="38">
        <v>0</v>
      </c>
      <c r="D402" s="38">
        <v>0</v>
      </c>
      <c r="E402" s="43" t="str">
        <f t="shared" si="28"/>
        <v/>
      </c>
      <c r="F402" s="43" t="str">
        <f t="shared" si="29"/>
        <v/>
      </c>
      <c r="G402" s="39" t="str">
        <f t="shared" si="30"/>
        <v>0</v>
      </c>
      <c r="H402" s="40" t="str">
        <f t="shared" si="31"/>
        <v/>
      </c>
    </row>
    <row r="403" spans="1:8" s="32" customFormat="1" ht="15" x14ac:dyDescent="0.2">
      <c r="A403" s="45"/>
      <c r="B403" s="37" t="s">
        <v>543</v>
      </c>
      <c r="C403" s="38">
        <v>0</v>
      </c>
      <c r="D403" s="38">
        <v>0</v>
      </c>
      <c r="E403" s="43" t="str">
        <f t="shared" si="28"/>
        <v/>
      </c>
      <c r="F403" s="43" t="str">
        <f t="shared" si="29"/>
        <v/>
      </c>
      <c r="G403" s="39" t="str">
        <f t="shared" si="30"/>
        <v>0</v>
      </c>
      <c r="H403" s="40" t="str">
        <f t="shared" si="31"/>
        <v/>
      </c>
    </row>
    <row r="404" spans="1:8" s="32" customFormat="1" ht="30" x14ac:dyDescent="0.2">
      <c r="A404" s="45"/>
      <c r="B404" s="37" t="s">
        <v>298</v>
      </c>
      <c r="C404" s="38">
        <v>0</v>
      </c>
      <c r="D404" s="38">
        <v>0</v>
      </c>
      <c r="E404" s="43" t="str">
        <f t="shared" si="28"/>
        <v/>
      </c>
      <c r="F404" s="43" t="str">
        <f t="shared" si="29"/>
        <v/>
      </c>
      <c r="G404" s="39" t="str">
        <f t="shared" si="30"/>
        <v>0</v>
      </c>
      <c r="H404" s="40" t="str">
        <f t="shared" si="31"/>
        <v/>
      </c>
    </row>
    <row r="405" spans="1:8" s="32" customFormat="1" ht="30" x14ac:dyDescent="0.2">
      <c r="A405" s="45"/>
      <c r="B405" s="37" t="s">
        <v>544</v>
      </c>
      <c r="C405" s="38">
        <v>0</v>
      </c>
      <c r="D405" s="38">
        <v>0</v>
      </c>
      <c r="E405" s="43" t="str">
        <f t="shared" si="28"/>
        <v/>
      </c>
      <c r="F405" s="43" t="str">
        <f t="shared" si="29"/>
        <v/>
      </c>
      <c r="G405" s="39" t="str">
        <f t="shared" si="30"/>
        <v>0</v>
      </c>
      <c r="H405" s="40" t="str">
        <f t="shared" si="31"/>
        <v/>
      </c>
    </row>
    <row r="406" spans="1:8" s="32" customFormat="1" x14ac:dyDescent="0.2">
      <c r="A406" s="65" t="s">
        <v>616</v>
      </c>
      <c r="B406" s="75" t="s">
        <v>603</v>
      </c>
      <c r="C406" s="38"/>
      <c r="D406" s="38">
        <v>0</v>
      </c>
      <c r="E406" s="43" t="str">
        <f t="shared" si="28"/>
        <v/>
      </c>
      <c r="F406" s="43" t="str">
        <f t="shared" si="29"/>
        <v/>
      </c>
      <c r="G406" s="39" t="str">
        <f t="shared" si="30"/>
        <v>0</v>
      </c>
      <c r="H406" s="40" t="str">
        <f t="shared" si="31"/>
        <v/>
      </c>
    </row>
    <row r="407" spans="1:8" s="32" customFormat="1" ht="15" x14ac:dyDescent="0.2">
      <c r="A407" s="45"/>
      <c r="B407" s="37" t="s">
        <v>299</v>
      </c>
      <c r="C407" s="38">
        <v>0</v>
      </c>
      <c r="D407" s="38">
        <v>0</v>
      </c>
      <c r="E407" s="43" t="str">
        <f t="shared" si="28"/>
        <v/>
      </c>
      <c r="F407" s="43" t="str">
        <f t="shared" si="29"/>
        <v/>
      </c>
      <c r="G407" s="39" t="str">
        <f t="shared" si="30"/>
        <v>0</v>
      </c>
      <c r="H407" s="40" t="str">
        <f t="shared" si="31"/>
        <v/>
      </c>
    </row>
    <row r="408" spans="1:8" s="32" customFormat="1" ht="15" x14ac:dyDescent="0.2">
      <c r="A408" s="45"/>
      <c r="B408" s="37" t="s">
        <v>300</v>
      </c>
      <c r="C408" s="38">
        <v>0</v>
      </c>
      <c r="D408" s="38">
        <v>0</v>
      </c>
      <c r="E408" s="43" t="str">
        <f t="shared" si="28"/>
        <v/>
      </c>
      <c r="F408" s="43" t="str">
        <f t="shared" si="29"/>
        <v/>
      </c>
      <c r="G408" s="39" t="str">
        <f t="shared" si="30"/>
        <v>0</v>
      </c>
      <c r="H408" s="40" t="str">
        <f t="shared" si="31"/>
        <v/>
      </c>
    </row>
    <row r="409" spans="1:8" s="32" customFormat="1" ht="15" x14ac:dyDescent="0.2">
      <c r="A409" s="45"/>
      <c r="B409" s="37" t="s">
        <v>301</v>
      </c>
      <c r="C409" s="38">
        <v>0</v>
      </c>
      <c r="D409" s="38">
        <v>0</v>
      </c>
      <c r="E409" s="43" t="str">
        <f t="shared" si="28"/>
        <v/>
      </c>
      <c r="F409" s="43" t="str">
        <f t="shared" si="29"/>
        <v/>
      </c>
      <c r="G409" s="39" t="str">
        <f t="shared" si="30"/>
        <v>0</v>
      </c>
      <c r="H409" s="40" t="str">
        <f t="shared" si="31"/>
        <v/>
      </c>
    </row>
    <row r="410" spans="1:8" s="32" customFormat="1" ht="15" x14ac:dyDescent="0.2">
      <c r="A410" s="45"/>
      <c r="B410" s="37" t="s">
        <v>113</v>
      </c>
      <c r="C410" s="38">
        <v>0</v>
      </c>
      <c r="D410" s="38">
        <v>0</v>
      </c>
      <c r="E410" s="43" t="str">
        <f t="shared" si="28"/>
        <v/>
      </c>
      <c r="F410" s="43" t="str">
        <f t="shared" si="29"/>
        <v/>
      </c>
      <c r="G410" s="39" t="str">
        <f t="shared" si="30"/>
        <v>0</v>
      </c>
      <c r="H410" s="40" t="str">
        <f t="shared" si="31"/>
        <v/>
      </c>
    </row>
    <row r="411" spans="1:8" s="32" customFormat="1" ht="15" x14ac:dyDescent="0.2">
      <c r="A411" s="45"/>
      <c r="B411" s="37" t="s">
        <v>114</v>
      </c>
      <c r="C411" s="38">
        <v>0</v>
      </c>
      <c r="D411" s="38">
        <v>0</v>
      </c>
      <c r="E411" s="43" t="str">
        <f t="shared" si="28"/>
        <v/>
      </c>
      <c r="F411" s="43" t="str">
        <f t="shared" si="29"/>
        <v/>
      </c>
      <c r="G411" s="39" t="str">
        <f t="shared" si="30"/>
        <v>0</v>
      </c>
      <c r="H411" s="40" t="str">
        <f t="shared" si="31"/>
        <v/>
      </c>
    </row>
    <row r="412" spans="1:8" s="32" customFormat="1" ht="15" x14ac:dyDescent="0.2">
      <c r="A412" s="45"/>
      <c r="B412" s="37" t="s">
        <v>115</v>
      </c>
      <c r="C412" s="38">
        <v>0</v>
      </c>
      <c r="D412" s="38">
        <v>0</v>
      </c>
      <c r="E412" s="43" t="str">
        <f t="shared" si="28"/>
        <v/>
      </c>
      <c r="F412" s="43" t="str">
        <f t="shared" si="29"/>
        <v/>
      </c>
      <c r="G412" s="39" t="str">
        <f t="shared" si="30"/>
        <v>0</v>
      </c>
      <c r="H412" s="40" t="str">
        <f t="shared" si="31"/>
        <v/>
      </c>
    </row>
    <row r="413" spans="1:8" s="32" customFormat="1" ht="30" x14ac:dyDescent="0.2">
      <c r="A413" s="45"/>
      <c r="B413" s="37" t="s">
        <v>302</v>
      </c>
      <c r="C413" s="38">
        <v>0</v>
      </c>
      <c r="D413" s="38">
        <v>0</v>
      </c>
      <c r="E413" s="43" t="str">
        <f t="shared" si="28"/>
        <v/>
      </c>
      <c r="F413" s="43" t="str">
        <f t="shared" si="29"/>
        <v/>
      </c>
      <c r="G413" s="39" t="str">
        <f t="shared" si="30"/>
        <v>0</v>
      </c>
      <c r="H413" s="40" t="str">
        <f t="shared" si="31"/>
        <v/>
      </c>
    </row>
    <row r="414" spans="1:8" s="32" customFormat="1" ht="15" x14ac:dyDescent="0.2">
      <c r="A414" s="65" t="s">
        <v>616</v>
      </c>
      <c r="B414" s="37" t="s">
        <v>604</v>
      </c>
      <c r="C414" s="38"/>
      <c r="D414" s="38">
        <v>0</v>
      </c>
      <c r="E414" s="43" t="str">
        <f t="shared" si="28"/>
        <v/>
      </c>
      <c r="F414" s="43" t="str">
        <f t="shared" si="29"/>
        <v/>
      </c>
      <c r="G414" s="39" t="str">
        <f t="shared" si="30"/>
        <v>0</v>
      </c>
      <c r="H414" s="40" t="str">
        <f t="shared" si="31"/>
        <v/>
      </c>
    </row>
    <row r="415" spans="1:8" s="32" customFormat="1" ht="15" x14ac:dyDescent="0.2">
      <c r="A415" s="65" t="s">
        <v>616</v>
      </c>
      <c r="B415" s="37" t="s">
        <v>605</v>
      </c>
      <c r="C415" s="38"/>
      <c r="D415" s="38">
        <v>0</v>
      </c>
      <c r="E415" s="43" t="str">
        <f t="shared" si="28"/>
        <v/>
      </c>
      <c r="F415" s="43" t="str">
        <f t="shared" si="29"/>
        <v/>
      </c>
      <c r="G415" s="39" t="str">
        <f t="shared" si="30"/>
        <v>0</v>
      </c>
      <c r="H415" s="40" t="str">
        <f t="shared" si="31"/>
        <v/>
      </c>
    </row>
    <row r="416" spans="1:8" s="32" customFormat="1" ht="15" x14ac:dyDescent="0.2">
      <c r="A416" s="45"/>
      <c r="B416" s="37" t="s">
        <v>112</v>
      </c>
      <c r="C416" s="38">
        <v>0</v>
      </c>
      <c r="D416" s="38">
        <v>0</v>
      </c>
      <c r="E416" s="43" t="str">
        <f t="shared" si="28"/>
        <v/>
      </c>
      <c r="F416" s="43" t="str">
        <f t="shared" si="29"/>
        <v/>
      </c>
      <c r="G416" s="39" t="str">
        <f t="shared" si="30"/>
        <v>0</v>
      </c>
      <c r="H416" s="40" t="str">
        <f t="shared" si="31"/>
        <v/>
      </c>
    </row>
    <row r="417" spans="1:8" s="32" customFormat="1" ht="15" x14ac:dyDescent="0.2">
      <c r="A417" s="65" t="s">
        <v>616</v>
      </c>
      <c r="B417" s="37" t="s">
        <v>606</v>
      </c>
      <c r="C417" s="38"/>
      <c r="D417" s="38">
        <v>0</v>
      </c>
      <c r="E417" s="43" t="str">
        <f t="shared" si="28"/>
        <v/>
      </c>
      <c r="F417" s="43" t="str">
        <f t="shared" si="29"/>
        <v/>
      </c>
      <c r="G417" s="39" t="str">
        <f t="shared" si="30"/>
        <v>0</v>
      </c>
      <c r="H417" s="40" t="str">
        <f t="shared" si="31"/>
        <v/>
      </c>
    </row>
    <row r="418" spans="1:8" s="32" customFormat="1" ht="15" x14ac:dyDescent="0.2">
      <c r="A418" s="65" t="s">
        <v>616</v>
      </c>
      <c r="B418" s="37" t="s">
        <v>607</v>
      </c>
      <c r="C418" s="38"/>
      <c r="D418" s="38">
        <v>0</v>
      </c>
      <c r="E418" s="43" t="str">
        <f t="shared" si="28"/>
        <v/>
      </c>
      <c r="F418" s="43" t="str">
        <f t="shared" si="29"/>
        <v/>
      </c>
      <c r="G418" s="39" t="str">
        <f t="shared" si="30"/>
        <v>0</v>
      </c>
      <c r="H418" s="40" t="str">
        <f t="shared" si="31"/>
        <v/>
      </c>
    </row>
    <row r="419" spans="1:8" s="32" customFormat="1" ht="30" x14ac:dyDescent="0.2">
      <c r="A419" s="65" t="s">
        <v>616</v>
      </c>
      <c r="B419" s="37" t="s">
        <v>608</v>
      </c>
      <c r="C419" s="38"/>
      <c r="D419" s="38">
        <v>0</v>
      </c>
      <c r="E419" s="43" t="str">
        <f t="shared" si="28"/>
        <v/>
      </c>
      <c r="F419" s="43" t="str">
        <f t="shared" si="29"/>
        <v/>
      </c>
      <c r="G419" s="39" t="str">
        <f t="shared" si="30"/>
        <v>0</v>
      </c>
      <c r="H419" s="40" t="str">
        <f t="shared" si="31"/>
        <v/>
      </c>
    </row>
    <row r="420" spans="1:8" s="32" customFormat="1" ht="15" x14ac:dyDescent="0.2">
      <c r="A420" s="45"/>
      <c r="B420" s="37" t="s">
        <v>545</v>
      </c>
      <c r="C420" s="38">
        <v>0</v>
      </c>
      <c r="D420" s="38">
        <v>0</v>
      </c>
      <c r="E420" s="43" t="str">
        <f t="shared" si="28"/>
        <v/>
      </c>
      <c r="F420" s="43" t="str">
        <f t="shared" si="29"/>
        <v/>
      </c>
      <c r="G420" s="39" t="str">
        <f t="shared" si="30"/>
        <v>0</v>
      </c>
      <c r="H420" s="40" t="str">
        <f t="shared" si="31"/>
        <v/>
      </c>
    </row>
    <row r="421" spans="1:8" s="32" customFormat="1" ht="15" x14ac:dyDescent="0.2">
      <c r="A421" s="45"/>
      <c r="B421" s="37" t="s">
        <v>119</v>
      </c>
      <c r="C421" s="38">
        <v>0</v>
      </c>
      <c r="D421" s="38">
        <v>0</v>
      </c>
      <c r="E421" s="43" t="str">
        <f t="shared" si="28"/>
        <v/>
      </c>
      <c r="F421" s="43" t="str">
        <f t="shared" si="29"/>
        <v/>
      </c>
      <c r="G421" s="39" t="str">
        <f t="shared" si="30"/>
        <v>0</v>
      </c>
      <c r="H421" s="40" t="str">
        <f t="shared" si="31"/>
        <v/>
      </c>
    </row>
    <row r="422" spans="1:8" s="32" customFormat="1" ht="15" x14ac:dyDescent="0.2">
      <c r="A422" s="45"/>
      <c r="B422" s="37" t="s">
        <v>128</v>
      </c>
      <c r="C422" s="38">
        <v>0</v>
      </c>
      <c r="D422" s="38">
        <v>0</v>
      </c>
      <c r="E422" s="43" t="str">
        <f t="shared" si="28"/>
        <v/>
      </c>
      <c r="F422" s="43" t="str">
        <f t="shared" si="29"/>
        <v/>
      </c>
      <c r="G422" s="39" t="str">
        <f t="shared" si="30"/>
        <v>0</v>
      </c>
      <c r="H422" s="40" t="str">
        <f t="shared" si="31"/>
        <v/>
      </c>
    </row>
    <row r="423" spans="1:8" s="32" customFormat="1" ht="15" x14ac:dyDescent="0.2">
      <c r="A423" s="45"/>
      <c r="B423" s="37" t="s">
        <v>127</v>
      </c>
      <c r="C423" s="38">
        <v>0</v>
      </c>
      <c r="D423" s="38">
        <v>0</v>
      </c>
      <c r="E423" s="43" t="str">
        <f t="shared" si="28"/>
        <v/>
      </c>
      <c r="F423" s="43" t="str">
        <f t="shared" si="29"/>
        <v/>
      </c>
      <c r="G423" s="39" t="str">
        <f t="shared" si="30"/>
        <v>0</v>
      </c>
      <c r="H423" s="40" t="str">
        <f t="shared" si="31"/>
        <v/>
      </c>
    </row>
    <row r="424" spans="1:8" s="32" customFormat="1" ht="15" x14ac:dyDescent="0.2">
      <c r="A424" s="45"/>
      <c r="B424" s="37" t="s">
        <v>303</v>
      </c>
      <c r="C424" s="38">
        <v>0</v>
      </c>
      <c r="D424" s="38">
        <v>0</v>
      </c>
      <c r="E424" s="43" t="str">
        <f t="shared" si="28"/>
        <v/>
      </c>
      <c r="F424" s="43" t="str">
        <f t="shared" si="29"/>
        <v/>
      </c>
      <c r="G424" s="39" t="str">
        <f t="shared" si="30"/>
        <v>0</v>
      </c>
      <c r="H424" s="40" t="str">
        <f t="shared" si="31"/>
        <v/>
      </c>
    </row>
    <row r="425" spans="1:8" s="32" customFormat="1" ht="30" x14ac:dyDescent="0.2">
      <c r="A425" s="45"/>
      <c r="B425" s="37" t="s">
        <v>546</v>
      </c>
      <c r="C425" s="38">
        <v>0</v>
      </c>
      <c r="D425" s="38">
        <v>0</v>
      </c>
      <c r="E425" s="43" t="str">
        <f t="shared" si="28"/>
        <v/>
      </c>
      <c r="F425" s="43" t="str">
        <f t="shared" si="29"/>
        <v/>
      </c>
      <c r="G425" s="39" t="str">
        <f t="shared" si="30"/>
        <v>0</v>
      </c>
      <c r="H425" s="40" t="str">
        <f t="shared" si="31"/>
        <v/>
      </c>
    </row>
    <row r="426" spans="1:8" s="32" customFormat="1" ht="45" x14ac:dyDescent="0.2">
      <c r="A426" s="45"/>
      <c r="B426" s="37" t="s">
        <v>547</v>
      </c>
      <c r="C426" s="38">
        <v>0</v>
      </c>
      <c r="D426" s="38">
        <v>0</v>
      </c>
      <c r="E426" s="43" t="str">
        <f t="shared" si="28"/>
        <v/>
      </c>
      <c r="F426" s="43" t="str">
        <f t="shared" si="29"/>
        <v/>
      </c>
      <c r="G426" s="39" t="str">
        <f t="shared" si="30"/>
        <v>0</v>
      </c>
      <c r="H426" s="40" t="str">
        <f t="shared" si="31"/>
        <v/>
      </c>
    </row>
    <row r="427" spans="1:8" s="32" customFormat="1" ht="30" x14ac:dyDescent="0.2">
      <c r="A427" s="45"/>
      <c r="B427" s="37" t="s">
        <v>548</v>
      </c>
      <c r="C427" s="38">
        <v>0</v>
      </c>
      <c r="D427" s="38">
        <v>0</v>
      </c>
      <c r="E427" s="43" t="str">
        <f t="shared" si="28"/>
        <v/>
      </c>
      <c r="F427" s="43" t="str">
        <f t="shared" si="29"/>
        <v/>
      </c>
      <c r="G427" s="39" t="str">
        <f t="shared" si="30"/>
        <v>0</v>
      </c>
      <c r="H427" s="40" t="str">
        <f t="shared" si="31"/>
        <v/>
      </c>
    </row>
    <row r="428" spans="1:8" s="32" customFormat="1" ht="15" x14ac:dyDescent="0.2">
      <c r="A428" s="45"/>
      <c r="B428" s="37" t="s">
        <v>123</v>
      </c>
      <c r="C428" s="38">
        <v>0</v>
      </c>
      <c r="D428" s="38">
        <v>0</v>
      </c>
      <c r="E428" s="43" t="str">
        <f t="shared" si="28"/>
        <v/>
      </c>
      <c r="F428" s="43" t="str">
        <f t="shared" si="29"/>
        <v/>
      </c>
      <c r="G428" s="39" t="str">
        <f t="shared" si="30"/>
        <v>0</v>
      </c>
      <c r="H428" s="40" t="str">
        <f t="shared" si="31"/>
        <v/>
      </c>
    </row>
    <row r="429" spans="1:8" s="32" customFormat="1" ht="30" x14ac:dyDescent="0.2">
      <c r="A429" s="45"/>
      <c r="B429" s="37" t="s">
        <v>304</v>
      </c>
      <c r="C429" s="38">
        <v>0</v>
      </c>
      <c r="D429" s="38">
        <v>0</v>
      </c>
      <c r="E429" s="43" t="str">
        <f t="shared" si="28"/>
        <v/>
      </c>
      <c r="F429" s="43" t="str">
        <f t="shared" si="29"/>
        <v/>
      </c>
      <c r="G429" s="39" t="str">
        <f t="shared" si="30"/>
        <v>0</v>
      </c>
      <c r="H429" s="40" t="str">
        <f t="shared" si="31"/>
        <v/>
      </c>
    </row>
    <row r="430" spans="1:8" s="32" customFormat="1" ht="15" x14ac:dyDescent="0.2">
      <c r="A430" s="45"/>
      <c r="B430" s="37" t="s">
        <v>124</v>
      </c>
      <c r="C430" s="38">
        <v>0</v>
      </c>
      <c r="D430" s="38">
        <v>0</v>
      </c>
      <c r="E430" s="43" t="str">
        <f t="shared" si="28"/>
        <v/>
      </c>
      <c r="F430" s="43" t="str">
        <f t="shared" si="29"/>
        <v/>
      </c>
      <c r="G430" s="39" t="str">
        <f t="shared" si="30"/>
        <v>0</v>
      </c>
      <c r="H430" s="40" t="str">
        <f t="shared" si="31"/>
        <v/>
      </c>
    </row>
    <row r="431" spans="1:8" s="32" customFormat="1" ht="15" x14ac:dyDescent="0.2">
      <c r="A431" s="45"/>
      <c r="B431" s="37" t="s">
        <v>412</v>
      </c>
      <c r="C431" s="38">
        <v>0</v>
      </c>
      <c r="D431" s="38">
        <v>0</v>
      </c>
      <c r="E431" s="43" t="str">
        <f t="shared" si="28"/>
        <v/>
      </c>
      <c r="F431" s="43" t="str">
        <f t="shared" si="29"/>
        <v/>
      </c>
      <c r="G431" s="39" t="str">
        <f t="shared" si="30"/>
        <v>0</v>
      </c>
      <c r="H431" s="40" t="str">
        <f t="shared" si="31"/>
        <v/>
      </c>
    </row>
    <row r="432" spans="1:8" s="32" customFormat="1" ht="15" x14ac:dyDescent="0.2">
      <c r="A432" s="45"/>
      <c r="B432" s="37" t="s">
        <v>122</v>
      </c>
      <c r="C432" s="38">
        <v>0</v>
      </c>
      <c r="D432" s="38">
        <v>0</v>
      </c>
      <c r="E432" s="43" t="str">
        <f t="shared" si="28"/>
        <v/>
      </c>
      <c r="F432" s="43" t="str">
        <f t="shared" si="29"/>
        <v/>
      </c>
      <c r="G432" s="39" t="str">
        <f t="shared" si="30"/>
        <v>0</v>
      </c>
      <c r="H432" s="40" t="str">
        <f t="shared" si="31"/>
        <v/>
      </c>
    </row>
    <row r="433" spans="1:8" s="32" customFormat="1" ht="15" x14ac:dyDescent="0.2">
      <c r="A433" s="45"/>
      <c r="B433" s="37" t="s">
        <v>305</v>
      </c>
      <c r="C433" s="38">
        <v>0</v>
      </c>
      <c r="D433" s="38">
        <v>0</v>
      </c>
      <c r="E433" s="43" t="str">
        <f t="shared" si="28"/>
        <v/>
      </c>
      <c r="F433" s="43" t="str">
        <f t="shared" si="29"/>
        <v/>
      </c>
      <c r="G433" s="39" t="str">
        <f t="shared" si="30"/>
        <v>0</v>
      </c>
      <c r="H433" s="40" t="str">
        <f t="shared" si="31"/>
        <v/>
      </c>
    </row>
    <row r="434" spans="1:8" s="32" customFormat="1" ht="15" x14ac:dyDescent="0.2">
      <c r="A434" s="45"/>
      <c r="B434" s="37" t="s">
        <v>121</v>
      </c>
      <c r="C434" s="38">
        <v>0</v>
      </c>
      <c r="D434" s="38">
        <v>0</v>
      </c>
      <c r="E434" s="43" t="str">
        <f t="shared" si="28"/>
        <v/>
      </c>
      <c r="F434" s="43" t="str">
        <f t="shared" si="29"/>
        <v/>
      </c>
      <c r="G434" s="39" t="str">
        <f t="shared" si="30"/>
        <v>0</v>
      </c>
      <c r="H434" s="40" t="str">
        <f t="shared" si="31"/>
        <v/>
      </c>
    </row>
    <row r="435" spans="1:8" s="32" customFormat="1" ht="15" x14ac:dyDescent="0.2">
      <c r="A435" s="45"/>
      <c r="B435" s="37" t="s">
        <v>375</v>
      </c>
      <c r="C435" s="38">
        <v>0</v>
      </c>
      <c r="D435" s="38">
        <v>0</v>
      </c>
      <c r="E435" s="43" t="str">
        <f t="shared" si="28"/>
        <v/>
      </c>
      <c r="F435" s="43" t="str">
        <f t="shared" si="29"/>
        <v/>
      </c>
      <c r="G435" s="39" t="str">
        <f t="shared" si="30"/>
        <v>0</v>
      </c>
      <c r="H435" s="40" t="str">
        <f t="shared" si="31"/>
        <v/>
      </c>
    </row>
    <row r="436" spans="1:8" s="32" customFormat="1" ht="15" x14ac:dyDescent="0.2">
      <c r="A436" s="45"/>
      <c r="B436" s="37" t="s">
        <v>131</v>
      </c>
      <c r="C436" s="38">
        <v>0</v>
      </c>
      <c r="D436" s="38">
        <v>0</v>
      </c>
      <c r="E436" s="43" t="str">
        <f t="shared" si="28"/>
        <v/>
      </c>
      <c r="F436" s="43" t="str">
        <f t="shared" si="29"/>
        <v/>
      </c>
      <c r="G436" s="39" t="str">
        <f t="shared" si="30"/>
        <v>0</v>
      </c>
      <c r="H436" s="40" t="str">
        <f t="shared" si="31"/>
        <v/>
      </c>
    </row>
    <row r="437" spans="1:8" s="32" customFormat="1" ht="15" x14ac:dyDescent="0.2">
      <c r="A437" s="45"/>
      <c r="B437" s="37" t="s">
        <v>118</v>
      </c>
      <c r="C437" s="38">
        <v>0</v>
      </c>
      <c r="D437" s="38">
        <v>0</v>
      </c>
      <c r="E437" s="43" t="str">
        <f t="shared" si="28"/>
        <v/>
      </c>
      <c r="F437" s="43" t="str">
        <f t="shared" si="29"/>
        <v/>
      </c>
      <c r="G437" s="39" t="str">
        <f t="shared" si="30"/>
        <v>0</v>
      </c>
      <c r="H437" s="40" t="str">
        <f t="shared" si="31"/>
        <v/>
      </c>
    </row>
    <row r="438" spans="1:8" s="32" customFormat="1" ht="15" x14ac:dyDescent="0.2">
      <c r="A438" s="45"/>
      <c r="B438" s="37" t="s">
        <v>306</v>
      </c>
      <c r="C438" s="38">
        <v>0</v>
      </c>
      <c r="D438" s="38">
        <v>0</v>
      </c>
      <c r="E438" s="43" t="str">
        <f t="shared" si="28"/>
        <v/>
      </c>
      <c r="F438" s="43" t="str">
        <f t="shared" si="29"/>
        <v/>
      </c>
      <c r="G438" s="39" t="str">
        <f t="shared" si="30"/>
        <v>0</v>
      </c>
      <c r="H438" s="40" t="str">
        <f t="shared" si="31"/>
        <v/>
      </c>
    </row>
    <row r="439" spans="1:8" s="32" customFormat="1" ht="30" x14ac:dyDescent="0.2">
      <c r="A439" s="45"/>
      <c r="B439" s="37" t="s">
        <v>549</v>
      </c>
      <c r="C439" s="38">
        <v>0</v>
      </c>
      <c r="D439" s="38">
        <v>0</v>
      </c>
      <c r="E439" s="43" t="str">
        <f t="shared" si="28"/>
        <v/>
      </c>
      <c r="F439" s="43" t="str">
        <f t="shared" si="29"/>
        <v/>
      </c>
      <c r="G439" s="39" t="str">
        <f t="shared" si="30"/>
        <v>0</v>
      </c>
      <c r="H439" s="40" t="str">
        <f t="shared" si="31"/>
        <v/>
      </c>
    </row>
    <row r="440" spans="1:8" s="32" customFormat="1" ht="15" x14ac:dyDescent="0.2">
      <c r="A440" s="45"/>
      <c r="B440" s="37" t="s">
        <v>125</v>
      </c>
      <c r="C440" s="38">
        <v>0</v>
      </c>
      <c r="D440" s="38">
        <v>0</v>
      </c>
      <c r="E440" s="43" t="str">
        <f t="shared" si="28"/>
        <v/>
      </c>
      <c r="F440" s="43" t="str">
        <f t="shared" si="29"/>
        <v/>
      </c>
      <c r="G440" s="39" t="str">
        <f t="shared" si="30"/>
        <v>0</v>
      </c>
      <c r="H440" s="40" t="str">
        <f t="shared" si="31"/>
        <v/>
      </c>
    </row>
    <row r="441" spans="1:8" s="32" customFormat="1" ht="15" x14ac:dyDescent="0.2">
      <c r="A441" s="45"/>
      <c r="B441" s="37" t="s">
        <v>129</v>
      </c>
      <c r="C441" s="38">
        <v>0</v>
      </c>
      <c r="D441" s="38">
        <v>0</v>
      </c>
      <c r="E441" s="43" t="str">
        <f t="shared" si="28"/>
        <v/>
      </c>
      <c r="F441" s="43" t="str">
        <f t="shared" si="29"/>
        <v/>
      </c>
      <c r="G441" s="39" t="str">
        <f t="shared" si="30"/>
        <v>0</v>
      </c>
      <c r="H441" s="40" t="str">
        <f t="shared" si="31"/>
        <v/>
      </c>
    </row>
    <row r="442" spans="1:8" s="32" customFormat="1" ht="15" x14ac:dyDescent="0.2">
      <c r="A442" s="45"/>
      <c r="B442" s="37" t="s">
        <v>116</v>
      </c>
      <c r="C442" s="38">
        <v>0</v>
      </c>
      <c r="D442" s="38">
        <v>0</v>
      </c>
      <c r="E442" s="43" t="str">
        <f t="shared" si="28"/>
        <v/>
      </c>
      <c r="F442" s="43" t="str">
        <f t="shared" si="29"/>
        <v/>
      </c>
      <c r="G442" s="39" t="str">
        <f t="shared" si="30"/>
        <v>0</v>
      </c>
      <c r="H442" s="40" t="str">
        <f t="shared" si="31"/>
        <v/>
      </c>
    </row>
    <row r="443" spans="1:8" s="32" customFormat="1" ht="15" x14ac:dyDescent="0.2">
      <c r="A443" s="45"/>
      <c r="B443" s="37" t="s">
        <v>120</v>
      </c>
      <c r="C443" s="38">
        <v>0</v>
      </c>
      <c r="D443" s="38">
        <v>0</v>
      </c>
      <c r="E443" s="43" t="str">
        <f t="shared" si="28"/>
        <v/>
      </c>
      <c r="F443" s="43" t="str">
        <f t="shared" si="29"/>
        <v/>
      </c>
      <c r="G443" s="39" t="str">
        <f t="shared" si="30"/>
        <v>0</v>
      </c>
      <c r="H443" s="40" t="str">
        <f t="shared" si="31"/>
        <v/>
      </c>
    </row>
    <row r="444" spans="1:8" s="32" customFormat="1" ht="15" x14ac:dyDescent="0.2">
      <c r="A444" s="45"/>
      <c r="B444" s="37" t="s">
        <v>126</v>
      </c>
      <c r="C444" s="38">
        <v>0</v>
      </c>
      <c r="D444" s="38">
        <v>0</v>
      </c>
      <c r="E444" s="43" t="str">
        <f t="shared" si="28"/>
        <v/>
      </c>
      <c r="F444" s="43" t="str">
        <f t="shared" si="29"/>
        <v/>
      </c>
      <c r="G444" s="39" t="str">
        <f t="shared" si="30"/>
        <v>0</v>
      </c>
      <c r="H444" s="40" t="str">
        <f t="shared" si="31"/>
        <v/>
      </c>
    </row>
    <row r="445" spans="1:8" s="32" customFormat="1" ht="15" x14ac:dyDescent="0.2">
      <c r="A445" s="45"/>
      <c r="B445" s="37" t="s">
        <v>130</v>
      </c>
      <c r="C445" s="38">
        <v>0</v>
      </c>
      <c r="D445" s="38">
        <v>0</v>
      </c>
      <c r="E445" s="43" t="str">
        <f t="shared" si="28"/>
        <v/>
      </c>
      <c r="F445" s="43" t="str">
        <f t="shared" si="29"/>
        <v/>
      </c>
      <c r="G445" s="39" t="str">
        <f t="shared" si="30"/>
        <v>0</v>
      </c>
      <c r="H445" s="40" t="str">
        <f t="shared" si="31"/>
        <v/>
      </c>
    </row>
    <row r="446" spans="1:8" s="32" customFormat="1" ht="15" x14ac:dyDescent="0.2">
      <c r="A446" s="45"/>
      <c r="B446" s="37" t="s">
        <v>307</v>
      </c>
      <c r="C446" s="38">
        <v>0</v>
      </c>
      <c r="D446" s="38">
        <v>0</v>
      </c>
      <c r="E446" s="43" t="str">
        <f t="shared" si="28"/>
        <v/>
      </c>
      <c r="F446" s="43" t="str">
        <f t="shared" si="29"/>
        <v/>
      </c>
      <c r="G446" s="39" t="str">
        <f t="shared" si="30"/>
        <v>0</v>
      </c>
      <c r="H446" s="40" t="str">
        <f t="shared" si="31"/>
        <v/>
      </c>
    </row>
    <row r="447" spans="1:8" s="32" customFormat="1" ht="30" x14ac:dyDescent="0.2">
      <c r="A447" s="45"/>
      <c r="B447" s="37" t="s">
        <v>550</v>
      </c>
      <c r="C447" s="38">
        <v>0</v>
      </c>
      <c r="D447" s="38">
        <v>0</v>
      </c>
      <c r="E447" s="43" t="str">
        <f t="shared" si="28"/>
        <v/>
      </c>
      <c r="F447" s="43" t="str">
        <f t="shared" si="29"/>
        <v/>
      </c>
      <c r="G447" s="39" t="str">
        <f t="shared" si="30"/>
        <v>0</v>
      </c>
      <c r="H447" s="40" t="str">
        <f t="shared" si="31"/>
        <v/>
      </c>
    </row>
    <row r="448" spans="1:8" s="32" customFormat="1" ht="15" x14ac:dyDescent="0.2">
      <c r="A448" s="45"/>
      <c r="B448" s="37" t="s">
        <v>308</v>
      </c>
      <c r="C448" s="38">
        <v>0</v>
      </c>
      <c r="D448" s="38">
        <v>0</v>
      </c>
      <c r="E448" s="43" t="str">
        <f t="shared" si="28"/>
        <v/>
      </c>
      <c r="F448" s="43" t="str">
        <f t="shared" si="29"/>
        <v/>
      </c>
      <c r="G448" s="39" t="str">
        <f t="shared" si="30"/>
        <v>0</v>
      </c>
      <c r="H448" s="40" t="str">
        <f t="shared" si="31"/>
        <v/>
      </c>
    </row>
    <row r="449" spans="1:8" s="32" customFormat="1" ht="15" x14ac:dyDescent="0.2">
      <c r="A449" s="45"/>
      <c r="B449" s="37" t="s">
        <v>309</v>
      </c>
      <c r="C449" s="38">
        <v>0</v>
      </c>
      <c r="D449" s="38">
        <v>0</v>
      </c>
      <c r="E449" s="43" t="str">
        <f t="shared" si="28"/>
        <v/>
      </c>
      <c r="F449" s="43" t="str">
        <f t="shared" si="29"/>
        <v/>
      </c>
      <c r="G449" s="39" t="str">
        <f t="shared" si="30"/>
        <v>0</v>
      </c>
      <c r="H449" s="40" t="str">
        <f t="shared" si="31"/>
        <v/>
      </c>
    </row>
    <row r="450" spans="1:8" s="32" customFormat="1" ht="30" x14ac:dyDescent="0.2">
      <c r="A450" s="45"/>
      <c r="B450" s="37" t="s">
        <v>551</v>
      </c>
      <c r="C450" s="38">
        <v>0</v>
      </c>
      <c r="D450" s="38">
        <v>0</v>
      </c>
      <c r="E450" s="43" t="str">
        <f t="shared" si="28"/>
        <v/>
      </c>
      <c r="F450" s="43" t="str">
        <f t="shared" si="29"/>
        <v/>
      </c>
      <c r="G450" s="39" t="str">
        <f t="shared" si="30"/>
        <v>0</v>
      </c>
      <c r="H450" s="40" t="str">
        <f t="shared" si="31"/>
        <v/>
      </c>
    </row>
    <row r="451" spans="1:8" s="32" customFormat="1" ht="15" x14ac:dyDescent="0.2">
      <c r="A451" s="45"/>
      <c r="B451" s="37" t="s">
        <v>310</v>
      </c>
      <c r="C451" s="38">
        <v>0</v>
      </c>
      <c r="D451" s="38">
        <v>0</v>
      </c>
      <c r="E451" s="43" t="str">
        <f t="shared" si="28"/>
        <v/>
      </c>
      <c r="F451" s="43" t="str">
        <f t="shared" si="29"/>
        <v/>
      </c>
      <c r="G451" s="39" t="str">
        <f t="shared" si="30"/>
        <v>0</v>
      </c>
      <c r="H451" s="40" t="str">
        <f t="shared" si="31"/>
        <v/>
      </c>
    </row>
    <row r="452" spans="1:8" s="32" customFormat="1" ht="15" x14ac:dyDescent="0.2">
      <c r="A452" s="45"/>
      <c r="B452" s="37" t="s">
        <v>311</v>
      </c>
      <c r="C452" s="38">
        <v>0</v>
      </c>
      <c r="D452" s="38">
        <v>0</v>
      </c>
      <c r="E452" s="43" t="str">
        <f t="shared" si="28"/>
        <v/>
      </c>
      <c r="F452" s="43" t="str">
        <f t="shared" si="29"/>
        <v/>
      </c>
      <c r="G452" s="39" t="str">
        <f t="shared" si="30"/>
        <v>0</v>
      </c>
      <c r="H452" s="40" t="str">
        <f t="shared" si="31"/>
        <v/>
      </c>
    </row>
    <row r="453" spans="1:8" s="32" customFormat="1" ht="15" x14ac:dyDescent="0.2">
      <c r="A453" s="45"/>
      <c r="B453" s="37" t="s">
        <v>312</v>
      </c>
      <c r="C453" s="38">
        <v>0</v>
      </c>
      <c r="D453" s="38">
        <v>0</v>
      </c>
      <c r="E453" s="43" t="str">
        <f t="shared" si="28"/>
        <v/>
      </c>
      <c r="F453" s="43" t="str">
        <f t="shared" si="29"/>
        <v/>
      </c>
      <c r="G453" s="39" t="str">
        <f t="shared" si="30"/>
        <v>0</v>
      </c>
      <c r="H453" s="40" t="str">
        <f t="shared" si="31"/>
        <v/>
      </c>
    </row>
    <row r="454" spans="1:8" s="32" customFormat="1" ht="15" x14ac:dyDescent="0.2">
      <c r="A454" s="45"/>
      <c r="B454" s="37" t="s">
        <v>117</v>
      </c>
      <c r="C454" s="38">
        <v>0</v>
      </c>
      <c r="D454" s="38">
        <v>0</v>
      </c>
      <c r="E454" s="43" t="str">
        <f t="shared" si="28"/>
        <v/>
      </c>
      <c r="F454" s="43" t="str">
        <f t="shared" si="29"/>
        <v/>
      </c>
      <c r="G454" s="39" t="str">
        <f t="shared" si="30"/>
        <v>0</v>
      </c>
      <c r="H454" s="40" t="str">
        <f t="shared" si="31"/>
        <v/>
      </c>
    </row>
    <row r="455" spans="1:8" s="32" customFormat="1" ht="15" x14ac:dyDescent="0.2">
      <c r="A455" s="45"/>
      <c r="B455" s="37" t="s">
        <v>313</v>
      </c>
      <c r="C455" s="38">
        <v>0</v>
      </c>
      <c r="D455" s="38">
        <v>0</v>
      </c>
      <c r="E455" s="43" t="str">
        <f t="shared" si="28"/>
        <v/>
      </c>
      <c r="F455" s="43" t="str">
        <f t="shared" si="29"/>
        <v/>
      </c>
      <c r="G455" s="39" t="str">
        <f t="shared" si="30"/>
        <v>0</v>
      </c>
      <c r="H455" s="40" t="str">
        <f t="shared" si="31"/>
        <v/>
      </c>
    </row>
    <row r="456" spans="1:8" s="32" customFormat="1" ht="15" x14ac:dyDescent="0.2">
      <c r="A456" s="45"/>
      <c r="B456" s="37" t="s">
        <v>314</v>
      </c>
      <c r="C456" s="38">
        <v>0</v>
      </c>
      <c r="D456" s="38">
        <v>0</v>
      </c>
      <c r="E456" s="43" t="str">
        <f t="shared" si="28"/>
        <v/>
      </c>
      <c r="F456" s="43" t="str">
        <f t="shared" si="29"/>
        <v/>
      </c>
      <c r="G456" s="39" t="str">
        <f t="shared" si="30"/>
        <v>0</v>
      </c>
      <c r="H456" s="40" t="str">
        <f t="shared" si="31"/>
        <v/>
      </c>
    </row>
    <row r="457" spans="1:8" s="32" customFormat="1" ht="15" x14ac:dyDescent="0.2">
      <c r="A457" s="45"/>
      <c r="B457" s="37" t="s">
        <v>552</v>
      </c>
      <c r="C457" s="38">
        <v>0</v>
      </c>
      <c r="D457" s="38">
        <v>0</v>
      </c>
      <c r="E457" s="43" t="str">
        <f t="shared" si="28"/>
        <v/>
      </c>
      <c r="F457" s="43" t="str">
        <f t="shared" si="29"/>
        <v/>
      </c>
      <c r="G457" s="39" t="str">
        <f t="shared" si="30"/>
        <v>0</v>
      </c>
      <c r="H457" s="40" t="str">
        <f t="shared" si="31"/>
        <v/>
      </c>
    </row>
    <row r="458" spans="1:8" s="32" customFormat="1" ht="30" x14ac:dyDescent="0.2">
      <c r="A458" s="45"/>
      <c r="B458" s="37" t="s">
        <v>315</v>
      </c>
      <c r="C458" s="38">
        <v>0</v>
      </c>
      <c r="D458" s="38">
        <v>0</v>
      </c>
      <c r="E458" s="43" t="str">
        <f t="shared" si="28"/>
        <v/>
      </c>
      <c r="F458" s="43" t="str">
        <f t="shared" si="29"/>
        <v/>
      </c>
      <c r="G458" s="39" t="str">
        <f t="shared" si="30"/>
        <v>0</v>
      </c>
      <c r="H458" s="40" t="str">
        <f t="shared" si="31"/>
        <v/>
      </c>
    </row>
    <row r="459" spans="1:8" s="32" customFormat="1" ht="30" x14ac:dyDescent="0.2">
      <c r="A459" s="45"/>
      <c r="B459" s="37" t="s">
        <v>316</v>
      </c>
      <c r="C459" s="38">
        <v>0</v>
      </c>
      <c r="D459" s="38">
        <v>0</v>
      </c>
      <c r="E459" s="43" t="str">
        <f t="shared" ref="E459:E522" si="32">+IF(C459=0,"",C459/C$329)</f>
        <v/>
      </c>
      <c r="F459" s="43" t="str">
        <f t="shared" ref="F459:F522" si="33">+IF(D459=0,"",D459/D$329)</f>
        <v/>
      </c>
      <c r="G459" s="39" t="str">
        <f t="shared" ref="G459:G522" si="34">+IF(OR(AND(D459=0),(C459=0)),"0",((D459-C459)/C459))</f>
        <v>0</v>
      </c>
      <c r="H459" s="40" t="str">
        <f t="shared" ref="H459:H522" si="35">+IF(OR(AND(E459=""),(G459="")),"",E459*G459)</f>
        <v/>
      </c>
    </row>
    <row r="460" spans="1:8" s="32" customFormat="1" ht="15" x14ac:dyDescent="0.2">
      <c r="A460" s="45"/>
      <c r="B460" s="37" t="s">
        <v>317</v>
      </c>
      <c r="C460" s="38">
        <v>0</v>
      </c>
      <c r="D460" s="38">
        <v>0</v>
      </c>
      <c r="E460" s="43" t="str">
        <f t="shared" si="32"/>
        <v/>
      </c>
      <c r="F460" s="43" t="str">
        <f t="shared" si="33"/>
        <v/>
      </c>
      <c r="G460" s="39" t="str">
        <f t="shared" si="34"/>
        <v>0</v>
      </c>
      <c r="H460" s="40" t="str">
        <f t="shared" si="35"/>
        <v/>
      </c>
    </row>
    <row r="461" spans="1:8" s="32" customFormat="1" ht="30" x14ac:dyDescent="0.2">
      <c r="A461" s="45"/>
      <c r="B461" s="37" t="s">
        <v>318</v>
      </c>
      <c r="C461" s="38">
        <v>0</v>
      </c>
      <c r="D461" s="38">
        <v>0</v>
      </c>
      <c r="E461" s="43" t="str">
        <f t="shared" si="32"/>
        <v/>
      </c>
      <c r="F461" s="43" t="str">
        <f t="shared" si="33"/>
        <v/>
      </c>
      <c r="G461" s="39" t="str">
        <f t="shared" si="34"/>
        <v>0</v>
      </c>
      <c r="H461" s="40" t="str">
        <f t="shared" si="35"/>
        <v/>
      </c>
    </row>
    <row r="462" spans="1:8" s="32" customFormat="1" ht="30" x14ac:dyDescent="0.2">
      <c r="A462" s="45"/>
      <c r="B462" s="37" t="s">
        <v>141</v>
      </c>
      <c r="C462" s="38">
        <v>0</v>
      </c>
      <c r="D462" s="38">
        <v>0</v>
      </c>
      <c r="E462" s="43" t="str">
        <f t="shared" si="32"/>
        <v/>
      </c>
      <c r="F462" s="43" t="str">
        <f t="shared" si="33"/>
        <v/>
      </c>
      <c r="G462" s="39" t="str">
        <f t="shared" si="34"/>
        <v>0</v>
      </c>
      <c r="H462" s="40" t="str">
        <f t="shared" si="35"/>
        <v/>
      </c>
    </row>
    <row r="463" spans="1:8" s="32" customFormat="1" ht="30" x14ac:dyDescent="0.2">
      <c r="A463" s="45"/>
      <c r="B463" s="37" t="s">
        <v>142</v>
      </c>
      <c r="C463" s="38">
        <v>0</v>
      </c>
      <c r="D463" s="38">
        <v>0</v>
      </c>
      <c r="E463" s="43" t="str">
        <f t="shared" si="32"/>
        <v/>
      </c>
      <c r="F463" s="43" t="str">
        <f t="shared" si="33"/>
        <v/>
      </c>
      <c r="G463" s="39" t="str">
        <f t="shared" si="34"/>
        <v>0</v>
      </c>
      <c r="H463" s="40" t="str">
        <f t="shared" si="35"/>
        <v/>
      </c>
    </row>
    <row r="464" spans="1:8" s="32" customFormat="1" ht="15" x14ac:dyDescent="0.2">
      <c r="A464" s="45"/>
      <c r="B464" s="37" t="s">
        <v>319</v>
      </c>
      <c r="C464" s="38">
        <v>0</v>
      </c>
      <c r="D464" s="38">
        <v>0</v>
      </c>
      <c r="E464" s="43" t="str">
        <f t="shared" si="32"/>
        <v/>
      </c>
      <c r="F464" s="43" t="str">
        <f t="shared" si="33"/>
        <v/>
      </c>
      <c r="G464" s="39" t="str">
        <f t="shared" si="34"/>
        <v>0</v>
      </c>
      <c r="H464" s="40" t="str">
        <f t="shared" si="35"/>
        <v/>
      </c>
    </row>
    <row r="465" spans="1:8" s="32" customFormat="1" ht="30" x14ac:dyDescent="0.2">
      <c r="A465" s="45"/>
      <c r="B465" s="37" t="s">
        <v>320</v>
      </c>
      <c r="C465" s="38">
        <v>0</v>
      </c>
      <c r="D465" s="38">
        <v>0</v>
      </c>
      <c r="E465" s="43" t="str">
        <f t="shared" si="32"/>
        <v/>
      </c>
      <c r="F465" s="43" t="str">
        <f t="shared" si="33"/>
        <v/>
      </c>
      <c r="G465" s="39" t="str">
        <f t="shared" si="34"/>
        <v>0</v>
      </c>
      <c r="H465" s="40" t="str">
        <f t="shared" si="35"/>
        <v/>
      </c>
    </row>
    <row r="466" spans="1:8" s="32" customFormat="1" ht="45" x14ac:dyDescent="0.2">
      <c r="A466" s="45"/>
      <c r="B466" s="37" t="s">
        <v>321</v>
      </c>
      <c r="C466" s="38">
        <v>0</v>
      </c>
      <c r="D466" s="38">
        <v>0</v>
      </c>
      <c r="E466" s="43" t="str">
        <f t="shared" si="32"/>
        <v/>
      </c>
      <c r="F466" s="43" t="str">
        <f t="shared" si="33"/>
        <v/>
      </c>
      <c r="G466" s="39" t="str">
        <f t="shared" si="34"/>
        <v>0</v>
      </c>
      <c r="H466" s="40" t="str">
        <f t="shared" si="35"/>
        <v/>
      </c>
    </row>
    <row r="467" spans="1:8" s="32" customFormat="1" ht="30" x14ac:dyDescent="0.2">
      <c r="A467" s="45"/>
      <c r="B467" s="37" t="s">
        <v>139</v>
      </c>
      <c r="C467" s="38">
        <v>0</v>
      </c>
      <c r="D467" s="38">
        <v>0</v>
      </c>
      <c r="E467" s="43" t="str">
        <f t="shared" si="32"/>
        <v/>
      </c>
      <c r="F467" s="43" t="str">
        <f t="shared" si="33"/>
        <v/>
      </c>
      <c r="G467" s="39" t="str">
        <f t="shared" si="34"/>
        <v>0</v>
      </c>
      <c r="H467" s="40" t="str">
        <f t="shared" si="35"/>
        <v/>
      </c>
    </row>
    <row r="468" spans="1:8" s="32" customFormat="1" ht="30" x14ac:dyDescent="0.2">
      <c r="A468" s="45"/>
      <c r="B468" s="37" t="s">
        <v>322</v>
      </c>
      <c r="C468" s="38">
        <v>0</v>
      </c>
      <c r="D468" s="38">
        <v>0</v>
      </c>
      <c r="E468" s="43" t="str">
        <f t="shared" si="32"/>
        <v/>
      </c>
      <c r="F468" s="43" t="str">
        <f t="shared" si="33"/>
        <v/>
      </c>
      <c r="G468" s="39" t="str">
        <f t="shared" si="34"/>
        <v>0</v>
      </c>
      <c r="H468" s="40" t="str">
        <f t="shared" si="35"/>
        <v/>
      </c>
    </row>
    <row r="469" spans="1:8" s="32" customFormat="1" ht="30" x14ac:dyDescent="0.2">
      <c r="A469" s="45"/>
      <c r="B469" s="37" t="s">
        <v>323</v>
      </c>
      <c r="C469" s="38">
        <v>0</v>
      </c>
      <c r="D469" s="38">
        <v>0</v>
      </c>
      <c r="E469" s="43" t="str">
        <f t="shared" si="32"/>
        <v/>
      </c>
      <c r="F469" s="43" t="str">
        <f t="shared" si="33"/>
        <v/>
      </c>
      <c r="G469" s="39" t="str">
        <f t="shared" si="34"/>
        <v>0</v>
      </c>
      <c r="H469" s="40" t="str">
        <f t="shared" si="35"/>
        <v/>
      </c>
    </row>
    <row r="470" spans="1:8" s="32" customFormat="1" ht="30" x14ac:dyDescent="0.2">
      <c r="A470" s="45"/>
      <c r="B470" s="37" t="s">
        <v>324</v>
      </c>
      <c r="C470" s="38">
        <v>0</v>
      </c>
      <c r="D470" s="38">
        <v>0</v>
      </c>
      <c r="E470" s="43" t="str">
        <f t="shared" si="32"/>
        <v/>
      </c>
      <c r="F470" s="43" t="str">
        <f t="shared" si="33"/>
        <v/>
      </c>
      <c r="G470" s="39" t="str">
        <f t="shared" si="34"/>
        <v>0</v>
      </c>
      <c r="H470" s="40" t="str">
        <f t="shared" si="35"/>
        <v/>
      </c>
    </row>
    <row r="471" spans="1:8" s="32" customFormat="1" ht="30" x14ac:dyDescent="0.2">
      <c r="A471" s="45"/>
      <c r="B471" s="37" t="s">
        <v>325</v>
      </c>
      <c r="C471" s="38">
        <v>0</v>
      </c>
      <c r="D471" s="38">
        <v>0</v>
      </c>
      <c r="E471" s="43" t="str">
        <f t="shared" si="32"/>
        <v/>
      </c>
      <c r="F471" s="43" t="str">
        <f t="shared" si="33"/>
        <v/>
      </c>
      <c r="G471" s="39" t="str">
        <f t="shared" si="34"/>
        <v>0</v>
      </c>
      <c r="H471" s="40" t="str">
        <f t="shared" si="35"/>
        <v/>
      </c>
    </row>
    <row r="472" spans="1:8" s="32" customFormat="1" ht="30" x14ac:dyDescent="0.2">
      <c r="A472" s="45"/>
      <c r="B472" s="37" t="s">
        <v>137</v>
      </c>
      <c r="C472" s="38">
        <v>0</v>
      </c>
      <c r="D472" s="38">
        <v>0</v>
      </c>
      <c r="E472" s="43" t="str">
        <f t="shared" si="32"/>
        <v/>
      </c>
      <c r="F472" s="43" t="str">
        <f t="shared" si="33"/>
        <v/>
      </c>
      <c r="G472" s="39" t="str">
        <f t="shared" si="34"/>
        <v>0</v>
      </c>
      <c r="H472" s="40" t="str">
        <f t="shared" si="35"/>
        <v/>
      </c>
    </row>
    <row r="473" spans="1:8" s="32" customFormat="1" ht="30" x14ac:dyDescent="0.2">
      <c r="A473" s="45"/>
      <c r="B473" s="37" t="s">
        <v>326</v>
      </c>
      <c r="C473" s="38">
        <v>0</v>
      </c>
      <c r="D473" s="38">
        <v>0</v>
      </c>
      <c r="E473" s="43" t="str">
        <f t="shared" si="32"/>
        <v/>
      </c>
      <c r="F473" s="43" t="str">
        <f t="shared" si="33"/>
        <v/>
      </c>
      <c r="G473" s="39" t="str">
        <f t="shared" si="34"/>
        <v>0</v>
      </c>
      <c r="H473" s="40" t="str">
        <f t="shared" si="35"/>
        <v/>
      </c>
    </row>
    <row r="474" spans="1:8" s="32" customFormat="1" ht="30" x14ac:dyDescent="0.2">
      <c r="A474" s="45"/>
      <c r="B474" s="37" t="s">
        <v>327</v>
      </c>
      <c r="C474" s="38">
        <v>0</v>
      </c>
      <c r="D474" s="38">
        <v>0</v>
      </c>
      <c r="E474" s="43" t="str">
        <f t="shared" si="32"/>
        <v/>
      </c>
      <c r="F474" s="43" t="str">
        <f t="shared" si="33"/>
        <v/>
      </c>
      <c r="G474" s="39" t="str">
        <f t="shared" si="34"/>
        <v>0</v>
      </c>
      <c r="H474" s="40" t="str">
        <f t="shared" si="35"/>
        <v/>
      </c>
    </row>
    <row r="475" spans="1:8" s="32" customFormat="1" ht="30" x14ac:dyDescent="0.2">
      <c r="A475" s="45"/>
      <c r="B475" s="37" t="s">
        <v>553</v>
      </c>
      <c r="C475" s="38">
        <v>0</v>
      </c>
      <c r="D475" s="38">
        <v>0</v>
      </c>
      <c r="E475" s="43" t="str">
        <f t="shared" si="32"/>
        <v/>
      </c>
      <c r="F475" s="43" t="str">
        <f t="shared" si="33"/>
        <v/>
      </c>
      <c r="G475" s="39" t="str">
        <f t="shared" si="34"/>
        <v>0</v>
      </c>
      <c r="H475" s="40" t="str">
        <f t="shared" si="35"/>
        <v/>
      </c>
    </row>
    <row r="476" spans="1:8" s="32" customFormat="1" ht="15" x14ac:dyDescent="0.2">
      <c r="A476" s="45"/>
      <c r="B476" s="37" t="s">
        <v>145</v>
      </c>
      <c r="C476" s="38">
        <v>0</v>
      </c>
      <c r="D476" s="38">
        <v>0</v>
      </c>
      <c r="E476" s="43" t="str">
        <f t="shared" si="32"/>
        <v/>
      </c>
      <c r="F476" s="43" t="str">
        <f t="shared" si="33"/>
        <v/>
      </c>
      <c r="G476" s="39" t="str">
        <f t="shared" si="34"/>
        <v>0</v>
      </c>
      <c r="H476" s="40" t="str">
        <f t="shared" si="35"/>
        <v/>
      </c>
    </row>
    <row r="477" spans="1:8" s="32" customFormat="1" ht="15" x14ac:dyDescent="0.2">
      <c r="A477" s="45"/>
      <c r="B477" s="37" t="s">
        <v>554</v>
      </c>
      <c r="C477" s="38">
        <v>0</v>
      </c>
      <c r="D477" s="38">
        <v>0</v>
      </c>
      <c r="E477" s="43" t="str">
        <f t="shared" si="32"/>
        <v/>
      </c>
      <c r="F477" s="43" t="str">
        <f t="shared" si="33"/>
        <v/>
      </c>
      <c r="G477" s="39" t="str">
        <f t="shared" si="34"/>
        <v>0</v>
      </c>
      <c r="H477" s="40" t="str">
        <f t="shared" si="35"/>
        <v/>
      </c>
    </row>
    <row r="478" spans="1:8" s="32" customFormat="1" ht="15" x14ac:dyDescent="0.2">
      <c r="A478" s="45"/>
      <c r="B478" s="37" t="s">
        <v>138</v>
      </c>
      <c r="C478" s="38">
        <v>0</v>
      </c>
      <c r="D478" s="38">
        <v>0</v>
      </c>
      <c r="E478" s="43" t="str">
        <f t="shared" si="32"/>
        <v/>
      </c>
      <c r="F478" s="43" t="str">
        <f t="shared" si="33"/>
        <v/>
      </c>
      <c r="G478" s="39" t="str">
        <f t="shared" si="34"/>
        <v>0</v>
      </c>
      <c r="H478" s="40" t="str">
        <f t="shared" si="35"/>
        <v/>
      </c>
    </row>
    <row r="479" spans="1:8" s="32" customFormat="1" ht="45" x14ac:dyDescent="0.2">
      <c r="A479" s="45"/>
      <c r="B479" s="37" t="s">
        <v>328</v>
      </c>
      <c r="C479" s="38">
        <v>0</v>
      </c>
      <c r="D479" s="38">
        <v>0</v>
      </c>
      <c r="E479" s="43" t="str">
        <f t="shared" si="32"/>
        <v/>
      </c>
      <c r="F479" s="43" t="str">
        <f t="shared" si="33"/>
        <v/>
      </c>
      <c r="G479" s="39" t="str">
        <f t="shared" si="34"/>
        <v>0</v>
      </c>
      <c r="H479" s="40" t="str">
        <f t="shared" si="35"/>
        <v/>
      </c>
    </row>
    <row r="480" spans="1:8" s="32" customFormat="1" ht="30" x14ac:dyDescent="0.2">
      <c r="A480" s="45"/>
      <c r="B480" s="37" t="s">
        <v>140</v>
      </c>
      <c r="C480" s="38">
        <v>0</v>
      </c>
      <c r="D480" s="38">
        <v>0</v>
      </c>
      <c r="E480" s="43" t="str">
        <f t="shared" si="32"/>
        <v/>
      </c>
      <c r="F480" s="43" t="str">
        <f t="shared" si="33"/>
        <v/>
      </c>
      <c r="G480" s="39" t="str">
        <f t="shared" si="34"/>
        <v>0</v>
      </c>
      <c r="H480" s="40" t="str">
        <f t="shared" si="35"/>
        <v/>
      </c>
    </row>
    <row r="481" spans="1:8" s="32" customFormat="1" ht="30" x14ac:dyDescent="0.2">
      <c r="A481" s="45"/>
      <c r="B481" s="37" t="s">
        <v>329</v>
      </c>
      <c r="C481" s="38">
        <v>0</v>
      </c>
      <c r="D481" s="38">
        <v>0</v>
      </c>
      <c r="E481" s="43" t="str">
        <f t="shared" si="32"/>
        <v/>
      </c>
      <c r="F481" s="43" t="str">
        <f t="shared" si="33"/>
        <v/>
      </c>
      <c r="G481" s="39" t="str">
        <f t="shared" si="34"/>
        <v>0</v>
      </c>
      <c r="H481" s="40" t="str">
        <f t="shared" si="35"/>
        <v/>
      </c>
    </row>
    <row r="482" spans="1:8" s="32" customFormat="1" ht="45" x14ac:dyDescent="0.2">
      <c r="A482" s="45"/>
      <c r="B482" s="37" t="s">
        <v>330</v>
      </c>
      <c r="C482" s="38">
        <v>0</v>
      </c>
      <c r="D482" s="38">
        <v>0</v>
      </c>
      <c r="E482" s="43" t="str">
        <f t="shared" si="32"/>
        <v/>
      </c>
      <c r="F482" s="43" t="str">
        <f t="shared" si="33"/>
        <v/>
      </c>
      <c r="G482" s="39" t="str">
        <f t="shared" si="34"/>
        <v>0</v>
      </c>
      <c r="H482" s="40" t="str">
        <f t="shared" si="35"/>
        <v/>
      </c>
    </row>
    <row r="483" spans="1:8" s="32" customFormat="1" ht="15" x14ac:dyDescent="0.2">
      <c r="A483" s="45"/>
      <c r="B483" s="37" t="s">
        <v>132</v>
      </c>
      <c r="C483" s="38">
        <v>0</v>
      </c>
      <c r="D483" s="38">
        <v>0</v>
      </c>
      <c r="E483" s="43" t="str">
        <f t="shared" si="32"/>
        <v/>
      </c>
      <c r="F483" s="43" t="str">
        <f t="shared" si="33"/>
        <v/>
      </c>
      <c r="G483" s="39" t="str">
        <f t="shared" si="34"/>
        <v>0</v>
      </c>
      <c r="H483" s="40" t="str">
        <f t="shared" si="35"/>
        <v/>
      </c>
    </row>
    <row r="484" spans="1:8" s="32" customFormat="1" ht="30" x14ac:dyDescent="0.2">
      <c r="A484" s="45"/>
      <c r="B484" s="37" t="s">
        <v>555</v>
      </c>
      <c r="C484" s="38">
        <v>0</v>
      </c>
      <c r="D484" s="38">
        <v>0</v>
      </c>
      <c r="E484" s="43" t="str">
        <f t="shared" si="32"/>
        <v/>
      </c>
      <c r="F484" s="43" t="str">
        <f t="shared" si="33"/>
        <v/>
      </c>
      <c r="G484" s="39" t="str">
        <f t="shared" si="34"/>
        <v>0</v>
      </c>
      <c r="H484" s="40" t="str">
        <f t="shared" si="35"/>
        <v/>
      </c>
    </row>
    <row r="485" spans="1:8" s="32" customFormat="1" ht="30" x14ac:dyDescent="0.2">
      <c r="A485" s="45"/>
      <c r="B485" s="37" t="s">
        <v>331</v>
      </c>
      <c r="C485" s="38">
        <v>0</v>
      </c>
      <c r="D485" s="38">
        <v>0</v>
      </c>
      <c r="E485" s="43" t="str">
        <f t="shared" si="32"/>
        <v/>
      </c>
      <c r="F485" s="43" t="str">
        <f t="shared" si="33"/>
        <v/>
      </c>
      <c r="G485" s="39" t="str">
        <f t="shared" si="34"/>
        <v>0</v>
      </c>
      <c r="H485" s="40" t="str">
        <f t="shared" si="35"/>
        <v/>
      </c>
    </row>
    <row r="486" spans="1:8" s="32" customFormat="1" ht="30" x14ac:dyDescent="0.2">
      <c r="A486" s="45"/>
      <c r="B486" s="37" t="s">
        <v>136</v>
      </c>
      <c r="C486" s="38">
        <v>0</v>
      </c>
      <c r="D486" s="38"/>
      <c r="E486" s="43" t="str">
        <f t="shared" si="32"/>
        <v/>
      </c>
      <c r="F486" s="43" t="str">
        <f t="shared" si="33"/>
        <v/>
      </c>
      <c r="G486" s="39" t="str">
        <f t="shared" si="34"/>
        <v>0</v>
      </c>
      <c r="H486" s="40" t="str">
        <f t="shared" si="35"/>
        <v/>
      </c>
    </row>
    <row r="487" spans="1:8" s="32" customFormat="1" ht="15" x14ac:dyDescent="0.2">
      <c r="A487" s="45"/>
      <c r="B487" s="37" t="s">
        <v>332</v>
      </c>
      <c r="C487" s="38">
        <v>0</v>
      </c>
      <c r="D487" s="38"/>
      <c r="E487" s="43" t="str">
        <f t="shared" si="32"/>
        <v/>
      </c>
      <c r="F487" s="43" t="str">
        <f t="shared" si="33"/>
        <v/>
      </c>
      <c r="G487" s="39" t="str">
        <f t="shared" si="34"/>
        <v>0</v>
      </c>
      <c r="H487" s="40" t="str">
        <f t="shared" si="35"/>
        <v/>
      </c>
    </row>
    <row r="488" spans="1:8" s="32" customFormat="1" ht="30" x14ac:dyDescent="0.2">
      <c r="A488" s="45"/>
      <c r="B488" s="37" t="s">
        <v>333</v>
      </c>
      <c r="C488" s="38">
        <v>0</v>
      </c>
      <c r="D488" s="38"/>
      <c r="E488" s="43" t="str">
        <f t="shared" si="32"/>
        <v/>
      </c>
      <c r="F488" s="43" t="str">
        <f t="shared" si="33"/>
        <v/>
      </c>
      <c r="G488" s="39" t="str">
        <f t="shared" si="34"/>
        <v>0</v>
      </c>
      <c r="H488" s="40" t="str">
        <f t="shared" si="35"/>
        <v/>
      </c>
    </row>
    <row r="489" spans="1:8" s="32" customFormat="1" ht="30" x14ac:dyDescent="0.2">
      <c r="A489" s="45"/>
      <c r="B489" s="37" t="s">
        <v>334</v>
      </c>
      <c r="C489" s="38">
        <v>0</v>
      </c>
      <c r="D489" s="38"/>
      <c r="E489" s="43" t="str">
        <f t="shared" si="32"/>
        <v/>
      </c>
      <c r="F489" s="43" t="str">
        <f t="shared" si="33"/>
        <v/>
      </c>
      <c r="G489" s="39" t="str">
        <f t="shared" si="34"/>
        <v>0</v>
      </c>
      <c r="H489" s="40" t="str">
        <f t="shared" si="35"/>
        <v/>
      </c>
    </row>
    <row r="490" spans="1:8" s="32" customFormat="1" ht="15" x14ac:dyDescent="0.2">
      <c r="A490" s="45"/>
      <c r="B490" s="37" t="s">
        <v>335</v>
      </c>
      <c r="C490" s="38">
        <v>0</v>
      </c>
      <c r="D490" s="38">
        <v>0</v>
      </c>
      <c r="E490" s="43" t="str">
        <f t="shared" si="32"/>
        <v/>
      </c>
      <c r="F490" s="43" t="str">
        <f t="shared" si="33"/>
        <v/>
      </c>
      <c r="G490" s="39" t="str">
        <f t="shared" si="34"/>
        <v>0</v>
      </c>
      <c r="H490" s="40" t="str">
        <f t="shared" si="35"/>
        <v/>
      </c>
    </row>
    <row r="491" spans="1:8" s="32" customFormat="1" ht="30" x14ac:dyDescent="0.2">
      <c r="A491" s="45"/>
      <c r="B491" s="37" t="s">
        <v>556</v>
      </c>
      <c r="C491" s="38">
        <v>0</v>
      </c>
      <c r="D491" s="38">
        <v>0</v>
      </c>
      <c r="E491" s="43" t="str">
        <f t="shared" si="32"/>
        <v/>
      </c>
      <c r="F491" s="43" t="str">
        <f t="shared" si="33"/>
        <v/>
      </c>
      <c r="G491" s="39" t="str">
        <f t="shared" si="34"/>
        <v>0</v>
      </c>
      <c r="H491" s="40" t="str">
        <f t="shared" si="35"/>
        <v/>
      </c>
    </row>
    <row r="492" spans="1:8" s="32" customFormat="1" ht="15" x14ac:dyDescent="0.2">
      <c r="A492" s="45"/>
      <c r="B492" s="37" t="s">
        <v>557</v>
      </c>
      <c r="C492" s="38">
        <v>0</v>
      </c>
      <c r="D492" s="38">
        <v>0</v>
      </c>
      <c r="E492" s="43" t="str">
        <f t="shared" si="32"/>
        <v/>
      </c>
      <c r="F492" s="43" t="str">
        <f t="shared" si="33"/>
        <v/>
      </c>
      <c r="G492" s="39" t="str">
        <f t="shared" si="34"/>
        <v>0</v>
      </c>
      <c r="H492" s="40" t="str">
        <f t="shared" si="35"/>
        <v/>
      </c>
    </row>
    <row r="493" spans="1:8" s="32" customFormat="1" ht="30" x14ac:dyDescent="0.2">
      <c r="A493" s="45"/>
      <c r="B493" s="37" t="s">
        <v>336</v>
      </c>
      <c r="C493" s="38">
        <v>0</v>
      </c>
      <c r="D493" s="38">
        <v>0</v>
      </c>
      <c r="E493" s="43" t="str">
        <f t="shared" si="32"/>
        <v/>
      </c>
      <c r="F493" s="43" t="str">
        <f t="shared" si="33"/>
        <v/>
      </c>
      <c r="G493" s="39" t="str">
        <f t="shared" si="34"/>
        <v>0</v>
      </c>
      <c r="H493" s="40" t="str">
        <f t="shared" si="35"/>
        <v/>
      </c>
    </row>
    <row r="494" spans="1:8" s="32" customFormat="1" ht="45" x14ac:dyDescent="0.2">
      <c r="A494" s="45"/>
      <c r="B494" s="37" t="s">
        <v>337</v>
      </c>
      <c r="C494" s="38">
        <v>0</v>
      </c>
      <c r="D494" s="38">
        <v>0</v>
      </c>
      <c r="E494" s="43" t="str">
        <f t="shared" si="32"/>
        <v/>
      </c>
      <c r="F494" s="43" t="str">
        <f t="shared" si="33"/>
        <v/>
      </c>
      <c r="G494" s="39" t="str">
        <f t="shared" si="34"/>
        <v>0</v>
      </c>
      <c r="H494" s="40" t="str">
        <f t="shared" si="35"/>
        <v/>
      </c>
    </row>
    <row r="495" spans="1:8" s="32" customFormat="1" ht="30" x14ac:dyDescent="0.2">
      <c r="A495" s="45"/>
      <c r="B495" s="37" t="s">
        <v>338</v>
      </c>
      <c r="C495" s="38">
        <v>0</v>
      </c>
      <c r="D495" s="38">
        <v>0</v>
      </c>
      <c r="E495" s="43" t="str">
        <f t="shared" si="32"/>
        <v/>
      </c>
      <c r="F495" s="43" t="str">
        <f t="shared" si="33"/>
        <v/>
      </c>
      <c r="G495" s="39" t="str">
        <f t="shared" si="34"/>
        <v>0</v>
      </c>
      <c r="H495" s="40" t="str">
        <f t="shared" si="35"/>
        <v/>
      </c>
    </row>
    <row r="496" spans="1:8" s="32" customFormat="1" ht="30" x14ac:dyDescent="0.2">
      <c r="A496" s="45"/>
      <c r="B496" s="37" t="s">
        <v>134</v>
      </c>
      <c r="C496" s="38">
        <v>0</v>
      </c>
      <c r="D496" s="38">
        <v>0</v>
      </c>
      <c r="E496" s="43" t="str">
        <f t="shared" si="32"/>
        <v/>
      </c>
      <c r="F496" s="43" t="str">
        <f t="shared" si="33"/>
        <v/>
      </c>
      <c r="G496" s="39" t="str">
        <f t="shared" si="34"/>
        <v>0</v>
      </c>
      <c r="H496" s="40" t="str">
        <f t="shared" si="35"/>
        <v/>
      </c>
    </row>
    <row r="497" spans="1:8" s="32" customFormat="1" ht="45" x14ac:dyDescent="0.2">
      <c r="A497" s="45"/>
      <c r="B497" s="37" t="s">
        <v>339</v>
      </c>
      <c r="C497" s="38">
        <v>0</v>
      </c>
      <c r="D497" s="38">
        <v>0</v>
      </c>
      <c r="E497" s="43" t="str">
        <f t="shared" si="32"/>
        <v/>
      </c>
      <c r="F497" s="43" t="str">
        <f t="shared" si="33"/>
        <v/>
      </c>
      <c r="G497" s="39" t="str">
        <f t="shared" si="34"/>
        <v>0</v>
      </c>
      <c r="H497" s="40" t="str">
        <f t="shared" si="35"/>
        <v/>
      </c>
    </row>
    <row r="498" spans="1:8" s="32" customFormat="1" ht="30" x14ac:dyDescent="0.2">
      <c r="A498" s="45"/>
      <c r="B498" s="37" t="s">
        <v>143</v>
      </c>
      <c r="C498" s="38">
        <v>0</v>
      </c>
      <c r="D498" s="38">
        <v>0</v>
      </c>
      <c r="E498" s="43" t="str">
        <f t="shared" si="32"/>
        <v/>
      </c>
      <c r="F498" s="43" t="str">
        <f t="shared" si="33"/>
        <v/>
      </c>
      <c r="G498" s="39" t="str">
        <f t="shared" si="34"/>
        <v>0</v>
      </c>
      <c r="H498" s="40" t="str">
        <f t="shared" si="35"/>
        <v/>
      </c>
    </row>
    <row r="499" spans="1:8" s="32" customFormat="1" ht="30" x14ac:dyDescent="0.2">
      <c r="A499" s="45"/>
      <c r="B499" s="37" t="s">
        <v>133</v>
      </c>
      <c r="C499" s="38">
        <v>0</v>
      </c>
      <c r="D499" s="38">
        <v>0</v>
      </c>
      <c r="E499" s="43" t="str">
        <f t="shared" si="32"/>
        <v/>
      </c>
      <c r="F499" s="43" t="str">
        <f t="shared" si="33"/>
        <v/>
      </c>
      <c r="G499" s="39" t="str">
        <f t="shared" si="34"/>
        <v>0</v>
      </c>
      <c r="H499" s="40" t="str">
        <f t="shared" si="35"/>
        <v/>
      </c>
    </row>
    <row r="500" spans="1:8" s="32" customFormat="1" ht="15" x14ac:dyDescent="0.2">
      <c r="A500" s="45"/>
      <c r="B500" s="37" t="s">
        <v>135</v>
      </c>
      <c r="C500" s="38">
        <v>0</v>
      </c>
      <c r="D500" s="38">
        <v>0</v>
      </c>
      <c r="E500" s="43" t="str">
        <f t="shared" si="32"/>
        <v/>
      </c>
      <c r="F500" s="43" t="str">
        <f t="shared" si="33"/>
        <v/>
      </c>
      <c r="G500" s="39" t="str">
        <f t="shared" si="34"/>
        <v>0</v>
      </c>
      <c r="H500" s="40" t="str">
        <f t="shared" si="35"/>
        <v/>
      </c>
    </row>
    <row r="501" spans="1:8" s="32" customFormat="1" ht="30" x14ac:dyDescent="0.2">
      <c r="A501" s="45"/>
      <c r="B501" s="37" t="s">
        <v>340</v>
      </c>
      <c r="C501" s="38">
        <v>0</v>
      </c>
      <c r="D501" s="38">
        <v>0</v>
      </c>
      <c r="E501" s="43" t="str">
        <f t="shared" si="32"/>
        <v/>
      </c>
      <c r="F501" s="43" t="str">
        <f t="shared" si="33"/>
        <v/>
      </c>
      <c r="G501" s="39" t="str">
        <f t="shared" si="34"/>
        <v>0</v>
      </c>
      <c r="H501" s="40" t="str">
        <f t="shared" si="35"/>
        <v/>
      </c>
    </row>
    <row r="502" spans="1:8" s="32" customFormat="1" ht="15" x14ac:dyDescent="0.2">
      <c r="A502" s="45"/>
      <c r="B502" s="37" t="s">
        <v>341</v>
      </c>
      <c r="C502" s="38">
        <v>0</v>
      </c>
      <c r="D502" s="38">
        <v>0</v>
      </c>
      <c r="E502" s="43" t="str">
        <f t="shared" si="32"/>
        <v/>
      </c>
      <c r="F502" s="43" t="str">
        <f t="shared" si="33"/>
        <v/>
      </c>
      <c r="G502" s="39" t="str">
        <f t="shared" si="34"/>
        <v>0</v>
      </c>
      <c r="H502" s="40" t="str">
        <f t="shared" si="35"/>
        <v/>
      </c>
    </row>
    <row r="503" spans="1:8" s="32" customFormat="1" ht="15" x14ac:dyDescent="0.2">
      <c r="A503" s="45"/>
      <c r="B503" s="37" t="s">
        <v>144</v>
      </c>
      <c r="C503" s="38">
        <v>0</v>
      </c>
      <c r="D503" s="38">
        <v>0</v>
      </c>
      <c r="E503" s="43" t="str">
        <f t="shared" si="32"/>
        <v/>
      </c>
      <c r="F503" s="43" t="str">
        <f t="shared" si="33"/>
        <v/>
      </c>
      <c r="G503" s="39" t="str">
        <f t="shared" si="34"/>
        <v>0</v>
      </c>
      <c r="H503" s="40" t="str">
        <f t="shared" si="35"/>
        <v/>
      </c>
    </row>
    <row r="504" spans="1:8" s="32" customFormat="1" ht="15" x14ac:dyDescent="0.2">
      <c r="A504" s="45"/>
      <c r="B504" s="37" t="s">
        <v>558</v>
      </c>
      <c r="C504" s="38">
        <v>0</v>
      </c>
      <c r="D504" s="38">
        <v>0</v>
      </c>
      <c r="E504" s="43" t="str">
        <f t="shared" si="32"/>
        <v/>
      </c>
      <c r="F504" s="43" t="str">
        <f t="shared" si="33"/>
        <v/>
      </c>
      <c r="G504" s="39" t="str">
        <f t="shared" si="34"/>
        <v>0</v>
      </c>
      <c r="H504" s="40" t="str">
        <f t="shared" si="35"/>
        <v/>
      </c>
    </row>
    <row r="505" spans="1:8" s="32" customFormat="1" ht="15" x14ac:dyDescent="0.2">
      <c r="A505" s="65" t="s">
        <v>616</v>
      </c>
      <c r="B505" s="37" t="s">
        <v>615</v>
      </c>
      <c r="C505" s="38"/>
      <c r="D505" s="38">
        <v>0</v>
      </c>
      <c r="E505" s="43" t="str">
        <f t="shared" si="32"/>
        <v/>
      </c>
      <c r="F505" s="43" t="str">
        <f t="shared" si="33"/>
        <v/>
      </c>
      <c r="G505" s="39" t="str">
        <f t="shared" si="34"/>
        <v>0</v>
      </c>
      <c r="H505" s="40" t="str">
        <f t="shared" si="35"/>
        <v/>
      </c>
    </row>
    <row r="506" spans="1:8" s="32" customFormat="1" ht="15" x14ac:dyDescent="0.2">
      <c r="A506" s="45"/>
      <c r="B506" s="37" t="s">
        <v>151</v>
      </c>
      <c r="C506" s="38">
        <v>0</v>
      </c>
      <c r="D506" s="38">
        <v>0</v>
      </c>
      <c r="E506" s="43" t="str">
        <f t="shared" si="32"/>
        <v/>
      </c>
      <c r="F506" s="43" t="str">
        <f t="shared" si="33"/>
        <v/>
      </c>
      <c r="G506" s="39" t="str">
        <f t="shared" si="34"/>
        <v>0</v>
      </c>
      <c r="H506" s="40" t="str">
        <f t="shared" si="35"/>
        <v/>
      </c>
    </row>
    <row r="507" spans="1:8" s="32" customFormat="1" ht="30" x14ac:dyDescent="0.2">
      <c r="A507" s="45"/>
      <c r="B507" s="37" t="s">
        <v>559</v>
      </c>
      <c r="C507" s="38">
        <v>0</v>
      </c>
      <c r="D507" s="38">
        <v>0</v>
      </c>
      <c r="E507" s="43" t="str">
        <f t="shared" si="32"/>
        <v/>
      </c>
      <c r="F507" s="43" t="str">
        <f t="shared" si="33"/>
        <v/>
      </c>
      <c r="G507" s="39" t="str">
        <f t="shared" si="34"/>
        <v>0</v>
      </c>
      <c r="H507" s="40" t="str">
        <f t="shared" si="35"/>
        <v/>
      </c>
    </row>
    <row r="508" spans="1:8" s="32" customFormat="1" ht="15" x14ac:dyDescent="0.2">
      <c r="A508" s="45"/>
      <c r="B508" s="37" t="s">
        <v>149</v>
      </c>
      <c r="C508" s="38">
        <v>0</v>
      </c>
      <c r="D508" s="38">
        <v>0</v>
      </c>
      <c r="E508" s="43" t="str">
        <f t="shared" si="32"/>
        <v/>
      </c>
      <c r="F508" s="43" t="str">
        <f t="shared" si="33"/>
        <v/>
      </c>
      <c r="G508" s="39" t="str">
        <f t="shared" si="34"/>
        <v>0</v>
      </c>
      <c r="H508" s="40" t="str">
        <f t="shared" si="35"/>
        <v/>
      </c>
    </row>
    <row r="509" spans="1:8" s="32" customFormat="1" ht="15" x14ac:dyDescent="0.2">
      <c r="A509" s="45"/>
      <c r="B509" s="37" t="s">
        <v>376</v>
      </c>
      <c r="C509" s="38">
        <v>0</v>
      </c>
      <c r="D509" s="38">
        <v>0</v>
      </c>
      <c r="E509" s="43" t="str">
        <f t="shared" si="32"/>
        <v/>
      </c>
      <c r="F509" s="43" t="str">
        <f t="shared" si="33"/>
        <v/>
      </c>
      <c r="G509" s="39" t="str">
        <f t="shared" si="34"/>
        <v>0</v>
      </c>
      <c r="H509" s="40" t="str">
        <f t="shared" si="35"/>
        <v/>
      </c>
    </row>
    <row r="510" spans="1:8" s="32" customFormat="1" ht="15" x14ac:dyDescent="0.2">
      <c r="A510" s="45"/>
      <c r="B510" s="37" t="s">
        <v>377</v>
      </c>
      <c r="C510" s="38">
        <v>0</v>
      </c>
      <c r="D510" s="38">
        <v>0</v>
      </c>
      <c r="E510" s="43" t="str">
        <f t="shared" si="32"/>
        <v/>
      </c>
      <c r="F510" s="43" t="str">
        <f t="shared" si="33"/>
        <v/>
      </c>
      <c r="G510" s="39" t="str">
        <f t="shared" si="34"/>
        <v>0</v>
      </c>
      <c r="H510" s="40" t="str">
        <f t="shared" si="35"/>
        <v/>
      </c>
    </row>
    <row r="511" spans="1:8" s="32" customFormat="1" ht="15" x14ac:dyDescent="0.2">
      <c r="A511" s="45"/>
      <c r="B511" s="37" t="s">
        <v>560</v>
      </c>
      <c r="C511" s="38">
        <v>0</v>
      </c>
      <c r="D511" s="38">
        <v>0</v>
      </c>
      <c r="E511" s="43" t="str">
        <f t="shared" si="32"/>
        <v/>
      </c>
      <c r="F511" s="43" t="str">
        <f t="shared" si="33"/>
        <v/>
      </c>
      <c r="G511" s="39" t="str">
        <f t="shared" si="34"/>
        <v>0</v>
      </c>
      <c r="H511" s="40" t="str">
        <f t="shared" si="35"/>
        <v/>
      </c>
    </row>
    <row r="512" spans="1:8" s="32" customFormat="1" ht="15" x14ac:dyDescent="0.2">
      <c r="A512" s="45"/>
      <c r="B512" s="37" t="s">
        <v>153</v>
      </c>
      <c r="C512" s="38">
        <v>0</v>
      </c>
      <c r="D512" s="38">
        <v>0</v>
      </c>
      <c r="E512" s="43" t="str">
        <f t="shared" si="32"/>
        <v/>
      </c>
      <c r="F512" s="43" t="str">
        <f t="shared" si="33"/>
        <v/>
      </c>
      <c r="G512" s="39" t="str">
        <f t="shared" si="34"/>
        <v>0</v>
      </c>
      <c r="H512" s="40" t="str">
        <f t="shared" si="35"/>
        <v/>
      </c>
    </row>
    <row r="513" spans="1:8" s="32" customFormat="1" ht="15" x14ac:dyDescent="0.2">
      <c r="A513" s="45"/>
      <c r="B513" s="37" t="s">
        <v>378</v>
      </c>
      <c r="C513" s="38">
        <v>0</v>
      </c>
      <c r="D513" s="38">
        <v>0</v>
      </c>
      <c r="E513" s="43" t="str">
        <f t="shared" si="32"/>
        <v/>
      </c>
      <c r="F513" s="43" t="str">
        <f t="shared" si="33"/>
        <v/>
      </c>
      <c r="G513" s="39" t="str">
        <f t="shared" si="34"/>
        <v>0</v>
      </c>
      <c r="H513" s="40" t="str">
        <f t="shared" si="35"/>
        <v/>
      </c>
    </row>
    <row r="514" spans="1:8" s="32" customFormat="1" ht="15" x14ac:dyDescent="0.2">
      <c r="A514" s="45"/>
      <c r="B514" s="37" t="s">
        <v>157</v>
      </c>
      <c r="C514" s="38">
        <v>0</v>
      </c>
      <c r="D514" s="38">
        <v>0</v>
      </c>
      <c r="E514" s="43" t="str">
        <f t="shared" si="32"/>
        <v/>
      </c>
      <c r="F514" s="43" t="str">
        <f t="shared" si="33"/>
        <v/>
      </c>
      <c r="G514" s="39" t="str">
        <f t="shared" si="34"/>
        <v>0</v>
      </c>
      <c r="H514" s="40" t="str">
        <f t="shared" si="35"/>
        <v/>
      </c>
    </row>
    <row r="515" spans="1:8" s="32" customFormat="1" ht="15" x14ac:dyDescent="0.2">
      <c r="A515" s="45"/>
      <c r="B515" s="37" t="s">
        <v>150</v>
      </c>
      <c r="C515" s="38">
        <v>0</v>
      </c>
      <c r="D515" s="38">
        <v>0</v>
      </c>
      <c r="E515" s="43" t="str">
        <f t="shared" si="32"/>
        <v/>
      </c>
      <c r="F515" s="43" t="str">
        <f t="shared" si="33"/>
        <v/>
      </c>
      <c r="G515" s="39" t="str">
        <f t="shared" si="34"/>
        <v>0</v>
      </c>
      <c r="H515" s="40" t="str">
        <f t="shared" si="35"/>
        <v/>
      </c>
    </row>
    <row r="516" spans="1:8" s="32" customFormat="1" ht="15" x14ac:dyDescent="0.2">
      <c r="A516" s="45"/>
      <c r="B516" s="37" t="s">
        <v>342</v>
      </c>
      <c r="C516" s="38">
        <v>0</v>
      </c>
      <c r="D516" s="38">
        <v>0</v>
      </c>
      <c r="E516" s="43" t="str">
        <f t="shared" si="32"/>
        <v/>
      </c>
      <c r="F516" s="43" t="str">
        <f t="shared" si="33"/>
        <v/>
      </c>
      <c r="G516" s="39" t="str">
        <f t="shared" si="34"/>
        <v>0</v>
      </c>
      <c r="H516" s="40" t="str">
        <f t="shared" si="35"/>
        <v/>
      </c>
    </row>
    <row r="517" spans="1:8" s="32" customFormat="1" ht="15" x14ac:dyDescent="0.2">
      <c r="A517" s="45"/>
      <c r="B517" s="37" t="s">
        <v>146</v>
      </c>
      <c r="C517" s="38">
        <v>0</v>
      </c>
      <c r="D517" s="38">
        <v>0</v>
      </c>
      <c r="E517" s="43" t="str">
        <f t="shared" si="32"/>
        <v/>
      </c>
      <c r="F517" s="43" t="str">
        <f t="shared" si="33"/>
        <v/>
      </c>
      <c r="G517" s="39" t="str">
        <f t="shared" si="34"/>
        <v>0</v>
      </c>
      <c r="H517" s="40" t="str">
        <f t="shared" si="35"/>
        <v/>
      </c>
    </row>
    <row r="518" spans="1:8" s="32" customFormat="1" ht="15" x14ac:dyDescent="0.2">
      <c r="A518" s="45"/>
      <c r="B518" s="37" t="s">
        <v>159</v>
      </c>
      <c r="C518" s="38">
        <v>0</v>
      </c>
      <c r="D518" s="38">
        <v>0</v>
      </c>
      <c r="E518" s="43" t="str">
        <f t="shared" si="32"/>
        <v/>
      </c>
      <c r="F518" s="43" t="str">
        <f t="shared" si="33"/>
        <v/>
      </c>
      <c r="G518" s="39" t="str">
        <f t="shared" si="34"/>
        <v>0</v>
      </c>
      <c r="H518" s="40" t="str">
        <f t="shared" si="35"/>
        <v/>
      </c>
    </row>
    <row r="519" spans="1:8" s="32" customFormat="1" ht="30" x14ac:dyDescent="0.2">
      <c r="A519" s="45"/>
      <c r="B519" s="37" t="s">
        <v>343</v>
      </c>
      <c r="C519" s="38">
        <v>0</v>
      </c>
      <c r="D519" s="38">
        <v>0</v>
      </c>
      <c r="E519" s="43" t="str">
        <f t="shared" si="32"/>
        <v/>
      </c>
      <c r="F519" s="43" t="str">
        <f t="shared" si="33"/>
        <v/>
      </c>
      <c r="G519" s="39" t="str">
        <f t="shared" si="34"/>
        <v>0</v>
      </c>
      <c r="H519" s="40" t="str">
        <f t="shared" si="35"/>
        <v/>
      </c>
    </row>
    <row r="520" spans="1:8" s="32" customFormat="1" ht="30" x14ac:dyDescent="0.2">
      <c r="A520" s="45"/>
      <c r="B520" s="37" t="s">
        <v>344</v>
      </c>
      <c r="C520" s="38">
        <v>0</v>
      </c>
      <c r="D520" s="38">
        <v>0</v>
      </c>
      <c r="E520" s="43" t="str">
        <f t="shared" si="32"/>
        <v/>
      </c>
      <c r="F520" s="43" t="str">
        <f t="shared" si="33"/>
        <v/>
      </c>
      <c r="G520" s="39" t="str">
        <f t="shared" si="34"/>
        <v>0</v>
      </c>
      <c r="H520" s="40" t="str">
        <f t="shared" si="35"/>
        <v/>
      </c>
    </row>
    <row r="521" spans="1:8" s="32" customFormat="1" ht="15" x14ac:dyDescent="0.2">
      <c r="A521" s="45"/>
      <c r="B521" s="37" t="s">
        <v>345</v>
      </c>
      <c r="C521" s="38">
        <v>0</v>
      </c>
      <c r="D521" s="38">
        <v>0</v>
      </c>
      <c r="E521" s="43" t="str">
        <f t="shared" si="32"/>
        <v/>
      </c>
      <c r="F521" s="43" t="str">
        <f t="shared" si="33"/>
        <v/>
      </c>
      <c r="G521" s="39" t="str">
        <f t="shared" si="34"/>
        <v>0</v>
      </c>
      <c r="H521" s="40" t="str">
        <f t="shared" si="35"/>
        <v/>
      </c>
    </row>
    <row r="522" spans="1:8" s="32" customFormat="1" ht="45" x14ac:dyDescent="0.2">
      <c r="A522" s="45"/>
      <c r="B522" s="37" t="s">
        <v>561</v>
      </c>
      <c r="C522" s="38">
        <v>0</v>
      </c>
      <c r="D522" s="38">
        <v>0</v>
      </c>
      <c r="E522" s="43" t="str">
        <f t="shared" si="32"/>
        <v/>
      </c>
      <c r="F522" s="43" t="str">
        <f t="shared" si="33"/>
        <v/>
      </c>
      <c r="G522" s="39" t="str">
        <f t="shared" si="34"/>
        <v>0</v>
      </c>
      <c r="H522" s="40" t="str">
        <f t="shared" si="35"/>
        <v/>
      </c>
    </row>
    <row r="523" spans="1:8" s="32" customFormat="1" ht="15" x14ac:dyDescent="0.2">
      <c r="A523" s="45"/>
      <c r="B523" s="37" t="s">
        <v>156</v>
      </c>
      <c r="C523" s="38">
        <v>0</v>
      </c>
      <c r="D523" s="38">
        <v>0</v>
      </c>
      <c r="E523" s="43" t="str">
        <f t="shared" ref="E523:E546" si="36">+IF(C523=0,"",C523/C$329)</f>
        <v/>
      </c>
      <c r="F523" s="43" t="str">
        <f t="shared" ref="F523:F546" si="37">+IF(D523=0,"",D523/D$329)</f>
        <v/>
      </c>
      <c r="G523" s="39" t="str">
        <f t="shared" ref="G523:G546" si="38">+IF(OR(AND(D523=0),(C523=0)),"0",((D523-C523)/C523))</f>
        <v>0</v>
      </c>
      <c r="H523" s="40" t="str">
        <f t="shared" ref="H523:H546" si="39">+IF(OR(AND(E523=""),(G523="")),"",E523*G523)</f>
        <v/>
      </c>
    </row>
    <row r="524" spans="1:8" s="32" customFormat="1" ht="15" x14ac:dyDescent="0.2">
      <c r="A524" s="45"/>
      <c r="B524" s="37" t="s">
        <v>346</v>
      </c>
      <c r="C524" s="38">
        <v>0</v>
      </c>
      <c r="D524" s="38">
        <v>0</v>
      </c>
      <c r="E524" s="43" t="str">
        <f t="shared" si="36"/>
        <v/>
      </c>
      <c r="F524" s="43" t="str">
        <f t="shared" si="37"/>
        <v/>
      </c>
      <c r="G524" s="39" t="str">
        <f t="shared" si="38"/>
        <v>0</v>
      </c>
      <c r="H524" s="40" t="str">
        <f t="shared" si="39"/>
        <v/>
      </c>
    </row>
    <row r="525" spans="1:8" s="32" customFormat="1" ht="30" x14ac:dyDescent="0.2">
      <c r="A525" s="45"/>
      <c r="B525" s="37" t="s">
        <v>347</v>
      </c>
      <c r="C525" s="38">
        <v>0</v>
      </c>
      <c r="D525" s="38">
        <v>0</v>
      </c>
      <c r="E525" s="43" t="str">
        <f t="shared" si="36"/>
        <v/>
      </c>
      <c r="F525" s="43" t="str">
        <f t="shared" si="37"/>
        <v/>
      </c>
      <c r="G525" s="39" t="str">
        <f t="shared" si="38"/>
        <v>0</v>
      </c>
      <c r="H525" s="40" t="str">
        <f t="shared" si="39"/>
        <v/>
      </c>
    </row>
    <row r="526" spans="1:8" s="32" customFormat="1" ht="15" x14ac:dyDescent="0.2">
      <c r="A526" s="45"/>
      <c r="B526" s="37" t="s">
        <v>348</v>
      </c>
      <c r="C526" s="38">
        <v>0</v>
      </c>
      <c r="D526" s="38">
        <v>0</v>
      </c>
      <c r="E526" s="43" t="str">
        <f t="shared" si="36"/>
        <v/>
      </c>
      <c r="F526" s="43" t="str">
        <f t="shared" si="37"/>
        <v/>
      </c>
      <c r="G526" s="39" t="str">
        <f t="shared" si="38"/>
        <v>0</v>
      </c>
      <c r="H526" s="40" t="str">
        <f t="shared" si="39"/>
        <v/>
      </c>
    </row>
    <row r="527" spans="1:8" s="32" customFormat="1" ht="15" x14ac:dyDescent="0.2">
      <c r="A527" s="45"/>
      <c r="B527" s="37" t="s">
        <v>152</v>
      </c>
      <c r="C527" s="38">
        <v>0</v>
      </c>
      <c r="D527" s="38">
        <v>0</v>
      </c>
      <c r="E527" s="43" t="str">
        <f t="shared" si="36"/>
        <v/>
      </c>
      <c r="F527" s="43" t="str">
        <f t="shared" si="37"/>
        <v/>
      </c>
      <c r="G527" s="39" t="str">
        <f t="shared" si="38"/>
        <v>0</v>
      </c>
      <c r="H527" s="40" t="str">
        <f t="shared" si="39"/>
        <v/>
      </c>
    </row>
    <row r="528" spans="1:8" s="32" customFormat="1" ht="15" x14ac:dyDescent="0.2">
      <c r="A528" s="45"/>
      <c r="B528" s="37" t="s">
        <v>154</v>
      </c>
      <c r="C528" s="38">
        <v>0</v>
      </c>
      <c r="D528" s="38">
        <v>0</v>
      </c>
      <c r="E528" s="43" t="str">
        <f t="shared" si="36"/>
        <v/>
      </c>
      <c r="F528" s="43" t="str">
        <f t="shared" si="37"/>
        <v/>
      </c>
      <c r="G528" s="39" t="str">
        <f t="shared" si="38"/>
        <v>0</v>
      </c>
      <c r="H528" s="40" t="str">
        <f t="shared" si="39"/>
        <v/>
      </c>
    </row>
    <row r="529" spans="1:8" s="32" customFormat="1" ht="15" x14ac:dyDescent="0.2">
      <c r="A529" s="45"/>
      <c r="B529" s="37" t="s">
        <v>349</v>
      </c>
      <c r="C529" s="38">
        <v>0</v>
      </c>
      <c r="D529" s="38">
        <v>0</v>
      </c>
      <c r="E529" s="43" t="str">
        <f t="shared" si="36"/>
        <v/>
      </c>
      <c r="F529" s="43" t="str">
        <f t="shared" si="37"/>
        <v/>
      </c>
      <c r="G529" s="39" t="str">
        <f t="shared" si="38"/>
        <v>0</v>
      </c>
      <c r="H529" s="40" t="str">
        <f t="shared" si="39"/>
        <v/>
      </c>
    </row>
    <row r="530" spans="1:8" s="32" customFormat="1" ht="30" x14ac:dyDescent="0.2">
      <c r="A530" s="45"/>
      <c r="B530" s="37" t="s">
        <v>158</v>
      </c>
      <c r="C530" s="38">
        <v>0</v>
      </c>
      <c r="D530" s="38">
        <v>1</v>
      </c>
      <c r="E530" s="43" t="str">
        <f t="shared" si="36"/>
        <v/>
      </c>
      <c r="F530" s="43">
        <f t="shared" si="37"/>
        <v>7.6923076923076927E-2</v>
      </c>
      <c r="G530" s="39" t="str">
        <f t="shared" si="38"/>
        <v>0</v>
      </c>
      <c r="H530" s="40" t="str">
        <f t="shared" si="39"/>
        <v/>
      </c>
    </row>
    <row r="531" spans="1:8" s="32" customFormat="1" ht="15" x14ac:dyDescent="0.2">
      <c r="A531" s="45"/>
      <c r="B531" s="37" t="s">
        <v>350</v>
      </c>
      <c r="C531" s="38">
        <v>0</v>
      </c>
      <c r="D531" s="38">
        <v>5</v>
      </c>
      <c r="E531" s="43" t="str">
        <f t="shared" si="36"/>
        <v/>
      </c>
      <c r="F531" s="43">
        <f t="shared" si="37"/>
        <v>0.38461538461538464</v>
      </c>
      <c r="G531" s="39" t="str">
        <f t="shared" si="38"/>
        <v>0</v>
      </c>
      <c r="H531" s="40" t="str">
        <f t="shared" si="39"/>
        <v/>
      </c>
    </row>
    <row r="532" spans="1:8" s="32" customFormat="1" ht="15" x14ac:dyDescent="0.2">
      <c r="A532" s="65" t="s">
        <v>616</v>
      </c>
      <c r="B532" s="37" t="s">
        <v>609</v>
      </c>
      <c r="C532" s="38"/>
      <c r="D532" s="38">
        <v>0</v>
      </c>
      <c r="E532" s="43" t="str">
        <f t="shared" si="36"/>
        <v/>
      </c>
      <c r="F532" s="43" t="str">
        <f t="shared" si="37"/>
        <v/>
      </c>
      <c r="G532" s="39" t="str">
        <f t="shared" si="38"/>
        <v>0</v>
      </c>
      <c r="H532" s="40" t="str">
        <f t="shared" si="39"/>
        <v/>
      </c>
    </row>
    <row r="533" spans="1:8" s="32" customFormat="1" ht="15" x14ac:dyDescent="0.2">
      <c r="A533" s="45"/>
      <c r="B533" s="37" t="s">
        <v>147</v>
      </c>
      <c r="C533" s="38">
        <v>0</v>
      </c>
      <c r="D533" s="38">
        <v>0</v>
      </c>
      <c r="E533" s="43" t="str">
        <f t="shared" si="36"/>
        <v/>
      </c>
      <c r="F533" s="43" t="str">
        <f t="shared" si="37"/>
        <v/>
      </c>
      <c r="G533" s="39" t="str">
        <f t="shared" si="38"/>
        <v>0</v>
      </c>
      <c r="H533" s="40" t="str">
        <f t="shared" si="39"/>
        <v/>
      </c>
    </row>
    <row r="534" spans="1:8" s="32" customFormat="1" ht="15" x14ac:dyDescent="0.2">
      <c r="A534" s="45"/>
      <c r="B534" s="37" t="s">
        <v>351</v>
      </c>
      <c r="C534" s="38">
        <v>0</v>
      </c>
      <c r="D534" s="38">
        <v>0</v>
      </c>
      <c r="E534" s="43" t="str">
        <f t="shared" si="36"/>
        <v/>
      </c>
      <c r="F534" s="43" t="str">
        <f t="shared" si="37"/>
        <v/>
      </c>
      <c r="G534" s="39" t="str">
        <f t="shared" si="38"/>
        <v>0</v>
      </c>
      <c r="H534" s="40" t="str">
        <f t="shared" si="39"/>
        <v/>
      </c>
    </row>
    <row r="535" spans="1:8" s="32" customFormat="1" ht="15" x14ac:dyDescent="0.2">
      <c r="A535" s="45"/>
      <c r="B535" s="37" t="s">
        <v>352</v>
      </c>
      <c r="C535" s="38">
        <v>0</v>
      </c>
      <c r="D535" s="38">
        <v>0</v>
      </c>
      <c r="E535" s="43" t="str">
        <f t="shared" si="36"/>
        <v/>
      </c>
      <c r="F535" s="43" t="str">
        <f t="shared" si="37"/>
        <v/>
      </c>
      <c r="G535" s="39" t="str">
        <f t="shared" si="38"/>
        <v>0</v>
      </c>
      <c r="H535" s="40" t="str">
        <f t="shared" si="39"/>
        <v/>
      </c>
    </row>
    <row r="536" spans="1:8" s="32" customFormat="1" ht="15" x14ac:dyDescent="0.2">
      <c r="A536" s="45"/>
      <c r="B536" s="37" t="s">
        <v>562</v>
      </c>
      <c r="C536" s="38">
        <v>0</v>
      </c>
      <c r="D536" s="38">
        <v>0</v>
      </c>
      <c r="E536" s="43" t="str">
        <f t="shared" si="36"/>
        <v/>
      </c>
      <c r="F536" s="43" t="str">
        <f t="shared" si="37"/>
        <v/>
      </c>
      <c r="G536" s="39" t="str">
        <f t="shared" si="38"/>
        <v>0</v>
      </c>
      <c r="H536" s="40" t="str">
        <f t="shared" si="39"/>
        <v/>
      </c>
    </row>
    <row r="537" spans="1:8" s="32" customFormat="1" ht="15" x14ac:dyDescent="0.2">
      <c r="A537" s="45"/>
      <c r="B537" s="37" t="s">
        <v>148</v>
      </c>
      <c r="C537" s="38">
        <v>0</v>
      </c>
      <c r="D537" s="38">
        <v>0</v>
      </c>
      <c r="E537" s="43" t="str">
        <f t="shared" si="36"/>
        <v/>
      </c>
      <c r="F537" s="43" t="str">
        <f t="shared" si="37"/>
        <v/>
      </c>
      <c r="G537" s="39" t="str">
        <f t="shared" si="38"/>
        <v>0</v>
      </c>
      <c r="H537" s="40" t="str">
        <f t="shared" si="39"/>
        <v/>
      </c>
    </row>
    <row r="538" spans="1:8" s="32" customFormat="1" ht="30" x14ac:dyDescent="0.2">
      <c r="A538" s="45"/>
      <c r="B538" s="37" t="s">
        <v>155</v>
      </c>
      <c r="C538" s="38">
        <v>0</v>
      </c>
      <c r="D538" s="38">
        <v>0</v>
      </c>
      <c r="E538" s="43" t="str">
        <f t="shared" si="36"/>
        <v/>
      </c>
      <c r="F538" s="43" t="str">
        <f t="shared" si="37"/>
        <v/>
      </c>
      <c r="G538" s="39" t="str">
        <f t="shared" si="38"/>
        <v>0</v>
      </c>
      <c r="H538" s="40" t="str">
        <f t="shared" si="39"/>
        <v/>
      </c>
    </row>
    <row r="539" spans="1:8" s="32" customFormat="1" ht="15" x14ac:dyDescent="0.2">
      <c r="A539" s="45"/>
      <c r="B539" s="37" t="s">
        <v>563</v>
      </c>
      <c r="C539" s="38">
        <v>0</v>
      </c>
      <c r="D539" s="38">
        <v>0</v>
      </c>
      <c r="E539" s="43" t="str">
        <f t="shared" si="36"/>
        <v/>
      </c>
      <c r="F539" s="43" t="str">
        <f t="shared" si="37"/>
        <v/>
      </c>
      <c r="G539" s="39" t="str">
        <f t="shared" si="38"/>
        <v>0</v>
      </c>
      <c r="H539" s="40" t="str">
        <f t="shared" si="39"/>
        <v/>
      </c>
    </row>
    <row r="540" spans="1:8" s="32" customFormat="1" ht="15" x14ac:dyDescent="0.2">
      <c r="A540" s="45"/>
      <c r="B540" s="37" t="s">
        <v>353</v>
      </c>
      <c r="C540" s="38">
        <v>0</v>
      </c>
      <c r="D540" s="38">
        <v>0</v>
      </c>
      <c r="E540" s="43" t="str">
        <f t="shared" si="36"/>
        <v/>
      </c>
      <c r="F540" s="43" t="str">
        <f t="shared" si="37"/>
        <v/>
      </c>
      <c r="G540" s="39" t="str">
        <f t="shared" si="38"/>
        <v>0</v>
      </c>
      <c r="H540" s="40" t="str">
        <f t="shared" si="39"/>
        <v/>
      </c>
    </row>
    <row r="541" spans="1:8" s="32" customFormat="1" ht="30" x14ac:dyDescent="0.2">
      <c r="A541" s="45"/>
      <c r="B541" s="37" t="s">
        <v>354</v>
      </c>
      <c r="C541" s="38">
        <v>0</v>
      </c>
      <c r="D541" s="38">
        <v>0</v>
      </c>
      <c r="E541" s="43" t="str">
        <f t="shared" si="36"/>
        <v/>
      </c>
      <c r="F541" s="43" t="str">
        <f t="shared" si="37"/>
        <v/>
      </c>
      <c r="G541" s="39" t="str">
        <f t="shared" si="38"/>
        <v>0</v>
      </c>
      <c r="H541" s="40" t="str">
        <f t="shared" si="39"/>
        <v/>
      </c>
    </row>
    <row r="542" spans="1:8" s="32" customFormat="1" ht="30" x14ac:dyDescent="0.2">
      <c r="A542" s="45"/>
      <c r="B542" s="37" t="s">
        <v>355</v>
      </c>
      <c r="C542" s="38">
        <v>0</v>
      </c>
      <c r="D542" s="38">
        <v>0</v>
      </c>
      <c r="E542" s="43" t="str">
        <f t="shared" si="36"/>
        <v/>
      </c>
      <c r="F542" s="43" t="str">
        <f t="shared" si="37"/>
        <v/>
      </c>
      <c r="G542" s="39" t="str">
        <f t="shared" si="38"/>
        <v>0</v>
      </c>
      <c r="H542" s="40" t="str">
        <f t="shared" si="39"/>
        <v/>
      </c>
    </row>
    <row r="543" spans="1:8" s="36" customFormat="1" ht="15" x14ac:dyDescent="0.2">
      <c r="B543" s="37" t="s">
        <v>356</v>
      </c>
      <c r="C543" s="38">
        <v>0</v>
      </c>
      <c r="D543" s="38">
        <v>0</v>
      </c>
      <c r="E543" s="43" t="str">
        <f t="shared" si="36"/>
        <v/>
      </c>
      <c r="F543" s="43" t="str">
        <f t="shared" si="37"/>
        <v/>
      </c>
      <c r="G543" s="39" t="str">
        <f t="shared" si="38"/>
        <v>0</v>
      </c>
      <c r="H543" s="40" t="str">
        <f t="shared" si="39"/>
        <v/>
      </c>
    </row>
    <row r="544" spans="1:8" s="32" customFormat="1" ht="15" x14ac:dyDescent="0.2">
      <c r="A544" s="45"/>
      <c r="B544" s="37" t="s">
        <v>357</v>
      </c>
      <c r="C544" s="38">
        <v>0</v>
      </c>
      <c r="D544" s="38">
        <v>0</v>
      </c>
      <c r="E544" s="43" t="str">
        <f t="shared" si="36"/>
        <v/>
      </c>
      <c r="F544" s="43" t="str">
        <f t="shared" si="37"/>
        <v/>
      </c>
      <c r="G544" s="39" t="str">
        <f t="shared" si="38"/>
        <v>0</v>
      </c>
      <c r="H544" s="40" t="str">
        <f t="shared" si="39"/>
        <v/>
      </c>
    </row>
    <row r="545" spans="1:8" s="32" customFormat="1" ht="30" x14ac:dyDescent="0.2">
      <c r="A545" s="45"/>
      <c r="B545" s="37" t="s">
        <v>564</v>
      </c>
      <c r="C545" s="38">
        <v>0</v>
      </c>
      <c r="D545" s="38">
        <v>0</v>
      </c>
      <c r="E545" s="43" t="str">
        <f t="shared" si="36"/>
        <v/>
      </c>
      <c r="F545" s="43" t="str">
        <f t="shared" si="37"/>
        <v/>
      </c>
      <c r="G545" s="39" t="str">
        <f t="shared" si="38"/>
        <v>0</v>
      </c>
      <c r="H545" s="40" t="str">
        <f t="shared" si="39"/>
        <v/>
      </c>
    </row>
    <row r="546" spans="1:8" s="32" customFormat="1" ht="30" x14ac:dyDescent="0.2">
      <c r="A546" s="45"/>
      <c r="B546" s="37" t="s">
        <v>565</v>
      </c>
      <c r="C546" s="38">
        <v>0</v>
      </c>
      <c r="D546" s="38">
        <v>0</v>
      </c>
      <c r="E546" s="43" t="str">
        <f t="shared" si="36"/>
        <v/>
      </c>
      <c r="F546" s="43" t="str">
        <f t="shared" si="37"/>
        <v/>
      </c>
      <c r="G546" s="39" t="str">
        <f t="shared" si="38"/>
        <v>0</v>
      </c>
      <c r="H546" s="40" t="str">
        <f t="shared" si="39"/>
        <v/>
      </c>
    </row>
    <row r="547" spans="1:8" s="16" customFormat="1" ht="15" x14ac:dyDescent="0.2">
      <c r="A547" s="35"/>
      <c r="B547" s="5"/>
      <c r="E547" s="28"/>
      <c r="F547" s="28"/>
      <c r="G547" s="29"/>
      <c r="H547" s="30"/>
    </row>
    <row r="548" spans="1:8" s="16" customFormat="1" x14ac:dyDescent="0.2">
      <c r="A548" s="35"/>
      <c r="B548" s="25"/>
      <c r="C548" s="25"/>
      <c r="D548" s="25"/>
    </row>
    <row r="549" spans="1:8" s="16" customFormat="1" ht="13.5" thickBot="1" x14ac:dyDescent="0.25">
      <c r="A549" s="35"/>
      <c r="B549" s="27"/>
      <c r="C549" s="27"/>
      <c r="D549" s="27"/>
      <c r="E549" s="27"/>
      <c r="F549" s="27"/>
    </row>
    <row r="550" spans="1:8" s="35" customFormat="1" ht="29.25" customHeight="1" x14ac:dyDescent="0.2">
      <c r="B550" s="47" t="s">
        <v>404</v>
      </c>
      <c r="C550" s="49" t="s">
        <v>405</v>
      </c>
      <c r="D550" s="50"/>
      <c r="E550" s="49" t="s">
        <v>458</v>
      </c>
      <c r="F550" s="50"/>
      <c r="G550" s="51" t="s">
        <v>460</v>
      </c>
      <c r="H550" s="53" t="s">
        <v>379</v>
      </c>
    </row>
    <row r="551" spans="1:8" s="16" customFormat="1" ht="13.5" thickBot="1" x14ac:dyDescent="0.25">
      <c r="A551" s="35"/>
      <c r="B551" s="48"/>
      <c r="C551" s="17">
        <v>2016</v>
      </c>
      <c r="D551" s="17">
        <v>2017</v>
      </c>
      <c r="E551" s="17">
        <v>2016</v>
      </c>
      <c r="F551" s="17">
        <v>2017</v>
      </c>
      <c r="G551" s="52"/>
      <c r="H551" s="54"/>
    </row>
    <row r="552" spans="1:8" s="16" customFormat="1" ht="25.5" x14ac:dyDescent="0.2">
      <c r="A552" s="35"/>
      <c r="B552" s="18" t="s">
        <v>410</v>
      </c>
      <c r="C552" s="19">
        <f>SUM(C553:C579)</f>
        <v>0</v>
      </c>
      <c r="D552" s="19">
        <f>SUM(D553:D579)</f>
        <v>0</v>
      </c>
      <c r="E552" s="15" t="str">
        <f>+IF(C552=0,"",C552/C$552)</f>
        <v/>
      </c>
      <c r="F552" s="15" t="str">
        <f>+IF(D552=0,"",D552/D$552)</f>
        <v/>
      </c>
      <c r="G552" s="15" t="str">
        <f>+IF(OR(AND(D552=0),(C552=0)),"0",((D552-C552)/C552))</f>
        <v>0</v>
      </c>
      <c r="H552" s="15" t="str">
        <f>+IF(OR(AND(E552=""),(G552="")),"",E552*G552)</f>
        <v/>
      </c>
    </row>
    <row r="553" spans="1:8" s="32" customFormat="1" ht="15" x14ac:dyDescent="0.2">
      <c r="A553" s="45"/>
      <c r="B553" s="37" t="s">
        <v>358</v>
      </c>
      <c r="C553" s="38">
        <v>0</v>
      </c>
      <c r="D553" s="38">
        <v>0</v>
      </c>
      <c r="E553" s="43" t="str">
        <f>+IF(C553=0,"",C553/C$552)</f>
        <v/>
      </c>
      <c r="F553" s="43" t="str">
        <f>+IF(D553=0,"",D553/D$552)</f>
        <v/>
      </c>
      <c r="G553" s="39" t="str">
        <f>+IF(OR(AND(D553=0),(C553=0)),"0",((D553-C553)/C553))</f>
        <v>0</v>
      </c>
      <c r="H553" s="40" t="str">
        <f>+IF(OR(AND(E553=""),(G553="")),"",E553*G553)</f>
        <v/>
      </c>
    </row>
    <row r="554" spans="1:8" s="32" customFormat="1" ht="15" x14ac:dyDescent="0.2">
      <c r="A554" s="45"/>
      <c r="B554" s="37" t="s">
        <v>161</v>
      </c>
      <c r="C554" s="38">
        <v>0</v>
      </c>
      <c r="D554" s="38">
        <v>0</v>
      </c>
      <c r="E554" s="43" t="str">
        <f t="shared" ref="E554:E579" si="40">+IF(C554=0,"",C554/C$552)</f>
        <v/>
      </c>
      <c r="F554" s="43" t="str">
        <f t="shared" ref="F554:F579" si="41">+IF(D554=0,"",D554/D$552)</f>
        <v/>
      </c>
      <c r="G554" s="39" t="str">
        <f t="shared" ref="G554:G579" si="42">+IF(OR(AND(D554=0),(C554=0)),"0",((D554-C554)/C554))</f>
        <v>0</v>
      </c>
      <c r="H554" s="40" t="str">
        <f t="shared" ref="H554:H579" si="43">+IF(OR(AND(E554=""),(G554="")),"",E554*G554)</f>
        <v/>
      </c>
    </row>
    <row r="555" spans="1:8" s="32" customFormat="1" ht="15" x14ac:dyDescent="0.2">
      <c r="A555" s="45"/>
      <c r="B555" s="37" t="s">
        <v>359</v>
      </c>
      <c r="C555" s="38">
        <v>0</v>
      </c>
      <c r="D555" s="38">
        <v>0</v>
      </c>
      <c r="E555" s="43" t="str">
        <f t="shared" si="40"/>
        <v/>
      </c>
      <c r="F555" s="43" t="str">
        <f t="shared" si="41"/>
        <v/>
      </c>
      <c r="G555" s="39" t="str">
        <f t="shared" si="42"/>
        <v>0</v>
      </c>
      <c r="H555" s="40" t="str">
        <f t="shared" si="43"/>
        <v/>
      </c>
    </row>
    <row r="556" spans="1:8" s="32" customFormat="1" ht="15" x14ac:dyDescent="0.2">
      <c r="A556" s="45"/>
      <c r="B556" s="37" t="s">
        <v>360</v>
      </c>
      <c r="C556" s="38">
        <v>0</v>
      </c>
      <c r="D556" s="38">
        <v>0</v>
      </c>
      <c r="E556" s="43" t="str">
        <f t="shared" si="40"/>
        <v/>
      </c>
      <c r="F556" s="43" t="str">
        <f t="shared" si="41"/>
        <v/>
      </c>
      <c r="G556" s="39" t="str">
        <f t="shared" si="42"/>
        <v>0</v>
      </c>
      <c r="H556" s="40" t="str">
        <f t="shared" si="43"/>
        <v/>
      </c>
    </row>
    <row r="557" spans="1:8" s="32" customFormat="1" ht="15" x14ac:dyDescent="0.2">
      <c r="A557" s="45"/>
      <c r="B557" s="37" t="s">
        <v>162</v>
      </c>
      <c r="C557" s="38">
        <v>0</v>
      </c>
      <c r="D557" s="38">
        <v>0</v>
      </c>
      <c r="E557" s="43" t="str">
        <f t="shared" si="40"/>
        <v/>
      </c>
      <c r="F557" s="43" t="str">
        <f t="shared" si="41"/>
        <v/>
      </c>
      <c r="G557" s="39" t="str">
        <f t="shared" si="42"/>
        <v>0</v>
      </c>
      <c r="H557" s="40" t="str">
        <f t="shared" si="43"/>
        <v/>
      </c>
    </row>
    <row r="558" spans="1:8" s="32" customFormat="1" ht="15" x14ac:dyDescent="0.2">
      <c r="A558" s="45"/>
      <c r="B558" s="37" t="s">
        <v>160</v>
      </c>
      <c r="C558" s="38">
        <v>0</v>
      </c>
      <c r="D558" s="38">
        <v>0</v>
      </c>
      <c r="E558" s="43" t="str">
        <f t="shared" si="40"/>
        <v/>
      </c>
      <c r="F558" s="43" t="str">
        <f t="shared" si="41"/>
        <v/>
      </c>
      <c r="G558" s="39" t="str">
        <f t="shared" si="42"/>
        <v>0</v>
      </c>
      <c r="H558" s="40" t="str">
        <f t="shared" si="43"/>
        <v/>
      </c>
    </row>
    <row r="559" spans="1:8" s="32" customFormat="1" ht="15" x14ac:dyDescent="0.2">
      <c r="A559" s="65" t="s">
        <v>616</v>
      </c>
      <c r="B559" s="37" t="s">
        <v>599</v>
      </c>
      <c r="C559" s="38"/>
      <c r="D559" s="38">
        <v>0</v>
      </c>
      <c r="E559" s="43" t="str">
        <f t="shared" si="40"/>
        <v/>
      </c>
      <c r="F559" s="43" t="str">
        <f t="shared" si="41"/>
        <v/>
      </c>
      <c r="G559" s="39" t="str">
        <f t="shared" si="42"/>
        <v>0</v>
      </c>
      <c r="H559" s="40" t="str">
        <f t="shared" si="43"/>
        <v/>
      </c>
    </row>
    <row r="560" spans="1:8" s="32" customFormat="1" ht="15" x14ac:dyDescent="0.2">
      <c r="A560" s="45"/>
      <c r="B560" s="37" t="s">
        <v>163</v>
      </c>
      <c r="C560" s="38">
        <v>0</v>
      </c>
      <c r="D560" s="38">
        <v>0</v>
      </c>
      <c r="E560" s="43" t="str">
        <f t="shared" si="40"/>
        <v/>
      </c>
      <c r="F560" s="43" t="str">
        <f t="shared" si="41"/>
        <v/>
      </c>
      <c r="G560" s="39" t="str">
        <f t="shared" si="42"/>
        <v>0</v>
      </c>
      <c r="H560" s="40" t="str">
        <f t="shared" si="43"/>
        <v/>
      </c>
    </row>
    <row r="561" spans="1:8" s="32" customFormat="1" ht="30" x14ac:dyDescent="0.2">
      <c r="A561" s="45"/>
      <c r="B561" s="37" t="s">
        <v>361</v>
      </c>
      <c r="C561" s="38">
        <v>0</v>
      </c>
      <c r="D561" s="38">
        <v>0</v>
      </c>
      <c r="E561" s="43" t="str">
        <f t="shared" si="40"/>
        <v/>
      </c>
      <c r="F561" s="43" t="str">
        <f t="shared" si="41"/>
        <v/>
      </c>
      <c r="G561" s="39" t="str">
        <f t="shared" si="42"/>
        <v>0</v>
      </c>
      <c r="H561" s="40" t="str">
        <f t="shared" si="43"/>
        <v/>
      </c>
    </row>
    <row r="562" spans="1:8" s="32" customFormat="1" ht="15" x14ac:dyDescent="0.2">
      <c r="A562" s="45"/>
      <c r="B562" s="37" t="s">
        <v>362</v>
      </c>
      <c r="C562" s="38">
        <v>0</v>
      </c>
      <c r="D562" s="38">
        <v>0</v>
      </c>
      <c r="E562" s="43" t="str">
        <f t="shared" si="40"/>
        <v/>
      </c>
      <c r="F562" s="43" t="str">
        <f t="shared" si="41"/>
        <v/>
      </c>
      <c r="G562" s="39" t="str">
        <f t="shared" si="42"/>
        <v>0</v>
      </c>
      <c r="H562" s="40" t="str">
        <f t="shared" si="43"/>
        <v/>
      </c>
    </row>
    <row r="563" spans="1:8" s="32" customFormat="1" ht="30" x14ac:dyDescent="0.2">
      <c r="A563" s="45"/>
      <c r="B563" s="37" t="s">
        <v>566</v>
      </c>
      <c r="C563" s="38">
        <v>0</v>
      </c>
      <c r="D563" s="38">
        <v>0</v>
      </c>
      <c r="E563" s="43" t="str">
        <f t="shared" si="40"/>
        <v/>
      </c>
      <c r="F563" s="43" t="str">
        <f t="shared" si="41"/>
        <v/>
      </c>
      <c r="G563" s="39" t="str">
        <f t="shared" si="42"/>
        <v>0</v>
      </c>
      <c r="H563" s="40" t="str">
        <f t="shared" si="43"/>
        <v/>
      </c>
    </row>
    <row r="564" spans="1:8" s="32" customFormat="1" ht="15" x14ac:dyDescent="0.2">
      <c r="A564" s="65" t="s">
        <v>616</v>
      </c>
      <c r="B564" s="37" t="s">
        <v>600</v>
      </c>
      <c r="C564" s="38"/>
      <c r="D564" s="38">
        <v>0</v>
      </c>
      <c r="E564" s="43" t="str">
        <f t="shared" si="40"/>
        <v/>
      </c>
      <c r="F564" s="43" t="str">
        <f t="shared" si="41"/>
        <v/>
      </c>
      <c r="G564" s="39" t="str">
        <f t="shared" si="42"/>
        <v>0</v>
      </c>
      <c r="H564" s="40" t="str">
        <f t="shared" si="43"/>
        <v/>
      </c>
    </row>
    <row r="565" spans="1:8" s="32" customFormat="1" ht="15" x14ac:dyDescent="0.2">
      <c r="A565" s="45"/>
      <c r="B565" s="37" t="s">
        <v>363</v>
      </c>
      <c r="C565" s="38">
        <v>0</v>
      </c>
      <c r="D565" s="38">
        <v>0</v>
      </c>
      <c r="E565" s="43" t="str">
        <f t="shared" si="40"/>
        <v/>
      </c>
      <c r="F565" s="43" t="str">
        <f t="shared" si="41"/>
        <v/>
      </c>
      <c r="G565" s="39" t="str">
        <f t="shared" si="42"/>
        <v>0</v>
      </c>
      <c r="H565" s="40" t="str">
        <f t="shared" si="43"/>
        <v/>
      </c>
    </row>
    <row r="566" spans="1:8" s="32" customFormat="1" ht="30" x14ac:dyDescent="0.2">
      <c r="A566" s="45"/>
      <c r="B566" s="37" t="s">
        <v>364</v>
      </c>
      <c r="C566" s="38">
        <v>0</v>
      </c>
      <c r="D566" s="38">
        <v>0</v>
      </c>
      <c r="E566" s="43" t="str">
        <f t="shared" si="40"/>
        <v/>
      </c>
      <c r="F566" s="43" t="str">
        <f t="shared" si="41"/>
        <v/>
      </c>
      <c r="G566" s="39" t="str">
        <f t="shared" si="42"/>
        <v>0</v>
      </c>
      <c r="H566" s="40" t="str">
        <f t="shared" si="43"/>
        <v/>
      </c>
    </row>
    <row r="567" spans="1:8" s="32" customFormat="1" ht="15" x14ac:dyDescent="0.2">
      <c r="A567" s="45"/>
      <c r="B567" s="37" t="s">
        <v>164</v>
      </c>
      <c r="C567" s="38">
        <v>0</v>
      </c>
      <c r="D567" s="38">
        <v>0</v>
      </c>
      <c r="E567" s="43" t="str">
        <f t="shared" si="40"/>
        <v/>
      </c>
      <c r="F567" s="43" t="str">
        <f t="shared" si="41"/>
        <v/>
      </c>
      <c r="G567" s="39" t="str">
        <f t="shared" si="42"/>
        <v>0</v>
      </c>
      <c r="H567" s="40" t="str">
        <f t="shared" si="43"/>
        <v/>
      </c>
    </row>
    <row r="568" spans="1:8" s="32" customFormat="1" ht="15" x14ac:dyDescent="0.2">
      <c r="A568" s="45"/>
      <c r="B568" s="37" t="s">
        <v>166</v>
      </c>
      <c r="C568" s="38">
        <v>0</v>
      </c>
      <c r="D568" s="38">
        <v>0</v>
      </c>
      <c r="E568" s="43" t="str">
        <f t="shared" si="40"/>
        <v/>
      </c>
      <c r="F568" s="43" t="str">
        <f t="shared" si="41"/>
        <v/>
      </c>
      <c r="G568" s="39" t="str">
        <f t="shared" si="42"/>
        <v>0</v>
      </c>
      <c r="H568" s="40" t="str">
        <f t="shared" si="43"/>
        <v/>
      </c>
    </row>
    <row r="569" spans="1:8" s="32" customFormat="1" ht="15" x14ac:dyDescent="0.2">
      <c r="A569" s="45"/>
      <c r="B569" s="37" t="s">
        <v>165</v>
      </c>
      <c r="C569" s="38">
        <v>0</v>
      </c>
      <c r="D569" s="38"/>
      <c r="E569" s="43" t="str">
        <f t="shared" si="40"/>
        <v/>
      </c>
      <c r="F569" s="43" t="str">
        <f t="shared" si="41"/>
        <v/>
      </c>
      <c r="G569" s="39" t="str">
        <f t="shared" si="42"/>
        <v>0</v>
      </c>
      <c r="H569" s="40" t="str">
        <f t="shared" si="43"/>
        <v/>
      </c>
    </row>
    <row r="570" spans="1:8" s="32" customFormat="1" ht="15" x14ac:dyDescent="0.2">
      <c r="A570" s="45"/>
      <c r="B570" s="37" t="s">
        <v>365</v>
      </c>
      <c r="C570" s="38">
        <v>0</v>
      </c>
      <c r="D570" s="38">
        <v>0</v>
      </c>
      <c r="E570" s="43" t="str">
        <f t="shared" si="40"/>
        <v/>
      </c>
      <c r="F570" s="43" t="str">
        <f t="shared" si="41"/>
        <v/>
      </c>
      <c r="G570" s="39" t="str">
        <f t="shared" si="42"/>
        <v>0</v>
      </c>
      <c r="H570" s="40" t="str">
        <f t="shared" si="43"/>
        <v/>
      </c>
    </row>
    <row r="571" spans="1:8" s="32" customFormat="1" ht="15" x14ac:dyDescent="0.2">
      <c r="A571" s="45"/>
      <c r="B571" s="37" t="s">
        <v>167</v>
      </c>
      <c r="C571" s="38">
        <v>0</v>
      </c>
      <c r="D571" s="38">
        <v>0</v>
      </c>
      <c r="E571" s="43" t="str">
        <f t="shared" si="40"/>
        <v/>
      </c>
      <c r="F571" s="43" t="str">
        <f t="shared" si="41"/>
        <v/>
      </c>
      <c r="G571" s="39" t="str">
        <f t="shared" si="42"/>
        <v>0</v>
      </c>
      <c r="H571" s="40" t="str">
        <f t="shared" si="43"/>
        <v/>
      </c>
    </row>
    <row r="572" spans="1:8" s="32" customFormat="1" ht="15" x14ac:dyDescent="0.2">
      <c r="A572" s="45"/>
      <c r="B572" s="37" t="s">
        <v>366</v>
      </c>
      <c r="C572" s="38">
        <v>0</v>
      </c>
      <c r="D572" s="38">
        <v>0</v>
      </c>
      <c r="E572" s="43" t="str">
        <f t="shared" si="40"/>
        <v/>
      </c>
      <c r="F572" s="43" t="str">
        <f t="shared" si="41"/>
        <v/>
      </c>
      <c r="G572" s="39" t="str">
        <f t="shared" si="42"/>
        <v>0</v>
      </c>
      <c r="H572" s="40" t="str">
        <f t="shared" si="43"/>
        <v/>
      </c>
    </row>
    <row r="573" spans="1:8" s="32" customFormat="1" ht="15" x14ac:dyDescent="0.2">
      <c r="A573" s="45"/>
      <c r="B573" s="37" t="s">
        <v>168</v>
      </c>
      <c r="C573" s="38">
        <v>0</v>
      </c>
      <c r="D573" s="38">
        <v>0</v>
      </c>
      <c r="E573" s="43" t="str">
        <f t="shared" si="40"/>
        <v/>
      </c>
      <c r="F573" s="43" t="str">
        <f t="shared" si="41"/>
        <v/>
      </c>
      <c r="G573" s="39" t="str">
        <f t="shared" si="42"/>
        <v>0</v>
      </c>
      <c r="H573" s="40" t="str">
        <f t="shared" si="43"/>
        <v/>
      </c>
    </row>
    <row r="574" spans="1:8" s="32" customFormat="1" ht="30" x14ac:dyDescent="0.2">
      <c r="A574" s="45"/>
      <c r="B574" s="37" t="s">
        <v>169</v>
      </c>
      <c r="C574" s="38">
        <v>0</v>
      </c>
      <c r="D574" s="38">
        <v>0</v>
      </c>
      <c r="E574" s="43" t="str">
        <f t="shared" si="40"/>
        <v/>
      </c>
      <c r="F574" s="43" t="str">
        <f t="shared" si="41"/>
        <v/>
      </c>
      <c r="G574" s="39" t="str">
        <f t="shared" si="42"/>
        <v>0</v>
      </c>
      <c r="H574" s="40" t="str">
        <f t="shared" si="43"/>
        <v/>
      </c>
    </row>
    <row r="575" spans="1:8" s="32" customFormat="1" ht="15" x14ac:dyDescent="0.2">
      <c r="A575" s="45"/>
      <c r="B575" s="37" t="s">
        <v>367</v>
      </c>
      <c r="C575" s="38">
        <v>0</v>
      </c>
      <c r="D575" s="38">
        <v>0</v>
      </c>
      <c r="E575" s="43" t="str">
        <f t="shared" si="40"/>
        <v/>
      </c>
      <c r="F575" s="43" t="str">
        <f t="shared" si="41"/>
        <v/>
      </c>
      <c r="G575" s="39" t="str">
        <f t="shared" si="42"/>
        <v>0</v>
      </c>
      <c r="H575" s="40" t="str">
        <f t="shared" si="43"/>
        <v/>
      </c>
    </row>
    <row r="576" spans="1:8" s="32" customFormat="1" ht="15" x14ac:dyDescent="0.2">
      <c r="A576" s="45"/>
      <c r="B576" s="37" t="s">
        <v>368</v>
      </c>
      <c r="C576" s="38">
        <v>0</v>
      </c>
      <c r="D576" s="38">
        <v>0</v>
      </c>
      <c r="E576" s="43" t="str">
        <f t="shared" si="40"/>
        <v/>
      </c>
      <c r="F576" s="43" t="str">
        <f t="shared" si="41"/>
        <v/>
      </c>
      <c r="G576" s="39" t="str">
        <f t="shared" si="42"/>
        <v>0</v>
      </c>
      <c r="H576" s="40" t="str">
        <f t="shared" si="43"/>
        <v/>
      </c>
    </row>
    <row r="577" spans="1:8" s="32" customFormat="1" ht="30" x14ac:dyDescent="0.2">
      <c r="A577" s="45"/>
      <c r="B577" s="37" t="s">
        <v>369</v>
      </c>
      <c r="C577" s="38">
        <v>0</v>
      </c>
      <c r="D577" s="38">
        <v>0</v>
      </c>
      <c r="E577" s="43" t="str">
        <f t="shared" si="40"/>
        <v/>
      </c>
      <c r="F577" s="43" t="str">
        <f t="shared" si="41"/>
        <v/>
      </c>
      <c r="G577" s="39" t="str">
        <f t="shared" si="42"/>
        <v>0</v>
      </c>
      <c r="H577" s="40" t="str">
        <f t="shared" si="43"/>
        <v/>
      </c>
    </row>
    <row r="578" spans="1:8" s="32" customFormat="1" ht="30" x14ac:dyDescent="0.2">
      <c r="A578" s="45"/>
      <c r="B578" s="76" t="s">
        <v>370</v>
      </c>
      <c r="C578" s="38">
        <v>0</v>
      </c>
      <c r="D578" s="38">
        <v>0</v>
      </c>
      <c r="E578" s="43" t="str">
        <f t="shared" si="40"/>
        <v/>
      </c>
      <c r="F578" s="43" t="str">
        <f t="shared" si="41"/>
        <v/>
      </c>
      <c r="G578" s="39" t="str">
        <f t="shared" si="42"/>
        <v>0</v>
      </c>
      <c r="H578" s="40" t="str">
        <f t="shared" si="43"/>
        <v/>
      </c>
    </row>
    <row r="579" spans="1:8" s="32" customFormat="1" ht="30" x14ac:dyDescent="0.2">
      <c r="A579" s="45"/>
      <c r="B579" s="37" t="s">
        <v>567</v>
      </c>
      <c r="C579" s="38">
        <v>0</v>
      </c>
      <c r="D579" s="38">
        <v>0</v>
      </c>
      <c r="E579" s="43" t="str">
        <f t="shared" si="40"/>
        <v/>
      </c>
      <c r="F579" s="43" t="str">
        <f t="shared" si="41"/>
        <v/>
      </c>
      <c r="G579" s="39" t="str">
        <f t="shared" si="42"/>
        <v>0</v>
      </c>
      <c r="H579" s="40" t="str">
        <f t="shared" si="43"/>
        <v/>
      </c>
    </row>
    <row r="580" spans="1:8" x14ac:dyDescent="0.2">
      <c r="B580" s="4" t="s">
        <v>411</v>
      </c>
      <c r="D580" s="2"/>
    </row>
  </sheetData>
  <mergeCells count="33">
    <mergeCell ref="D1:H2"/>
    <mergeCell ref="E3:H3"/>
    <mergeCell ref="D4:H5"/>
    <mergeCell ref="B550:B551"/>
    <mergeCell ref="B327:B328"/>
    <mergeCell ref="B159:B160"/>
    <mergeCell ref="C327:D327"/>
    <mergeCell ref="E16:F16"/>
    <mergeCell ref="B69:B70"/>
    <mergeCell ref="C69:D69"/>
    <mergeCell ref="E69:F69"/>
    <mergeCell ref="B16:B17"/>
    <mergeCell ref="C16:D16"/>
    <mergeCell ref="C550:D550"/>
    <mergeCell ref="E550:F550"/>
    <mergeCell ref="G550:G551"/>
    <mergeCell ref="H550:H551"/>
    <mergeCell ref="G69:G70"/>
    <mergeCell ref="H69:H70"/>
    <mergeCell ref="C159:D159"/>
    <mergeCell ref="E159:F159"/>
    <mergeCell ref="G159:G160"/>
    <mergeCell ref="H159:H160"/>
    <mergeCell ref="G16:G17"/>
    <mergeCell ref="H16:H17"/>
    <mergeCell ref="E327:F327"/>
    <mergeCell ref="G327:G328"/>
    <mergeCell ref="H327:H328"/>
    <mergeCell ref="B6:B7"/>
    <mergeCell ref="C6:D6"/>
    <mergeCell ref="E6:F6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80"/>
  <sheetViews>
    <sheetView showGridLines="0" tabSelected="1" workbookViewId="0"/>
  </sheetViews>
  <sheetFormatPr baseColWidth="10" defaultRowHeight="12.75" x14ac:dyDescent="0.2"/>
  <cols>
    <col min="1" max="1" width="7.42578125" style="44" customWidth="1"/>
    <col min="2" max="2" width="42.5703125" style="1" customWidth="1"/>
    <col min="3" max="3" width="11.85546875" style="1" customWidth="1"/>
    <col min="4" max="4" width="12.28515625" style="1" customWidth="1"/>
    <col min="5" max="5" width="11.42578125" style="2" hidden="1" customWidth="1"/>
    <col min="6" max="6" width="11.42578125" style="2"/>
    <col min="7" max="7" width="17.140625" style="2" customWidth="1"/>
    <col min="8" max="16384" width="11.42578125" style="2"/>
  </cols>
  <sheetData>
    <row r="1" spans="1:9" ht="20.100000000000001" customHeight="1" x14ac:dyDescent="0.2">
      <c r="B1" s="10"/>
      <c r="C1" s="11"/>
      <c r="D1" s="55" t="s">
        <v>414</v>
      </c>
      <c r="E1" s="55"/>
      <c r="F1" s="55"/>
      <c r="G1" s="55"/>
      <c r="H1" s="55"/>
    </row>
    <row r="2" spans="1:9" ht="20.100000000000001" customHeight="1" thickBot="1" x14ac:dyDescent="0.25">
      <c r="B2" s="12"/>
      <c r="C2" s="13"/>
      <c r="D2" s="55"/>
      <c r="E2" s="55"/>
      <c r="F2" s="55"/>
      <c r="G2" s="55"/>
      <c r="H2" s="55"/>
    </row>
    <row r="3" spans="1:9" ht="20.100000000000001" customHeight="1" thickBot="1" x14ac:dyDescent="0.25">
      <c r="B3" s="12"/>
      <c r="C3" s="13"/>
      <c r="D3" s="14" t="s">
        <v>415</v>
      </c>
      <c r="E3" s="56" t="s">
        <v>459</v>
      </c>
      <c r="F3" s="57"/>
      <c r="G3" s="57"/>
      <c r="H3" s="58"/>
    </row>
    <row r="4" spans="1:9" ht="20.100000000000001" customHeight="1" x14ac:dyDescent="0.2">
      <c r="B4" s="12"/>
      <c r="C4" s="7"/>
      <c r="D4" s="59" t="s">
        <v>418</v>
      </c>
      <c r="E4" s="60"/>
      <c r="F4" s="60"/>
      <c r="G4" s="60"/>
      <c r="H4" s="61"/>
    </row>
    <row r="5" spans="1:9" ht="13.5" thickBot="1" x14ac:dyDescent="0.25">
      <c r="B5" s="8"/>
      <c r="C5" s="9"/>
      <c r="D5" s="62"/>
      <c r="E5" s="63"/>
      <c r="F5" s="63"/>
      <c r="G5" s="63"/>
      <c r="H5" s="64"/>
    </row>
    <row r="6" spans="1:9" s="35" customFormat="1" ht="29.25" customHeight="1" x14ac:dyDescent="0.2">
      <c r="B6" s="47" t="s">
        <v>404</v>
      </c>
      <c r="C6" s="49" t="s">
        <v>405</v>
      </c>
      <c r="D6" s="50"/>
      <c r="E6" s="49" t="s">
        <v>458</v>
      </c>
      <c r="F6" s="50"/>
      <c r="G6" s="51" t="s">
        <v>460</v>
      </c>
      <c r="H6" s="53" t="s">
        <v>379</v>
      </c>
    </row>
    <row r="7" spans="1:9" s="16" customFormat="1" ht="13.5" thickBot="1" x14ac:dyDescent="0.25">
      <c r="A7" s="35"/>
      <c r="B7" s="48"/>
      <c r="C7" s="17">
        <v>2016</v>
      </c>
      <c r="D7" s="17">
        <v>2017</v>
      </c>
      <c r="E7" s="17">
        <v>2016</v>
      </c>
      <c r="F7" s="17">
        <v>2017</v>
      </c>
      <c r="G7" s="52"/>
      <c r="H7" s="54"/>
    </row>
    <row r="8" spans="1:9" s="16" customFormat="1" x14ac:dyDescent="0.2">
      <c r="A8" s="35"/>
      <c r="B8" s="18" t="s">
        <v>383</v>
      </c>
      <c r="C8" s="19">
        <f>+C18+C71+C161+C329+C552</f>
        <v>138</v>
      </c>
      <c r="D8" s="19">
        <f>+D18+D71+D161+D329+D552</f>
        <v>366</v>
      </c>
      <c r="E8" s="15">
        <f>SUM(E9:E13)</f>
        <v>1</v>
      </c>
      <c r="F8" s="15">
        <f>SUM(F9:F13)</f>
        <v>1</v>
      </c>
      <c r="G8" s="15">
        <f>+(D8-C8)/C8</f>
        <v>1.6521739130434783</v>
      </c>
      <c r="H8" s="15">
        <f>+E8*G8</f>
        <v>1.6521739130434783</v>
      </c>
      <c r="I8" s="20"/>
    </row>
    <row r="9" spans="1:9" s="16" customFormat="1" ht="24" x14ac:dyDescent="0.2">
      <c r="A9" s="35"/>
      <c r="B9" s="6" t="str">
        <f>+B18</f>
        <v>Total Colocaciones  en ocupaciones de nivel Directivo</v>
      </c>
      <c r="C9" s="21">
        <f>+C18</f>
        <v>0</v>
      </c>
      <c r="D9" s="21">
        <f>+D18</f>
        <v>0</v>
      </c>
      <c r="E9" s="22">
        <f>C9/$C$8</f>
        <v>0</v>
      </c>
      <c r="F9" s="22">
        <f>D9/$D$8</f>
        <v>0</v>
      </c>
      <c r="G9" s="23" t="str">
        <f>+IF(OR(AND(D9=0),(C9=0)),"0",((D9-C9)/C9))</f>
        <v>0</v>
      </c>
      <c r="H9" s="24">
        <f>+IF(OR(AND(E9=""),(G9="")),"",E9*G9)</f>
        <v>0</v>
      </c>
      <c r="I9" s="20"/>
    </row>
    <row r="10" spans="1:9" s="16" customFormat="1" ht="24" x14ac:dyDescent="0.2">
      <c r="A10" s="35"/>
      <c r="B10" s="6" t="str">
        <f>+B71</f>
        <v xml:space="preserve">Total Colocaciones  en ocupaciones de nivel Profesional </v>
      </c>
      <c r="C10" s="21">
        <f>+C71</f>
        <v>35</v>
      </c>
      <c r="D10" s="21">
        <f>+D71</f>
        <v>30</v>
      </c>
      <c r="E10" s="22">
        <f>C10/$C$8</f>
        <v>0.25362318840579712</v>
      </c>
      <c r="F10" s="22">
        <f>D10/$D$8</f>
        <v>8.1967213114754092E-2</v>
      </c>
      <c r="G10" s="23">
        <f>+IF(OR(AND(D10=0),(C10=0)),"0",((D10-C10)/C10))</f>
        <v>-0.14285714285714285</v>
      </c>
      <c r="H10" s="24">
        <f>+IF(OR(AND(E10=""),(G10="")),"",E10*G10)</f>
        <v>-3.6231884057971016E-2</v>
      </c>
      <c r="I10" s="20"/>
    </row>
    <row r="11" spans="1:9" s="16" customFormat="1" ht="24" x14ac:dyDescent="0.2">
      <c r="A11" s="35"/>
      <c r="B11" s="6" t="str">
        <f>+B161</f>
        <v>Total Colocaciones  en ocupaciones de nivel Técnicos Profesionales - Tecnólogos</v>
      </c>
      <c r="C11" s="21">
        <f>+C161</f>
        <v>34</v>
      </c>
      <c r="D11" s="21">
        <f>+D161</f>
        <v>31</v>
      </c>
      <c r="E11" s="22">
        <f>C11/$C$8</f>
        <v>0.24637681159420291</v>
      </c>
      <c r="F11" s="22">
        <f>D11/$D$8</f>
        <v>8.4699453551912565E-2</v>
      </c>
      <c r="G11" s="23">
        <f>+IF(OR(AND(D11=0),(C11=0)),"0",((D11-C11)/C11))</f>
        <v>-8.8235294117647065E-2</v>
      </c>
      <c r="H11" s="24">
        <f>+IF(OR(AND(E11=""),(G11="")),"",E11*G11)</f>
        <v>-2.1739130434782612E-2</v>
      </c>
      <c r="I11" s="20"/>
    </row>
    <row r="12" spans="1:9" s="16" customFormat="1" ht="24" x14ac:dyDescent="0.2">
      <c r="A12" s="35"/>
      <c r="B12" s="6" t="str">
        <f>+B329</f>
        <v>Total Colocaciones   en ocupaciones de nivel Calificados</v>
      </c>
      <c r="C12" s="21">
        <f>+C329</f>
        <v>49</v>
      </c>
      <c r="D12" s="21">
        <f>+D329</f>
        <v>129</v>
      </c>
      <c r="E12" s="22">
        <f>C12/$C$8</f>
        <v>0.35507246376811596</v>
      </c>
      <c r="F12" s="22">
        <f>D12/$D$8</f>
        <v>0.35245901639344263</v>
      </c>
      <c r="G12" s="23">
        <f>+IF(OR(AND(D12=0),(C12=0)),"0",((D12-C12)/C12))</f>
        <v>1.6326530612244898</v>
      </c>
      <c r="H12" s="24">
        <f>+IF(OR(AND(E12=""),(G12="")),"",E12*G12)</f>
        <v>0.57971014492753625</v>
      </c>
      <c r="I12" s="20"/>
    </row>
    <row r="13" spans="1:9" s="16" customFormat="1" ht="24" x14ac:dyDescent="0.2">
      <c r="A13" s="35"/>
      <c r="B13" s="6" t="str">
        <f>+B552</f>
        <v>Total  Colocaciones en ocupaciones de nivel Elemental</v>
      </c>
      <c r="C13" s="21">
        <f>+C552</f>
        <v>20</v>
      </c>
      <c r="D13" s="21">
        <f>+D552</f>
        <v>176</v>
      </c>
      <c r="E13" s="22">
        <f>C13/$C$8</f>
        <v>0.14492753623188406</v>
      </c>
      <c r="F13" s="22">
        <f>D13/$D$8</f>
        <v>0.48087431693989069</v>
      </c>
      <c r="G13" s="23">
        <f>+IF(OR(AND(D13=0),(C13=0)),"0",((D13-C13)/C13))</f>
        <v>7.8</v>
      </c>
      <c r="H13" s="24">
        <f>+IF(OR(AND(E13=""),(G13="")),"",E13*G13)</f>
        <v>1.1304347826086956</v>
      </c>
      <c r="I13" s="20"/>
    </row>
    <row r="14" spans="1:9" s="16" customFormat="1" x14ac:dyDescent="0.2">
      <c r="A14" s="35"/>
      <c r="B14" s="25"/>
      <c r="C14" s="25"/>
      <c r="D14" s="25"/>
    </row>
    <row r="15" spans="1:9" s="16" customFormat="1" ht="13.5" thickBot="1" x14ac:dyDescent="0.25">
      <c r="A15" s="35"/>
      <c r="B15" s="25"/>
      <c r="C15" s="25"/>
      <c r="D15" s="25"/>
    </row>
    <row r="16" spans="1:9" s="35" customFormat="1" ht="29.25" customHeight="1" x14ac:dyDescent="0.2">
      <c r="B16" s="47" t="s">
        <v>404</v>
      </c>
      <c r="C16" s="49" t="s">
        <v>405</v>
      </c>
      <c r="D16" s="50"/>
      <c r="E16" s="49" t="s">
        <v>458</v>
      </c>
      <c r="F16" s="50"/>
      <c r="G16" s="51" t="s">
        <v>460</v>
      </c>
      <c r="H16" s="53" t="s">
        <v>379</v>
      </c>
    </row>
    <row r="17" spans="1:8" s="16" customFormat="1" ht="13.5" thickBot="1" x14ac:dyDescent="0.25">
      <c r="A17" s="35"/>
      <c r="B17" s="48"/>
      <c r="C17" s="17">
        <v>2016</v>
      </c>
      <c r="D17" s="17">
        <v>2017</v>
      </c>
      <c r="E17" s="17">
        <v>2016</v>
      </c>
      <c r="F17" s="17">
        <v>2017</v>
      </c>
      <c r="G17" s="52"/>
      <c r="H17" s="54"/>
    </row>
    <row r="18" spans="1:8" s="16" customFormat="1" ht="25.5" x14ac:dyDescent="0.2">
      <c r="A18" s="35"/>
      <c r="B18" s="18" t="s">
        <v>406</v>
      </c>
      <c r="C18" s="19">
        <f>SUM(C19:C65)</f>
        <v>0</v>
      </c>
      <c r="D18" s="19">
        <f>SUM(D19:D65)</f>
        <v>0</v>
      </c>
      <c r="E18" s="15" t="str">
        <f>+IF(C18=0,"",C18/C$18)</f>
        <v/>
      </c>
      <c r="F18" s="15" t="str">
        <f>+IF(D18=0,"",D18/D$18)</f>
        <v/>
      </c>
      <c r="G18" s="15" t="str">
        <f>+IF(OR(AND(D18=0),(C18=0)),"0",((D18-C18)/C18))</f>
        <v>0</v>
      </c>
      <c r="H18" s="15" t="str">
        <f>+IF(OR(AND(E18=""),(G18="")),"",E18*G18)</f>
        <v/>
      </c>
    </row>
    <row r="19" spans="1:8" s="32" customFormat="1" ht="15" x14ac:dyDescent="0.2">
      <c r="A19" s="45"/>
      <c r="B19" s="37" t="s">
        <v>0</v>
      </c>
      <c r="C19" s="38">
        <v>0</v>
      </c>
      <c r="D19" s="38">
        <v>0</v>
      </c>
      <c r="E19" s="22" t="str">
        <f>+IF(C19=0,"",C19/C$18)</f>
        <v/>
      </c>
      <c r="F19" s="22" t="str">
        <f>+IF(D19=0,"",D19/D$18)</f>
        <v/>
      </c>
      <c r="G19" s="39" t="str">
        <f>+IF(OR(AND(D19=0),(C19=0)),"0",((D19-C19)/C19))</f>
        <v>0</v>
      </c>
      <c r="H19" s="40" t="str">
        <f>+IF(OR(AND(E19=""),(G19="")),"",E19*G19)</f>
        <v/>
      </c>
    </row>
    <row r="20" spans="1:8" s="32" customFormat="1" ht="30" x14ac:dyDescent="0.2">
      <c r="A20" s="45"/>
      <c r="B20" s="37" t="s">
        <v>170</v>
      </c>
      <c r="C20" s="38">
        <v>0</v>
      </c>
      <c r="D20" s="38">
        <v>0</v>
      </c>
      <c r="E20" s="22" t="str">
        <f t="shared" ref="E20:E65" si="0">+IF(C20=0,"",C20/C$18)</f>
        <v/>
      </c>
      <c r="F20" s="22" t="str">
        <f t="shared" ref="F20:F65" si="1">+IF(D20=0,"",D20/D$18)</f>
        <v/>
      </c>
      <c r="G20" s="39" t="str">
        <f t="shared" ref="G20:G65" si="2">+IF(OR(AND(D20=0),(C20=0)),"0",((D20-C20)/C20))</f>
        <v>0</v>
      </c>
      <c r="H20" s="40" t="str">
        <f t="shared" ref="H20:H65" si="3">+IF(OR(AND(E20=""),(G20="")),"",E20*G20)</f>
        <v/>
      </c>
    </row>
    <row r="21" spans="1:8" s="32" customFormat="1" ht="45" x14ac:dyDescent="0.2">
      <c r="A21" s="45"/>
      <c r="B21" s="37" t="s">
        <v>1</v>
      </c>
      <c r="C21" s="38">
        <v>0</v>
      </c>
      <c r="D21" s="38">
        <v>0</v>
      </c>
      <c r="E21" s="22" t="str">
        <f t="shared" si="0"/>
        <v/>
      </c>
      <c r="F21" s="22" t="str">
        <f t="shared" si="1"/>
        <v/>
      </c>
      <c r="G21" s="39" t="str">
        <f t="shared" si="2"/>
        <v>0</v>
      </c>
      <c r="H21" s="40" t="str">
        <f t="shared" si="3"/>
        <v/>
      </c>
    </row>
    <row r="22" spans="1:8" s="32" customFormat="1" ht="45" x14ac:dyDescent="0.2">
      <c r="A22" s="45"/>
      <c r="B22" s="37" t="s">
        <v>463</v>
      </c>
      <c r="C22" s="38">
        <v>0</v>
      </c>
      <c r="D22" s="38">
        <v>0</v>
      </c>
      <c r="E22" s="22" t="str">
        <f t="shared" si="0"/>
        <v/>
      </c>
      <c r="F22" s="22" t="str">
        <f t="shared" si="1"/>
        <v/>
      </c>
      <c r="G22" s="39" t="str">
        <f t="shared" si="2"/>
        <v>0</v>
      </c>
      <c r="H22" s="40" t="str">
        <f t="shared" si="3"/>
        <v/>
      </c>
    </row>
    <row r="23" spans="1:8" s="32" customFormat="1" ht="30" x14ac:dyDescent="0.2">
      <c r="A23" s="45"/>
      <c r="B23" s="37" t="s">
        <v>171</v>
      </c>
      <c r="C23" s="38">
        <v>0</v>
      </c>
      <c r="D23" s="38">
        <v>0</v>
      </c>
      <c r="E23" s="22" t="str">
        <f t="shared" si="0"/>
        <v/>
      </c>
      <c r="F23" s="22" t="str">
        <f t="shared" si="1"/>
        <v/>
      </c>
      <c r="G23" s="39" t="str">
        <f t="shared" si="2"/>
        <v>0</v>
      </c>
      <c r="H23" s="40" t="str">
        <f t="shared" si="3"/>
        <v/>
      </c>
    </row>
    <row r="24" spans="1:8" s="32" customFormat="1" ht="45" x14ac:dyDescent="0.2">
      <c r="A24" s="45"/>
      <c r="B24" s="37" t="s">
        <v>172</v>
      </c>
      <c r="C24" s="38">
        <v>0</v>
      </c>
      <c r="D24" s="38">
        <v>0</v>
      </c>
      <c r="E24" s="22" t="str">
        <f t="shared" si="0"/>
        <v/>
      </c>
      <c r="F24" s="22" t="str">
        <f t="shared" si="1"/>
        <v/>
      </c>
      <c r="G24" s="39" t="str">
        <f t="shared" si="2"/>
        <v>0</v>
      </c>
      <c r="H24" s="40" t="str">
        <f t="shared" si="3"/>
        <v/>
      </c>
    </row>
    <row r="25" spans="1:8" s="32" customFormat="1" ht="30" x14ac:dyDescent="0.2">
      <c r="A25" s="65" t="s">
        <v>616</v>
      </c>
      <c r="B25" s="37" t="s">
        <v>568</v>
      </c>
      <c r="C25" s="38"/>
      <c r="D25" s="38">
        <v>0</v>
      </c>
      <c r="E25" s="22" t="str">
        <f t="shared" si="0"/>
        <v/>
      </c>
      <c r="F25" s="22" t="str">
        <f t="shared" si="1"/>
        <v/>
      </c>
      <c r="G25" s="39" t="str">
        <f t="shared" si="2"/>
        <v>0</v>
      </c>
      <c r="H25" s="40" t="str">
        <f t="shared" si="3"/>
        <v/>
      </c>
    </row>
    <row r="26" spans="1:8" s="32" customFormat="1" ht="15" x14ac:dyDescent="0.2">
      <c r="A26" s="45"/>
      <c r="B26" s="37" t="s">
        <v>2</v>
      </c>
      <c r="C26" s="38">
        <v>0</v>
      </c>
      <c r="D26" s="38">
        <v>0</v>
      </c>
      <c r="E26" s="22" t="str">
        <f t="shared" si="0"/>
        <v/>
      </c>
      <c r="F26" s="22" t="str">
        <f t="shared" si="1"/>
        <v/>
      </c>
      <c r="G26" s="39" t="str">
        <f t="shared" si="2"/>
        <v>0</v>
      </c>
      <c r="H26" s="40" t="str">
        <f t="shared" si="3"/>
        <v/>
      </c>
    </row>
    <row r="27" spans="1:8" s="32" customFormat="1" ht="15" x14ac:dyDescent="0.2">
      <c r="A27" s="45"/>
      <c r="B27" s="37" t="s">
        <v>6</v>
      </c>
      <c r="C27" s="38">
        <v>0</v>
      </c>
      <c r="D27" s="38">
        <v>0</v>
      </c>
      <c r="E27" s="22" t="str">
        <f t="shared" si="0"/>
        <v/>
      </c>
      <c r="F27" s="22" t="str">
        <f t="shared" si="1"/>
        <v/>
      </c>
      <c r="G27" s="39" t="str">
        <f t="shared" si="2"/>
        <v>0</v>
      </c>
      <c r="H27" s="40" t="str">
        <f t="shared" si="3"/>
        <v/>
      </c>
    </row>
    <row r="28" spans="1:8" s="32" customFormat="1" ht="15" x14ac:dyDescent="0.2">
      <c r="A28" s="45"/>
      <c r="B28" s="37" t="s">
        <v>3</v>
      </c>
      <c r="C28" s="38">
        <v>0</v>
      </c>
      <c r="D28" s="38">
        <v>0</v>
      </c>
      <c r="E28" s="22" t="str">
        <f t="shared" si="0"/>
        <v/>
      </c>
      <c r="F28" s="22" t="str">
        <f t="shared" si="1"/>
        <v/>
      </c>
      <c r="G28" s="39" t="str">
        <f t="shared" si="2"/>
        <v>0</v>
      </c>
      <c r="H28" s="40" t="str">
        <f t="shared" si="3"/>
        <v/>
      </c>
    </row>
    <row r="29" spans="1:8" s="32" customFormat="1" ht="15" x14ac:dyDescent="0.2">
      <c r="A29" s="45"/>
      <c r="B29" s="37" t="s">
        <v>5</v>
      </c>
      <c r="C29" s="38">
        <v>0</v>
      </c>
      <c r="D29" s="38">
        <v>0</v>
      </c>
      <c r="E29" s="22" t="str">
        <f t="shared" si="0"/>
        <v/>
      </c>
      <c r="F29" s="22" t="str">
        <f t="shared" si="1"/>
        <v/>
      </c>
      <c r="G29" s="39" t="str">
        <f t="shared" si="2"/>
        <v>0</v>
      </c>
      <c r="H29" s="40" t="str">
        <f t="shared" si="3"/>
        <v/>
      </c>
    </row>
    <row r="30" spans="1:8" s="32" customFormat="1" ht="30" x14ac:dyDescent="0.2">
      <c r="A30" s="45"/>
      <c r="B30" s="37" t="s">
        <v>173</v>
      </c>
      <c r="C30" s="38">
        <v>0</v>
      </c>
      <c r="D30" s="38">
        <v>0</v>
      </c>
      <c r="E30" s="22" t="str">
        <f t="shared" si="0"/>
        <v/>
      </c>
      <c r="F30" s="22" t="str">
        <f t="shared" si="1"/>
        <v/>
      </c>
      <c r="G30" s="39" t="str">
        <f t="shared" si="2"/>
        <v>0</v>
      </c>
      <c r="H30" s="40" t="str">
        <f t="shared" si="3"/>
        <v/>
      </c>
    </row>
    <row r="31" spans="1:8" s="32" customFormat="1" ht="15" x14ac:dyDescent="0.2">
      <c r="A31" s="45"/>
      <c r="B31" s="37" t="s">
        <v>174</v>
      </c>
      <c r="C31" s="38">
        <v>0</v>
      </c>
      <c r="D31" s="38">
        <v>0</v>
      </c>
      <c r="E31" s="22" t="str">
        <f t="shared" si="0"/>
        <v/>
      </c>
      <c r="F31" s="22" t="str">
        <f t="shared" si="1"/>
        <v/>
      </c>
      <c r="G31" s="39" t="str">
        <f t="shared" si="2"/>
        <v>0</v>
      </c>
      <c r="H31" s="40" t="str">
        <f t="shared" si="3"/>
        <v/>
      </c>
    </row>
    <row r="32" spans="1:8" s="32" customFormat="1" ht="15" x14ac:dyDescent="0.2">
      <c r="A32" s="45"/>
      <c r="B32" s="37" t="s">
        <v>4</v>
      </c>
      <c r="C32" s="38">
        <v>0</v>
      </c>
      <c r="D32" s="38">
        <v>0</v>
      </c>
      <c r="E32" s="22" t="str">
        <f t="shared" si="0"/>
        <v/>
      </c>
      <c r="F32" s="22" t="str">
        <f t="shared" si="1"/>
        <v/>
      </c>
      <c r="G32" s="39" t="str">
        <f t="shared" si="2"/>
        <v>0</v>
      </c>
      <c r="H32" s="40" t="str">
        <f t="shared" si="3"/>
        <v/>
      </c>
    </row>
    <row r="33" spans="1:8" s="32" customFormat="1" ht="30" x14ac:dyDescent="0.2">
      <c r="A33" s="45"/>
      <c r="B33" s="37" t="s">
        <v>7</v>
      </c>
      <c r="C33" s="38">
        <v>0</v>
      </c>
      <c r="D33" s="38">
        <v>0</v>
      </c>
      <c r="E33" s="22" t="str">
        <f t="shared" si="0"/>
        <v/>
      </c>
      <c r="F33" s="22" t="str">
        <f t="shared" si="1"/>
        <v/>
      </c>
      <c r="G33" s="39" t="str">
        <f t="shared" si="2"/>
        <v>0</v>
      </c>
      <c r="H33" s="40" t="str">
        <f t="shared" si="3"/>
        <v/>
      </c>
    </row>
    <row r="34" spans="1:8" s="32" customFormat="1" ht="15" x14ac:dyDescent="0.2">
      <c r="A34" s="45"/>
      <c r="B34" s="37" t="s">
        <v>175</v>
      </c>
      <c r="C34" s="38">
        <v>0</v>
      </c>
      <c r="D34" s="38">
        <v>0</v>
      </c>
      <c r="E34" s="22" t="str">
        <f t="shared" si="0"/>
        <v/>
      </c>
      <c r="F34" s="22" t="str">
        <f t="shared" si="1"/>
        <v/>
      </c>
      <c r="G34" s="39" t="str">
        <f t="shared" si="2"/>
        <v>0</v>
      </c>
      <c r="H34" s="40" t="str">
        <f t="shared" si="3"/>
        <v/>
      </c>
    </row>
    <row r="35" spans="1:8" s="32" customFormat="1" ht="15" x14ac:dyDescent="0.2">
      <c r="A35" s="45"/>
      <c r="B35" s="37" t="s">
        <v>176</v>
      </c>
      <c r="C35" s="38">
        <v>0</v>
      </c>
      <c r="D35" s="38">
        <v>0</v>
      </c>
      <c r="E35" s="22" t="str">
        <f t="shared" si="0"/>
        <v/>
      </c>
      <c r="F35" s="22" t="str">
        <f t="shared" si="1"/>
        <v/>
      </c>
      <c r="G35" s="39" t="str">
        <f t="shared" si="2"/>
        <v>0</v>
      </c>
      <c r="H35" s="40" t="str">
        <f t="shared" si="3"/>
        <v/>
      </c>
    </row>
    <row r="36" spans="1:8" s="32" customFormat="1" ht="30" x14ac:dyDescent="0.2">
      <c r="A36" s="45"/>
      <c r="B36" s="37" t="s">
        <v>177</v>
      </c>
      <c r="C36" s="38">
        <v>0</v>
      </c>
      <c r="D36" s="38">
        <v>0</v>
      </c>
      <c r="E36" s="22" t="str">
        <f t="shared" si="0"/>
        <v/>
      </c>
      <c r="F36" s="22" t="str">
        <f t="shared" si="1"/>
        <v/>
      </c>
      <c r="G36" s="39" t="str">
        <f t="shared" si="2"/>
        <v>0</v>
      </c>
      <c r="H36" s="40" t="str">
        <f t="shared" si="3"/>
        <v/>
      </c>
    </row>
    <row r="37" spans="1:8" s="32" customFormat="1" ht="30" x14ac:dyDescent="0.2">
      <c r="A37" s="45"/>
      <c r="B37" s="37" t="s">
        <v>178</v>
      </c>
      <c r="C37" s="38">
        <v>0</v>
      </c>
      <c r="D37" s="38">
        <v>0</v>
      </c>
      <c r="E37" s="22" t="str">
        <f t="shared" si="0"/>
        <v/>
      </c>
      <c r="F37" s="22" t="str">
        <f t="shared" si="1"/>
        <v/>
      </c>
      <c r="G37" s="39" t="str">
        <f t="shared" si="2"/>
        <v>0</v>
      </c>
      <c r="H37" s="40" t="str">
        <f t="shared" si="3"/>
        <v/>
      </c>
    </row>
    <row r="38" spans="1:8" s="32" customFormat="1" ht="15" x14ac:dyDescent="0.2">
      <c r="A38" s="45"/>
      <c r="B38" s="37" t="s">
        <v>8</v>
      </c>
      <c r="C38" s="38">
        <v>0</v>
      </c>
      <c r="D38" s="38">
        <v>0</v>
      </c>
      <c r="E38" s="22" t="str">
        <f t="shared" si="0"/>
        <v/>
      </c>
      <c r="F38" s="22" t="str">
        <f t="shared" si="1"/>
        <v/>
      </c>
      <c r="G38" s="39" t="str">
        <f t="shared" si="2"/>
        <v>0</v>
      </c>
      <c r="H38" s="40" t="str">
        <f t="shared" si="3"/>
        <v/>
      </c>
    </row>
    <row r="39" spans="1:8" s="32" customFormat="1" ht="30" x14ac:dyDescent="0.2">
      <c r="A39" s="45"/>
      <c r="B39" s="37" t="s">
        <v>179</v>
      </c>
      <c r="C39" s="38">
        <v>0</v>
      </c>
      <c r="D39" s="38">
        <v>0</v>
      </c>
      <c r="E39" s="22" t="str">
        <f t="shared" si="0"/>
        <v/>
      </c>
      <c r="F39" s="22" t="str">
        <f t="shared" si="1"/>
        <v/>
      </c>
      <c r="G39" s="39" t="str">
        <f t="shared" si="2"/>
        <v>0</v>
      </c>
      <c r="H39" s="40" t="str">
        <f t="shared" si="3"/>
        <v/>
      </c>
    </row>
    <row r="40" spans="1:8" s="32" customFormat="1" ht="30" x14ac:dyDescent="0.2">
      <c r="A40" s="45"/>
      <c r="B40" s="37" t="s">
        <v>180</v>
      </c>
      <c r="C40" s="38">
        <v>0</v>
      </c>
      <c r="D40" s="38">
        <v>0</v>
      </c>
      <c r="E40" s="22" t="str">
        <f t="shared" si="0"/>
        <v/>
      </c>
      <c r="F40" s="22" t="str">
        <f t="shared" si="1"/>
        <v/>
      </c>
      <c r="G40" s="39" t="str">
        <f t="shared" si="2"/>
        <v>0</v>
      </c>
      <c r="H40" s="40" t="str">
        <f t="shared" si="3"/>
        <v/>
      </c>
    </row>
    <row r="41" spans="1:8" s="32" customFormat="1" ht="15" x14ac:dyDescent="0.2">
      <c r="A41" s="45"/>
      <c r="B41" s="37" t="s">
        <v>181</v>
      </c>
      <c r="C41" s="38">
        <v>0</v>
      </c>
      <c r="D41" s="38">
        <v>0</v>
      </c>
      <c r="E41" s="22" t="str">
        <f t="shared" si="0"/>
        <v/>
      </c>
      <c r="F41" s="22" t="str">
        <f t="shared" si="1"/>
        <v/>
      </c>
      <c r="G41" s="39" t="str">
        <f t="shared" si="2"/>
        <v>0</v>
      </c>
      <c r="H41" s="40" t="str">
        <f t="shared" si="3"/>
        <v/>
      </c>
    </row>
    <row r="42" spans="1:8" s="32" customFormat="1" ht="15" x14ac:dyDescent="0.2">
      <c r="A42" s="45"/>
      <c r="B42" s="37" t="s">
        <v>182</v>
      </c>
      <c r="C42" s="38">
        <v>0</v>
      </c>
      <c r="D42" s="38">
        <v>0</v>
      </c>
      <c r="E42" s="22" t="str">
        <f t="shared" si="0"/>
        <v/>
      </c>
      <c r="F42" s="22" t="str">
        <f t="shared" si="1"/>
        <v/>
      </c>
      <c r="G42" s="39" t="str">
        <f t="shared" si="2"/>
        <v>0</v>
      </c>
      <c r="H42" s="40" t="str">
        <f t="shared" si="3"/>
        <v/>
      </c>
    </row>
    <row r="43" spans="1:8" s="32" customFormat="1" ht="30" x14ac:dyDescent="0.2">
      <c r="A43" s="45"/>
      <c r="B43" s="37" t="s">
        <v>183</v>
      </c>
      <c r="C43" s="38">
        <v>0</v>
      </c>
      <c r="D43" s="38">
        <v>0</v>
      </c>
      <c r="E43" s="22" t="str">
        <f t="shared" si="0"/>
        <v/>
      </c>
      <c r="F43" s="22" t="str">
        <f t="shared" si="1"/>
        <v/>
      </c>
      <c r="G43" s="39" t="str">
        <f t="shared" si="2"/>
        <v>0</v>
      </c>
      <c r="H43" s="40" t="str">
        <f t="shared" si="3"/>
        <v/>
      </c>
    </row>
    <row r="44" spans="1:8" s="32" customFormat="1" ht="30" x14ac:dyDescent="0.2">
      <c r="A44" s="45"/>
      <c r="B44" s="37" t="s">
        <v>184</v>
      </c>
      <c r="C44" s="38">
        <v>0</v>
      </c>
      <c r="D44" s="38">
        <v>0</v>
      </c>
      <c r="E44" s="22" t="str">
        <f t="shared" si="0"/>
        <v/>
      </c>
      <c r="F44" s="22" t="str">
        <f t="shared" si="1"/>
        <v/>
      </c>
      <c r="G44" s="39" t="str">
        <f t="shared" si="2"/>
        <v>0</v>
      </c>
      <c r="H44" s="40" t="str">
        <f t="shared" si="3"/>
        <v/>
      </c>
    </row>
    <row r="45" spans="1:8" s="32" customFormat="1" ht="30" x14ac:dyDescent="0.2">
      <c r="A45" s="45"/>
      <c r="B45" s="37" t="s">
        <v>9</v>
      </c>
      <c r="C45" s="38">
        <v>0</v>
      </c>
      <c r="D45" s="38">
        <v>0</v>
      </c>
      <c r="E45" s="22" t="str">
        <f t="shared" si="0"/>
        <v/>
      </c>
      <c r="F45" s="22" t="str">
        <f t="shared" si="1"/>
        <v/>
      </c>
      <c r="G45" s="39" t="str">
        <f t="shared" si="2"/>
        <v>0</v>
      </c>
      <c r="H45" s="40" t="str">
        <f t="shared" si="3"/>
        <v/>
      </c>
    </row>
    <row r="46" spans="1:8" s="32" customFormat="1" ht="30" x14ac:dyDescent="0.2">
      <c r="A46" s="45"/>
      <c r="B46" s="37" t="s">
        <v>464</v>
      </c>
      <c r="C46" s="38">
        <v>0</v>
      </c>
      <c r="D46" s="38">
        <v>0</v>
      </c>
      <c r="E46" s="22" t="str">
        <f t="shared" si="0"/>
        <v/>
      </c>
      <c r="F46" s="22" t="str">
        <f t="shared" si="1"/>
        <v/>
      </c>
      <c r="G46" s="39" t="str">
        <f t="shared" si="2"/>
        <v>0</v>
      </c>
      <c r="H46" s="40" t="str">
        <f t="shared" si="3"/>
        <v/>
      </c>
    </row>
    <row r="47" spans="1:8" s="32" customFormat="1" ht="30" x14ac:dyDescent="0.2">
      <c r="A47" s="45"/>
      <c r="B47" s="37" t="s">
        <v>185</v>
      </c>
      <c r="C47" s="38">
        <v>0</v>
      </c>
      <c r="D47" s="38">
        <v>0</v>
      </c>
      <c r="E47" s="22" t="str">
        <f t="shared" si="0"/>
        <v/>
      </c>
      <c r="F47" s="22" t="str">
        <f t="shared" si="1"/>
        <v/>
      </c>
      <c r="G47" s="39" t="str">
        <f t="shared" si="2"/>
        <v>0</v>
      </c>
      <c r="H47" s="40" t="str">
        <f t="shared" si="3"/>
        <v/>
      </c>
    </row>
    <row r="48" spans="1:8" s="32" customFormat="1" ht="30" x14ac:dyDescent="0.2">
      <c r="A48" s="45"/>
      <c r="B48" s="37" t="s">
        <v>10</v>
      </c>
      <c r="C48" s="38">
        <v>0</v>
      </c>
      <c r="D48" s="38">
        <v>0</v>
      </c>
      <c r="E48" s="22" t="str">
        <f t="shared" si="0"/>
        <v/>
      </c>
      <c r="F48" s="22" t="str">
        <f t="shared" si="1"/>
        <v/>
      </c>
      <c r="G48" s="39" t="str">
        <f t="shared" si="2"/>
        <v>0</v>
      </c>
      <c r="H48" s="40" t="str">
        <f t="shared" si="3"/>
        <v/>
      </c>
    </row>
    <row r="49" spans="1:8" s="32" customFormat="1" ht="15" x14ac:dyDescent="0.2">
      <c r="A49" s="45"/>
      <c r="B49" s="37" t="s">
        <v>11</v>
      </c>
      <c r="C49" s="38">
        <v>0</v>
      </c>
      <c r="D49" s="38">
        <v>0</v>
      </c>
      <c r="E49" s="22" t="str">
        <f t="shared" si="0"/>
        <v/>
      </c>
      <c r="F49" s="22" t="str">
        <f t="shared" si="1"/>
        <v/>
      </c>
      <c r="G49" s="39" t="str">
        <f t="shared" si="2"/>
        <v>0</v>
      </c>
      <c r="H49" s="40" t="str">
        <f t="shared" si="3"/>
        <v/>
      </c>
    </row>
    <row r="50" spans="1:8" s="32" customFormat="1" ht="15" x14ac:dyDescent="0.2">
      <c r="A50" s="45"/>
      <c r="B50" s="37" t="s">
        <v>15</v>
      </c>
      <c r="C50" s="38">
        <v>0</v>
      </c>
      <c r="D50" s="38">
        <v>0</v>
      </c>
      <c r="E50" s="22" t="str">
        <f t="shared" si="0"/>
        <v/>
      </c>
      <c r="F50" s="22" t="str">
        <f t="shared" si="1"/>
        <v/>
      </c>
      <c r="G50" s="39" t="str">
        <f t="shared" si="2"/>
        <v>0</v>
      </c>
      <c r="H50" s="40" t="str">
        <f t="shared" si="3"/>
        <v/>
      </c>
    </row>
    <row r="51" spans="1:8" s="32" customFormat="1" ht="15" x14ac:dyDescent="0.2">
      <c r="A51" s="45"/>
      <c r="B51" s="37" t="s">
        <v>14</v>
      </c>
      <c r="C51" s="38">
        <v>0</v>
      </c>
      <c r="D51" s="38">
        <v>0</v>
      </c>
      <c r="E51" s="22" t="str">
        <f t="shared" si="0"/>
        <v/>
      </c>
      <c r="F51" s="22" t="str">
        <f t="shared" si="1"/>
        <v/>
      </c>
      <c r="G51" s="39" t="str">
        <f t="shared" si="2"/>
        <v>0</v>
      </c>
      <c r="H51" s="40" t="str">
        <f t="shared" si="3"/>
        <v/>
      </c>
    </row>
    <row r="52" spans="1:8" s="32" customFormat="1" ht="30" x14ac:dyDescent="0.2">
      <c r="A52" s="45"/>
      <c r="B52" s="37" t="s">
        <v>13</v>
      </c>
      <c r="C52" s="38">
        <v>0</v>
      </c>
      <c r="D52" s="38">
        <v>0</v>
      </c>
      <c r="E52" s="22" t="str">
        <f t="shared" si="0"/>
        <v/>
      </c>
      <c r="F52" s="22" t="str">
        <f t="shared" si="1"/>
        <v/>
      </c>
      <c r="G52" s="39" t="str">
        <f t="shared" si="2"/>
        <v>0</v>
      </c>
      <c r="H52" s="40" t="str">
        <f t="shared" si="3"/>
        <v/>
      </c>
    </row>
    <row r="53" spans="1:8" s="32" customFormat="1" ht="15" x14ac:dyDescent="0.2">
      <c r="A53" s="45"/>
      <c r="B53" s="37" t="s">
        <v>465</v>
      </c>
      <c r="C53" s="38">
        <v>0</v>
      </c>
      <c r="D53" s="38">
        <v>0</v>
      </c>
      <c r="E53" s="22" t="str">
        <f t="shared" si="0"/>
        <v/>
      </c>
      <c r="F53" s="22" t="str">
        <f t="shared" si="1"/>
        <v/>
      </c>
      <c r="G53" s="39" t="str">
        <f t="shared" si="2"/>
        <v>0</v>
      </c>
      <c r="H53" s="40" t="str">
        <f t="shared" si="3"/>
        <v/>
      </c>
    </row>
    <row r="54" spans="1:8" s="32" customFormat="1" ht="15" x14ac:dyDescent="0.2">
      <c r="A54" s="45"/>
      <c r="B54" s="37" t="s">
        <v>12</v>
      </c>
      <c r="C54" s="38">
        <v>0</v>
      </c>
      <c r="D54" s="38">
        <v>0</v>
      </c>
      <c r="E54" s="22" t="str">
        <f t="shared" si="0"/>
        <v/>
      </c>
      <c r="F54" s="22" t="str">
        <f t="shared" si="1"/>
        <v/>
      </c>
      <c r="G54" s="39" t="str">
        <f t="shared" si="2"/>
        <v>0</v>
      </c>
      <c r="H54" s="40" t="str">
        <f t="shared" si="3"/>
        <v/>
      </c>
    </row>
    <row r="55" spans="1:8" s="32" customFormat="1" ht="15" x14ac:dyDescent="0.2">
      <c r="A55" s="45"/>
      <c r="B55" s="37" t="s">
        <v>186</v>
      </c>
      <c r="C55" s="38">
        <v>0</v>
      </c>
      <c r="D55" s="38">
        <v>0</v>
      </c>
      <c r="E55" s="22" t="str">
        <f t="shared" si="0"/>
        <v/>
      </c>
      <c r="F55" s="22" t="str">
        <f t="shared" si="1"/>
        <v/>
      </c>
      <c r="G55" s="39" t="str">
        <f t="shared" si="2"/>
        <v>0</v>
      </c>
      <c r="H55" s="40" t="str">
        <f t="shared" si="3"/>
        <v/>
      </c>
    </row>
    <row r="56" spans="1:8" s="32" customFormat="1" ht="15" x14ac:dyDescent="0.2">
      <c r="A56" s="45"/>
      <c r="B56" s="37" t="s">
        <v>16</v>
      </c>
      <c r="C56" s="38">
        <v>0</v>
      </c>
      <c r="D56" s="38">
        <v>0</v>
      </c>
      <c r="E56" s="22" t="str">
        <f t="shared" si="0"/>
        <v/>
      </c>
      <c r="F56" s="22" t="str">
        <f t="shared" si="1"/>
        <v/>
      </c>
      <c r="G56" s="39" t="str">
        <f t="shared" si="2"/>
        <v>0</v>
      </c>
      <c r="H56" s="40" t="str">
        <f t="shared" si="3"/>
        <v/>
      </c>
    </row>
    <row r="57" spans="1:8" s="32" customFormat="1" ht="15" x14ac:dyDescent="0.2">
      <c r="A57" s="45"/>
      <c r="B57" s="37" t="s">
        <v>17</v>
      </c>
      <c r="C57" s="38">
        <v>0</v>
      </c>
      <c r="D57" s="38">
        <v>0</v>
      </c>
      <c r="E57" s="22" t="str">
        <f t="shared" si="0"/>
        <v/>
      </c>
      <c r="F57" s="22" t="str">
        <f t="shared" si="1"/>
        <v/>
      </c>
      <c r="G57" s="39" t="str">
        <f t="shared" si="2"/>
        <v>0</v>
      </c>
      <c r="H57" s="40" t="str">
        <f t="shared" si="3"/>
        <v/>
      </c>
    </row>
    <row r="58" spans="1:8" s="32" customFormat="1" ht="30" x14ac:dyDescent="0.2">
      <c r="A58" s="45"/>
      <c r="B58" s="37" t="s">
        <v>187</v>
      </c>
      <c r="C58" s="38">
        <v>0</v>
      </c>
      <c r="D58" s="38">
        <v>0</v>
      </c>
      <c r="E58" s="22" t="str">
        <f t="shared" si="0"/>
        <v/>
      </c>
      <c r="F58" s="22" t="str">
        <f t="shared" si="1"/>
        <v/>
      </c>
      <c r="G58" s="39" t="str">
        <f t="shared" si="2"/>
        <v>0</v>
      </c>
      <c r="H58" s="40" t="str">
        <f t="shared" si="3"/>
        <v/>
      </c>
    </row>
    <row r="59" spans="1:8" s="32" customFormat="1" ht="30" x14ac:dyDescent="0.2">
      <c r="A59" s="45"/>
      <c r="B59" s="37" t="s">
        <v>466</v>
      </c>
      <c r="C59" s="38">
        <v>0</v>
      </c>
      <c r="D59" s="38">
        <v>0</v>
      </c>
      <c r="E59" s="22" t="str">
        <f t="shared" si="0"/>
        <v/>
      </c>
      <c r="F59" s="22" t="str">
        <f t="shared" si="1"/>
        <v/>
      </c>
      <c r="G59" s="39" t="str">
        <f t="shared" si="2"/>
        <v>0</v>
      </c>
      <c r="H59" s="40" t="str">
        <f t="shared" si="3"/>
        <v/>
      </c>
    </row>
    <row r="60" spans="1:8" s="32" customFormat="1" ht="15" x14ac:dyDescent="0.2">
      <c r="A60" s="45"/>
      <c r="B60" s="37" t="s">
        <v>188</v>
      </c>
      <c r="C60" s="38">
        <v>0</v>
      </c>
      <c r="D60" s="38">
        <v>0</v>
      </c>
      <c r="E60" s="22" t="str">
        <f t="shared" si="0"/>
        <v/>
      </c>
      <c r="F60" s="22" t="str">
        <f t="shared" si="1"/>
        <v/>
      </c>
      <c r="G60" s="39" t="str">
        <f t="shared" si="2"/>
        <v>0</v>
      </c>
      <c r="H60" s="40" t="str">
        <f t="shared" si="3"/>
        <v/>
      </c>
    </row>
    <row r="61" spans="1:8" s="32" customFormat="1" ht="15" x14ac:dyDescent="0.2">
      <c r="A61" s="45"/>
      <c r="B61" s="37" t="s">
        <v>189</v>
      </c>
      <c r="C61" s="38">
        <v>0</v>
      </c>
      <c r="D61" s="38">
        <v>0</v>
      </c>
      <c r="E61" s="22" t="str">
        <f t="shared" si="0"/>
        <v/>
      </c>
      <c r="F61" s="22" t="str">
        <f t="shared" si="1"/>
        <v/>
      </c>
      <c r="G61" s="39" t="str">
        <f t="shared" si="2"/>
        <v>0</v>
      </c>
      <c r="H61" s="40" t="str">
        <f t="shared" si="3"/>
        <v/>
      </c>
    </row>
    <row r="62" spans="1:8" s="32" customFormat="1" ht="30" x14ac:dyDescent="0.2">
      <c r="A62" s="45"/>
      <c r="B62" s="37" t="s">
        <v>190</v>
      </c>
      <c r="C62" s="38">
        <v>0</v>
      </c>
      <c r="D62" s="38">
        <v>0</v>
      </c>
      <c r="E62" s="22" t="str">
        <f t="shared" si="0"/>
        <v/>
      </c>
      <c r="F62" s="22" t="str">
        <f t="shared" si="1"/>
        <v/>
      </c>
      <c r="G62" s="39" t="str">
        <f t="shared" si="2"/>
        <v>0</v>
      </c>
      <c r="H62" s="40" t="str">
        <f t="shared" si="3"/>
        <v/>
      </c>
    </row>
    <row r="63" spans="1:8" s="32" customFormat="1" ht="15" x14ac:dyDescent="0.2">
      <c r="A63" s="45"/>
      <c r="B63" s="37" t="s">
        <v>18</v>
      </c>
      <c r="C63" s="38">
        <v>0</v>
      </c>
      <c r="D63" s="38">
        <v>0</v>
      </c>
      <c r="E63" s="22" t="str">
        <f t="shared" si="0"/>
        <v/>
      </c>
      <c r="F63" s="22" t="str">
        <f t="shared" si="1"/>
        <v/>
      </c>
      <c r="G63" s="39" t="str">
        <f t="shared" si="2"/>
        <v>0</v>
      </c>
      <c r="H63" s="40" t="str">
        <f t="shared" si="3"/>
        <v/>
      </c>
    </row>
    <row r="64" spans="1:8" s="32" customFormat="1" ht="15" x14ac:dyDescent="0.2">
      <c r="A64" s="45"/>
      <c r="B64" s="37" t="s">
        <v>191</v>
      </c>
      <c r="C64" s="38">
        <v>0</v>
      </c>
      <c r="D64" s="38">
        <v>0</v>
      </c>
      <c r="E64" s="22" t="str">
        <f t="shared" si="0"/>
        <v/>
      </c>
      <c r="F64" s="22" t="str">
        <f t="shared" si="1"/>
        <v/>
      </c>
      <c r="G64" s="39" t="str">
        <f t="shared" si="2"/>
        <v>0</v>
      </c>
      <c r="H64" s="40" t="str">
        <f t="shared" si="3"/>
        <v/>
      </c>
    </row>
    <row r="65" spans="1:8" s="32" customFormat="1" ht="15" x14ac:dyDescent="0.2">
      <c r="A65" s="45"/>
      <c r="B65" s="37" t="s">
        <v>192</v>
      </c>
      <c r="C65" s="38">
        <v>0</v>
      </c>
      <c r="D65" s="38">
        <v>0</v>
      </c>
      <c r="E65" s="22" t="str">
        <f t="shared" si="0"/>
        <v/>
      </c>
      <c r="F65" s="22" t="str">
        <f t="shared" si="1"/>
        <v/>
      </c>
      <c r="G65" s="39" t="str">
        <f t="shared" si="2"/>
        <v>0</v>
      </c>
      <c r="H65" s="40" t="str">
        <f t="shared" si="3"/>
        <v/>
      </c>
    </row>
    <row r="66" spans="1:8" s="16" customFormat="1" x14ac:dyDescent="0.2">
      <c r="A66" s="35"/>
    </row>
    <row r="67" spans="1:8" s="16" customFormat="1" x14ac:dyDescent="0.2">
      <c r="A67" s="35"/>
    </row>
    <row r="68" spans="1:8" s="16" customFormat="1" ht="15.75" thickBot="1" x14ac:dyDescent="0.25">
      <c r="A68" s="35"/>
      <c r="B68" s="26"/>
      <c r="C68" s="26"/>
      <c r="D68" s="26"/>
      <c r="E68" s="26"/>
      <c r="F68" s="26"/>
    </row>
    <row r="69" spans="1:8" s="35" customFormat="1" ht="29.25" customHeight="1" x14ac:dyDescent="0.2">
      <c r="B69" s="47" t="s">
        <v>404</v>
      </c>
      <c r="C69" s="49" t="s">
        <v>405</v>
      </c>
      <c r="D69" s="50"/>
      <c r="E69" s="49" t="s">
        <v>458</v>
      </c>
      <c r="F69" s="50"/>
      <c r="G69" s="51" t="s">
        <v>460</v>
      </c>
      <c r="H69" s="53" t="s">
        <v>379</v>
      </c>
    </row>
    <row r="70" spans="1:8" s="16" customFormat="1" ht="13.5" thickBot="1" x14ac:dyDescent="0.25">
      <c r="A70" s="35"/>
      <c r="B70" s="48"/>
      <c r="C70" s="17">
        <v>2016</v>
      </c>
      <c r="D70" s="17">
        <v>2017</v>
      </c>
      <c r="E70" s="17">
        <v>2016</v>
      </c>
      <c r="F70" s="17">
        <v>2017</v>
      </c>
      <c r="G70" s="52"/>
      <c r="H70" s="54"/>
    </row>
    <row r="71" spans="1:8" s="16" customFormat="1" ht="25.5" x14ac:dyDescent="0.2">
      <c r="A71" s="35"/>
      <c r="B71" s="18" t="s">
        <v>407</v>
      </c>
      <c r="C71" s="19">
        <f>SUM(C72:C151)</f>
        <v>35</v>
      </c>
      <c r="D71" s="19">
        <f>SUM(D72:D155)</f>
        <v>30</v>
      </c>
      <c r="E71" s="15">
        <f>+IF(C71=0,"",C71/C$71)</f>
        <v>1</v>
      </c>
      <c r="F71" s="15">
        <f>+IF(D71=0,"",D71/D$71)</f>
        <v>1</v>
      </c>
      <c r="G71" s="15">
        <f>+IF(OR(AND(D71=0),(C71=0)),"0",((D71-C71)/C71))</f>
        <v>-0.14285714285714285</v>
      </c>
      <c r="H71" s="15">
        <f>+IF(OR(AND(E71=""),(G71="")),"",E71*G71)</f>
        <v>-0.14285714285714285</v>
      </c>
    </row>
    <row r="72" spans="1:8" s="32" customFormat="1" ht="15" x14ac:dyDescent="0.2">
      <c r="A72" s="45"/>
      <c r="B72" s="37" t="s">
        <v>467</v>
      </c>
      <c r="C72" s="38">
        <v>1</v>
      </c>
      <c r="D72" s="38">
        <v>1</v>
      </c>
      <c r="E72" s="43">
        <f>+IF(C72=0,"",C72/C$71)</f>
        <v>2.8571428571428571E-2</v>
      </c>
      <c r="F72" s="43">
        <f>+IF(D72=0,"",D72/D$71)</f>
        <v>3.3333333333333333E-2</v>
      </c>
      <c r="G72" s="39">
        <f>+IF(OR(AND(D72=0),(C72=0)),"0",((D72-C72)/C72))</f>
        <v>0</v>
      </c>
      <c r="H72" s="40">
        <f>+IF(OR(AND(E72=""),(G72="")),"",E72*G72)</f>
        <v>0</v>
      </c>
    </row>
    <row r="73" spans="1:8" s="32" customFormat="1" ht="15" x14ac:dyDescent="0.2">
      <c r="A73" s="45"/>
      <c r="B73" s="37" t="s">
        <v>19</v>
      </c>
      <c r="C73" s="38">
        <v>0</v>
      </c>
      <c r="D73" s="38">
        <v>0</v>
      </c>
      <c r="E73" s="43" t="str">
        <f t="shared" ref="E73:E136" si="4">+IF(C73=0,"",C73/C$71)</f>
        <v/>
      </c>
      <c r="F73" s="43" t="str">
        <f t="shared" ref="F73:F136" si="5">+IF(D73=0,"",D73/D$71)</f>
        <v/>
      </c>
      <c r="G73" s="39" t="str">
        <f t="shared" ref="G73:G136" si="6">+IF(OR(AND(D73=0),(C73=0)),"0",((D73-C73)/C73))</f>
        <v>0</v>
      </c>
      <c r="H73" s="40" t="str">
        <f t="shared" ref="H73:H136" si="7">+IF(OR(AND(E73=""),(G73="")),"",E73*G73)</f>
        <v/>
      </c>
    </row>
    <row r="74" spans="1:8" s="32" customFormat="1" ht="15" x14ac:dyDescent="0.2">
      <c r="A74" s="65" t="s">
        <v>616</v>
      </c>
      <c r="B74" s="37" t="s">
        <v>569</v>
      </c>
      <c r="C74" s="38"/>
      <c r="D74" s="38">
        <v>0</v>
      </c>
      <c r="E74" s="43" t="str">
        <f t="shared" si="4"/>
        <v/>
      </c>
      <c r="F74" s="43" t="str">
        <f t="shared" si="5"/>
        <v/>
      </c>
      <c r="G74" s="39" t="str">
        <f t="shared" si="6"/>
        <v>0</v>
      </c>
      <c r="H74" s="40" t="str">
        <f t="shared" si="7"/>
        <v/>
      </c>
    </row>
    <row r="75" spans="1:8" s="32" customFormat="1" ht="15" x14ac:dyDescent="0.2">
      <c r="A75" s="45"/>
      <c r="B75" s="37" t="s">
        <v>20</v>
      </c>
      <c r="C75" s="38">
        <v>0</v>
      </c>
      <c r="D75" s="38">
        <v>0</v>
      </c>
      <c r="E75" s="43" t="str">
        <f t="shared" si="4"/>
        <v/>
      </c>
      <c r="F75" s="43" t="str">
        <f t="shared" si="5"/>
        <v/>
      </c>
      <c r="G75" s="39" t="str">
        <f t="shared" si="6"/>
        <v>0</v>
      </c>
      <c r="H75" s="40" t="str">
        <f t="shared" si="7"/>
        <v/>
      </c>
    </row>
    <row r="76" spans="1:8" s="32" customFormat="1" ht="30" x14ac:dyDescent="0.2">
      <c r="A76" s="45"/>
      <c r="B76" s="37" t="s">
        <v>193</v>
      </c>
      <c r="C76" s="38">
        <v>0</v>
      </c>
      <c r="D76" s="38">
        <v>2</v>
      </c>
      <c r="E76" s="43" t="str">
        <f t="shared" si="4"/>
        <v/>
      </c>
      <c r="F76" s="43">
        <f t="shared" si="5"/>
        <v>6.6666666666666666E-2</v>
      </c>
      <c r="G76" s="39" t="str">
        <f t="shared" si="6"/>
        <v>0</v>
      </c>
      <c r="H76" s="40" t="str">
        <f t="shared" si="7"/>
        <v/>
      </c>
    </row>
    <row r="77" spans="1:8" s="32" customFormat="1" ht="15" x14ac:dyDescent="0.2">
      <c r="A77" s="45"/>
      <c r="B77" s="37" t="s">
        <v>21</v>
      </c>
      <c r="C77" s="38">
        <v>0</v>
      </c>
      <c r="D77" s="38">
        <v>0</v>
      </c>
      <c r="E77" s="43" t="str">
        <f t="shared" si="4"/>
        <v/>
      </c>
      <c r="F77" s="43" t="str">
        <f t="shared" si="5"/>
        <v/>
      </c>
      <c r="G77" s="39" t="str">
        <f t="shared" si="6"/>
        <v>0</v>
      </c>
      <c r="H77" s="40" t="str">
        <f t="shared" si="7"/>
        <v/>
      </c>
    </row>
    <row r="78" spans="1:8" s="32" customFormat="1" ht="15" x14ac:dyDescent="0.2">
      <c r="A78" s="45"/>
      <c r="B78" s="37" t="s">
        <v>40</v>
      </c>
      <c r="C78" s="38">
        <v>2</v>
      </c>
      <c r="D78" s="38">
        <v>0</v>
      </c>
      <c r="E78" s="43">
        <f t="shared" si="4"/>
        <v>5.7142857142857141E-2</v>
      </c>
      <c r="F78" s="43" t="str">
        <f t="shared" si="5"/>
        <v/>
      </c>
      <c r="G78" s="39" t="str">
        <f t="shared" si="6"/>
        <v>0</v>
      </c>
      <c r="H78" s="40">
        <f t="shared" si="7"/>
        <v>0</v>
      </c>
    </row>
    <row r="79" spans="1:8" s="32" customFormat="1" ht="15" x14ac:dyDescent="0.2">
      <c r="A79" s="45"/>
      <c r="B79" s="37" t="s">
        <v>194</v>
      </c>
      <c r="C79" s="38">
        <v>0</v>
      </c>
      <c r="D79" s="38">
        <v>0</v>
      </c>
      <c r="E79" s="43" t="str">
        <f t="shared" si="4"/>
        <v/>
      </c>
      <c r="F79" s="43" t="str">
        <f t="shared" si="5"/>
        <v/>
      </c>
      <c r="G79" s="39" t="str">
        <f t="shared" si="6"/>
        <v>0</v>
      </c>
      <c r="H79" s="40" t="str">
        <f t="shared" si="7"/>
        <v/>
      </c>
    </row>
    <row r="80" spans="1:8" s="32" customFormat="1" ht="15" x14ac:dyDescent="0.2">
      <c r="A80" s="45"/>
      <c r="B80" s="37" t="s">
        <v>195</v>
      </c>
      <c r="C80" s="38">
        <v>0</v>
      </c>
      <c r="D80" s="38">
        <v>0</v>
      </c>
      <c r="E80" s="43" t="str">
        <f t="shared" si="4"/>
        <v/>
      </c>
      <c r="F80" s="43" t="str">
        <f t="shared" si="5"/>
        <v/>
      </c>
      <c r="G80" s="39" t="str">
        <f t="shared" si="6"/>
        <v>0</v>
      </c>
      <c r="H80" s="40" t="str">
        <f t="shared" si="7"/>
        <v/>
      </c>
    </row>
    <row r="81" spans="1:8" s="32" customFormat="1" ht="15" x14ac:dyDescent="0.2">
      <c r="A81" s="45"/>
      <c r="B81" s="37" t="s">
        <v>468</v>
      </c>
      <c r="C81" s="38">
        <v>0</v>
      </c>
      <c r="D81" s="38">
        <v>0</v>
      </c>
      <c r="E81" s="43" t="str">
        <f t="shared" si="4"/>
        <v/>
      </c>
      <c r="F81" s="43" t="str">
        <f t="shared" si="5"/>
        <v/>
      </c>
      <c r="G81" s="39" t="str">
        <f t="shared" si="6"/>
        <v>0</v>
      </c>
      <c r="H81" s="40" t="str">
        <f t="shared" si="7"/>
        <v/>
      </c>
    </row>
    <row r="82" spans="1:8" s="32" customFormat="1" ht="15" x14ac:dyDescent="0.2">
      <c r="A82" s="45"/>
      <c r="B82" s="37" t="s">
        <v>196</v>
      </c>
      <c r="C82" s="38">
        <v>0</v>
      </c>
      <c r="D82" s="38">
        <v>0</v>
      </c>
      <c r="E82" s="43" t="str">
        <f t="shared" si="4"/>
        <v/>
      </c>
      <c r="F82" s="43" t="str">
        <f t="shared" si="5"/>
        <v/>
      </c>
      <c r="G82" s="39" t="str">
        <f t="shared" si="6"/>
        <v>0</v>
      </c>
      <c r="H82" s="40" t="str">
        <f t="shared" si="7"/>
        <v/>
      </c>
    </row>
    <row r="83" spans="1:8" s="32" customFormat="1" ht="15" x14ac:dyDescent="0.2">
      <c r="A83" s="45"/>
      <c r="B83" s="37" t="s">
        <v>197</v>
      </c>
      <c r="C83" s="38">
        <v>0</v>
      </c>
      <c r="D83" s="38">
        <v>1</v>
      </c>
      <c r="E83" s="43" t="str">
        <f t="shared" si="4"/>
        <v/>
      </c>
      <c r="F83" s="43">
        <f t="shared" si="5"/>
        <v>3.3333333333333333E-2</v>
      </c>
      <c r="G83" s="39" t="str">
        <f t="shared" si="6"/>
        <v>0</v>
      </c>
      <c r="H83" s="40" t="str">
        <f t="shared" si="7"/>
        <v/>
      </c>
    </row>
    <row r="84" spans="1:8" s="32" customFormat="1" ht="15" x14ac:dyDescent="0.2">
      <c r="A84" s="45"/>
      <c r="B84" s="37" t="s">
        <v>22</v>
      </c>
      <c r="C84" s="38">
        <v>0</v>
      </c>
      <c r="D84" s="38">
        <v>0</v>
      </c>
      <c r="E84" s="43" t="str">
        <f t="shared" si="4"/>
        <v/>
      </c>
      <c r="F84" s="43" t="str">
        <f t="shared" si="5"/>
        <v/>
      </c>
      <c r="G84" s="39" t="str">
        <f t="shared" si="6"/>
        <v>0</v>
      </c>
      <c r="H84" s="40" t="str">
        <f t="shared" si="7"/>
        <v/>
      </c>
    </row>
    <row r="85" spans="1:8" s="32" customFormat="1" ht="15" x14ac:dyDescent="0.2">
      <c r="A85" s="45"/>
      <c r="B85" s="37" t="s">
        <v>198</v>
      </c>
      <c r="C85" s="38">
        <v>0</v>
      </c>
      <c r="D85" s="38">
        <v>0</v>
      </c>
      <c r="E85" s="43" t="str">
        <f t="shared" si="4"/>
        <v/>
      </c>
      <c r="F85" s="43" t="str">
        <f t="shared" si="5"/>
        <v/>
      </c>
      <c r="G85" s="39" t="str">
        <f t="shared" si="6"/>
        <v>0</v>
      </c>
      <c r="H85" s="40" t="str">
        <f t="shared" si="7"/>
        <v/>
      </c>
    </row>
    <row r="86" spans="1:8" s="32" customFormat="1" ht="15" x14ac:dyDescent="0.2">
      <c r="A86" s="65" t="s">
        <v>616</v>
      </c>
      <c r="B86" s="37" t="s">
        <v>573</v>
      </c>
      <c r="C86" s="38"/>
      <c r="D86" s="38">
        <v>0</v>
      </c>
      <c r="E86" s="43" t="str">
        <f t="shared" si="4"/>
        <v/>
      </c>
      <c r="F86" s="43" t="str">
        <f t="shared" si="5"/>
        <v/>
      </c>
      <c r="G86" s="39" t="str">
        <f t="shared" si="6"/>
        <v>0</v>
      </c>
      <c r="H86" s="40" t="str">
        <f t="shared" si="7"/>
        <v/>
      </c>
    </row>
    <row r="87" spans="1:8" s="32" customFormat="1" ht="15" x14ac:dyDescent="0.2">
      <c r="A87" s="45"/>
      <c r="B87" s="37" t="s">
        <v>199</v>
      </c>
      <c r="C87" s="38">
        <v>0</v>
      </c>
      <c r="D87" s="38">
        <v>2</v>
      </c>
      <c r="E87" s="43" t="str">
        <f t="shared" si="4"/>
        <v/>
      </c>
      <c r="F87" s="43">
        <f t="shared" si="5"/>
        <v>6.6666666666666666E-2</v>
      </c>
      <c r="G87" s="39" t="str">
        <f t="shared" si="6"/>
        <v>0</v>
      </c>
      <c r="H87" s="40" t="str">
        <f t="shared" si="7"/>
        <v/>
      </c>
    </row>
    <row r="88" spans="1:8" s="32" customFormat="1" ht="15" x14ac:dyDescent="0.2">
      <c r="A88" s="45"/>
      <c r="B88" s="37" t="s">
        <v>200</v>
      </c>
      <c r="C88" s="38">
        <v>0</v>
      </c>
      <c r="D88" s="38">
        <v>0</v>
      </c>
      <c r="E88" s="43" t="str">
        <f t="shared" si="4"/>
        <v/>
      </c>
      <c r="F88" s="43" t="str">
        <f t="shared" si="5"/>
        <v/>
      </c>
      <c r="G88" s="39" t="str">
        <f t="shared" si="6"/>
        <v>0</v>
      </c>
      <c r="H88" s="40" t="str">
        <f t="shared" si="7"/>
        <v/>
      </c>
    </row>
    <row r="89" spans="1:8" s="32" customFormat="1" ht="15" x14ac:dyDescent="0.2">
      <c r="A89" s="45"/>
      <c r="B89" s="37" t="s">
        <v>26</v>
      </c>
      <c r="C89" s="38">
        <v>0</v>
      </c>
      <c r="D89" s="38">
        <v>1</v>
      </c>
      <c r="E89" s="43" t="str">
        <f t="shared" si="4"/>
        <v/>
      </c>
      <c r="F89" s="43">
        <f t="shared" si="5"/>
        <v>3.3333333333333333E-2</v>
      </c>
      <c r="G89" s="39" t="str">
        <f t="shared" si="6"/>
        <v>0</v>
      </c>
      <c r="H89" s="40" t="str">
        <f t="shared" si="7"/>
        <v/>
      </c>
    </row>
    <row r="90" spans="1:8" s="32" customFormat="1" ht="15" x14ac:dyDescent="0.2">
      <c r="A90" s="45"/>
      <c r="B90" s="37" t="s">
        <v>469</v>
      </c>
      <c r="C90" s="38">
        <v>0</v>
      </c>
      <c r="D90" s="38">
        <v>0</v>
      </c>
      <c r="E90" s="43" t="str">
        <f t="shared" si="4"/>
        <v/>
      </c>
      <c r="F90" s="43" t="str">
        <f t="shared" si="5"/>
        <v/>
      </c>
      <c r="G90" s="39" t="str">
        <f t="shared" si="6"/>
        <v>0</v>
      </c>
      <c r="H90" s="40" t="str">
        <f t="shared" si="7"/>
        <v/>
      </c>
    </row>
    <row r="91" spans="1:8" s="32" customFormat="1" ht="15" x14ac:dyDescent="0.2">
      <c r="A91" s="45"/>
      <c r="B91" s="37" t="s">
        <v>201</v>
      </c>
      <c r="C91" s="38">
        <v>0</v>
      </c>
      <c r="D91" s="38">
        <v>0</v>
      </c>
      <c r="E91" s="43" t="str">
        <f t="shared" si="4"/>
        <v/>
      </c>
      <c r="F91" s="43" t="str">
        <f t="shared" si="5"/>
        <v/>
      </c>
      <c r="G91" s="39" t="str">
        <f t="shared" si="6"/>
        <v>0</v>
      </c>
      <c r="H91" s="40" t="str">
        <f t="shared" si="7"/>
        <v/>
      </c>
    </row>
    <row r="92" spans="1:8" s="32" customFormat="1" ht="30" x14ac:dyDescent="0.2">
      <c r="A92" s="65" t="s">
        <v>616</v>
      </c>
      <c r="B92" s="37" t="s">
        <v>574</v>
      </c>
      <c r="C92" s="38"/>
      <c r="D92" s="38">
        <v>0</v>
      </c>
      <c r="E92" s="43" t="str">
        <f t="shared" si="4"/>
        <v/>
      </c>
      <c r="F92" s="43" t="str">
        <f t="shared" si="5"/>
        <v/>
      </c>
      <c r="G92" s="39" t="str">
        <f t="shared" si="6"/>
        <v>0</v>
      </c>
      <c r="H92" s="40" t="str">
        <f t="shared" si="7"/>
        <v/>
      </c>
    </row>
    <row r="93" spans="1:8" s="32" customFormat="1" ht="15" x14ac:dyDescent="0.2">
      <c r="A93" s="65" t="s">
        <v>616</v>
      </c>
      <c r="B93" s="37" t="s">
        <v>575</v>
      </c>
      <c r="C93" s="38"/>
      <c r="D93" s="38">
        <v>0</v>
      </c>
      <c r="E93" s="43" t="str">
        <f t="shared" si="4"/>
        <v/>
      </c>
      <c r="F93" s="43" t="str">
        <f t="shared" si="5"/>
        <v/>
      </c>
      <c r="G93" s="39" t="str">
        <f t="shared" si="6"/>
        <v>0</v>
      </c>
      <c r="H93" s="40" t="str">
        <f t="shared" si="7"/>
        <v/>
      </c>
    </row>
    <row r="94" spans="1:8" s="32" customFormat="1" ht="15" x14ac:dyDescent="0.2">
      <c r="A94" s="45"/>
      <c r="B94" s="37" t="s">
        <v>202</v>
      </c>
      <c r="C94" s="38">
        <v>0</v>
      </c>
      <c r="D94" s="38">
        <v>1</v>
      </c>
      <c r="E94" s="43" t="str">
        <f t="shared" si="4"/>
        <v/>
      </c>
      <c r="F94" s="43">
        <f t="shared" si="5"/>
        <v>3.3333333333333333E-2</v>
      </c>
      <c r="G94" s="39" t="str">
        <f t="shared" si="6"/>
        <v>0</v>
      </c>
      <c r="H94" s="40" t="str">
        <f t="shared" si="7"/>
        <v/>
      </c>
    </row>
    <row r="95" spans="1:8" s="32" customFormat="1" ht="15" x14ac:dyDescent="0.2">
      <c r="A95" s="45"/>
      <c r="B95" s="37" t="s">
        <v>24</v>
      </c>
      <c r="C95" s="38">
        <v>0</v>
      </c>
      <c r="D95" s="38">
        <v>0</v>
      </c>
      <c r="E95" s="43" t="str">
        <f t="shared" si="4"/>
        <v/>
      </c>
      <c r="F95" s="43" t="str">
        <f t="shared" si="5"/>
        <v/>
      </c>
      <c r="G95" s="39" t="str">
        <f t="shared" si="6"/>
        <v>0</v>
      </c>
      <c r="H95" s="40" t="str">
        <f t="shared" si="7"/>
        <v/>
      </c>
    </row>
    <row r="96" spans="1:8" s="32" customFormat="1" ht="15" x14ac:dyDescent="0.2">
      <c r="A96" s="45"/>
      <c r="B96" s="37" t="s">
        <v>27</v>
      </c>
      <c r="C96" s="38">
        <v>0</v>
      </c>
      <c r="D96" s="38">
        <v>0</v>
      </c>
      <c r="E96" s="43" t="str">
        <f t="shared" si="4"/>
        <v/>
      </c>
      <c r="F96" s="43" t="str">
        <f t="shared" si="5"/>
        <v/>
      </c>
      <c r="G96" s="39" t="str">
        <f t="shared" si="6"/>
        <v>0</v>
      </c>
      <c r="H96" s="40" t="str">
        <f t="shared" si="7"/>
        <v/>
      </c>
    </row>
    <row r="97" spans="1:8" s="32" customFormat="1" ht="15" x14ac:dyDescent="0.2">
      <c r="A97" s="45"/>
      <c r="B97" s="37" t="s">
        <v>203</v>
      </c>
      <c r="C97" s="38">
        <v>0</v>
      </c>
      <c r="D97" s="38">
        <v>0</v>
      </c>
      <c r="E97" s="43" t="str">
        <f t="shared" si="4"/>
        <v/>
      </c>
      <c r="F97" s="43" t="str">
        <f t="shared" si="5"/>
        <v/>
      </c>
      <c r="G97" s="39" t="str">
        <f t="shared" si="6"/>
        <v>0</v>
      </c>
      <c r="H97" s="40" t="str">
        <f t="shared" si="7"/>
        <v/>
      </c>
    </row>
    <row r="98" spans="1:8" s="32" customFormat="1" ht="30" x14ac:dyDescent="0.2">
      <c r="A98" s="45"/>
      <c r="B98" s="37" t="s">
        <v>204</v>
      </c>
      <c r="C98" s="38">
        <v>0</v>
      </c>
      <c r="D98" s="38">
        <v>0</v>
      </c>
      <c r="E98" s="43" t="str">
        <f t="shared" si="4"/>
        <v/>
      </c>
      <c r="F98" s="43" t="str">
        <f t="shared" si="5"/>
        <v/>
      </c>
      <c r="G98" s="39" t="str">
        <f t="shared" si="6"/>
        <v>0</v>
      </c>
      <c r="H98" s="40" t="str">
        <f t="shared" si="7"/>
        <v/>
      </c>
    </row>
    <row r="99" spans="1:8" s="32" customFormat="1" ht="15" x14ac:dyDescent="0.2">
      <c r="A99" s="45"/>
      <c r="B99" s="37" t="s">
        <v>470</v>
      </c>
      <c r="C99" s="38">
        <v>0</v>
      </c>
      <c r="D99" s="38">
        <v>1</v>
      </c>
      <c r="E99" s="43" t="str">
        <f t="shared" si="4"/>
        <v/>
      </c>
      <c r="F99" s="43">
        <f t="shared" si="5"/>
        <v>3.3333333333333333E-2</v>
      </c>
      <c r="G99" s="39" t="str">
        <f t="shared" si="6"/>
        <v>0</v>
      </c>
      <c r="H99" s="40" t="str">
        <f t="shared" si="7"/>
        <v/>
      </c>
    </row>
    <row r="100" spans="1:8" s="32" customFormat="1" ht="15" x14ac:dyDescent="0.2">
      <c r="A100" s="45"/>
      <c r="B100" s="37" t="s">
        <v>23</v>
      </c>
      <c r="C100" s="38">
        <v>0</v>
      </c>
      <c r="D100" s="38">
        <v>0</v>
      </c>
      <c r="E100" s="43" t="str">
        <f t="shared" si="4"/>
        <v/>
      </c>
      <c r="F100" s="43" t="str">
        <f t="shared" si="5"/>
        <v/>
      </c>
      <c r="G100" s="39" t="str">
        <f t="shared" si="6"/>
        <v>0</v>
      </c>
      <c r="H100" s="40" t="str">
        <f t="shared" si="7"/>
        <v/>
      </c>
    </row>
    <row r="101" spans="1:8" s="32" customFormat="1" ht="15" x14ac:dyDescent="0.2">
      <c r="A101" s="45"/>
      <c r="B101" s="37" t="s">
        <v>25</v>
      </c>
      <c r="C101" s="38">
        <v>0</v>
      </c>
      <c r="D101" s="38">
        <v>0</v>
      </c>
      <c r="E101" s="43" t="str">
        <f t="shared" si="4"/>
        <v/>
      </c>
      <c r="F101" s="43" t="str">
        <f t="shared" si="5"/>
        <v/>
      </c>
      <c r="G101" s="39" t="str">
        <f t="shared" si="6"/>
        <v>0</v>
      </c>
      <c r="H101" s="40" t="str">
        <f t="shared" si="7"/>
        <v/>
      </c>
    </row>
    <row r="102" spans="1:8" s="32" customFormat="1" ht="15" x14ac:dyDescent="0.2">
      <c r="A102" s="45"/>
      <c r="B102" s="37" t="s">
        <v>205</v>
      </c>
      <c r="C102" s="38">
        <v>0</v>
      </c>
      <c r="D102" s="38">
        <v>0</v>
      </c>
      <c r="E102" s="43" t="str">
        <f t="shared" si="4"/>
        <v/>
      </c>
      <c r="F102" s="43" t="str">
        <f t="shared" si="5"/>
        <v/>
      </c>
      <c r="G102" s="39" t="str">
        <f t="shared" si="6"/>
        <v>0</v>
      </c>
      <c r="H102" s="40" t="str">
        <f t="shared" si="7"/>
        <v/>
      </c>
    </row>
    <row r="103" spans="1:8" s="32" customFormat="1" ht="15" x14ac:dyDescent="0.2">
      <c r="A103" s="65" t="s">
        <v>616</v>
      </c>
      <c r="B103" s="37" t="s">
        <v>241</v>
      </c>
      <c r="C103" s="38"/>
      <c r="D103" s="38">
        <v>0</v>
      </c>
      <c r="E103" s="43" t="str">
        <f t="shared" si="4"/>
        <v/>
      </c>
      <c r="F103" s="43" t="str">
        <f t="shared" si="5"/>
        <v/>
      </c>
      <c r="G103" s="39" t="str">
        <f t="shared" si="6"/>
        <v>0</v>
      </c>
      <c r="H103" s="40" t="str">
        <f t="shared" si="7"/>
        <v/>
      </c>
    </row>
    <row r="104" spans="1:8" s="32" customFormat="1" ht="15" x14ac:dyDescent="0.2">
      <c r="A104" s="45"/>
      <c r="B104" s="37" t="s">
        <v>206</v>
      </c>
      <c r="C104" s="38">
        <v>0</v>
      </c>
      <c r="D104" s="38">
        <v>0</v>
      </c>
      <c r="E104" s="43" t="str">
        <f t="shared" si="4"/>
        <v/>
      </c>
      <c r="F104" s="43" t="str">
        <f t="shared" si="5"/>
        <v/>
      </c>
      <c r="G104" s="39" t="str">
        <f t="shared" si="6"/>
        <v>0</v>
      </c>
      <c r="H104" s="40" t="str">
        <f t="shared" si="7"/>
        <v/>
      </c>
    </row>
    <row r="105" spans="1:8" s="32" customFormat="1" ht="15" x14ac:dyDescent="0.2">
      <c r="A105" s="45"/>
      <c r="B105" s="37" t="s">
        <v>207</v>
      </c>
      <c r="C105" s="38">
        <v>0</v>
      </c>
      <c r="D105" s="38">
        <v>0</v>
      </c>
      <c r="E105" s="43" t="str">
        <f t="shared" si="4"/>
        <v/>
      </c>
      <c r="F105" s="43" t="str">
        <f t="shared" si="5"/>
        <v/>
      </c>
      <c r="G105" s="39" t="str">
        <f t="shared" si="6"/>
        <v>0</v>
      </c>
      <c r="H105" s="40" t="str">
        <f t="shared" si="7"/>
        <v/>
      </c>
    </row>
    <row r="106" spans="1:8" s="32" customFormat="1" ht="15" x14ac:dyDescent="0.2">
      <c r="A106" s="45"/>
      <c r="B106" s="37" t="s">
        <v>208</v>
      </c>
      <c r="C106" s="38">
        <v>0</v>
      </c>
      <c r="D106" s="38">
        <v>0</v>
      </c>
      <c r="E106" s="43" t="str">
        <f t="shared" si="4"/>
        <v/>
      </c>
      <c r="F106" s="43" t="str">
        <f t="shared" si="5"/>
        <v/>
      </c>
      <c r="G106" s="39" t="str">
        <f t="shared" si="6"/>
        <v>0</v>
      </c>
      <c r="H106" s="40" t="str">
        <f t="shared" si="7"/>
        <v/>
      </c>
    </row>
    <row r="107" spans="1:8" s="32" customFormat="1" ht="15" x14ac:dyDescent="0.2">
      <c r="A107" s="45"/>
      <c r="B107" s="37" t="s">
        <v>209</v>
      </c>
      <c r="C107" s="38">
        <v>0</v>
      </c>
      <c r="D107" s="38">
        <v>0</v>
      </c>
      <c r="E107" s="43" t="str">
        <f t="shared" si="4"/>
        <v/>
      </c>
      <c r="F107" s="43" t="str">
        <f t="shared" si="5"/>
        <v/>
      </c>
      <c r="G107" s="39" t="str">
        <f t="shared" si="6"/>
        <v>0</v>
      </c>
      <c r="H107" s="40" t="str">
        <f t="shared" si="7"/>
        <v/>
      </c>
    </row>
    <row r="108" spans="1:8" s="32" customFormat="1" ht="15" x14ac:dyDescent="0.2">
      <c r="A108" s="45"/>
      <c r="B108" s="37" t="s">
        <v>210</v>
      </c>
      <c r="C108" s="38">
        <v>0</v>
      </c>
      <c r="D108" s="38">
        <v>0</v>
      </c>
      <c r="E108" s="43" t="str">
        <f t="shared" si="4"/>
        <v/>
      </c>
      <c r="F108" s="43" t="str">
        <f t="shared" si="5"/>
        <v/>
      </c>
      <c r="G108" s="39" t="str">
        <f t="shared" si="6"/>
        <v>0</v>
      </c>
      <c r="H108" s="40" t="str">
        <f t="shared" si="7"/>
        <v/>
      </c>
    </row>
    <row r="109" spans="1:8" s="32" customFormat="1" ht="15" x14ac:dyDescent="0.2">
      <c r="A109" s="45"/>
      <c r="B109" s="37" t="s">
        <v>211</v>
      </c>
      <c r="C109" s="38">
        <v>1</v>
      </c>
      <c r="D109" s="38">
        <v>0</v>
      </c>
      <c r="E109" s="43">
        <f t="shared" si="4"/>
        <v>2.8571428571428571E-2</v>
      </c>
      <c r="F109" s="43" t="str">
        <f t="shared" si="5"/>
        <v/>
      </c>
      <c r="G109" s="39" t="str">
        <f t="shared" si="6"/>
        <v>0</v>
      </c>
      <c r="H109" s="40">
        <f t="shared" si="7"/>
        <v>0</v>
      </c>
    </row>
    <row r="110" spans="1:8" s="32" customFormat="1" ht="15" x14ac:dyDescent="0.2">
      <c r="A110" s="45"/>
      <c r="B110" s="37" t="s">
        <v>212</v>
      </c>
      <c r="C110" s="38">
        <v>0</v>
      </c>
      <c r="D110" s="38">
        <v>0</v>
      </c>
      <c r="E110" s="43" t="str">
        <f t="shared" si="4"/>
        <v/>
      </c>
      <c r="F110" s="43" t="str">
        <f t="shared" si="5"/>
        <v/>
      </c>
      <c r="G110" s="39" t="str">
        <f t="shared" si="6"/>
        <v>0</v>
      </c>
      <c r="H110" s="40" t="str">
        <f t="shared" si="7"/>
        <v/>
      </c>
    </row>
    <row r="111" spans="1:8" s="32" customFormat="1" ht="15" x14ac:dyDescent="0.2">
      <c r="A111" s="45"/>
      <c r="B111" s="37" t="s">
        <v>32</v>
      </c>
      <c r="C111" s="38">
        <v>0</v>
      </c>
      <c r="D111" s="38">
        <v>0</v>
      </c>
      <c r="E111" s="43" t="str">
        <f t="shared" si="4"/>
        <v/>
      </c>
      <c r="F111" s="43" t="str">
        <f t="shared" si="5"/>
        <v/>
      </c>
      <c r="G111" s="39" t="str">
        <f t="shared" si="6"/>
        <v>0</v>
      </c>
      <c r="H111" s="40" t="str">
        <f t="shared" si="7"/>
        <v/>
      </c>
    </row>
    <row r="112" spans="1:8" s="32" customFormat="1" ht="15" x14ac:dyDescent="0.2">
      <c r="A112" s="45"/>
      <c r="B112" s="37" t="s">
        <v>213</v>
      </c>
      <c r="C112" s="38">
        <v>0</v>
      </c>
      <c r="D112" s="38">
        <v>0</v>
      </c>
      <c r="E112" s="43" t="str">
        <f t="shared" si="4"/>
        <v/>
      </c>
      <c r="F112" s="43" t="str">
        <f t="shared" si="5"/>
        <v/>
      </c>
      <c r="G112" s="39" t="str">
        <f t="shared" si="6"/>
        <v>0</v>
      </c>
      <c r="H112" s="40" t="str">
        <f t="shared" si="7"/>
        <v/>
      </c>
    </row>
    <row r="113" spans="1:8" s="32" customFormat="1" ht="30" x14ac:dyDescent="0.2">
      <c r="A113" s="45"/>
      <c r="B113" s="37" t="s">
        <v>471</v>
      </c>
      <c r="C113" s="38">
        <v>0</v>
      </c>
      <c r="D113" s="38">
        <v>0</v>
      </c>
      <c r="E113" s="43" t="str">
        <f t="shared" si="4"/>
        <v/>
      </c>
      <c r="F113" s="43" t="str">
        <f t="shared" si="5"/>
        <v/>
      </c>
      <c r="G113" s="39" t="str">
        <f t="shared" si="6"/>
        <v>0</v>
      </c>
      <c r="H113" s="40" t="str">
        <f t="shared" si="7"/>
        <v/>
      </c>
    </row>
    <row r="114" spans="1:8" s="32" customFormat="1" ht="15" x14ac:dyDescent="0.2">
      <c r="A114" s="45"/>
      <c r="B114" s="37" t="s">
        <v>214</v>
      </c>
      <c r="C114" s="38">
        <v>0</v>
      </c>
      <c r="D114" s="38">
        <v>0</v>
      </c>
      <c r="E114" s="43" t="str">
        <f t="shared" si="4"/>
        <v/>
      </c>
      <c r="F114" s="43" t="str">
        <f t="shared" si="5"/>
        <v/>
      </c>
      <c r="G114" s="39" t="str">
        <f t="shared" si="6"/>
        <v>0</v>
      </c>
      <c r="H114" s="40" t="str">
        <f t="shared" si="7"/>
        <v/>
      </c>
    </row>
    <row r="115" spans="1:8" s="32" customFormat="1" ht="15" x14ac:dyDescent="0.2">
      <c r="A115" s="45"/>
      <c r="B115" s="37" t="s">
        <v>29</v>
      </c>
      <c r="C115" s="38">
        <v>0</v>
      </c>
      <c r="D115" s="38">
        <v>0</v>
      </c>
      <c r="E115" s="43" t="str">
        <f t="shared" si="4"/>
        <v/>
      </c>
      <c r="F115" s="43" t="str">
        <f t="shared" si="5"/>
        <v/>
      </c>
      <c r="G115" s="39" t="str">
        <f t="shared" si="6"/>
        <v>0</v>
      </c>
      <c r="H115" s="40" t="str">
        <f t="shared" si="7"/>
        <v/>
      </c>
    </row>
    <row r="116" spans="1:8" s="32" customFormat="1" ht="15" x14ac:dyDescent="0.2">
      <c r="A116" s="45"/>
      <c r="B116" s="37" t="s">
        <v>215</v>
      </c>
      <c r="C116" s="38">
        <v>1</v>
      </c>
      <c r="D116" s="38">
        <v>0</v>
      </c>
      <c r="E116" s="43">
        <f t="shared" si="4"/>
        <v>2.8571428571428571E-2</v>
      </c>
      <c r="F116" s="43" t="str">
        <f t="shared" si="5"/>
        <v/>
      </c>
      <c r="G116" s="39" t="str">
        <f t="shared" si="6"/>
        <v>0</v>
      </c>
      <c r="H116" s="40">
        <f t="shared" si="7"/>
        <v>0</v>
      </c>
    </row>
    <row r="117" spans="1:8" s="32" customFormat="1" ht="15" x14ac:dyDescent="0.2">
      <c r="A117" s="45"/>
      <c r="B117" s="37" t="s">
        <v>30</v>
      </c>
      <c r="C117" s="38">
        <v>0</v>
      </c>
      <c r="D117" s="38">
        <v>0</v>
      </c>
      <c r="E117" s="43" t="str">
        <f t="shared" si="4"/>
        <v/>
      </c>
      <c r="F117" s="43" t="str">
        <f t="shared" si="5"/>
        <v/>
      </c>
      <c r="G117" s="39" t="str">
        <f t="shared" si="6"/>
        <v>0</v>
      </c>
      <c r="H117" s="40" t="str">
        <f t="shared" si="7"/>
        <v/>
      </c>
    </row>
    <row r="118" spans="1:8" s="32" customFormat="1" ht="15" x14ac:dyDescent="0.2">
      <c r="A118" s="45"/>
      <c r="B118" s="37" t="s">
        <v>28</v>
      </c>
      <c r="C118" s="38">
        <v>0</v>
      </c>
      <c r="D118" s="38">
        <v>0</v>
      </c>
      <c r="E118" s="43" t="str">
        <f t="shared" si="4"/>
        <v/>
      </c>
      <c r="F118" s="43" t="str">
        <f t="shared" si="5"/>
        <v/>
      </c>
      <c r="G118" s="39" t="str">
        <f t="shared" si="6"/>
        <v>0</v>
      </c>
      <c r="H118" s="40" t="str">
        <f t="shared" si="7"/>
        <v/>
      </c>
    </row>
    <row r="119" spans="1:8" s="32" customFormat="1" ht="15" x14ac:dyDescent="0.2">
      <c r="A119" s="45"/>
      <c r="B119" s="37" t="s">
        <v>31</v>
      </c>
      <c r="C119" s="38">
        <v>0</v>
      </c>
      <c r="D119" s="38">
        <v>1</v>
      </c>
      <c r="E119" s="43" t="str">
        <f t="shared" si="4"/>
        <v/>
      </c>
      <c r="F119" s="43">
        <f t="shared" si="5"/>
        <v>3.3333333333333333E-2</v>
      </c>
      <c r="G119" s="39" t="str">
        <f t="shared" si="6"/>
        <v>0</v>
      </c>
      <c r="H119" s="40" t="str">
        <f t="shared" si="7"/>
        <v/>
      </c>
    </row>
    <row r="120" spans="1:8" s="32" customFormat="1" ht="15" x14ac:dyDescent="0.2">
      <c r="A120" s="45"/>
      <c r="B120" s="37" t="s">
        <v>216</v>
      </c>
      <c r="C120" s="38">
        <v>0</v>
      </c>
      <c r="D120" s="38">
        <v>3</v>
      </c>
      <c r="E120" s="43" t="str">
        <f t="shared" si="4"/>
        <v/>
      </c>
      <c r="F120" s="43">
        <f t="shared" si="5"/>
        <v>0.1</v>
      </c>
      <c r="G120" s="39" t="str">
        <f t="shared" si="6"/>
        <v>0</v>
      </c>
      <c r="H120" s="40" t="str">
        <f t="shared" si="7"/>
        <v/>
      </c>
    </row>
    <row r="121" spans="1:8" s="32" customFormat="1" ht="15" x14ac:dyDescent="0.2">
      <c r="A121" s="45"/>
      <c r="B121" s="37" t="s">
        <v>36</v>
      </c>
      <c r="C121" s="38">
        <v>0</v>
      </c>
      <c r="D121" s="38">
        <v>0</v>
      </c>
      <c r="E121" s="43" t="str">
        <f t="shared" si="4"/>
        <v/>
      </c>
      <c r="F121" s="43" t="str">
        <f t="shared" si="5"/>
        <v/>
      </c>
      <c r="G121" s="39" t="str">
        <f t="shared" si="6"/>
        <v>0</v>
      </c>
      <c r="H121" s="40" t="str">
        <f t="shared" si="7"/>
        <v/>
      </c>
    </row>
    <row r="122" spans="1:8" s="32" customFormat="1" ht="15" x14ac:dyDescent="0.2">
      <c r="A122" s="45"/>
      <c r="B122" s="37" t="s">
        <v>38</v>
      </c>
      <c r="C122" s="38">
        <v>0</v>
      </c>
      <c r="D122" s="38">
        <v>0</v>
      </c>
      <c r="E122" s="43" t="str">
        <f t="shared" si="4"/>
        <v/>
      </c>
      <c r="F122" s="43" t="str">
        <f t="shared" si="5"/>
        <v/>
      </c>
      <c r="G122" s="39" t="str">
        <f t="shared" si="6"/>
        <v>0</v>
      </c>
      <c r="H122" s="40" t="str">
        <f t="shared" si="7"/>
        <v/>
      </c>
    </row>
    <row r="123" spans="1:8" s="32" customFormat="1" ht="15" x14ac:dyDescent="0.2">
      <c r="A123" s="45"/>
      <c r="B123" s="37" t="s">
        <v>217</v>
      </c>
      <c r="C123" s="38">
        <v>0</v>
      </c>
      <c r="D123" s="38">
        <v>1</v>
      </c>
      <c r="E123" s="43" t="str">
        <f t="shared" si="4"/>
        <v/>
      </c>
      <c r="F123" s="43">
        <f t="shared" si="5"/>
        <v>3.3333333333333333E-2</v>
      </c>
      <c r="G123" s="39" t="str">
        <f t="shared" si="6"/>
        <v>0</v>
      </c>
      <c r="H123" s="40" t="str">
        <f t="shared" si="7"/>
        <v/>
      </c>
    </row>
    <row r="124" spans="1:8" s="32" customFormat="1" ht="15" x14ac:dyDescent="0.2">
      <c r="A124" s="45"/>
      <c r="B124" s="37" t="s">
        <v>472</v>
      </c>
      <c r="C124" s="38">
        <v>0</v>
      </c>
      <c r="D124" s="38">
        <v>0</v>
      </c>
      <c r="E124" s="43" t="str">
        <f t="shared" si="4"/>
        <v/>
      </c>
      <c r="F124" s="43" t="str">
        <f t="shared" si="5"/>
        <v/>
      </c>
      <c r="G124" s="39" t="str">
        <f t="shared" si="6"/>
        <v>0</v>
      </c>
      <c r="H124" s="40" t="str">
        <f t="shared" si="7"/>
        <v/>
      </c>
    </row>
    <row r="125" spans="1:8" s="32" customFormat="1" ht="30" x14ac:dyDescent="0.2">
      <c r="A125" s="45"/>
      <c r="B125" s="37" t="s">
        <v>473</v>
      </c>
      <c r="C125" s="38">
        <v>12</v>
      </c>
      <c r="D125" s="38">
        <v>9</v>
      </c>
      <c r="E125" s="43">
        <f t="shared" si="4"/>
        <v>0.34285714285714286</v>
      </c>
      <c r="F125" s="43">
        <f t="shared" si="5"/>
        <v>0.3</v>
      </c>
      <c r="G125" s="39">
        <f t="shared" si="6"/>
        <v>-0.25</v>
      </c>
      <c r="H125" s="40">
        <f t="shared" si="7"/>
        <v>-8.5714285714285715E-2</v>
      </c>
    </row>
    <row r="126" spans="1:8" s="32" customFormat="1" ht="30" x14ac:dyDescent="0.2">
      <c r="A126" s="45"/>
      <c r="B126" s="37" t="s">
        <v>218</v>
      </c>
      <c r="C126" s="38">
        <v>0</v>
      </c>
      <c r="D126" s="38">
        <v>0</v>
      </c>
      <c r="E126" s="43" t="str">
        <f t="shared" si="4"/>
        <v/>
      </c>
      <c r="F126" s="43" t="str">
        <f t="shared" si="5"/>
        <v/>
      </c>
      <c r="G126" s="39" t="str">
        <f t="shared" si="6"/>
        <v>0</v>
      </c>
      <c r="H126" s="40" t="str">
        <f t="shared" si="7"/>
        <v/>
      </c>
    </row>
    <row r="127" spans="1:8" s="32" customFormat="1" ht="15" x14ac:dyDescent="0.2">
      <c r="A127" s="45"/>
      <c r="B127" s="37" t="s">
        <v>219</v>
      </c>
      <c r="C127" s="38">
        <v>1</v>
      </c>
      <c r="D127" s="38">
        <v>3</v>
      </c>
      <c r="E127" s="43">
        <f t="shared" si="4"/>
        <v>2.8571428571428571E-2</v>
      </c>
      <c r="F127" s="43">
        <f t="shared" si="5"/>
        <v>0.1</v>
      </c>
      <c r="G127" s="39">
        <f t="shared" si="6"/>
        <v>2</v>
      </c>
      <c r="H127" s="40">
        <f t="shared" si="7"/>
        <v>5.7142857142857141E-2</v>
      </c>
    </row>
    <row r="128" spans="1:8" s="32" customFormat="1" ht="15" x14ac:dyDescent="0.2">
      <c r="A128" s="45"/>
      <c r="B128" s="37" t="s">
        <v>33</v>
      </c>
      <c r="C128" s="38">
        <v>3</v>
      </c>
      <c r="D128" s="38">
        <v>1</v>
      </c>
      <c r="E128" s="43">
        <f t="shared" si="4"/>
        <v>8.5714285714285715E-2</v>
      </c>
      <c r="F128" s="43">
        <f t="shared" si="5"/>
        <v>3.3333333333333333E-2</v>
      </c>
      <c r="G128" s="39">
        <f t="shared" si="6"/>
        <v>-0.66666666666666663</v>
      </c>
      <c r="H128" s="40">
        <f t="shared" si="7"/>
        <v>-5.7142857142857141E-2</v>
      </c>
    </row>
    <row r="129" spans="1:8" s="32" customFormat="1" ht="15" x14ac:dyDescent="0.2">
      <c r="A129" s="45"/>
      <c r="B129" s="37" t="s">
        <v>37</v>
      </c>
      <c r="C129" s="38">
        <v>0</v>
      </c>
      <c r="D129" s="38">
        <v>0</v>
      </c>
      <c r="E129" s="43" t="str">
        <f t="shared" si="4"/>
        <v/>
      </c>
      <c r="F129" s="43" t="str">
        <f t="shared" si="5"/>
        <v/>
      </c>
      <c r="G129" s="39" t="str">
        <f t="shared" si="6"/>
        <v>0</v>
      </c>
      <c r="H129" s="40" t="str">
        <f t="shared" si="7"/>
        <v/>
      </c>
    </row>
    <row r="130" spans="1:8" s="32" customFormat="1" ht="15" x14ac:dyDescent="0.2">
      <c r="A130" s="65" t="s">
        <v>616</v>
      </c>
      <c r="B130" s="37" t="s">
        <v>579</v>
      </c>
      <c r="C130" s="38"/>
      <c r="D130" s="38">
        <v>0</v>
      </c>
      <c r="E130" s="43" t="str">
        <f t="shared" si="4"/>
        <v/>
      </c>
      <c r="F130" s="43" t="str">
        <f t="shared" si="5"/>
        <v/>
      </c>
      <c r="G130" s="39" t="str">
        <f t="shared" si="6"/>
        <v>0</v>
      </c>
      <c r="H130" s="40" t="str">
        <f t="shared" si="7"/>
        <v/>
      </c>
    </row>
    <row r="131" spans="1:8" s="32" customFormat="1" ht="30" x14ac:dyDescent="0.2">
      <c r="A131" s="45"/>
      <c r="B131" s="37" t="s">
        <v>35</v>
      </c>
      <c r="C131" s="38">
        <v>5</v>
      </c>
      <c r="D131" s="38">
        <v>2</v>
      </c>
      <c r="E131" s="43">
        <f t="shared" si="4"/>
        <v>0.14285714285714285</v>
      </c>
      <c r="F131" s="43">
        <f t="shared" si="5"/>
        <v>6.6666666666666666E-2</v>
      </c>
      <c r="G131" s="39">
        <f t="shared" si="6"/>
        <v>-0.6</v>
      </c>
      <c r="H131" s="40">
        <f t="shared" si="7"/>
        <v>-8.5714285714285701E-2</v>
      </c>
    </row>
    <row r="132" spans="1:8" s="32" customFormat="1" ht="15" x14ac:dyDescent="0.2">
      <c r="A132" s="45"/>
      <c r="B132" s="37" t="s">
        <v>34</v>
      </c>
      <c r="C132" s="38">
        <v>0</v>
      </c>
      <c r="D132" s="38">
        <v>0</v>
      </c>
      <c r="E132" s="43" t="str">
        <f t="shared" si="4"/>
        <v/>
      </c>
      <c r="F132" s="43" t="str">
        <f t="shared" si="5"/>
        <v/>
      </c>
      <c r="G132" s="39" t="str">
        <f t="shared" si="6"/>
        <v>0</v>
      </c>
      <c r="H132" s="40" t="str">
        <f t="shared" si="7"/>
        <v/>
      </c>
    </row>
    <row r="133" spans="1:8" s="32" customFormat="1" ht="15" x14ac:dyDescent="0.2">
      <c r="A133" s="45"/>
      <c r="B133" s="37" t="s">
        <v>220</v>
      </c>
      <c r="C133" s="38">
        <v>0</v>
      </c>
      <c r="D133" s="38">
        <v>0</v>
      </c>
      <c r="E133" s="43" t="str">
        <f t="shared" si="4"/>
        <v/>
      </c>
      <c r="F133" s="43" t="str">
        <f t="shared" si="5"/>
        <v/>
      </c>
      <c r="G133" s="39" t="str">
        <f t="shared" si="6"/>
        <v>0</v>
      </c>
      <c r="H133" s="40" t="str">
        <f t="shared" si="7"/>
        <v/>
      </c>
    </row>
    <row r="134" spans="1:8" s="32" customFormat="1" ht="15" x14ac:dyDescent="0.2">
      <c r="A134" s="45"/>
      <c r="B134" s="37" t="s">
        <v>221</v>
      </c>
      <c r="C134" s="38">
        <v>0</v>
      </c>
      <c r="D134" s="38">
        <v>0</v>
      </c>
      <c r="E134" s="43" t="str">
        <f t="shared" si="4"/>
        <v/>
      </c>
      <c r="F134" s="43" t="str">
        <f t="shared" si="5"/>
        <v/>
      </c>
      <c r="G134" s="39" t="str">
        <f t="shared" si="6"/>
        <v>0</v>
      </c>
      <c r="H134" s="40" t="str">
        <f t="shared" si="7"/>
        <v/>
      </c>
    </row>
    <row r="135" spans="1:8" s="32" customFormat="1" ht="30" x14ac:dyDescent="0.2">
      <c r="A135" s="45"/>
      <c r="B135" s="37" t="s">
        <v>222</v>
      </c>
      <c r="C135" s="38">
        <v>0</v>
      </c>
      <c r="D135" s="38">
        <v>0</v>
      </c>
      <c r="E135" s="43" t="str">
        <f t="shared" si="4"/>
        <v/>
      </c>
      <c r="F135" s="43" t="str">
        <f t="shared" si="5"/>
        <v/>
      </c>
      <c r="G135" s="39" t="str">
        <f t="shared" si="6"/>
        <v>0</v>
      </c>
      <c r="H135" s="40" t="str">
        <f t="shared" si="7"/>
        <v/>
      </c>
    </row>
    <row r="136" spans="1:8" s="32" customFormat="1" ht="30" x14ac:dyDescent="0.2">
      <c r="A136" s="45"/>
      <c r="B136" s="37" t="s">
        <v>223</v>
      </c>
      <c r="C136" s="38">
        <v>0</v>
      </c>
      <c r="D136" s="38">
        <v>0</v>
      </c>
      <c r="E136" s="43" t="str">
        <f t="shared" si="4"/>
        <v/>
      </c>
      <c r="F136" s="43" t="str">
        <f t="shared" si="5"/>
        <v/>
      </c>
      <c r="G136" s="39" t="str">
        <f t="shared" si="6"/>
        <v>0</v>
      </c>
      <c r="H136" s="40" t="str">
        <f t="shared" si="7"/>
        <v/>
      </c>
    </row>
    <row r="137" spans="1:8" s="32" customFormat="1" ht="30" x14ac:dyDescent="0.2">
      <c r="A137" s="45"/>
      <c r="B137" s="37" t="s">
        <v>474</v>
      </c>
      <c r="C137" s="38">
        <v>2</v>
      </c>
      <c r="D137" s="38">
        <v>1</v>
      </c>
      <c r="E137" s="43">
        <f t="shared" ref="E137:E155" si="8">+IF(C137=0,"",C137/C$71)</f>
        <v>5.7142857142857141E-2</v>
      </c>
      <c r="F137" s="43">
        <f t="shared" ref="F137:F155" si="9">+IF(D137=0,"",D137/D$71)</f>
        <v>3.3333333333333333E-2</v>
      </c>
      <c r="G137" s="39">
        <f t="shared" ref="G137:G155" si="10">+IF(OR(AND(D137=0),(C137=0)),"0",((D137-C137)/C137))</f>
        <v>-0.5</v>
      </c>
      <c r="H137" s="40">
        <f t="shared" ref="H137:H155" si="11">+IF(OR(AND(E137=""),(G137="")),"",E137*G137)</f>
        <v>-2.8571428571428571E-2</v>
      </c>
    </row>
    <row r="138" spans="1:8" s="32" customFormat="1" ht="30" x14ac:dyDescent="0.2">
      <c r="A138" s="45"/>
      <c r="B138" s="37" t="s">
        <v>224</v>
      </c>
      <c r="C138" s="38">
        <v>0</v>
      </c>
      <c r="D138" s="38">
        <v>0</v>
      </c>
      <c r="E138" s="43" t="str">
        <f t="shared" si="8"/>
        <v/>
      </c>
      <c r="F138" s="43" t="str">
        <f t="shared" si="9"/>
        <v/>
      </c>
      <c r="G138" s="39" t="str">
        <f t="shared" si="10"/>
        <v>0</v>
      </c>
      <c r="H138" s="40" t="str">
        <f t="shared" si="11"/>
        <v/>
      </c>
    </row>
    <row r="139" spans="1:8" s="32" customFormat="1" ht="30" x14ac:dyDescent="0.2">
      <c r="A139" s="45"/>
      <c r="B139" s="37" t="s">
        <v>225</v>
      </c>
      <c r="C139" s="38">
        <v>0</v>
      </c>
      <c r="D139" s="38">
        <v>0</v>
      </c>
      <c r="E139" s="43" t="str">
        <f t="shared" si="8"/>
        <v/>
      </c>
      <c r="F139" s="43" t="str">
        <f t="shared" si="9"/>
        <v/>
      </c>
      <c r="G139" s="39" t="str">
        <f t="shared" si="10"/>
        <v>0</v>
      </c>
      <c r="H139" s="40" t="str">
        <f t="shared" si="11"/>
        <v/>
      </c>
    </row>
    <row r="140" spans="1:8" s="32" customFormat="1" ht="15" x14ac:dyDescent="0.2">
      <c r="A140" s="45"/>
      <c r="B140" s="37" t="s">
        <v>46</v>
      </c>
      <c r="C140" s="38">
        <v>2</v>
      </c>
      <c r="D140" s="38">
        <v>0</v>
      </c>
      <c r="E140" s="43">
        <f t="shared" si="8"/>
        <v>5.7142857142857141E-2</v>
      </c>
      <c r="F140" s="43" t="str">
        <f t="shared" si="9"/>
        <v/>
      </c>
      <c r="G140" s="39" t="str">
        <f t="shared" si="10"/>
        <v>0</v>
      </c>
      <c r="H140" s="40">
        <f t="shared" si="11"/>
        <v>0</v>
      </c>
    </row>
    <row r="141" spans="1:8" s="32" customFormat="1" ht="15" x14ac:dyDescent="0.2">
      <c r="A141" s="45"/>
      <c r="B141" s="37" t="s">
        <v>42</v>
      </c>
      <c r="C141" s="38">
        <v>0</v>
      </c>
      <c r="D141" s="38">
        <v>0</v>
      </c>
      <c r="E141" s="43" t="str">
        <f t="shared" si="8"/>
        <v/>
      </c>
      <c r="F141" s="43" t="str">
        <f t="shared" si="9"/>
        <v/>
      </c>
      <c r="G141" s="39" t="str">
        <f t="shared" si="10"/>
        <v>0</v>
      </c>
      <c r="H141" s="40" t="str">
        <f t="shared" si="11"/>
        <v/>
      </c>
    </row>
    <row r="142" spans="1:8" s="32" customFormat="1" ht="15" x14ac:dyDescent="0.2">
      <c r="A142" s="45"/>
      <c r="B142" s="37" t="s">
        <v>41</v>
      </c>
      <c r="C142" s="38">
        <v>0</v>
      </c>
      <c r="D142" s="38">
        <v>0</v>
      </c>
      <c r="E142" s="43" t="str">
        <f t="shared" si="8"/>
        <v/>
      </c>
      <c r="F142" s="43" t="str">
        <f t="shared" si="9"/>
        <v/>
      </c>
      <c r="G142" s="39" t="str">
        <f t="shared" si="10"/>
        <v>0</v>
      </c>
      <c r="H142" s="40" t="str">
        <f t="shared" si="11"/>
        <v/>
      </c>
    </row>
    <row r="143" spans="1:8" s="32" customFormat="1" ht="15" x14ac:dyDescent="0.2">
      <c r="A143" s="45"/>
      <c r="B143" s="37" t="s">
        <v>475</v>
      </c>
      <c r="C143" s="38">
        <v>0</v>
      </c>
      <c r="D143" s="38">
        <v>0</v>
      </c>
      <c r="E143" s="43" t="str">
        <f t="shared" si="8"/>
        <v/>
      </c>
      <c r="F143" s="43" t="str">
        <f t="shared" si="9"/>
        <v/>
      </c>
      <c r="G143" s="39" t="str">
        <f t="shared" si="10"/>
        <v>0</v>
      </c>
      <c r="H143" s="40" t="str">
        <f t="shared" si="11"/>
        <v/>
      </c>
    </row>
    <row r="144" spans="1:8" s="32" customFormat="1" ht="15" x14ac:dyDescent="0.2">
      <c r="A144" s="45"/>
      <c r="B144" s="37" t="s">
        <v>39</v>
      </c>
      <c r="C144" s="38">
        <v>0</v>
      </c>
      <c r="D144" s="38">
        <v>0</v>
      </c>
      <c r="E144" s="43" t="str">
        <f t="shared" si="8"/>
        <v/>
      </c>
      <c r="F144" s="43" t="str">
        <f t="shared" si="9"/>
        <v/>
      </c>
      <c r="G144" s="39" t="str">
        <f t="shared" si="10"/>
        <v>0</v>
      </c>
      <c r="H144" s="40" t="str">
        <f t="shared" si="11"/>
        <v/>
      </c>
    </row>
    <row r="145" spans="1:8" s="32" customFormat="1" ht="15" x14ac:dyDescent="0.2">
      <c r="A145" s="45"/>
      <c r="B145" s="37" t="s">
        <v>226</v>
      </c>
      <c r="C145" s="38">
        <v>0</v>
      </c>
      <c r="D145" s="38">
        <v>0</v>
      </c>
      <c r="E145" s="43" t="str">
        <f t="shared" si="8"/>
        <v/>
      </c>
      <c r="F145" s="43" t="str">
        <f t="shared" si="9"/>
        <v/>
      </c>
      <c r="G145" s="39" t="str">
        <f t="shared" si="10"/>
        <v>0</v>
      </c>
      <c r="H145" s="40" t="str">
        <f t="shared" si="11"/>
        <v/>
      </c>
    </row>
    <row r="146" spans="1:8" s="32" customFormat="1" ht="30" x14ac:dyDescent="0.2">
      <c r="A146" s="45"/>
      <c r="B146" s="37" t="s">
        <v>227</v>
      </c>
      <c r="C146" s="38">
        <v>0</v>
      </c>
      <c r="D146" s="38">
        <v>0</v>
      </c>
      <c r="E146" s="43" t="str">
        <f t="shared" si="8"/>
        <v/>
      </c>
      <c r="F146" s="43" t="str">
        <f t="shared" si="9"/>
        <v/>
      </c>
      <c r="G146" s="39" t="str">
        <f t="shared" si="10"/>
        <v>0</v>
      </c>
      <c r="H146" s="40" t="str">
        <f t="shared" si="11"/>
        <v/>
      </c>
    </row>
    <row r="147" spans="1:8" s="32" customFormat="1" ht="30" x14ac:dyDescent="0.2">
      <c r="A147" s="45"/>
      <c r="B147" s="37" t="s">
        <v>228</v>
      </c>
      <c r="C147" s="38">
        <v>0</v>
      </c>
      <c r="D147" s="38">
        <v>0</v>
      </c>
      <c r="E147" s="43" t="str">
        <f t="shared" si="8"/>
        <v/>
      </c>
      <c r="F147" s="43" t="str">
        <f t="shared" si="9"/>
        <v/>
      </c>
      <c r="G147" s="39" t="str">
        <f t="shared" si="10"/>
        <v>0</v>
      </c>
      <c r="H147" s="40" t="str">
        <f t="shared" si="11"/>
        <v/>
      </c>
    </row>
    <row r="148" spans="1:8" s="32" customFormat="1" ht="30" x14ac:dyDescent="0.2">
      <c r="A148" s="45"/>
      <c r="B148" s="37" t="s">
        <v>476</v>
      </c>
      <c r="C148" s="38">
        <v>5</v>
      </c>
      <c r="D148" s="38">
        <v>0</v>
      </c>
      <c r="E148" s="43">
        <f t="shared" si="8"/>
        <v>0.14285714285714285</v>
      </c>
      <c r="F148" s="43" t="str">
        <f t="shared" si="9"/>
        <v/>
      </c>
      <c r="G148" s="39" t="str">
        <f t="shared" si="10"/>
        <v>0</v>
      </c>
      <c r="H148" s="40">
        <f t="shared" si="11"/>
        <v>0</v>
      </c>
    </row>
    <row r="149" spans="1:8" s="32" customFormat="1" ht="15" x14ac:dyDescent="0.2">
      <c r="A149" s="45"/>
      <c r="B149" s="37" t="s">
        <v>45</v>
      </c>
      <c r="C149" s="38">
        <v>0</v>
      </c>
      <c r="D149" s="38">
        <v>0</v>
      </c>
      <c r="E149" s="43" t="str">
        <f t="shared" si="8"/>
        <v/>
      </c>
      <c r="F149" s="43" t="str">
        <f t="shared" si="9"/>
        <v/>
      </c>
      <c r="G149" s="39" t="str">
        <f t="shared" si="10"/>
        <v>0</v>
      </c>
      <c r="H149" s="40" t="str">
        <f t="shared" si="11"/>
        <v/>
      </c>
    </row>
    <row r="150" spans="1:8" s="32" customFormat="1" ht="15" x14ac:dyDescent="0.2">
      <c r="A150" s="45"/>
      <c r="B150" s="37" t="s">
        <v>43</v>
      </c>
      <c r="C150" s="38">
        <v>0</v>
      </c>
      <c r="D150" s="38">
        <v>0</v>
      </c>
      <c r="E150" s="43" t="str">
        <f t="shared" si="8"/>
        <v/>
      </c>
      <c r="F150" s="43" t="str">
        <f t="shared" si="9"/>
        <v/>
      </c>
      <c r="G150" s="39" t="str">
        <f t="shared" si="10"/>
        <v>0</v>
      </c>
      <c r="H150" s="40" t="str">
        <f t="shared" si="11"/>
        <v/>
      </c>
    </row>
    <row r="151" spans="1:8" s="32" customFormat="1" ht="15" x14ac:dyDescent="0.2">
      <c r="A151" s="45"/>
      <c r="B151" s="37" t="s">
        <v>44</v>
      </c>
      <c r="C151" s="38">
        <v>0</v>
      </c>
      <c r="D151" s="38">
        <v>0</v>
      </c>
      <c r="E151" s="43" t="str">
        <f t="shared" si="8"/>
        <v/>
      </c>
      <c r="F151" s="43" t="str">
        <f t="shared" si="9"/>
        <v/>
      </c>
      <c r="G151" s="39" t="str">
        <f t="shared" si="10"/>
        <v>0</v>
      </c>
      <c r="H151" s="40" t="str">
        <f t="shared" si="11"/>
        <v/>
      </c>
    </row>
    <row r="152" spans="1:8" s="32" customFormat="1" ht="15" x14ac:dyDescent="0.2">
      <c r="A152" s="65" t="s">
        <v>616</v>
      </c>
      <c r="B152" s="37" t="s">
        <v>580</v>
      </c>
      <c r="C152" s="38"/>
      <c r="D152" s="38">
        <v>0</v>
      </c>
      <c r="E152" s="43" t="str">
        <f t="shared" si="8"/>
        <v/>
      </c>
      <c r="F152" s="43" t="str">
        <f t="shared" si="9"/>
        <v/>
      </c>
      <c r="G152" s="39" t="str">
        <f t="shared" si="10"/>
        <v>0</v>
      </c>
      <c r="H152" s="40" t="str">
        <f t="shared" si="11"/>
        <v/>
      </c>
    </row>
    <row r="153" spans="1:8" s="32" customFormat="1" ht="45" x14ac:dyDescent="0.2">
      <c r="A153" s="65" t="s">
        <v>616</v>
      </c>
      <c r="B153" s="37" t="s">
        <v>601</v>
      </c>
      <c r="C153" s="38"/>
      <c r="D153" s="38">
        <v>0</v>
      </c>
      <c r="E153" s="43" t="str">
        <f t="shared" si="8"/>
        <v/>
      </c>
      <c r="F153" s="43" t="str">
        <f t="shared" si="9"/>
        <v/>
      </c>
      <c r="G153" s="39" t="str">
        <f t="shared" si="10"/>
        <v>0</v>
      </c>
      <c r="H153" s="40" t="str">
        <f t="shared" si="11"/>
        <v/>
      </c>
    </row>
    <row r="154" spans="1:8" s="32" customFormat="1" ht="30" x14ac:dyDescent="0.2">
      <c r="A154" s="65" t="s">
        <v>616</v>
      </c>
      <c r="B154" s="37" t="s">
        <v>610</v>
      </c>
      <c r="C154" s="38"/>
      <c r="D154" s="38">
        <v>0</v>
      </c>
      <c r="E154" s="43" t="str">
        <f t="shared" si="8"/>
        <v/>
      </c>
      <c r="F154" s="43" t="str">
        <f t="shared" si="9"/>
        <v/>
      </c>
      <c r="G154" s="39" t="str">
        <f t="shared" si="10"/>
        <v>0</v>
      </c>
      <c r="H154" s="40" t="str">
        <f t="shared" si="11"/>
        <v/>
      </c>
    </row>
    <row r="155" spans="1:8" s="32" customFormat="1" ht="15" x14ac:dyDescent="0.2">
      <c r="A155" s="65" t="s">
        <v>616</v>
      </c>
      <c r="B155" s="37" t="s">
        <v>611</v>
      </c>
      <c r="C155" s="38"/>
      <c r="D155" s="38">
        <v>0</v>
      </c>
      <c r="E155" s="43" t="str">
        <f t="shared" si="8"/>
        <v/>
      </c>
      <c r="F155" s="43" t="str">
        <f t="shared" si="9"/>
        <v/>
      </c>
      <c r="G155" s="39" t="str">
        <f t="shared" si="10"/>
        <v>0</v>
      </c>
      <c r="H155" s="40" t="str">
        <f t="shared" si="11"/>
        <v/>
      </c>
    </row>
    <row r="156" spans="1:8" s="32" customFormat="1" x14ac:dyDescent="0.2">
      <c r="A156" s="45"/>
    </row>
    <row r="157" spans="1:8" s="32" customFormat="1" x14ac:dyDescent="0.2">
      <c r="A157" s="45"/>
    </row>
    <row r="158" spans="1:8" s="32" customFormat="1" ht="13.5" thickBot="1" x14ac:dyDescent="0.25">
      <c r="A158" s="45"/>
      <c r="B158" s="66"/>
      <c r="C158" s="66"/>
      <c r="D158" s="66"/>
      <c r="E158" s="66"/>
      <c r="F158" s="66"/>
    </row>
    <row r="159" spans="1:8" s="35" customFormat="1" ht="29.25" customHeight="1" x14ac:dyDescent="0.2">
      <c r="B159" s="47" t="s">
        <v>404</v>
      </c>
      <c r="C159" s="49" t="s">
        <v>405</v>
      </c>
      <c r="D159" s="50"/>
      <c r="E159" s="49" t="s">
        <v>458</v>
      </c>
      <c r="F159" s="50"/>
      <c r="G159" s="51" t="s">
        <v>460</v>
      </c>
      <c r="H159" s="53" t="s">
        <v>379</v>
      </c>
    </row>
    <row r="160" spans="1:8" s="16" customFormat="1" ht="13.5" thickBot="1" x14ac:dyDescent="0.25">
      <c r="A160" s="35"/>
      <c r="B160" s="48"/>
      <c r="C160" s="17">
        <v>2016</v>
      </c>
      <c r="D160" s="17">
        <v>2017</v>
      </c>
      <c r="E160" s="17">
        <v>2016</v>
      </c>
      <c r="F160" s="17">
        <v>2017</v>
      </c>
      <c r="G160" s="52"/>
      <c r="H160" s="54"/>
    </row>
    <row r="161" spans="1:8" s="16" customFormat="1" ht="25.5" x14ac:dyDescent="0.2">
      <c r="A161" s="35"/>
      <c r="B161" s="18" t="s">
        <v>408</v>
      </c>
      <c r="C161" s="19">
        <f>SUM(C162:C320)</f>
        <v>34</v>
      </c>
      <c r="D161" s="19">
        <f>SUM(D162:D323)</f>
        <v>31</v>
      </c>
      <c r="E161" s="15">
        <f>+IF(C161=0,"",C161/C$161)</f>
        <v>1</v>
      </c>
      <c r="F161" s="15">
        <f>+IF(D161=0,"",D161/D$161)</f>
        <v>1</v>
      </c>
      <c r="G161" s="15">
        <f>+IF(OR(AND(D161=0),(C161=0)),"0",((D161-C161)/C161))</f>
        <v>-8.8235294117647065E-2</v>
      </c>
      <c r="H161" s="15">
        <f>+IF(OR(AND(E161=""),(G161="")),"",E161*G161)</f>
        <v>-8.8235294117647065E-2</v>
      </c>
    </row>
    <row r="162" spans="1:8" s="32" customFormat="1" ht="30" x14ac:dyDescent="0.2">
      <c r="A162" s="45"/>
      <c r="B162" s="67" t="s">
        <v>477</v>
      </c>
      <c r="C162" s="38">
        <v>1</v>
      </c>
      <c r="D162" s="38">
        <v>1</v>
      </c>
      <c r="E162" s="43">
        <f>+IF(C162=0,"",C162/C$161)</f>
        <v>2.9411764705882353E-2</v>
      </c>
      <c r="F162" s="43">
        <f>+IF(D162=0,"",D162/D$161)</f>
        <v>3.2258064516129031E-2</v>
      </c>
      <c r="G162" s="39">
        <f>+IF(OR(AND(D162=0),(C162=0)),"0",((D162-C162)/C162))</f>
        <v>0</v>
      </c>
      <c r="H162" s="40">
        <f>+IF(OR(AND(E162=""),(G162="")),"",E162*G162)</f>
        <v>0</v>
      </c>
    </row>
    <row r="163" spans="1:8" s="32" customFormat="1" ht="30" x14ac:dyDescent="0.2">
      <c r="A163" s="45"/>
      <c r="B163" s="67" t="s">
        <v>478</v>
      </c>
      <c r="C163" s="38">
        <v>0</v>
      </c>
      <c r="D163" s="38">
        <v>0</v>
      </c>
      <c r="E163" s="43" t="str">
        <f t="shared" ref="E163:E226" si="12">+IF(C163=0,"",C163/C$161)</f>
        <v/>
      </c>
      <c r="F163" s="43" t="str">
        <f t="shared" ref="F163:F226" si="13">+IF(D163=0,"",D163/D$161)</f>
        <v/>
      </c>
      <c r="G163" s="39" t="str">
        <f t="shared" ref="G163:G226" si="14">+IF(OR(AND(D163=0),(C163=0)),"0",((D163-C163)/C163))</f>
        <v>0</v>
      </c>
      <c r="H163" s="40" t="str">
        <f t="shared" ref="H163:H226" si="15">+IF(OR(AND(E163=""),(G163="")),"",E163*G163)</f>
        <v/>
      </c>
    </row>
    <row r="164" spans="1:8" s="32" customFormat="1" ht="45" x14ac:dyDescent="0.2">
      <c r="A164" s="45"/>
      <c r="B164" s="67" t="s">
        <v>479</v>
      </c>
      <c r="C164" s="38">
        <v>0</v>
      </c>
      <c r="D164" s="38">
        <v>0</v>
      </c>
      <c r="E164" s="43" t="str">
        <f t="shared" si="12"/>
        <v/>
      </c>
      <c r="F164" s="43" t="str">
        <f t="shared" si="13"/>
        <v/>
      </c>
      <c r="G164" s="39" t="str">
        <f t="shared" si="14"/>
        <v>0</v>
      </c>
      <c r="H164" s="40" t="str">
        <f t="shared" si="15"/>
        <v/>
      </c>
    </row>
    <row r="165" spans="1:8" s="32" customFormat="1" ht="30" x14ac:dyDescent="0.2">
      <c r="A165" s="45"/>
      <c r="B165" s="67" t="s">
        <v>480</v>
      </c>
      <c r="C165" s="38">
        <v>0</v>
      </c>
      <c r="D165" s="38">
        <v>0</v>
      </c>
      <c r="E165" s="43" t="str">
        <f t="shared" si="12"/>
        <v/>
      </c>
      <c r="F165" s="43" t="str">
        <f t="shared" si="13"/>
        <v/>
      </c>
      <c r="G165" s="39" t="str">
        <f t="shared" si="14"/>
        <v>0</v>
      </c>
      <c r="H165" s="40" t="str">
        <f t="shared" si="15"/>
        <v/>
      </c>
    </row>
    <row r="166" spans="1:8" s="32" customFormat="1" ht="30" x14ac:dyDescent="0.2">
      <c r="A166" s="45"/>
      <c r="B166" s="67" t="s">
        <v>481</v>
      </c>
      <c r="C166" s="38">
        <v>1</v>
      </c>
      <c r="D166" s="38">
        <v>0</v>
      </c>
      <c r="E166" s="43">
        <f t="shared" si="12"/>
        <v>2.9411764705882353E-2</v>
      </c>
      <c r="F166" s="43" t="str">
        <f t="shared" si="13"/>
        <v/>
      </c>
      <c r="G166" s="39" t="str">
        <f t="shared" si="14"/>
        <v>0</v>
      </c>
      <c r="H166" s="40">
        <f t="shared" si="15"/>
        <v>0</v>
      </c>
    </row>
    <row r="167" spans="1:8" s="32" customFormat="1" ht="15" x14ac:dyDescent="0.2">
      <c r="A167" s="45"/>
      <c r="B167" s="67" t="s">
        <v>49</v>
      </c>
      <c r="C167" s="38">
        <v>15</v>
      </c>
      <c r="D167" s="38">
        <v>5</v>
      </c>
      <c r="E167" s="43">
        <f t="shared" si="12"/>
        <v>0.44117647058823528</v>
      </c>
      <c r="F167" s="43">
        <f t="shared" si="13"/>
        <v>0.16129032258064516</v>
      </c>
      <c r="G167" s="39">
        <f t="shared" si="14"/>
        <v>-0.66666666666666663</v>
      </c>
      <c r="H167" s="40">
        <f t="shared" si="15"/>
        <v>-0.29411764705882348</v>
      </c>
    </row>
    <row r="168" spans="1:8" s="32" customFormat="1" ht="15" x14ac:dyDescent="0.2">
      <c r="A168" s="45"/>
      <c r="B168" s="67" t="s">
        <v>52</v>
      </c>
      <c r="C168" s="38">
        <v>0</v>
      </c>
      <c r="D168" s="38">
        <v>0</v>
      </c>
      <c r="E168" s="43" t="str">
        <f t="shared" si="12"/>
        <v/>
      </c>
      <c r="F168" s="43" t="str">
        <f t="shared" si="13"/>
        <v/>
      </c>
      <c r="G168" s="39" t="str">
        <f t="shared" si="14"/>
        <v>0</v>
      </c>
      <c r="H168" s="40" t="str">
        <f t="shared" si="15"/>
        <v/>
      </c>
    </row>
    <row r="169" spans="1:8" s="32" customFormat="1" ht="15" x14ac:dyDescent="0.2">
      <c r="A169" s="45"/>
      <c r="B169" s="67" t="s">
        <v>229</v>
      </c>
      <c r="C169" s="38">
        <v>1</v>
      </c>
      <c r="D169" s="38">
        <v>0</v>
      </c>
      <c r="E169" s="43">
        <f t="shared" si="12"/>
        <v>2.9411764705882353E-2</v>
      </c>
      <c r="F169" s="43" t="str">
        <f t="shared" si="13"/>
        <v/>
      </c>
      <c r="G169" s="39" t="str">
        <f t="shared" si="14"/>
        <v>0</v>
      </c>
      <c r="H169" s="40">
        <f t="shared" si="15"/>
        <v>0</v>
      </c>
    </row>
    <row r="170" spans="1:8" s="32" customFormat="1" ht="15" x14ac:dyDescent="0.2">
      <c r="A170" s="45"/>
      <c r="B170" s="67" t="s">
        <v>50</v>
      </c>
      <c r="C170" s="38">
        <v>0</v>
      </c>
      <c r="D170" s="38">
        <v>0</v>
      </c>
      <c r="E170" s="43" t="str">
        <f t="shared" si="12"/>
        <v/>
      </c>
      <c r="F170" s="43" t="str">
        <f t="shared" si="13"/>
        <v/>
      </c>
      <c r="G170" s="39" t="str">
        <f t="shared" si="14"/>
        <v>0</v>
      </c>
      <c r="H170" s="40" t="str">
        <f t="shared" si="15"/>
        <v/>
      </c>
    </row>
    <row r="171" spans="1:8" s="32" customFormat="1" ht="15" x14ac:dyDescent="0.2">
      <c r="A171" s="45"/>
      <c r="B171" s="67" t="s">
        <v>47</v>
      </c>
      <c r="C171" s="38">
        <v>0</v>
      </c>
      <c r="D171" s="38">
        <v>0</v>
      </c>
      <c r="E171" s="43" t="str">
        <f t="shared" si="12"/>
        <v/>
      </c>
      <c r="F171" s="43" t="str">
        <f t="shared" si="13"/>
        <v/>
      </c>
      <c r="G171" s="39" t="str">
        <f t="shared" si="14"/>
        <v>0</v>
      </c>
      <c r="H171" s="40" t="str">
        <f t="shared" si="15"/>
        <v/>
      </c>
    </row>
    <row r="172" spans="1:8" s="32" customFormat="1" ht="30" x14ac:dyDescent="0.2">
      <c r="A172" s="45"/>
      <c r="B172" s="67" t="s">
        <v>230</v>
      </c>
      <c r="C172" s="38">
        <v>0</v>
      </c>
      <c r="D172" s="38">
        <v>0</v>
      </c>
      <c r="E172" s="43" t="str">
        <f t="shared" si="12"/>
        <v/>
      </c>
      <c r="F172" s="43" t="str">
        <f t="shared" si="13"/>
        <v/>
      </c>
      <c r="G172" s="39" t="str">
        <f t="shared" si="14"/>
        <v>0</v>
      </c>
      <c r="H172" s="40" t="str">
        <f t="shared" si="15"/>
        <v/>
      </c>
    </row>
    <row r="173" spans="1:8" s="32" customFormat="1" ht="15" x14ac:dyDescent="0.2">
      <c r="A173" s="45"/>
      <c r="B173" s="67" t="s">
        <v>54</v>
      </c>
      <c r="C173" s="38">
        <v>0</v>
      </c>
      <c r="D173" s="38">
        <v>0</v>
      </c>
      <c r="E173" s="43" t="str">
        <f t="shared" si="12"/>
        <v/>
      </c>
      <c r="F173" s="43" t="str">
        <f t="shared" si="13"/>
        <v/>
      </c>
      <c r="G173" s="39" t="str">
        <f t="shared" si="14"/>
        <v>0</v>
      </c>
      <c r="H173" s="40" t="str">
        <f t="shared" si="15"/>
        <v/>
      </c>
    </row>
    <row r="174" spans="1:8" s="32" customFormat="1" ht="15" x14ac:dyDescent="0.2">
      <c r="A174" s="45"/>
      <c r="B174" s="67" t="s">
        <v>51</v>
      </c>
      <c r="C174" s="38">
        <v>0</v>
      </c>
      <c r="D174" s="38">
        <v>0</v>
      </c>
      <c r="E174" s="43" t="str">
        <f t="shared" si="12"/>
        <v/>
      </c>
      <c r="F174" s="43" t="str">
        <f t="shared" si="13"/>
        <v/>
      </c>
      <c r="G174" s="39" t="str">
        <f t="shared" si="14"/>
        <v>0</v>
      </c>
      <c r="H174" s="40" t="str">
        <f t="shared" si="15"/>
        <v/>
      </c>
    </row>
    <row r="175" spans="1:8" s="32" customFormat="1" ht="15" x14ac:dyDescent="0.2">
      <c r="A175" s="65" t="s">
        <v>616</v>
      </c>
      <c r="B175" s="67" t="s">
        <v>570</v>
      </c>
      <c r="C175" s="38"/>
      <c r="D175" s="38">
        <v>0</v>
      </c>
      <c r="E175" s="43" t="str">
        <f t="shared" si="12"/>
        <v/>
      </c>
      <c r="F175" s="43" t="str">
        <f t="shared" si="13"/>
        <v/>
      </c>
      <c r="G175" s="39" t="str">
        <f t="shared" si="14"/>
        <v>0</v>
      </c>
      <c r="H175" s="40" t="str">
        <f t="shared" si="15"/>
        <v/>
      </c>
    </row>
    <row r="176" spans="1:8" s="32" customFormat="1" ht="15" x14ac:dyDescent="0.2">
      <c r="A176" s="45"/>
      <c r="B176" s="67" t="s">
        <v>482</v>
      </c>
      <c r="C176" s="38">
        <v>1</v>
      </c>
      <c r="D176" s="38">
        <v>2</v>
      </c>
      <c r="E176" s="43">
        <f t="shared" si="12"/>
        <v>2.9411764705882353E-2</v>
      </c>
      <c r="F176" s="43">
        <f t="shared" si="13"/>
        <v>6.4516129032258063E-2</v>
      </c>
      <c r="G176" s="39">
        <f t="shared" si="14"/>
        <v>1</v>
      </c>
      <c r="H176" s="40">
        <f t="shared" si="15"/>
        <v>2.9411764705882353E-2</v>
      </c>
    </row>
    <row r="177" spans="1:8" s="32" customFormat="1" ht="15" x14ac:dyDescent="0.2">
      <c r="A177" s="45"/>
      <c r="B177" s="67" t="s">
        <v>231</v>
      </c>
      <c r="C177" s="38">
        <v>0</v>
      </c>
      <c r="D177" s="38">
        <v>0</v>
      </c>
      <c r="E177" s="43" t="str">
        <f t="shared" si="12"/>
        <v/>
      </c>
      <c r="F177" s="43" t="str">
        <f t="shared" si="13"/>
        <v/>
      </c>
      <c r="G177" s="39" t="str">
        <f t="shared" si="14"/>
        <v>0</v>
      </c>
      <c r="H177" s="40" t="str">
        <f t="shared" si="15"/>
        <v/>
      </c>
    </row>
    <row r="178" spans="1:8" s="32" customFormat="1" ht="15" x14ac:dyDescent="0.2">
      <c r="A178" s="45"/>
      <c r="B178" s="67" t="s">
        <v>48</v>
      </c>
      <c r="C178" s="38">
        <v>0</v>
      </c>
      <c r="D178" s="38">
        <v>0</v>
      </c>
      <c r="E178" s="43" t="str">
        <f t="shared" si="12"/>
        <v/>
      </c>
      <c r="F178" s="43" t="str">
        <f t="shared" si="13"/>
        <v/>
      </c>
      <c r="G178" s="39" t="str">
        <f t="shared" si="14"/>
        <v>0</v>
      </c>
      <c r="H178" s="40" t="str">
        <f t="shared" si="15"/>
        <v/>
      </c>
    </row>
    <row r="179" spans="1:8" s="32" customFormat="1" ht="15" x14ac:dyDescent="0.2">
      <c r="A179" s="45"/>
      <c r="B179" s="67" t="s">
        <v>53</v>
      </c>
      <c r="C179" s="38">
        <v>0</v>
      </c>
      <c r="D179" s="38">
        <v>0</v>
      </c>
      <c r="E179" s="43" t="str">
        <f t="shared" si="12"/>
        <v/>
      </c>
      <c r="F179" s="43" t="str">
        <f t="shared" si="13"/>
        <v/>
      </c>
      <c r="G179" s="39" t="str">
        <f t="shared" si="14"/>
        <v>0</v>
      </c>
      <c r="H179" s="40" t="str">
        <f t="shared" si="15"/>
        <v/>
      </c>
    </row>
    <row r="180" spans="1:8" s="32" customFormat="1" ht="15" x14ac:dyDescent="0.2">
      <c r="A180" s="65" t="s">
        <v>616</v>
      </c>
      <c r="B180" s="67" t="s">
        <v>571</v>
      </c>
      <c r="C180" s="38"/>
      <c r="D180" s="38">
        <v>0</v>
      </c>
      <c r="E180" s="43" t="str">
        <f t="shared" si="12"/>
        <v/>
      </c>
      <c r="F180" s="43" t="str">
        <f t="shared" si="13"/>
        <v/>
      </c>
      <c r="G180" s="39" t="str">
        <f t="shared" si="14"/>
        <v>0</v>
      </c>
      <c r="H180" s="40" t="str">
        <f t="shared" si="15"/>
        <v/>
      </c>
    </row>
    <row r="181" spans="1:8" s="32" customFormat="1" ht="15" x14ac:dyDescent="0.2">
      <c r="A181" s="65" t="s">
        <v>616</v>
      </c>
      <c r="B181" s="67" t="s">
        <v>572</v>
      </c>
      <c r="C181" s="38"/>
      <c r="D181" s="38">
        <v>0</v>
      </c>
      <c r="E181" s="43" t="str">
        <f t="shared" si="12"/>
        <v/>
      </c>
      <c r="F181" s="43" t="str">
        <f t="shared" si="13"/>
        <v/>
      </c>
      <c r="G181" s="39" t="str">
        <f t="shared" si="14"/>
        <v>0</v>
      </c>
      <c r="H181" s="40" t="str">
        <f t="shared" si="15"/>
        <v/>
      </c>
    </row>
    <row r="182" spans="1:8" s="32" customFormat="1" ht="15" x14ac:dyDescent="0.2">
      <c r="A182" s="45"/>
      <c r="B182" s="67" t="s">
        <v>232</v>
      </c>
      <c r="C182" s="38">
        <v>0</v>
      </c>
      <c r="D182" s="38">
        <v>0</v>
      </c>
      <c r="E182" s="43" t="str">
        <f t="shared" si="12"/>
        <v/>
      </c>
      <c r="F182" s="43" t="str">
        <f t="shared" si="13"/>
        <v/>
      </c>
      <c r="G182" s="39" t="str">
        <f t="shared" si="14"/>
        <v>0</v>
      </c>
      <c r="H182" s="40" t="str">
        <f t="shared" si="15"/>
        <v/>
      </c>
    </row>
    <row r="183" spans="1:8" s="32" customFormat="1" ht="15" x14ac:dyDescent="0.2">
      <c r="A183" s="45"/>
      <c r="B183" s="67" t="s">
        <v>233</v>
      </c>
      <c r="C183" s="38">
        <v>0</v>
      </c>
      <c r="D183" s="38">
        <v>0</v>
      </c>
      <c r="E183" s="43" t="str">
        <f t="shared" si="12"/>
        <v/>
      </c>
      <c r="F183" s="43" t="str">
        <f t="shared" si="13"/>
        <v/>
      </c>
      <c r="G183" s="39" t="str">
        <f t="shared" si="14"/>
        <v>0</v>
      </c>
      <c r="H183" s="40" t="str">
        <f t="shared" si="15"/>
        <v/>
      </c>
    </row>
    <row r="184" spans="1:8" s="32" customFormat="1" ht="15" x14ac:dyDescent="0.2">
      <c r="A184" s="45"/>
      <c r="B184" s="67" t="s">
        <v>234</v>
      </c>
      <c r="C184" s="38">
        <v>0</v>
      </c>
      <c r="D184" s="38">
        <v>0</v>
      </c>
      <c r="E184" s="43" t="str">
        <f t="shared" si="12"/>
        <v/>
      </c>
      <c r="F184" s="43" t="str">
        <f t="shared" si="13"/>
        <v/>
      </c>
      <c r="G184" s="39" t="str">
        <f t="shared" si="14"/>
        <v>0</v>
      </c>
      <c r="H184" s="40" t="str">
        <f t="shared" si="15"/>
        <v/>
      </c>
    </row>
    <row r="185" spans="1:8" s="32" customFormat="1" ht="15" x14ac:dyDescent="0.2">
      <c r="A185" s="45"/>
      <c r="B185" s="67" t="s">
        <v>235</v>
      </c>
      <c r="C185" s="38">
        <v>0</v>
      </c>
      <c r="D185" s="38">
        <v>0</v>
      </c>
      <c r="E185" s="43" t="str">
        <f t="shared" si="12"/>
        <v/>
      </c>
      <c r="F185" s="43" t="str">
        <f t="shared" si="13"/>
        <v/>
      </c>
      <c r="G185" s="39" t="str">
        <f t="shared" si="14"/>
        <v>0</v>
      </c>
      <c r="H185" s="40" t="str">
        <f t="shared" si="15"/>
        <v/>
      </c>
    </row>
    <row r="186" spans="1:8" s="32" customFormat="1" ht="15" x14ac:dyDescent="0.2">
      <c r="A186" s="45"/>
      <c r="B186" s="67" t="s">
        <v>483</v>
      </c>
      <c r="C186" s="38">
        <v>2</v>
      </c>
      <c r="D186" s="38">
        <v>0</v>
      </c>
      <c r="E186" s="43">
        <f t="shared" si="12"/>
        <v>5.8823529411764705E-2</v>
      </c>
      <c r="F186" s="43" t="str">
        <f t="shared" si="13"/>
        <v/>
      </c>
      <c r="G186" s="39" t="str">
        <f t="shared" si="14"/>
        <v>0</v>
      </c>
      <c r="H186" s="40">
        <f t="shared" si="15"/>
        <v>0</v>
      </c>
    </row>
    <row r="187" spans="1:8" s="32" customFormat="1" ht="30" x14ac:dyDescent="0.2">
      <c r="A187" s="65" t="s">
        <v>616</v>
      </c>
      <c r="B187" s="67" t="s">
        <v>576</v>
      </c>
      <c r="C187" s="38"/>
      <c r="D187" s="38">
        <v>0</v>
      </c>
      <c r="E187" s="43" t="str">
        <f t="shared" si="12"/>
        <v/>
      </c>
      <c r="F187" s="43" t="str">
        <f t="shared" si="13"/>
        <v/>
      </c>
      <c r="G187" s="39" t="str">
        <f t="shared" si="14"/>
        <v>0</v>
      </c>
      <c r="H187" s="40" t="str">
        <f t="shared" si="15"/>
        <v/>
      </c>
    </row>
    <row r="188" spans="1:8" s="32" customFormat="1" ht="15" x14ac:dyDescent="0.2">
      <c r="A188" s="45"/>
      <c r="B188" s="67" t="s">
        <v>236</v>
      </c>
      <c r="C188" s="38">
        <v>1</v>
      </c>
      <c r="D188" s="38">
        <v>1</v>
      </c>
      <c r="E188" s="43">
        <f t="shared" si="12"/>
        <v>2.9411764705882353E-2</v>
      </c>
      <c r="F188" s="43">
        <f t="shared" si="13"/>
        <v>3.2258064516129031E-2</v>
      </c>
      <c r="G188" s="39">
        <f t="shared" si="14"/>
        <v>0</v>
      </c>
      <c r="H188" s="40">
        <f t="shared" si="15"/>
        <v>0</v>
      </c>
    </row>
    <row r="189" spans="1:8" s="32" customFormat="1" ht="30" x14ac:dyDescent="0.2">
      <c r="A189" s="45"/>
      <c r="B189" s="67" t="s">
        <v>237</v>
      </c>
      <c r="C189" s="38">
        <v>0</v>
      </c>
      <c r="D189" s="38">
        <v>1</v>
      </c>
      <c r="E189" s="43" t="str">
        <f t="shared" si="12"/>
        <v/>
      </c>
      <c r="F189" s="43">
        <f t="shared" si="13"/>
        <v>3.2258064516129031E-2</v>
      </c>
      <c r="G189" s="39" t="str">
        <f t="shared" si="14"/>
        <v>0</v>
      </c>
      <c r="H189" s="40" t="str">
        <f t="shared" si="15"/>
        <v/>
      </c>
    </row>
    <row r="190" spans="1:8" s="32" customFormat="1" ht="15" x14ac:dyDescent="0.2">
      <c r="A190" s="45"/>
      <c r="B190" s="67" t="s">
        <v>238</v>
      </c>
      <c r="C190" s="38">
        <v>0</v>
      </c>
      <c r="D190" s="38">
        <v>0</v>
      </c>
      <c r="E190" s="43" t="str">
        <f t="shared" si="12"/>
        <v/>
      </c>
      <c r="F190" s="43" t="str">
        <f t="shared" si="13"/>
        <v/>
      </c>
      <c r="G190" s="39" t="str">
        <f t="shared" si="14"/>
        <v>0</v>
      </c>
      <c r="H190" s="40" t="str">
        <f t="shared" si="15"/>
        <v/>
      </c>
    </row>
    <row r="191" spans="1:8" s="32" customFormat="1" ht="15" x14ac:dyDescent="0.2">
      <c r="A191" s="45"/>
      <c r="B191" s="67" t="s">
        <v>239</v>
      </c>
      <c r="C191" s="38">
        <v>0</v>
      </c>
      <c r="D191" s="38">
        <v>0</v>
      </c>
      <c r="E191" s="43" t="str">
        <f t="shared" si="12"/>
        <v/>
      </c>
      <c r="F191" s="43" t="str">
        <f t="shared" si="13"/>
        <v/>
      </c>
      <c r="G191" s="39" t="str">
        <f t="shared" si="14"/>
        <v>0</v>
      </c>
      <c r="H191" s="40" t="str">
        <f t="shared" si="15"/>
        <v/>
      </c>
    </row>
    <row r="192" spans="1:8" s="32" customFormat="1" ht="15" x14ac:dyDescent="0.2">
      <c r="A192" s="45"/>
      <c r="B192" s="67" t="s">
        <v>484</v>
      </c>
      <c r="C192" s="38">
        <v>0</v>
      </c>
      <c r="D192" s="38">
        <v>0</v>
      </c>
      <c r="E192" s="43" t="str">
        <f t="shared" si="12"/>
        <v/>
      </c>
      <c r="F192" s="43" t="str">
        <f t="shared" si="13"/>
        <v/>
      </c>
      <c r="G192" s="39" t="str">
        <f t="shared" si="14"/>
        <v>0</v>
      </c>
      <c r="H192" s="40" t="str">
        <f t="shared" si="15"/>
        <v/>
      </c>
    </row>
    <row r="193" spans="1:8" s="32" customFormat="1" ht="30" x14ac:dyDescent="0.2">
      <c r="A193" s="45"/>
      <c r="B193" s="67" t="s">
        <v>485</v>
      </c>
      <c r="C193" s="38">
        <v>0</v>
      </c>
      <c r="D193" s="38">
        <v>0</v>
      </c>
      <c r="E193" s="43" t="str">
        <f t="shared" si="12"/>
        <v/>
      </c>
      <c r="F193" s="43" t="str">
        <f t="shared" si="13"/>
        <v/>
      </c>
      <c r="G193" s="39" t="str">
        <f t="shared" si="14"/>
        <v>0</v>
      </c>
      <c r="H193" s="40" t="str">
        <f t="shared" si="15"/>
        <v/>
      </c>
    </row>
    <row r="194" spans="1:8" s="32" customFormat="1" ht="15" x14ac:dyDescent="0.2">
      <c r="A194" s="45"/>
      <c r="B194" s="67" t="s">
        <v>240</v>
      </c>
      <c r="C194" s="38">
        <v>0</v>
      </c>
      <c r="D194" s="38">
        <v>0</v>
      </c>
      <c r="E194" s="43" t="str">
        <f t="shared" si="12"/>
        <v/>
      </c>
      <c r="F194" s="43" t="str">
        <f t="shared" si="13"/>
        <v/>
      </c>
      <c r="G194" s="39" t="str">
        <f t="shared" si="14"/>
        <v>0</v>
      </c>
      <c r="H194" s="40" t="str">
        <f t="shared" si="15"/>
        <v/>
      </c>
    </row>
    <row r="195" spans="1:8" s="32" customFormat="1" ht="15" x14ac:dyDescent="0.2">
      <c r="A195" s="65" t="s">
        <v>616</v>
      </c>
      <c r="B195" s="67" t="s">
        <v>577</v>
      </c>
      <c r="C195" s="38"/>
      <c r="D195" s="38">
        <v>0</v>
      </c>
      <c r="E195" s="43" t="str">
        <f t="shared" si="12"/>
        <v/>
      </c>
      <c r="F195" s="43" t="str">
        <f t="shared" si="13"/>
        <v/>
      </c>
      <c r="G195" s="39" t="str">
        <f t="shared" si="14"/>
        <v>0</v>
      </c>
      <c r="H195" s="40" t="str">
        <f t="shared" si="15"/>
        <v/>
      </c>
    </row>
    <row r="196" spans="1:8" s="32" customFormat="1" ht="15" x14ac:dyDescent="0.2">
      <c r="A196" s="45"/>
      <c r="B196" s="67" t="s">
        <v>241</v>
      </c>
      <c r="C196" s="38">
        <v>0</v>
      </c>
      <c r="D196" s="38"/>
      <c r="E196" s="43" t="str">
        <f t="shared" si="12"/>
        <v/>
      </c>
      <c r="F196" s="43" t="str">
        <f t="shared" si="13"/>
        <v/>
      </c>
      <c r="G196" s="39" t="str">
        <f t="shared" si="14"/>
        <v>0</v>
      </c>
      <c r="H196" s="40" t="str">
        <f t="shared" si="15"/>
        <v/>
      </c>
    </row>
    <row r="197" spans="1:8" s="32" customFormat="1" ht="15" x14ac:dyDescent="0.2">
      <c r="A197" s="45"/>
      <c r="B197" s="67" t="s">
        <v>242</v>
      </c>
      <c r="C197" s="38">
        <v>0</v>
      </c>
      <c r="D197" s="38">
        <v>0</v>
      </c>
      <c r="E197" s="43" t="str">
        <f t="shared" si="12"/>
        <v/>
      </c>
      <c r="F197" s="43" t="str">
        <f t="shared" si="13"/>
        <v/>
      </c>
      <c r="G197" s="39" t="str">
        <f t="shared" si="14"/>
        <v>0</v>
      </c>
      <c r="H197" s="40" t="str">
        <f t="shared" si="15"/>
        <v/>
      </c>
    </row>
    <row r="198" spans="1:8" s="32" customFormat="1" ht="15" x14ac:dyDescent="0.2">
      <c r="A198" s="45"/>
      <c r="B198" s="67" t="s">
        <v>243</v>
      </c>
      <c r="C198" s="38">
        <v>0</v>
      </c>
      <c r="D198" s="38">
        <v>2</v>
      </c>
      <c r="E198" s="43" t="str">
        <f t="shared" si="12"/>
        <v/>
      </c>
      <c r="F198" s="43">
        <f t="shared" si="13"/>
        <v>6.4516129032258063E-2</v>
      </c>
      <c r="G198" s="39" t="str">
        <f t="shared" si="14"/>
        <v>0</v>
      </c>
      <c r="H198" s="40" t="str">
        <f t="shared" si="15"/>
        <v/>
      </c>
    </row>
    <row r="199" spans="1:8" s="32" customFormat="1" ht="15" x14ac:dyDescent="0.2">
      <c r="A199" s="45"/>
      <c r="B199" s="67" t="s">
        <v>244</v>
      </c>
      <c r="C199" s="38">
        <v>0</v>
      </c>
      <c r="D199" s="38">
        <v>0</v>
      </c>
      <c r="E199" s="43" t="str">
        <f t="shared" si="12"/>
        <v/>
      </c>
      <c r="F199" s="43" t="str">
        <f t="shared" si="13"/>
        <v/>
      </c>
      <c r="G199" s="39" t="str">
        <f t="shared" si="14"/>
        <v>0</v>
      </c>
      <c r="H199" s="40" t="str">
        <f t="shared" si="15"/>
        <v/>
      </c>
    </row>
    <row r="200" spans="1:8" s="32" customFormat="1" ht="15" x14ac:dyDescent="0.2">
      <c r="A200" s="45"/>
      <c r="B200" s="67" t="s">
        <v>55</v>
      </c>
      <c r="C200" s="38">
        <v>1</v>
      </c>
      <c r="D200" s="38">
        <v>0</v>
      </c>
      <c r="E200" s="43">
        <f t="shared" si="12"/>
        <v>2.9411764705882353E-2</v>
      </c>
      <c r="F200" s="43" t="str">
        <f t="shared" si="13"/>
        <v/>
      </c>
      <c r="G200" s="39" t="str">
        <f t="shared" si="14"/>
        <v>0</v>
      </c>
      <c r="H200" s="40">
        <f t="shared" si="15"/>
        <v>0</v>
      </c>
    </row>
    <row r="201" spans="1:8" s="32" customFormat="1" ht="30" x14ac:dyDescent="0.2">
      <c r="A201" s="45"/>
      <c r="B201" s="67" t="s">
        <v>56</v>
      </c>
      <c r="C201" s="38">
        <v>2</v>
      </c>
      <c r="D201" s="38">
        <v>5</v>
      </c>
      <c r="E201" s="43">
        <f t="shared" si="12"/>
        <v>5.8823529411764705E-2</v>
      </c>
      <c r="F201" s="43">
        <f t="shared" si="13"/>
        <v>0.16129032258064516</v>
      </c>
      <c r="G201" s="39">
        <f t="shared" si="14"/>
        <v>1.5</v>
      </c>
      <c r="H201" s="40">
        <f t="shared" si="15"/>
        <v>8.8235294117647051E-2</v>
      </c>
    </row>
    <row r="202" spans="1:8" s="32" customFormat="1" ht="15" x14ac:dyDescent="0.2">
      <c r="A202" s="45"/>
      <c r="B202" s="67" t="s">
        <v>245</v>
      </c>
      <c r="C202" s="38">
        <v>0</v>
      </c>
      <c r="D202" s="38">
        <v>2</v>
      </c>
      <c r="E202" s="43" t="str">
        <f t="shared" si="12"/>
        <v/>
      </c>
      <c r="F202" s="43">
        <f t="shared" si="13"/>
        <v>6.4516129032258063E-2</v>
      </c>
      <c r="G202" s="39" t="str">
        <f t="shared" si="14"/>
        <v>0</v>
      </c>
      <c r="H202" s="40" t="str">
        <f t="shared" si="15"/>
        <v/>
      </c>
    </row>
    <row r="203" spans="1:8" s="32" customFormat="1" ht="30" x14ac:dyDescent="0.2">
      <c r="A203" s="45"/>
      <c r="B203" s="67" t="s">
        <v>246</v>
      </c>
      <c r="C203" s="38">
        <v>2</v>
      </c>
      <c r="D203" s="38">
        <v>0</v>
      </c>
      <c r="E203" s="43">
        <f t="shared" si="12"/>
        <v>5.8823529411764705E-2</v>
      </c>
      <c r="F203" s="43" t="str">
        <f t="shared" si="13"/>
        <v/>
      </c>
      <c r="G203" s="39" t="str">
        <f t="shared" si="14"/>
        <v>0</v>
      </c>
      <c r="H203" s="40">
        <f t="shared" si="15"/>
        <v>0</v>
      </c>
    </row>
    <row r="204" spans="1:8" s="32" customFormat="1" ht="30" x14ac:dyDescent="0.2">
      <c r="A204" s="45"/>
      <c r="B204" s="67" t="s">
        <v>486</v>
      </c>
      <c r="C204" s="38">
        <v>0</v>
      </c>
      <c r="D204" s="38">
        <v>0</v>
      </c>
      <c r="E204" s="43" t="str">
        <f t="shared" si="12"/>
        <v/>
      </c>
      <c r="F204" s="43" t="str">
        <f t="shared" si="13"/>
        <v/>
      </c>
      <c r="G204" s="39" t="str">
        <f t="shared" si="14"/>
        <v>0</v>
      </c>
      <c r="H204" s="40" t="str">
        <f t="shared" si="15"/>
        <v/>
      </c>
    </row>
    <row r="205" spans="1:8" s="32" customFormat="1" ht="15" x14ac:dyDescent="0.2">
      <c r="A205" s="65" t="s">
        <v>616</v>
      </c>
      <c r="B205" s="67" t="s">
        <v>578</v>
      </c>
      <c r="C205" s="38"/>
      <c r="D205" s="38">
        <v>0</v>
      </c>
      <c r="E205" s="43" t="str">
        <f t="shared" si="12"/>
        <v/>
      </c>
      <c r="F205" s="43" t="str">
        <f t="shared" si="13"/>
        <v/>
      </c>
      <c r="G205" s="39" t="str">
        <f t="shared" si="14"/>
        <v>0</v>
      </c>
      <c r="H205" s="40" t="str">
        <f t="shared" si="15"/>
        <v/>
      </c>
    </row>
    <row r="206" spans="1:8" s="32" customFormat="1" ht="15" x14ac:dyDescent="0.2">
      <c r="A206" s="45"/>
      <c r="B206" s="67" t="s">
        <v>487</v>
      </c>
      <c r="C206" s="38">
        <v>0</v>
      </c>
      <c r="D206" s="38">
        <v>0</v>
      </c>
      <c r="E206" s="43" t="str">
        <f t="shared" si="12"/>
        <v/>
      </c>
      <c r="F206" s="43" t="str">
        <f t="shared" si="13"/>
        <v/>
      </c>
      <c r="G206" s="39" t="str">
        <f t="shared" si="14"/>
        <v>0</v>
      </c>
      <c r="H206" s="40" t="str">
        <f t="shared" si="15"/>
        <v/>
      </c>
    </row>
    <row r="207" spans="1:8" s="32" customFormat="1" ht="15" x14ac:dyDescent="0.2">
      <c r="A207" s="45"/>
      <c r="B207" s="67" t="s">
        <v>247</v>
      </c>
      <c r="C207" s="38">
        <v>0</v>
      </c>
      <c r="D207" s="38">
        <v>0</v>
      </c>
      <c r="E207" s="43" t="str">
        <f t="shared" si="12"/>
        <v/>
      </c>
      <c r="F207" s="43" t="str">
        <f t="shared" si="13"/>
        <v/>
      </c>
      <c r="G207" s="39" t="str">
        <f t="shared" si="14"/>
        <v>0</v>
      </c>
      <c r="H207" s="40" t="str">
        <f t="shared" si="15"/>
        <v/>
      </c>
    </row>
    <row r="208" spans="1:8" s="32" customFormat="1" ht="15" x14ac:dyDescent="0.2">
      <c r="A208" s="45"/>
      <c r="B208" s="67" t="s">
        <v>57</v>
      </c>
      <c r="C208" s="38">
        <v>0</v>
      </c>
      <c r="D208" s="38">
        <v>0</v>
      </c>
      <c r="E208" s="43" t="str">
        <f t="shared" si="12"/>
        <v/>
      </c>
      <c r="F208" s="43" t="str">
        <f t="shared" si="13"/>
        <v/>
      </c>
      <c r="G208" s="39" t="str">
        <f t="shared" si="14"/>
        <v>0</v>
      </c>
      <c r="H208" s="40" t="str">
        <f t="shared" si="15"/>
        <v/>
      </c>
    </row>
    <row r="209" spans="1:8" s="32" customFormat="1" ht="15" x14ac:dyDescent="0.2">
      <c r="A209" s="45"/>
      <c r="B209" s="67" t="s">
        <v>248</v>
      </c>
      <c r="C209" s="38">
        <v>0</v>
      </c>
      <c r="D209" s="38">
        <v>0</v>
      </c>
      <c r="E209" s="43" t="str">
        <f t="shared" si="12"/>
        <v/>
      </c>
      <c r="F209" s="43" t="str">
        <f t="shared" si="13"/>
        <v/>
      </c>
      <c r="G209" s="39" t="str">
        <f t="shared" si="14"/>
        <v>0</v>
      </c>
      <c r="H209" s="40" t="str">
        <f t="shared" si="15"/>
        <v/>
      </c>
    </row>
    <row r="210" spans="1:8" s="32" customFormat="1" ht="30" x14ac:dyDescent="0.2">
      <c r="A210" s="45"/>
      <c r="B210" s="67" t="s">
        <v>249</v>
      </c>
      <c r="C210" s="38">
        <v>0</v>
      </c>
      <c r="D210" s="38">
        <v>0</v>
      </c>
      <c r="E210" s="43" t="str">
        <f t="shared" si="12"/>
        <v/>
      </c>
      <c r="F210" s="43" t="str">
        <f t="shared" si="13"/>
        <v/>
      </c>
      <c r="G210" s="39" t="str">
        <f t="shared" si="14"/>
        <v>0</v>
      </c>
      <c r="H210" s="40" t="str">
        <f t="shared" si="15"/>
        <v/>
      </c>
    </row>
    <row r="211" spans="1:8" s="32" customFormat="1" ht="15" x14ac:dyDescent="0.2">
      <c r="A211" s="45"/>
      <c r="B211" s="67" t="s">
        <v>488</v>
      </c>
      <c r="C211" s="38">
        <v>0</v>
      </c>
      <c r="D211" s="38">
        <v>0</v>
      </c>
      <c r="E211" s="43" t="str">
        <f t="shared" si="12"/>
        <v/>
      </c>
      <c r="F211" s="43" t="str">
        <f t="shared" si="13"/>
        <v/>
      </c>
      <c r="G211" s="39" t="str">
        <f t="shared" si="14"/>
        <v>0</v>
      </c>
      <c r="H211" s="40" t="str">
        <f t="shared" si="15"/>
        <v/>
      </c>
    </row>
    <row r="212" spans="1:8" s="32" customFormat="1" ht="15" x14ac:dyDescent="0.2">
      <c r="A212" s="45"/>
      <c r="B212" s="67" t="s">
        <v>250</v>
      </c>
      <c r="C212" s="38">
        <v>6</v>
      </c>
      <c r="D212" s="38">
        <v>1</v>
      </c>
      <c r="E212" s="43">
        <f t="shared" si="12"/>
        <v>0.17647058823529413</v>
      </c>
      <c r="F212" s="43">
        <f t="shared" si="13"/>
        <v>3.2258064516129031E-2</v>
      </c>
      <c r="G212" s="39">
        <f t="shared" si="14"/>
        <v>-0.83333333333333337</v>
      </c>
      <c r="H212" s="40">
        <f t="shared" si="15"/>
        <v>-0.14705882352941177</v>
      </c>
    </row>
    <row r="213" spans="1:8" s="32" customFormat="1" ht="15" x14ac:dyDescent="0.2">
      <c r="A213" s="45"/>
      <c r="B213" s="67" t="s">
        <v>251</v>
      </c>
      <c r="C213" s="38">
        <v>0</v>
      </c>
      <c r="D213" s="38">
        <v>0</v>
      </c>
      <c r="E213" s="43" t="str">
        <f t="shared" si="12"/>
        <v/>
      </c>
      <c r="F213" s="43" t="str">
        <f t="shared" si="13"/>
        <v/>
      </c>
      <c r="G213" s="39" t="str">
        <f t="shared" si="14"/>
        <v>0</v>
      </c>
      <c r="H213" s="40" t="str">
        <f t="shared" si="15"/>
        <v/>
      </c>
    </row>
    <row r="214" spans="1:8" s="32" customFormat="1" ht="30" x14ac:dyDescent="0.2">
      <c r="A214" s="45"/>
      <c r="B214" s="67" t="s">
        <v>252</v>
      </c>
      <c r="C214" s="38">
        <v>0</v>
      </c>
      <c r="D214" s="38">
        <v>0</v>
      </c>
      <c r="E214" s="43" t="str">
        <f t="shared" si="12"/>
        <v/>
      </c>
      <c r="F214" s="43" t="str">
        <f t="shared" si="13"/>
        <v/>
      </c>
      <c r="G214" s="39" t="str">
        <f t="shared" si="14"/>
        <v>0</v>
      </c>
      <c r="H214" s="40" t="str">
        <f t="shared" si="15"/>
        <v/>
      </c>
    </row>
    <row r="215" spans="1:8" s="32" customFormat="1" ht="15" x14ac:dyDescent="0.2">
      <c r="A215" s="45"/>
      <c r="B215" s="67" t="s">
        <v>253</v>
      </c>
      <c r="C215" s="38">
        <v>0</v>
      </c>
      <c r="D215" s="38">
        <v>0</v>
      </c>
      <c r="E215" s="43" t="str">
        <f t="shared" si="12"/>
        <v/>
      </c>
      <c r="F215" s="43" t="str">
        <f t="shared" si="13"/>
        <v/>
      </c>
      <c r="G215" s="39" t="str">
        <f t="shared" si="14"/>
        <v>0</v>
      </c>
      <c r="H215" s="40" t="str">
        <f t="shared" si="15"/>
        <v/>
      </c>
    </row>
    <row r="216" spans="1:8" s="32" customFormat="1" ht="15" x14ac:dyDescent="0.2">
      <c r="A216" s="45"/>
      <c r="B216" s="67" t="s">
        <v>254</v>
      </c>
      <c r="C216" s="38">
        <v>0</v>
      </c>
      <c r="D216" s="38">
        <v>0</v>
      </c>
      <c r="E216" s="43" t="str">
        <f t="shared" si="12"/>
        <v/>
      </c>
      <c r="F216" s="43" t="str">
        <f t="shared" si="13"/>
        <v/>
      </c>
      <c r="G216" s="39" t="str">
        <f t="shared" si="14"/>
        <v>0</v>
      </c>
      <c r="H216" s="40" t="str">
        <f t="shared" si="15"/>
        <v/>
      </c>
    </row>
    <row r="217" spans="1:8" s="32" customFormat="1" ht="15" x14ac:dyDescent="0.2">
      <c r="A217" s="45"/>
      <c r="B217" s="67" t="s">
        <v>489</v>
      </c>
      <c r="C217" s="38">
        <v>0</v>
      </c>
      <c r="D217" s="38">
        <v>0</v>
      </c>
      <c r="E217" s="43" t="str">
        <f t="shared" si="12"/>
        <v/>
      </c>
      <c r="F217" s="43" t="str">
        <f t="shared" si="13"/>
        <v/>
      </c>
      <c r="G217" s="39" t="str">
        <f t="shared" si="14"/>
        <v>0</v>
      </c>
      <c r="H217" s="40" t="str">
        <f t="shared" si="15"/>
        <v/>
      </c>
    </row>
    <row r="218" spans="1:8" s="32" customFormat="1" ht="15" x14ac:dyDescent="0.2">
      <c r="A218" s="45"/>
      <c r="B218" s="67" t="s">
        <v>255</v>
      </c>
      <c r="C218" s="38">
        <v>0</v>
      </c>
      <c r="D218" s="38">
        <v>0</v>
      </c>
      <c r="E218" s="43" t="str">
        <f t="shared" si="12"/>
        <v/>
      </c>
      <c r="F218" s="43" t="str">
        <f t="shared" si="13"/>
        <v/>
      </c>
      <c r="G218" s="39" t="str">
        <f t="shared" si="14"/>
        <v>0</v>
      </c>
      <c r="H218" s="40" t="str">
        <f t="shared" si="15"/>
        <v/>
      </c>
    </row>
    <row r="219" spans="1:8" s="32" customFormat="1" ht="15" x14ac:dyDescent="0.2">
      <c r="A219" s="45"/>
      <c r="B219" s="67" t="s">
        <v>59</v>
      </c>
      <c r="C219" s="38">
        <v>0</v>
      </c>
      <c r="D219" s="38">
        <v>0</v>
      </c>
      <c r="E219" s="43" t="str">
        <f t="shared" si="12"/>
        <v/>
      </c>
      <c r="F219" s="43" t="str">
        <f t="shared" si="13"/>
        <v/>
      </c>
      <c r="G219" s="39" t="str">
        <f t="shared" si="14"/>
        <v>0</v>
      </c>
      <c r="H219" s="40" t="str">
        <f t="shared" si="15"/>
        <v/>
      </c>
    </row>
    <row r="220" spans="1:8" s="32" customFormat="1" ht="15" x14ac:dyDescent="0.2">
      <c r="A220" s="45"/>
      <c r="B220" s="67" t="s">
        <v>256</v>
      </c>
      <c r="C220" s="38">
        <v>0</v>
      </c>
      <c r="D220" s="38">
        <v>0</v>
      </c>
      <c r="E220" s="43" t="str">
        <f t="shared" si="12"/>
        <v/>
      </c>
      <c r="F220" s="43" t="str">
        <f t="shared" si="13"/>
        <v/>
      </c>
      <c r="G220" s="39" t="str">
        <f t="shared" si="14"/>
        <v>0</v>
      </c>
      <c r="H220" s="40" t="str">
        <f t="shared" si="15"/>
        <v/>
      </c>
    </row>
    <row r="221" spans="1:8" s="32" customFormat="1" ht="15" x14ac:dyDescent="0.2">
      <c r="A221" s="45"/>
      <c r="B221" s="67" t="s">
        <v>58</v>
      </c>
      <c r="C221" s="38">
        <v>0</v>
      </c>
      <c r="D221" s="38">
        <v>0</v>
      </c>
      <c r="E221" s="43" t="str">
        <f t="shared" si="12"/>
        <v/>
      </c>
      <c r="F221" s="43" t="str">
        <f t="shared" si="13"/>
        <v/>
      </c>
      <c r="G221" s="39" t="str">
        <f t="shared" si="14"/>
        <v>0</v>
      </c>
      <c r="H221" s="40" t="str">
        <f t="shared" si="15"/>
        <v/>
      </c>
    </row>
    <row r="222" spans="1:8" s="32" customFormat="1" ht="30" x14ac:dyDescent="0.2">
      <c r="A222" s="45"/>
      <c r="B222" s="67" t="s">
        <v>257</v>
      </c>
      <c r="C222" s="38">
        <v>0</v>
      </c>
      <c r="D222" s="38">
        <v>0</v>
      </c>
      <c r="E222" s="43" t="str">
        <f t="shared" si="12"/>
        <v/>
      </c>
      <c r="F222" s="43" t="str">
        <f t="shared" si="13"/>
        <v/>
      </c>
      <c r="G222" s="39" t="str">
        <f t="shared" si="14"/>
        <v>0</v>
      </c>
      <c r="H222" s="40" t="str">
        <f t="shared" si="15"/>
        <v/>
      </c>
    </row>
    <row r="223" spans="1:8" s="32" customFormat="1" ht="30" x14ac:dyDescent="0.2">
      <c r="A223" s="45"/>
      <c r="B223" s="67" t="s">
        <v>490</v>
      </c>
      <c r="C223" s="38">
        <v>0</v>
      </c>
      <c r="D223" s="38">
        <v>0</v>
      </c>
      <c r="E223" s="43" t="str">
        <f t="shared" si="12"/>
        <v/>
      </c>
      <c r="F223" s="43" t="str">
        <f t="shared" si="13"/>
        <v/>
      </c>
      <c r="G223" s="39" t="str">
        <f t="shared" si="14"/>
        <v>0</v>
      </c>
      <c r="H223" s="40" t="str">
        <f t="shared" si="15"/>
        <v/>
      </c>
    </row>
    <row r="224" spans="1:8" s="32" customFormat="1" ht="15" x14ac:dyDescent="0.2">
      <c r="A224" s="45"/>
      <c r="B224" s="67" t="s">
        <v>64</v>
      </c>
      <c r="C224" s="38">
        <v>0</v>
      </c>
      <c r="D224" s="38">
        <v>0</v>
      </c>
      <c r="E224" s="43" t="str">
        <f t="shared" si="12"/>
        <v/>
      </c>
      <c r="F224" s="43" t="str">
        <f t="shared" si="13"/>
        <v/>
      </c>
      <c r="G224" s="39" t="str">
        <f t="shared" si="14"/>
        <v>0</v>
      </c>
      <c r="H224" s="40" t="str">
        <f t="shared" si="15"/>
        <v/>
      </c>
    </row>
    <row r="225" spans="1:8" s="32" customFormat="1" ht="15" x14ac:dyDescent="0.2">
      <c r="A225" s="45"/>
      <c r="B225" s="67" t="s">
        <v>63</v>
      </c>
      <c r="C225" s="38">
        <v>0</v>
      </c>
      <c r="D225" s="38">
        <v>0</v>
      </c>
      <c r="E225" s="43" t="str">
        <f t="shared" si="12"/>
        <v/>
      </c>
      <c r="F225" s="43" t="str">
        <f t="shared" si="13"/>
        <v/>
      </c>
      <c r="G225" s="39" t="str">
        <f t="shared" si="14"/>
        <v>0</v>
      </c>
      <c r="H225" s="40" t="str">
        <f t="shared" si="15"/>
        <v/>
      </c>
    </row>
    <row r="226" spans="1:8" s="32" customFormat="1" ht="30" x14ac:dyDescent="0.2">
      <c r="A226" s="45"/>
      <c r="B226" s="67" t="s">
        <v>491</v>
      </c>
      <c r="C226" s="38">
        <v>1</v>
      </c>
      <c r="D226" s="38">
        <v>0</v>
      </c>
      <c r="E226" s="43">
        <f t="shared" si="12"/>
        <v>2.9411764705882353E-2</v>
      </c>
      <c r="F226" s="43" t="str">
        <f t="shared" si="13"/>
        <v/>
      </c>
      <c r="G226" s="39" t="str">
        <f t="shared" si="14"/>
        <v>0</v>
      </c>
      <c r="H226" s="40">
        <f t="shared" si="15"/>
        <v>0</v>
      </c>
    </row>
    <row r="227" spans="1:8" s="32" customFormat="1" ht="15" x14ac:dyDescent="0.2">
      <c r="A227" s="45"/>
      <c r="B227" s="67" t="s">
        <v>61</v>
      </c>
      <c r="C227" s="38">
        <v>0</v>
      </c>
      <c r="D227" s="38">
        <v>0</v>
      </c>
      <c r="E227" s="43" t="str">
        <f t="shared" ref="E227:E290" si="16">+IF(C227=0,"",C227/C$161)</f>
        <v/>
      </c>
      <c r="F227" s="43" t="str">
        <f t="shared" ref="F227:F290" si="17">+IF(D227=0,"",D227/D$161)</f>
        <v/>
      </c>
      <c r="G227" s="39" t="str">
        <f t="shared" ref="G227:G290" si="18">+IF(OR(AND(D227=0),(C227=0)),"0",((D227-C227)/C227))</f>
        <v>0</v>
      </c>
      <c r="H227" s="40" t="str">
        <f t="shared" ref="H227:H290" si="19">+IF(OR(AND(E227=""),(G227="")),"",E227*G227)</f>
        <v/>
      </c>
    </row>
    <row r="228" spans="1:8" s="32" customFormat="1" ht="15" x14ac:dyDescent="0.2">
      <c r="A228" s="45"/>
      <c r="B228" s="67" t="s">
        <v>60</v>
      </c>
      <c r="C228" s="38">
        <v>0</v>
      </c>
      <c r="D228" s="38">
        <v>0</v>
      </c>
      <c r="E228" s="43" t="str">
        <f t="shared" si="16"/>
        <v/>
      </c>
      <c r="F228" s="43" t="str">
        <f t="shared" si="17"/>
        <v/>
      </c>
      <c r="G228" s="39" t="str">
        <f t="shared" si="18"/>
        <v>0</v>
      </c>
      <c r="H228" s="40" t="str">
        <f t="shared" si="19"/>
        <v/>
      </c>
    </row>
    <row r="229" spans="1:8" s="32" customFormat="1" ht="15" x14ac:dyDescent="0.2">
      <c r="A229" s="45"/>
      <c r="B229" s="67" t="s">
        <v>258</v>
      </c>
      <c r="C229" s="38">
        <v>0</v>
      </c>
      <c r="D229" s="38">
        <v>0</v>
      </c>
      <c r="E229" s="43" t="str">
        <f t="shared" si="16"/>
        <v/>
      </c>
      <c r="F229" s="43" t="str">
        <f t="shared" si="17"/>
        <v/>
      </c>
      <c r="G229" s="39" t="str">
        <f t="shared" si="18"/>
        <v>0</v>
      </c>
      <c r="H229" s="40" t="str">
        <f t="shared" si="19"/>
        <v/>
      </c>
    </row>
    <row r="230" spans="1:8" s="32" customFormat="1" ht="15" x14ac:dyDescent="0.2">
      <c r="A230" s="45"/>
      <c r="B230" s="67" t="s">
        <v>62</v>
      </c>
      <c r="C230" s="38">
        <v>0</v>
      </c>
      <c r="D230" s="38">
        <v>0</v>
      </c>
      <c r="E230" s="43" t="str">
        <f t="shared" si="16"/>
        <v/>
      </c>
      <c r="F230" s="43" t="str">
        <f t="shared" si="17"/>
        <v/>
      </c>
      <c r="G230" s="39" t="str">
        <f t="shared" si="18"/>
        <v>0</v>
      </c>
      <c r="H230" s="40" t="str">
        <f t="shared" si="19"/>
        <v/>
      </c>
    </row>
    <row r="231" spans="1:8" s="32" customFormat="1" ht="30" x14ac:dyDescent="0.2">
      <c r="A231" s="45"/>
      <c r="B231" s="67" t="s">
        <v>259</v>
      </c>
      <c r="C231" s="38">
        <v>0</v>
      </c>
      <c r="D231" s="38">
        <v>0</v>
      </c>
      <c r="E231" s="43" t="str">
        <f t="shared" si="16"/>
        <v/>
      </c>
      <c r="F231" s="43" t="str">
        <f t="shared" si="17"/>
        <v/>
      </c>
      <c r="G231" s="39" t="str">
        <f t="shared" si="18"/>
        <v>0</v>
      </c>
      <c r="H231" s="40" t="str">
        <f t="shared" si="19"/>
        <v/>
      </c>
    </row>
    <row r="232" spans="1:8" s="32" customFormat="1" ht="15" x14ac:dyDescent="0.2">
      <c r="A232" s="45"/>
      <c r="B232" s="67" t="s">
        <v>492</v>
      </c>
      <c r="C232" s="38">
        <v>0</v>
      </c>
      <c r="D232" s="38">
        <v>0</v>
      </c>
      <c r="E232" s="43" t="str">
        <f t="shared" si="16"/>
        <v/>
      </c>
      <c r="F232" s="43" t="str">
        <f t="shared" si="17"/>
        <v/>
      </c>
      <c r="G232" s="39" t="str">
        <f t="shared" si="18"/>
        <v>0</v>
      </c>
      <c r="H232" s="40" t="str">
        <f t="shared" si="19"/>
        <v/>
      </c>
    </row>
    <row r="233" spans="1:8" s="32" customFormat="1" ht="30" x14ac:dyDescent="0.2">
      <c r="A233" s="45"/>
      <c r="B233" s="67" t="s">
        <v>371</v>
      </c>
      <c r="C233" s="38">
        <v>0</v>
      </c>
      <c r="D233" s="38">
        <v>0</v>
      </c>
      <c r="E233" s="43" t="str">
        <f t="shared" si="16"/>
        <v/>
      </c>
      <c r="F233" s="43" t="str">
        <f t="shared" si="17"/>
        <v/>
      </c>
      <c r="G233" s="39" t="str">
        <f t="shared" si="18"/>
        <v>0</v>
      </c>
      <c r="H233" s="40" t="str">
        <f t="shared" si="19"/>
        <v/>
      </c>
    </row>
    <row r="234" spans="1:8" s="32" customFormat="1" ht="15" x14ac:dyDescent="0.2">
      <c r="A234" s="45"/>
      <c r="B234" s="67" t="s">
        <v>260</v>
      </c>
      <c r="C234" s="38">
        <v>0</v>
      </c>
      <c r="D234" s="38">
        <v>0</v>
      </c>
      <c r="E234" s="43" t="str">
        <f t="shared" si="16"/>
        <v/>
      </c>
      <c r="F234" s="43" t="str">
        <f t="shared" si="17"/>
        <v/>
      </c>
      <c r="G234" s="39" t="str">
        <f t="shared" si="18"/>
        <v>0</v>
      </c>
      <c r="H234" s="40" t="str">
        <f t="shared" si="19"/>
        <v/>
      </c>
    </row>
    <row r="235" spans="1:8" s="32" customFormat="1" ht="15" x14ac:dyDescent="0.2">
      <c r="A235" s="45"/>
      <c r="B235" s="67" t="s">
        <v>261</v>
      </c>
      <c r="C235" s="38">
        <v>0</v>
      </c>
      <c r="D235" s="38">
        <v>5</v>
      </c>
      <c r="E235" s="43" t="str">
        <f t="shared" si="16"/>
        <v/>
      </c>
      <c r="F235" s="43">
        <f t="shared" si="17"/>
        <v>0.16129032258064516</v>
      </c>
      <c r="G235" s="39" t="str">
        <f t="shared" si="18"/>
        <v>0</v>
      </c>
      <c r="H235" s="40" t="str">
        <f t="shared" si="19"/>
        <v/>
      </c>
    </row>
    <row r="236" spans="1:8" s="32" customFormat="1" ht="15" x14ac:dyDescent="0.2">
      <c r="A236" s="45"/>
      <c r="B236" s="67" t="s">
        <v>493</v>
      </c>
      <c r="C236" s="38">
        <v>0</v>
      </c>
      <c r="D236" s="38">
        <v>0</v>
      </c>
      <c r="E236" s="43" t="str">
        <f t="shared" si="16"/>
        <v/>
      </c>
      <c r="F236" s="43" t="str">
        <f t="shared" si="17"/>
        <v/>
      </c>
      <c r="G236" s="39" t="str">
        <f t="shared" si="18"/>
        <v>0</v>
      </c>
      <c r="H236" s="40" t="str">
        <f t="shared" si="19"/>
        <v/>
      </c>
    </row>
    <row r="237" spans="1:8" s="32" customFormat="1" ht="15" x14ac:dyDescent="0.2">
      <c r="A237" s="45"/>
      <c r="B237" s="67" t="s">
        <v>262</v>
      </c>
      <c r="C237" s="38">
        <v>0</v>
      </c>
      <c r="D237" s="38">
        <v>0</v>
      </c>
      <c r="E237" s="43" t="str">
        <f t="shared" si="16"/>
        <v/>
      </c>
      <c r="F237" s="43" t="str">
        <f t="shared" si="17"/>
        <v/>
      </c>
      <c r="G237" s="39" t="str">
        <f t="shared" si="18"/>
        <v>0</v>
      </c>
      <c r="H237" s="40" t="str">
        <f t="shared" si="19"/>
        <v/>
      </c>
    </row>
    <row r="238" spans="1:8" s="32" customFormat="1" ht="15" x14ac:dyDescent="0.2">
      <c r="A238" s="45"/>
      <c r="B238" s="67" t="s">
        <v>494</v>
      </c>
      <c r="C238" s="38">
        <v>0</v>
      </c>
      <c r="D238" s="38">
        <v>0</v>
      </c>
      <c r="E238" s="43" t="str">
        <f t="shared" si="16"/>
        <v/>
      </c>
      <c r="F238" s="43" t="str">
        <f t="shared" si="17"/>
        <v/>
      </c>
      <c r="G238" s="39" t="str">
        <f t="shared" si="18"/>
        <v>0</v>
      </c>
      <c r="H238" s="40" t="str">
        <f t="shared" si="19"/>
        <v/>
      </c>
    </row>
    <row r="239" spans="1:8" s="32" customFormat="1" ht="30" x14ac:dyDescent="0.2">
      <c r="A239" s="45"/>
      <c r="B239" s="67" t="s">
        <v>495</v>
      </c>
      <c r="C239" s="38">
        <v>0</v>
      </c>
      <c r="D239" s="38">
        <v>0</v>
      </c>
      <c r="E239" s="43" t="str">
        <f t="shared" si="16"/>
        <v/>
      </c>
      <c r="F239" s="43" t="str">
        <f t="shared" si="17"/>
        <v/>
      </c>
      <c r="G239" s="39" t="str">
        <f t="shared" si="18"/>
        <v>0</v>
      </c>
      <c r="H239" s="40" t="str">
        <f t="shared" si="19"/>
        <v/>
      </c>
    </row>
    <row r="240" spans="1:8" s="32" customFormat="1" ht="30" x14ac:dyDescent="0.2">
      <c r="A240" s="45"/>
      <c r="B240" s="67" t="s">
        <v>461</v>
      </c>
      <c r="C240" s="38">
        <v>0</v>
      </c>
      <c r="D240" s="38">
        <v>0</v>
      </c>
      <c r="E240" s="43" t="str">
        <f t="shared" si="16"/>
        <v/>
      </c>
      <c r="F240" s="43" t="str">
        <f t="shared" si="17"/>
        <v/>
      </c>
      <c r="G240" s="39" t="str">
        <f t="shared" si="18"/>
        <v>0</v>
      </c>
      <c r="H240" s="40" t="str">
        <f t="shared" si="19"/>
        <v/>
      </c>
    </row>
    <row r="241" spans="1:8" s="32" customFormat="1" ht="15" x14ac:dyDescent="0.2">
      <c r="A241" s="45"/>
      <c r="B241" s="67" t="s">
        <v>462</v>
      </c>
      <c r="C241" s="38">
        <v>0</v>
      </c>
      <c r="D241" s="38">
        <v>0</v>
      </c>
      <c r="E241" s="43" t="str">
        <f t="shared" si="16"/>
        <v/>
      </c>
      <c r="F241" s="43" t="str">
        <f t="shared" si="17"/>
        <v/>
      </c>
      <c r="G241" s="39" t="str">
        <f t="shared" si="18"/>
        <v>0</v>
      </c>
      <c r="H241" s="40" t="str">
        <f t="shared" si="19"/>
        <v/>
      </c>
    </row>
    <row r="242" spans="1:8" s="32" customFormat="1" ht="30" x14ac:dyDescent="0.2">
      <c r="A242" s="45"/>
      <c r="B242" s="67" t="s">
        <v>496</v>
      </c>
      <c r="C242" s="38">
        <v>0</v>
      </c>
      <c r="D242" s="38">
        <v>0</v>
      </c>
      <c r="E242" s="43" t="str">
        <f t="shared" si="16"/>
        <v/>
      </c>
      <c r="F242" s="43" t="str">
        <f t="shared" si="17"/>
        <v/>
      </c>
      <c r="G242" s="39" t="str">
        <f t="shared" si="18"/>
        <v>0</v>
      </c>
      <c r="H242" s="40" t="str">
        <f t="shared" si="19"/>
        <v/>
      </c>
    </row>
    <row r="243" spans="1:8" s="32" customFormat="1" ht="15" x14ac:dyDescent="0.2">
      <c r="A243" s="45"/>
      <c r="B243" s="67" t="s">
        <v>372</v>
      </c>
      <c r="C243" s="38">
        <v>0</v>
      </c>
      <c r="D243" s="38">
        <v>0</v>
      </c>
      <c r="E243" s="43" t="str">
        <f t="shared" si="16"/>
        <v/>
      </c>
      <c r="F243" s="43" t="str">
        <f t="shared" si="17"/>
        <v/>
      </c>
      <c r="G243" s="39" t="str">
        <f t="shared" si="18"/>
        <v>0</v>
      </c>
      <c r="H243" s="40" t="str">
        <f t="shared" si="19"/>
        <v/>
      </c>
    </row>
    <row r="244" spans="1:8" s="32" customFormat="1" ht="15" x14ac:dyDescent="0.2">
      <c r="A244" s="45"/>
      <c r="B244" s="67" t="s">
        <v>497</v>
      </c>
      <c r="C244" s="38">
        <v>0</v>
      </c>
      <c r="D244" s="38">
        <v>0</v>
      </c>
      <c r="E244" s="43" t="str">
        <f t="shared" si="16"/>
        <v/>
      </c>
      <c r="F244" s="43" t="str">
        <f t="shared" si="17"/>
        <v/>
      </c>
      <c r="G244" s="39" t="str">
        <f t="shared" si="18"/>
        <v>0</v>
      </c>
      <c r="H244" s="40" t="str">
        <f t="shared" si="19"/>
        <v/>
      </c>
    </row>
    <row r="245" spans="1:8" s="32" customFormat="1" ht="15" x14ac:dyDescent="0.2">
      <c r="A245" s="45"/>
      <c r="B245" s="67" t="s">
        <v>263</v>
      </c>
      <c r="C245" s="38">
        <v>0</v>
      </c>
      <c r="D245" s="38"/>
      <c r="E245" s="43" t="str">
        <f t="shared" si="16"/>
        <v/>
      </c>
      <c r="F245" s="43" t="str">
        <f t="shared" si="17"/>
        <v/>
      </c>
      <c r="G245" s="39" t="str">
        <f t="shared" si="18"/>
        <v>0</v>
      </c>
      <c r="H245" s="40" t="str">
        <f t="shared" si="19"/>
        <v/>
      </c>
    </row>
    <row r="246" spans="1:8" s="32" customFormat="1" ht="15" x14ac:dyDescent="0.2">
      <c r="A246" s="45"/>
      <c r="B246" s="67" t="s">
        <v>264</v>
      </c>
      <c r="C246" s="38">
        <v>0</v>
      </c>
      <c r="D246" s="38">
        <v>0</v>
      </c>
      <c r="E246" s="43" t="str">
        <f t="shared" si="16"/>
        <v/>
      </c>
      <c r="F246" s="43" t="str">
        <f t="shared" si="17"/>
        <v/>
      </c>
      <c r="G246" s="39" t="str">
        <f t="shared" si="18"/>
        <v>0</v>
      </c>
      <c r="H246" s="40" t="str">
        <f t="shared" si="19"/>
        <v/>
      </c>
    </row>
    <row r="247" spans="1:8" s="32" customFormat="1" ht="30" x14ac:dyDescent="0.2">
      <c r="A247" s="45"/>
      <c r="B247" s="67" t="s">
        <v>498</v>
      </c>
      <c r="C247" s="38">
        <v>0</v>
      </c>
      <c r="D247" s="38">
        <v>0</v>
      </c>
      <c r="E247" s="43" t="str">
        <f t="shared" si="16"/>
        <v/>
      </c>
      <c r="F247" s="43" t="str">
        <f t="shared" si="17"/>
        <v/>
      </c>
      <c r="G247" s="39" t="str">
        <f t="shared" si="18"/>
        <v>0</v>
      </c>
      <c r="H247" s="40" t="str">
        <f t="shared" si="19"/>
        <v/>
      </c>
    </row>
    <row r="248" spans="1:8" s="32" customFormat="1" ht="15" x14ac:dyDescent="0.2">
      <c r="A248" s="45"/>
      <c r="B248" s="67" t="s">
        <v>66</v>
      </c>
      <c r="C248" s="38">
        <v>0</v>
      </c>
      <c r="D248" s="38"/>
      <c r="E248" s="43" t="str">
        <f t="shared" si="16"/>
        <v/>
      </c>
      <c r="F248" s="43" t="str">
        <f t="shared" si="17"/>
        <v/>
      </c>
      <c r="G248" s="39" t="str">
        <f t="shared" si="18"/>
        <v>0</v>
      </c>
      <c r="H248" s="40" t="str">
        <f t="shared" si="19"/>
        <v/>
      </c>
    </row>
    <row r="249" spans="1:8" s="32" customFormat="1" ht="15" x14ac:dyDescent="0.2">
      <c r="A249" s="45"/>
      <c r="B249" s="67" t="s">
        <v>499</v>
      </c>
      <c r="C249" s="38">
        <v>0</v>
      </c>
      <c r="D249" s="38">
        <v>0</v>
      </c>
      <c r="E249" s="43" t="str">
        <f t="shared" si="16"/>
        <v/>
      </c>
      <c r="F249" s="43" t="str">
        <f t="shared" si="17"/>
        <v/>
      </c>
      <c r="G249" s="39" t="str">
        <f t="shared" si="18"/>
        <v>0</v>
      </c>
      <c r="H249" s="40" t="str">
        <f t="shared" si="19"/>
        <v/>
      </c>
    </row>
    <row r="250" spans="1:8" s="32" customFormat="1" ht="15" x14ac:dyDescent="0.2">
      <c r="A250" s="65" t="s">
        <v>616</v>
      </c>
      <c r="B250" s="67" t="s">
        <v>581</v>
      </c>
      <c r="C250" s="38"/>
      <c r="D250" s="38">
        <v>0</v>
      </c>
      <c r="E250" s="43" t="str">
        <f t="shared" si="16"/>
        <v/>
      </c>
      <c r="F250" s="43" t="str">
        <f t="shared" si="17"/>
        <v/>
      </c>
      <c r="G250" s="39" t="str">
        <f t="shared" si="18"/>
        <v>0</v>
      </c>
      <c r="H250" s="40" t="str">
        <f t="shared" si="19"/>
        <v/>
      </c>
    </row>
    <row r="251" spans="1:8" s="32" customFormat="1" ht="15" x14ac:dyDescent="0.2">
      <c r="A251" s="65" t="s">
        <v>616</v>
      </c>
      <c r="B251" s="67" t="s">
        <v>582</v>
      </c>
      <c r="C251" s="38"/>
      <c r="D251" s="38">
        <v>0</v>
      </c>
      <c r="E251" s="43" t="str">
        <f t="shared" si="16"/>
        <v/>
      </c>
      <c r="F251" s="43" t="str">
        <f t="shared" si="17"/>
        <v/>
      </c>
      <c r="G251" s="39" t="str">
        <f t="shared" si="18"/>
        <v>0</v>
      </c>
      <c r="H251" s="40" t="str">
        <f t="shared" si="19"/>
        <v/>
      </c>
    </row>
    <row r="252" spans="1:8" s="32" customFormat="1" ht="15" x14ac:dyDescent="0.2">
      <c r="A252" s="45"/>
      <c r="B252" s="67" t="s">
        <v>65</v>
      </c>
      <c r="C252" s="38">
        <v>0</v>
      </c>
      <c r="D252" s="38">
        <v>0</v>
      </c>
      <c r="E252" s="43" t="str">
        <f t="shared" si="16"/>
        <v/>
      </c>
      <c r="F252" s="43" t="str">
        <f t="shared" si="17"/>
        <v/>
      </c>
      <c r="G252" s="39" t="str">
        <f t="shared" si="18"/>
        <v>0</v>
      </c>
      <c r="H252" s="40" t="str">
        <f t="shared" si="19"/>
        <v/>
      </c>
    </row>
    <row r="253" spans="1:8" s="32" customFormat="1" ht="15" x14ac:dyDescent="0.2">
      <c r="A253" s="45"/>
      <c r="B253" s="67" t="s">
        <v>265</v>
      </c>
      <c r="C253" s="38">
        <v>0</v>
      </c>
      <c r="D253" s="38">
        <v>0</v>
      </c>
      <c r="E253" s="43" t="str">
        <f t="shared" si="16"/>
        <v/>
      </c>
      <c r="F253" s="43" t="str">
        <f t="shared" si="17"/>
        <v/>
      </c>
      <c r="G253" s="39" t="str">
        <f t="shared" si="18"/>
        <v>0</v>
      </c>
      <c r="H253" s="40" t="str">
        <f t="shared" si="19"/>
        <v/>
      </c>
    </row>
    <row r="254" spans="1:8" s="32" customFormat="1" ht="15" x14ac:dyDescent="0.2">
      <c r="A254" s="45"/>
      <c r="B254" s="67" t="s">
        <v>266</v>
      </c>
      <c r="C254" s="38">
        <v>0</v>
      </c>
      <c r="D254" s="38">
        <v>0</v>
      </c>
      <c r="E254" s="43" t="str">
        <f t="shared" si="16"/>
        <v/>
      </c>
      <c r="F254" s="43" t="str">
        <f t="shared" si="17"/>
        <v/>
      </c>
      <c r="G254" s="39" t="str">
        <f t="shared" si="18"/>
        <v>0</v>
      </c>
      <c r="H254" s="40" t="str">
        <f t="shared" si="19"/>
        <v/>
      </c>
    </row>
    <row r="255" spans="1:8" s="32" customFormat="1" ht="15" x14ac:dyDescent="0.2">
      <c r="A255" s="65" t="s">
        <v>616</v>
      </c>
      <c r="B255" s="67" t="s">
        <v>583</v>
      </c>
      <c r="C255" s="38"/>
      <c r="D255" s="38">
        <v>0</v>
      </c>
      <c r="E255" s="43" t="str">
        <f t="shared" si="16"/>
        <v/>
      </c>
      <c r="F255" s="43" t="str">
        <f t="shared" si="17"/>
        <v/>
      </c>
      <c r="G255" s="39" t="str">
        <f t="shared" si="18"/>
        <v>0</v>
      </c>
      <c r="H255" s="40" t="str">
        <f t="shared" si="19"/>
        <v/>
      </c>
    </row>
    <row r="256" spans="1:8" s="32" customFormat="1" ht="15" x14ac:dyDescent="0.2">
      <c r="A256" s="65" t="s">
        <v>616</v>
      </c>
      <c r="B256" s="67" t="s">
        <v>584</v>
      </c>
      <c r="C256" s="38"/>
      <c r="D256" s="38">
        <v>0</v>
      </c>
      <c r="E256" s="43" t="str">
        <f t="shared" si="16"/>
        <v/>
      </c>
      <c r="F256" s="43" t="str">
        <f t="shared" si="17"/>
        <v/>
      </c>
      <c r="G256" s="39" t="str">
        <f t="shared" si="18"/>
        <v>0</v>
      </c>
      <c r="H256" s="40" t="str">
        <f t="shared" si="19"/>
        <v/>
      </c>
    </row>
    <row r="257" spans="1:8" s="32" customFormat="1" ht="15" x14ac:dyDescent="0.2">
      <c r="A257" s="65" t="s">
        <v>616</v>
      </c>
      <c r="B257" s="67" t="s">
        <v>585</v>
      </c>
      <c r="C257" s="38"/>
      <c r="D257" s="38">
        <v>0</v>
      </c>
      <c r="E257" s="43" t="str">
        <f t="shared" si="16"/>
        <v/>
      </c>
      <c r="F257" s="43" t="str">
        <f t="shared" si="17"/>
        <v/>
      </c>
      <c r="G257" s="39" t="str">
        <f t="shared" si="18"/>
        <v>0</v>
      </c>
      <c r="H257" s="40" t="str">
        <f t="shared" si="19"/>
        <v/>
      </c>
    </row>
    <row r="258" spans="1:8" s="32" customFormat="1" ht="15" x14ac:dyDescent="0.2">
      <c r="A258" s="65" t="s">
        <v>616</v>
      </c>
      <c r="B258" s="67" t="s">
        <v>586</v>
      </c>
      <c r="C258" s="38"/>
      <c r="D258" s="38">
        <v>0</v>
      </c>
      <c r="E258" s="43" t="str">
        <f t="shared" si="16"/>
        <v/>
      </c>
      <c r="F258" s="43" t="str">
        <f t="shared" si="17"/>
        <v/>
      </c>
      <c r="G258" s="39" t="str">
        <f t="shared" si="18"/>
        <v>0</v>
      </c>
      <c r="H258" s="40" t="str">
        <f t="shared" si="19"/>
        <v/>
      </c>
    </row>
    <row r="259" spans="1:8" s="32" customFormat="1" ht="15" x14ac:dyDescent="0.2">
      <c r="A259" s="65" t="s">
        <v>616</v>
      </c>
      <c r="B259" s="67" t="s">
        <v>587</v>
      </c>
      <c r="C259" s="38"/>
      <c r="D259" s="38">
        <v>0</v>
      </c>
      <c r="E259" s="43" t="str">
        <f t="shared" si="16"/>
        <v/>
      </c>
      <c r="F259" s="43" t="str">
        <f t="shared" si="17"/>
        <v/>
      </c>
      <c r="G259" s="39" t="str">
        <f t="shared" si="18"/>
        <v>0</v>
      </c>
      <c r="H259" s="40" t="str">
        <f t="shared" si="19"/>
        <v/>
      </c>
    </row>
    <row r="260" spans="1:8" s="32" customFormat="1" ht="15" x14ac:dyDescent="0.2">
      <c r="A260" s="65" t="s">
        <v>616</v>
      </c>
      <c r="B260" s="67" t="s">
        <v>588</v>
      </c>
      <c r="C260" s="38"/>
      <c r="D260" s="38">
        <v>0</v>
      </c>
      <c r="E260" s="43" t="str">
        <f t="shared" si="16"/>
        <v/>
      </c>
      <c r="F260" s="43" t="str">
        <f t="shared" si="17"/>
        <v/>
      </c>
      <c r="G260" s="39" t="str">
        <f t="shared" si="18"/>
        <v>0</v>
      </c>
      <c r="H260" s="40" t="str">
        <f t="shared" si="19"/>
        <v/>
      </c>
    </row>
    <row r="261" spans="1:8" s="32" customFormat="1" ht="15" x14ac:dyDescent="0.2">
      <c r="A261" s="45"/>
      <c r="B261" s="67" t="s">
        <v>69</v>
      </c>
      <c r="C261" s="38">
        <v>0</v>
      </c>
      <c r="D261" s="38">
        <v>0</v>
      </c>
      <c r="E261" s="43" t="str">
        <f t="shared" si="16"/>
        <v/>
      </c>
      <c r="F261" s="43" t="str">
        <f t="shared" si="17"/>
        <v/>
      </c>
      <c r="G261" s="39" t="str">
        <f t="shared" si="18"/>
        <v>0</v>
      </c>
      <c r="H261" s="40" t="str">
        <f t="shared" si="19"/>
        <v/>
      </c>
    </row>
    <row r="262" spans="1:8" s="32" customFormat="1" ht="30" x14ac:dyDescent="0.2">
      <c r="A262" s="45"/>
      <c r="B262" s="67" t="s">
        <v>74</v>
      </c>
      <c r="C262" s="38">
        <v>0</v>
      </c>
      <c r="D262" s="38">
        <v>0</v>
      </c>
      <c r="E262" s="43" t="str">
        <f t="shared" si="16"/>
        <v/>
      </c>
      <c r="F262" s="43" t="str">
        <f t="shared" si="17"/>
        <v/>
      </c>
      <c r="G262" s="39" t="str">
        <f t="shared" si="18"/>
        <v>0</v>
      </c>
      <c r="H262" s="40" t="str">
        <f t="shared" si="19"/>
        <v/>
      </c>
    </row>
    <row r="263" spans="1:8" s="32" customFormat="1" ht="15" x14ac:dyDescent="0.2">
      <c r="A263" s="45"/>
      <c r="B263" s="67" t="s">
        <v>70</v>
      </c>
      <c r="C263" s="38">
        <v>0</v>
      </c>
      <c r="D263" s="38">
        <v>0</v>
      </c>
      <c r="E263" s="43" t="str">
        <f t="shared" si="16"/>
        <v/>
      </c>
      <c r="F263" s="43" t="str">
        <f t="shared" si="17"/>
        <v/>
      </c>
      <c r="G263" s="39" t="str">
        <f t="shared" si="18"/>
        <v>0</v>
      </c>
      <c r="H263" s="40" t="str">
        <f t="shared" si="19"/>
        <v/>
      </c>
    </row>
    <row r="264" spans="1:8" s="32" customFormat="1" ht="30" x14ac:dyDescent="0.2">
      <c r="A264" s="45"/>
      <c r="B264" s="67" t="s">
        <v>267</v>
      </c>
      <c r="C264" s="38">
        <v>0</v>
      </c>
      <c r="D264" s="38">
        <v>0</v>
      </c>
      <c r="E264" s="43" t="str">
        <f t="shared" si="16"/>
        <v/>
      </c>
      <c r="F264" s="43" t="str">
        <f t="shared" si="17"/>
        <v/>
      </c>
      <c r="G264" s="39" t="str">
        <f t="shared" si="18"/>
        <v>0</v>
      </c>
      <c r="H264" s="40" t="str">
        <f t="shared" si="19"/>
        <v/>
      </c>
    </row>
    <row r="265" spans="1:8" s="32" customFormat="1" ht="15" x14ac:dyDescent="0.2">
      <c r="A265" s="45"/>
      <c r="B265" s="67" t="s">
        <v>67</v>
      </c>
      <c r="C265" s="38">
        <v>0</v>
      </c>
      <c r="D265" s="38">
        <v>0</v>
      </c>
      <c r="E265" s="43" t="str">
        <f t="shared" si="16"/>
        <v/>
      </c>
      <c r="F265" s="43" t="str">
        <f t="shared" si="17"/>
        <v/>
      </c>
      <c r="G265" s="39" t="str">
        <f t="shared" si="18"/>
        <v>0</v>
      </c>
      <c r="H265" s="40" t="str">
        <f t="shared" si="19"/>
        <v/>
      </c>
    </row>
    <row r="266" spans="1:8" s="32" customFormat="1" ht="30" x14ac:dyDescent="0.2">
      <c r="A266" s="65" t="s">
        <v>616</v>
      </c>
      <c r="B266" s="67" t="s">
        <v>589</v>
      </c>
      <c r="C266" s="38"/>
      <c r="D266" s="38">
        <v>0</v>
      </c>
      <c r="E266" s="43" t="str">
        <f t="shared" si="16"/>
        <v/>
      </c>
      <c r="F266" s="43" t="str">
        <f t="shared" si="17"/>
        <v/>
      </c>
      <c r="G266" s="39" t="str">
        <f t="shared" si="18"/>
        <v>0</v>
      </c>
      <c r="H266" s="40" t="str">
        <f t="shared" si="19"/>
        <v/>
      </c>
    </row>
    <row r="267" spans="1:8" s="32" customFormat="1" ht="15" x14ac:dyDescent="0.2">
      <c r="A267" s="45"/>
      <c r="B267" s="67" t="s">
        <v>72</v>
      </c>
      <c r="C267" s="38">
        <v>0</v>
      </c>
      <c r="D267" s="38">
        <v>0</v>
      </c>
      <c r="E267" s="43" t="str">
        <f t="shared" si="16"/>
        <v/>
      </c>
      <c r="F267" s="43" t="str">
        <f t="shared" si="17"/>
        <v/>
      </c>
      <c r="G267" s="39" t="str">
        <f t="shared" si="18"/>
        <v>0</v>
      </c>
      <c r="H267" s="40" t="str">
        <f t="shared" si="19"/>
        <v/>
      </c>
    </row>
    <row r="268" spans="1:8" s="32" customFormat="1" ht="15" x14ac:dyDescent="0.2">
      <c r="A268" s="45"/>
      <c r="B268" s="67" t="s">
        <v>500</v>
      </c>
      <c r="C268" s="38">
        <v>0</v>
      </c>
      <c r="D268" s="38">
        <v>0</v>
      </c>
      <c r="E268" s="43" t="str">
        <f t="shared" si="16"/>
        <v/>
      </c>
      <c r="F268" s="43" t="str">
        <f t="shared" si="17"/>
        <v/>
      </c>
      <c r="G268" s="39" t="str">
        <f t="shared" si="18"/>
        <v>0</v>
      </c>
      <c r="H268" s="40" t="str">
        <f t="shared" si="19"/>
        <v/>
      </c>
    </row>
    <row r="269" spans="1:8" s="32" customFormat="1" ht="15" x14ac:dyDescent="0.2">
      <c r="A269" s="45"/>
      <c r="B269" s="67" t="s">
        <v>68</v>
      </c>
      <c r="C269" s="38">
        <v>0</v>
      </c>
      <c r="D269" s="38">
        <v>0</v>
      </c>
      <c r="E269" s="43" t="str">
        <f t="shared" si="16"/>
        <v/>
      </c>
      <c r="F269" s="43" t="str">
        <f t="shared" si="17"/>
        <v/>
      </c>
      <c r="G269" s="39" t="str">
        <f t="shared" si="18"/>
        <v>0</v>
      </c>
      <c r="H269" s="40" t="str">
        <f t="shared" si="19"/>
        <v/>
      </c>
    </row>
    <row r="270" spans="1:8" s="32" customFormat="1" ht="15" x14ac:dyDescent="0.2">
      <c r="A270" s="45"/>
      <c r="B270" s="67" t="s">
        <v>73</v>
      </c>
      <c r="C270" s="38">
        <v>0</v>
      </c>
      <c r="D270" s="38">
        <v>0</v>
      </c>
      <c r="E270" s="43" t="str">
        <f t="shared" si="16"/>
        <v/>
      </c>
      <c r="F270" s="43" t="str">
        <f t="shared" si="17"/>
        <v/>
      </c>
      <c r="G270" s="39" t="str">
        <f t="shared" si="18"/>
        <v>0</v>
      </c>
      <c r="H270" s="40" t="str">
        <f t="shared" si="19"/>
        <v/>
      </c>
    </row>
    <row r="271" spans="1:8" s="32" customFormat="1" ht="15" x14ac:dyDescent="0.2">
      <c r="A271" s="45"/>
      <c r="B271" s="67" t="s">
        <v>268</v>
      </c>
      <c r="C271" s="38">
        <v>0</v>
      </c>
      <c r="D271" s="38">
        <v>0</v>
      </c>
      <c r="E271" s="43" t="str">
        <f t="shared" si="16"/>
        <v/>
      </c>
      <c r="F271" s="43" t="str">
        <f t="shared" si="17"/>
        <v/>
      </c>
      <c r="G271" s="39" t="str">
        <f t="shared" si="18"/>
        <v>0</v>
      </c>
      <c r="H271" s="40" t="str">
        <f t="shared" si="19"/>
        <v/>
      </c>
    </row>
    <row r="272" spans="1:8" s="32" customFormat="1" ht="15" x14ac:dyDescent="0.2">
      <c r="A272" s="45"/>
      <c r="B272" s="67" t="s">
        <v>501</v>
      </c>
      <c r="C272" s="38">
        <v>0</v>
      </c>
      <c r="D272" s="38">
        <v>0</v>
      </c>
      <c r="E272" s="43" t="str">
        <f t="shared" si="16"/>
        <v/>
      </c>
      <c r="F272" s="43" t="str">
        <f t="shared" si="17"/>
        <v/>
      </c>
      <c r="G272" s="39" t="str">
        <f t="shared" si="18"/>
        <v>0</v>
      </c>
      <c r="H272" s="40" t="str">
        <f t="shared" si="19"/>
        <v/>
      </c>
    </row>
    <row r="273" spans="1:8" s="32" customFormat="1" ht="15" x14ac:dyDescent="0.2">
      <c r="A273" s="45"/>
      <c r="B273" s="67" t="s">
        <v>75</v>
      </c>
      <c r="C273" s="38">
        <v>0</v>
      </c>
      <c r="D273" s="38">
        <v>0</v>
      </c>
      <c r="E273" s="43" t="str">
        <f t="shared" si="16"/>
        <v/>
      </c>
      <c r="F273" s="43" t="str">
        <f t="shared" si="17"/>
        <v/>
      </c>
      <c r="G273" s="39" t="str">
        <f t="shared" si="18"/>
        <v>0</v>
      </c>
      <c r="H273" s="40" t="str">
        <f t="shared" si="19"/>
        <v/>
      </c>
    </row>
    <row r="274" spans="1:8" s="32" customFormat="1" ht="15" x14ac:dyDescent="0.2">
      <c r="A274" s="65" t="s">
        <v>616</v>
      </c>
      <c r="B274" s="67" t="s">
        <v>590</v>
      </c>
      <c r="C274" s="38"/>
      <c r="D274" s="38">
        <v>0</v>
      </c>
      <c r="E274" s="43" t="str">
        <f t="shared" si="16"/>
        <v/>
      </c>
      <c r="F274" s="43" t="str">
        <f t="shared" si="17"/>
        <v/>
      </c>
      <c r="G274" s="39" t="str">
        <f t="shared" si="18"/>
        <v>0</v>
      </c>
      <c r="H274" s="40" t="str">
        <f t="shared" si="19"/>
        <v/>
      </c>
    </row>
    <row r="275" spans="1:8" s="32" customFormat="1" ht="15" x14ac:dyDescent="0.2">
      <c r="A275" s="65" t="s">
        <v>616</v>
      </c>
      <c r="B275" s="67" t="s">
        <v>591</v>
      </c>
      <c r="C275" s="38"/>
      <c r="D275" s="38">
        <v>0</v>
      </c>
      <c r="E275" s="43" t="str">
        <f t="shared" si="16"/>
        <v/>
      </c>
      <c r="F275" s="43" t="str">
        <f t="shared" si="17"/>
        <v/>
      </c>
      <c r="G275" s="39" t="str">
        <f t="shared" si="18"/>
        <v>0</v>
      </c>
      <c r="H275" s="40" t="str">
        <f t="shared" si="19"/>
        <v/>
      </c>
    </row>
    <row r="276" spans="1:8" s="32" customFormat="1" ht="15" x14ac:dyDescent="0.2">
      <c r="A276" s="45"/>
      <c r="B276" s="67" t="s">
        <v>76</v>
      </c>
      <c r="C276" s="38">
        <v>0</v>
      </c>
      <c r="D276" s="38">
        <v>0</v>
      </c>
      <c r="E276" s="43" t="str">
        <f t="shared" si="16"/>
        <v/>
      </c>
      <c r="F276" s="43" t="str">
        <f t="shared" si="17"/>
        <v/>
      </c>
      <c r="G276" s="39" t="str">
        <f t="shared" si="18"/>
        <v>0</v>
      </c>
      <c r="H276" s="40" t="str">
        <f t="shared" si="19"/>
        <v/>
      </c>
    </row>
    <row r="277" spans="1:8" s="32" customFormat="1" ht="15" x14ac:dyDescent="0.2">
      <c r="A277" s="45"/>
      <c r="B277" s="67" t="s">
        <v>71</v>
      </c>
      <c r="C277" s="38">
        <v>0</v>
      </c>
      <c r="D277" s="38">
        <v>0</v>
      </c>
      <c r="E277" s="43" t="str">
        <f t="shared" si="16"/>
        <v/>
      </c>
      <c r="F277" s="43" t="str">
        <f t="shared" si="17"/>
        <v/>
      </c>
      <c r="G277" s="39" t="str">
        <f t="shared" si="18"/>
        <v>0</v>
      </c>
      <c r="H277" s="40" t="str">
        <f t="shared" si="19"/>
        <v/>
      </c>
    </row>
    <row r="278" spans="1:8" s="32" customFormat="1" ht="15" x14ac:dyDescent="0.2">
      <c r="A278" s="65" t="s">
        <v>616</v>
      </c>
      <c r="B278" s="67" t="s">
        <v>592</v>
      </c>
      <c r="C278" s="38"/>
      <c r="D278" s="38">
        <v>0</v>
      </c>
      <c r="E278" s="43" t="str">
        <f t="shared" si="16"/>
        <v/>
      </c>
      <c r="F278" s="43" t="str">
        <f t="shared" si="17"/>
        <v/>
      </c>
      <c r="G278" s="39" t="str">
        <f t="shared" si="18"/>
        <v>0</v>
      </c>
      <c r="H278" s="40" t="str">
        <f t="shared" si="19"/>
        <v/>
      </c>
    </row>
    <row r="279" spans="1:8" s="32" customFormat="1" ht="15" x14ac:dyDescent="0.2">
      <c r="A279" s="65" t="s">
        <v>616</v>
      </c>
      <c r="B279" s="67" t="s">
        <v>593</v>
      </c>
      <c r="C279" s="38"/>
      <c r="D279" s="38">
        <v>0</v>
      </c>
      <c r="E279" s="43" t="str">
        <f t="shared" si="16"/>
        <v/>
      </c>
      <c r="F279" s="43" t="str">
        <f t="shared" si="17"/>
        <v/>
      </c>
      <c r="G279" s="39" t="str">
        <f t="shared" si="18"/>
        <v>0</v>
      </c>
      <c r="H279" s="40" t="str">
        <f t="shared" si="19"/>
        <v/>
      </c>
    </row>
    <row r="280" spans="1:8" s="32" customFormat="1" ht="30" x14ac:dyDescent="0.2">
      <c r="A280" s="65" t="s">
        <v>616</v>
      </c>
      <c r="B280" s="67" t="s">
        <v>594</v>
      </c>
      <c r="C280" s="38"/>
      <c r="D280" s="38">
        <v>0</v>
      </c>
      <c r="E280" s="43" t="str">
        <f t="shared" si="16"/>
        <v/>
      </c>
      <c r="F280" s="43" t="str">
        <f t="shared" si="17"/>
        <v/>
      </c>
      <c r="G280" s="39" t="str">
        <f t="shared" si="18"/>
        <v>0</v>
      </c>
      <c r="H280" s="40" t="str">
        <f t="shared" si="19"/>
        <v/>
      </c>
    </row>
    <row r="281" spans="1:8" s="32" customFormat="1" ht="15" x14ac:dyDescent="0.2">
      <c r="A281" s="45"/>
      <c r="B281" s="67" t="s">
        <v>502</v>
      </c>
      <c r="C281" s="38">
        <v>0</v>
      </c>
      <c r="D281" s="38">
        <v>0</v>
      </c>
      <c r="E281" s="43" t="str">
        <f t="shared" si="16"/>
        <v/>
      </c>
      <c r="F281" s="43" t="str">
        <f t="shared" si="17"/>
        <v/>
      </c>
      <c r="G281" s="39" t="str">
        <f t="shared" si="18"/>
        <v>0</v>
      </c>
      <c r="H281" s="40" t="str">
        <f t="shared" si="19"/>
        <v/>
      </c>
    </row>
    <row r="282" spans="1:8" s="32" customFormat="1" ht="30" x14ac:dyDescent="0.2">
      <c r="A282" s="45"/>
      <c r="B282" s="67" t="s">
        <v>503</v>
      </c>
      <c r="C282" s="38">
        <v>0</v>
      </c>
      <c r="D282" s="38">
        <v>4</v>
      </c>
      <c r="E282" s="43" t="str">
        <f t="shared" si="16"/>
        <v/>
      </c>
      <c r="F282" s="43">
        <f t="shared" si="17"/>
        <v>0.12903225806451613</v>
      </c>
      <c r="G282" s="39" t="str">
        <f t="shared" si="18"/>
        <v>0</v>
      </c>
      <c r="H282" s="40" t="str">
        <f t="shared" si="19"/>
        <v/>
      </c>
    </row>
    <row r="283" spans="1:8" s="32" customFormat="1" ht="30" x14ac:dyDescent="0.2">
      <c r="A283" s="65" t="s">
        <v>616</v>
      </c>
      <c r="B283" s="67" t="s">
        <v>602</v>
      </c>
      <c r="C283" s="38"/>
      <c r="D283" s="38">
        <v>0</v>
      </c>
      <c r="E283" s="43" t="str">
        <f t="shared" si="16"/>
        <v/>
      </c>
      <c r="F283" s="43" t="str">
        <f t="shared" si="17"/>
        <v/>
      </c>
      <c r="G283" s="39" t="str">
        <f t="shared" si="18"/>
        <v>0</v>
      </c>
      <c r="H283" s="40" t="str">
        <f t="shared" si="19"/>
        <v/>
      </c>
    </row>
    <row r="284" spans="1:8" s="32" customFormat="1" ht="15" x14ac:dyDescent="0.2">
      <c r="A284" s="45"/>
      <c r="B284" s="67" t="s">
        <v>504</v>
      </c>
      <c r="C284" s="38">
        <v>0</v>
      </c>
      <c r="D284" s="38">
        <v>0</v>
      </c>
      <c r="E284" s="43" t="str">
        <f t="shared" si="16"/>
        <v/>
      </c>
      <c r="F284" s="43" t="str">
        <f t="shared" si="17"/>
        <v/>
      </c>
      <c r="G284" s="39" t="str">
        <f t="shared" si="18"/>
        <v>0</v>
      </c>
      <c r="H284" s="40" t="str">
        <f t="shared" si="19"/>
        <v/>
      </c>
    </row>
    <row r="285" spans="1:8" s="32" customFormat="1" ht="15" x14ac:dyDescent="0.2">
      <c r="A285" s="45"/>
      <c r="B285" s="67" t="s">
        <v>505</v>
      </c>
      <c r="C285" s="38">
        <v>0</v>
      </c>
      <c r="D285" s="38">
        <v>0</v>
      </c>
      <c r="E285" s="43" t="str">
        <f t="shared" si="16"/>
        <v/>
      </c>
      <c r="F285" s="43" t="str">
        <f t="shared" si="17"/>
        <v/>
      </c>
      <c r="G285" s="39" t="str">
        <f t="shared" si="18"/>
        <v>0</v>
      </c>
      <c r="H285" s="40" t="str">
        <f t="shared" si="19"/>
        <v/>
      </c>
    </row>
    <row r="286" spans="1:8" s="32" customFormat="1" ht="30" x14ac:dyDescent="0.2">
      <c r="A286" s="45"/>
      <c r="B286" s="67" t="s">
        <v>506</v>
      </c>
      <c r="C286" s="38">
        <v>0</v>
      </c>
      <c r="D286" s="38">
        <v>0</v>
      </c>
      <c r="E286" s="43" t="str">
        <f t="shared" si="16"/>
        <v/>
      </c>
      <c r="F286" s="43" t="str">
        <f t="shared" si="17"/>
        <v/>
      </c>
      <c r="G286" s="39" t="str">
        <f t="shared" si="18"/>
        <v>0</v>
      </c>
      <c r="H286" s="40" t="str">
        <f t="shared" si="19"/>
        <v/>
      </c>
    </row>
    <row r="287" spans="1:8" s="32" customFormat="1" ht="15" x14ac:dyDescent="0.2">
      <c r="A287" s="45"/>
      <c r="B287" s="67" t="s">
        <v>77</v>
      </c>
      <c r="C287" s="38">
        <v>0</v>
      </c>
      <c r="D287" s="38">
        <v>0</v>
      </c>
      <c r="E287" s="43" t="str">
        <f t="shared" si="16"/>
        <v/>
      </c>
      <c r="F287" s="43" t="str">
        <f t="shared" si="17"/>
        <v/>
      </c>
      <c r="G287" s="39" t="str">
        <f t="shared" si="18"/>
        <v>0</v>
      </c>
      <c r="H287" s="40" t="str">
        <f t="shared" si="19"/>
        <v/>
      </c>
    </row>
    <row r="288" spans="1:8" s="32" customFormat="1" ht="30" x14ac:dyDescent="0.2">
      <c r="A288" s="45"/>
      <c r="B288" s="67" t="s">
        <v>269</v>
      </c>
      <c r="C288" s="38">
        <v>0</v>
      </c>
      <c r="D288" s="38">
        <v>0</v>
      </c>
      <c r="E288" s="43" t="str">
        <f t="shared" si="16"/>
        <v/>
      </c>
      <c r="F288" s="43" t="str">
        <f t="shared" si="17"/>
        <v/>
      </c>
      <c r="G288" s="39" t="str">
        <f t="shared" si="18"/>
        <v>0</v>
      </c>
      <c r="H288" s="40" t="str">
        <f t="shared" si="19"/>
        <v/>
      </c>
    </row>
    <row r="289" spans="1:8" s="32" customFormat="1" ht="30" x14ac:dyDescent="0.2">
      <c r="A289" s="45"/>
      <c r="B289" s="67" t="s">
        <v>270</v>
      </c>
      <c r="C289" s="38">
        <v>0</v>
      </c>
      <c r="D289" s="38">
        <v>0</v>
      </c>
      <c r="E289" s="43" t="str">
        <f t="shared" si="16"/>
        <v/>
      </c>
      <c r="F289" s="43" t="str">
        <f t="shared" si="17"/>
        <v/>
      </c>
      <c r="G289" s="39" t="str">
        <f t="shared" si="18"/>
        <v>0</v>
      </c>
      <c r="H289" s="40" t="str">
        <f t="shared" si="19"/>
        <v/>
      </c>
    </row>
    <row r="290" spans="1:8" s="32" customFormat="1" ht="15" x14ac:dyDescent="0.2">
      <c r="A290" s="45"/>
      <c r="B290" s="67" t="s">
        <v>271</v>
      </c>
      <c r="C290" s="38">
        <v>0</v>
      </c>
      <c r="D290" s="38"/>
      <c r="E290" s="43" t="str">
        <f t="shared" si="16"/>
        <v/>
      </c>
      <c r="F290" s="43" t="str">
        <f t="shared" si="17"/>
        <v/>
      </c>
      <c r="G290" s="39" t="str">
        <f t="shared" si="18"/>
        <v>0</v>
      </c>
      <c r="H290" s="40" t="str">
        <f t="shared" si="19"/>
        <v/>
      </c>
    </row>
    <row r="291" spans="1:8" s="32" customFormat="1" ht="15" x14ac:dyDescent="0.2">
      <c r="A291" s="45"/>
      <c r="B291" s="67" t="s">
        <v>78</v>
      </c>
      <c r="C291" s="38">
        <v>0</v>
      </c>
      <c r="D291" s="38">
        <v>0</v>
      </c>
      <c r="E291" s="43" t="str">
        <f t="shared" ref="E291:E323" si="20">+IF(C291=0,"",C291/C$161)</f>
        <v/>
      </c>
      <c r="F291" s="43" t="str">
        <f t="shared" ref="F291:F323" si="21">+IF(D291=0,"",D291/D$161)</f>
        <v/>
      </c>
      <c r="G291" s="39" t="str">
        <f t="shared" ref="G291:G323" si="22">+IF(OR(AND(D291=0),(C291=0)),"0",((D291-C291)/C291))</f>
        <v>0</v>
      </c>
      <c r="H291" s="40" t="str">
        <f t="shared" ref="H291:H323" si="23">+IF(OR(AND(E291=""),(G291="")),"",E291*G291)</f>
        <v/>
      </c>
    </row>
    <row r="292" spans="1:8" s="32" customFormat="1" ht="45" x14ac:dyDescent="0.2">
      <c r="A292" s="45"/>
      <c r="B292" s="67" t="s">
        <v>507</v>
      </c>
      <c r="C292" s="38">
        <v>0</v>
      </c>
      <c r="D292" s="38">
        <v>0</v>
      </c>
      <c r="E292" s="43" t="str">
        <f t="shared" si="20"/>
        <v/>
      </c>
      <c r="F292" s="43" t="str">
        <f t="shared" si="21"/>
        <v/>
      </c>
      <c r="G292" s="39" t="str">
        <f t="shared" si="22"/>
        <v>0</v>
      </c>
      <c r="H292" s="40" t="str">
        <f t="shared" si="23"/>
        <v/>
      </c>
    </row>
    <row r="293" spans="1:8" s="32" customFormat="1" ht="30" x14ac:dyDescent="0.2">
      <c r="A293" s="45"/>
      <c r="B293" s="67" t="s">
        <v>508</v>
      </c>
      <c r="C293" s="38">
        <v>0</v>
      </c>
      <c r="D293" s="38">
        <v>0</v>
      </c>
      <c r="E293" s="43" t="str">
        <f t="shared" si="20"/>
        <v/>
      </c>
      <c r="F293" s="43" t="str">
        <f t="shared" si="21"/>
        <v/>
      </c>
      <c r="G293" s="39" t="str">
        <f t="shared" si="22"/>
        <v>0</v>
      </c>
      <c r="H293" s="40" t="str">
        <f t="shared" si="23"/>
        <v/>
      </c>
    </row>
    <row r="294" spans="1:8" s="32" customFormat="1" ht="30" x14ac:dyDescent="0.2">
      <c r="A294" s="45"/>
      <c r="B294" s="67" t="s">
        <v>509</v>
      </c>
      <c r="C294" s="38">
        <v>0</v>
      </c>
      <c r="D294" s="38">
        <v>0</v>
      </c>
      <c r="E294" s="43" t="str">
        <f t="shared" si="20"/>
        <v/>
      </c>
      <c r="F294" s="43" t="str">
        <f t="shared" si="21"/>
        <v/>
      </c>
      <c r="G294" s="39" t="str">
        <f t="shared" si="22"/>
        <v>0</v>
      </c>
      <c r="H294" s="40" t="str">
        <f t="shared" si="23"/>
        <v/>
      </c>
    </row>
    <row r="295" spans="1:8" s="32" customFormat="1" ht="30" x14ac:dyDescent="0.2">
      <c r="A295" s="45"/>
      <c r="B295" s="67" t="s">
        <v>510</v>
      </c>
      <c r="C295" s="38">
        <v>0</v>
      </c>
      <c r="D295" s="38">
        <v>0</v>
      </c>
      <c r="E295" s="43" t="str">
        <f t="shared" si="20"/>
        <v/>
      </c>
      <c r="F295" s="43" t="str">
        <f t="shared" si="21"/>
        <v/>
      </c>
      <c r="G295" s="39" t="str">
        <f t="shared" si="22"/>
        <v>0</v>
      </c>
      <c r="H295" s="40" t="str">
        <f t="shared" si="23"/>
        <v/>
      </c>
    </row>
    <row r="296" spans="1:8" s="32" customFormat="1" ht="15" x14ac:dyDescent="0.2">
      <c r="A296" s="45"/>
      <c r="B296" s="67" t="s">
        <v>511</v>
      </c>
      <c r="C296" s="38">
        <v>0</v>
      </c>
      <c r="D296" s="38">
        <v>0</v>
      </c>
      <c r="E296" s="43" t="str">
        <f t="shared" si="20"/>
        <v/>
      </c>
      <c r="F296" s="43" t="str">
        <f t="shared" si="21"/>
        <v/>
      </c>
      <c r="G296" s="39" t="str">
        <f t="shared" si="22"/>
        <v>0</v>
      </c>
      <c r="H296" s="40" t="str">
        <f t="shared" si="23"/>
        <v/>
      </c>
    </row>
    <row r="297" spans="1:8" s="32" customFormat="1" ht="15" x14ac:dyDescent="0.2">
      <c r="A297" s="45"/>
      <c r="B297" s="67" t="s">
        <v>512</v>
      </c>
      <c r="C297" s="38">
        <v>0</v>
      </c>
      <c r="D297" s="38">
        <v>0</v>
      </c>
      <c r="E297" s="43" t="str">
        <f t="shared" si="20"/>
        <v/>
      </c>
      <c r="F297" s="43" t="str">
        <f t="shared" si="21"/>
        <v/>
      </c>
      <c r="G297" s="39" t="str">
        <f t="shared" si="22"/>
        <v>0</v>
      </c>
      <c r="H297" s="40" t="str">
        <f t="shared" si="23"/>
        <v/>
      </c>
    </row>
    <row r="298" spans="1:8" s="32" customFormat="1" ht="30" x14ac:dyDescent="0.2">
      <c r="A298" s="45"/>
      <c r="B298" s="67" t="s">
        <v>513</v>
      </c>
      <c r="C298" s="38">
        <v>0</v>
      </c>
      <c r="D298" s="38">
        <v>0</v>
      </c>
      <c r="E298" s="43" t="str">
        <f t="shared" si="20"/>
        <v/>
      </c>
      <c r="F298" s="43" t="str">
        <f t="shared" si="21"/>
        <v/>
      </c>
      <c r="G298" s="39" t="str">
        <f t="shared" si="22"/>
        <v>0</v>
      </c>
      <c r="H298" s="40" t="str">
        <f t="shared" si="23"/>
        <v/>
      </c>
    </row>
    <row r="299" spans="1:8" s="32" customFormat="1" ht="45" x14ac:dyDescent="0.2">
      <c r="A299" s="45"/>
      <c r="B299" s="67" t="s">
        <v>514</v>
      </c>
      <c r="C299" s="38">
        <v>0</v>
      </c>
      <c r="D299" s="38">
        <v>2</v>
      </c>
      <c r="E299" s="43" t="str">
        <f t="shared" si="20"/>
        <v/>
      </c>
      <c r="F299" s="43">
        <f t="shared" si="21"/>
        <v>6.4516129032258063E-2</v>
      </c>
      <c r="G299" s="39" t="str">
        <f t="shared" si="22"/>
        <v>0</v>
      </c>
      <c r="H299" s="40" t="str">
        <f t="shared" si="23"/>
        <v/>
      </c>
    </row>
    <row r="300" spans="1:8" s="32" customFormat="1" ht="30" x14ac:dyDescent="0.2">
      <c r="A300" s="45"/>
      <c r="B300" s="67" t="s">
        <v>272</v>
      </c>
      <c r="C300" s="38">
        <v>0</v>
      </c>
      <c r="D300" s="38">
        <v>0</v>
      </c>
      <c r="E300" s="43" t="str">
        <f t="shared" si="20"/>
        <v/>
      </c>
      <c r="F300" s="43" t="str">
        <f t="shared" si="21"/>
        <v/>
      </c>
      <c r="G300" s="39" t="str">
        <f t="shared" si="22"/>
        <v>0</v>
      </c>
      <c r="H300" s="40" t="str">
        <f t="shared" si="23"/>
        <v/>
      </c>
    </row>
    <row r="301" spans="1:8" s="32" customFormat="1" ht="30" x14ac:dyDescent="0.2">
      <c r="A301" s="45"/>
      <c r="B301" s="67" t="s">
        <v>273</v>
      </c>
      <c r="C301" s="38">
        <v>0</v>
      </c>
      <c r="D301" s="38">
        <v>0</v>
      </c>
      <c r="E301" s="43" t="str">
        <f t="shared" si="20"/>
        <v/>
      </c>
      <c r="F301" s="43" t="str">
        <f t="shared" si="21"/>
        <v/>
      </c>
      <c r="G301" s="39" t="str">
        <f t="shared" si="22"/>
        <v>0</v>
      </c>
      <c r="H301" s="40" t="str">
        <f t="shared" si="23"/>
        <v/>
      </c>
    </row>
    <row r="302" spans="1:8" s="32" customFormat="1" ht="30" x14ac:dyDescent="0.2">
      <c r="A302" s="45"/>
      <c r="B302" s="67" t="s">
        <v>515</v>
      </c>
      <c r="C302" s="38">
        <v>0</v>
      </c>
      <c r="D302" s="38">
        <v>0</v>
      </c>
      <c r="E302" s="43" t="str">
        <f t="shared" si="20"/>
        <v/>
      </c>
      <c r="F302" s="43" t="str">
        <f t="shared" si="21"/>
        <v/>
      </c>
      <c r="G302" s="39" t="str">
        <f t="shared" si="22"/>
        <v>0</v>
      </c>
      <c r="H302" s="40" t="str">
        <f t="shared" si="23"/>
        <v/>
      </c>
    </row>
    <row r="303" spans="1:8" s="32" customFormat="1" ht="45" x14ac:dyDescent="0.2">
      <c r="A303" s="45"/>
      <c r="B303" s="67" t="s">
        <v>516</v>
      </c>
      <c r="C303" s="38">
        <v>0</v>
      </c>
      <c r="D303" s="38">
        <v>0</v>
      </c>
      <c r="E303" s="43" t="str">
        <f t="shared" si="20"/>
        <v/>
      </c>
      <c r="F303" s="43" t="str">
        <f t="shared" si="21"/>
        <v/>
      </c>
      <c r="G303" s="39" t="str">
        <f t="shared" si="22"/>
        <v>0</v>
      </c>
      <c r="H303" s="40" t="str">
        <f t="shared" si="23"/>
        <v/>
      </c>
    </row>
    <row r="304" spans="1:8" s="32" customFormat="1" ht="30" x14ac:dyDescent="0.2">
      <c r="A304" s="45"/>
      <c r="B304" s="67" t="s">
        <v>517</v>
      </c>
      <c r="C304" s="38">
        <v>0</v>
      </c>
      <c r="D304" s="38">
        <v>0</v>
      </c>
      <c r="E304" s="43" t="str">
        <f t="shared" si="20"/>
        <v/>
      </c>
      <c r="F304" s="43" t="str">
        <f t="shared" si="21"/>
        <v/>
      </c>
      <c r="G304" s="39" t="str">
        <f t="shared" si="22"/>
        <v>0</v>
      </c>
      <c r="H304" s="40" t="str">
        <f t="shared" si="23"/>
        <v/>
      </c>
    </row>
    <row r="305" spans="1:8" s="32" customFormat="1" ht="30" x14ac:dyDescent="0.2">
      <c r="A305" s="45"/>
      <c r="B305" s="67" t="s">
        <v>518</v>
      </c>
      <c r="C305" s="38">
        <v>0</v>
      </c>
      <c r="D305" s="38">
        <v>0</v>
      </c>
      <c r="E305" s="43" t="str">
        <f t="shared" si="20"/>
        <v/>
      </c>
      <c r="F305" s="43" t="str">
        <f t="shared" si="21"/>
        <v/>
      </c>
      <c r="G305" s="39" t="str">
        <f t="shared" si="22"/>
        <v>0</v>
      </c>
      <c r="H305" s="40" t="str">
        <f t="shared" si="23"/>
        <v/>
      </c>
    </row>
    <row r="306" spans="1:8" s="32" customFormat="1" ht="30" x14ac:dyDescent="0.2">
      <c r="A306" s="45"/>
      <c r="B306" s="67" t="s">
        <v>519</v>
      </c>
      <c r="C306" s="38">
        <v>0</v>
      </c>
      <c r="D306" s="38">
        <v>0</v>
      </c>
      <c r="E306" s="43" t="str">
        <f t="shared" si="20"/>
        <v/>
      </c>
      <c r="F306" s="43" t="str">
        <f t="shared" si="21"/>
        <v/>
      </c>
      <c r="G306" s="39" t="str">
        <f t="shared" si="22"/>
        <v>0</v>
      </c>
      <c r="H306" s="40" t="str">
        <f t="shared" si="23"/>
        <v/>
      </c>
    </row>
    <row r="307" spans="1:8" s="32" customFormat="1" ht="15" x14ac:dyDescent="0.2">
      <c r="A307" s="45"/>
      <c r="B307" s="67" t="s">
        <v>520</v>
      </c>
      <c r="C307" s="38">
        <v>0</v>
      </c>
      <c r="D307" s="38">
        <v>0</v>
      </c>
      <c r="E307" s="43" t="str">
        <f t="shared" si="20"/>
        <v/>
      </c>
      <c r="F307" s="43" t="str">
        <f t="shared" si="21"/>
        <v/>
      </c>
      <c r="G307" s="39" t="str">
        <f t="shared" si="22"/>
        <v>0</v>
      </c>
      <c r="H307" s="40" t="str">
        <f t="shared" si="23"/>
        <v/>
      </c>
    </row>
    <row r="308" spans="1:8" s="32" customFormat="1" ht="30" x14ac:dyDescent="0.2">
      <c r="A308" s="65" t="s">
        <v>616</v>
      </c>
      <c r="B308" s="67" t="s">
        <v>136</v>
      </c>
      <c r="C308" s="38"/>
      <c r="D308" s="38">
        <v>0</v>
      </c>
      <c r="E308" s="43" t="str">
        <f t="shared" si="20"/>
        <v/>
      </c>
      <c r="F308" s="43" t="str">
        <f t="shared" si="21"/>
        <v/>
      </c>
      <c r="G308" s="39" t="str">
        <f t="shared" si="22"/>
        <v>0</v>
      </c>
      <c r="H308" s="40" t="str">
        <f t="shared" si="23"/>
        <v/>
      </c>
    </row>
    <row r="309" spans="1:8" s="32" customFormat="1" ht="30" x14ac:dyDescent="0.2">
      <c r="A309" s="45"/>
      <c r="B309" s="67" t="s">
        <v>521</v>
      </c>
      <c r="C309" s="38">
        <v>0</v>
      </c>
      <c r="D309" s="38">
        <v>0</v>
      </c>
      <c r="E309" s="43" t="str">
        <f t="shared" si="20"/>
        <v/>
      </c>
      <c r="F309" s="43" t="str">
        <f t="shared" si="21"/>
        <v/>
      </c>
      <c r="G309" s="39" t="str">
        <f t="shared" si="22"/>
        <v>0</v>
      </c>
      <c r="H309" s="40" t="str">
        <f t="shared" si="23"/>
        <v/>
      </c>
    </row>
    <row r="310" spans="1:8" s="32" customFormat="1" ht="30" x14ac:dyDescent="0.2">
      <c r="A310" s="45"/>
      <c r="B310" s="67" t="s">
        <v>522</v>
      </c>
      <c r="C310" s="38">
        <v>0</v>
      </c>
      <c r="D310" s="38">
        <v>0</v>
      </c>
      <c r="E310" s="43" t="str">
        <f t="shared" si="20"/>
        <v/>
      </c>
      <c r="F310" s="43" t="str">
        <f t="shared" si="21"/>
        <v/>
      </c>
      <c r="G310" s="39" t="str">
        <f t="shared" si="22"/>
        <v>0</v>
      </c>
      <c r="H310" s="40" t="str">
        <f t="shared" si="23"/>
        <v/>
      </c>
    </row>
    <row r="311" spans="1:8" s="32" customFormat="1" ht="30" x14ac:dyDescent="0.2">
      <c r="A311" s="45"/>
      <c r="B311" s="67" t="s">
        <v>523</v>
      </c>
      <c r="C311" s="38">
        <v>0</v>
      </c>
      <c r="D311" s="38">
        <v>0</v>
      </c>
      <c r="E311" s="43" t="str">
        <f t="shared" si="20"/>
        <v/>
      </c>
      <c r="F311" s="43" t="str">
        <f t="shared" si="21"/>
        <v/>
      </c>
      <c r="G311" s="39" t="str">
        <f t="shared" si="22"/>
        <v>0</v>
      </c>
      <c r="H311" s="40" t="str">
        <f t="shared" si="23"/>
        <v/>
      </c>
    </row>
    <row r="312" spans="1:8" s="32" customFormat="1" ht="30" x14ac:dyDescent="0.2">
      <c r="A312" s="45"/>
      <c r="B312" s="67" t="s">
        <v>524</v>
      </c>
      <c r="C312" s="38">
        <v>0</v>
      </c>
      <c r="D312" s="38">
        <v>0</v>
      </c>
      <c r="E312" s="43" t="str">
        <f t="shared" si="20"/>
        <v/>
      </c>
      <c r="F312" s="43" t="str">
        <f t="shared" si="21"/>
        <v/>
      </c>
      <c r="G312" s="39" t="str">
        <f t="shared" si="22"/>
        <v>0</v>
      </c>
      <c r="H312" s="40" t="str">
        <f t="shared" si="23"/>
        <v/>
      </c>
    </row>
    <row r="313" spans="1:8" s="32" customFormat="1" ht="30" x14ac:dyDescent="0.2">
      <c r="A313" s="45"/>
      <c r="B313" s="67" t="s">
        <v>525</v>
      </c>
      <c r="C313" s="38">
        <v>0</v>
      </c>
      <c r="D313" s="38">
        <v>0</v>
      </c>
      <c r="E313" s="43" t="str">
        <f t="shared" si="20"/>
        <v/>
      </c>
      <c r="F313" s="43" t="str">
        <f t="shared" si="21"/>
        <v/>
      </c>
      <c r="G313" s="39" t="str">
        <f t="shared" si="22"/>
        <v>0</v>
      </c>
      <c r="H313" s="40" t="str">
        <f t="shared" si="23"/>
        <v/>
      </c>
    </row>
    <row r="314" spans="1:8" s="32" customFormat="1" ht="30" x14ac:dyDescent="0.2">
      <c r="A314" s="45"/>
      <c r="B314" s="67" t="s">
        <v>526</v>
      </c>
      <c r="C314" s="38">
        <v>0</v>
      </c>
      <c r="D314" s="38">
        <v>0</v>
      </c>
      <c r="E314" s="43" t="str">
        <f t="shared" si="20"/>
        <v/>
      </c>
      <c r="F314" s="43" t="str">
        <f t="shared" si="21"/>
        <v/>
      </c>
      <c r="G314" s="39" t="str">
        <f t="shared" si="22"/>
        <v>0</v>
      </c>
      <c r="H314" s="40" t="str">
        <f t="shared" si="23"/>
        <v/>
      </c>
    </row>
    <row r="315" spans="1:8" s="32" customFormat="1" ht="30" x14ac:dyDescent="0.2">
      <c r="A315" s="45"/>
      <c r="B315" s="67" t="s">
        <v>527</v>
      </c>
      <c r="C315" s="38">
        <v>0</v>
      </c>
      <c r="D315" s="38">
        <v>0</v>
      </c>
      <c r="E315" s="43" t="str">
        <f t="shared" si="20"/>
        <v/>
      </c>
      <c r="F315" s="43" t="str">
        <f t="shared" si="21"/>
        <v/>
      </c>
      <c r="G315" s="39" t="str">
        <f t="shared" si="22"/>
        <v>0</v>
      </c>
      <c r="H315" s="40" t="str">
        <f t="shared" si="23"/>
        <v/>
      </c>
    </row>
    <row r="316" spans="1:8" s="32" customFormat="1" ht="30" x14ac:dyDescent="0.2">
      <c r="A316" s="45"/>
      <c r="B316" s="67" t="s">
        <v>528</v>
      </c>
      <c r="C316" s="38">
        <v>0</v>
      </c>
      <c r="D316" s="38">
        <v>0</v>
      </c>
      <c r="E316" s="43" t="str">
        <f t="shared" si="20"/>
        <v/>
      </c>
      <c r="F316" s="43" t="str">
        <f t="shared" si="21"/>
        <v/>
      </c>
      <c r="G316" s="39" t="str">
        <f t="shared" si="22"/>
        <v>0</v>
      </c>
      <c r="H316" s="40" t="str">
        <f t="shared" si="23"/>
        <v/>
      </c>
    </row>
    <row r="317" spans="1:8" s="32" customFormat="1" ht="30" x14ac:dyDescent="0.2">
      <c r="A317" s="45"/>
      <c r="B317" s="67" t="s">
        <v>79</v>
      </c>
      <c r="C317" s="38">
        <v>0</v>
      </c>
      <c r="D317" s="38">
        <v>0</v>
      </c>
      <c r="E317" s="43" t="str">
        <f t="shared" si="20"/>
        <v/>
      </c>
      <c r="F317" s="43" t="str">
        <f t="shared" si="21"/>
        <v/>
      </c>
      <c r="G317" s="39" t="str">
        <f t="shared" si="22"/>
        <v>0</v>
      </c>
      <c r="H317" s="40" t="str">
        <f t="shared" si="23"/>
        <v/>
      </c>
    </row>
    <row r="318" spans="1:8" s="32" customFormat="1" ht="30" x14ac:dyDescent="0.2">
      <c r="A318" s="45"/>
      <c r="B318" s="67" t="s">
        <v>274</v>
      </c>
      <c r="C318" s="38">
        <v>0</v>
      </c>
      <c r="D318" s="38">
        <v>0</v>
      </c>
      <c r="E318" s="43" t="str">
        <f t="shared" si="20"/>
        <v/>
      </c>
      <c r="F318" s="43" t="str">
        <f t="shared" si="21"/>
        <v/>
      </c>
      <c r="G318" s="39" t="str">
        <f t="shared" si="22"/>
        <v>0</v>
      </c>
      <c r="H318" s="40" t="str">
        <f t="shared" si="23"/>
        <v/>
      </c>
    </row>
    <row r="319" spans="1:8" s="32" customFormat="1" ht="30" x14ac:dyDescent="0.2">
      <c r="A319" s="45"/>
      <c r="B319" s="67" t="s">
        <v>275</v>
      </c>
      <c r="C319" s="38">
        <v>0</v>
      </c>
      <c r="D319" s="38">
        <v>0</v>
      </c>
      <c r="E319" s="43" t="str">
        <f t="shared" si="20"/>
        <v/>
      </c>
      <c r="F319" s="43" t="str">
        <f t="shared" si="21"/>
        <v/>
      </c>
      <c r="G319" s="39" t="str">
        <f t="shared" si="22"/>
        <v>0</v>
      </c>
      <c r="H319" s="40" t="str">
        <f t="shared" si="23"/>
        <v/>
      </c>
    </row>
    <row r="320" spans="1:8" s="32" customFormat="1" ht="30" x14ac:dyDescent="0.2">
      <c r="A320" s="45"/>
      <c r="B320" s="67" t="s">
        <v>276</v>
      </c>
      <c r="C320" s="38">
        <v>0</v>
      </c>
      <c r="D320" s="38">
        <v>0</v>
      </c>
      <c r="E320" s="43" t="str">
        <f t="shared" si="20"/>
        <v/>
      </c>
      <c r="F320" s="43" t="str">
        <f t="shared" si="21"/>
        <v/>
      </c>
      <c r="G320" s="39" t="str">
        <f t="shared" si="22"/>
        <v>0</v>
      </c>
      <c r="H320" s="40" t="str">
        <f t="shared" si="23"/>
        <v/>
      </c>
    </row>
    <row r="321" spans="1:8" s="32" customFormat="1" ht="15" x14ac:dyDescent="0.2">
      <c r="A321" s="65" t="s">
        <v>616</v>
      </c>
      <c r="B321" s="67" t="s">
        <v>612</v>
      </c>
      <c r="C321" s="38"/>
      <c r="D321" s="38">
        <v>0</v>
      </c>
      <c r="E321" s="43" t="str">
        <f t="shared" si="20"/>
        <v/>
      </c>
      <c r="F321" s="43" t="str">
        <f t="shared" si="21"/>
        <v/>
      </c>
      <c r="G321" s="39" t="str">
        <f t="shared" si="22"/>
        <v>0</v>
      </c>
      <c r="H321" s="40" t="str">
        <f t="shared" si="23"/>
        <v/>
      </c>
    </row>
    <row r="322" spans="1:8" s="32" customFormat="1" ht="15" x14ac:dyDescent="0.2">
      <c r="A322" s="65" t="s">
        <v>616</v>
      </c>
      <c r="B322" s="67" t="s">
        <v>613</v>
      </c>
      <c r="C322" s="38"/>
      <c r="D322" s="38">
        <v>0</v>
      </c>
      <c r="E322" s="43" t="str">
        <f t="shared" si="20"/>
        <v/>
      </c>
      <c r="F322" s="43" t="str">
        <f t="shared" si="21"/>
        <v/>
      </c>
      <c r="G322" s="39" t="str">
        <f t="shared" si="22"/>
        <v>0</v>
      </c>
      <c r="H322" s="40" t="str">
        <f t="shared" si="23"/>
        <v/>
      </c>
    </row>
    <row r="323" spans="1:8" s="32" customFormat="1" ht="30" x14ac:dyDescent="0.2">
      <c r="A323" s="65" t="s">
        <v>616</v>
      </c>
      <c r="B323" s="67" t="s">
        <v>614</v>
      </c>
      <c r="C323" s="38"/>
      <c r="D323" s="38">
        <v>0</v>
      </c>
      <c r="E323" s="43" t="str">
        <f t="shared" si="20"/>
        <v/>
      </c>
      <c r="F323" s="43" t="str">
        <f t="shared" si="21"/>
        <v/>
      </c>
      <c r="G323" s="39" t="str">
        <f t="shared" si="22"/>
        <v>0</v>
      </c>
      <c r="H323" s="40" t="str">
        <f t="shared" si="23"/>
        <v/>
      </c>
    </row>
    <row r="324" spans="1:8" s="32" customFormat="1" ht="15" x14ac:dyDescent="0.2">
      <c r="A324" s="45"/>
      <c r="B324" s="70"/>
      <c r="E324" s="71"/>
      <c r="F324" s="71"/>
      <c r="G324" s="72"/>
      <c r="H324" s="73"/>
    </row>
    <row r="325" spans="1:8" s="32" customFormat="1" ht="15" x14ac:dyDescent="0.2">
      <c r="A325" s="45"/>
      <c r="B325" s="70"/>
      <c r="E325" s="71"/>
      <c r="F325" s="71"/>
      <c r="G325" s="72"/>
      <c r="H325" s="73"/>
    </row>
    <row r="326" spans="1:8" s="36" customFormat="1" ht="15.75" thickBot="1" x14ac:dyDescent="0.25">
      <c r="B326" s="66"/>
      <c r="C326" s="66"/>
      <c r="D326" s="66"/>
      <c r="E326" s="66"/>
      <c r="F326" s="66"/>
      <c r="H326" s="74"/>
    </row>
    <row r="327" spans="1:8" s="35" customFormat="1" ht="29.25" customHeight="1" x14ac:dyDescent="0.2">
      <c r="B327" s="47" t="s">
        <v>404</v>
      </c>
      <c r="C327" s="49" t="s">
        <v>405</v>
      </c>
      <c r="D327" s="50"/>
      <c r="E327" s="49" t="s">
        <v>458</v>
      </c>
      <c r="F327" s="50"/>
      <c r="G327" s="51" t="s">
        <v>460</v>
      </c>
      <c r="H327" s="53" t="s">
        <v>379</v>
      </c>
    </row>
    <row r="328" spans="1:8" s="16" customFormat="1" ht="13.5" thickBot="1" x14ac:dyDescent="0.25">
      <c r="A328" s="35"/>
      <c r="B328" s="48"/>
      <c r="C328" s="17">
        <v>2016</v>
      </c>
      <c r="D328" s="17">
        <v>2017</v>
      </c>
      <c r="E328" s="17">
        <v>2016</v>
      </c>
      <c r="F328" s="17">
        <v>2017</v>
      </c>
      <c r="G328" s="52"/>
      <c r="H328" s="54"/>
    </row>
    <row r="329" spans="1:8" s="16" customFormat="1" ht="25.5" x14ac:dyDescent="0.2">
      <c r="A329" s="35"/>
      <c r="B329" s="18" t="s">
        <v>409</v>
      </c>
      <c r="C329" s="19">
        <f>SUM(C330:C546)</f>
        <v>49</v>
      </c>
      <c r="D329" s="19">
        <f>SUM(D330:D546)</f>
        <v>129</v>
      </c>
      <c r="E329" s="15">
        <f>+IF(C329=0,"",C329/C$329)</f>
        <v>1</v>
      </c>
      <c r="F329" s="15">
        <f>+IF(D329=0,"",D329/D$329)</f>
        <v>1</v>
      </c>
      <c r="G329" s="15">
        <f>+IF(OR(AND(D329=0),(C329=0)),"0",((D329-C329)/C329))</f>
        <v>1.6326530612244898</v>
      </c>
      <c r="H329" s="15">
        <f>+IF(OR(AND(E329=""),(G329="")),"",E329*G329)</f>
        <v>1.6326530612244898</v>
      </c>
    </row>
    <row r="330" spans="1:8" s="32" customFormat="1" ht="15" x14ac:dyDescent="0.2">
      <c r="A330" s="45"/>
      <c r="B330" s="37" t="s">
        <v>85</v>
      </c>
      <c r="C330" s="38">
        <v>0</v>
      </c>
      <c r="D330" s="38">
        <v>0</v>
      </c>
      <c r="E330" s="43" t="str">
        <f>+IF(C330=0,"",C330/C$329)</f>
        <v/>
      </c>
      <c r="F330" s="43" t="str">
        <f>+IF(D330=0,"",D330/D$329)</f>
        <v/>
      </c>
      <c r="G330" s="39" t="str">
        <f>+IF(OR(AND(D330=0),(C330=0)),"0",((D330-C330)/C330))</f>
        <v>0</v>
      </c>
      <c r="H330" s="40" t="str">
        <f>+IF(OR(AND(E330=""),(G330="")),"",E330*G330)</f>
        <v/>
      </c>
    </row>
    <row r="331" spans="1:8" s="32" customFormat="1" ht="15" x14ac:dyDescent="0.2">
      <c r="A331" s="45"/>
      <c r="B331" s="37" t="s">
        <v>97</v>
      </c>
      <c r="C331" s="38">
        <v>0</v>
      </c>
      <c r="D331" s="38">
        <v>0</v>
      </c>
      <c r="E331" s="43" t="str">
        <f t="shared" ref="E331:E394" si="24">+IF(C331=0,"",C331/C$329)</f>
        <v/>
      </c>
      <c r="F331" s="43" t="str">
        <f t="shared" ref="F331:F394" si="25">+IF(D331=0,"",D331/D$329)</f>
        <v/>
      </c>
      <c r="G331" s="39" t="str">
        <f t="shared" ref="G331:G394" si="26">+IF(OR(AND(D331=0),(C331=0)),"0",((D331-C331)/C331))</f>
        <v>0</v>
      </c>
      <c r="H331" s="40" t="str">
        <f t="shared" ref="H331:H394" si="27">+IF(OR(AND(E331=""),(G331="")),"",E331*G331)</f>
        <v/>
      </c>
    </row>
    <row r="332" spans="1:8" s="32" customFormat="1" ht="15" x14ac:dyDescent="0.2">
      <c r="A332" s="45"/>
      <c r="B332" s="37" t="s">
        <v>89</v>
      </c>
      <c r="C332" s="38">
        <v>0</v>
      </c>
      <c r="D332" s="38">
        <v>0</v>
      </c>
      <c r="E332" s="43" t="str">
        <f t="shared" si="24"/>
        <v/>
      </c>
      <c r="F332" s="43" t="str">
        <f t="shared" si="25"/>
        <v/>
      </c>
      <c r="G332" s="39" t="str">
        <f t="shared" si="26"/>
        <v>0</v>
      </c>
      <c r="H332" s="40" t="str">
        <f t="shared" si="27"/>
        <v/>
      </c>
    </row>
    <row r="333" spans="1:8" s="32" customFormat="1" ht="15" x14ac:dyDescent="0.2">
      <c r="A333" s="45"/>
      <c r="B333" s="37" t="s">
        <v>80</v>
      </c>
      <c r="C333" s="38">
        <v>0</v>
      </c>
      <c r="D333" s="38">
        <v>0</v>
      </c>
      <c r="E333" s="43" t="str">
        <f t="shared" si="24"/>
        <v/>
      </c>
      <c r="F333" s="43" t="str">
        <f t="shared" si="25"/>
        <v/>
      </c>
      <c r="G333" s="39" t="str">
        <f t="shared" si="26"/>
        <v>0</v>
      </c>
      <c r="H333" s="40" t="str">
        <f t="shared" si="27"/>
        <v/>
      </c>
    </row>
    <row r="334" spans="1:8" s="32" customFormat="1" ht="15" x14ac:dyDescent="0.2">
      <c r="A334" s="45"/>
      <c r="B334" s="37" t="s">
        <v>96</v>
      </c>
      <c r="C334" s="38">
        <v>0</v>
      </c>
      <c r="D334" s="38">
        <v>0</v>
      </c>
      <c r="E334" s="43" t="str">
        <f t="shared" si="24"/>
        <v/>
      </c>
      <c r="F334" s="43" t="str">
        <f t="shared" si="25"/>
        <v/>
      </c>
      <c r="G334" s="39" t="str">
        <f t="shared" si="26"/>
        <v>0</v>
      </c>
      <c r="H334" s="40" t="str">
        <f t="shared" si="27"/>
        <v/>
      </c>
    </row>
    <row r="335" spans="1:8" s="32" customFormat="1" ht="15" x14ac:dyDescent="0.2">
      <c r="A335" s="45"/>
      <c r="B335" s="37" t="s">
        <v>95</v>
      </c>
      <c r="C335" s="38">
        <v>0</v>
      </c>
      <c r="D335" s="38">
        <v>0</v>
      </c>
      <c r="E335" s="43" t="str">
        <f t="shared" si="24"/>
        <v/>
      </c>
      <c r="F335" s="43" t="str">
        <f t="shared" si="25"/>
        <v/>
      </c>
      <c r="G335" s="39" t="str">
        <f t="shared" si="26"/>
        <v>0</v>
      </c>
      <c r="H335" s="40" t="str">
        <f t="shared" si="27"/>
        <v/>
      </c>
    </row>
    <row r="336" spans="1:8" s="32" customFormat="1" ht="30" x14ac:dyDescent="0.2">
      <c r="A336" s="45"/>
      <c r="B336" s="37" t="s">
        <v>529</v>
      </c>
      <c r="C336" s="38">
        <v>10</v>
      </c>
      <c r="D336" s="38">
        <v>0</v>
      </c>
      <c r="E336" s="43">
        <f t="shared" si="24"/>
        <v>0.20408163265306123</v>
      </c>
      <c r="F336" s="43" t="str">
        <f t="shared" si="25"/>
        <v/>
      </c>
      <c r="G336" s="39" t="str">
        <f t="shared" si="26"/>
        <v>0</v>
      </c>
      <c r="H336" s="40">
        <f t="shared" si="27"/>
        <v>0</v>
      </c>
    </row>
    <row r="337" spans="1:8" s="32" customFormat="1" ht="15" x14ac:dyDescent="0.2">
      <c r="A337" s="45"/>
      <c r="B337" s="37" t="s">
        <v>93</v>
      </c>
      <c r="C337" s="38">
        <v>3</v>
      </c>
      <c r="D337" s="38">
        <v>0</v>
      </c>
      <c r="E337" s="43">
        <f t="shared" si="24"/>
        <v>6.1224489795918366E-2</v>
      </c>
      <c r="F337" s="43" t="str">
        <f t="shared" si="25"/>
        <v/>
      </c>
      <c r="G337" s="39" t="str">
        <f t="shared" si="26"/>
        <v>0</v>
      </c>
      <c r="H337" s="40">
        <f t="shared" si="27"/>
        <v>0</v>
      </c>
    </row>
    <row r="338" spans="1:8" s="32" customFormat="1" ht="30" x14ac:dyDescent="0.2">
      <c r="A338" s="45"/>
      <c r="B338" s="37" t="s">
        <v>92</v>
      </c>
      <c r="C338" s="38">
        <v>1</v>
      </c>
      <c r="D338" s="38">
        <v>0</v>
      </c>
      <c r="E338" s="43">
        <f t="shared" si="24"/>
        <v>2.0408163265306121E-2</v>
      </c>
      <c r="F338" s="43" t="str">
        <f t="shared" si="25"/>
        <v/>
      </c>
      <c r="G338" s="39" t="str">
        <f t="shared" si="26"/>
        <v>0</v>
      </c>
      <c r="H338" s="40">
        <f t="shared" si="27"/>
        <v>0</v>
      </c>
    </row>
    <row r="339" spans="1:8" s="32" customFormat="1" ht="15" x14ac:dyDescent="0.2">
      <c r="A339" s="45"/>
      <c r="B339" s="37" t="s">
        <v>91</v>
      </c>
      <c r="C339" s="38">
        <v>0</v>
      </c>
      <c r="D339" s="38">
        <v>0</v>
      </c>
      <c r="E339" s="43" t="str">
        <f t="shared" si="24"/>
        <v/>
      </c>
      <c r="F339" s="43" t="str">
        <f t="shared" si="25"/>
        <v/>
      </c>
      <c r="G339" s="39" t="str">
        <f t="shared" si="26"/>
        <v>0</v>
      </c>
      <c r="H339" s="40" t="str">
        <f t="shared" si="27"/>
        <v/>
      </c>
    </row>
    <row r="340" spans="1:8" s="32" customFormat="1" ht="15" x14ac:dyDescent="0.2">
      <c r="A340" s="45"/>
      <c r="B340" s="37" t="s">
        <v>277</v>
      </c>
      <c r="C340" s="38">
        <v>0</v>
      </c>
      <c r="D340" s="38">
        <v>0</v>
      </c>
      <c r="E340" s="43" t="str">
        <f t="shared" si="24"/>
        <v/>
      </c>
      <c r="F340" s="43" t="str">
        <f t="shared" si="25"/>
        <v/>
      </c>
      <c r="G340" s="39" t="str">
        <f t="shared" si="26"/>
        <v>0</v>
      </c>
      <c r="H340" s="40" t="str">
        <f t="shared" si="27"/>
        <v/>
      </c>
    </row>
    <row r="341" spans="1:8" s="32" customFormat="1" ht="15" x14ac:dyDescent="0.2">
      <c r="A341" s="45"/>
      <c r="B341" s="37" t="s">
        <v>530</v>
      </c>
      <c r="C341" s="38">
        <v>0</v>
      </c>
      <c r="D341" s="38">
        <v>0</v>
      </c>
      <c r="E341" s="43" t="str">
        <f t="shared" si="24"/>
        <v/>
      </c>
      <c r="F341" s="43" t="str">
        <f t="shared" si="25"/>
        <v/>
      </c>
      <c r="G341" s="39" t="str">
        <f t="shared" si="26"/>
        <v>0</v>
      </c>
      <c r="H341" s="40" t="str">
        <f t="shared" si="27"/>
        <v/>
      </c>
    </row>
    <row r="342" spans="1:8" s="32" customFormat="1" ht="15" x14ac:dyDescent="0.2">
      <c r="A342" s="45"/>
      <c r="B342" s="37" t="s">
        <v>94</v>
      </c>
      <c r="C342" s="38">
        <v>4</v>
      </c>
      <c r="D342" s="38">
        <v>5</v>
      </c>
      <c r="E342" s="43">
        <f t="shared" si="24"/>
        <v>8.1632653061224483E-2</v>
      </c>
      <c r="F342" s="43">
        <f t="shared" si="25"/>
        <v>3.875968992248062E-2</v>
      </c>
      <c r="G342" s="39">
        <f t="shared" si="26"/>
        <v>0.25</v>
      </c>
      <c r="H342" s="40">
        <f t="shared" si="27"/>
        <v>2.0408163265306121E-2</v>
      </c>
    </row>
    <row r="343" spans="1:8" s="32" customFormat="1" ht="15" x14ac:dyDescent="0.2">
      <c r="A343" s="45"/>
      <c r="B343" s="37" t="s">
        <v>84</v>
      </c>
      <c r="C343" s="38">
        <v>1</v>
      </c>
      <c r="D343" s="38">
        <v>0</v>
      </c>
      <c r="E343" s="43">
        <f t="shared" si="24"/>
        <v>2.0408163265306121E-2</v>
      </c>
      <c r="F343" s="43" t="str">
        <f t="shared" si="25"/>
        <v/>
      </c>
      <c r="G343" s="39" t="str">
        <f t="shared" si="26"/>
        <v>0</v>
      </c>
      <c r="H343" s="40">
        <f t="shared" si="27"/>
        <v>0</v>
      </c>
    </row>
    <row r="344" spans="1:8" s="32" customFormat="1" ht="15" x14ac:dyDescent="0.2">
      <c r="A344" s="45"/>
      <c r="B344" s="37" t="s">
        <v>81</v>
      </c>
      <c r="C344" s="38">
        <v>0</v>
      </c>
      <c r="D344" s="38">
        <v>0</v>
      </c>
      <c r="E344" s="43" t="str">
        <f t="shared" si="24"/>
        <v/>
      </c>
      <c r="F344" s="43" t="str">
        <f t="shared" si="25"/>
        <v/>
      </c>
      <c r="G344" s="39" t="str">
        <f t="shared" si="26"/>
        <v>0</v>
      </c>
      <c r="H344" s="40" t="str">
        <f t="shared" si="27"/>
        <v/>
      </c>
    </row>
    <row r="345" spans="1:8" s="32" customFormat="1" ht="15" x14ac:dyDescent="0.2">
      <c r="A345" s="45"/>
      <c r="B345" s="37" t="s">
        <v>90</v>
      </c>
      <c r="C345" s="38">
        <v>2</v>
      </c>
      <c r="D345" s="38">
        <v>1</v>
      </c>
      <c r="E345" s="43">
        <f t="shared" si="24"/>
        <v>4.0816326530612242E-2</v>
      </c>
      <c r="F345" s="43">
        <f t="shared" si="25"/>
        <v>7.7519379844961239E-3</v>
      </c>
      <c r="G345" s="39">
        <f t="shared" si="26"/>
        <v>-0.5</v>
      </c>
      <c r="H345" s="40">
        <f t="shared" si="27"/>
        <v>-2.0408163265306121E-2</v>
      </c>
    </row>
    <row r="346" spans="1:8" s="32" customFormat="1" ht="15" x14ac:dyDescent="0.2">
      <c r="A346" s="45"/>
      <c r="B346" s="37" t="s">
        <v>87</v>
      </c>
      <c r="C346" s="38">
        <v>0</v>
      </c>
      <c r="D346" s="38">
        <v>0</v>
      </c>
      <c r="E346" s="43" t="str">
        <f t="shared" si="24"/>
        <v/>
      </c>
      <c r="F346" s="43" t="str">
        <f t="shared" si="25"/>
        <v/>
      </c>
      <c r="G346" s="39" t="str">
        <f t="shared" si="26"/>
        <v>0</v>
      </c>
      <c r="H346" s="40" t="str">
        <f t="shared" si="27"/>
        <v/>
      </c>
    </row>
    <row r="347" spans="1:8" s="32" customFormat="1" ht="15" x14ac:dyDescent="0.2">
      <c r="A347" s="45"/>
      <c r="B347" s="37" t="s">
        <v>82</v>
      </c>
      <c r="C347" s="38">
        <v>0</v>
      </c>
      <c r="D347" s="38">
        <v>0</v>
      </c>
      <c r="E347" s="43" t="str">
        <f t="shared" si="24"/>
        <v/>
      </c>
      <c r="F347" s="43" t="str">
        <f t="shared" si="25"/>
        <v/>
      </c>
      <c r="G347" s="39" t="str">
        <f t="shared" si="26"/>
        <v>0</v>
      </c>
      <c r="H347" s="40" t="str">
        <f t="shared" si="27"/>
        <v/>
      </c>
    </row>
    <row r="348" spans="1:8" s="32" customFormat="1" ht="15" x14ac:dyDescent="0.2">
      <c r="A348" s="45"/>
      <c r="B348" s="37" t="s">
        <v>278</v>
      </c>
      <c r="C348" s="38">
        <v>0</v>
      </c>
      <c r="D348" s="38">
        <v>0</v>
      </c>
      <c r="E348" s="43" t="str">
        <f t="shared" si="24"/>
        <v/>
      </c>
      <c r="F348" s="43" t="str">
        <f t="shared" si="25"/>
        <v/>
      </c>
      <c r="G348" s="39" t="str">
        <f t="shared" si="26"/>
        <v>0</v>
      </c>
      <c r="H348" s="40" t="str">
        <f t="shared" si="27"/>
        <v/>
      </c>
    </row>
    <row r="349" spans="1:8" s="32" customFormat="1" ht="15" x14ac:dyDescent="0.2">
      <c r="A349" s="45"/>
      <c r="B349" s="37" t="s">
        <v>279</v>
      </c>
      <c r="C349" s="38">
        <v>1</v>
      </c>
      <c r="D349" s="38">
        <v>0</v>
      </c>
      <c r="E349" s="43">
        <f t="shared" si="24"/>
        <v>2.0408163265306121E-2</v>
      </c>
      <c r="F349" s="43" t="str">
        <f t="shared" si="25"/>
        <v/>
      </c>
      <c r="G349" s="39" t="str">
        <f t="shared" si="26"/>
        <v>0</v>
      </c>
      <c r="H349" s="40">
        <f t="shared" si="27"/>
        <v>0</v>
      </c>
    </row>
    <row r="350" spans="1:8" s="32" customFormat="1" ht="15" x14ac:dyDescent="0.2">
      <c r="A350" s="45"/>
      <c r="B350" s="37" t="s">
        <v>280</v>
      </c>
      <c r="C350" s="38">
        <v>0</v>
      </c>
      <c r="D350" s="38">
        <v>0</v>
      </c>
      <c r="E350" s="43" t="str">
        <f t="shared" si="24"/>
        <v/>
      </c>
      <c r="F350" s="43" t="str">
        <f t="shared" si="25"/>
        <v/>
      </c>
      <c r="G350" s="39" t="str">
        <f t="shared" si="26"/>
        <v>0</v>
      </c>
      <c r="H350" s="40" t="str">
        <f t="shared" si="27"/>
        <v/>
      </c>
    </row>
    <row r="351" spans="1:8" s="32" customFormat="1" ht="15" x14ac:dyDescent="0.2">
      <c r="A351" s="45"/>
      <c r="B351" s="37" t="s">
        <v>86</v>
      </c>
      <c r="C351" s="38">
        <v>0</v>
      </c>
      <c r="D351" s="38">
        <v>0</v>
      </c>
      <c r="E351" s="43" t="str">
        <f t="shared" si="24"/>
        <v/>
      </c>
      <c r="F351" s="43" t="str">
        <f t="shared" si="25"/>
        <v/>
      </c>
      <c r="G351" s="39" t="str">
        <f t="shared" si="26"/>
        <v>0</v>
      </c>
      <c r="H351" s="40" t="str">
        <f t="shared" si="27"/>
        <v/>
      </c>
    </row>
    <row r="352" spans="1:8" s="32" customFormat="1" ht="15" x14ac:dyDescent="0.2">
      <c r="A352" s="45"/>
      <c r="B352" s="37" t="s">
        <v>88</v>
      </c>
      <c r="C352" s="38">
        <v>0</v>
      </c>
      <c r="D352" s="38">
        <v>0</v>
      </c>
      <c r="E352" s="43" t="str">
        <f t="shared" si="24"/>
        <v/>
      </c>
      <c r="F352" s="43" t="str">
        <f t="shared" si="25"/>
        <v/>
      </c>
      <c r="G352" s="39" t="str">
        <f t="shared" si="26"/>
        <v>0</v>
      </c>
      <c r="H352" s="40" t="str">
        <f t="shared" si="27"/>
        <v/>
      </c>
    </row>
    <row r="353" spans="1:8" s="32" customFormat="1" ht="15" x14ac:dyDescent="0.2">
      <c r="A353" s="45"/>
      <c r="B353" s="37" t="s">
        <v>281</v>
      </c>
      <c r="C353" s="38">
        <v>0</v>
      </c>
      <c r="D353" s="38">
        <v>1</v>
      </c>
      <c r="E353" s="43" t="str">
        <f t="shared" si="24"/>
        <v/>
      </c>
      <c r="F353" s="43">
        <f t="shared" si="25"/>
        <v>7.7519379844961239E-3</v>
      </c>
      <c r="G353" s="39" t="str">
        <f t="shared" si="26"/>
        <v>0</v>
      </c>
      <c r="H353" s="40" t="str">
        <f t="shared" si="27"/>
        <v/>
      </c>
    </row>
    <row r="354" spans="1:8" s="32" customFormat="1" ht="15" x14ac:dyDescent="0.2">
      <c r="A354" s="45"/>
      <c r="B354" s="37" t="s">
        <v>99</v>
      </c>
      <c r="C354" s="38">
        <v>0</v>
      </c>
      <c r="D354" s="38">
        <v>1</v>
      </c>
      <c r="E354" s="43" t="str">
        <f t="shared" si="24"/>
        <v/>
      </c>
      <c r="F354" s="43">
        <f t="shared" si="25"/>
        <v>7.7519379844961239E-3</v>
      </c>
      <c r="G354" s="39" t="str">
        <f t="shared" si="26"/>
        <v>0</v>
      </c>
      <c r="H354" s="40" t="str">
        <f t="shared" si="27"/>
        <v/>
      </c>
    </row>
    <row r="355" spans="1:8" s="32" customFormat="1" ht="15" x14ac:dyDescent="0.2">
      <c r="A355" s="45"/>
      <c r="B355" s="37" t="s">
        <v>98</v>
      </c>
      <c r="C355" s="38">
        <v>0</v>
      </c>
      <c r="D355" s="38">
        <v>0</v>
      </c>
      <c r="E355" s="43" t="str">
        <f t="shared" si="24"/>
        <v/>
      </c>
      <c r="F355" s="43" t="str">
        <f t="shared" si="25"/>
        <v/>
      </c>
      <c r="G355" s="39" t="str">
        <f t="shared" si="26"/>
        <v>0</v>
      </c>
      <c r="H355" s="40" t="str">
        <f t="shared" si="27"/>
        <v/>
      </c>
    </row>
    <row r="356" spans="1:8" s="32" customFormat="1" ht="15" x14ac:dyDescent="0.2">
      <c r="A356" s="45"/>
      <c r="B356" s="37" t="s">
        <v>83</v>
      </c>
      <c r="C356" s="38">
        <v>0</v>
      </c>
      <c r="D356" s="38">
        <v>0</v>
      </c>
      <c r="E356" s="43" t="str">
        <f t="shared" si="24"/>
        <v/>
      </c>
      <c r="F356" s="43" t="str">
        <f t="shared" si="25"/>
        <v/>
      </c>
      <c r="G356" s="39" t="str">
        <f t="shared" si="26"/>
        <v>0</v>
      </c>
      <c r="H356" s="40" t="str">
        <f t="shared" si="27"/>
        <v/>
      </c>
    </row>
    <row r="357" spans="1:8" s="32" customFormat="1" ht="15" x14ac:dyDescent="0.2">
      <c r="A357" s="45"/>
      <c r="B357" s="37" t="s">
        <v>282</v>
      </c>
      <c r="C357" s="38">
        <v>0</v>
      </c>
      <c r="D357" s="38">
        <v>0</v>
      </c>
      <c r="E357" s="43" t="str">
        <f t="shared" si="24"/>
        <v/>
      </c>
      <c r="F357" s="43" t="str">
        <f t="shared" si="25"/>
        <v/>
      </c>
      <c r="G357" s="39" t="str">
        <f t="shared" si="26"/>
        <v>0</v>
      </c>
      <c r="H357" s="40" t="str">
        <f t="shared" si="27"/>
        <v/>
      </c>
    </row>
    <row r="358" spans="1:8" s="32" customFormat="1" ht="15" x14ac:dyDescent="0.2">
      <c r="A358" s="45"/>
      <c r="B358" s="37" t="s">
        <v>373</v>
      </c>
      <c r="C358" s="38">
        <v>0</v>
      </c>
      <c r="D358" s="38">
        <v>0</v>
      </c>
      <c r="E358" s="43" t="str">
        <f t="shared" si="24"/>
        <v/>
      </c>
      <c r="F358" s="43" t="str">
        <f t="shared" si="25"/>
        <v/>
      </c>
      <c r="G358" s="39" t="str">
        <f t="shared" si="26"/>
        <v>0</v>
      </c>
      <c r="H358" s="40" t="str">
        <f t="shared" si="27"/>
        <v/>
      </c>
    </row>
    <row r="359" spans="1:8" s="32" customFormat="1" ht="15" x14ac:dyDescent="0.2">
      <c r="A359" s="45"/>
      <c r="B359" s="37" t="s">
        <v>374</v>
      </c>
      <c r="C359" s="38">
        <v>0</v>
      </c>
      <c r="D359" s="38">
        <v>0</v>
      </c>
      <c r="E359" s="43" t="str">
        <f t="shared" si="24"/>
        <v/>
      </c>
      <c r="F359" s="43" t="str">
        <f t="shared" si="25"/>
        <v/>
      </c>
      <c r="G359" s="39" t="str">
        <f t="shared" si="26"/>
        <v>0</v>
      </c>
      <c r="H359" s="40" t="str">
        <f t="shared" si="27"/>
        <v/>
      </c>
    </row>
    <row r="360" spans="1:8" s="32" customFormat="1" ht="30" x14ac:dyDescent="0.2">
      <c r="A360" s="45"/>
      <c r="B360" s="37" t="s">
        <v>531</v>
      </c>
      <c r="C360" s="38">
        <v>0</v>
      </c>
      <c r="D360" s="38">
        <v>0</v>
      </c>
      <c r="E360" s="43" t="str">
        <f t="shared" si="24"/>
        <v/>
      </c>
      <c r="F360" s="43" t="str">
        <f t="shared" si="25"/>
        <v/>
      </c>
      <c r="G360" s="39" t="str">
        <f t="shared" si="26"/>
        <v>0</v>
      </c>
      <c r="H360" s="40" t="str">
        <f t="shared" si="27"/>
        <v/>
      </c>
    </row>
    <row r="361" spans="1:8" s="32" customFormat="1" ht="15" x14ac:dyDescent="0.2">
      <c r="A361" s="45"/>
      <c r="B361" s="37" t="s">
        <v>532</v>
      </c>
      <c r="C361" s="38">
        <v>1</v>
      </c>
      <c r="D361" s="38">
        <v>1</v>
      </c>
      <c r="E361" s="43">
        <f t="shared" si="24"/>
        <v>2.0408163265306121E-2</v>
      </c>
      <c r="F361" s="43">
        <f t="shared" si="25"/>
        <v>7.7519379844961239E-3</v>
      </c>
      <c r="G361" s="39">
        <f t="shared" si="26"/>
        <v>0</v>
      </c>
      <c r="H361" s="40">
        <f t="shared" si="27"/>
        <v>0</v>
      </c>
    </row>
    <row r="362" spans="1:8" s="32" customFormat="1" ht="15" x14ac:dyDescent="0.2">
      <c r="A362" s="45"/>
      <c r="B362" s="37" t="s">
        <v>533</v>
      </c>
      <c r="C362" s="38">
        <v>0</v>
      </c>
      <c r="D362" s="38">
        <v>0</v>
      </c>
      <c r="E362" s="43" t="str">
        <f t="shared" si="24"/>
        <v/>
      </c>
      <c r="F362" s="43" t="str">
        <f t="shared" si="25"/>
        <v/>
      </c>
      <c r="G362" s="39" t="str">
        <f t="shared" si="26"/>
        <v>0</v>
      </c>
      <c r="H362" s="40" t="str">
        <f t="shared" si="27"/>
        <v/>
      </c>
    </row>
    <row r="363" spans="1:8" s="32" customFormat="1" ht="15" x14ac:dyDescent="0.2">
      <c r="A363" s="45"/>
      <c r="B363" s="37" t="s">
        <v>534</v>
      </c>
      <c r="C363" s="38">
        <v>0</v>
      </c>
      <c r="D363" s="38">
        <v>0</v>
      </c>
      <c r="E363" s="43" t="str">
        <f t="shared" si="24"/>
        <v/>
      </c>
      <c r="F363" s="43" t="str">
        <f t="shared" si="25"/>
        <v/>
      </c>
      <c r="G363" s="39" t="str">
        <f t="shared" si="26"/>
        <v>0</v>
      </c>
      <c r="H363" s="40" t="str">
        <f t="shared" si="27"/>
        <v/>
      </c>
    </row>
    <row r="364" spans="1:8" s="32" customFormat="1" ht="15" x14ac:dyDescent="0.2">
      <c r="A364" s="45"/>
      <c r="B364" s="37" t="s">
        <v>283</v>
      </c>
      <c r="C364" s="38">
        <v>0</v>
      </c>
      <c r="D364" s="38">
        <v>0</v>
      </c>
      <c r="E364" s="43" t="str">
        <f t="shared" si="24"/>
        <v/>
      </c>
      <c r="F364" s="43" t="str">
        <f t="shared" si="25"/>
        <v/>
      </c>
      <c r="G364" s="39" t="str">
        <f t="shared" si="26"/>
        <v>0</v>
      </c>
      <c r="H364" s="40" t="str">
        <f t="shared" si="27"/>
        <v/>
      </c>
    </row>
    <row r="365" spans="1:8" s="32" customFormat="1" ht="15" x14ac:dyDescent="0.2">
      <c r="A365" s="45"/>
      <c r="B365" s="37" t="s">
        <v>284</v>
      </c>
      <c r="C365" s="38">
        <v>0</v>
      </c>
      <c r="D365" s="38">
        <v>0</v>
      </c>
      <c r="E365" s="43" t="str">
        <f t="shared" si="24"/>
        <v/>
      </c>
      <c r="F365" s="43" t="str">
        <f t="shared" si="25"/>
        <v/>
      </c>
      <c r="G365" s="39" t="str">
        <f t="shared" si="26"/>
        <v>0</v>
      </c>
      <c r="H365" s="40" t="str">
        <f t="shared" si="27"/>
        <v/>
      </c>
    </row>
    <row r="366" spans="1:8" s="32" customFormat="1" ht="15" x14ac:dyDescent="0.2">
      <c r="A366" s="45"/>
      <c r="B366" s="37" t="s">
        <v>535</v>
      </c>
      <c r="C366" s="38">
        <v>0</v>
      </c>
      <c r="D366" s="38">
        <v>0</v>
      </c>
      <c r="E366" s="43" t="str">
        <f t="shared" si="24"/>
        <v/>
      </c>
      <c r="F366" s="43" t="str">
        <f t="shared" si="25"/>
        <v/>
      </c>
      <c r="G366" s="39" t="str">
        <f t="shared" si="26"/>
        <v>0</v>
      </c>
      <c r="H366" s="40" t="str">
        <f t="shared" si="27"/>
        <v/>
      </c>
    </row>
    <row r="367" spans="1:8" s="32" customFormat="1" ht="15" x14ac:dyDescent="0.2">
      <c r="A367" s="45"/>
      <c r="B367" s="37" t="s">
        <v>536</v>
      </c>
      <c r="C367" s="38">
        <v>0</v>
      </c>
      <c r="D367" s="38">
        <v>0</v>
      </c>
      <c r="E367" s="43" t="str">
        <f t="shared" si="24"/>
        <v/>
      </c>
      <c r="F367" s="43" t="str">
        <f t="shared" si="25"/>
        <v/>
      </c>
      <c r="G367" s="39" t="str">
        <f t="shared" si="26"/>
        <v>0</v>
      </c>
      <c r="H367" s="40" t="str">
        <f t="shared" si="27"/>
        <v/>
      </c>
    </row>
    <row r="368" spans="1:8" s="32" customFormat="1" ht="15" x14ac:dyDescent="0.2">
      <c r="A368" s="45"/>
      <c r="B368" s="37" t="s">
        <v>108</v>
      </c>
      <c r="C368" s="38">
        <v>0</v>
      </c>
      <c r="D368" s="38">
        <v>0</v>
      </c>
      <c r="E368" s="43" t="str">
        <f t="shared" si="24"/>
        <v/>
      </c>
      <c r="F368" s="43" t="str">
        <f t="shared" si="25"/>
        <v/>
      </c>
      <c r="G368" s="39" t="str">
        <f t="shared" si="26"/>
        <v>0</v>
      </c>
      <c r="H368" s="40" t="str">
        <f t="shared" si="27"/>
        <v/>
      </c>
    </row>
    <row r="369" spans="1:8" s="32" customFormat="1" ht="15" x14ac:dyDescent="0.2">
      <c r="A369" s="45"/>
      <c r="B369" s="37" t="s">
        <v>101</v>
      </c>
      <c r="C369" s="38">
        <v>0</v>
      </c>
      <c r="D369" s="38">
        <v>0</v>
      </c>
      <c r="E369" s="43" t="str">
        <f t="shared" si="24"/>
        <v/>
      </c>
      <c r="F369" s="43" t="str">
        <f t="shared" si="25"/>
        <v/>
      </c>
      <c r="G369" s="39" t="str">
        <f t="shared" si="26"/>
        <v>0</v>
      </c>
      <c r="H369" s="40" t="str">
        <f t="shared" si="27"/>
        <v/>
      </c>
    </row>
    <row r="370" spans="1:8" s="32" customFormat="1" ht="15" x14ac:dyDescent="0.2">
      <c r="A370" s="45"/>
      <c r="B370" s="37" t="s">
        <v>107</v>
      </c>
      <c r="C370" s="38">
        <v>0</v>
      </c>
      <c r="D370" s="38">
        <v>0</v>
      </c>
      <c r="E370" s="43" t="str">
        <f t="shared" si="24"/>
        <v/>
      </c>
      <c r="F370" s="43" t="str">
        <f t="shared" si="25"/>
        <v/>
      </c>
      <c r="G370" s="39" t="str">
        <f t="shared" si="26"/>
        <v>0</v>
      </c>
      <c r="H370" s="40" t="str">
        <f t="shared" si="27"/>
        <v/>
      </c>
    </row>
    <row r="371" spans="1:8" s="32" customFormat="1" ht="15" x14ac:dyDescent="0.2">
      <c r="A371" s="45"/>
      <c r="B371" s="37" t="s">
        <v>110</v>
      </c>
      <c r="C371" s="38">
        <v>0</v>
      </c>
      <c r="D371" s="38">
        <v>0</v>
      </c>
      <c r="E371" s="43" t="str">
        <f t="shared" si="24"/>
        <v/>
      </c>
      <c r="F371" s="43" t="str">
        <f t="shared" si="25"/>
        <v/>
      </c>
      <c r="G371" s="39" t="str">
        <f t="shared" si="26"/>
        <v>0</v>
      </c>
      <c r="H371" s="40" t="str">
        <f t="shared" si="27"/>
        <v/>
      </c>
    </row>
    <row r="372" spans="1:8" s="32" customFormat="1" ht="15" x14ac:dyDescent="0.2">
      <c r="A372" s="45"/>
      <c r="B372" s="37" t="s">
        <v>111</v>
      </c>
      <c r="C372" s="38">
        <v>0</v>
      </c>
      <c r="D372" s="38">
        <v>0</v>
      </c>
      <c r="E372" s="43" t="str">
        <f t="shared" si="24"/>
        <v/>
      </c>
      <c r="F372" s="43" t="str">
        <f t="shared" si="25"/>
        <v/>
      </c>
      <c r="G372" s="39" t="str">
        <f t="shared" si="26"/>
        <v>0</v>
      </c>
      <c r="H372" s="40" t="str">
        <f t="shared" si="27"/>
        <v/>
      </c>
    </row>
    <row r="373" spans="1:8" s="32" customFormat="1" ht="30" x14ac:dyDescent="0.2">
      <c r="A373" s="45"/>
      <c r="B373" s="37" t="s">
        <v>285</v>
      </c>
      <c r="C373" s="38">
        <v>0</v>
      </c>
      <c r="D373" s="38">
        <v>0</v>
      </c>
      <c r="E373" s="43" t="str">
        <f t="shared" si="24"/>
        <v/>
      </c>
      <c r="F373" s="43" t="str">
        <f t="shared" si="25"/>
        <v/>
      </c>
      <c r="G373" s="39" t="str">
        <f t="shared" si="26"/>
        <v>0</v>
      </c>
      <c r="H373" s="40" t="str">
        <f t="shared" si="27"/>
        <v/>
      </c>
    </row>
    <row r="374" spans="1:8" s="32" customFormat="1" ht="15" x14ac:dyDescent="0.2">
      <c r="A374" s="45"/>
      <c r="B374" s="37" t="s">
        <v>286</v>
      </c>
      <c r="C374" s="38">
        <v>0</v>
      </c>
      <c r="D374" s="38">
        <v>0</v>
      </c>
      <c r="E374" s="43" t="str">
        <f t="shared" si="24"/>
        <v/>
      </c>
      <c r="F374" s="43" t="str">
        <f t="shared" si="25"/>
        <v/>
      </c>
      <c r="G374" s="39" t="str">
        <f t="shared" si="26"/>
        <v>0</v>
      </c>
      <c r="H374" s="40" t="str">
        <f t="shared" si="27"/>
        <v/>
      </c>
    </row>
    <row r="375" spans="1:8" s="32" customFormat="1" ht="15" x14ac:dyDescent="0.2">
      <c r="A375" s="45"/>
      <c r="B375" s="37" t="s">
        <v>287</v>
      </c>
      <c r="C375" s="38">
        <v>0</v>
      </c>
      <c r="D375" s="38">
        <v>0</v>
      </c>
      <c r="E375" s="43" t="str">
        <f t="shared" si="24"/>
        <v/>
      </c>
      <c r="F375" s="43" t="str">
        <f t="shared" si="25"/>
        <v/>
      </c>
      <c r="G375" s="39" t="str">
        <f t="shared" si="26"/>
        <v>0</v>
      </c>
      <c r="H375" s="40" t="str">
        <f t="shared" si="27"/>
        <v/>
      </c>
    </row>
    <row r="376" spans="1:8" s="32" customFormat="1" ht="15" x14ac:dyDescent="0.2">
      <c r="A376" s="45"/>
      <c r="B376" s="37" t="s">
        <v>100</v>
      </c>
      <c r="C376" s="38">
        <v>0</v>
      </c>
      <c r="D376" s="38">
        <v>0</v>
      </c>
      <c r="E376" s="43" t="str">
        <f t="shared" si="24"/>
        <v/>
      </c>
      <c r="F376" s="43" t="str">
        <f t="shared" si="25"/>
        <v/>
      </c>
      <c r="G376" s="39" t="str">
        <f t="shared" si="26"/>
        <v>0</v>
      </c>
      <c r="H376" s="40" t="str">
        <f t="shared" si="27"/>
        <v/>
      </c>
    </row>
    <row r="377" spans="1:8" s="32" customFormat="1" ht="15" x14ac:dyDescent="0.2">
      <c r="A377" s="45"/>
      <c r="B377" s="37" t="s">
        <v>288</v>
      </c>
      <c r="C377" s="38">
        <v>0</v>
      </c>
      <c r="D377" s="38">
        <v>0</v>
      </c>
      <c r="E377" s="43" t="str">
        <f t="shared" si="24"/>
        <v/>
      </c>
      <c r="F377" s="43" t="str">
        <f t="shared" si="25"/>
        <v/>
      </c>
      <c r="G377" s="39" t="str">
        <f t="shared" si="26"/>
        <v>0</v>
      </c>
      <c r="H377" s="40" t="str">
        <f t="shared" si="27"/>
        <v/>
      </c>
    </row>
    <row r="378" spans="1:8" s="32" customFormat="1" ht="30" x14ac:dyDescent="0.2">
      <c r="A378" s="45"/>
      <c r="B378" s="37" t="s">
        <v>537</v>
      </c>
      <c r="C378" s="38">
        <v>0</v>
      </c>
      <c r="D378" s="38">
        <v>0</v>
      </c>
      <c r="E378" s="43" t="str">
        <f t="shared" si="24"/>
        <v/>
      </c>
      <c r="F378" s="43" t="str">
        <f t="shared" si="25"/>
        <v/>
      </c>
      <c r="G378" s="39" t="str">
        <f t="shared" si="26"/>
        <v>0</v>
      </c>
      <c r="H378" s="40" t="str">
        <f t="shared" si="27"/>
        <v/>
      </c>
    </row>
    <row r="379" spans="1:8" s="32" customFormat="1" ht="15" x14ac:dyDescent="0.2">
      <c r="A379" s="45"/>
      <c r="B379" s="37" t="s">
        <v>109</v>
      </c>
      <c r="C379" s="38">
        <v>1</v>
      </c>
      <c r="D379" s="38">
        <v>0</v>
      </c>
      <c r="E379" s="43">
        <f t="shared" si="24"/>
        <v>2.0408163265306121E-2</v>
      </c>
      <c r="F379" s="43" t="str">
        <f t="shared" si="25"/>
        <v/>
      </c>
      <c r="G379" s="39" t="str">
        <f t="shared" si="26"/>
        <v>0</v>
      </c>
      <c r="H379" s="40">
        <f t="shared" si="27"/>
        <v>0</v>
      </c>
    </row>
    <row r="380" spans="1:8" s="32" customFormat="1" ht="15" x14ac:dyDescent="0.2">
      <c r="A380" s="45"/>
      <c r="B380" s="37" t="s">
        <v>289</v>
      </c>
      <c r="C380" s="38">
        <v>0</v>
      </c>
      <c r="D380" s="38">
        <v>7</v>
      </c>
      <c r="E380" s="43" t="str">
        <f t="shared" si="24"/>
        <v/>
      </c>
      <c r="F380" s="43">
        <f t="shared" si="25"/>
        <v>5.4263565891472867E-2</v>
      </c>
      <c r="G380" s="39" t="str">
        <f t="shared" si="26"/>
        <v>0</v>
      </c>
      <c r="H380" s="40" t="str">
        <f t="shared" si="27"/>
        <v/>
      </c>
    </row>
    <row r="381" spans="1:8" s="32" customFormat="1" ht="15" x14ac:dyDescent="0.2">
      <c r="A381" s="45"/>
      <c r="B381" s="37" t="s">
        <v>538</v>
      </c>
      <c r="C381" s="38">
        <v>0</v>
      </c>
      <c r="D381" s="38">
        <v>0</v>
      </c>
      <c r="E381" s="43" t="str">
        <f t="shared" si="24"/>
        <v/>
      </c>
      <c r="F381" s="43" t="str">
        <f t="shared" si="25"/>
        <v/>
      </c>
      <c r="G381" s="39" t="str">
        <f t="shared" si="26"/>
        <v>0</v>
      </c>
      <c r="H381" s="40" t="str">
        <f t="shared" si="27"/>
        <v/>
      </c>
    </row>
    <row r="382" spans="1:8" s="32" customFormat="1" ht="15" x14ac:dyDescent="0.2">
      <c r="A382" s="45"/>
      <c r="B382" s="37" t="s">
        <v>103</v>
      </c>
      <c r="C382" s="38">
        <v>0</v>
      </c>
      <c r="D382" s="38">
        <v>1</v>
      </c>
      <c r="E382" s="43" t="str">
        <f t="shared" si="24"/>
        <v/>
      </c>
      <c r="F382" s="43">
        <f t="shared" si="25"/>
        <v>7.7519379844961239E-3</v>
      </c>
      <c r="G382" s="39" t="str">
        <f t="shared" si="26"/>
        <v>0</v>
      </c>
      <c r="H382" s="40" t="str">
        <f t="shared" si="27"/>
        <v/>
      </c>
    </row>
    <row r="383" spans="1:8" s="32" customFormat="1" ht="15" x14ac:dyDescent="0.2">
      <c r="A383" s="65" t="s">
        <v>616</v>
      </c>
      <c r="B383" s="37" t="s">
        <v>595</v>
      </c>
      <c r="C383" s="38"/>
      <c r="D383" s="38">
        <v>0</v>
      </c>
      <c r="E383" s="43" t="str">
        <f t="shared" si="24"/>
        <v/>
      </c>
      <c r="F383" s="43" t="str">
        <f t="shared" si="25"/>
        <v/>
      </c>
      <c r="G383" s="39" t="str">
        <f t="shared" si="26"/>
        <v>0</v>
      </c>
      <c r="H383" s="40" t="str">
        <f t="shared" si="27"/>
        <v/>
      </c>
    </row>
    <row r="384" spans="1:8" s="32" customFormat="1" ht="15" x14ac:dyDescent="0.2">
      <c r="A384" s="45"/>
      <c r="B384" s="37" t="s">
        <v>290</v>
      </c>
      <c r="C384" s="38">
        <v>0</v>
      </c>
      <c r="D384" s="38">
        <v>0</v>
      </c>
      <c r="E384" s="43" t="str">
        <f t="shared" si="24"/>
        <v/>
      </c>
      <c r="F384" s="43" t="str">
        <f t="shared" si="25"/>
        <v/>
      </c>
      <c r="G384" s="39" t="str">
        <f t="shared" si="26"/>
        <v>0</v>
      </c>
      <c r="H384" s="40" t="str">
        <f t="shared" si="27"/>
        <v/>
      </c>
    </row>
    <row r="385" spans="1:8" s="32" customFormat="1" ht="15" x14ac:dyDescent="0.2">
      <c r="A385" s="45"/>
      <c r="B385" s="37" t="s">
        <v>291</v>
      </c>
      <c r="C385" s="38">
        <v>0</v>
      </c>
      <c r="D385" s="38">
        <v>0</v>
      </c>
      <c r="E385" s="43" t="str">
        <f t="shared" si="24"/>
        <v/>
      </c>
      <c r="F385" s="43" t="str">
        <f t="shared" si="25"/>
        <v/>
      </c>
      <c r="G385" s="39" t="str">
        <f t="shared" si="26"/>
        <v>0</v>
      </c>
      <c r="H385" s="40" t="str">
        <f t="shared" si="27"/>
        <v/>
      </c>
    </row>
    <row r="386" spans="1:8" s="32" customFormat="1" ht="15" x14ac:dyDescent="0.2">
      <c r="A386" s="45"/>
      <c r="B386" s="37" t="s">
        <v>539</v>
      </c>
      <c r="C386" s="38">
        <v>0</v>
      </c>
      <c r="D386" s="38">
        <v>0</v>
      </c>
      <c r="E386" s="43" t="str">
        <f t="shared" si="24"/>
        <v/>
      </c>
      <c r="F386" s="43" t="str">
        <f t="shared" si="25"/>
        <v/>
      </c>
      <c r="G386" s="39" t="str">
        <f t="shared" si="26"/>
        <v>0</v>
      </c>
      <c r="H386" s="40" t="str">
        <f t="shared" si="27"/>
        <v/>
      </c>
    </row>
    <row r="387" spans="1:8" s="32" customFormat="1" ht="15" x14ac:dyDescent="0.2">
      <c r="A387" s="45"/>
      <c r="B387" s="37" t="s">
        <v>102</v>
      </c>
      <c r="C387" s="38">
        <v>0</v>
      </c>
      <c r="D387" s="38">
        <v>0</v>
      </c>
      <c r="E387" s="43" t="str">
        <f t="shared" si="24"/>
        <v/>
      </c>
      <c r="F387" s="43" t="str">
        <f t="shared" si="25"/>
        <v/>
      </c>
      <c r="G387" s="39" t="str">
        <f t="shared" si="26"/>
        <v>0</v>
      </c>
      <c r="H387" s="40" t="str">
        <f t="shared" si="27"/>
        <v/>
      </c>
    </row>
    <row r="388" spans="1:8" s="32" customFormat="1" ht="15" x14ac:dyDescent="0.2">
      <c r="A388" s="45"/>
      <c r="B388" s="37" t="s">
        <v>292</v>
      </c>
      <c r="C388" s="38">
        <v>0</v>
      </c>
      <c r="D388" s="38">
        <v>0</v>
      </c>
      <c r="E388" s="43" t="str">
        <f t="shared" si="24"/>
        <v/>
      </c>
      <c r="F388" s="43" t="str">
        <f t="shared" si="25"/>
        <v/>
      </c>
      <c r="G388" s="39" t="str">
        <f t="shared" si="26"/>
        <v>0</v>
      </c>
      <c r="H388" s="40" t="str">
        <f t="shared" si="27"/>
        <v/>
      </c>
    </row>
    <row r="389" spans="1:8" s="32" customFormat="1" ht="15" x14ac:dyDescent="0.2">
      <c r="A389" s="45"/>
      <c r="B389" s="37" t="s">
        <v>106</v>
      </c>
      <c r="C389" s="38">
        <v>0</v>
      </c>
      <c r="D389" s="38">
        <v>0</v>
      </c>
      <c r="E389" s="43" t="str">
        <f t="shared" si="24"/>
        <v/>
      </c>
      <c r="F389" s="43" t="str">
        <f t="shared" si="25"/>
        <v/>
      </c>
      <c r="G389" s="39" t="str">
        <f t="shared" si="26"/>
        <v>0</v>
      </c>
      <c r="H389" s="40" t="str">
        <f t="shared" si="27"/>
        <v/>
      </c>
    </row>
    <row r="390" spans="1:8" s="32" customFormat="1" ht="15" x14ac:dyDescent="0.2">
      <c r="A390" s="45"/>
      <c r="B390" s="37" t="s">
        <v>105</v>
      </c>
      <c r="C390" s="38">
        <v>0</v>
      </c>
      <c r="D390" s="38">
        <v>0</v>
      </c>
      <c r="E390" s="43" t="str">
        <f t="shared" si="24"/>
        <v/>
      </c>
      <c r="F390" s="43" t="str">
        <f t="shared" si="25"/>
        <v/>
      </c>
      <c r="G390" s="39" t="str">
        <f t="shared" si="26"/>
        <v>0</v>
      </c>
      <c r="H390" s="40" t="str">
        <f t="shared" si="27"/>
        <v/>
      </c>
    </row>
    <row r="391" spans="1:8" s="32" customFormat="1" ht="30" x14ac:dyDescent="0.2">
      <c r="A391" s="45"/>
      <c r="B391" s="37" t="s">
        <v>540</v>
      </c>
      <c r="C391" s="38">
        <v>0</v>
      </c>
      <c r="D391" s="38">
        <v>0</v>
      </c>
      <c r="E391" s="43" t="str">
        <f t="shared" si="24"/>
        <v/>
      </c>
      <c r="F391" s="43" t="str">
        <f t="shared" si="25"/>
        <v/>
      </c>
      <c r="G391" s="39" t="str">
        <f t="shared" si="26"/>
        <v>0</v>
      </c>
      <c r="H391" s="40" t="str">
        <f t="shared" si="27"/>
        <v/>
      </c>
    </row>
    <row r="392" spans="1:8" s="32" customFormat="1" ht="15" x14ac:dyDescent="0.2">
      <c r="A392" s="45"/>
      <c r="B392" s="37" t="s">
        <v>293</v>
      </c>
      <c r="C392" s="38">
        <v>0</v>
      </c>
      <c r="D392" s="38">
        <v>0</v>
      </c>
      <c r="E392" s="43" t="str">
        <f t="shared" si="24"/>
        <v/>
      </c>
      <c r="F392" s="43" t="str">
        <f t="shared" si="25"/>
        <v/>
      </c>
      <c r="G392" s="39" t="str">
        <f t="shared" si="26"/>
        <v>0</v>
      </c>
      <c r="H392" s="40" t="str">
        <f t="shared" si="27"/>
        <v/>
      </c>
    </row>
    <row r="393" spans="1:8" s="32" customFormat="1" ht="15" x14ac:dyDescent="0.2">
      <c r="A393" s="45"/>
      <c r="B393" s="37" t="s">
        <v>294</v>
      </c>
      <c r="C393" s="38">
        <v>11</v>
      </c>
      <c r="D393" s="38">
        <v>3</v>
      </c>
      <c r="E393" s="43">
        <f t="shared" si="24"/>
        <v>0.22448979591836735</v>
      </c>
      <c r="F393" s="43">
        <f t="shared" si="25"/>
        <v>2.3255813953488372E-2</v>
      </c>
      <c r="G393" s="39">
        <f t="shared" si="26"/>
        <v>-0.72727272727272729</v>
      </c>
      <c r="H393" s="40">
        <f t="shared" si="27"/>
        <v>-0.16326530612244899</v>
      </c>
    </row>
    <row r="394" spans="1:8" s="32" customFormat="1" ht="15" x14ac:dyDescent="0.2">
      <c r="A394" s="45"/>
      <c r="B394" s="37" t="s">
        <v>541</v>
      </c>
      <c r="C394" s="38">
        <v>0</v>
      </c>
      <c r="D394" s="38">
        <v>0</v>
      </c>
      <c r="E394" s="43" t="str">
        <f t="shared" si="24"/>
        <v/>
      </c>
      <c r="F394" s="43" t="str">
        <f t="shared" si="25"/>
        <v/>
      </c>
      <c r="G394" s="39" t="str">
        <f t="shared" si="26"/>
        <v>0</v>
      </c>
      <c r="H394" s="40" t="str">
        <f t="shared" si="27"/>
        <v/>
      </c>
    </row>
    <row r="395" spans="1:8" s="32" customFormat="1" ht="15" x14ac:dyDescent="0.2">
      <c r="A395" s="45"/>
      <c r="B395" s="37" t="s">
        <v>104</v>
      </c>
      <c r="C395" s="38">
        <v>0</v>
      </c>
      <c r="D395" s="38">
        <v>0</v>
      </c>
      <c r="E395" s="43" t="str">
        <f t="shared" ref="E395:E458" si="28">+IF(C395=0,"",C395/C$329)</f>
        <v/>
      </c>
      <c r="F395" s="43" t="str">
        <f t="shared" ref="F395:F458" si="29">+IF(D395=0,"",D395/D$329)</f>
        <v/>
      </c>
      <c r="G395" s="39" t="str">
        <f t="shared" ref="G395:G458" si="30">+IF(OR(AND(D395=0),(C395=0)),"0",((D395-C395)/C395))</f>
        <v>0</v>
      </c>
      <c r="H395" s="40" t="str">
        <f t="shared" ref="H395:H458" si="31">+IF(OR(AND(E395=""),(G395="")),"",E395*G395)</f>
        <v/>
      </c>
    </row>
    <row r="396" spans="1:8" s="32" customFormat="1" ht="15" x14ac:dyDescent="0.2">
      <c r="A396" s="45"/>
      <c r="B396" s="37" t="s">
        <v>542</v>
      </c>
      <c r="C396" s="38">
        <v>0</v>
      </c>
      <c r="D396" s="38">
        <v>0</v>
      </c>
      <c r="E396" s="43" t="str">
        <f t="shared" si="28"/>
        <v/>
      </c>
      <c r="F396" s="43" t="str">
        <f t="shared" si="29"/>
        <v/>
      </c>
      <c r="G396" s="39" t="str">
        <f t="shared" si="30"/>
        <v>0</v>
      </c>
      <c r="H396" s="40" t="str">
        <f t="shared" si="31"/>
        <v/>
      </c>
    </row>
    <row r="397" spans="1:8" s="32" customFormat="1" ht="15" x14ac:dyDescent="0.2">
      <c r="A397" s="45"/>
      <c r="B397" s="37" t="s">
        <v>295</v>
      </c>
      <c r="C397" s="38">
        <v>0</v>
      </c>
      <c r="D397" s="38">
        <v>0</v>
      </c>
      <c r="E397" s="43" t="str">
        <f t="shared" si="28"/>
        <v/>
      </c>
      <c r="F397" s="43" t="str">
        <f t="shared" si="29"/>
        <v/>
      </c>
      <c r="G397" s="39" t="str">
        <f t="shared" si="30"/>
        <v>0</v>
      </c>
      <c r="H397" s="40" t="str">
        <f t="shared" si="31"/>
        <v/>
      </c>
    </row>
    <row r="398" spans="1:8" s="32" customFormat="1" ht="15" x14ac:dyDescent="0.2">
      <c r="A398" s="65" t="s">
        <v>616</v>
      </c>
      <c r="B398" s="37" t="s">
        <v>596</v>
      </c>
      <c r="C398" s="38"/>
      <c r="D398" s="38">
        <v>0</v>
      </c>
      <c r="E398" s="43" t="str">
        <f t="shared" si="28"/>
        <v/>
      </c>
      <c r="F398" s="43" t="str">
        <f t="shared" si="29"/>
        <v/>
      </c>
      <c r="G398" s="39" t="str">
        <f t="shared" si="30"/>
        <v>0</v>
      </c>
      <c r="H398" s="40" t="str">
        <f t="shared" si="31"/>
        <v/>
      </c>
    </row>
    <row r="399" spans="1:8" s="32" customFormat="1" ht="15" x14ac:dyDescent="0.2">
      <c r="A399" s="65" t="s">
        <v>616</v>
      </c>
      <c r="B399" s="37" t="s">
        <v>597</v>
      </c>
      <c r="C399" s="38"/>
      <c r="D399" s="38">
        <v>0</v>
      </c>
      <c r="E399" s="43" t="str">
        <f t="shared" si="28"/>
        <v/>
      </c>
      <c r="F399" s="43" t="str">
        <f t="shared" si="29"/>
        <v/>
      </c>
      <c r="G399" s="39" t="str">
        <f t="shared" si="30"/>
        <v>0</v>
      </c>
      <c r="H399" s="40" t="str">
        <f t="shared" si="31"/>
        <v/>
      </c>
    </row>
    <row r="400" spans="1:8" s="32" customFormat="1" ht="15" x14ac:dyDescent="0.2">
      <c r="A400" s="65" t="s">
        <v>616</v>
      </c>
      <c r="B400" s="37" t="s">
        <v>598</v>
      </c>
      <c r="C400" s="38"/>
      <c r="D400" s="38">
        <v>0</v>
      </c>
      <c r="E400" s="43" t="str">
        <f t="shared" si="28"/>
        <v/>
      </c>
      <c r="F400" s="43" t="str">
        <f t="shared" si="29"/>
        <v/>
      </c>
      <c r="G400" s="39" t="str">
        <f t="shared" si="30"/>
        <v>0</v>
      </c>
      <c r="H400" s="40" t="str">
        <f t="shared" si="31"/>
        <v/>
      </c>
    </row>
    <row r="401" spans="1:8" s="32" customFormat="1" ht="30" x14ac:dyDescent="0.2">
      <c r="A401" s="45"/>
      <c r="B401" s="37" t="s">
        <v>296</v>
      </c>
      <c r="C401" s="38">
        <v>0</v>
      </c>
      <c r="D401" s="38">
        <v>1</v>
      </c>
      <c r="E401" s="43" t="str">
        <f t="shared" si="28"/>
        <v/>
      </c>
      <c r="F401" s="43">
        <f t="shared" si="29"/>
        <v>7.7519379844961239E-3</v>
      </c>
      <c r="G401" s="39" t="str">
        <f t="shared" si="30"/>
        <v>0</v>
      </c>
      <c r="H401" s="40" t="str">
        <f t="shared" si="31"/>
        <v/>
      </c>
    </row>
    <row r="402" spans="1:8" s="32" customFormat="1" ht="30" x14ac:dyDescent="0.2">
      <c r="A402" s="45"/>
      <c r="B402" s="37" t="s">
        <v>297</v>
      </c>
      <c r="C402" s="38">
        <v>0</v>
      </c>
      <c r="D402" s="38">
        <v>16</v>
      </c>
      <c r="E402" s="43" t="str">
        <f t="shared" si="28"/>
        <v/>
      </c>
      <c r="F402" s="43">
        <f t="shared" si="29"/>
        <v>0.12403100775193798</v>
      </c>
      <c r="G402" s="39" t="str">
        <f t="shared" si="30"/>
        <v>0</v>
      </c>
      <c r="H402" s="40" t="str">
        <f t="shared" si="31"/>
        <v/>
      </c>
    </row>
    <row r="403" spans="1:8" s="32" customFormat="1" ht="15" x14ac:dyDescent="0.2">
      <c r="A403" s="45"/>
      <c r="B403" s="37" t="s">
        <v>543</v>
      </c>
      <c r="C403" s="38">
        <v>0</v>
      </c>
      <c r="D403" s="38">
        <v>0</v>
      </c>
      <c r="E403" s="43" t="str">
        <f t="shared" si="28"/>
        <v/>
      </c>
      <c r="F403" s="43" t="str">
        <f t="shared" si="29"/>
        <v/>
      </c>
      <c r="G403" s="39" t="str">
        <f t="shared" si="30"/>
        <v>0</v>
      </c>
      <c r="H403" s="40" t="str">
        <f t="shared" si="31"/>
        <v/>
      </c>
    </row>
    <row r="404" spans="1:8" s="32" customFormat="1" ht="30" x14ac:dyDescent="0.2">
      <c r="A404" s="45"/>
      <c r="B404" s="37" t="s">
        <v>298</v>
      </c>
      <c r="C404" s="38">
        <v>0</v>
      </c>
      <c r="D404" s="38">
        <v>3</v>
      </c>
      <c r="E404" s="43" t="str">
        <f t="shared" si="28"/>
        <v/>
      </c>
      <c r="F404" s="43">
        <f t="shared" si="29"/>
        <v>2.3255813953488372E-2</v>
      </c>
      <c r="G404" s="39" t="str">
        <f t="shared" si="30"/>
        <v>0</v>
      </c>
      <c r="H404" s="40" t="str">
        <f t="shared" si="31"/>
        <v/>
      </c>
    </row>
    <row r="405" spans="1:8" s="32" customFormat="1" ht="30" x14ac:dyDescent="0.2">
      <c r="A405" s="45"/>
      <c r="B405" s="37" t="s">
        <v>544</v>
      </c>
      <c r="C405" s="38">
        <v>0</v>
      </c>
      <c r="D405" s="38">
        <v>0</v>
      </c>
      <c r="E405" s="43" t="str">
        <f t="shared" si="28"/>
        <v/>
      </c>
      <c r="F405" s="43" t="str">
        <f t="shared" si="29"/>
        <v/>
      </c>
      <c r="G405" s="39" t="str">
        <f t="shared" si="30"/>
        <v>0</v>
      </c>
      <c r="H405" s="40" t="str">
        <f t="shared" si="31"/>
        <v/>
      </c>
    </row>
    <row r="406" spans="1:8" s="32" customFormat="1" x14ac:dyDescent="0.2">
      <c r="A406" s="65" t="s">
        <v>616</v>
      </c>
      <c r="B406" s="75" t="s">
        <v>603</v>
      </c>
      <c r="C406" s="38"/>
      <c r="D406" s="38">
        <v>0</v>
      </c>
      <c r="E406" s="43" t="str">
        <f t="shared" si="28"/>
        <v/>
      </c>
      <c r="F406" s="43" t="str">
        <f t="shared" si="29"/>
        <v/>
      </c>
      <c r="G406" s="39" t="str">
        <f t="shared" si="30"/>
        <v>0</v>
      </c>
      <c r="H406" s="40" t="str">
        <f t="shared" si="31"/>
        <v/>
      </c>
    </row>
    <row r="407" spans="1:8" s="32" customFormat="1" ht="15" x14ac:dyDescent="0.2">
      <c r="A407" s="45"/>
      <c r="B407" s="37" t="s">
        <v>299</v>
      </c>
      <c r="C407" s="38">
        <v>0</v>
      </c>
      <c r="D407" s="38">
        <v>0</v>
      </c>
      <c r="E407" s="43" t="str">
        <f t="shared" si="28"/>
        <v/>
      </c>
      <c r="F407" s="43" t="str">
        <f t="shared" si="29"/>
        <v/>
      </c>
      <c r="G407" s="39" t="str">
        <f t="shared" si="30"/>
        <v>0</v>
      </c>
      <c r="H407" s="40" t="str">
        <f t="shared" si="31"/>
        <v/>
      </c>
    </row>
    <row r="408" spans="1:8" s="32" customFormat="1" ht="15" x14ac:dyDescent="0.2">
      <c r="A408" s="45"/>
      <c r="B408" s="37" t="s">
        <v>300</v>
      </c>
      <c r="C408" s="38">
        <v>0</v>
      </c>
      <c r="D408" s="38">
        <v>0</v>
      </c>
      <c r="E408" s="43" t="str">
        <f t="shared" si="28"/>
        <v/>
      </c>
      <c r="F408" s="43" t="str">
        <f t="shared" si="29"/>
        <v/>
      </c>
      <c r="G408" s="39" t="str">
        <f t="shared" si="30"/>
        <v>0</v>
      </c>
      <c r="H408" s="40" t="str">
        <f t="shared" si="31"/>
        <v/>
      </c>
    </row>
    <row r="409" spans="1:8" s="32" customFormat="1" ht="15" x14ac:dyDescent="0.2">
      <c r="A409" s="45"/>
      <c r="B409" s="37" t="s">
        <v>301</v>
      </c>
      <c r="C409" s="38">
        <v>0</v>
      </c>
      <c r="D409" s="38">
        <v>5</v>
      </c>
      <c r="E409" s="43" t="str">
        <f t="shared" si="28"/>
        <v/>
      </c>
      <c r="F409" s="43">
        <f t="shared" si="29"/>
        <v>3.875968992248062E-2</v>
      </c>
      <c r="G409" s="39" t="str">
        <f t="shared" si="30"/>
        <v>0</v>
      </c>
      <c r="H409" s="40" t="str">
        <f t="shared" si="31"/>
        <v/>
      </c>
    </row>
    <row r="410" spans="1:8" s="32" customFormat="1" ht="15" x14ac:dyDescent="0.2">
      <c r="A410" s="45"/>
      <c r="B410" s="37" t="s">
        <v>113</v>
      </c>
      <c r="C410" s="38">
        <v>0</v>
      </c>
      <c r="D410" s="38">
        <v>0</v>
      </c>
      <c r="E410" s="43" t="str">
        <f t="shared" si="28"/>
        <v/>
      </c>
      <c r="F410" s="43" t="str">
        <f t="shared" si="29"/>
        <v/>
      </c>
      <c r="G410" s="39" t="str">
        <f t="shared" si="30"/>
        <v>0</v>
      </c>
      <c r="H410" s="40" t="str">
        <f t="shared" si="31"/>
        <v/>
      </c>
    </row>
    <row r="411" spans="1:8" s="32" customFormat="1" ht="15" x14ac:dyDescent="0.2">
      <c r="A411" s="45"/>
      <c r="B411" s="37" t="s">
        <v>114</v>
      </c>
      <c r="C411" s="38">
        <v>0</v>
      </c>
      <c r="D411" s="38">
        <v>3</v>
      </c>
      <c r="E411" s="43" t="str">
        <f t="shared" si="28"/>
        <v/>
      </c>
      <c r="F411" s="43">
        <f t="shared" si="29"/>
        <v>2.3255813953488372E-2</v>
      </c>
      <c r="G411" s="39" t="str">
        <f t="shared" si="30"/>
        <v>0</v>
      </c>
      <c r="H411" s="40" t="str">
        <f t="shared" si="31"/>
        <v/>
      </c>
    </row>
    <row r="412" spans="1:8" s="32" customFormat="1" ht="15" x14ac:dyDescent="0.2">
      <c r="A412" s="45"/>
      <c r="B412" s="37" t="s">
        <v>115</v>
      </c>
      <c r="C412" s="38">
        <v>0</v>
      </c>
      <c r="D412" s="38">
        <v>0</v>
      </c>
      <c r="E412" s="43" t="str">
        <f t="shared" si="28"/>
        <v/>
      </c>
      <c r="F412" s="43" t="str">
        <f t="shared" si="29"/>
        <v/>
      </c>
      <c r="G412" s="39" t="str">
        <f t="shared" si="30"/>
        <v>0</v>
      </c>
      <c r="H412" s="40" t="str">
        <f t="shared" si="31"/>
        <v/>
      </c>
    </row>
    <row r="413" spans="1:8" s="32" customFormat="1" ht="30" x14ac:dyDescent="0.2">
      <c r="A413" s="45"/>
      <c r="B413" s="37" t="s">
        <v>302</v>
      </c>
      <c r="C413" s="38">
        <v>0</v>
      </c>
      <c r="D413" s="38">
        <v>0</v>
      </c>
      <c r="E413" s="43" t="str">
        <f t="shared" si="28"/>
        <v/>
      </c>
      <c r="F413" s="43" t="str">
        <f t="shared" si="29"/>
        <v/>
      </c>
      <c r="G413" s="39" t="str">
        <f t="shared" si="30"/>
        <v>0</v>
      </c>
      <c r="H413" s="40" t="str">
        <f t="shared" si="31"/>
        <v/>
      </c>
    </row>
    <row r="414" spans="1:8" s="32" customFormat="1" ht="15" x14ac:dyDescent="0.2">
      <c r="A414" s="65" t="s">
        <v>616</v>
      </c>
      <c r="B414" s="37" t="s">
        <v>604</v>
      </c>
      <c r="C414" s="38"/>
      <c r="D414" s="38">
        <v>0</v>
      </c>
      <c r="E414" s="43" t="str">
        <f t="shared" si="28"/>
        <v/>
      </c>
      <c r="F414" s="43" t="str">
        <f t="shared" si="29"/>
        <v/>
      </c>
      <c r="G414" s="39" t="str">
        <f t="shared" si="30"/>
        <v>0</v>
      </c>
      <c r="H414" s="40" t="str">
        <f t="shared" si="31"/>
        <v/>
      </c>
    </row>
    <row r="415" spans="1:8" s="32" customFormat="1" ht="15" x14ac:dyDescent="0.2">
      <c r="A415" s="65" t="s">
        <v>616</v>
      </c>
      <c r="B415" s="37" t="s">
        <v>605</v>
      </c>
      <c r="C415" s="38"/>
      <c r="D415" s="38">
        <v>0</v>
      </c>
      <c r="E415" s="43" t="str">
        <f t="shared" si="28"/>
        <v/>
      </c>
      <c r="F415" s="43" t="str">
        <f t="shared" si="29"/>
        <v/>
      </c>
      <c r="G415" s="39" t="str">
        <f t="shared" si="30"/>
        <v>0</v>
      </c>
      <c r="H415" s="40" t="str">
        <f t="shared" si="31"/>
        <v/>
      </c>
    </row>
    <row r="416" spans="1:8" s="32" customFormat="1" ht="15" x14ac:dyDescent="0.2">
      <c r="A416" s="45"/>
      <c r="B416" s="37" t="s">
        <v>112</v>
      </c>
      <c r="C416" s="38">
        <v>0</v>
      </c>
      <c r="D416" s="38">
        <v>0</v>
      </c>
      <c r="E416" s="43" t="str">
        <f t="shared" si="28"/>
        <v/>
      </c>
      <c r="F416" s="43" t="str">
        <f t="shared" si="29"/>
        <v/>
      </c>
      <c r="G416" s="39" t="str">
        <f t="shared" si="30"/>
        <v>0</v>
      </c>
      <c r="H416" s="40" t="str">
        <f t="shared" si="31"/>
        <v/>
      </c>
    </row>
    <row r="417" spans="1:8" s="32" customFormat="1" ht="15" x14ac:dyDescent="0.2">
      <c r="A417" s="65" t="s">
        <v>616</v>
      </c>
      <c r="B417" s="37" t="s">
        <v>606</v>
      </c>
      <c r="C417" s="38"/>
      <c r="D417" s="38">
        <v>0</v>
      </c>
      <c r="E417" s="43" t="str">
        <f t="shared" si="28"/>
        <v/>
      </c>
      <c r="F417" s="43" t="str">
        <f t="shared" si="29"/>
        <v/>
      </c>
      <c r="G417" s="39" t="str">
        <f t="shared" si="30"/>
        <v>0</v>
      </c>
      <c r="H417" s="40" t="str">
        <f t="shared" si="31"/>
        <v/>
      </c>
    </row>
    <row r="418" spans="1:8" s="32" customFormat="1" ht="15" x14ac:dyDescent="0.2">
      <c r="A418" s="65" t="s">
        <v>616</v>
      </c>
      <c r="B418" s="37" t="s">
        <v>607</v>
      </c>
      <c r="C418" s="38"/>
      <c r="D418" s="38">
        <v>0</v>
      </c>
      <c r="E418" s="43" t="str">
        <f t="shared" si="28"/>
        <v/>
      </c>
      <c r="F418" s="43" t="str">
        <f t="shared" si="29"/>
        <v/>
      </c>
      <c r="G418" s="39" t="str">
        <f t="shared" si="30"/>
        <v>0</v>
      </c>
      <c r="H418" s="40" t="str">
        <f t="shared" si="31"/>
        <v/>
      </c>
    </row>
    <row r="419" spans="1:8" s="32" customFormat="1" ht="30" x14ac:dyDescent="0.2">
      <c r="A419" s="65" t="s">
        <v>616</v>
      </c>
      <c r="B419" s="37" t="s">
        <v>608</v>
      </c>
      <c r="C419" s="38"/>
      <c r="D419" s="38">
        <v>0</v>
      </c>
      <c r="E419" s="43" t="str">
        <f t="shared" si="28"/>
        <v/>
      </c>
      <c r="F419" s="43" t="str">
        <f t="shared" si="29"/>
        <v/>
      </c>
      <c r="G419" s="39" t="str">
        <f t="shared" si="30"/>
        <v>0</v>
      </c>
      <c r="H419" s="40" t="str">
        <f t="shared" si="31"/>
        <v/>
      </c>
    </row>
    <row r="420" spans="1:8" s="32" customFormat="1" ht="15" x14ac:dyDescent="0.2">
      <c r="A420" s="45"/>
      <c r="B420" s="37" t="s">
        <v>545</v>
      </c>
      <c r="C420" s="38">
        <v>0</v>
      </c>
      <c r="D420" s="38">
        <v>0</v>
      </c>
      <c r="E420" s="43" t="str">
        <f t="shared" si="28"/>
        <v/>
      </c>
      <c r="F420" s="43" t="str">
        <f t="shared" si="29"/>
        <v/>
      </c>
      <c r="G420" s="39" t="str">
        <f t="shared" si="30"/>
        <v>0</v>
      </c>
      <c r="H420" s="40" t="str">
        <f t="shared" si="31"/>
        <v/>
      </c>
    </row>
    <row r="421" spans="1:8" s="32" customFormat="1" ht="15" x14ac:dyDescent="0.2">
      <c r="A421" s="45"/>
      <c r="B421" s="37" t="s">
        <v>119</v>
      </c>
      <c r="C421" s="38">
        <v>0</v>
      </c>
      <c r="D421" s="38">
        <v>0</v>
      </c>
      <c r="E421" s="43" t="str">
        <f t="shared" si="28"/>
        <v/>
      </c>
      <c r="F421" s="43" t="str">
        <f t="shared" si="29"/>
        <v/>
      </c>
      <c r="G421" s="39" t="str">
        <f t="shared" si="30"/>
        <v>0</v>
      </c>
      <c r="H421" s="40" t="str">
        <f t="shared" si="31"/>
        <v/>
      </c>
    </row>
    <row r="422" spans="1:8" s="32" customFormat="1" ht="15" x14ac:dyDescent="0.2">
      <c r="A422" s="45"/>
      <c r="B422" s="37" t="s">
        <v>128</v>
      </c>
      <c r="C422" s="38">
        <v>1</v>
      </c>
      <c r="D422" s="38">
        <v>0</v>
      </c>
      <c r="E422" s="43">
        <f t="shared" si="28"/>
        <v>2.0408163265306121E-2</v>
      </c>
      <c r="F422" s="43" t="str">
        <f t="shared" si="29"/>
        <v/>
      </c>
      <c r="G422" s="39" t="str">
        <f t="shared" si="30"/>
        <v>0</v>
      </c>
      <c r="H422" s="40">
        <f t="shared" si="31"/>
        <v>0</v>
      </c>
    </row>
    <row r="423" spans="1:8" s="32" customFormat="1" ht="15" x14ac:dyDescent="0.2">
      <c r="A423" s="45"/>
      <c r="B423" s="37" t="s">
        <v>127</v>
      </c>
      <c r="C423" s="38">
        <v>4</v>
      </c>
      <c r="D423" s="38">
        <v>0</v>
      </c>
      <c r="E423" s="43">
        <f t="shared" si="28"/>
        <v>8.1632653061224483E-2</v>
      </c>
      <c r="F423" s="43" t="str">
        <f t="shared" si="29"/>
        <v/>
      </c>
      <c r="G423" s="39" t="str">
        <f t="shared" si="30"/>
        <v>0</v>
      </c>
      <c r="H423" s="40">
        <f t="shared" si="31"/>
        <v>0</v>
      </c>
    </row>
    <row r="424" spans="1:8" s="32" customFormat="1" ht="15" x14ac:dyDescent="0.2">
      <c r="A424" s="45"/>
      <c r="B424" s="37" t="s">
        <v>303</v>
      </c>
      <c r="C424" s="38">
        <v>0</v>
      </c>
      <c r="D424" s="38">
        <v>0</v>
      </c>
      <c r="E424" s="43" t="str">
        <f t="shared" si="28"/>
        <v/>
      </c>
      <c r="F424" s="43" t="str">
        <f t="shared" si="29"/>
        <v/>
      </c>
      <c r="G424" s="39" t="str">
        <f t="shared" si="30"/>
        <v>0</v>
      </c>
      <c r="H424" s="40" t="str">
        <f t="shared" si="31"/>
        <v/>
      </c>
    </row>
    <row r="425" spans="1:8" s="32" customFormat="1" ht="30" x14ac:dyDescent="0.2">
      <c r="A425" s="45"/>
      <c r="B425" s="37" t="s">
        <v>546</v>
      </c>
      <c r="C425" s="38">
        <v>0</v>
      </c>
      <c r="D425" s="38">
        <v>0</v>
      </c>
      <c r="E425" s="43" t="str">
        <f t="shared" si="28"/>
        <v/>
      </c>
      <c r="F425" s="43" t="str">
        <f t="shared" si="29"/>
        <v/>
      </c>
      <c r="G425" s="39" t="str">
        <f t="shared" si="30"/>
        <v>0</v>
      </c>
      <c r="H425" s="40" t="str">
        <f t="shared" si="31"/>
        <v/>
      </c>
    </row>
    <row r="426" spans="1:8" s="32" customFormat="1" ht="45" x14ac:dyDescent="0.2">
      <c r="A426" s="45"/>
      <c r="B426" s="37" t="s">
        <v>547</v>
      </c>
      <c r="C426" s="38">
        <v>0</v>
      </c>
      <c r="D426" s="38">
        <v>0</v>
      </c>
      <c r="E426" s="43" t="str">
        <f t="shared" si="28"/>
        <v/>
      </c>
      <c r="F426" s="43" t="str">
        <f t="shared" si="29"/>
        <v/>
      </c>
      <c r="G426" s="39" t="str">
        <f t="shared" si="30"/>
        <v>0</v>
      </c>
      <c r="H426" s="40" t="str">
        <f t="shared" si="31"/>
        <v/>
      </c>
    </row>
    <row r="427" spans="1:8" s="32" customFormat="1" ht="30" x14ac:dyDescent="0.2">
      <c r="A427" s="45"/>
      <c r="B427" s="37" t="s">
        <v>548</v>
      </c>
      <c r="C427" s="38">
        <v>0</v>
      </c>
      <c r="D427" s="38">
        <v>0</v>
      </c>
      <c r="E427" s="43" t="str">
        <f t="shared" si="28"/>
        <v/>
      </c>
      <c r="F427" s="43" t="str">
        <f t="shared" si="29"/>
        <v/>
      </c>
      <c r="G427" s="39" t="str">
        <f t="shared" si="30"/>
        <v>0</v>
      </c>
      <c r="H427" s="40" t="str">
        <f t="shared" si="31"/>
        <v/>
      </c>
    </row>
    <row r="428" spans="1:8" s="32" customFormat="1" ht="15" x14ac:dyDescent="0.2">
      <c r="A428" s="45"/>
      <c r="B428" s="37" t="s">
        <v>123</v>
      </c>
      <c r="C428" s="38">
        <v>0</v>
      </c>
      <c r="D428" s="38">
        <v>0</v>
      </c>
      <c r="E428" s="43" t="str">
        <f t="shared" si="28"/>
        <v/>
      </c>
      <c r="F428" s="43" t="str">
        <f t="shared" si="29"/>
        <v/>
      </c>
      <c r="G428" s="39" t="str">
        <f t="shared" si="30"/>
        <v>0</v>
      </c>
      <c r="H428" s="40" t="str">
        <f t="shared" si="31"/>
        <v/>
      </c>
    </row>
    <row r="429" spans="1:8" s="32" customFormat="1" ht="30" x14ac:dyDescent="0.2">
      <c r="A429" s="45"/>
      <c r="B429" s="37" t="s">
        <v>304</v>
      </c>
      <c r="C429" s="38">
        <v>0</v>
      </c>
      <c r="D429" s="38">
        <v>0</v>
      </c>
      <c r="E429" s="43" t="str">
        <f t="shared" si="28"/>
        <v/>
      </c>
      <c r="F429" s="43" t="str">
        <f t="shared" si="29"/>
        <v/>
      </c>
      <c r="G429" s="39" t="str">
        <f t="shared" si="30"/>
        <v>0</v>
      </c>
      <c r="H429" s="40" t="str">
        <f t="shared" si="31"/>
        <v/>
      </c>
    </row>
    <row r="430" spans="1:8" s="32" customFormat="1" ht="15" x14ac:dyDescent="0.2">
      <c r="A430" s="45"/>
      <c r="B430" s="37" t="s">
        <v>124</v>
      </c>
      <c r="C430" s="38">
        <v>0</v>
      </c>
      <c r="D430" s="38">
        <v>0</v>
      </c>
      <c r="E430" s="43" t="str">
        <f t="shared" si="28"/>
        <v/>
      </c>
      <c r="F430" s="43" t="str">
        <f t="shared" si="29"/>
        <v/>
      </c>
      <c r="G430" s="39" t="str">
        <f t="shared" si="30"/>
        <v>0</v>
      </c>
      <c r="H430" s="40" t="str">
        <f t="shared" si="31"/>
        <v/>
      </c>
    </row>
    <row r="431" spans="1:8" s="32" customFormat="1" ht="15" x14ac:dyDescent="0.2">
      <c r="A431" s="45"/>
      <c r="B431" s="37" t="s">
        <v>412</v>
      </c>
      <c r="C431" s="38">
        <v>0</v>
      </c>
      <c r="D431" s="38">
        <v>0</v>
      </c>
      <c r="E431" s="43" t="str">
        <f t="shared" si="28"/>
        <v/>
      </c>
      <c r="F431" s="43" t="str">
        <f t="shared" si="29"/>
        <v/>
      </c>
      <c r="G431" s="39" t="str">
        <f t="shared" si="30"/>
        <v>0</v>
      </c>
      <c r="H431" s="40" t="str">
        <f t="shared" si="31"/>
        <v/>
      </c>
    </row>
    <row r="432" spans="1:8" s="32" customFormat="1" ht="15" x14ac:dyDescent="0.2">
      <c r="A432" s="45"/>
      <c r="B432" s="37" t="s">
        <v>122</v>
      </c>
      <c r="C432" s="38">
        <v>0</v>
      </c>
      <c r="D432" s="38">
        <v>23</v>
      </c>
      <c r="E432" s="43" t="str">
        <f t="shared" si="28"/>
        <v/>
      </c>
      <c r="F432" s="43">
        <f t="shared" si="29"/>
        <v>0.17829457364341086</v>
      </c>
      <c r="G432" s="39" t="str">
        <f t="shared" si="30"/>
        <v>0</v>
      </c>
      <c r="H432" s="40" t="str">
        <f t="shared" si="31"/>
        <v/>
      </c>
    </row>
    <row r="433" spans="1:8" s="32" customFormat="1" ht="15" x14ac:dyDescent="0.2">
      <c r="A433" s="45"/>
      <c r="B433" s="37" t="s">
        <v>305</v>
      </c>
      <c r="C433" s="38">
        <v>0</v>
      </c>
      <c r="D433" s="38">
        <v>0</v>
      </c>
      <c r="E433" s="43" t="str">
        <f t="shared" si="28"/>
        <v/>
      </c>
      <c r="F433" s="43" t="str">
        <f t="shared" si="29"/>
        <v/>
      </c>
      <c r="G433" s="39" t="str">
        <f t="shared" si="30"/>
        <v>0</v>
      </c>
      <c r="H433" s="40" t="str">
        <f t="shared" si="31"/>
        <v/>
      </c>
    </row>
    <row r="434" spans="1:8" s="32" customFormat="1" ht="15" x14ac:dyDescent="0.2">
      <c r="A434" s="45"/>
      <c r="B434" s="37" t="s">
        <v>121</v>
      </c>
      <c r="C434" s="38">
        <v>0</v>
      </c>
      <c r="D434" s="38">
        <v>0</v>
      </c>
      <c r="E434" s="43" t="str">
        <f t="shared" si="28"/>
        <v/>
      </c>
      <c r="F434" s="43" t="str">
        <f t="shared" si="29"/>
        <v/>
      </c>
      <c r="G434" s="39" t="str">
        <f t="shared" si="30"/>
        <v>0</v>
      </c>
      <c r="H434" s="40" t="str">
        <f t="shared" si="31"/>
        <v/>
      </c>
    </row>
    <row r="435" spans="1:8" s="32" customFormat="1" ht="15" x14ac:dyDescent="0.2">
      <c r="A435" s="45"/>
      <c r="B435" s="37" t="s">
        <v>375</v>
      </c>
      <c r="C435" s="38">
        <v>0</v>
      </c>
      <c r="D435" s="38">
        <v>0</v>
      </c>
      <c r="E435" s="43" t="str">
        <f t="shared" si="28"/>
        <v/>
      </c>
      <c r="F435" s="43" t="str">
        <f t="shared" si="29"/>
        <v/>
      </c>
      <c r="G435" s="39" t="str">
        <f t="shared" si="30"/>
        <v>0</v>
      </c>
      <c r="H435" s="40" t="str">
        <f t="shared" si="31"/>
        <v/>
      </c>
    </row>
    <row r="436" spans="1:8" s="32" customFormat="1" ht="15" x14ac:dyDescent="0.2">
      <c r="A436" s="45"/>
      <c r="B436" s="37" t="s">
        <v>131</v>
      </c>
      <c r="C436" s="38">
        <v>0</v>
      </c>
      <c r="D436" s="38">
        <v>0</v>
      </c>
      <c r="E436" s="43" t="str">
        <f t="shared" si="28"/>
        <v/>
      </c>
      <c r="F436" s="43" t="str">
        <f t="shared" si="29"/>
        <v/>
      </c>
      <c r="G436" s="39" t="str">
        <f t="shared" si="30"/>
        <v>0</v>
      </c>
      <c r="H436" s="40" t="str">
        <f t="shared" si="31"/>
        <v/>
      </c>
    </row>
    <row r="437" spans="1:8" s="32" customFormat="1" ht="15" x14ac:dyDescent="0.2">
      <c r="A437" s="45"/>
      <c r="B437" s="37" t="s">
        <v>118</v>
      </c>
      <c r="C437" s="38">
        <v>0</v>
      </c>
      <c r="D437" s="38">
        <v>0</v>
      </c>
      <c r="E437" s="43" t="str">
        <f t="shared" si="28"/>
        <v/>
      </c>
      <c r="F437" s="43" t="str">
        <f t="shared" si="29"/>
        <v/>
      </c>
      <c r="G437" s="39" t="str">
        <f t="shared" si="30"/>
        <v>0</v>
      </c>
      <c r="H437" s="40" t="str">
        <f t="shared" si="31"/>
        <v/>
      </c>
    </row>
    <row r="438" spans="1:8" s="32" customFormat="1" ht="15" x14ac:dyDescent="0.2">
      <c r="A438" s="45"/>
      <c r="B438" s="37" t="s">
        <v>306</v>
      </c>
      <c r="C438" s="38">
        <v>0</v>
      </c>
      <c r="D438" s="38">
        <v>14</v>
      </c>
      <c r="E438" s="43" t="str">
        <f t="shared" si="28"/>
        <v/>
      </c>
      <c r="F438" s="43">
        <f t="shared" si="29"/>
        <v>0.10852713178294573</v>
      </c>
      <c r="G438" s="39" t="str">
        <f t="shared" si="30"/>
        <v>0</v>
      </c>
      <c r="H438" s="40" t="str">
        <f t="shared" si="31"/>
        <v/>
      </c>
    </row>
    <row r="439" spans="1:8" s="32" customFormat="1" ht="30" x14ac:dyDescent="0.2">
      <c r="A439" s="45"/>
      <c r="B439" s="37" t="s">
        <v>549</v>
      </c>
      <c r="C439" s="38">
        <v>0</v>
      </c>
      <c r="D439" s="38">
        <v>0</v>
      </c>
      <c r="E439" s="43" t="str">
        <f t="shared" si="28"/>
        <v/>
      </c>
      <c r="F439" s="43" t="str">
        <f t="shared" si="29"/>
        <v/>
      </c>
      <c r="G439" s="39" t="str">
        <f t="shared" si="30"/>
        <v>0</v>
      </c>
      <c r="H439" s="40" t="str">
        <f t="shared" si="31"/>
        <v/>
      </c>
    </row>
    <row r="440" spans="1:8" s="32" customFormat="1" ht="15" x14ac:dyDescent="0.2">
      <c r="A440" s="45"/>
      <c r="B440" s="37" t="s">
        <v>125</v>
      </c>
      <c r="C440" s="38">
        <v>0</v>
      </c>
      <c r="D440" s="38">
        <v>0</v>
      </c>
      <c r="E440" s="43" t="str">
        <f t="shared" si="28"/>
        <v/>
      </c>
      <c r="F440" s="43" t="str">
        <f t="shared" si="29"/>
        <v/>
      </c>
      <c r="G440" s="39" t="str">
        <f t="shared" si="30"/>
        <v>0</v>
      </c>
      <c r="H440" s="40" t="str">
        <f t="shared" si="31"/>
        <v/>
      </c>
    </row>
    <row r="441" spans="1:8" s="32" customFormat="1" ht="15" x14ac:dyDescent="0.2">
      <c r="A441" s="45"/>
      <c r="B441" s="37" t="s">
        <v>129</v>
      </c>
      <c r="C441" s="38">
        <v>0</v>
      </c>
      <c r="D441" s="38">
        <v>0</v>
      </c>
      <c r="E441" s="43" t="str">
        <f t="shared" si="28"/>
        <v/>
      </c>
      <c r="F441" s="43" t="str">
        <f t="shared" si="29"/>
        <v/>
      </c>
      <c r="G441" s="39" t="str">
        <f t="shared" si="30"/>
        <v>0</v>
      </c>
      <c r="H441" s="40" t="str">
        <f t="shared" si="31"/>
        <v/>
      </c>
    </row>
    <row r="442" spans="1:8" s="32" customFormat="1" ht="15" x14ac:dyDescent="0.2">
      <c r="A442" s="45"/>
      <c r="B442" s="37" t="s">
        <v>116</v>
      </c>
      <c r="C442" s="38">
        <v>0</v>
      </c>
      <c r="D442" s="38">
        <v>0</v>
      </c>
      <c r="E442" s="43" t="str">
        <f t="shared" si="28"/>
        <v/>
      </c>
      <c r="F442" s="43" t="str">
        <f t="shared" si="29"/>
        <v/>
      </c>
      <c r="G442" s="39" t="str">
        <f t="shared" si="30"/>
        <v>0</v>
      </c>
      <c r="H442" s="40" t="str">
        <f t="shared" si="31"/>
        <v/>
      </c>
    </row>
    <row r="443" spans="1:8" s="32" customFormat="1" ht="15" x14ac:dyDescent="0.2">
      <c r="A443" s="45"/>
      <c r="B443" s="37" t="s">
        <v>120</v>
      </c>
      <c r="C443" s="38">
        <v>0</v>
      </c>
      <c r="D443" s="38">
        <v>0</v>
      </c>
      <c r="E443" s="43" t="str">
        <f t="shared" si="28"/>
        <v/>
      </c>
      <c r="F443" s="43" t="str">
        <f t="shared" si="29"/>
        <v/>
      </c>
      <c r="G443" s="39" t="str">
        <f t="shared" si="30"/>
        <v>0</v>
      </c>
      <c r="H443" s="40" t="str">
        <f t="shared" si="31"/>
        <v/>
      </c>
    </row>
    <row r="444" spans="1:8" s="32" customFormat="1" ht="15" x14ac:dyDescent="0.2">
      <c r="A444" s="45"/>
      <c r="B444" s="37" t="s">
        <v>126</v>
      </c>
      <c r="C444" s="38">
        <v>0</v>
      </c>
      <c r="D444" s="38">
        <v>0</v>
      </c>
      <c r="E444" s="43" t="str">
        <f t="shared" si="28"/>
        <v/>
      </c>
      <c r="F444" s="43" t="str">
        <f t="shared" si="29"/>
        <v/>
      </c>
      <c r="G444" s="39" t="str">
        <f t="shared" si="30"/>
        <v>0</v>
      </c>
      <c r="H444" s="40" t="str">
        <f t="shared" si="31"/>
        <v/>
      </c>
    </row>
    <row r="445" spans="1:8" s="32" customFormat="1" ht="15" x14ac:dyDescent="0.2">
      <c r="A445" s="45"/>
      <c r="B445" s="37" t="s">
        <v>130</v>
      </c>
      <c r="C445" s="38">
        <v>0</v>
      </c>
      <c r="D445" s="38">
        <v>0</v>
      </c>
      <c r="E445" s="43" t="str">
        <f t="shared" si="28"/>
        <v/>
      </c>
      <c r="F445" s="43" t="str">
        <f t="shared" si="29"/>
        <v/>
      </c>
      <c r="G445" s="39" t="str">
        <f t="shared" si="30"/>
        <v>0</v>
      </c>
      <c r="H445" s="40" t="str">
        <f t="shared" si="31"/>
        <v/>
      </c>
    </row>
    <row r="446" spans="1:8" s="32" customFormat="1" ht="15" x14ac:dyDescent="0.2">
      <c r="A446" s="45"/>
      <c r="B446" s="37" t="s">
        <v>307</v>
      </c>
      <c r="C446" s="38">
        <v>0</v>
      </c>
      <c r="D446" s="38">
        <v>0</v>
      </c>
      <c r="E446" s="43" t="str">
        <f t="shared" si="28"/>
        <v/>
      </c>
      <c r="F446" s="43" t="str">
        <f t="shared" si="29"/>
        <v/>
      </c>
      <c r="G446" s="39" t="str">
        <f t="shared" si="30"/>
        <v>0</v>
      </c>
      <c r="H446" s="40" t="str">
        <f t="shared" si="31"/>
        <v/>
      </c>
    </row>
    <row r="447" spans="1:8" s="32" customFormat="1" ht="30" x14ac:dyDescent="0.2">
      <c r="A447" s="45"/>
      <c r="B447" s="37" t="s">
        <v>550</v>
      </c>
      <c r="C447" s="38">
        <v>0</v>
      </c>
      <c r="D447" s="38">
        <v>0</v>
      </c>
      <c r="E447" s="43" t="str">
        <f t="shared" si="28"/>
        <v/>
      </c>
      <c r="F447" s="43" t="str">
        <f t="shared" si="29"/>
        <v/>
      </c>
      <c r="G447" s="39" t="str">
        <f t="shared" si="30"/>
        <v>0</v>
      </c>
      <c r="H447" s="40" t="str">
        <f t="shared" si="31"/>
        <v/>
      </c>
    </row>
    <row r="448" spans="1:8" s="32" customFormat="1" ht="15" x14ac:dyDescent="0.2">
      <c r="A448" s="45"/>
      <c r="B448" s="37" t="s">
        <v>308</v>
      </c>
      <c r="C448" s="38">
        <v>0</v>
      </c>
      <c r="D448" s="38">
        <v>0</v>
      </c>
      <c r="E448" s="43" t="str">
        <f t="shared" si="28"/>
        <v/>
      </c>
      <c r="F448" s="43" t="str">
        <f t="shared" si="29"/>
        <v/>
      </c>
      <c r="G448" s="39" t="str">
        <f t="shared" si="30"/>
        <v>0</v>
      </c>
      <c r="H448" s="40" t="str">
        <f t="shared" si="31"/>
        <v/>
      </c>
    </row>
    <row r="449" spans="1:8" s="32" customFormat="1" ht="15" x14ac:dyDescent="0.2">
      <c r="A449" s="45"/>
      <c r="B449" s="37" t="s">
        <v>309</v>
      </c>
      <c r="C449" s="38">
        <v>0</v>
      </c>
      <c r="D449" s="38">
        <v>0</v>
      </c>
      <c r="E449" s="43" t="str">
        <f t="shared" si="28"/>
        <v/>
      </c>
      <c r="F449" s="43" t="str">
        <f t="shared" si="29"/>
        <v/>
      </c>
      <c r="G449" s="39" t="str">
        <f t="shared" si="30"/>
        <v>0</v>
      </c>
      <c r="H449" s="40" t="str">
        <f t="shared" si="31"/>
        <v/>
      </c>
    </row>
    <row r="450" spans="1:8" s="32" customFormat="1" ht="30" x14ac:dyDescent="0.2">
      <c r="A450" s="45"/>
      <c r="B450" s="37" t="s">
        <v>551</v>
      </c>
      <c r="C450" s="38">
        <v>0</v>
      </c>
      <c r="D450" s="38">
        <v>0</v>
      </c>
      <c r="E450" s="43" t="str">
        <f t="shared" si="28"/>
        <v/>
      </c>
      <c r="F450" s="43" t="str">
        <f t="shared" si="29"/>
        <v/>
      </c>
      <c r="G450" s="39" t="str">
        <f t="shared" si="30"/>
        <v>0</v>
      </c>
      <c r="H450" s="40" t="str">
        <f t="shared" si="31"/>
        <v/>
      </c>
    </row>
    <row r="451" spans="1:8" s="32" customFormat="1" ht="15" x14ac:dyDescent="0.2">
      <c r="A451" s="45"/>
      <c r="B451" s="37" t="s">
        <v>310</v>
      </c>
      <c r="C451" s="38">
        <v>1</v>
      </c>
      <c r="D451" s="38">
        <v>0</v>
      </c>
      <c r="E451" s="43">
        <f t="shared" si="28"/>
        <v>2.0408163265306121E-2</v>
      </c>
      <c r="F451" s="43" t="str">
        <f t="shared" si="29"/>
        <v/>
      </c>
      <c r="G451" s="39" t="str">
        <f t="shared" si="30"/>
        <v>0</v>
      </c>
      <c r="H451" s="40">
        <f t="shared" si="31"/>
        <v>0</v>
      </c>
    </row>
    <row r="452" spans="1:8" s="32" customFormat="1" ht="15" x14ac:dyDescent="0.2">
      <c r="A452" s="45"/>
      <c r="B452" s="37" t="s">
        <v>311</v>
      </c>
      <c r="C452" s="38">
        <v>0</v>
      </c>
      <c r="D452" s="38">
        <v>0</v>
      </c>
      <c r="E452" s="43" t="str">
        <f t="shared" si="28"/>
        <v/>
      </c>
      <c r="F452" s="43" t="str">
        <f t="shared" si="29"/>
        <v/>
      </c>
      <c r="G452" s="39" t="str">
        <f t="shared" si="30"/>
        <v>0</v>
      </c>
      <c r="H452" s="40" t="str">
        <f t="shared" si="31"/>
        <v/>
      </c>
    </row>
    <row r="453" spans="1:8" s="32" customFormat="1" ht="15" x14ac:dyDescent="0.2">
      <c r="A453" s="45"/>
      <c r="B453" s="37" t="s">
        <v>312</v>
      </c>
      <c r="C453" s="38">
        <v>0</v>
      </c>
      <c r="D453" s="38">
        <v>0</v>
      </c>
      <c r="E453" s="43" t="str">
        <f t="shared" si="28"/>
        <v/>
      </c>
      <c r="F453" s="43" t="str">
        <f t="shared" si="29"/>
        <v/>
      </c>
      <c r="G453" s="39" t="str">
        <f t="shared" si="30"/>
        <v>0</v>
      </c>
      <c r="H453" s="40" t="str">
        <f t="shared" si="31"/>
        <v/>
      </c>
    </row>
    <row r="454" spans="1:8" s="32" customFormat="1" ht="15" x14ac:dyDescent="0.2">
      <c r="A454" s="45"/>
      <c r="B454" s="37" t="s">
        <v>117</v>
      </c>
      <c r="C454" s="38">
        <v>0</v>
      </c>
      <c r="D454" s="38">
        <v>0</v>
      </c>
      <c r="E454" s="43" t="str">
        <f t="shared" si="28"/>
        <v/>
      </c>
      <c r="F454" s="43" t="str">
        <f t="shared" si="29"/>
        <v/>
      </c>
      <c r="G454" s="39" t="str">
        <f t="shared" si="30"/>
        <v>0</v>
      </c>
      <c r="H454" s="40" t="str">
        <f t="shared" si="31"/>
        <v/>
      </c>
    </row>
    <row r="455" spans="1:8" s="32" customFormat="1" ht="15" x14ac:dyDescent="0.2">
      <c r="A455" s="45"/>
      <c r="B455" s="37" t="s">
        <v>313</v>
      </c>
      <c r="C455" s="38">
        <v>0</v>
      </c>
      <c r="D455" s="38">
        <v>0</v>
      </c>
      <c r="E455" s="43" t="str">
        <f t="shared" si="28"/>
        <v/>
      </c>
      <c r="F455" s="43" t="str">
        <f t="shared" si="29"/>
        <v/>
      </c>
      <c r="G455" s="39" t="str">
        <f t="shared" si="30"/>
        <v>0</v>
      </c>
      <c r="H455" s="40" t="str">
        <f t="shared" si="31"/>
        <v/>
      </c>
    </row>
    <row r="456" spans="1:8" s="32" customFormat="1" ht="15" x14ac:dyDescent="0.2">
      <c r="A456" s="45"/>
      <c r="B456" s="37" t="s">
        <v>314</v>
      </c>
      <c r="C456" s="38">
        <v>0</v>
      </c>
      <c r="D456" s="38">
        <v>0</v>
      </c>
      <c r="E456" s="43" t="str">
        <f t="shared" si="28"/>
        <v/>
      </c>
      <c r="F456" s="43" t="str">
        <f t="shared" si="29"/>
        <v/>
      </c>
      <c r="G456" s="39" t="str">
        <f t="shared" si="30"/>
        <v>0</v>
      </c>
      <c r="H456" s="40" t="str">
        <f t="shared" si="31"/>
        <v/>
      </c>
    </row>
    <row r="457" spans="1:8" s="32" customFormat="1" ht="15" x14ac:dyDescent="0.2">
      <c r="A457" s="45"/>
      <c r="B457" s="37" t="s">
        <v>552</v>
      </c>
      <c r="C457" s="38">
        <v>3</v>
      </c>
      <c r="D457" s="38">
        <v>1</v>
      </c>
      <c r="E457" s="43">
        <f t="shared" si="28"/>
        <v>6.1224489795918366E-2</v>
      </c>
      <c r="F457" s="43">
        <f t="shared" si="29"/>
        <v>7.7519379844961239E-3</v>
      </c>
      <c r="G457" s="39">
        <f t="shared" si="30"/>
        <v>-0.66666666666666663</v>
      </c>
      <c r="H457" s="40">
        <f t="shared" si="31"/>
        <v>-4.0816326530612242E-2</v>
      </c>
    </row>
    <row r="458" spans="1:8" s="32" customFormat="1" ht="30" x14ac:dyDescent="0.2">
      <c r="A458" s="45"/>
      <c r="B458" s="37" t="s">
        <v>315</v>
      </c>
      <c r="C458" s="38">
        <v>0</v>
      </c>
      <c r="D458" s="38">
        <v>0</v>
      </c>
      <c r="E458" s="43" t="str">
        <f t="shared" si="28"/>
        <v/>
      </c>
      <c r="F458" s="43" t="str">
        <f t="shared" si="29"/>
        <v/>
      </c>
      <c r="G458" s="39" t="str">
        <f t="shared" si="30"/>
        <v>0</v>
      </c>
      <c r="H458" s="40" t="str">
        <f t="shared" si="31"/>
        <v/>
      </c>
    </row>
    <row r="459" spans="1:8" s="32" customFormat="1" ht="30" x14ac:dyDescent="0.2">
      <c r="A459" s="45"/>
      <c r="B459" s="37" t="s">
        <v>316</v>
      </c>
      <c r="C459" s="38">
        <v>0</v>
      </c>
      <c r="D459" s="38">
        <v>0</v>
      </c>
      <c r="E459" s="43" t="str">
        <f t="shared" ref="E459:E522" si="32">+IF(C459=0,"",C459/C$329)</f>
        <v/>
      </c>
      <c r="F459" s="43" t="str">
        <f t="shared" ref="F459:F522" si="33">+IF(D459=0,"",D459/D$329)</f>
        <v/>
      </c>
      <c r="G459" s="39" t="str">
        <f t="shared" ref="G459:G522" si="34">+IF(OR(AND(D459=0),(C459=0)),"0",((D459-C459)/C459))</f>
        <v>0</v>
      </c>
      <c r="H459" s="40" t="str">
        <f t="shared" ref="H459:H522" si="35">+IF(OR(AND(E459=""),(G459="")),"",E459*G459)</f>
        <v/>
      </c>
    </row>
    <row r="460" spans="1:8" s="32" customFormat="1" ht="15" x14ac:dyDescent="0.2">
      <c r="A460" s="45"/>
      <c r="B460" s="37" t="s">
        <v>317</v>
      </c>
      <c r="C460" s="38">
        <v>0</v>
      </c>
      <c r="D460" s="38">
        <v>0</v>
      </c>
      <c r="E460" s="43" t="str">
        <f t="shared" si="32"/>
        <v/>
      </c>
      <c r="F460" s="43" t="str">
        <f t="shared" si="33"/>
        <v/>
      </c>
      <c r="G460" s="39" t="str">
        <f t="shared" si="34"/>
        <v>0</v>
      </c>
      <c r="H460" s="40" t="str">
        <f t="shared" si="35"/>
        <v/>
      </c>
    </row>
    <row r="461" spans="1:8" s="32" customFormat="1" ht="30" x14ac:dyDescent="0.2">
      <c r="A461" s="45"/>
      <c r="B461" s="37" t="s">
        <v>318</v>
      </c>
      <c r="C461" s="38">
        <v>0</v>
      </c>
      <c r="D461" s="38">
        <v>0</v>
      </c>
      <c r="E461" s="43" t="str">
        <f t="shared" si="32"/>
        <v/>
      </c>
      <c r="F461" s="43" t="str">
        <f t="shared" si="33"/>
        <v/>
      </c>
      <c r="G461" s="39" t="str">
        <f t="shared" si="34"/>
        <v>0</v>
      </c>
      <c r="H461" s="40" t="str">
        <f t="shared" si="35"/>
        <v/>
      </c>
    </row>
    <row r="462" spans="1:8" s="32" customFormat="1" ht="30" x14ac:dyDescent="0.2">
      <c r="A462" s="45"/>
      <c r="B462" s="37" t="s">
        <v>141</v>
      </c>
      <c r="C462" s="38">
        <v>0</v>
      </c>
      <c r="D462" s="38">
        <v>0</v>
      </c>
      <c r="E462" s="43" t="str">
        <f t="shared" si="32"/>
        <v/>
      </c>
      <c r="F462" s="43" t="str">
        <f t="shared" si="33"/>
        <v/>
      </c>
      <c r="G462" s="39" t="str">
        <f t="shared" si="34"/>
        <v>0</v>
      </c>
      <c r="H462" s="40" t="str">
        <f t="shared" si="35"/>
        <v/>
      </c>
    </row>
    <row r="463" spans="1:8" s="32" customFormat="1" ht="30" x14ac:dyDescent="0.2">
      <c r="A463" s="45"/>
      <c r="B463" s="37" t="s">
        <v>142</v>
      </c>
      <c r="C463" s="38">
        <v>0</v>
      </c>
      <c r="D463" s="38">
        <v>0</v>
      </c>
      <c r="E463" s="43" t="str">
        <f t="shared" si="32"/>
        <v/>
      </c>
      <c r="F463" s="43" t="str">
        <f t="shared" si="33"/>
        <v/>
      </c>
      <c r="G463" s="39" t="str">
        <f t="shared" si="34"/>
        <v>0</v>
      </c>
      <c r="H463" s="40" t="str">
        <f t="shared" si="35"/>
        <v/>
      </c>
    </row>
    <row r="464" spans="1:8" s="32" customFormat="1" ht="15" x14ac:dyDescent="0.2">
      <c r="A464" s="45"/>
      <c r="B464" s="37" t="s">
        <v>319</v>
      </c>
      <c r="C464" s="38">
        <v>0</v>
      </c>
      <c r="D464" s="38">
        <v>2</v>
      </c>
      <c r="E464" s="43" t="str">
        <f t="shared" si="32"/>
        <v/>
      </c>
      <c r="F464" s="43">
        <f t="shared" si="33"/>
        <v>1.5503875968992248E-2</v>
      </c>
      <c r="G464" s="39" t="str">
        <f t="shared" si="34"/>
        <v>0</v>
      </c>
      <c r="H464" s="40" t="str">
        <f t="shared" si="35"/>
        <v/>
      </c>
    </row>
    <row r="465" spans="1:8" s="32" customFormat="1" ht="30" x14ac:dyDescent="0.2">
      <c r="A465" s="45"/>
      <c r="B465" s="37" t="s">
        <v>320</v>
      </c>
      <c r="C465" s="38">
        <v>0</v>
      </c>
      <c r="D465" s="38">
        <v>0</v>
      </c>
      <c r="E465" s="43" t="str">
        <f t="shared" si="32"/>
        <v/>
      </c>
      <c r="F465" s="43" t="str">
        <f t="shared" si="33"/>
        <v/>
      </c>
      <c r="G465" s="39" t="str">
        <f t="shared" si="34"/>
        <v>0</v>
      </c>
      <c r="H465" s="40" t="str">
        <f t="shared" si="35"/>
        <v/>
      </c>
    </row>
    <row r="466" spans="1:8" s="32" customFormat="1" ht="45" x14ac:dyDescent="0.2">
      <c r="A466" s="45"/>
      <c r="B466" s="37" t="s">
        <v>321</v>
      </c>
      <c r="C466" s="38">
        <v>0</v>
      </c>
      <c r="D466" s="38">
        <v>0</v>
      </c>
      <c r="E466" s="43" t="str">
        <f t="shared" si="32"/>
        <v/>
      </c>
      <c r="F466" s="43" t="str">
        <f t="shared" si="33"/>
        <v/>
      </c>
      <c r="G466" s="39" t="str">
        <f t="shared" si="34"/>
        <v>0</v>
      </c>
      <c r="H466" s="40" t="str">
        <f t="shared" si="35"/>
        <v/>
      </c>
    </row>
    <row r="467" spans="1:8" s="32" customFormat="1" ht="30" x14ac:dyDescent="0.2">
      <c r="A467" s="45"/>
      <c r="B467" s="37" t="s">
        <v>139</v>
      </c>
      <c r="C467" s="38">
        <v>0</v>
      </c>
      <c r="D467" s="38">
        <v>4</v>
      </c>
      <c r="E467" s="43" t="str">
        <f t="shared" si="32"/>
        <v/>
      </c>
      <c r="F467" s="43">
        <f t="shared" si="33"/>
        <v>3.1007751937984496E-2</v>
      </c>
      <c r="G467" s="39" t="str">
        <f t="shared" si="34"/>
        <v>0</v>
      </c>
      <c r="H467" s="40" t="str">
        <f t="shared" si="35"/>
        <v/>
      </c>
    </row>
    <row r="468" spans="1:8" s="32" customFormat="1" ht="30" x14ac:dyDescent="0.2">
      <c r="A468" s="45"/>
      <c r="B468" s="37" t="s">
        <v>322</v>
      </c>
      <c r="C468" s="38">
        <v>0</v>
      </c>
      <c r="D468" s="38">
        <v>0</v>
      </c>
      <c r="E468" s="43" t="str">
        <f t="shared" si="32"/>
        <v/>
      </c>
      <c r="F468" s="43" t="str">
        <f t="shared" si="33"/>
        <v/>
      </c>
      <c r="G468" s="39" t="str">
        <f t="shared" si="34"/>
        <v>0</v>
      </c>
      <c r="H468" s="40" t="str">
        <f t="shared" si="35"/>
        <v/>
      </c>
    </row>
    <row r="469" spans="1:8" s="32" customFormat="1" ht="30" x14ac:dyDescent="0.2">
      <c r="A469" s="45"/>
      <c r="B469" s="37" t="s">
        <v>323</v>
      </c>
      <c r="C469" s="38">
        <v>0</v>
      </c>
      <c r="D469" s="38">
        <v>0</v>
      </c>
      <c r="E469" s="43" t="str">
        <f t="shared" si="32"/>
        <v/>
      </c>
      <c r="F469" s="43" t="str">
        <f t="shared" si="33"/>
        <v/>
      </c>
      <c r="G469" s="39" t="str">
        <f t="shared" si="34"/>
        <v>0</v>
      </c>
      <c r="H469" s="40" t="str">
        <f t="shared" si="35"/>
        <v/>
      </c>
    </row>
    <row r="470" spans="1:8" s="32" customFormat="1" ht="30" x14ac:dyDescent="0.2">
      <c r="A470" s="45"/>
      <c r="B470" s="37" t="s">
        <v>324</v>
      </c>
      <c r="C470" s="38">
        <v>0</v>
      </c>
      <c r="D470" s="38">
        <v>0</v>
      </c>
      <c r="E470" s="43" t="str">
        <f t="shared" si="32"/>
        <v/>
      </c>
      <c r="F470" s="43" t="str">
        <f t="shared" si="33"/>
        <v/>
      </c>
      <c r="G470" s="39" t="str">
        <f t="shared" si="34"/>
        <v>0</v>
      </c>
      <c r="H470" s="40" t="str">
        <f t="shared" si="35"/>
        <v/>
      </c>
    </row>
    <row r="471" spans="1:8" s="32" customFormat="1" ht="30" x14ac:dyDescent="0.2">
      <c r="A471" s="45"/>
      <c r="B471" s="37" t="s">
        <v>325</v>
      </c>
      <c r="C471" s="38">
        <v>0</v>
      </c>
      <c r="D471" s="38">
        <v>0</v>
      </c>
      <c r="E471" s="43" t="str">
        <f t="shared" si="32"/>
        <v/>
      </c>
      <c r="F471" s="43" t="str">
        <f t="shared" si="33"/>
        <v/>
      </c>
      <c r="G471" s="39" t="str">
        <f t="shared" si="34"/>
        <v>0</v>
      </c>
      <c r="H471" s="40" t="str">
        <f t="shared" si="35"/>
        <v/>
      </c>
    </row>
    <row r="472" spans="1:8" s="32" customFormat="1" ht="30" x14ac:dyDescent="0.2">
      <c r="A472" s="45"/>
      <c r="B472" s="37" t="s">
        <v>137</v>
      </c>
      <c r="C472" s="38">
        <v>0</v>
      </c>
      <c r="D472" s="38">
        <v>0</v>
      </c>
      <c r="E472" s="43" t="str">
        <f t="shared" si="32"/>
        <v/>
      </c>
      <c r="F472" s="43" t="str">
        <f t="shared" si="33"/>
        <v/>
      </c>
      <c r="G472" s="39" t="str">
        <f t="shared" si="34"/>
        <v>0</v>
      </c>
      <c r="H472" s="40" t="str">
        <f t="shared" si="35"/>
        <v/>
      </c>
    </row>
    <row r="473" spans="1:8" s="32" customFormat="1" ht="30" x14ac:dyDescent="0.2">
      <c r="A473" s="45"/>
      <c r="B473" s="37" t="s">
        <v>326</v>
      </c>
      <c r="C473" s="38">
        <v>0</v>
      </c>
      <c r="D473" s="38">
        <v>0</v>
      </c>
      <c r="E473" s="43" t="str">
        <f t="shared" si="32"/>
        <v/>
      </c>
      <c r="F473" s="43" t="str">
        <f t="shared" si="33"/>
        <v/>
      </c>
      <c r="G473" s="39" t="str">
        <f t="shared" si="34"/>
        <v>0</v>
      </c>
      <c r="H473" s="40" t="str">
        <f t="shared" si="35"/>
        <v/>
      </c>
    </row>
    <row r="474" spans="1:8" s="32" customFormat="1" ht="30" x14ac:dyDescent="0.2">
      <c r="A474" s="45"/>
      <c r="B474" s="37" t="s">
        <v>327</v>
      </c>
      <c r="C474" s="38">
        <v>0</v>
      </c>
      <c r="D474" s="38">
        <v>0</v>
      </c>
      <c r="E474" s="43" t="str">
        <f t="shared" si="32"/>
        <v/>
      </c>
      <c r="F474" s="43" t="str">
        <f t="shared" si="33"/>
        <v/>
      </c>
      <c r="G474" s="39" t="str">
        <f t="shared" si="34"/>
        <v>0</v>
      </c>
      <c r="H474" s="40" t="str">
        <f t="shared" si="35"/>
        <v/>
      </c>
    </row>
    <row r="475" spans="1:8" s="32" customFormat="1" ht="30" x14ac:dyDescent="0.2">
      <c r="A475" s="45"/>
      <c r="B475" s="37" t="s">
        <v>553</v>
      </c>
      <c r="C475" s="38">
        <v>0</v>
      </c>
      <c r="D475" s="38">
        <v>0</v>
      </c>
      <c r="E475" s="43" t="str">
        <f t="shared" si="32"/>
        <v/>
      </c>
      <c r="F475" s="43" t="str">
        <f t="shared" si="33"/>
        <v/>
      </c>
      <c r="G475" s="39" t="str">
        <f t="shared" si="34"/>
        <v>0</v>
      </c>
      <c r="H475" s="40" t="str">
        <f t="shared" si="35"/>
        <v/>
      </c>
    </row>
    <row r="476" spans="1:8" s="32" customFormat="1" ht="15" x14ac:dyDescent="0.2">
      <c r="A476" s="45"/>
      <c r="B476" s="37" t="s">
        <v>145</v>
      </c>
      <c r="C476" s="38">
        <v>0</v>
      </c>
      <c r="D476" s="38">
        <v>0</v>
      </c>
      <c r="E476" s="43" t="str">
        <f t="shared" si="32"/>
        <v/>
      </c>
      <c r="F476" s="43" t="str">
        <f t="shared" si="33"/>
        <v/>
      </c>
      <c r="G476" s="39" t="str">
        <f t="shared" si="34"/>
        <v>0</v>
      </c>
      <c r="H476" s="40" t="str">
        <f t="shared" si="35"/>
        <v/>
      </c>
    </row>
    <row r="477" spans="1:8" s="32" customFormat="1" ht="15" x14ac:dyDescent="0.2">
      <c r="A477" s="45"/>
      <c r="B477" s="37" t="s">
        <v>554</v>
      </c>
      <c r="C477" s="38">
        <v>0</v>
      </c>
      <c r="D477" s="38">
        <v>0</v>
      </c>
      <c r="E477" s="43" t="str">
        <f t="shared" si="32"/>
        <v/>
      </c>
      <c r="F477" s="43" t="str">
        <f t="shared" si="33"/>
        <v/>
      </c>
      <c r="G477" s="39" t="str">
        <f t="shared" si="34"/>
        <v>0</v>
      </c>
      <c r="H477" s="40" t="str">
        <f t="shared" si="35"/>
        <v/>
      </c>
    </row>
    <row r="478" spans="1:8" s="32" customFormat="1" ht="15" x14ac:dyDescent="0.2">
      <c r="A478" s="45"/>
      <c r="B478" s="37" t="s">
        <v>138</v>
      </c>
      <c r="C478" s="38">
        <v>0</v>
      </c>
      <c r="D478" s="38">
        <v>0</v>
      </c>
      <c r="E478" s="43" t="str">
        <f t="shared" si="32"/>
        <v/>
      </c>
      <c r="F478" s="43" t="str">
        <f t="shared" si="33"/>
        <v/>
      </c>
      <c r="G478" s="39" t="str">
        <f t="shared" si="34"/>
        <v>0</v>
      </c>
      <c r="H478" s="40" t="str">
        <f t="shared" si="35"/>
        <v/>
      </c>
    </row>
    <row r="479" spans="1:8" s="32" customFormat="1" ht="45" x14ac:dyDescent="0.2">
      <c r="A479" s="45"/>
      <c r="B479" s="37" t="s">
        <v>328</v>
      </c>
      <c r="C479" s="38">
        <v>0</v>
      </c>
      <c r="D479" s="38">
        <v>0</v>
      </c>
      <c r="E479" s="43" t="str">
        <f t="shared" si="32"/>
        <v/>
      </c>
      <c r="F479" s="43" t="str">
        <f t="shared" si="33"/>
        <v/>
      </c>
      <c r="G479" s="39" t="str">
        <f t="shared" si="34"/>
        <v>0</v>
      </c>
      <c r="H479" s="40" t="str">
        <f t="shared" si="35"/>
        <v/>
      </c>
    </row>
    <row r="480" spans="1:8" s="32" customFormat="1" ht="30" x14ac:dyDescent="0.2">
      <c r="A480" s="45"/>
      <c r="B480" s="37" t="s">
        <v>140</v>
      </c>
      <c r="C480" s="38">
        <v>0</v>
      </c>
      <c r="D480" s="38">
        <v>0</v>
      </c>
      <c r="E480" s="43" t="str">
        <f t="shared" si="32"/>
        <v/>
      </c>
      <c r="F480" s="43" t="str">
        <f t="shared" si="33"/>
        <v/>
      </c>
      <c r="G480" s="39" t="str">
        <f t="shared" si="34"/>
        <v>0</v>
      </c>
      <c r="H480" s="40" t="str">
        <f t="shared" si="35"/>
        <v/>
      </c>
    </row>
    <row r="481" spans="1:8" s="32" customFormat="1" ht="30" x14ac:dyDescent="0.2">
      <c r="A481" s="45"/>
      <c r="B481" s="37" t="s">
        <v>329</v>
      </c>
      <c r="C481" s="38">
        <v>0</v>
      </c>
      <c r="D481" s="38">
        <v>0</v>
      </c>
      <c r="E481" s="43" t="str">
        <f t="shared" si="32"/>
        <v/>
      </c>
      <c r="F481" s="43" t="str">
        <f t="shared" si="33"/>
        <v/>
      </c>
      <c r="G481" s="39" t="str">
        <f t="shared" si="34"/>
        <v>0</v>
      </c>
      <c r="H481" s="40" t="str">
        <f t="shared" si="35"/>
        <v/>
      </c>
    </row>
    <row r="482" spans="1:8" s="32" customFormat="1" ht="45" x14ac:dyDescent="0.2">
      <c r="A482" s="45"/>
      <c r="B482" s="37" t="s">
        <v>330</v>
      </c>
      <c r="C482" s="38">
        <v>0</v>
      </c>
      <c r="D482" s="38">
        <v>0</v>
      </c>
      <c r="E482" s="43" t="str">
        <f t="shared" si="32"/>
        <v/>
      </c>
      <c r="F482" s="43" t="str">
        <f t="shared" si="33"/>
        <v/>
      </c>
      <c r="G482" s="39" t="str">
        <f t="shared" si="34"/>
        <v>0</v>
      </c>
      <c r="H482" s="40" t="str">
        <f t="shared" si="35"/>
        <v/>
      </c>
    </row>
    <row r="483" spans="1:8" s="32" customFormat="1" ht="15" x14ac:dyDescent="0.2">
      <c r="A483" s="45"/>
      <c r="B483" s="37" t="s">
        <v>132</v>
      </c>
      <c r="C483" s="38">
        <v>0</v>
      </c>
      <c r="D483" s="38">
        <v>0</v>
      </c>
      <c r="E483" s="43" t="str">
        <f t="shared" si="32"/>
        <v/>
      </c>
      <c r="F483" s="43" t="str">
        <f t="shared" si="33"/>
        <v/>
      </c>
      <c r="G483" s="39" t="str">
        <f t="shared" si="34"/>
        <v>0</v>
      </c>
      <c r="H483" s="40" t="str">
        <f t="shared" si="35"/>
        <v/>
      </c>
    </row>
    <row r="484" spans="1:8" s="32" customFormat="1" ht="30" x14ac:dyDescent="0.2">
      <c r="A484" s="45"/>
      <c r="B484" s="37" t="s">
        <v>555</v>
      </c>
      <c r="C484" s="38">
        <v>0</v>
      </c>
      <c r="D484" s="38">
        <v>0</v>
      </c>
      <c r="E484" s="43" t="str">
        <f t="shared" si="32"/>
        <v/>
      </c>
      <c r="F484" s="43" t="str">
        <f t="shared" si="33"/>
        <v/>
      </c>
      <c r="G484" s="39" t="str">
        <f t="shared" si="34"/>
        <v>0</v>
      </c>
      <c r="H484" s="40" t="str">
        <f t="shared" si="35"/>
        <v/>
      </c>
    </row>
    <row r="485" spans="1:8" s="32" customFormat="1" ht="30" x14ac:dyDescent="0.2">
      <c r="A485" s="45"/>
      <c r="B485" s="37" t="s">
        <v>331</v>
      </c>
      <c r="C485" s="38">
        <v>0</v>
      </c>
      <c r="D485" s="38">
        <v>0</v>
      </c>
      <c r="E485" s="43" t="str">
        <f t="shared" si="32"/>
        <v/>
      </c>
      <c r="F485" s="43" t="str">
        <f t="shared" si="33"/>
        <v/>
      </c>
      <c r="G485" s="39" t="str">
        <f t="shared" si="34"/>
        <v>0</v>
      </c>
      <c r="H485" s="40" t="str">
        <f t="shared" si="35"/>
        <v/>
      </c>
    </row>
    <row r="486" spans="1:8" s="32" customFormat="1" ht="30" x14ac:dyDescent="0.2">
      <c r="A486" s="45"/>
      <c r="B486" s="37" t="s">
        <v>136</v>
      </c>
      <c r="C486" s="38">
        <v>0</v>
      </c>
      <c r="D486" s="38"/>
      <c r="E486" s="43" t="str">
        <f t="shared" si="32"/>
        <v/>
      </c>
      <c r="F486" s="43" t="str">
        <f t="shared" si="33"/>
        <v/>
      </c>
      <c r="G486" s="39" t="str">
        <f t="shared" si="34"/>
        <v>0</v>
      </c>
      <c r="H486" s="40" t="str">
        <f t="shared" si="35"/>
        <v/>
      </c>
    </row>
    <row r="487" spans="1:8" s="32" customFormat="1" ht="15" x14ac:dyDescent="0.2">
      <c r="A487" s="45"/>
      <c r="B487" s="37" t="s">
        <v>332</v>
      </c>
      <c r="C487" s="38">
        <v>0</v>
      </c>
      <c r="D487" s="38"/>
      <c r="E487" s="43" t="str">
        <f t="shared" si="32"/>
        <v/>
      </c>
      <c r="F487" s="43" t="str">
        <f t="shared" si="33"/>
        <v/>
      </c>
      <c r="G487" s="39" t="str">
        <f t="shared" si="34"/>
        <v>0</v>
      </c>
      <c r="H487" s="40" t="str">
        <f t="shared" si="35"/>
        <v/>
      </c>
    </row>
    <row r="488" spans="1:8" s="32" customFormat="1" ht="30" x14ac:dyDescent="0.2">
      <c r="A488" s="45"/>
      <c r="B488" s="37" t="s">
        <v>333</v>
      </c>
      <c r="C488" s="38">
        <v>0</v>
      </c>
      <c r="D488" s="38"/>
      <c r="E488" s="43" t="str">
        <f t="shared" si="32"/>
        <v/>
      </c>
      <c r="F488" s="43" t="str">
        <f t="shared" si="33"/>
        <v/>
      </c>
      <c r="G488" s="39" t="str">
        <f t="shared" si="34"/>
        <v>0</v>
      </c>
      <c r="H488" s="40" t="str">
        <f t="shared" si="35"/>
        <v/>
      </c>
    </row>
    <row r="489" spans="1:8" s="32" customFormat="1" ht="30" x14ac:dyDescent="0.2">
      <c r="A489" s="45"/>
      <c r="B489" s="37" t="s">
        <v>334</v>
      </c>
      <c r="C489" s="38">
        <v>0</v>
      </c>
      <c r="D489" s="38"/>
      <c r="E489" s="43" t="str">
        <f t="shared" si="32"/>
        <v/>
      </c>
      <c r="F489" s="43" t="str">
        <f t="shared" si="33"/>
        <v/>
      </c>
      <c r="G489" s="39" t="str">
        <f t="shared" si="34"/>
        <v>0</v>
      </c>
      <c r="H489" s="40" t="str">
        <f t="shared" si="35"/>
        <v/>
      </c>
    </row>
    <row r="490" spans="1:8" s="32" customFormat="1" ht="15" x14ac:dyDescent="0.2">
      <c r="A490" s="45"/>
      <c r="B490" s="37" t="s">
        <v>335</v>
      </c>
      <c r="C490" s="38">
        <v>0</v>
      </c>
      <c r="D490" s="38">
        <v>0</v>
      </c>
      <c r="E490" s="43" t="str">
        <f t="shared" si="32"/>
        <v/>
      </c>
      <c r="F490" s="43" t="str">
        <f t="shared" si="33"/>
        <v/>
      </c>
      <c r="G490" s="39" t="str">
        <f t="shared" si="34"/>
        <v>0</v>
      </c>
      <c r="H490" s="40" t="str">
        <f t="shared" si="35"/>
        <v/>
      </c>
    </row>
    <row r="491" spans="1:8" s="32" customFormat="1" ht="30" x14ac:dyDescent="0.2">
      <c r="A491" s="45"/>
      <c r="B491" s="37" t="s">
        <v>556</v>
      </c>
      <c r="C491" s="38">
        <v>0</v>
      </c>
      <c r="D491" s="38">
        <v>0</v>
      </c>
      <c r="E491" s="43" t="str">
        <f t="shared" si="32"/>
        <v/>
      </c>
      <c r="F491" s="43" t="str">
        <f t="shared" si="33"/>
        <v/>
      </c>
      <c r="G491" s="39" t="str">
        <f t="shared" si="34"/>
        <v>0</v>
      </c>
      <c r="H491" s="40" t="str">
        <f t="shared" si="35"/>
        <v/>
      </c>
    </row>
    <row r="492" spans="1:8" s="32" customFormat="1" ht="15" x14ac:dyDescent="0.2">
      <c r="A492" s="45"/>
      <c r="B492" s="37" t="s">
        <v>557</v>
      </c>
      <c r="C492" s="38">
        <v>0</v>
      </c>
      <c r="D492" s="38">
        <v>0</v>
      </c>
      <c r="E492" s="43" t="str">
        <f t="shared" si="32"/>
        <v/>
      </c>
      <c r="F492" s="43" t="str">
        <f t="shared" si="33"/>
        <v/>
      </c>
      <c r="G492" s="39" t="str">
        <f t="shared" si="34"/>
        <v>0</v>
      </c>
      <c r="H492" s="40" t="str">
        <f t="shared" si="35"/>
        <v/>
      </c>
    </row>
    <row r="493" spans="1:8" s="32" customFormat="1" ht="30" x14ac:dyDescent="0.2">
      <c r="A493" s="45"/>
      <c r="B493" s="37" t="s">
        <v>336</v>
      </c>
      <c r="C493" s="38">
        <v>0</v>
      </c>
      <c r="D493" s="38">
        <v>0</v>
      </c>
      <c r="E493" s="43" t="str">
        <f t="shared" si="32"/>
        <v/>
      </c>
      <c r="F493" s="43" t="str">
        <f t="shared" si="33"/>
        <v/>
      </c>
      <c r="G493" s="39" t="str">
        <f t="shared" si="34"/>
        <v>0</v>
      </c>
      <c r="H493" s="40" t="str">
        <f t="shared" si="35"/>
        <v/>
      </c>
    </row>
    <row r="494" spans="1:8" s="32" customFormat="1" ht="45" x14ac:dyDescent="0.2">
      <c r="A494" s="45"/>
      <c r="B494" s="37" t="s">
        <v>337</v>
      </c>
      <c r="C494" s="38">
        <v>0</v>
      </c>
      <c r="D494" s="38">
        <v>0</v>
      </c>
      <c r="E494" s="43" t="str">
        <f t="shared" si="32"/>
        <v/>
      </c>
      <c r="F494" s="43" t="str">
        <f t="shared" si="33"/>
        <v/>
      </c>
      <c r="G494" s="39" t="str">
        <f t="shared" si="34"/>
        <v>0</v>
      </c>
      <c r="H494" s="40" t="str">
        <f t="shared" si="35"/>
        <v/>
      </c>
    </row>
    <row r="495" spans="1:8" s="32" customFormat="1" ht="30" x14ac:dyDescent="0.2">
      <c r="A495" s="45"/>
      <c r="B495" s="37" t="s">
        <v>338</v>
      </c>
      <c r="C495" s="38">
        <v>0</v>
      </c>
      <c r="D495" s="38">
        <v>0</v>
      </c>
      <c r="E495" s="43" t="str">
        <f t="shared" si="32"/>
        <v/>
      </c>
      <c r="F495" s="43" t="str">
        <f t="shared" si="33"/>
        <v/>
      </c>
      <c r="G495" s="39" t="str">
        <f t="shared" si="34"/>
        <v>0</v>
      </c>
      <c r="H495" s="40" t="str">
        <f t="shared" si="35"/>
        <v/>
      </c>
    </row>
    <row r="496" spans="1:8" s="32" customFormat="1" ht="30" x14ac:dyDescent="0.2">
      <c r="A496" s="45"/>
      <c r="B496" s="37" t="s">
        <v>134</v>
      </c>
      <c r="C496" s="38">
        <v>0</v>
      </c>
      <c r="D496" s="38">
        <v>0</v>
      </c>
      <c r="E496" s="43" t="str">
        <f t="shared" si="32"/>
        <v/>
      </c>
      <c r="F496" s="43" t="str">
        <f t="shared" si="33"/>
        <v/>
      </c>
      <c r="G496" s="39" t="str">
        <f t="shared" si="34"/>
        <v>0</v>
      </c>
      <c r="H496" s="40" t="str">
        <f t="shared" si="35"/>
        <v/>
      </c>
    </row>
    <row r="497" spans="1:8" s="32" customFormat="1" ht="45" x14ac:dyDescent="0.2">
      <c r="A497" s="45"/>
      <c r="B497" s="37" t="s">
        <v>339</v>
      </c>
      <c r="C497" s="38">
        <v>0</v>
      </c>
      <c r="D497" s="38">
        <v>0</v>
      </c>
      <c r="E497" s="43" t="str">
        <f t="shared" si="32"/>
        <v/>
      </c>
      <c r="F497" s="43" t="str">
        <f t="shared" si="33"/>
        <v/>
      </c>
      <c r="G497" s="39" t="str">
        <f t="shared" si="34"/>
        <v>0</v>
      </c>
      <c r="H497" s="40" t="str">
        <f t="shared" si="35"/>
        <v/>
      </c>
    </row>
    <row r="498" spans="1:8" s="32" customFormat="1" ht="30" x14ac:dyDescent="0.2">
      <c r="A498" s="45"/>
      <c r="B498" s="37" t="s">
        <v>143</v>
      </c>
      <c r="C498" s="38">
        <v>0</v>
      </c>
      <c r="D498" s="38">
        <v>0</v>
      </c>
      <c r="E498" s="43" t="str">
        <f t="shared" si="32"/>
        <v/>
      </c>
      <c r="F498" s="43" t="str">
        <f t="shared" si="33"/>
        <v/>
      </c>
      <c r="G498" s="39" t="str">
        <f t="shared" si="34"/>
        <v>0</v>
      </c>
      <c r="H498" s="40" t="str">
        <f t="shared" si="35"/>
        <v/>
      </c>
    </row>
    <row r="499" spans="1:8" s="32" customFormat="1" ht="30" x14ac:dyDescent="0.2">
      <c r="A499" s="45"/>
      <c r="B499" s="37" t="s">
        <v>133</v>
      </c>
      <c r="C499" s="38">
        <v>0</v>
      </c>
      <c r="D499" s="38">
        <v>0</v>
      </c>
      <c r="E499" s="43" t="str">
        <f t="shared" si="32"/>
        <v/>
      </c>
      <c r="F499" s="43" t="str">
        <f t="shared" si="33"/>
        <v/>
      </c>
      <c r="G499" s="39" t="str">
        <f t="shared" si="34"/>
        <v>0</v>
      </c>
      <c r="H499" s="40" t="str">
        <f t="shared" si="35"/>
        <v/>
      </c>
    </row>
    <row r="500" spans="1:8" s="32" customFormat="1" ht="15" x14ac:dyDescent="0.2">
      <c r="A500" s="45"/>
      <c r="B500" s="37" t="s">
        <v>135</v>
      </c>
      <c r="C500" s="38">
        <v>0</v>
      </c>
      <c r="D500" s="38">
        <v>0</v>
      </c>
      <c r="E500" s="43" t="str">
        <f t="shared" si="32"/>
        <v/>
      </c>
      <c r="F500" s="43" t="str">
        <f t="shared" si="33"/>
        <v/>
      </c>
      <c r="G500" s="39" t="str">
        <f t="shared" si="34"/>
        <v>0</v>
      </c>
      <c r="H500" s="40" t="str">
        <f t="shared" si="35"/>
        <v/>
      </c>
    </row>
    <row r="501" spans="1:8" s="32" customFormat="1" ht="30" x14ac:dyDescent="0.2">
      <c r="A501" s="45"/>
      <c r="B501" s="37" t="s">
        <v>340</v>
      </c>
      <c r="C501" s="38">
        <v>0</v>
      </c>
      <c r="D501" s="38">
        <v>0</v>
      </c>
      <c r="E501" s="43" t="str">
        <f t="shared" si="32"/>
        <v/>
      </c>
      <c r="F501" s="43" t="str">
        <f t="shared" si="33"/>
        <v/>
      </c>
      <c r="G501" s="39" t="str">
        <f t="shared" si="34"/>
        <v>0</v>
      </c>
      <c r="H501" s="40" t="str">
        <f t="shared" si="35"/>
        <v/>
      </c>
    </row>
    <row r="502" spans="1:8" s="32" customFormat="1" ht="15" x14ac:dyDescent="0.2">
      <c r="A502" s="45"/>
      <c r="B502" s="37" t="s">
        <v>341</v>
      </c>
      <c r="C502" s="38">
        <v>0</v>
      </c>
      <c r="D502" s="38">
        <v>0</v>
      </c>
      <c r="E502" s="43" t="str">
        <f t="shared" si="32"/>
        <v/>
      </c>
      <c r="F502" s="43" t="str">
        <f t="shared" si="33"/>
        <v/>
      </c>
      <c r="G502" s="39" t="str">
        <f t="shared" si="34"/>
        <v>0</v>
      </c>
      <c r="H502" s="40" t="str">
        <f t="shared" si="35"/>
        <v/>
      </c>
    </row>
    <row r="503" spans="1:8" s="32" customFormat="1" ht="15" x14ac:dyDescent="0.2">
      <c r="A503" s="45"/>
      <c r="B503" s="37" t="s">
        <v>144</v>
      </c>
      <c r="C503" s="38">
        <v>0</v>
      </c>
      <c r="D503" s="38">
        <v>1</v>
      </c>
      <c r="E503" s="43" t="str">
        <f t="shared" si="32"/>
        <v/>
      </c>
      <c r="F503" s="43">
        <f t="shared" si="33"/>
        <v>7.7519379844961239E-3</v>
      </c>
      <c r="G503" s="39" t="str">
        <f t="shared" si="34"/>
        <v>0</v>
      </c>
      <c r="H503" s="40" t="str">
        <f t="shared" si="35"/>
        <v/>
      </c>
    </row>
    <row r="504" spans="1:8" s="32" customFormat="1" ht="15" x14ac:dyDescent="0.2">
      <c r="A504" s="45"/>
      <c r="B504" s="37" t="s">
        <v>558</v>
      </c>
      <c r="C504" s="38">
        <v>0</v>
      </c>
      <c r="D504" s="38">
        <v>0</v>
      </c>
      <c r="E504" s="43" t="str">
        <f t="shared" si="32"/>
        <v/>
      </c>
      <c r="F504" s="43" t="str">
        <f t="shared" si="33"/>
        <v/>
      </c>
      <c r="G504" s="39" t="str">
        <f t="shared" si="34"/>
        <v>0</v>
      </c>
      <c r="H504" s="40" t="str">
        <f t="shared" si="35"/>
        <v/>
      </c>
    </row>
    <row r="505" spans="1:8" s="32" customFormat="1" ht="15" x14ac:dyDescent="0.2">
      <c r="A505" s="65" t="s">
        <v>616</v>
      </c>
      <c r="B505" s="37" t="s">
        <v>615</v>
      </c>
      <c r="C505" s="38"/>
      <c r="D505" s="38">
        <v>0</v>
      </c>
      <c r="E505" s="43" t="str">
        <f t="shared" si="32"/>
        <v/>
      </c>
      <c r="F505" s="43" t="str">
        <f t="shared" si="33"/>
        <v/>
      </c>
      <c r="G505" s="39" t="str">
        <f t="shared" si="34"/>
        <v>0</v>
      </c>
      <c r="H505" s="40" t="str">
        <f t="shared" si="35"/>
        <v/>
      </c>
    </row>
    <row r="506" spans="1:8" s="32" customFormat="1" ht="15" x14ac:dyDescent="0.2">
      <c r="A506" s="45"/>
      <c r="B506" s="37" t="s">
        <v>151</v>
      </c>
      <c r="C506" s="38">
        <v>0</v>
      </c>
      <c r="D506" s="38">
        <v>0</v>
      </c>
      <c r="E506" s="43" t="str">
        <f t="shared" si="32"/>
        <v/>
      </c>
      <c r="F506" s="43" t="str">
        <f t="shared" si="33"/>
        <v/>
      </c>
      <c r="G506" s="39" t="str">
        <f t="shared" si="34"/>
        <v>0</v>
      </c>
      <c r="H506" s="40" t="str">
        <f t="shared" si="35"/>
        <v/>
      </c>
    </row>
    <row r="507" spans="1:8" s="32" customFormat="1" ht="30" x14ac:dyDescent="0.2">
      <c r="A507" s="45"/>
      <c r="B507" s="37" t="s">
        <v>559</v>
      </c>
      <c r="C507" s="38">
        <v>0</v>
      </c>
      <c r="D507" s="38">
        <v>0</v>
      </c>
      <c r="E507" s="43" t="str">
        <f t="shared" si="32"/>
        <v/>
      </c>
      <c r="F507" s="43" t="str">
        <f t="shared" si="33"/>
        <v/>
      </c>
      <c r="G507" s="39" t="str">
        <f t="shared" si="34"/>
        <v>0</v>
      </c>
      <c r="H507" s="40" t="str">
        <f t="shared" si="35"/>
        <v/>
      </c>
    </row>
    <row r="508" spans="1:8" s="32" customFormat="1" ht="15" x14ac:dyDescent="0.2">
      <c r="A508" s="45"/>
      <c r="B508" s="37" t="s">
        <v>149</v>
      </c>
      <c r="C508" s="38">
        <v>0</v>
      </c>
      <c r="D508" s="38">
        <v>0</v>
      </c>
      <c r="E508" s="43" t="str">
        <f t="shared" si="32"/>
        <v/>
      </c>
      <c r="F508" s="43" t="str">
        <f t="shared" si="33"/>
        <v/>
      </c>
      <c r="G508" s="39" t="str">
        <f t="shared" si="34"/>
        <v>0</v>
      </c>
      <c r="H508" s="40" t="str">
        <f t="shared" si="35"/>
        <v/>
      </c>
    </row>
    <row r="509" spans="1:8" s="32" customFormat="1" ht="15" x14ac:dyDescent="0.2">
      <c r="A509" s="45"/>
      <c r="B509" s="37" t="s">
        <v>376</v>
      </c>
      <c r="C509" s="38">
        <v>0</v>
      </c>
      <c r="D509" s="38">
        <v>0</v>
      </c>
      <c r="E509" s="43" t="str">
        <f t="shared" si="32"/>
        <v/>
      </c>
      <c r="F509" s="43" t="str">
        <f t="shared" si="33"/>
        <v/>
      </c>
      <c r="G509" s="39" t="str">
        <f t="shared" si="34"/>
        <v>0</v>
      </c>
      <c r="H509" s="40" t="str">
        <f t="shared" si="35"/>
        <v/>
      </c>
    </row>
    <row r="510" spans="1:8" s="32" customFormat="1" ht="15" x14ac:dyDescent="0.2">
      <c r="A510" s="45"/>
      <c r="B510" s="37" t="s">
        <v>377</v>
      </c>
      <c r="C510" s="38">
        <v>0</v>
      </c>
      <c r="D510" s="38">
        <v>0</v>
      </c>
      <c r="E510" s="43" t="str">
        <f t="shared" si="32"/>
        <v/>
      </c>
      <c r="F510" s="43" t="str">
        <f t="shared" si="33"/>
        <v/>
      </c>
      <c r="G510" s="39" t="str">
        <f t="shared" si="34"/>
        <v>0</v>
      </c>
      <c r="H510" s="40" t="str">
        <f t="shared" si="35"/>
        <v/>
      </c>
    </row>
    <row r="511" spans="1:8" s="32" customFormat="1" ht="15" x14ac:dyDescent="0.2">
      <c r="A511" s="45"/>
      <c r="B511" s="37" t="s">
        <v>560</v>
      </c>
      <c r="C511" s="38">
        <v>0</v>
      </c>
      <c r="D511" s="38">
        <v>0</v>
      </c>
      <c r="E511" s="43" t="str">
        <f t="shared" si="32"/>
        <v/>
      </c>
      <c r="F511" s="43" t="str">
        <f t="shared" si="33"/>
        <v/>
      </c>
      <c r="G511" s="39" t="str">
        <f t="shared" si="34"/>
        <v>0</v>
      </c>
      <c r="H511" s="40" t="str">
        <f t="shared" si="35"/>
        <v/>
      </c>
    </row>
    <row r="512" spans="1:8" s="32" customFormat="1" ht="15" x14ac:dyDescent="0.2">
      <c r="A512" s="45"/>
      <c r="B512" s="37" t="s">
        <v>153</v>
      </c>
      <c r="C512" s="38">
        <v>0</v>
      </c>
      <c r="D512" s="38">
        <v>0</v>
      </c>
      <c r="E512" s="43" t="str">
        <f t="shared" si="32"/>
        <v/>
      </c>
      <c r="F512" s="43" t="str">
        <f t="shared" si="33"/>
        <v/>
      </c>
      <c r="G512" s="39" t="str">
        <f t="shared" si="34"/>
        <v>0</v>
      </c>
      <c r="H512" s="40" t="str">
        <f t="shared" si="35"/>
        <v/>
      </c>
    </row>
    <row r="513" spans="1:8" s="32" customFormat="1" ht="15" x14ac:dyDescent="0.2">
      <c r="A513" s="45"/>
      <c r="B513" s="37" t="s">
        <v>378</v>
      </c>
      <c r="C513" s="38">
        <v>0</v>
      </c>
      <c r="D513" s="38">
        <v>0</v>
      </c>
      <c r="E513" s="43" t="str">
        <f t="shared" si="32"/>
        <v/>
      </c>
      <c r="F513" s="43" t="str">
        <f t="shared" si="33"/>
        <v/>
      </c>
      <c r="G513" s="39" t="str">
        <f t="shared" si="34"/>
        <v>0</v>
      </c>
      <c r="H513" s="40" t="str">
        <f t="shared" si="35"/>
        <v/>
      </c>
    </row>
    <row r="514" spans="1:8" s="32" customFormat="1" ht="15" x14ac:dyDescent="0.2">
      <c r="A514" s="45"/>
      <c r="B514" s="37" t="s">
        <v>157</v>
      </c>
      <c r="C514" s="38">
        <v>0</v>
      </c>
      <c r="D514" s="38">
        <v>0</v>
      </c>
      <c r="E514" s="43" t="str">
        <f t="shared" si="32"/>
        <v/>
      </c>
      <c r="F514" s="43" t="str">
        <f t="shared" si="33"/>
        <v/>
      </c>
      <c r="G514" s="39" t="str">
        <f t="shared" si="34"/>
        <v>0</v>
      </c>
      <c r="H514" s="40" t="str">
        <f t="shared" si="35"/>
        <v/>
      </c>
    </row>
    <row r="515" spans="1:8" s="32" customFormat="1" ht="15" x14ac:dyDescent="0.2">
      <c r="A515" s="45"/>
      <c r="B515" s="37" t="s">
        <v>150</v>
      </c>
      <c r="C515" s="38">
        <v>0</v>
      </c>
      <c r="D515" s="38">
        <v>0</v>
      </c>
      <c r="E515" s="43" t="str">
        <f t="shared" si="32"/>
        <v/>
      </c>
      <c r="F515" s="43" t="str">
        <f t="shared" si="33"/>
        <v/>
      </c>
      <c r="G515" s="39" t="str">
        <f t="shared" si="34"/>
        <v>0</v>
      </c>
      <c r="H515" s="40" t="str">
        <f t="shared" si="35"/>
        <v/>
      </c>
    </row>
    <row r="516" spans="1:8" s="32" customFormat="1" ht="15" x14ac:dyDescent="0.2">
      <c r="A516" s="45"/>
      <c r="B516" s="37" t="s">
        <v>342</v>
      </c>
      <c r="C516" s="38">
        <v>0</v>
      </c>
      <c r="D516" s="38">
        <v>0</v>
      </c>
      <c r="E516" s="43" t="str">
        <f t="shared" si="32"/>
        <v/>
      </c>
      <c r="F516" s="43" t="str">
        <f t="shared" si="33"/>
        <v/>
      </c>
      <c r="G516" s="39" t="str">
        <f t="shared" si="34"/>
        <v>0</v>
      </c>
      <c r="H516" s="40" t="str">
        <f t="shared" si="35"/>
        <v/>
      </c>
    </row>
    <row r="517" spans="1:8" s="32" customFormat="1" ht="15" x14ac:dyDescent="0.2">
      <c r="A517" s="45"/>
      <c r="B517" s="37" t="s">
        <v>146</v>
      </c>
      <c r="C517" s="38">
        <v>0</v>
      </c>
      <c r="D517" s="38">
        <v>0</v>
      </c>
      <c r="E517" s="43" t="str">
        <f t="shared" si="32"/>
        <v/>
      </c>
      <c r="F517" s="43" t="str">
        <f t="shared" si="33"/>
        <v/>
      </c>
      <c r="G517" s="39" t="str">
        <f t="shared" si="34"/>
        <v>0</v>
      </c>
      <c r="H517" s="40" t="str">
        <f t="shared" si="35"/>
        <v/>
      </c>
    </row>
    <row r="518" spans="1:8" s="32" customFormat="1" ht="15" x14ac:dyDescent="0.2">
      <c r="A518" s="45"/>
      <c r="B518" s="37" t="s">
        <v>159</v>
      </c>
      <c r="C518" s="38">
        <v>0</v>
      </c>
      <c r="D518" s="38">
        <v>0</v>
      </c>
      <c r="E518" s="43" t="str">
        <f t="shared" si="32"/>
        <v/>
      </c>
      <c r="F518" s="43" t="str">
        <f t="shared" si="33"/>
        <v/>
      </c>
      <c r="G518" s="39" t="str">
        <f t="shared" si="34"/>
        <v>0</v>
      </c>
      <c r="H518" s="40" t="str">
        <f t="shared" si="35"/>
        <v/>
      </c>
    </row>
    <row r="519" spans="1:8" s="32" customFormat="1" ht="30" x14ac:dyDescent="0.2">
      <c r="A519" s="45"/>
      <c r="B519" s="37" t="s">
        <v>343</v>
      </c>
      <c r="C519" s="38">
        <v>0</v>
      </c>
      <c r="D519" s="38">
        <v>0</v>
      </c>
      <c r="E519" s="43" t="str">
        <f t="shared" si="32"/>
        <v/>
      </c>
      <c r="F519" s="43" t="str">
        <f t="shared" si="33"/>
        <v/>
      </c>
      <c r="G519" s="39" t="str">
        <f t="shared" si="34"/>
        <v>0</v>
      </c>
      <c r="H519" s="40" t="str">
        <f t="shared" si="35"/>
        <v/>
      </c>
    </row>
    <row r="520" spans="1:8" s="32" customFormat="1" ht="30" x14ac:dyDescent="0.2">
      <c r="A520" s="45"/>
      <c r="B520" s="37" t="s">
        <v>344</v>
      </c>
      <c r="C520" s="38">
        <v>0</v>
      </c>
      <c r="D520" s="38">
        <v>0</v>
      </c>
      <c r="E520" s="43" t="str">
        <f t="shared" si="32"/>
        <v/>
      </c>
      <c r="F520" s="43" t="str">
        <f t="shared" si="33"/>
        <v/>
      </c>
      <c r="G520" s="39" t="str">
        <f t="shared" si="34"/>
        <v>0</v>
      </c>
      <c r="H520" s="40" t="str">
        <f t="shared" si="35"/>
        <v/>
      </c>
    </row>
    <row r="521" spans="1:8" s="32" customFormat="1" ht="15" x14ac:dyDescent="0.2">
      <c r="A521" s="45"/>
      <c r="B521" s="37" t="s">
        <v>345</v>
      </c>
      <c r="C521" s="38">
        <v>0</v>
      </c>
      <c r="D521" s="38">
        <v>2</v>
      </c>
      <c r="E521" s="43" t="str">
        <f t="shared" si="32"/>
        <v/>
      </c>
      <c r="F521" s="43">
        <f t="shared" si="33"/>
        <v>1.5503875968992248E-2</v>
      </c>
      <c r="G521" s="39" t="str">
        <f t="shared" si="34"/>
        <v>0</v>
      </c>
      <c r="H521" s="40" t="str">
        <f t="shared" si="35"/>
        <v/>
      </c>
    </row>
    <row r="522" spans="1:8" s="32" customFormat="1" ht="45" x14ac:dyDescent="0.2">
      <c r="A522" s="45"/>
      <c r="B522" s="37" t="s">
        <v>561</v>
      </c>
      <c r="C522" s="38">
        <v>0</v>
      </c>
      <c r="D522" s="38">
        <v>0</v>
      </c>
      <c r="E522" s="43" t="str">
        <f t="shared" si="32"/>
        <v/>
      </c>
      <c r="F522" s="43" t="str">
        <f t="shared" si="33"/>
        <v/>
      </c>
      <c r="G522" s="39" t="str">
        <f t="shared" si="34"/>
        <v>0</v>
      </c>
      <c r="H522" s="40" t="str">
        <f t="shared" si="35"/>
        <v/>
      </c>
    </row>
    <row r="523" spans="1:8" s="32" customFormat="1" ht="15" x14ac:dyDescent="0.2">
      <c r="A523" s="45"/>
      <c r="B523" s="37" t="s">
        <v>156</v>
      </c>
      <c r="C523" s="38">
        <v>0</v>
      </c>
      <c r="D523" s="38">
        <v>0</v>
      </c>
      <c r="E523" s="43" t="str">
        <f t="shared" ref="E523:E546" si="36">+IF(C523=0,"",C523/C$329)</f>
        <v/>
      </c>
      <c r="F523" s="43" t="str">
        <f t="shared" ref="F523:F546" si="37">+IF(D523=0,"",D523/D$329)</f>
        <v/>
      </c>
      <c r="G523" s="39" t="str">
        <f t="shared" ref="G523:G546" si="38">+IF(OR(AND(D523=0),(C523=0)),"0",((D523-C523)/C523))</f>
        <v>0</v>
      </c>
      <c r="H523" s="40" t="str">
        <f t="shared" ref="H523:H546" si="39">+IF(OR(AND(E523=""),(G523="")),"",E523*G523)</f>
        <v/>
      </c>
    </row>
    <row r="524" spans="1:8" s="32" customFormat="1" ht="15" x14ac:dyDescent="0.2">
      <c r="A524" s="45"/>
      <c r="B524" s="37" t="s">
        <v>346</v>
      </c>
      <c r="C524" s="38">
        <v>3</v>
      </c>
      <c r="D524" s="38">
        <v>13</v>
      </c>
      <c r="E524" s="43">
        <f t="shared" si="36"/>
        <v>6.1224489795918366E-2</v>
      </c>
      <c r="F524" s="43">
        <f t="shared" si="37"/>
        <v>0.10077519379844961</v>
      </c>
      <c r="G524" s="39">
        <f t="shared" si="38"/>
        <v>3.3333333333333335</v>
      </c>
      <c r="H524" s="40">
        <f t="shared" si="39"/>
        <v>0.20408163265306123</v>
      </c>
    </row>
    <row r="525" spans="1:8" s="32" customFormat="1" ht="30" x14ac:dyDescent="0.2">
      <c r="A525" s="45"/>
      <c r="B525" s="37" t="s">
        <v>347</v>
      </c>
      <c r="C525" s="38">
        <v>0</v>
      </c>
      <c r="D525" s="38">
        <v>0</v>
      </c>
      <c r="E525" s="43" t="str">
        <f t="shared" si="36"/>
        <v/>
      </c>
      <c r="F525" s="43" t="str">
        <f t="shared" si="37"/>
        <v/>
      </c>
      <c r="G525" s="39" t="str">
        <f t="shared" si="38"/>
        <v>0</v>
      </c>
      <c r="H525" s="40" t="str">
        <f t="shared" si="39"/>
        <v/>
      </c>
    </row>
    <row r="526" spans="1:8" s="32" customFormat="1" ht="15" x14ac:dyDescent="0.2">
      <c r="A526" s="45"/>
      <c r="B526" s="37" t="s">
        <v>348</v>
      </c>
      <c r="C526" s="38">
        <v>0</v>
      </c>
      <c r="D526" s="38">
        <v>0</v>
      </c>
      <c r="E526" s="43" t="str">
        <f t="shared" si="36"/>
        <v/>
      </c>
      <c r="F526" s="43" t="str">
        <f t="shared" si="37"/>
        <v/>
      </c>
      <c r="G526" s="39" t="str">
        <f t="shared" si="38"/>
        <v>0</v>
      </c>
      <c r="H526" s="40" t="str">
        <f t="shared" si="39"/>
        <v/>
      </c>
    </row>
    <row r="527" spans="1:8" s="32" customFormat="1" ht="15" x14ac:dyDescent="0.2">
      <c r="A527" s="45"/>
      <c r="B527" s="37" t="s">
        <v>152</v>
      </c>
      <c r="C527" s="38">
        <v>0</v>
      </c>
      <c r="D527" s="38">
        <v>0</v>
      </c>
      <c r="E527" s="43" t="str">
        <f t="shared" si="36"/>
        <v/>
      </c>
      <c r="F527" s="43" t="str">
        <f t="shared" si="37"/>
        <v/>
      </c>
      <c r="G527" s="39" t="str">
        <f t="shared" si="38"/>
        <v>0</v>
      </c>
      <c r="H527" s="40" t="str">
        <f t="shared" si="39"/>
        <v/>
      </c>
    </row>
    <row r="528" spans="1:8" s="32" customFormat="1" ht="15" x14ac:dyDescent="0.2">
      <c r="A528" s="45"/>
      <c r="B528" s="37" t="s">
        <v>154</v>
      </c>
      <c r="C528" s="38">
        <v>0</v>
      </c>
      <c r="D528" s="38">
        <v>0</v>
      </c>
      <c r="E528" s="43" t="str">
        <f t="shared" si="36"/>
        <v/>
      </c>
      <c r="F528" s="43" t="str">
        <f t="shared" si="37"/>
        <v/>
      </c>
      <c r="G528" s="39" t="str">
        <f t="shared" si="38"/>
        <v>0</v>
      </c>
      <c r="H528" s="40" t="str">
        <f t="shared" si="39"/>
        <v/>
      </c>
    </row>
    <row r="529" spans="1:8" s="32" customFormat="1" ht="15" x14ac:dyDescent="0.2">
      <c r="A529" s="45"/>
      <c r="B529" s="37" t="s">
        <v>349</v>
      </c>
      <c r="C529" s="38">
        <v>0</v>
      </c>
      <c r="D529" s="38">
        <v>11</v>
      </c>
      <c r="E529" s="43" t="str">
        <f t="shared" si="36"/>
        <v/>
      </c>
      <c r="F529" s="43">
        <f t="shared" si="37"/>
        <v>8.5271317829457363E-2</v>
      </c>
      <c r="G529" s="39" t="str">
        <f t="shared" si="38"/>
        <v>0</v>
      </c>
      <c r="H529" s="40" t="str">
        <f t="shared" si="39"/>
        <v/>
      </c>
    </row>
    <row r="530" spans="1:8" s="32" customFormat="1" ht="30" x14ac:dyDescent="0.2">
      <c r="A530" s="45"/>
      <c r="B530" s="37" t="s">
        <v>158</v>
      </c>
      <c r="C530" s="38">
        <v>0</v>
      </c>
      <c r="D530" s="38">
        <v>1</v>
      </c>
      <c r="E530" s="43" t="str">
        <f t="shared" si="36"/>
        <v/>
      </c>
      <c r="F530" s="43">
        <f t="shared" si="37"/>
        <v>7.7519379844961239E-3</v>
      </c>
      <c r="G530" s="39" t="str">
        <f t="shared" si="38"/>
        <v>0</v>
      </c>
      <c r="H530" s="40" t="str">
        <f t="shared" si="39"/>
        <v/>
      </c>
    </row>
    <row r="531" spans="1:8" s="32" customFormat="1" ht="15" x14ac:dyDescent="0.2">
      <c r="A531" s="45"/>
      <c r="B531" s="37" t="s">
        <v>350</v>
      </c>
      <c r="C531" s="38">
        <v>2</v>
      </c>
      <c r="D531" s="38">
        <v>5</v>
      </c>
      <c r="E531" s="43">
        <f t="shared" si="36"/>
        <v>4.0816326530612242E-2</v>
      </c>
      <c r="F531" s="43">
        <f t="shared" si="37"/>
        <v>3.875968992248062E-2</v>
      </c>
      <c r="G531" s="39">
        <f t="shared" si="38"/>
        <v>1.5</v>
      </c>
      <c r="H531" s="40">
        <f t="shared" si="39"/>
        <v>6.1224489795918366E-2</v>
      </c>
    </row>
    <row r="532" spans="1:8" s="32" customFormat="1" ht="15" x14ac:dyDescent="0.2">
      <c r="A532" s="65" t="s">
        <v>616</v>
      </c>
      <c r="B532" s="37" t="s">
        <v>609</v>
      </c>
      <c r="C532" s="38"/>
      <c r="D532" s="38">
        <v>0</v>
      </c>
      <c r="E532" s="43" t="str">
        <f t="shared" si="36"/>
        <v/>
      </c>
      <c r="F532" s="43" t="str">
        <f t="shared" si="37"/>
        <v/>
      </c>
      <c r="G532" s="39" t="str">
        <f t="shared" si="38"/>
        <v>0</v>
      </c>
      <c r="H532" s="40" t="str">
        <f t="shared" si="39"/>
        <v/>
      </c>
    </row>
    <row r="533" spans="1:8" s="32" customFormat="1" ht="15" x14ac:dyDescent="0.2">
      <c r="A533" s="45"/>
      <c r="B533" s="37" t="s">
        <v>147</v>
      </c>
      <c r="C533" s="38">
        <v>0</v>
      </c>
      <c r="D533" s="38">
        <v>0</v>
      </c>
      <c r="E533" s="43" t="str">
        <f t="shared" si="36"/>
        <v/>
      </c>
      <c r="F533" s="43" t="str">
        <f t="shared" si="37"/>
        <v/>
      </c>
      <c r="G533" s="39" t="str">
        <f t="shared" si="38"/>
        <v>0</v>
      </c>
      <c r="H533" s="40" t="str">
        <f t="shared" si="39"/>
        <v/>
      </c>
    </row>
    <row r="534" spans="1:8" s="32" customFormat="1" ht="15" x14ac:dyDescent="0.2">
      <c r="A534" s="45"/>
      <c r="B534" s="37" t="s">
        <v>351</v>
      </c>
      <c r="C534" s="38">
        <v>0</v>
      </c>
      <c r="D534" s="38">
        <v>0</v>
      </c>
      <c r="E534" s="43" t="str">
        <f t="shared" si="36"/>
        <v/>
      </c>
      <c r="F534" s="43" t="str">
        <f t="shared" si="37"/>
        <v/>
      </c>
      <c r="G534" s="39" t="str">
        <f t="shared" si="38"/>
        <v>0</v>
      </c>
      <c r="H534" s="40" t="str">
        <f t="shared" si="39"/>
        <v/>
      </c>
    </row>
    <row r="535" spans="1:8" s="32" customFormat="1" ht="15" x14ac:dyDescent="0.2">
      <c r="A535" s="45"/>
      <c r="B535" s="37" t="s">
        <v>352</v>
      </c>
      <c r="C535" s="38">
        <v>0</v>
      </c>
      <c r="D535" s="38">
        <v>0</v>
      </c>
      <c r="E535" s="43" t="str">
        <f t="shared" si="36"/>
        <v/>
      </c>
      <c r="F535" s="43" t="str">
        <f t="shared" si="37"/>
        <v/>
      </c>
      <c r="G535" s="39" t="str">
        <f t="shared" si="38"/>
        <v>0</v>
      </c>
      <c r="H535" s="40" t="str">
        <f t="shared" si="39"/>
        <v/>
      </c>
    </row>
    <row r="536" spans="1:8" s="32" customFormat="1" ht="15" x14ac:dyDescent="0.2">
      <c r="A536" s="45"/>
      <c r="B536" s="37" t="s">
        <v>562</v>
      </c>
      <c r="C536" s="38">
        <v>0</v>
      </c>
      <c r="D536" s="38">
        <v>0</v>
      </c>
      <c r="E536" s="43" t="str">
        <f t="shared" si="36"/>
        <v/>
      </c>
      <c r="F536" s="43" t="str">
        <f t="shared" si="37"/>
        <v/>
      </c>
      <c r="G536" s="39" t="str">
        <f t="shared" si="38"/>
        <v>0</v>
      </c>
      <c r="H536" s="40" t="str">
        <f t="shared" si="39"/>
        <v/>
      </c>
    </row>
    <row r="537" spans="1:8" s="32" customFormat="1" ht="15" x14ac:dyDescent="0.2">
      <c r="A537" s="45"/>
      <c r="B537" s="37" t="s">
        <v>148</v>
      </c>
      <c r="C537" s="38">
        <v>0</v>
      </c>
      <c r="D537" s="38">
        <v>0</v>
      </c>
      <c r="E537" s="43" t="str">
        <f t="shared" si="36"/>
        <v/>
      </c>
      <c r="F537" s="43" t="str">
        <f t="shared" si="37"/>
        <v/>
      </c>
      <c r="G537" s="39" t="str">
        <f t="shared" si="38"/>
        <v>0</v>
      </c>
      <c r="H537" s="40" t="str">
        <f t="shared" si="39"/>
        <v/>
      </c>
    </row>
    <row r="538" spans="1:8" s="32" customFormat="1" ht="30" x14ac:dyDescent="0.2">
      <c r="A538" s="45"/>
      <c r="B538" s="37" t="s">
        <v>155</v>
      </c>
      <c r="C538" s="38">
        <v>0</v>
      </c>
      <c r="D538" s="38">
        <v>1</v>
      </c>
      <c r="E538" s="43" t="str">
        <f t="shared" si="36"/>
        <v/>
      </c>
      <c r="F538" s="43">
        <f t="shared" si="37"/>
        <v>7.7519379844961239E-3</v>
      </c>
      <c r="G538" s="39" t="str">
        <f t="shared" si="38"/>
        <v>0</v>
      </c>
      <c r="H538" s="40" t="str">
        <f t="shared" si="39"/>
        <v/>
      </c>
    </row>
    <row r="539" spans="1:8" s="32" customFormat="1" ht="15" x14ac:dyDescent="0.2">
      <c r="A539" s="45"/>
      <c r="B539" s="37" t="s">
        <v>563</v>
      </c>
      <c r="C539" s="38">
        <v>0</v>
      </c>
      <c r="D539" s="38">
        <v>3</v>
      </c>
      <c r="E539" s="43" t="str">
        <f t="shared" si="36"/>
        <v/>
      </c>
      <c r="F539" s="43">
        <f t="shared" si="37"/>
        <v>2.3255813953488372E-2</v>
      </c>
      <c r="G539" s="39" t="str">
        <f t="shared" si="38"/>
        <v>0</v>
      </c>
      <c r="H539" s="40" t="str">
        <f t="shared" si="39"/>
        <v/>
      </c>
    </row>
    <row r="540" spans="1:8" s="32" customFormat="1" ht="15" x14ac:dyDescent="0.2">
      <c r="A540" s="45"/>
      <c r="B540" s="37" t="s">
        <v>353</v>
      </c>
      <c r="C540" s="38">
        <v>0</v>
      </c>
      <c r="D540" s="38">
        <v>0</v>
      </c>
      <c r="E540" s="43" t="str">
        <f t="shared" si="36"/>
        <v/>
      </c>
      <c r="F540" s="43" t="str">
        <f t="shared" si="37"/>
        <v/>
      </c>
      <c r="G540" s="39" t="str">
        <f t="shared" si="38"/>
        <v>0</v>
      </c>
      <c r="H540" s="40" t="str">
        <f t="shared" si="39"/>
        <v/>
      </c>
    </row>
    <row r="541" spans="1:8" s="32" customFormat="1" ht="30" x14ac:dyDescent="0.2">
      <c r="A541" s="45"/>
      <c r="B541" s="37" t="s">
        <v>354</v>
      </c>
      <c r="C541" s="38">
        <v>0</v>
      </c>
      <c r="D541" s="38">
        <v>0</v>
      </c>
      <c r="E541" s="43" t="str">
        <f t="shared" si="36"/>
        <v/>
      </c>
      <c r="F541" s="43" t="str">
        <f t="shared" si="37"/>
        <v/>
      </c>
      <c r="G541" s="39" t="str">
        <f t="shared" si="38"/>
        <v>0</v>
      </c>
      <c r="H541" s="40" t="str">
        <f t="shared" si="39"/>
        <v/>
      </c>
    </row>
    <row r="542" spans="1:8" s="32" customFormat="1" ht="30" x14ac:dyDescent="0.2">
      <c r="A542" s="45"/>
      <c r="B542" s="37" t="s">
        <v>355</v>
      </c>
      <c r="C542" s="38">
        <v>0</v>
      </c>
      <c r="D542" s="38">
        <v>0</v>
      </c>
      <c r="E542" s="43" t="str">
        <f t="shared" si="36"/>
        <v/>
      </c>
      <c r="F542" s="43" t="str">
        <f t="shared" si="37"/>
        <v/>
      </c>
      <c r="G542" s="39" t="str">
        <f t="shared" si="38"/>
        <v>0</v>
      </c>
      <c r="H542" s="40" t="str">
        <f t="shared" si="39"/>
        <v/>
      </c>
    </row>
    <row r="543" spans="1:8" s="36" customFormat="1" ht="15" x14ac:dyDescent="0.2">
      <c r="B543" s="37" t="s">
        <v>356</v>
      </c>
      <c r="C543" s="38">
        <v>0</v>
      </c>
      <c r="D543" s="38">
        <v>0</v>
      </c>
      <c r="E543" s="43" t="str">
        <f t="shared" si="36"/>
        <v/>
      </c>
      <c r="F543" s="43" t="str">
        <f t="shared" si="37"/>
        <v/>
      </c>
      <c r="G543" s="39" t="str">
        <f t="shared" si="38"/>
        <v>0</v>
      </c>
      <c r="H543" s="40" t="str">
        <f t="shared" si="39"/>
        <v/>
      </c>
    </row>
    <row r="544" spans="1:8" s="32" customFormat="1" ht="15" x14ac:dyDescent="0.2">
      <c r="A544" s="45"/>
      <c r="B544" s="37" t="s">
        <v>357</v>
      </c>
      <c r="C544" s="38">
        <v>0</v>
      </c>
      <c r="D544" s="38">
        <v>0</v>
      </c>
      <c r="E544" s="43" t="str">
        <f t="shared" si="36"/>
        <v/>
      </c>
      <c r="F544" s="43" t="str">
        <f t="shared" si="37"/>
        <v/>
      </c>
      <c r="G544" s="39" t="str">
        <f t="shared" si="38"/>
        <v>0</v>
      </c>
      <c r="H544" s="40" t="str">
        <f t="shared" si="39"/>
        <v/>
      </c>
    </row>
    <row r="545" spans="1:8" s="32" customFormat="1" ht="30" x14ac:dyDescent="0.2">
      <c r="A545" s="45"/>
      <c r="B545" s="37" t="s">
        <v>564</v>
      </c>
      <c r="C545" s="38">
        <v>0</v>
      </c>
      <c r="D545" s="38">
        <v>0</v>
      </c>
      <c r="E545" s="43" t="str">
        <f t="shared" si="36"/>
        <v/>
      </c>
      <c r="F545" s="43" t="str">
        <f t="shared" si="37"/>
        <v/>
      </c>
      <c r="G545" s="39" t="str">
        <f t="shared" si="38"/>
        <v>0</v>
      </c>
      <c r="H545" s="40" t="str">
        <f t="shared" si="39"/>
        <v/>
      </c>
    </row>
    <row r="546" spans="1:8" s="32" customFormat="1" ht="30" x14ac:dyDescent="0.2">
      <c r="A546" s="45"/>
      <c r="B546" s="37" t="s">
        <v>565</v>
      </c>
      <c r="C546" s="38">
        <v>0</v>
      </c>
      <c r="D546" s="38">
        <v>0</v>
      </c>
      <c r="E546" s="43" t="str">
        <f t="shared" si="36"/>
        <v/>
      </c>
      <c r="F546" s="43" t="str">
        <f t="shared" si="37"/>
        <v/>
      </c>
      <c r="G546" s="39" t="str">
        <f t="shared" si="38"/>
        <v>0</v>
      </c>
      <c r="H546" s="40" t="str">
        <f t="shared" si="39"/>
        <v/>
      </c>
    </row>
    <row r="547" spans="1:8" s="16" customFormat="1" ht="15" x14ac:dyDescent="0.2">
      <c r="A547" s="35"/>
      <c r="B547" s="5"/>
      <c r="E547" s="28"/>
      <c r="F547" s="28"/>
      <c r="G547" s="29"/>
      <c r="H547" s="30"/>
    </row>
    <row r="548" spans="1:8" s="16" customFormat="1" x14ac:dyDescent="0.2">
      <c r="A548" s="35"/>
      <c r="B548" s="25"/>
      <c r="C548" s="25"/>
      <c r="D548" s="25"/>
    </row>
    <row r="549" spans="1:8" s="16" customFormat="1" ht="13.5" thickBot="1" x14ac:dyDescent="0.25">
      <c r="A549" s="35"/>
      <c r="B549" s="27"/>
      <c r="C549" s="27"/>
      <c r="D549" s="27"/>
      <c r="E549" s="27"/>
      <c r="F549" s="27"/>
    </row>
    <row r="550" spans="1:8" s="35" customFormat="1" ht="29.25" customHeight="1" x14ac:dyDescent="0.2">
      <c r="B550" s="47" t="s">
        <v>404</v>
      </c>
      <c r="C550" s="49" t="s">
        <v>405</v>
      </c>
      <c r="D550" s="50"/>
      <c r="E550" s="49" t="s">
        <v>458</v>
      </c>
      <c r="F550" s="50"/>
      <c r="G550" s="51" t="s">
        <v>460</v>
      </c>
      <c r="H550" s="53" t="s">
        <v>379</v>
      </c>
    </row>
    <row r="551" spans="1:8" s="16" customFormat="1" ht="13.5" thickBot="1" x14ac:dyDescent="0.25">
      <c r="A551" s="35"/>
      <c r="B551" s="48"/>
      <c r="C551" s="17">
        <v>2016</v>
      </c>
      <c r="D551" s="17">
        <v>2017</v>
      </c>
      <c r="E551" s="17">
        <v>2016</v>
      </c>
      <c r="F551" s="17">
        <v>2017</v>
      </c>
      <c r="G551" s="52"/>
      <c r="H551" s="54"/>
    </row>
    <row r="552" spans="1:8" s="16" customFormat="1" ht="25.5" x14ac:dyDescent="0.2">
      <c r="A552" s="35"/>
      <c r="B552" s="18" t="s">
        <v>410</v>
      </c>
      <c r="C552" s="19">
        <f>SUM(C553:C579)</f>
        <v>20</v>
      </c>
      <c r="D552" s="19">
        <f>SUM(D553:D579)</f>
        <v>176</v>
      </c>
      <c r="E552" s="15">
        <f>+IF(C552=0,"",C552/C$552)</f>
        <v>1</v>
      </c>
      <c r="F552" s="15">
        <f>+IF(D552=0,"",D552/D$552)</f>
        <v>1</v>
      </c>
      <c r="G552" s="15">
        <f>+IF(OR(AND(D552=0),(C552=0)),"0",((D552-C552)/C552))</f>
        <v>7.8</v>
      </c>
      <c r="H552" s="15">
        <f>+IF(OR(AND(E552=""),(G552="")),"",E552*G552)</f>
        <v>7.8</v>
      </c>
    </row>
    <row r="553" spans="1:8" s="32" customFormat="1" ht="15" x14ac:dyDescent="0.2">
      <c r="A553" s="45"/>
      <c r="B553" s="37" t="s">
        <v>358</v>
      </c>
      <c r="C553" s="38">
        <v>0</v>
      </c>
      <c r="D553" s="38">
        <v>0</v>
      </c>
      <c r="E553" s="43" t="str">
        <f>+IF(C553=0,"",C553/C$552)</f>
        <v/>
      </c>
      <c r="F553" s="43" t="str">
        <f>+IF(D553=0,"",D553/D$552)</f>
        <v/>
      </c>
      <c r="G553" s="39" t="str">
        <f>+IF(OR(AND(D553=0),(C553=0)),"0",((D553-C553)/C553))</f>
        <v>0</v>
      </c>
      <c r="H553" s="40" t="str">
        <f>+IF(OR(AND(E553=""),(G553="")),"",E553*G553)</f>
        <v/>
      </c>
    </row>
    <row r="554" spans="1:8" s="32" customFormat="1" ht="15" x14ac:dyDescent="0.2">
      <c r="A554" s="45"/>
      <c r="B554" s="37" t="s">
        <v>161</v>
      </c>
      <c r="C554" s="38">
        <v>0</v>
      </c>
      <c r="D554" s="38">
        <v>0</v>
      </c>
      <c r="E554" s="43" t="str">
        <f t="shared" ref="E554:E579" si="40">+IF(C554=0,"",C554/C$552)</f>
        <v/>
      </c>
      <c r="F554" s="43" t="str">
        <f t="shared" ref="F554:F579" si="41">+IF(D554=0,"",D554/D$552)</f>
        <v/>
      </c>
      <c r="G554" s="39" t="str">
        <f t="shared" ref="G554:G579" si="42">+IF(OR(AND(D554=0),(C554=0)),"0",((D554-C554)/C554))</f>
        <v>0</v>
      </c>
      <c r="H554" s="40" t="str">
        <f t="shared" ref="H554:H579" si="43">+IF(OR(AND(E554=""),(G554="")),"",E554*G554)</f>
        <v/>
      </c>
    </row>
    <row r="555" spans="1:8" s="32" customFormat="1" ht="15" x14ac:dyDescent="0.2">
      <c r="A555" s="45"/>
      <c r="B555" s="37" t="s">
        <v>359</v>
      </c>
      <c r="C555" s="38">
        <v>1</v>
      </c>
      <c r="D555" s="38">
        <v>1</v>
      </c>
      <c r="E555" s="43">
        <f t="shared" si="40"/>
        <v>0.05</v>
      </c>
      <c r="F555" s="43">
        <f t="shared" si="41"/>
        <v>5.681818181818182E-3</v>
      </c>
      <c r="G555" s="39">
        <f t="shared" si="42"/>
        <v>0</v>
      </c>
      <c r="H555" s="40">
        <f t="shared" si="43"/>
        <v>0</v>
      </c>
    </row>
    <row r="556" spans="1:8" s="32" customFormat="1" ht="15" x14ac:dyDescent="0.2">
      <c r="A556" s="45"/>
      <c r="B556" s="37" t="s">
        <v>360</v>
      </c>
      <c r="C556" s="38">
        <v>1</v>
      </c>
      <c r="D556" s="38">
        <v>9</v>
      </c>
      <c r="E556" s="43">
        <f t="shared" si="40"/>
        <v>0.05</v>
      </c>
      <c r="F556" s="43">
        <f t="shared" si="41"/>
        <v>5.113636363636364E-2</v>
      </c>
      <c r="G556" s="39">
        <f t="shared" si="42"/>
        <v>8</v>
      </c>
      <c r="H556" s="40">
        <f t="shared" si="43"/>
        <v>0.4</v>
      </c>
    </row>
    <row r="557" spans="1:8" s="32" customFormat="1" ht="15" x14ac:dyDescent="0.2">
      <c r="A557" s="45"/>
      <c r="B557" s="37" t="s">
        <v>162</v>
      </c>
      <c r="C557" s="38">
        <v>0</v>
      </c>
      <c r="D557" s="38">
        <v>0</v>
      </c>
      <c r="E557" s="43" t="str">
        <f t="shared" si="40"/>
        <v/>
      </c>
      <c r="F557" s="43" t="str">
        <f t="shared" si="41"/>
        <v/>
      </c>
      <c r="G557" s="39" t="str">
        <f t="shared" si="42"/>
        <v>0</v>
      </c>
      <c r="H557" s="40" t="str">
        <f t="shared" si="43"/>
        <v/>
      </c>
    </row>
    <row r="558" spans="1:8" s="32" customFormat="1" ht="15" x14ac:dyDescent="0.2">
      <c r="A558" s="45"/>
      <c r="B558" s="37" t="s">
        <v>160</v>
      </c>
      <c r="C558" s="38">
        <v>0</v>
      </c>
      <c r="D558" s="38">
        <v>0</v>
      </c>
      <c r="E558" s="43" t="str">
        <f t="shared" si="40"/>
        <v/>
      </c>
      <c r="F558" s="43" t="str">
        <f t="shared" si="41"/>
        <v/>
      </c>
      <c r="G558" s="39" t="str">
        <f t="shared" si="42"/>
        <v>0</v>
      </c>
      <c r="H558" s="40" t="str">
        <f t="shared" si="43"/>
        <v/>
      </c>
    </row>
    <row r="559" spans="1:8" s="32" customFormat="1" ht="15" x14ac:dyDescent="0.2">
      <c r="A559" s="65" t="s">
        <v>616</v>
      </c>
      <c r="B559" s="37" t="s">
        <v>599</v>
      </c>
      <c r="C559" s="38"/>
      <c r="D559" s="38">
        <v>0</v>
      </c>
      <c r="E559" s="43" t="str">
        <f t="shared" si="40"/>
        <v/>
      </c>
      <c r="F559" s="43" t="str">
        <f t="shared" si="41"/>
        <v/>
      </c>
      <c r="G559" s="39" t="str">
        <f t="shared" si="42"/>
        <v>0</v>
      </c>
      <c r="H559" s="40" t="str">
        <f t="shared" si="43"/>
        <v/>
      </c>
    </row>
    <row r="560" spans="1:8" s="32" customFormat="1" ht="15" x14ac:dyDescent="0.2">
      <c r="A560" s="45"/>
      <c r="B560" s="37" t="s">
        <v>163</v>
      </c>
      <c r="C560" s="38">
        <v>0</v>
      </c>
      <c r="D560" s="38">
        <v>0</v>
      </c>
      <c r="E560" s="43" t="str">
        <f t="shared" si="40"/>
        <v/>
      </c>
      <c r="F560" s="43" t="str">
        <f t="shared" si="41"/>
        <v/>
      </c>
      <c r="G560" s="39" t="str">
        <f t="shared" si="42"/>
        <v>0</v>
      </c>
      <c r="H560" s="40" t="str">
        <f t="shared" si="43"/>
        <v/>
      </c>
    </row>
    <row r="561" spans="1:8" s="32" customFormat="1" ht="30" x14ac:dyDescent="0.2">
      <c r="A561" s="45"/>
      <c r="B561" s="37" t="s">
        <v>361</v>
      </c>
      <c r="C561" s="38">
        <v>1</v>
      </c>
      <c r="D561" s="38">
        <v>0</v>
      </c>
      <c r="E561" s="43">
        <f t="shared" si="40"/>
        <v>0.05</v>
      </c>
      <c r="F561" s="43" t="str">
        <f t="shared" si="41"/>
        <v/>
      </c>
      <c r="G561" s="39" t="str">
        <f t="shared" si="42"/>
        <v>0</v>
      </c>
      <c r="H561" s="40">
        <f t="shared" si="43"/>
        <v>0</v>
      </c>
    </row>
    <row r="562" spans="1:8" s="32" customFormat="1" ht="15" x14ac:dyDescent="0.2">
      <c r="A562" s="45"/>
      <c r="B562" s="37" t="s">
        <v>362</v>
      </c>
      <c r="C562" s="38">
        <v>0</v>
      </c>
      <c r="D562" s="38">
        <v>0</v>
      </c>
      <c r="E562" s="43" t="str">
        <f t="shared" si="40"/>
        <v/>
      </c>
      <c r="F562" s="43" t="str">
        <f t="shared" si="41"/>
        <v/>
      </c>
      <c r="G562" s="39" t="str">
        <f t="shared" si="42"/>
        <v>0</v>
      </c>
      <c r="H562" s="40" t="str">
        <f t="shared" si="43"/>
        <v/>
      </c>
    </row>
    <row r="563" spans="1:8" s="32" customFormat="1" ht="30" x14ac:dyDescent="0.2">
      <c r="A563" s="45"/>
      <c r="B563" s="37" t="s">
        <v>566</v>
      </c>
      <c r="C563" s="38">
        <v>0</v>
      </c>
      <c r="D563" s="38">
        <v>0</v>
      </c>
      <c r="E563" s="43" t="str">
        <f t="shared" si="40"/>
        <v/>
      </c>
      <c r="F563" s="43" t="str">
        <f t="shared" si="41"/>
        <v/>
      </c>
      <c r="G563" s="39" t="str">
        <f t="shared" si="42"/>
        <v>0</v>
      </c>
      <c r="H563" s="40" t="str">
        <f t="shared" si="43"/>
        <v/>
      </c>
    </row>
    <row r="564" spans="1:8" s="32" customFormat="1" ht="15" x14ac:dyDescent="0.2">
      <c r="A564" s="65" t="s">
        <v>616</v>
      </c>
      <c r="B564" s="37" t="s">
        <v>600</v>
      </c>
      <c r="C564" s="38"/>
      <c r="D564" s="38">
        <v>0</v>
      </c>
      <c r="E564" s="43" t="str">
        <f t="shared" si="40"/>
        <v/>
      </c>
      <c r="F564" s="43" t="str">
        <f t="shared" si="41"/>
        <v/>
      </c>
      <c r="G564" s="39" t="str">
        <f t="shared" si="42"/>
        <v>0</v>
      </c>
      <c r="H564" s="40" t="str">
        <f t="shared" si="43"/>
        <v/>
      </c>
    </row>
    <row r="565" spans="1:8" s="32" customFormat="1" ht="15" x14ac:dyDescent="0.2">
      <c r="A565" s="45"/>
      <c r="B565" s="37" t="s">
        <v>363</v>
      </c>
      <c r="C565" s="38">
        <v>0</v>
      </c>
      <c r="D565" s="38">
        <v>0</v>
      </c>
      <c r="E565" s="43" t="str">
        <f t="shared" si="40"/>
        <v/>
      </c>
      <c r="F565" s="43" t="str">
        <f t="shared" si="41"/>
        <v/>
      </c>
      <c r="G565" s="39" t="str">
        <f t="shared" si="42"/>
        <v>0</v>
      </c>
      <c r="H565" s="40" t="str">
        <f t="shared" si="43"/>
        <v/>
      </c>
    </row>
    <row r="566" spans="1:8" s="32" customFormat="1" ht="30" x14ac:dyDescent="0.2">
      <c r="A566" s="45"/>
      <c r="B566" s="37" t="s">
        <v>364</v>
      </c>
      <c r="C566" s="38">
        <v>0</v>
      </c>
      <c r="D566" s="38">
        <v>91</v>
      </c>
      <c r="E566" s="43" t="str">
        <f t="shared" si="40"/>
        <v/>
      </c>
      <c r="F566" s="43">
        <f t="shared" si="41"/>
        <v>0.51704545454545459</v>
      </c>
      <c r="G566" s="39" t="str">
        <f t="shared" si="42"/>
        <v>0</v>
      </c>
      <c r="H566" s="40" t="str">
        <f t="shared" si="43"/>
        <v/>
      </c>
    </row>
    <row r="567" spans="1:8" s="32" customFormat="1" ht="15" x14ac:dyDescent="0.2">
      <c r="A567" s="45"/>
      <c r="B567" s="37" t="s">
        <v>164</v>
      </c>
      <c r="C567" s="38">
        <v>0</v>
      </c>
      <c r="D567" s="38">
        <v>6</v>
      </c>
      <c r="E567" s="43" t="str">
        <f t="shared" si="40"/>
        <v/>
      </c>
      <c r="F567" s="43">
        <f t="shared" si="41"/>
        <v>3.4090909090909088E-2</v>
      </c>
      <c r="G567" s="39" t="str">
        <f t="shared" si="42"/>
        <v>0</v>
      </c>
      <c r="H567" s="40" t="str">
        <f t="shared" si="43"/>
        <v/>
      </c>
    </row>
    <row r="568" spans="1:8" s="32" customFormat="1" ht="15" x14ac:dyDescent="0.2">
      <c r="A568" s="45"/>
      <c r="B568" s="37" t="s">
        <v>166</v>
      </c>
      <c r="C568" s="38">
        <v>0</v>
      </c>
      <c r="D568" s="38">
        <v>0</v>
      </c>
      <c r="E568" s="43" t="str">
        <f t="shared" si="40"/>
        <v/>
      </c>
      <c r="F568" s="43" t="str">
        <f t="shared" si="41"/>
        <v/>
      </c>
      <c r="G568" s="39" t="str">
        <f t="shared" si="42"/>
        <v>0</v>
      </c>
      <c r="H568" s="40" t="str">
        <f t="shared" si="43"/>
        <v/>
      </c>
    </row>
    <row r="569" spans="1:8" s="32" customFormat="1" ht="15" x14ac:dyDescent="0.2">
      <c r="A569" s="45"/>
      <c r="B569" s="37" t="s">
        <v>165</v>
      </c>
      <c r="C569" s="38">
        <v>0</v>
      </c>
      <c r="D569" s="38"/>
      <c r="E569" s="43" t="str">
        <f t="shared" si="40"/>
        <v/>
      </c>
      <c r="F569" s="43" t="str">
        <f t="shared" si="41"/>
        <v/>
      </c>
      <c r="G569" s="39" t="str">
        <f t="shared" si="42"/>
        <v>0</v>
      </c>
      <c r="H569" s="40" t="str">
        <f t="shared" si="43"/>
        <v/>
      </c>
    </row>
    <row r="570" spans="1:8" s="32" customFormat="1" ht="15" x14ac:dyDescent="0.2">
      <c r="A570" s="45"/>
      <c r="B570" s="37" t="s">
        <v>365</v>
      </c>
      <c r="C570" s="38">
        <v>15</v>
      </c>
      <c r="D570" s="38">
        <v>39</v>
      </c>
      <c r="E570" s="43">
        <f t="shared" si="40"/>
        <v>0.75</v>
      </c>
      <c r="F570" s="43">
        <f t="shared" si="41"/>
        <v>0.22159090909090909</v>
      </c>
      <c r="G570" s="39">
        <f t="shared" si="42"/>
        <v>1.6</v>
      </c>
      <c r="H570" s="40">
        <f t="shared" si="43"/>
        <v>1.2000000000000002</v>
      </c>
    </row>
    <row r="571" spans="1:8" s="32" customFormat="1" ht="15" x14ac:dyDescent="0.2">
      <c r="A571" s="45"/>
      <c r="B571" s="37" t="s">
        <v>167</v>
      </c>
      <c r="C571" s="38">
        <v>0</v>
      </c>
      <c r="D571" s="38">
        <v>1</v>
      </c>
      <c r="E571" s="43" t="str">
        <f t="shared" si="40"/>
        <v/>
      </c>
      <c r="F571" s="43">
        <f t="shared" si="41"/>
        <v>5.681818181818182E-3</v>
      </c>
      <c r="G571" s="39" t="str">
        <f t="shared" si="42"/>
        <v>0</v>
      </c>
      <c r="H571" s="40" t="str">
        <f t="shared" si="43"/>
        <v/>
      </c>
    </row>
    <row r="572" spans="1:8" s="32" customFormat="1" ht="15" x14ac:dyDescent="0.2">
      <c r="A572" s="45"/>
      <c r="B572" s="37" t="s">
        <v>366</v>
      </c>
      <c r="C572" s="38">
        <v>2</v>
      </c>
      <c r="D572" s="38">
        <v>0</v>
      </c>
      <c r="E572" s="43">
        <f t="shared" si="40"/>
        <v>0.1</v>
      </c>
      <c r="F572" s="43" t="str">
        <f t="shared" si="41"/>
        <v/>
      </c>
      <c r="G572" s="39" t="str">
        <f t="shared" si="42"/>
        <v>0</v>
      </c>
      <c r="H572" s="40">
        <f t="shared" si="43"/>
        <v>0</v>
      </c>
    </row>
    <row r="573" spans="1:8" s="32" customFormat="1" ht="15" x14ac:dyDescent="0.2">
      <c r="A573" s="45"/>
      <c r="B573" s="37" t="s">
        <v>168</v>
      </c>
      <c r="C573" s="38">
        <v>0</v>
      </c>
      <c r="D573" s="38">
        <v>0</v>
      </c>
      <c r="E573" s="43" t="str">
        <f t="shared" si="40"/>
        <v/>
      </c>
      <c r="F573" s="43" t="str">
        <f t="shared" si="41"/>
        <v/>
      </c>
      <c r="G573" s="39" t="str">
        <f t="shared" si="42"/>
        <v>0</v>
      </c>
      <c r="H573" s="40" t="str">
        <f t="shared" si="43"/>
        <v/>
      </c>
    </row>
    <row r="574" spans="1:8" s="32" customFormat="1" ht="30" x14ac:dyDescent="0.2">
      <c r="A574" s="45"/>
      <c r="B574" s="37" t="s">
        <v>169</v>
      </c>
      <c r="C574" s="38">
        <v>0</v>
      </c>
      <c r="D574" s="38">
        <v>0</v>
      </c>
      <c r="E574" s="43" t="str">
        <f t="shared" si="40"/>
        <v/>
      </c>
      <c r="F574" s="43" t="str">
        <f t="shared" si="41"/>
        <v/>
      </c>
      <c r="G574" s="39" t="str">
        <f t="shared" si="42"/>
        <v>0</v>
      </c>
      <c r="H574" s="40" t="str">
        <f t="shared" si="43"/>
        <v/>
      </c>
    </row>
    <row r="575" spans="1:8" s="32" customFormat="1" ht="15" x14ac:dyDescent="0.2">
      <c r="A575" s="45"/>
      <c r="B575" s="37" t="s">
        <v>367</v>
      </c>
      <c r="C575" s="38">
        <v>0</v>
      </c>
      <c r="D575" s="38">
        <v>29</v>
      </c>
      <c r="E575" s="43" t="str">
        <f t="shared" si="40"/>
        <v/>
      </c>
      <c r="F575" s="43">
        <f t="shared" si="41"/>
        <v>0.16477272727272727</v>
      </c>
      <c r="G575" s="39" t="str">
        <f t="shared" si="42"/>
        <v>0</v>
      </c>
      <c r="H575" s="40" t="str">
        <f t="shared" si="43"/>
        <v/>
      </c>
    </row>
    <row r="576" spans="1:8" s="32" customFormat="1" ht="15" x14ac:dyDescent="0.2">
      <c r="A576" s="45"/>
      <c r="B576" s="37" t="s">
        <v>368</v>
      </c>
      <c r="C576" s="38">
        <v>0</v>
      </c>
      <c r="D576" s="38">
        <v>0</v>
      </c>
      <c r="E576" s="43" t="str">
        <f t="shared" si="40"/>
        <v/>
      </c>
      <c r="F576" s="43" t="str">
        <f t="shared" si="41"/>
        <v/>
      </c>
      <c r="G576" s="39" t="str">
        <f t="shared" si="42"/>
        <v>0</v>
      </c>
      <c r="H576" s="40" t="str">
        <f t="shared" si="43"/>
        <v/>
      </c>
    </row>
    <row r="577" spans="1:8" s="32" customFormat="1" ht="30" x14ac:dyDescent="0.2">
      <c r="A577" s="45"/>
      <c r="B577" s="37" t="s">
        <v>369</v>
      </c>
      <c r="C577" s="38">
        <v>0</v>
      </c>
      <c r="D577" s="38">
        <v>0</v>
      </c>
      <c r="E577" s="43" t="str">
        <f t="shared" si="40"/>
        <v/>
      </c>
      <c r="F577" s="43" t="str">
        <f t="shared" si="41"/>
        <v/>
      </c>
      <c r="G577" s="39" t="str">
        <f t="shared" si="42"/>
        <v>0</v>
      </c>
      <c r="H577" s="40" t="str">
        <f t="shared" si="43"/>
        <v/>
      </c>
    </row>
    <row r="578" spans="1:8" s="32" customFormat="1" ht="30" x14ac:dyDescent="0.2">
      <c r="A578" s="45"/>
      <c r="B578" s="76" t="s">
        <v>370</v>
      </c>
      <c r="C578" s="38">
        <v>0</v>
      </c>
      <c r="D578" s="38">
        <v>0</v>
      </c>
      <c r="E578" s="43" t="str">
        <f t="shared" si="40"/>
        <v/>
      </c>
      <c r="F578" s="43" t="str">
        <f t="shared" si="41"/>
        <v/>
      </c>
      <c r="G578" s="39" t="str">
        <f t="shared" si="42"/>
        <v>0</v>
      </c>
      <c r="H578" s="40" t="str">
        <f t="shared" si="43"/>
        <v/>
      </c>
    </row>
    <row r="579" spans="1:8" s="32" customFormat="1" ht="30" x14ac:dyDescent="0.2">
      <c r="A579" s="45"/>
      <c r="B579" s="37" t="s">
        <v>567</v>
      </c>
      <c r="C579" s="38">
        <v>0</v>
      </c>
      <c r="D579" s="38">
        <v>0</v>
      </c>
      <c r="E579" s="43" t="str">
        <f t="shared" si="40"/>
        <v/>
      </c>
      <c r="F579" s="43" t="str">
        <f t="shared" si="41"/>
        <v/>
      </c>
      <c r="G579" s="39" t="str">
        <f t="shared" si="42"/>
        <v>0</v>
      </c>
      <c r="H579" s="40" t="str">
        <f t="shared" si="43"/>
        <v/>
      </c>
    </row>
    <row r="580" spans="1:8" x14ac:dyDescent="0.2">
      <c r="B580" s="4" t="s">
        <v>411</v>
      </c>
      <c r="D580" s="2"/>
    </row>
  </sheetData>
  <mergeCells count="33">
    <mergeCell ref="D1:H2"/>
    <mergeCell ref="E3:H3"/>
    <mergeCell ref="D4:H5"/>
    <mergeCell ref="B550:B551"/>
    <mergeCell ref="B327:B328"/>
    <mergeCell ref="B159:B160"/>
    <mergeCell ref="C327:D327"/>
    <mergeCell ref="E16:F16"/>
    <mergeCell ref="B69:B70"/>
    <mergeCell ref="C69:D69"/>
    <mergeCell ref="E69:F69"/>
    <mergeCell ref="B16:B17"/>
    <mergeCell ref="C16:D16"/>
    <mergeCell ref="C550:D550"/>
    <mergeCell ref="E550:F550"/>
    <mergeCell ref="G550:G551"/>
    <mergeCell ref="H550:H551"/>
    <mergeCell ref="G69:G70"/>
    <mergeCell ref="H69:H70"/>
    <mergeCell ref="C159:D159"/>
    <mergeCell ref="E159:F159"/>
    <mergeCell ref="G159:G160"/>
    <mergeCell ref="H159:H160"/>
    <mergeCell ref="G16:G17"/>
    <mergeCell ref="H16:H17"/>
    <mergeCell ref="E327:F327"/>
    <mergeCell ref="G327:G328"/>
    <mergeCell ref="H327:H328"/>
    <mergeCell ref="B6:B7"/>
    <mergeCell ref="C6:D6"/>
    <mergeCell ref="E6:F6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80"/>
  <sheetViews>
    <sheetView showGridLines="0" tabSelected="1" workbookViewId="0"/>
  </sheetViews>
  <sheetFormatPr baseColWidth="10" defaultRowHeight="12.75" x14ac:dyDescent="0.2"/>
  <cols>
    <col min="1" max="1" width="7.42578125" style="44" customWidth="1"/>
    <col min="2" max="2" width="42.5703125" style="1" customWidth="1"/>
    <col min="3" max="3" width="11.85546875" style="1" customWidth="1"/>
    <col min="4" max="4" width="12.28515625" style="1" customWidth="1"/>
    <col min="5" max="5" width="11.42578125" style="2" hidden="1" customWidth="1"/>
    <col min="6" max="6" width="11.42578125" style="2"/>
    <col min="7" max="7" width="17.140625" style="2" customWidth="1"/>
    <col min="8" max="16384" width="11.42578125" style="2"/>
  </cols>
  <sheetData>
    <row r="1" spans="1:9" ht="20.100000000000001" customHeight="1" x14ac:dyDescent="0.2">
      <c r="B1" s="10"/>
      <c r="C1" s="11"/>
      <c r="D1" s="55" t="s">
        <v>414</v>
      </c>
      <c r="E1" s="55"/>
      <c r="F1" s="55"/>
      <c r="G1" s="55"/>
      <c r="H1" s="55"/>
    </row>
    <row r="2" spans="1:9" ht="20.100000000000001" customHeight="1" thickBot="1" x14ac:dyDescent="0.25">
      <c r="B2" s="12"/>
      <c r="C2" s="13"/>
      <c r="D2" s="55"/>
      <c r="E2" s="55"/>
      <c r="F2" s="55"/>
      <c r="G2" s="55"/>
      <c r="H2" s="55"/>
    </row>
    <row r="3" spans="1:9" ht="20.100000000000001" customHeight="1" thickBot="1" x14ac:dyDescent="0.25">
      <c r="B3" s="12"/>
      <c r="C3" s="13"/>
      <c r="D3" s="14" t="s">
        <v>415</v>
      </c>
      <c r="E3" s="56" t="s">
        <v>459</v>
      </c>
      <c r="F3" s="57"/>
      <c r="G3" s="57"/>
      <c r="H3" s="58"/>
    </row>
    <row r="4" spans="1:9" ht="20.100000000000001" customHeight="1" x14ac:dyDescent="0.2">
      <c r="B4" s="12"/>
      <c r="C4" s="7"/>
      <c r="D4" s="59" t="s">
        <v>419</v>
      </c>
      <c r="E4" s="60"/>
      <c r="F4" s="60"/>
      <c r="G4" s="60"/>
      <c r="H4" s="61"/>
    </row>
    <row r="5" spans="1:9" ht="13.5" thickBot="1" x14ac:dyDescent="0.25">
      <c r="B5" s="8"/>
      <c r="C5" s="9"/>
      <c r="D5" s="62"/>
      <c r="E5" s="63"/>
      <c r="F5" s="63"/>
      <c r="G5" s="63"/>
      <c r="H5" s="64"/>
    </row>
    <row r="6" spans="1:9" s="35" customFormat="1" ht="29.25" customHeight="1" x14ac:dyDescent="0.2">
      <c r="B6" s="47" t="s">
        <v>404</v>
      </c>
      <c r="C6" s="49" t="s">
        <v>405</v>
      </c>
      <c r="D6" s="50"/>
      <c r="E6" s="49" t="s">
        <v>458</v>
      </c>
      <c r="F6" s="50"/>
      <c r="G6" s="51" t="s">
        <v>460</v>
      </c>
      <c r="H6" s="53" t="s">
        <v>379</v>
      </c>
    </row>
    <row r="7" spans="1:9" s="16" customFormat="1" ht="13.5" thickBot="1" x14ac:dyDescent="0.25">
      <c r="A7" s="35"/>
      <c r="B7" s="48"/>
      <c r="C7" s="17">
        <v>2016</v>
      </c>
      <c r="D7" s="17">
        <v>2017</v>
      </c>
      <c r="E7" s="17">
        <v>2016</v>
      </c>
      <c r="F7" s="17">
        <v>2017</v>
      </c>
      <c r="G7" s="52"/>
      <c r="H7" s="54"/>
    </row>
    <row r="8" spans="1:9" s="16" customFormat="1" x14ac:dyDescent="0.2">
      <c r="A8" s="35"/>
      <c r="B8" s="18" t="s">
        <v>449</v>
      </c>
      <c r="C8" s="19">
        <f>+C18+C71+C161+C329+C552</f>
        <v>2438</v>
      </c>
      <c r="D8" s="19">
        <f>+D18+D71+D161+D329+D552</f>
        <v>2241</v>
      </c>
      <c r="E8" s="15">
        <f>SUM(E9:E13)</f>
        <v>1</v>
      </c>
      <c r="F8" s="15">
        <f>SUM(F9:F13)</f>
        <v>1</v>
      </c>
      <c r="G8" s="15">
        <f>+(D8-C8)/C8</f>
        <v>-8.0803937653814606E-2</v>
      </c>
      <c r="H8" s="15">
        <f>+E8*G8</f>
        <v>-8.0803937653814606E-2</v>
      </c>
      <c r="I8" s="20"/>
    </row>
    <row r="9" spans="1:9" s="16" customFormat="1" ht="24" x14ac:dyDescent="0.2">
      <c r="A9" s="35"/>
      <c r="B9" s="6" t="str">
        <f>+B18</f>
        <v>Total Colocaciones  en ocupaciones de nivel Directivo</v>
      </c>
      <c r="C9" s="21">
        <f>+C18</f>
        <v>25</v>
      </c>
      <c r="D9" s="21">
        <f>+D18</f>
        <v>10</v>
      </c>
      <c r="E9" s="22">
        <f>C9/$C$8</f>
        <v>1.0254306808859722E-2</v>
      </c>
      <c r="F9" s="22">
        <f>D9/$D$8</f>
        <v>4.4622936189201252E-3</v>
      </c>
      <c r="G9" s="23">
        <f>+IF(OR(AND(D9=0),(C9=0)),"0",((D9-C9)/C9))</f>
        <v>-0.6</v>
      </c>
      <c r="H9" s="24">
        <f>+IF(OR(AND(E9=""),(G9="")),"",E9*G9)</f>
        <v>-6.1525840853158325E-3</v>
      </c>
      <c r="I9" s="20"/>
    </row>
    <row r="10" spans="1:9" s="16" customFormat="1" ht="24" x14ac:dyDescent="0.2">
      <c r="A10" s="35"/>
      <c r="B10" s="6" t="str">
        <f>+B71</f>
        <v xml:space="preserve">Total Colocaciones  en ocupaciones de nivel Profesional </v>
      </c>
      <c r="C10" s="21">
        <f>+C71</f>
        <v>790</v>
      </c>
      <c r="D10" s="21">
        <f>+D71</f>
        <v>372</v>
      </c>
      <c r="E10" s="22">
        <f>C10/$C$8</f>
        <v>0.32403609515996717</v>
      </c>
      <c r="F10" s="22">
        <f>D10/$D$8</f>
        <v>0.16599732262382866</v>
      </c>
      <c r="G10" s="23">
        <f>+IF(OR(AND(D10=0),(C10=0)),"0",((D10-C10)/C10))</f>
        <v>-0.52911392405063296</v>
      </c>
      <c r="H10" s="24">
        <f>+IF(OR(AND(E10=""),(G10="")),"",E10*G10)</f>
        <v>-0.17145200984413456</v>
      </c>
      <c r="I10" s="20"/>
    </row>
    <row r="11" spans="1:9" s="16" customFormat="1" ht="24" x14ac:dyDescent="0.2">
      <c r="A11" s="35"/>
      <c r="B11" s="6" t="str">
        <f>+B161</f>
        <v>Total Colocaciones  en ocupaciones de nivel Técnicos Profesionales - Tecnólogos</v>
      </c>
      <c r="C11" s="21">
        <f>+C161</f>
        <v>358</v>
      </c>
      <c r="D11" s="21">
        <f>+D161</f>
        <v>274</v>
      </c>
      <c r="E11" s="22">
        <f>C11/$C$8</f>
        <v>0.1468416735028712</v>
      </c>
      <c r="F11" s="22">
        <f>D11/$D$8</f>
        <v>0.12226684515841142</v>
      </c>
      <c r="G11" s="23">
        <f>+IF(OR(AND(D11=0),(C11=0)),"0",((D11-C11)/C11))</f>
        <v>-0.23463687150837989</v>
      </c>
      <c r="H11" s="24">
        <f>+IF(OR(AND(E11=""),(G11="")),"",E11*G11)</f>
        <v>-3.4454470877768657E-2</v>
      </c>
      <c r="I11" s="20"/>
    </row>
    <row r="12" spans="1:9" s="16" customFormat="1" ht="24" x14ac:dyDescent="0.2">
      <c r="A12" s="35"/>
      <c r="B12" s="6" t="str">
        <f>+B329</f>
        <v>Total Colocaciones   en ocupaciones de nivel Calificados</v>
      </c>
      <c r="C12" s="21">
        <f>+C329</f>
        <v>949</v>
      </c>
      <c r="D12" s="21">
        <f>+D329</f>
        <v>1458</v>
      </c>
      <c r="E12" s="22">
        <f>C12/$C$8</f>
        <v>0.38925348646431501</v>
      </c>
      <c r="F12" s="22">
        <f>D12/$D$8</f>
        <v>0.6506024096385542</v>
      </c>
      <c r="G12" s="23">
        <f>+IF(OR(AND(D12=0),(C12=0)),"0",((D12-C12)/C12))</f>
        <v>0.53635405690200211</v>
      </c>
      <c r="H12" s="24">
        <f>+IF(OR(AND(E12=""),(G12="")),"",E12*G12)</f>
        <v>0.20877768662838392</v>
      </c>
      <c r="I12" s="20"/>
    </row>
    <row r="13" spans="1:9" s="16" customFormat="1" ht="24" x14ac:dyDescent="0.2">
      <c r="A13" s="35"/>
      <c r="B13" s="6" t="str">
        <f>+B552</f>
        <v>Total  Colocaciones en ocupaciones de nivel Elemental</v>
      </c>
      <c r="C13" s="21">
        <f>+C552</f>
        <v>316</v>
      </c>
      <c r="D13" s="21">
        <f>+D552</f>
        <v>127</v>
      </c>
      <c r="E13" s="22">
        <f>C13/$C$8</f>
        <v>0.12961443806398687</v>
      </c>
      <c r="F13" s="22">
        <f>D13/$D$8</f>
        <v>5.6671128960285588E-2</v>
      </c>
      <c r="G13" s="23">
        <f>+IF(OR(AND(D13=0),(C13=0)),"0",((D13-C13)/C13))</f>
        <v>-0.59810126582278478</v>
      </c>
      <c r="H13" s="24">
        <f>+IF(OR(AND(E13=""),(G13="")),"",E13*G13)</f>
        <v>-7.7522559474979491E-2</v>
      </c>
      <c r="I13" s="20"/>
    </row>
    <row r="14" spans="1:9" s="16" customFormat="1" x14ac:dyDescent="0.2">
      <c r="A14" s="35"/>
      <c r="B14" s="25"/>
      <c r="C14" s="25"/>
      <c r="D14" s="25"/>
    </row>
    <row r="15" spans="1:9" s="16" customFormat="1" ht="13.5" thickBot="1" x14ac:dyDescent="0.25">
      <c r="A15" s="35"/>
      <c r="B15" s="25"/>
      <c r="C15" s="25"/>
      <c r="D15" s="25"/>
    </row>
    <row r="16" spans="1:9" s="35" customFormat="1" ht="29.25" customHeight="1" x14ac:dyDescent="0.2">
      <c r="B16" s="47" t="s">
        <v>404</v>
      </c>
      <c r="C16" s="49" t="s">
        <v>405</v>
      </c>
      <c r="D16" s="50"/>
      <c r="E16" s="49" t="s">
        <v>458</v>
      </c>
      <c r="F16" s="50"/>
      <c r="G16" s="51" t="s">
        <v>460</v>
      </c>
      <c r="H16" s="53" t="s">
        <v>379</v>
      </c>
    </row>
    <row r="17" spans="1:8" s="16" customFormat="1" ht="13.5" thickBot="1" x14ac:dyDescent="0.25">
      <c r="A17" s="35"/>
      <c r="B17" s="48"/>
      <c r="C17" s="17">
        <v>2016</v>
      </c>
      <c r="D17" s="17">
        <v>2017</v>
      </c>
      <c r="E17" s="17">
        <v>2016</v>
      </c>
      <c r="F17" s="17">
        <v>2017</v>
      </c>
      <c r="G17" s="52"/>
      <c r="H17" s="54"/>
    </row>
    <row r="18" spans="1:8" s="16" customFormat="1" ht="25.5" x14ac:dyDescent="0.2">
      <c r="A18" s="35"/>
      <c r="B18" s="18" t="s">
        <v>406</v>
      </c>
      <c r="C18" s="19">
        <f>SUM(C19:C65)</f>
        <v>25</v>
      </c>
      <c r="D18" s="19">
        <f>SUM(D19:D65)</f>
        <v>10</v>
      </c>
      <c r="E18" s="15">
        <f>+IF(C18=0,"",C18/C$18)</f>
        <v>1</v>
      </c>
      <c r="F18" s="15">
        <f>+IF(D18=0,"",D18/D$18)</f>
        <v>1</v>
      </c>
      <c r="G18" s="15">
        <f>+IF(OR(AND(D18=0),(C18=0)),"0",((D18-C18)/C18))</f>
        <v>-0.6</v>
      </c>
      <c r="H18" s="15">
        <f>+IF(OR(AND(E18=""),(G18="")),"",E18*G18)</f>
        <v>-0.6</v>
      </c>
    </row>
    <row r="19" spans="1:8" s="32" customFormat="1" ht="15" x14ac:dyDescent="0.2">
      <c r="A19" s="45"/>
      <c r="B19" s="37" t="s">
        <v>0</v>
      </c>
      <c r="C19" s="41">
        <v>0</v>
      </c>
      <c r="D19" s="41">
        <v>0</v>
      </c>
      <c r="E19" s="22" t="str">
        <f>+IF(C19=0,"",C19/C$18)</f>
        <v/>
      </c>
      <c r="F19" s="22" t="str">
        <f>+IF(D19=0,"",D19/D$18)</f>
        <v/>
      </c>
      <c r="G19" s="39" t="str">
        <f>+IF(OR(AND(D19=0),(C19=0)),"0",((D19-C19)/C19))</f>
        <v>0</v>
      </c>
      <c r="H19" s="40" t="str">
        <f>+IF(OR(AND(E19=""),(G19="")),"",E19*G19)</f>
        <v/>
      </c>
    </row>
    <row r="20" spans="1:8" s="32" customFormat="1" ht="30" x14ac:dyDescent="0.2">
      <c r="A20" s="45"/>
      <c r="B20" s="37" t="s">
        <v>170</v>
      </c>
      <c r="C20" s="41">
        <v>0</v>
      </c>
      <c r="D20" s="41">
        <v>0</v>
      </c>
      <c r="E20" s="22" t="str">
        <f t="shared" ref="E20:E65" si="0">+IF(C20=0,"",C20/C$18)</f>
        <v/>
      </c>
      <c r="F20" s="22" t="str">
        <f t="shared" ref="F20:F65" si="1">+IF(D20=0,"",D20/D$18)</f>
        <v/>
      </c>
      <c r="G20" s="39" t="str">
        <f t="shared" ref="G20:G65" si="2">+IF(OR(AND(D20=0),(C20=0)),"0",((D20-C20)/C20))</f>
        <v>0</v>
      </c>
      <c r="H20" s="40" t="str">
        <f t="shared" ref="H20:H65" si="3">+IF(OR(AND(E20=""),(G20="")),"",E20*G20)</f>
        <v/>
      </c>
    </row>
    <row r="21" spans="1:8" s="32" customFormat="1" ht="45" x14ac:dyDescent="0.2">
      <c r="A21" s="45"/>
      <c r="B21" s="37" t="s">
        <v>1</v>
      </c>
      <c r="C21" s="41">
        <v>0</v>
      </c>
      <c r="D21" s="41">
        <v>0</v>
      </c>
      <c r="E21" s="22" t="str">
        <f t="shared" si="0"/>
        <v/>
      </c>
      <c r="F21" s="22" t="str">
        <f t="shared" si="1"/>
        <v/>
      </c>
      <c r="G21" s="39" t="str">
        <f t="shared" si="2"/>
        <v>0</v>
      </c>
      <c r="H21" s="40" t="str">
        <f t="shared" si="3"/>
        <v/>
      </c>
    </row>
    <row r="22" spans="1:8" s="32" customFormat="1" ht="45" x14ac:dyDescent="0.2">
      <c r="A22" s="45"/>
      <c r="B22" s="37" t="s">
        <v>463</v>
      </c>
      <c r="C22" s="41">
        <v>0</v>
      </c>
      <c r="D22" s="41">
        <v>0</v>
      </c>
      <c r="E22" s="22" t="str">
        <f t="shared" si="0"/>
        <v/>
      </c>
      <c r="F22" s="22" t="str">
        <f t="shared" si="1"/>
        <v/>
      </c>
      <c r="G22" s="39" t="str">
        <f t="shared" si="2"/>
        <v>0</v>
      </c>
      <c r="H22" s="40" t="str">
        <f t="shared" si="3"/>
        <v/>
      </c>
    </row>
    <row r="23" spans="1:8" s="32" customFormat="1" ht="30" x14ac:dyDescent="0.2">
      <c r="A23" s="45"/>
      <c r="B23" s="37" t="s">
        <v>171</v>
      </c>
      <c r="C23" s="41">
        <v>0</v>
      </c>
      <c r="D23" s="41">
        <v>0</v>
      </c>
      <c r="E23" s="22" t="str">
        <f t="shared" si="0"/>
        <v/>
      </c>
      <c r="F23" s="22" t="str">
        <f t="shared" si="1"/>
        <v/>
      </c>
      <c r="G23" s="39" t="str">
        <f t="shared" si="2"/>
        <v>0</v>
      </c>
      <c r="H23" s="40" t="str">
        <f t="shared" si="3"/>
        <v/>
      </c>
    </row>
    <row r="24" spans="1:8" s="32" customFormat="1" ht="45" x14ac:dyDescent="0.2">
      <c r="A24" s="45"/>
      <c r="B24" s="37" t="s">
        <v>172</v>
      </c>
      <c r="C24" s="41">
        <v>0</v>
      </c>
      <c r="D24" s="41">
        <v>0</v>
      </c>
      <c r="E24" s="22" t="str">
        <f t="shared" si="0"/>
        <v/>
      </c>
      <c r="F24" s="22" t="str">
        <f t="shared" si="1"/>
        <v/>
      </c>
      <c r="G24" s="39" t="str">
        <f t="shared" si="2"/>
        <v>0</v>
      </c>
      <c r="H24" s="40" t="str">
        <f t="shared" si="3"/>
        <v/>
      </c>
    </row>
    <row r="25" spans="1:8" s="32" customFormat="1" ht="30" x14ac:dyDescent="0.2">
      <c r="A25" s="65" t="s">
        <v>616</v>
      </c>
      <c r="B25" s="37" t="s">
        <v>568</v>
      </c>
      <c r="C25" s="41"/>
      <c r="D25" s="41">
        <v>0</v>
      </c>
      <c r="E25" s="22" t="str">
        <f t="shared" si="0"/>
        <v/>
      </c>
      <c r="F25" s="22" t="str">
        <f t="shared" si="1"/>
        <v/>
      </c>
      <c r="G25" s="39" t="str">
        <f t="shared" si="2"/>
        <v>0</v>
      </c>
      <c r="H25" s="40" t="str">
        <f t="shared" si="3"/>
        <v/>
      </c>
    </row>
    <row r="26" spans="1:8" s="32" customFormat="1" ht="15" x14ac:dyDescent="0.2">
      <c r="A26" s="45"/>
      <c r="B26" s="37" t="s">
        <v>2</v>
      </c>
      <c r="C26" s="41">
        <v>2</v>
      </c>
      <c r="D26" s="41">
        <v>0</v>
      </c>
      <c r="E26" s="22">
        <f t="shared" si="0"/>
        <v>0.08</v>
      </c>
      <c r="F26" s="22" t="str">
        <f t="shared" si="1"/>
        <v/>
      </c>
      <c r="G26" s="39" t="str">
        <f t="shared" si="2"/>
        <v>0</v>
      </c>
      <c r="H26" s="40">
        <f t="shared" si="3"/>
        <v>0</v>
      </c>
    </row>
    <row r="27" spans="1:8" s="32" customFormat="1" ht="15" x14ac:dyDescent="0.2">
      <c r="A27" s="45"/>
      <c r="B27" s="37" t="s">
        <v>6</v>
      </c>
      <c r="C27" s="41">
        <v>5</v>
      </c>
      <c r="D27" s="41">
        <v>1</v>
      </c>
      <c r="E27" s="22">
        <f t="shared" si="0"/>
        <v>0.2</v>
      </c>
      <c r="F27" s="22">
        <f t="shared" si="1"/>
        <v>0.1</v>
      </c>
      <c r="G27" s="39">
        <f t="shared" si="2"/>
        <v>-0.8</v>
      </c>
      <c r="H27" s="40">
        <f t="shared" si="3"/>
        <v>-0.16000000000000003</v>
      </c>
    </row>
    <row r="28" spans="1:8" s="32" customFormat="1" ht="15" x14ac:dyDescent="0.2">
      <c r="A28" s="45"/>
      <c r="B28" s="37" t="s">
        <v>3</v>
      </c>
      <c r="C28" s="41">
        <v>1</v>
      </c>
      <c r="D28" s="41">
        <v>0</v>
      </c>
      <c r="E28" s="22">
        <f t="shared" si="0"/>
        <v>0.04</v>
      </c>
      <c r="F28" s="22" t="str">
        <f t="shared" si="1"/>
        <v/>
      </c>
      <c r="G28" s="39" t="str">
        <f t="shared" si="2"/>
        <v>0</v>
      </c>
      <c r="H28" s="40">
        <f t="shared" si="3"/>
        <v>0</v>
      </c>
    </row>
    <row r="29" spans="1:8" s="32" customFormat="1" ht="15" x14ac:dyDescent="0.2">
      <c r="A29" s="45"/>
      <c r="B29" s="37" t="s">
        <v>5</v>
      </c>
      <c r="C29" s="41">
        <v>8</v>
      </c>
      <c r="D29" s="41">
        <v>4</v>
      </c>
      <c r="E29" s="22">
        <f t="shared" si="0"/>
        <v>0.32</v>
      </c>
      <c r="F29" s="22">
        <f t="shared" si="1"/>
        <v>0.4</v>
      </c>
      <c r="G29" s="39">
        <f t="shared" si="2"/>
        <v>-0.5</v>
      </c>
      <c r="H29" s="40">
        <f t="shared" si="3"/>
        <v>-0.16</v>
      </c>
    </row>
    <row r="30" spans="1:8" s="32" customFormat="1" ht="30" x14ac:dyDescent="0.2">
      <c r="A30" s="45"/>
      <c r="B30" s="37" t="s">
        <v>173</v>
      </c>
      <c r="C30" s="41">
        <v>0</v>
      </c>
      <c r="D30" s="41">
        <v>0</v>
      </c>
      <c r="E30" s="22" t="str">
        <f t="shared" si="0"/>
        <v/>
      </c>
      <c r="F30" s="22" t="str">
        <f t="shared" si="1"/>
        <v/>
      </c>
      <c r="G30" s="39" t="str">
        <f t="shared" si="2"/>
        <v>0</v>
      </c>
      <c r="H30" s="40" t="str">
        <f t="shared" si="3"/>
        <v/>
      </c>
    </row>
    <row r="31" spans="1:8" s="32" customFormat="1" ht="15" x14ac:dyDescent="0.2">
      <c r="A31" s="45"/>
      <c r="B31" s="37" t="s">
        <v>174</v>
      </c>
      <c r="C31" s="41">
        <v>0</v>
      </c>
      <c r="D31" s="41">
        <v>0</v>
      </c>
      <c r="E31" s="22" t="str">
        <f t="shared" si="0"/>
        <v/>
      </c>
      <c r="F31" s="22" t="str">
        <f t="shared" si="1"/>
        <v/>
      </c>
      <c r="G31" s="39" t="str">
        <f t="shared" si="2"/>
        <v>0</v>
      </c>
      <c r="H31" s="40" t="str">
        <f t="shared" si="3"/>
        <v/>
      </c>
    </row>
    <row r="32" spans="1:8" s="32" customFormat="1" ht="15" x14ac:dyDescent="0.2">
      <c r="A32" s="45"/>
      <c r="B32" s="37" t="s">
        <v>4</v>
      </c>
      <c r="C32" s="41">
        <v>0</v>
      </c>
      <c r="D32" s="41">
        <v>0</v>
      </c>
      <c r="E32" s="22" t="str">
        <f t="shared" si="0"/>
        <v/>
      </c>
      <c r="F32" s="22" t="str">
        <f t="shared" si="1"/>
        <v/>
      </c>
      <c r="G32" s="39" t="str">
        <f t="shared" si="2"/>
        <v>0</v>
      </c>
      <c r="H32" s="40" t="str">
        <f t="shared" si="3"/>
        <v/>
      </c>
    </row>
    <row r="33" spans="1:8" s="32" customFormat="1" ht="30" x14ac:dyDescent="0.2">
      <c r="A33" s="45"/>
      <c r="B33" s="37" t="s">
        <v>7</v>
      </c>
      <c r="C33" s="41">
        <v>0</v>
      </c>
      <c r="D33" s="41">
        <v>0</v>
      </c>
      <c r="E33" s="22" t="str">
        <f t="shared" si="0"/>
        <v/>
      </c>
      <c r="F33" s="22" t="str">
        <f t="shared" si="1"/>
        <v/>
      </c>
      <c r="G33" s="39" t="str">
        <f t="shared" si="2"/>
        <v>0</v>
      </c>
      <c r="H33" s="40" t="str">
        <f t="shared" si="3"/>
        <v/>
      </c>
    </row>
    <row r="34" spans="1:8" s="32" customFormat="1" ht="15" x14ac:dyDescent="0.2">
      <c r="A34" s="45"/>
      <c r="B34" s="37" t="s">
        <v>175</v>
      </c>
      <c r="C34" s="41">
        <v>0</v>
      </c>
      <c r="D34" s="41">
        <v>0</v>
      </c>
      <c r="E34" s="22" t="str">
        <f t="shared" si="0"/>
        <v/>
      </c>
      <c r="F34" s="22" t="str">
        <f t="shared" si="1"/>
        <v/>
      </c>
      <c r="G34" s="39" t="str">
        <f t="shared" si="2"/>
        <v>0</v>
      </c>
      <c r="H34" s="40" t="str">
        <f t="shared" si="3"/>
        <v/>
      </c>
    </row>
    <row r="35" spans="1:8" s="32" customFormat="1" ht="15" x14ac:dyDescent="0.2">
      <c r="A35" s="45"/>
      <c r="B35" s="37" t="s">
        <v>176</v>
      </c>
      <c r="C35" s="41">
        <v>0</v>
      </c>
      <c r="D35" s="41">
        <v>0</v>
      </c>
      <c r="E35" s="22" t="str">
        <f t="shared" si="0"/>
        <v/>
      </c>
      <c r="F35" s="22" t="str">
        <f t="shared" si="1"/>
        <v/>
      </c>
      <c r="G35" s="39" t="str">
        <f t="shared" si="2"/>
        <v>0</v>
      </c>
      <c r="H35" s="40" t="str">
        <f t="shared" si="3"/>
        <v/>
      </c>
    </row>
    <row r="36" spans="1:8" s="32" customFormat="1" ht="30" x14ac:dyDescent="0.2">
      <c r="A36" s="45"/>
      <c r="B36" s="37" t="s">
        <v>177</v>
      </c>
      <c r="C36" s="41">
        <v>0</v>
      </c>
      <c r="D36" s="41">
        <v>0</v>
      </c>
      <c r="E36" s="22" t="str">
        <f t="shared" si="0"/>
        <v/>
      </c>
      <c r="F36" s="22" t="str">
        <f t="shared" si="1"/>
        <v/>
      </c>
      <c r="G36" s="39" t="str">
        <f t="shared" si="2"/>
        <v>0</v>
      </c>
      <c r="H36" s="40" t="str">
        <f t="shared" si="3"/>
        <v/>
      </c>
    </row>
    <row r="37" spans="1:8" s="32" customFormat="1" ht="30" x14ac:dyDescent="0.2">
      <c r="A37" s="45"/>
      <c r="B37" s="37" t="s">
        <v>178</v>
      </c>
      <c r="C37" s="41">
        <v>0</v>
      </c>
      <c r="D37" s="41">
        <v>1</v>
      </c>
      <c r="E37" s="22" t="str">
        <f t="shared" si="0"/>
        <v/>
      </c>
      <c r="F37" s="22">
        <f t="shared" si="1"/>
        <v>0.1</v>
      </c>
      <c r="G37" s="39" t="str">
        <f t="shared" si="2"/>
        <v>0</v>
      </c>
      <c r="H37" s="40" t="str">
        <f t="shared" si="3"/>
        <v/>
      </c>
    </row>
    <row r="38" spans="1:8" s="32" customFormat="1" ht="15" x14ac:dyDescent="0.2">
      <c r="A38" s="45"/>
      <c r="B38" s="37" t="s">
        <v>8</v>
      </c>
      <c r="C38" s="41">
        <v>0</v>
      </c>
      <c r="D38" s="41">
        <v>0</v>
      </c>
      <c r="E38" s="22" t="str">
        <f t="shared" si="0"/>
        <v/>
      </c>
      <c r="F38" s="22" t="str">
        <f t="shared" si="1"/>
        <v/>
      </c>
      <c r="G38" s="39" t="str">
        <f t="shared" si="2"/>
        <v>0</v>
      </c>
      <c r="H38" s="40" t="str">
        <f t="shared" si="3"/>
        <v/>
      </c>
    </row>
    <row r="39" spans="1:8" s="32" customFormat="1" ht="30" x14ac:dyDescent="0.2">
      <c r="A39" s="45"/>
      <c r="B39" s="37" t="s">
        <v>179</v>
      </c>
      <c r="C39" s="41">
        <v>0</v>
      </c>
      <c r="D39" s="41">
        <v>0</v>
      </c>
      <c r="E39" s="22" t="str">
        <f t="shared" si="0"/>
        <v/>
      </c>
      <c r="F39" s="22" t="str">
        <f t="shared" si="1"/>
        <v/>
      </c>
      <c r="G39" s="39" t="str">
        <f t="shared" si="2"/>
        <v>0</v>
      </c>
      <c r="H39" s="40" t="str">
        <f t="shared" si="3"/>
        <v/>
      </c>
    </row>
    <row r="40" spans="1:8" s="32" customFormat="1" ht="30" x14ac:dyDescent="0.2">
      <c r="A40" s="45"/>
      <c r="B40" s="37" t="s">
        <v>180</v>
      </c>
      <c r="C40" s="41">
        <v>0</v>
      </c>
      <c r="D40" s="41">
        <v>0</v>
      </c>
      <c r="E40" s="22" t="str">
        <f t="shared" si="0"/>
        <v/>
      </c>
      <c r="F40" s="22" t="str">
        <f t="shared" si="1"/>
        <v/>
      </c>
      <c r="G40" s="39" t="str">
        <f t="shared" si="2"/>
        <v>0</v>
      </c>
      <c r="H40" s="40" t="str">
        <f t="shared" si="3"/>
        <v/>
      </c>
    </row>
    <row r="41" spans="1:8" s="32" customFormat="1" ht="15" x14ac:dyDescent="0.2">
      <c r="A41" s="45"/>
      <c r="B41" s="37" t="s">
        <v>181</v>
      </c>
      <c r="C41" s="41">
        <v>0</v>
      </c>
      <c r="D41" s="41">
        <v>0</v>
      </c>
      <c r="E41" s="22" t="str">
        <f t="shared" si="0"/>
        <v/>
      </c>
      <c r="F41" s="22" t="str">
        <f t="shared" si="1"/>
        <v/>
      </c>
      <c r="G41" s="39" t="str">
        <f t="shared" si="2"/>
        <v>0</v>
      </c>
      <c r="H41" s="40" t="str">
        <f t="shared" si="3"/>
        <v/>
      </c>
    </row>
    <row r="42" spans="1:8" s="32" customFormat="1" ht="15" x14ac:dyDescent="0.2">
      <c r="A42" s="45"/>
      <c r="B42" s="37" t="s">
        <v>182</v>
      </c>
      <c r="C42" s="41">
        <v>0</v>
      </c>
      <c r="D42" s="41">
        <v>0</v>
      </c>
      <c r="E42" s="22" t="str">
        <f t="shared" si="0"/>
        <v/>
      </c>
      <c r="F42" s="22" t="str">
        <f t="shared" si="1"/>
        <v/>
      </c>
      <c r="G42" s="39" t="str">
        <f t="shared" si="2"/>
        <v>0</v>
      </c>
      <c r="H42" s="40" t="str">
        <f t="shared" si="3"/>
        <v/>
      </c>
    </row>
    <row r="43" spans="1:8" s="32" customFormat="1" ht="30" x14ac:dyDescent="0.2">
      <c r="A43" s="45"/>
      <c r="B43" s="37" t="s">
        <v>183</v>
      </c>
      <c r="C43" s="41">
        <v>0</v>
      </c>
      <c r="D43" s="41">
        <v>0</v>
      </c>
      <c r="E43" s="22" t="str">
        <f t="shared" si="0"/>
        <v/>
      </c>
      <c r="F43" s="22" t="str">
        <f t="shared" si="1"/>
        <v/>
      </c>
      <c r="G43" s="39" t="str">
        <f t="shared" si="2"/>
        <v>0</v>
      </c>
      <c r="H43" s="40" t="str">
        <f t="shared" si="3"/>
        <v/>
      </c>
    </row>
    <row r="44" spans="1:8" s="32" customFormat="1" ht="30" x14ac:dyDescent="0.2">
      <c r="A44" s="45"/>
      <c r="B44" s="37" t="s">
        <v>184</v>
      </c>
      <c r="C44" s="41">
        <v>0</v>
      </c>
      <c r="D44" s="41">
        <v>0</v>
      </c>
      <c r="E44" s="22" t="str">
        <f t="shared" si="0"/>
        <v/>
      </c>
      <c r="F44" s="22" t="str">
        <f t="shared" si="1"/>
        <v/>
      </c>
      <c r="G44" s="39" t="str">
        <f t="shared" si="2"/>
        <v>0</v>
      </c>
      <c r="H44" s="40" t="str">
        <f t="shared" si="3"/>
        <v/>
      </c>
    </row>
    <row r="45" spans="1:8" s="32" customFormat="1" ht="30" x14ac:dyDescent="0.2">
      <c r="A45" s="45"/>
      <c r="B45" s="37" t="s">
        <v>9</v>
      </c>
      <c r="C45" s="41">
        <v>0</v>
      </c>
      <c r="D45" s="41">
        <v>0</v>
      </c>
      <c r="E45" s="22" t="str">
        <f t="shared" si="0"/>
        <v/>
      </c>
      <c r="F45" s="22" t="str">
        <f t="shared" si="1"/>
        <v/>
      </c>
      <c r="G45" s="39" t="str">
        <f t="shared" si="2"/>
        <v>0</v>
      </c>
      <c r="H45" s="40" t="str">
        <f t="shared" si="3"/>
        <v/>
      </c>
    </row>
    <row r="46" spans="1:8" s="32" customFormat="1" ht="30" x14ac:dyDescent="0.2">
      <c r="A46" s="45"/>
      <c r="B46" s="37" t="s">
        <v>464</v>
      </c>
      <c r="C46" s="41">
        <v>0</v>
      </c>
      <c r="D46" s="41">
        <v>0</v>
      </c>
      <c r="E46" s="22" t="str">
        <f t="shared" si="0"/>
        <v/>
      </c>
      <c r="F46" s="22" t="str">
        <f t="shared" si="1"/>
        <v/>
      </c>
      <c r="G46" s="39" t="str">
        <f t="shared" si="2"/>
        <v>0</v>
      </c>
      <c r="H46" s="40" t="str">
        <f t="shared" si="3"/>
        <v/>
      </c>
    </row>
    <row r="47" spans="1:8" s="32" customFormat="1" ht="30" x14ac:dyDescent="0.2">
      <c r="A47" s="45"/>
      <c r="B47" s="37" t="s">
        <v>185</v>
      </c>
      <c r="C47" s="41">
        <v>0</v>
      </c>
      <c r="D47" s="41">
        <v>0</v>
      </c>
      <c r="E47" s="22" t="str">
        <f t="shared" si="0"/>
        <v/>
      </c>
      <c r="F47" s="22" t="str">
        <f t="shared" si="1"/>
        <v/>
      </c>
      <c r="G47" s="39" t="str">
        <f t="shared" si="2"/>
        <v>0</v>
      </c>
      <c r="H47" s="40" t="str">
        <f t="shared" si="3"/>
        <v/>
      </c>
    </row>
    <row r="48" spans="1:8" s="32" customFormat="1" ht="30" x14ac:dyDescent="0.2">
      <c r="A48" s="45"/>
      <c r="B48" s="37" t="s">
        <v>10</v>
      </c>
      <c r="C48" s="41">
        <v>0</v>
      </c>
      <c r="D48" s="41">
        <v>0</v>
      </c>
      <c r="E48" s="22" t="str">
        <f t="shared" si="0"/>
        <v/>
      </c>
      <c r="F48" s="22" t="str">
        <f t="shared" si="1"/>
        <v/>
      </c>
      <c r="G48" s="39" t="str">
        <f t="shared" si="2"/>
        <v>0</v>
      </c>
      <c r="H48" s="40" t="str">
        <f t="shared" si="3"/>
        <v/>
      </c>
    </row>
    <row r="49" spans="1:8" s="32" customFormat="1" ht="15" x14ac:dyDescent="0.2">
      <c r="A49" s="45"/>
      <c r="B49" s="37" t="s">
        <v>11</v>
      </c>
      <c r="C49" s="41">
        <v>1</v>
      </c>
      <c r="D49" s="41">
        <v>0</v>
      </c>
      <c r="E49" s="22">
        <f t="shared" si="0"/>
        <v>0.04</v>
      </c>
      <c r="F49" s="22" t="str">
        <f t="shared" si="1"/>
        <v/>
      </c>
      <c r="G49" s="39" t="str">
        <f t="shared" si="2"/>
        <v>0</v>
      </c>
      <c r="H49" s="40">
        <f t="shared" si="3"/>
        <v>0</v>
      </c>
    </row>
    <row r="50" spans="1:8" s="32" customFormat="1" ht="15" x14ac:dyDescent="0.2">
      <c r="A50" s="45"/>
      <c r="B50" s="37" t="s">
        <v>15</v>
      </c>
      <c r="C50" s="41">
        <v>1</v>
      </c>
      <c r="D50" s="41">
        <v>1</v>
      </c>
      <c r="E50" s="22">
        <f t="shared" si="0"/>
        <v>0.04</v>
      </c>
      <c r="F50" s="22">
        <f t="shared" si="1"/>
        <v>0.1</v>
      </c>
      <c r="G50" s="39">
        <f t="shared" si="2"/>
        <v>0</v>
      </c>
      <c r="H50" s="40">
        <f t="shared" si="3"/>
        <v>0</v>
      </c>
    </row>
    <row r="51" spans="1:8" s="32" customFormat="1" ht="15" x14ac:dyDescent="0.2">
      <c r="A51" s="45"/>
      <c r="B51" s="37" t="s">
        <v>14</v>
      </c>
      <c r="C51" s="41">
        <v>0</v>
      </c>
      <c r="D51" s="41">
        <v>1</v>
      </c>
      <c r="E51" s="22" t="str">
        <f t="shared" si="0"/>
        <v/>
      </c>
      <c r="F51" s="22">
        <f t="shared" si="1"/>
        <v>0.1</v>
      </c>
      <c r="G51" s="39" t="str">
        <f t="shared" si="2"/>
        <v>0</v>
      </c>
      <c r="H51" s="40" t="str">
        <f t="shared" si="3"/>
        <v/>
      </c>
    </row>
    <row r="52" spans="1:8" s="32" customFormat="1" ht="30" x14ac:dyDescent="0.2">
      <c r="A52" s="45"/>
      <c r="B52" s="37" t="s">
        <v>13</v>
      </c>
      <c r="C52" s="41">
        <v>0</v>
      </c>
      <c r="D52" s="41">
        <v>0</v>
      </c>
      <c r="E52" s="22" t="str">
        <f t="shared" si="0"/>
        <v/>
      </c>
      <c r="F52" s="22" t="str">
        <f t="shared" si="1"/>
        <v/>
      </c>
      <c r="G52" s="39" t="str">
        <f t="shared" si="2"/>
        <v>0</v>
      </c>
      <c r="H52" s="40" t="str">
        <f t="shared" si="3"/>
        <v/>
      </c>
    </row>
    <row r="53" spans="1:8" s="32" customFormat="1" ht="15" x14ac:dyDescent="0.2">
      <c r="A53" s="45"/>
      <c r="B53" s="37" t="s">
        <v>465</v>
      </c>
      <c r="C53" s="41">
        <v>1</v>
      </c>
      <c r="D53" s="41">
        <v>2</v>
      </c>
      <c r="E53" s="22">
        <f t="shared" si="0"/>
        <v>0.04</v>
      </c>
      <c r="F53" s="22">
        <f t="shared" si="1"/>
        <v>0.2</v>
      </c>
      <c r="G53" s="39">
        <f t="shared" si="2"/>
        <v>1</v>
      </c>
      <c r="H53" s="40">
        <f t="shared" si="3"/>
        <v>0.04</v>
      </c>
    </row>
    <row r="54" spans="1:8" s="32" customFormat="1" ht="15" x14ac:dyDescent="0.2">
      <c r="A54" s="45"/>
      <c r="B54" s="37" t="s">
        <v>12</v>
      </c>
      <c r="C54" s="41">
        <v>0</v>
      </c>
      <c r="D54" s="41">
        <v>0</v>
      </c>
      <c r="E54" s="22" t="str">
        <f t="shared" si="0"/>
        <v/>
      </c>
      <c r="F54" s="22" t="str">
        <f t="shared" si="1"/>
        <v/>
      </c>
      <c r="G54" s="39" t="str">
        <f t="shared" si="2"/>
        <v>0</v>
      </c>
      <c r="H54" s="40" t="str">
        <f t="shared" si="3"/>
        <v/>
      </c>
    </row>
    <row r="55" spans="1:8" s="32" customFormat="1" ht="15" x14ac:dyDescent="0.2">
      <c r="A55" s="45"/>
      <c r="B55" s="37" t="s">
        <v>186</v>
      </c>
      <c r="C55" s="41">
        <v>0</v>
      </c>
      <c r="D55" s="41">
        <v>0</v>
      </c>
      <c r="E55" s="22" t="str">
        <f t="shared" si="0"/>
        <v/>
      </c>
      <c r="F55" s="22" t="str">
        <f t="shared" si="1"/>
        <v/>
      </c>
      <c r="G55" s="39" t="str">
        <f t="shared" si="2"/>
        <v>0</v>
      </c>
      <c r="H55" s="40" t="str">
        <f t="shared" si="3"/>
        <v/>
      </c>
    </row>
    <row r="56" spans="1:8" s="32" customFormat="1" ht="15" x14ac:dyDescent="0.2">
      <c r="A56" s="45"/>
      <c r="B56" s="37" t="s">
        <v>16</v>
      </c>
      <c r="C56" s="41">
        <v>0</v>
      </c>
      <c r="D56" s="41">
        <v>0</v>
      </c>
      <c r="E56" s="22" t="str">
        <f t="shared" si="0"/>
        <v/>
      </c>
      <c r="F56" s="22" t="str">
        <f t="shared" si="1"/>
        <v/>
      </c>
      <c r="G56" s="39" t="str">
        <f t="shared" si="2"/>
        <v>0</v>
      </c>
      <c r="H56" s="40" t="str">
        <f t="shared" si="3"/>
        <v/>
      </c>
    </row>
    <row r="57" spans="1:8" s="32" customFormat="1" ht="15" x14ac:dyDescent="0.2">
      <c r="A57" s="45"/>
      <c r="B57" s="37" t="s">
        <v>17</v>
      </c>
      <c r="C57" s="41">
        <v>0</v>
      </c>
      <c r="D57" s="41">
        <v>0</v>
      </c>
      <c r="E57" s="22" t="str">
        <f t="shared" si="0"/>
        <v/>
      </c>
      <c r="F57" s="22" t="str">
        <f t="shared" si="1"/>
        <v/>
      </c>
      <c r="G57" s="39" t="str">
        <f t="shared" si="2"/>
        <v>0</v>
      </c>
      <c r="H57" s="40" t="str">
        <f t="shared" si="3"/>
        <v/>
      </c>
    </row>
    <row r="58" spans="1:8" s="32" customFormat="1" ht="30" x14ac:dyDescent="0.2">
      <c r="A58" s="45"/>
      <c r="B58" s="37" t="s">
        <v>187</v>
      </c>
      <c r="C58" s="41">
        <v>0</v>
      </c>
      <c r="D58" s="41">
        <v>0</v>
      </c>
      <c r="E58" s="22" t="str">
        <f t="shared" si="0"/>
        <v/>
      </c>
      <c r="F58" s="22" t="str">
        <f t="shared" si="1"/>
        <v/>
      </c>
      <c r="G58" s="39" t="str">
        <f t="shared" si="2"/>
        <v>0</v>
      </c>
      <c r="H58" s="40" t="str">
        <f t="shared" si="3"/>
        <v/>
      </c>
    </row>
    <row r="59" spans="1:8" s="32" customFormat="1" ht="30" x14ac:dyDescent="0.2">
      <c r="A59" s="45"/>
      <c r="B59" s="37" t="s">
        <v>466</v>
      </c>
      <c r="C59" s="41">
        <v>0</v>
      </c>
      <c r="D59" s="41">
        <v>0</v>
      </c>
      <c r="E59" s="22" t="str">
        <f t="shared" si="0"/>
        <v/>
      </c>
      <c r="F59" s="22" t="str">
        <f t="shared" si="1"/>
        <v/>
      </c>
      <c r="G59" s="39" t="str">
        <f t="shared" si="2"/>
        <v>0</v>
      </c>
      <c r="H59" s="40" t="str">
        <f t="shared" si="3"/>
        <v/>
      </c>
    </row>
    <row r="60" spans="1:8" s="32" customFormat="1" ht="15" x14ac:dyDescent="0.2">
      <c r="A60" s="45"/>
      <c r="B60" s="37" t="s">
        <v>188</v>
      </c>
      <c r="C60" s="41">
        <v>2</v>
      </c>
      <c r="D60" s="41">
        <v>0</v>
      </c>
      <c r="E60" s="22">
        <f t="shared" si="0"/>
        <v>0.08</v>
      </c>
      <c r="F60" s="22" t="str">
        <f t="shared" si="1"/>
        <v/>
      </c>
      <c r="G60" s="39" t="str">
        <f t="shared" si="2"/>
        <v>0</v>
      </c>
      <c r="H60" s="40">
        <f t="shared" si="3"/>
        <v>0</v>
      </c>
    </row>
    <row r="61" spans="1:8" s="32" customFormat="1" ht="15" x14ac:dyDescent="0.2">
      <c r="A61" s="45"/>
      <c r="B61" s="37" t="s">
        <v>189</v>
      </c>
      <c r="C61" s="41">
        <v>1</v>
      </c>
      <c r="D61" s="41">
        <v>0</v>
      </c>
      <c r="E61" s="22">
        <f t="shared" si="0"/>
        <v>0.04</v>
      </c>
      <c r="F61" s="22" t="str">
        <f t="shared" si="1"/>
        <v/>
      </c>
      <c r="G61" s="39" t="str">
        <f t="shared" si="2"/>
        <v>0</v>
      </c>
      <c r="H61" s="40">
        <f t="shared" si="3"/>
        <v>0</v>
      </c>
    </row>
    <row r="62" spans="1:8" s="32" customFormat="1" ht="30" x14ac:dyDescent="0.2">
      <c r="A62" s="45"/>
      <c r="B62" s="37" t="s">
        <v>190</v>
      </c>
      <c r="C62" s="41">
        <v>0</v>
      </c>
      <c r="D62" s="41">
        <v>0</v>
      </c>
      <c r="E62" s="22" t="str">
        <f t="shared" si="0"/>
        <v/>
      </c>
      <c r="F62" s="22" t="str">
        <f t="shared" si="1"/>
        <v/>
      </c>
      <c r="G62" s="39" t="str">
        <f t="shared" si="2"/>
        <v>0</v>
      </c>
      <c r="H62" s="40" t="str">
        <f t="shared" si="3"/>
        <v/>
      </c>
    </row>
    <row r="63" spans="1:8" s="32" customFormat="1" ht="15" x14ac:dyDescent="0.2">
      <c r="A63" s="45"/>
      <c r="B63" s="37" t="s">
        <v>18</v>
      </c>
      <c r="C63" s="41">
        <v>1</v>
      </c>
      <c r="D63" s="41">
        <v>0</v>
      </c>
      <c r="E63" s="22">
        <f t="shared" si="0"/>
        <v>0.04</v>
      </c>
      <c r="F63" s="22" t="str">
        <f t="shared" si="1"/>
        <v/>
      </c>
      <c r="G63" s="39" t="str">
        <f t="shared" si="2"/>
        <v>0</v>
      </c>
      <c r="H63" s="40">
        <f t="shared" si="3"/>
        <v>0</v>
      </c>
    </row>
    <row r="64" spans="1:8" s="32" customFormat="1" ht="15" x14ac:dyDescent="0.2">
      <c r="A64" s="45"/>
      <c r="B64" s="37" t="s">
        <v>191</v>
      </c>
      <c r="C64" s="41">
        <v>0</v>
      </c>
      <c r="D64" s="41">
        <v>0</v>
      </c>
      <c r="E64" s="22" t="str">
        <f t="shared" si="0"/>
        <v/>
      </c>
      <c r="F64" s="22" t="str">
        <f t="shared" si="1"/>
        <v/>
      </c>
      <c r="G64" s="39" t="str">
        <f t="shared" si="2"/>
        <v>0</v>
      </c>
      <c r="H64" s="40" t="str">
        <f t="shared" si="3"/>
        <v/>
      </c>
    </row>
    <row r="65" spans="1:8" s="32" customFormat="1" ht="15" x14ac:dyDescent="0.2">
      <c r="A65" s="45"/>
      <c r="B65" s="37" t="s">
        <v>192</v>
      </c>
      <c r="C65" s="41">
        <v>2</v>
      </c>
      <c r="D65" s="41">
        <v>0</v>
      </c>
      <c r="E65" s="22">
        <f t="shared" si="0"/>
        <v>0.08</v>
      </c>
      <c r="F65" s="22" t="str">
        <f t="shared" si="1"/>
        <v/>
      </c>
      <c r="G65" s="39" t="str">
        <f t="shared" si="2"/>
        <v>0</v>
      </c>
      <c r="H65" s="40">
        <f t="shared" si="3"/>
        <v>0</v>
      </c>
    </row>
    <row r="66" spans="1:8" s="16" customFormat="1" x14ac:dyDescent="0.2">
      <c r="A66" s="35"/>
    </row>
    <row r="67" spans="1:8" s="16" customFormat="1" x14ac:dyDescent="0.2">
      <c r="A67" s="35"/>
    </row>
    <row r="68" spans="1:8" s="16" customFormat="1" ht="15.75" thickBot="1" x14ac:dyDescent="0.25">
      <c r="A68" s="35"/>
      <c r="B68" s="26"/>
      <c r="C68" s="26"/>
      <c r="D68" s="26"/>
      <c r="E68" s="26"/>
      <c r="F68" s="26"/>
    </row>
    <row r="69" spans="1:8" s="35" customFormat="1" ht="29.25" customHeight="1" x14ac:dyDescent="0.2">
      <c r="B69" s="47" t="s">
        <v>404</v>
      </c>
      <c r="C69" s="49" t="s">
        <v>405</v>
      </c>
      <c r="D69" s="50"/>
      <c r="E69" s="49" t="s">
        <v>458</v>
      </c>
      <c r="F69" s="50"/>
      <c r="G69" s="51" t="s">
        <v>460</v>
      </c>
      <c r="H69" s="53" t="s">
        <v>379</v>
      </c>
    </row>
    <row r="70" spans="1:8" s="16" customFormat="1" ht="13.5" thickBot="1" x14ac:dyDescent="0.25">
      <c r="A70" s="35"/>
      <c r="B70" s="48"/>
      <c r="C70" s="17">
        <v>2016</v>
      </c>
      <c r="D70" s="17">
        <v>2017</v>
      </c>
      <c r="E70" s="17">
        <v>2016</v>
      </c>
      <c r="F70" s="17">
        <v>2017</v>
      </c>
      <c r="G70" s="52"/>
      <c r="H70" s="54"/>
    </row>
    <row r="71" spans="1:8" s="16" customFormat="1" ht="25.5" x14ac:dyDescent="0.2">
      <c r="A71" s="35"/>
      <c r="B71" s="18" t="s">
        <v>407</v>
      </c>
      <c r="C71" s="19">
        <f>SUM(C72:C151)</f>
        <v>790</v>
      </c>
      <c r="D71" s="19">
        <f>SUM(D72:D155)</f>
        <v>372</v>
      </c>
      <c r="E71" s="15">
        <f>+IF(C71=0,"",C71/C$71)</f>
        <v>1</v>
      </c>
      <c r="F71" s="15">
        <f>+IF(D71=0,"",D71/D$71)</f>
        <v>1</v>
      </c>
      <c r="G71" s="15">
        <f>+IF(OR(AND(D71=0),(C71=0)),"0",((D71-C71)/C71))</f>
        <v>-0.52911392405063296</v>
      </c>
      <c r="H71" s="15">
        <f>+IF(OR(AND(E71=""),(G71="")),"",E71*G71)</f>
        <v>-0.52911392405063296</v>
      </c>
    </row>
    <row r="72" spans="1:8" s="32" customFormat="1" ht="15" x14ac:dyDescent="0.2">
      <c r="A72" s="45"/>
      <c r="B72" s="37" t="s">
        <v>467</v>
      </c>
      <c r="C72" s="41">
        <v>2</v>
      </c>
      <c r="D72" s="41">
        <v>1</v>
      </c>
      <c r="E72" s="43">
        <f>+IF(C72=0,"",C72/C$71)</f>
        <v>2.5316455696202532E-3</v>
      </c>
      <c r="F72" s="43">
        <f>+IF(D72=0,"",D72/D$71)</f>
        <v>2.6881720430107529E-3</v>
      </c>
      <c r="G72" s="39">
        <f>+IF(OR(AND(D72=0),(C72=0)),"0",((D72-C72)/C72))</f>
        <v>-0.5</v>
      </c>
      <c r="H72" s="40">
        <f>+IF(OR(AND(E72=""),(G72="")),"",E72*G72)</f>
        <v>-1.2658227848101266E-3</v>
      </c>
    </row>
    <row r="73" spans="1:8" s="32" customFormat="1" ht="15" x14ac:dyDescent="0.2">
      <c r="A73" s="45"/>
      <c r="B73" s="37" t="s">
        <v>19</v>
      </c>
      <c r="C73" s="41">
        <v>0</v>
      </c>
      <c r="D73" s="41">
        <v>0</v>
      </c>
      <c r="E73" s="43" t="str">
        <f t="shared" ref="E73:E136" si="4">+IF(C73=0,"",C73/C$71)</f>
        <v/>
      </c>
      <c r="F73" s="43" t="str">
        <f t="shared" ref="F73:F136" si="5">+IF(D73=0,"",D73/D$71)</f>
        <v/>
      </c>
      <c r="G73" s="39" t="str">
        <f t="shared" ref="G73:G136" si="6">+IF(OR(AND(D73=0),(C73=0)),"0",((D73-C73)/C73))</f>
        <v>0</v>
      </c>
      <c r="H73" s="40" t="str">
        <f t="shared" ref="H73:H136" si="7">+IF(OR(AND(E73=""),(G73="")),"",E73*G73)</f>
        <v/>
      </c>
    </row>
    <row r="74" spans="1:8" s="32" customFormat="1" ht="15" x14ac:dyDescent="0.2">
      <c r="A74" s="65" t="s">
        <v>616</v>
      </c>
      <c r="B74" s="37" t="s">
        <v>569</v>
      </c>
      <c r="C74" s="41"/>
      <c r="D74" s="41">
        <v>0</v>
      </c>
      <c r="E74" s="43" t="str">
        <f t="shared" si="4"/>
        <v/>
      </c>
      <c r="F74" s="43" t="str">
        <f t="shared" si="5"/>
        <v/>
      </c>
      <c r="G74" s="39" t="str">
        <f t="shared" si="6"/>
        <v>0</v>
      </c>
      <c r="H74" s="40" t="str">
        <f t="shared" si="7"/>
        <v/>
      </c>
    </row>
    <row r="75" spans="1:8" s="32" customFormat="1" ht="15" x14ac:dyDescent="0.2">
      <c r="A75" s="45"/>
      <c r="B75" s="37" t="s">
        <v>20</v>
      </c>
      <c r="C75" s="41">
        <v>11</v>
      </c>
      <c r="D75" s="41">
        <v>2</v>
      </c>
      <c r="E75" s="43">
        <f t="shared" si="4"/>
        <v>1.3924050632911392E-2</v>
      </c>
      <c r="F75" s="43">
        <f t="shared" si="5"/>
        <v>5.3763440860215058E-3</v>
      </c>
      <c r="G75" s="39">
        <f t="shared" si="6"/>
        <v>-0.81818181818181823</v>
      </c>
      <c r="H75" s="40">
        <f t="shared" si="7"/>
        <v>-1.1392405063291139E-2</v>
      </c>
    </row>
    <row r="76" spans="1:8" s="32" customFormat="1" ht="30" x14ac:dyDescent="0.2">
      <c r="A76" s="45"/>
      <c r="B76" s="37" t="s">
        <v>193</v>
      </c>
      <c r="C76" s="41">
        <v>4</v>
      </c>
      <c r="D76" s="41">
        <v>3</v>
      </c>
      <c r="E76" s="43">
        <f t="shared" si="4"/>
        <v>5.0632911392405064E-3</v>
      </c>
      <c r="F76" s="43">
        <f t="shared" si="5"/>
        <v>8.0645161290322578E-3</v>
      </c>
      <c r="G76" s="39">
        <f t="shared" si="6"/>
        <v>-0.25</v>
      </c>
      <c r="H76" s="40">
        <f t="shared" si="7"/>
        <v>-1.2658227848101266E-3</v>
      </c>
    </row>
    <row r="77" spans="1:8" s="32" customFormat="1" ht="15" x14ac:dyDescent="0.2">
      <c r="A77" s="45"/>
      <c r="B77" s="37" t="s">
        <v>21</v>
      </c>
      <c r="C77" s="41">
        <v>4</v>
      </c>
      <c r="D77" s="41">
        <v>0</v>
      </c>
      <c r="E77" s="43">
        <f t="shared" si="4"/>
        <v>5.0632911392405064E-3</v>
      </c>
      <c r="F77" s="43" t="str">
        <f t="shared" si="5"/>
        <v/>
      </c>
      <c r="G77" s="39" t="str">
        <f t="shared" si="6"/>
        <v>0</v>
      </c>
      <c r="H77" s="40">
        <f t="shared" si="7"/>
        <v>0</v>
      </c>
    </row>
    <row r="78" spans="1:8" s="32" customFormat="1" ht="15" x14ac:dyDescent="0.2">
      <c r="A78" s="45"/>
      <c r="B78" s="37" t="s">
        <v>40</v>
      </c>
      <c r="C78" s="41">
        <v>5</v>
      </c>
      <c r="D78" s="41">
        <v>4</v>
      </c>
      <c r="E78" s="43">
        <f t="shared" si="4"/>
        <v>6.3291139240506328E-3</v>
      </c>
      <c r="F78" s="43">
        <f t="shared" si="5"/>
        <v>1.0752688172043012E-2</v>
      </c>
      <c r="G78" s="39">
        <f t="shared" si="6"/>
        <v>-0.2</v>
      </c>
      <c r="H78" s="40">
        <f t="shared" si="7"/>
        <v>-1.2658227848101266E-3</v>
      </c>
    </row>
    <row r="79" spans="1:8" s="32" customFormat="1" ht="15" x14ac:dyDescent="0.2">
      <c r="A79" s="45"/>
      <c r="B79" s="37" t="s">
        <v>194</v>
      </c>
      <c r="C79" s="41">
        <v>0</v>
      </c>
      <c r="D79" s="41">
        <v>0</v>
      </c>
      <c r="E79" s="43" t="str">
        <f t="shared" si="4"/>
        <v/>
      </c>
      <c r="F79" s="43" t="str">
        <f t="shared" si="5"/>
        <v/>
      </c>
      <c r="G79" s="39" t="str">
        <f t="shared" si="6"/>
        <v>0</v>
      </c>
      <c r="H79" s="40" t="str">
        <f t="shared" si="7"/>
        <v/>
      </c>
    </row>
    <row r="80" spans="1:8" s="32" customFormat="1" ht="15" x14ac:dyDescent="0.2">
      <c r="A80" s="45"/>
      <c r="B80" s="37" t="s">
        <v>195</v>
      </c>
      <c r="C80" s="41">
        <v>0</v>
      </c>
      <c r="D80" s="41">
        <v>0</v>
      </c>
      <c r="E80" s="43" t="str">
        <f t="shared" si="4"/>
        <v/>
      </c>
      <c r="F80" s="43" t="str">
        <f t="shared" si="5"/>
        <v/>
      </c>
      <c r="G80" s="39" t="str">
        <f t="shared" si="6"/>
        <v>0</v>
      </c>
      <c r="H80" s="40" t="str">
        <f t="shared" si="7"/>
        <v/>
      </c>
    </row>
    <row r="81" spans="1:8" s="32" customFormat="1" ht="15" x14ac:dyDescent="0.2">
      <c r="A81" s="45"/>
      <c r="B81" s="37" t="s">
        <v>468</v>
      </c>
      <c r="C81" s="41">
        <v>0</v>
      </c>
      <c r="D81" s="41">
        <v>0</v>
      </c>
      <c r="E81" s="43" t="str">
        <f t="shared" si="4"/>
        <v/>
      </c>
      <c r="F81" s="43" t="str">
        <f t="shared" si="5"/>
        <v/>
      </c>
      <c r="G81" s="39" t="str">
        <f t="shared" si="6"/>
        <v>0</v>
      </c>
      <c r="H81" s="40" t="str">
        <f t="shared" si="7"/>
        <v/>
      </c>
    </row>
    <row r="82" spans="1:8" s="32" customFormat="1" ht="15" x14ac:dyDescent="0.2">
      <c r="A82" s="45"/>
      <c r="B82" s="37" t="s">
        <v>196</v>
      </c>
      <c r="C82" s="41">
        <v>0</v>
      </c>
      <c r="D82" s="41">
        <v>0</v>
      </c>
      <c r="E82" s="43" t="str">
        <f t="shared" si="4"/>
        <v/>
      </c>
      <c r="F82" s="43" t="str">
        <f t="shared" si="5"/>
        <v/>
      </c>
      <c r="G82" s="39" t="str">
        <f t="shared" si="6"/>
        <v>0</v>
      </c>
      <c r="H82" s="40" t="str">
        <f t="shared" si="7"/>
        <v/>
      </c>
    </row>
    <row r="83" spans="1:8" s="32" customFormat="1" ht="15" x14ac:dyDescent="0.2">
      <c r="A83" s="45"/>
      <c r="B83" s="37" t="s">
        <v>197</v>
      </c>
      <c r="C83" s="41">
        <v>1</v>
      </c>
      <c r="D83" s="41">
        <v>0</v>
      </c>
      <c r="E83" s="43">
        <f t="shared" si="4"/>
        <v>1.2658227848101266E-3</v>
      </c>
      <c r="F83" s="43" t="str">
        <f t="shared" si="5"/>
        <v/>
      </c>
      <c r="G83" s="39" t="str">
        <f t="shared" si="6"/>
        <v>0</v>
      </c>
      <c r="H83" s="40">
        <f t="shared" si="7"/>
        <v>0</v>
      </c>
    </row>
    <row r="84" spans="1:8" s="32" customFormat="1" ht="15" x14ac:dyDescent="0.2">
      <c r="A84" s="45"/>
      <c r="B84" s="37" t="s">
        <v>22</v>
      </c>
      <c r="C84" s="41">
        <v>0</v>
      </c>
      <c r="D84" s="41">
        <v>0</v>
      </c>
      <c r="E84" s="43" t="str">
        <f t="shared" si="4"/>
        <v/>
      </c>
      <c r="F84" s="43" t="str">
        <f t="shared" si="5"/>
        <v/>
      </c>
      <c r="G84" s="39" t="str">
        <f t="shared" si="6"/>
        <v>0</v>
      </c>
      <c r="H84" s="40" t="str">
        <f t="shared" si="7"/>
        <v/>
      </c>
    </row>
    <row r="85" spans="1:8" s="32" customFormat="1" ht="15" x14ac:dyDescent="0.2">
      <c r="A85" s="45"/>
      <c r="B85" s="37" t="s">
        <v>198</v>
      </c>
      <c r="C85" s="41">
        <v>0</v>
      </c>
      <c r="D85" s="41">
        <v>0</v>
      </c>
      <c r="E85" s="43" t="str">
        <f t="shared" si="4"/>
        <v/>
      </c>
      <c r="F85" s="43" t="str">
        <f t="shared" si="5"/>
        <v/>
      </c>
      <c r="G85" s="39" t="str">
        <f t="shared" si="6"/>
        <v>0</v>
      </c>
      <c r="H85" s="40" t="str">
        <f t="shared" si="7"/>
        <v/>
      </c>
    </row>
    <row r="86" spans="1:8" s="32" customFormat="1" ht="15" x14ac:dyDescent="0.2">
      <c r="A86" s="65" t="s">
        <v>616</v>
      </c>
      <c r="B86" s="37" t="s">
        <v>573</v>
      </c>
      <c r="C86" s="41"/>
      <c r="D86" s="41">
        <v>0</v>
      </c>
      <c r="E86" s="43" t="str">
        <f t="shared" si="4"/>
        <v/>
      </c>
      <c r="F86" s="43" t="str">
        <f t="shared" si="5"/>
        <v/>
      </c>
      <c r="G86" s="39" t="str">
        <f t="shared" si="6"/>
        <v>0</v>
      </c>
      <c r="H86" s="40" t="str">
        <f t="shared" si="7"/>
        <v/>
      </c>
    </row>
    <row r="87" spans="1:8" s="32" customFormat="1" ht="15" x14ac:dyDescent="0.2">
      <c r="A87" s="45"/>
      <c r="B87" s="37" t="s">
        <v>199</v>
      </c>
      <c r="C87" s="41">
        <v>17</v>
      </c>
      <c r="D87" s="41">
        <v>0</v>
      </c>
      <c r="E87" s="43">
        <f t="shared" si="4"/>
        <v>2.1518987341772152E-2</v>
      </c>
      <c r="F87" s="43" t="str">
        <f t="shared" si="5"/>
        <v/>
      </c>
      <c r="G87" s="39" t="str">
        <f t="shared" si="6"/>
        <v>0</v>
      </c>
      <c r="H87" s="40">
        <f t="shared" si="7"/>
        <v>0</v>
      </c>
    </row>
    <row r="88" spans="1:8" s="32" customFormat="1" ht="15" x14ac:dyDescent="0.2">
      <c r="A88" s="45"/>
      <c r="B88" s="37" t="s">
        <v>200</v>
      </c>
      <c r="C88" s="41">
        <v>1</v>
      </c>
      <c r="D88" s="41">
        <v>2</v>
      </c>
      <c r="E88" s="43">
        <f t="shared" si="4"/>
        <v>1.2658227848101266E-3</v>
      </c>
      <c r="F88" s="43">
        <f t="shared" si="5"/>
        <v>5.3763440860215058E-3</v>
      </c>
      <c r="G88" s="39">
        <f t="shared" si="6"/>
        <v>1</v>
      </c>
      <c r="H88" s="40">
        <f t="shared" si="7"/>
        <v>1.2658227848101266E-3</v>
      </c>
    </row>
    <row r="89" spans="1:8" s="32" customFormat="1" ht="15" x14ac:dyDescent="0.2">
      <c r="A89" s="45"/>
      <c r="B89" s="37" t="s">
        <v>26</v>
      </c>
      <c r="C89" s="41">
        <v>8</v>
      </c>
      <c r="D89" s="41">
        <v>0</v>
      </c>
      <c r="E89" s="43">
        <f t="shared" si="4"/>
        <v>1.0126582278481013E-2</v>
      </c>
      <c r="F89" s="43" t="str">
        <f t="shared" si="5"/>
        <v/>
      </c>
      <c r="G89" s="39" t="str">
        <f t="shared" si="6"/>
        <v>0</v>
      </c>
      <c r="H89" s="40">
        <f t="shared" si="7"/>
        <v>0</v>
      </c>
    </row>
    <row r="90" spans="1:8" s="32" customFormat="1" ht="15" x14ac:dyDescent="0.2">
      <c r="A90" s="45"/>
      <c r="B90" s="37" t="s">
        <v>469</v>
      </c>
      <c r="C90" s="41">
        <v>2</v>
      </c>
      <c r="D90" s="41">
        <v>1</v>
      </c>
      <c r="E90" s="43">
        <f t="shared" si="4"/>
        <v>2.5316455696202532E-3</v>
      </c>
      <c r="F90" s="43">
        <f t="shared" si="5"/>
        <v>2.6881720430107529E-3</v>
      </c>
      <c r="G90" s="39">
        <f t="shared" si="6"/>
        <v>-0.5</v>
      </c>
      <c r="H90" s="40">
        <f t="shared" si="7"/>
        <v>-1.2658227848101266E-3</v>
      </c>
    </row>
    <row r="91" spans="1:8" s="32" customFormat="1" ht="15" x14ac:dyDescent="0.2">
      <c r="A91" s="45"/>
      <c r="B91" s="37" t="s">
        <v>201</v>
      </c>
      <c r="C91" s="41">
        <v>0</v>
      </c>
      <c r="D91" s="41">
        <v>0</v>
      </c>
      <c r="E91" s="43" t="str">
        <f t="shared" si="4"/>
        <v/>
      </c>
      <c r="F91" s="43" t="str">
        <f t="shared" si="5"/>
        <v/>
      </c>
      <c r="G91" s="39" t="str">
        <f t="shared" si="6"/>
        <v>0</v>
      </c>
      <c r="H91" s="40" t="str">
        <f t="shared" si="7"/>
        <v/>
      </c>
    </row>
    <row r="92" spans="1:8" s="32" customFormat="1" ht="30" x14ac:dyDescent="0.2">
      <c r="A92" s="65" t="s">
        <v>616</v>
      </c>
      <c r="B92" s="37" t="s">
        <v>574</v>
      </c>
      <c r="C92" s="41"/>
      <c r="D92" s="41">
        <v>0</v>
      </c>
      <c r="E92" s="43" t="str">
        <f t="shared" si="4"/>
        <v/>
      </c>
      <c r="F92" s="43" t="str">
        <f t="shared" si="5"/>
        <v/>
      </c>
      <c r="G92" s="39" t="str">
        <f t="shared" si="6"/>
        <v>0</v>
      </c>
      <c r="H92" s="40" t="str">
        <f t="shared" si="7"/>
        <v/>
      </c>
    </row>
    <row r="93" spans="1:8" s="32" customFormat="1" ht="15" x14ac:dyDescent="0.2">
      <c r="A93" s="65" t="s">
        <v>616</v>
      </c>
      <c r="B93" s="37" t="s">
        <v>575</v>
      </c>
      <c r="C93" s="41"/>
      <c r="D93" s="41">
        <v>0</v>
      </c>
      <c r="E93" s="43" t="str">
        <f t="shared" si="4"/>
        <v/>
      </c>
      <c r="F93" s="43" t="str">
        <f t="shared" si="5"/>
        <v/>
      </c>
      <c r="G93" s="39" t="str">
        <f t="shared" si="6"/>
        <v>0</v>
      </c>
      <c r="H93" s="40" t="str">
        <f t="shared" si="7"/>
        <v/>
      </c>
    </row>
    <row r="94" spans="1:8" s="32" customFormat="1" ht="15" x14ac:dyDescent="0.2">
      <c r="A94" s="45"/>
      <c r="B94" s="37" t="s">
        <v>202</v>
      </c>
      <c r="C94" s="41">
        <v>3</v>
      </c>
      <c r="D94" s="41">
        <v>1</v>
      </c>
      <c r="E94" s="43">
        <f t="shared" si="4"/>
        <v>3.7974683544303796E-3</v>
      </c>
      <c r="F94" s="43">
        <f t="shared" si="5"/>
        <v>2.6881720430107529E-3</v>
      </c>
      <c r="G94" s="39">
        <f t="shared" si="6"/>
        <v>-0.66666666666666663</v>
      </c>
      <c r="H94" s="40">
        <f t="shared" si="7"/>
        <v>-2.5316455696202528E-3</v>
      </c>
    </row>
    <row r="95" spans="1:8" s="32" customFormat="1" ht="15" x14ac:dyDescent="0.2">
      <c r="A95" s="45"/>
      <c r="B95" s="37" t="s">
        <v>24</v>
      </c>
      <c r="C95" s="41">
        <v>0</v>
      </c>
      <c r="D95" s="41">
        <v>0</v>
      </c>
      <c r="E95" s="43" t="str">
        <f t="shared" si="4"/>
        <v/>
      </c>
      <c r="F95" s="43" t="str">
        <f t="shared" si="5"/>
        <v/>
      </c>
      <c r="G95" s="39" t="str">
        <f t="shared" si="6"/>
        <v>0</v>
      </c>
      <c r="H95" s="40" t="str">
        <f t="shared" si="7"/>
        <v/>
      </c>
    </row>
    <row r="96" spans="1:8" s="32" customFormat="1" ht="15" x14ac:dyDescent="0.2">
      <c r="A96" s="45"/>
      <c r="B96" s="37" t="s">
        <v>27</v>
      </c>
      <c r="C96" s="41">
        <v>0</v>
      </c>
      <c r="D96" s="41">
        <v>0</v>
      </c>
      <c r="E96" s="43" t="str">
        <f t="shared" si="4"/>
        <v/>
      </c>
      <c r="F96" s="43" t="str">
        <f t="shared" si="5"/>
        <v/>
      </c>
      <c r="G96" s="39" t="str">
        <f t="shared" si="6"/>
        <v>0</v>
      </c>
      <c r="H96" s="40" t="str">
        <f t="shared" si="7"/>
        <v/>
      </c>
    </row>
    <row r="97" spans="1:8" s="32" customFormat="1" ht="15" x14ac:dyDescent="0.2">
      <c r="A97" s="45"/>
      <c r="B97" s="37" t="s">
        <v>203</v>
      </c>
      <c r="C97" s="41">
        <v>0</v>
      </c>
      <c r="D97" s="41">
        <v>0</v>
      </c>
      <c r="E97" s="43" t="str">
        <f t="shared" si="4"/>
        <v/>
      </c>
      <c r="F97" s="43" t="str">
        <f t="shared" si="5"/>
        <v/>
      </c>
      <c r="G97" s="39" t="str">
        <f t="shared" si="6"/>
        <v>0</v>
      </c>
      <c r="H97" s="40" t="str">
        <f t="shared" si="7"/>
        <v/>
      </c>
    </row>
    <row r="98" spans="1:8" s="32" customFormat="1" ht="30" x14ac:dyDescent="0.2">
      <c r="A98" s="45"/>
      <c r="B98" s="37" t="s">
        <v>204</v>
      </c>
      <c r="C98" s="41">
        <v>2</v>
      </c>
      <c r="D98" s="41">
        <v>1</v>
      </c>
      <c r="E98" s="43">
        <f t="shared" si="4"/>
        <v>2.5316455696202532E-3</v>
      </c>
      <c r="F98" s="43">
        <f t="shared" si="5"/>
        <v>2.6881720430107529E-3</v>
      </c>
      <c r="G98" s="39">
        <f t="shared" si="6"/>
        <v>-0.5</v>
      </c>
      <c r="H98" s="40">
        <f t="shared" si="7"/>
        <v>-1.2658227848101266E-3</v>
      </c>
    </row>
    <row r="99" spans="1:8" s="32" customFormat="1" ht="15" x14ac:dyDescent="0.2">
      <c r="A99" s="45"/>
      <c r="B99" s="37" t="s">
        <v>470</v>
      </c>
      <c r="C99" s="41">
        <v>2</v>
      </c>
      <c r="D99" s="41">
        <v>1</v>
      </c>
      <c r="E99" s="43">
        <f t="shared" si="4"/>
        <v>2.5316455696202532E-3</v>
      </c>
      <c r="F99" s="43">
        <f t="shared" si="5"/>
        <v>2.6881720430107529E-3</v>
      </c>
      <c r="G99" s="39">
        <f t="shared" si="6"/>
        <v>-0.5</v>
      </c>
      <c r="H99" s="40">
        <f t="shared" si="7"/>
        <v>-1.2658227848101266E-3</v>
      </c>
    </row>
    <row r="100" spans="1:8" s="32" customFormat="1" ht="15" x14ac:dyDescent="0.2">
      <c r="A100" s="45"/>
      <c r="B100" s="37" t="s">
        <v>23</v>
      </c>
      <c r="C100" s="41">
        <v>2</v>
      </c>
      <c r="D100" s="41">
        <v>0</v>
      </c>
      <c r="E100" s="43">
        <f t="shared" si="4"/>
        <v>2.5316455696202532E-3</v>
      </c>
      <c r="F100" s="43" t="str">
        <f t="shared" si="5"/>
        <v/>
      </c>
      <c r="G100" s="39" t="str">
        <f t="shared" si="6"/>
        <v>0</v>
      </c>
      <c r="H100" s="40">
        <f t="shared" si="7"/>
        <v>0</v>
      </c>
    </row>
    <row r="101" spans="1:8" s="32" customFormat="1" ht="15" x14ac:dyDescent="0.2">
      <c r="A101" s="45"/>
      <c r="B101" s="37" t="s">
        <v>25</v>
      </c>
      <c r="C101" s="41">
        <v>0</v>
      </c>
      <c r="D101" s="41">
        <v>0</v>
      </c>
      <c r="E101" s="43" t="str">
        <f t="shared" si="4"/>
        <v/>
      </c>
      <c r="F101" s="43" t="str">
        <f t="shared" si="5"/>
        <v/>
      </c>
      <c r="G101" s="39" t="str">
        <f t="shared" si="6"/>
        <v>0</v>
      </c>
      <c r="H101" s="40" t="str">
        <f t="shared" si="7"/>
        <v/>
      </c>
    </row>
    <row r="102" spans="1:8" s="32" customFormat="1" ht="15" x14ac:dyDescent="0.2">
      <c r="A102" s="45"/>
      <c r="B102" s="37" t="s">
        <v>205</v>
      </c>
      <c r="C102" s="41">
        <v>0</v>
      </c>
      <c r="D102" s="41">
        <v>0</v>
      </c>
      <c r="E102" s="43" t="str">
        <f t="shared" si="4"/>
        <v/>
      </c>
      <c r="F102" s="43" t="str">
        <f t="shared" si="5"/>
        <v/>
      </c>
      <c r="G102" s="39" t="str">
        <f t="shared" si="6"/>
        <v>0</v>
      </c>
      <c r="H102" s="40" t="str">
        <f t="shared" si="7"/>
        <v/>
      </c>
    </row>
    <row r="103" spans="1:8" s="32" customFormat="1" ht="15" x14ac:dyDescent="0.2">
      <c r="A103" s="65" t="s">
        <v>616</v>
      </c>
      <c r="B103" s="37" t="s">
        <v>241</v>
      </c>
      <c r="C103" s="41"/>
      <c r="D103" s="41">
        <v>0</v>
      </c>
      <c r="E103" s="43" t="str">
        <f t="shared" si="4"/>
        <v/>
      </c>
      <c r="F103" s="43" t="str">
        <f t="shared" si="5"/>
        <v/>
      </c>
      <c r="G103" s="39" t="str">
        <f t="shared" si="6"/>
        <v>0</v>
      </c>
      <c r="H103" s="40" t="str">
        <f t="shared" si="7"/>
        <v/>
      </c>
    </row>
    <row r="104" spans="1:8" s="32" customFormat="1" ht="15" x14ac:dyDescent="0.2">
      <c r="A104" s="45"/>
      <c r="B104" s="37" t="s">
        <v>206</v>
      </c>
      <c r="C104" s="41">
        <v>0</v>
      </c>
      <c r="D104" s="41">
        <v>0</v>
      </c>
      <c r="E104" s="43" t="str">
        <f t="shared" si="4"/>
        <v/>
      </c>
      <c r="F104" s="43" t="str">
        <f t="shared" si="5"/>
        <v/>
      </c>
      <c r="G104" s="39" t="str">
        <f t="shared" si="6"/>
        <v>0</v>
      </c>
      <c r="H104" s="40" t="str">
        <f t="shared" si="7"/>
        <v/>
      </c>
    </row>
    <row r="105" spans="1:8" s="32" customFormat="1" ht="15" x14ac:dyDescent="0.2">
      <c r="A105" s="45"/>
      <c r="B105" s="37" t="s">
        <v>207</v>
      </c>
      <c r="C105" s="41">
        <v>0</v>
      </c>
      <c r="D105" s="41">
        <v>1</v>
      </c>
      <c r="E105" s="43" t="str">
        <f t="shared" si="4"/>
        <v/>
      </c>
      <c r="F105" s="43">
        <f t="shared" si="5"/>
        <v>2.6881720430107529E-3</v>
      </c>
      <c r="G105" s="39" t="str">
        <f t="shared" si="6"/>
        <v>0</v>
      </c>
      <c r="H105" s="40" t="str">
        <f t="shared" si="7"/>
        <v/>
      </c>
    </row>
    <row r="106" spans="1:8" s="32" customFormat="1" ht="15" x14ac:dyDescent="0.2">
      <c r="A106" s="45"/>
      <c r="B106" s="37" t="s">
        <v>208</v>
      </c>
      <c r="C106" s="41">
        <v>0</v>
      </c>
      <c r="D106" s="41">
        <v>0</v>
      </c>
      <c r="E106" s="43" t="str">
        <f t="shared" si="4"/>
        <v/>
      </c>
      <c r="F106" s="43" t="str">
        <f t="shared" si="5"/>
        <v/>
      </c>
      <c r="G106" s="39" t="str">
        <f t="shared" si="6"/>
        <v>0</v>
      </c>
      <c r="H106" s="40" t="str">
        <f t="shared" si="7"/>
        <v/>
      </c>
    </row>
    <row r="107" spans="1:8" s="32" customFormat="1" ht="15" x14ac:dyDescent="0.2">
      <c r="A107" s="45"/>
      <c r="B107" s="37" t="s">
        <v>209</v>
      </c>
      <c r="C107" s="41">
        <v>2</v>
      </c>
      <c r="D107" s="41">
        <v>1</v>
      </c>
      <c r="E107" s="43">
        <f t="shared" si="4"/>
        <v>2.5316455696202532E-3</v>
      </c>
      <c r="F107" s="43">
        <f t="shared" si="5"/>
        <v>2.6881720430107529E-3</v>
      </c>
      <c r="G107" s="39">
        <f t="shared" si="6"/>
        <v>-0.5</v>
      </c>
      <c r="H107" s="40">
        <f t="shared" si="7"/>
        <v>-1.2658227848101266E-3</v>
      </c>
    </row>
    <row r="108" spans="1:8" s="32" customFormat="1" ht="15" x14ac:dyDescent="0.2">
      <c r="A108" s="45"/>
      <c r="B108" s="37" t="s">
        <v>210</v>
      </c>
      <c r="C108" s="41">
        <v>0</v>
      </c>
      <c r="D108" s="41">
        <v>1</v>
      </c>
      <c r="E108" s="43" t="str">
        <f t="shared" si="4"/>
        <v/>
      </c>
      <c r="F108" s="43">
        <f t="shared" si="5"/>
        <v>2.6881720430107529E-3</v>
      </c>
      <c r="G108" s="39" t="str">
        <f t="shared" si="6"/>
        <v>0</v>
      </c>
      <c r="H108" s="40" t="str">
        <f t="shared" si="7"/>
        <v/>
      </c>
    </row>
    <row r="109" spans="1:8" s="32" customFormat="1" ht="15" x14ac:dyDescent="0.2">
      <c r="A109" s="45"/>
      <c r="B109" s="37" t="s">
        <v>211</v>
      </c>
      <c r="C109" s="41">
        <v>0</v>
      </c>
      <c r="D109" s="41">
        <v>0</v>
      </c>
      <c r="E109" s="43" t="str">
        <f t="shared" si="4"/>
        <v/>
      </c>
      <c r="F109" s="43" t="str">
        <f t="shared" si="5"/>
        <v/>
      </c>
      <c r="G109" s="39" t="str">
        <f t="shared" si="6"/>
        <v>0</v>
      </c>
      <c r="H109" s="40" t="str">
        <f t="shared" si="7"/>
        <v/>
      </c>
    </row>
    <row r="110" spans="1:8" s="32" customFormat="1" ht="15" x14ac:dyDescent="0.2">
      <c r="A110" s="45"/>
      <c r="B110" s="37" t="s">
        <v>212</v>
      </c>
      <c r="C110" s="41">
        <v>0</v>
      </c>
      <c r="D110" s="41">
        <v>0</v>
      </c>
      <c r="E110" s="43" t="str">
        <f t="shared" si="4"/>
        <v/>
      </c>
      <c r="F110" s="43" t="str">
        <f t="shared" si="5"/>
        <v/>
      </c>
      <c r="G110" s="39" t="str">
        <f t="shared" si="6"/>
        <v>0</v>
      </c>
      <c r="H110" s="40" t="str">
        <f t="shared" si="7"/>
        <v/>
      </c>
    </row>
    <row r="111" spans="1:8" s="32" customFormat="1" ht="15" x14ac:dyDescent="0.2">
      <c r="A111" s="45"/>
      <c r="B111" s="37" t="s">
        <v>32</v>
      </c>
      <c r="C111" s="41">
        <v>0</v>
      </c>
      <c r="D111" s="41">
        <v>0</v>
      </c>
      <c r="E111" s="43" t="str">
        <f t="shared" si="4"/>
        <v/>
      </c>
      <c r="F111" s="43" t="str">
        <f t="shared" si="5"/>
        <v/>
      </c>
      <c r="G111" s="39" t="str">
        <f t="shared" si="6"/>
        <v>0</v>
      </c>
      <c r="H111" s="40" t="str">
        <f t="shared" si="7"/>
        <v/>
      </c>
    </row>
    <row r="112" spans="1:8" s="32" customFormat="1" ht="15" x14ac:dyDescent="0.2">
      <c r="A112" s="45"/>
      <c r="B112" s="37" t="s">
        <v>213</v>
      </c>
      <c r="C112" s="41">
        <v>0</v>
      </c>
      <c r="D112" s="41">
        <v>0</v>
      </c>
      <c r="E112" s="43" t="str">
        <f t="shared" si="4"/>
        <v/>
      </c>
      <c r="F112" s="43" t="str">
        <f t="shared" si="5"/>
        <v/>
      </c>
      <c r="G112" s="39" t="str">
        <f t="shared" si="6"/>
        <v>0</v>
      </c>
      <c r="H112" s="40" t="str">
        <f t="shared" si="7"/>
        <v/>
      </c>
    </row>
    <row r="113" spans="1:8" s="32" customFormat="1" ht="30" x14ac:dyDescent="0.2">
      <c r="A113" s="45"/>
      <c r="B113" s="37" t="s">
        <v>471</v>
      </c>
      <c r="C113" s="41">
        <v>0</v>
      </c>
      <c r="D113" s="41">
        <v>0</v>
      </c>
      <c r="E113" s="43" t="str">
        <f t="shared" si="4"/>
        <v/>
      </c>
      <c r="F113" s="43" t="str">
        <f t="shared" si="5"/>
        <v/>
      </c>
      <c r="G113" s="39" t="str">
        <f t="shared" si="6"/>
        <v>0</v>
      </c>
      <c r="H113" s="40" t="str">
        <f t="shared" si="7"/>
        <v/>
      </c>
    </row>
    <row r="114" spans="1:8" s="32" customFormat="1" ht="15" x14ac:dyDescent="0.2">
      <c r="A114" s="45"/>
      <c r="B114" s="37" t="s">
        <v>214</v>
      </c>
      <c r="C114" s="41">
        <v>0</v>
      </c>
      <c r="D114" s="41">
        <v>1</v>
      </c>
      <c r="E114" s="43" t="str">
        <f t="shared" si="4"/>
        <v/>
      </c>
      <c r="F114" s="43">
        <f t="shared" si="5"/>
        <v>2.6881720430107529E-3</v>
      </c>
      <c r="G114" s="39" t="str">
        <f t="shared" si="6"/>
        <v>0</v>
      </c>
      <c r="H114" s="40" t="str">
        <f t="shared" si="7"/>
        <v/>
      </c>
    </row>
    <row r="115" spans="1:8" s="32" customFormat="1" ht="15" x14ac:dyDescent="0.2">
      <c r="A115" s="45"/>
      <c r="B115" s="37" t="s">
        <v>29</v>
      </c>
      <c r="C115" s="41">
        <v>0</v>
      </c>
      <c r="D115" s="41">
        <v>0</v>
      </c>
      <c r="E115" s="43" t="str">
        <f t="shared" si="4"/>
        <v/>
      </c>
      <c r="F115" s="43" t="str">
        <f t="shared" si="5"/>
        <v/>
      </c>
      <c r="G115" s="39" t="str">
        <f t="shared" si="6"/>
        <v>0</v>
      </c>
      <c r="H115" s="40" t="str">
        <f t="shared" si="7"/>
        <v/>
      </c>
    </row>
    <row r="116" spans="1:8" s="32" customFormat="1" ht="15" x14ac:dyDescent="0.2">
      <c r="A116" s="45"/>
      <c r="B116" s="37" t="s">
        <v>215</v>
      </c>
      <c r="C116" s="41">
        <v>0</v>
      </c>
      <c r="D116" s="41">
        <v>0</v>
      </c>
      <c r="E116" s="43" t="str">
        <f t="shared" si="4"/>
        <v/>
      </c>
      <c r="F116" s="43" t="str">
        <f t="shared" si="5"/>
        <v/>
      </c>
      <c r="G116" s="39" t="str">
        <f t="shared" si="6"/>
        <v>0</v>
      </c>
      <c r="H116" s="40" t="str">
        <f t="shared" si="7"/>
        <v/>
      </c>
    </row>
    <row r="117" spans="1:8" s="32" customFormat="1" ht="15" x14ac:dyDescent="0.2">
      <c r="A117" s="45"/>
      <c r="B117" s="37" t="s">
        <v>30</v>
      </c>
      <c r="C117" s="41">
        <v>1</v>
      </c>
      <c r="D117" s="41">
        <v>0</v>
      </c>
      <c r="E117" s="43">
        <f t="shared" si="4"/>
        <v>1.2658227848101266E-3</v>
      </c>
      <c r="F117" s="43" t="str">
        <f t="shared" si="5"/>
        <v/>
      </c>
      <c r="G117" s="39" t="str">
        <f t="shared" si="6"/>
        <v>0</v>
      </c>
      <c r="H117" s="40">
        <f t="shared" si="7"/>
        <v>0</v>
      </c>
    </row>
    <row r="118" spans="1:8" s="32" customFormat="1" ht="15" x14ac:dyDescent="0.2">
      <c r="A118" s="45"/>
      <c r="B118" s="37" t="s">
        <v>28</v>
      </c>
      <c r="C118" s="41">
        <v>0</v>
      </c>
      <c r="D118" s="41">
        <v>0</v>
      </c>
      <c r="E118" s="43" t="str">
        <f t="shared" si="4"/>
        <v/>
      </c>
      <c r="F118" s="43" t="str">
        <f t="shared" si="5"/>
        <v/>
      </c>
      <c r="G118" s="39" t="str">
        <f t="shared" si="6"/>
        <v>0</v>
      </c>
      <c r="H118" s="40" t="str">
        <f t="shared" si="7"/>
        <v/>
      </c>
    </row>
    <row r="119" spans="1:8" s="32" customFormat="1" ht="15" x14ac:dyDescent="0.2">
      <c r="A119" s="45"/>
      <c r="B119" s="37" t="s">
        <v>31</v>
      </c>
      <c r="C119" s="41">
        <v>1</v>
      </c>
      <c r="D119" s="41">
        <v>0</v>
      </c>
      <c r="E119" s="43">
        <f t="shared" si="4"/>
        <v>1.2658227848101266E-3</v>
      </c>
      <c r="F119" s="43" t="str">
        <f t="shared" si="5"/>
        <v/>
      </c>
      <c r="G119" s="39" t="str">
        <f t="shared" si="6"/>
        <v>0</v>
      </c>
      <c r="H119" s="40">
        <f t="shared" si="7"/>
        <v>0</v>
      </c>
    </row>
    <row r="120" spans="1:8" s="32" customFormat="1" ht="15" x14ac:dyDescent="0.2">
      <c r="A120" s="45"/>
      <c r="B120" s="37" t="s">
        <v>216</v>
      </c>
      <c r="C120" s="41">
        <v>1</v>
      </c>
      <c r="D120" s="41">
        <v>13</v>
      </c>
      <c r="E120" s="43">
        <f t="shared" si="4"/>
        <v>1.2658227848101266E-3</v>
      </c>
      <c r="F120" s="43">
        <f t="shared" si="5"/>
        <v>3.4946236559139782E-2</v>
      </c>
      <c r="G120" s="39">
        <f t="shared" si="6"/>
        <v>12</v>
      </c>
      <c r="H120" s="40">
        <f t="shared" si="7"/>
        <v>1.518987341772152E-2</v>
      </c>
    </row>
    <row r="121" spans="1:8" s="32" customFormat="1" ht="15" x14ac:dyDescent="0.2">
      <c r="A121" s="45"/>
      <c r="B121" s="37" t="s">
        <v>36</v>
      </c>
      <c r="C121" s="41">
        <v>0</v>
      </c>
      <c r="D121" s="41">
        <v>0</v>
      </c>
      <c r="E121" s="43" t="str">
        <f t="shared" si="4"/>
        <v/>
      </c>
      <c r="F121" s="43" t="str">
        <f t="shared" si="5"/>
        <v/>
      </c>
      <c r="G121" s="39" t="str">
        <f t="shared" si="6"/>
        <v>0</v>
      </c>
      <c r="H121" s="40" t="str">
        <f t="shared" si="7"/>
        <v/>
      </c>
    </row>
    <row r="122" spans="1:8" s="32" customFormat="1" ht="15" x14ac:dyDescent="0.2">
      <c r="A122" s="45"/>
      <c r="B122" s="37" t="s">
        <v>38</v>
      </c>
      <c r="C122" s="41">
        <v>38</v>
      </c>
      <c r="D122" s="41">
        <v>0</v>
      </c>
      <c r="E122" s="43">
        <f t="shared" si="4"/>
        <v>4.810126582278481E-2</v>
      </c>
      <c r="F122" s="43" t="str">
        <f t="shared" si="5"/>
        <v/>
      </c>
      <c r="G122" s="39" t="str">
        <f t="shared" si="6"/>
        <v>0</v>
      </c>
      <c r="H122" s="40">
        <f t="shared" si="7"/>
        <v>0</v>
      </c>
    </row>
    <row r="123" spans="1:8" s="32" customFormat="1" ht="15" x14ac:dyDescent="0.2">
      <c r="A123" s="45"/>
      <c r="B123" s="37" t="s">
        <v>217</v>
      </c>
      <c r="C123" s="41">
        <v>0</v>
      </c>
      <c r="D123" s="41">
        <v>0</v>
      </c>
      <c r="E123" s="43" t="str">
        <f t="shared" si="4"/>
        <v/>
      </c>
      <c r="F123" s="43" t="str">
        <f t="shared" si="5"/>
        <v/>
      </c>
      <c r="G123" s="39" t="str">
        <f t="shared" si="6"/>
        <v>0</v>
      </c>
      <c r="H123" s="40" t="str">
        <f t="shared" si="7"/>
        <v/>
      </c>
    </row>
    <row r="124" spans="1:8" s="32" customFormat="1" ht="15" x14ac:dyDescent="0.2">
      <c r="A124" s="45"/>
      <c r="B124" s="37" t="s">
        <v>472</v>
      </c>
      <c r="C124" s="41">
        <v>0</v>
      </c>
      <c r="D124" s="41">
        <v>0</v>
      </c>
      <c r="E124" s="43" t="str">
        <f t="shared" si="4"/>
        <v/>
      </c>
      <c r="F124" s="43" t="str">
        <f t="shared" si="5"/>
        <v/>
      </c>
      <c r="G124" s="39" t="str">
        <f t="shared" si="6"/>
        <v>0</v>
      </c>
      <c r="H124" s="40" t="str">
        <f t="shared" si="7"/>
        <v/>
      </c>
    </row>
    <row r="125" spans="1:8" s="32" customFormat="1" ht="30" x14ac:dyDescent="0.2">
      <c r="A125" s="45"/>
      <c r="B125" s="37" t="s">
        <v>473</v>
      </c>
      <c r="C125" s="41">
        <v>656</v>
      </c>
      <c r="D125" s="41">
        <v>282</v>
      </c>
      <c r="E125" s="43">
        <f t="shared" si="4"/>
        <v>0.83037974683544302</v>
      </c>
      <c r="F125" s="43">
        <f t="shared" si="5"/>
        <v>0.75806451612903225</v>
      </c>
      <c r="G125" s="39">
        <f t="shared" si="6"/>
        <v>-0.57012195121951215</v>
      </c>
      <c r="H125" s="40">
        <f t="shared" si="7"/>
        <v>-0.47341772151898731</v>
      </c>
    </row>
    <row r="126" spans="1:8" s="32" customFormat="1" ht="30" x14ac:dyDescent="0.2">
      <c r="A126" s="45"/>
      <c r="B126" s="37" t="s">
        <v>218</v>
      </c>
      <c r="C126" s="41">
        <v>14</v>
      </c>
      <c r="D126" s="41">
        <v>21</v>
      </c>
      <c r="E126" s="43">
        <f t="shared" si="4"/>
        <v>1.7721518987341773E-2</v>
      </c>
      <c r="F126" s="43">
        <f t="shared" si="5"/>
        <v>5.6451612903225805E-2</v>
      </c>
      <c r="G126" s="39">
        <f t="shared" si="6"/>
        <v>0.5</v>
      </c>
      <c r="H126" s="40">
        <f t="shared" si="7"/>
        <v>8.8607594936708865E-3</v>
      </c>
    </row>
    <row r="127" spans="1:8" s="32" customFormat="1" ht="15" x14ac:dyDescent="0.2">
      <c r="A127" s="45"/>
      <c r="B127" s="37" t="s">
        <v>219</v>
      </c>
      <c r="C127" s="41">
        <v>0</v>
      </c>
      <c r="D127" s="41">
        <v>1</v>
      </c>
      <c r="E127" s="43" t="str">
        <f t="shared" si="4"/>
        <v/>
      </c>
      <c r="F127" s="43">
        <f t="shared" si="5"/>
        <v>2.6881720430107529E-3</v>
      </c>
      <c r="G127" s="39" t="str">
        <f t="shared" si="6"/>
        <v>0</v>
      </c>
      <c r="H127" s="40" t="str">
        <f t="shared" si="7"/>
        <v/>
      </c>
    </row>
    <row r="128" spans="1:8" s="32" customFormat="1" ht="15" x14ac:dyDescent="0.2">
      <c r="A128" s="45"/>
      <c r="B128" s="37" t="s">
        <v>33</v>
      </c>
      <c r="C128" s="41">
        <v>0</v>
      </c>
      <c r="D128" s="41">
        <v>8</v>
      </c>
      <c r="E128" s="43" t="str">
        <f t="shared" si="4"/>
        <v/>
      </c>
      <c r="F128" s="43">
        <f t="shared" si="5"/>
        <v>2.1505376344086023E-2</v>
      </c>
      <c r="G128" s="39" t="str">
        <f t="shared" si="6"/>
        <v>0</v>
      </c>
      <c r="H128" s="40" t="str">
        <f t="shared" si="7"/>
        <v/>
      </c>
    </row>
    <row r="129" spans="1:8" s="32" customFormat="1" ht="15" x14ac:dyDescent="0.2">
      <c r="A129" s="45"/>
      <c r="B129" s="37" t="s">
        <v>37</v>
      </c>
      <c r="C129" s="41">
        <v>0</v>
      </c>
      <c r="D129" s="41">
        <v>0</v>
      </c>
      <c r="E129" s="43" t="str">
        <f t="shared" si="4"/>
        <v/>
      </c>
      <c r="F129" s="43" t="str">
        <f t="shared" si="5"/>
        <v/>
      </c>
      <c r="G129" s="39" t="str">
        <f t="shared" si="6"/>
        <v>0</v>
      </c>
      <c r="H129" s="40" t="str">
        <f t="shared" si="7"/>
        <v/>
      </c>
    </row>
    <row r="130" spans="1:8" s="32" customFormat="1" ht="15" x14ac:dyDescent="0.2">
      <c r="A130" s="65" t="s">
        <v>616</v>
      </c>
      <c r="B130" s="37" t="s">
        <v>579</v>
      </c>
      <c r="C130" s="41"/>
      <c r="D130" s="41">
        <v>0</v>
      </c>
      <c r="E130" s="43" t="str">
        <f t="shared" si="4"/>
        <v/>
      </c>
      <c r="F130" s="43" t="str">
        <f t="shared" si="5"/>
        <v/>
      </c>
      <c r="G130" s="39" t="str">
        <f t="shared" si="6"/>
        <v>0</v>
      </c>
      <c r="H130" s="40" t="str">
        <f t="shared" si="7"/>
        <v/>
      </c>
    </row>
    <row r="131" spans="1:8" s="32" customFormat="1" ht="30" x14ac:dyDescent="0.2">
      <c r="A131" s="45"/>
      <c r="B131" s="37" t="s">
        <v>35</v>
      </c>
      <c r="C131" s="41">
        <v>1</v>
      </c>
      <c r="D131" s="41">
        <v>16</v>
      </c>
      <c r="E131" s="43">
        <f t="shared" si="4"/>
        <v>1.2658227848101266E-3</v>
      </c>
      <c r="F131" s="43">
        <f t="shared" si="5"/>
        <v>4.3010752688172046E-2</v>
      </c>
      <c r="G131" s="39">
        <f t="shared" si="6"/>
        <v>15</v>
      </c>
      <c r="H131" s="40">
        <f t="shared" si="7"/>
        <v>1.8987341772151899E-2</v>
      </c>
    </row>
    <row r="132" spans="1:8" s="32" customFormat="1" ht="15" x14ac:dyDescent="0.2">
      <c r="A132" s="45"/>
      <c r="B132" s="37" t="s">
        <v>34</v>
      </c>
      <c r="C132" s="41">
        <v>0</v>
      </c>
      <c r="D132" s="41">
        <v>0</v>
      </c>
      <c r="E132" s="43" t="str">
        <f t="shared" si="4"/>
        <v/>
      </c>
      <c r="F132" s="43" t="str">
        <f t="shared" si="5"/>
        <v/>
      </c>
      <c r="G132" s="39" t="str">
        <f t="shared" si="6"/>
        <v>0</v>
      </c>
      <c r="H132" s="40" t="str">
        <f t="shared" si="7"/>
        <v/>
      </c>
    </row>
    <row r="133" spans="1:8" s="32" customFormat="1" ht="15" x14ac:dyDescent="0.2">
      <c r="A133" s="45"/>
      <c r="B133" s="37" t="s">
        <v>220</v>
      </c>
      <c r="C133" s="41">
        <v>0</v>
      </c>
      <c r="D133" s="41">
        <v>0</v>
      </c>
      <c r="E133" s="43" t="str">
        <f t="shared" si="4"/>
        <v/>
      </c>
      <c r="F133" s="43" t="str">
        <f t="shared" si="5"/>
        <v/>
      </c>
      <c r="G133" s="39" t="str">
        <f t="shared" si="6"/>
        <v>0</v>
      </c>
      <c r="H133" s="40" t="str">
        <f t="shared" si="7"/>
        <v/>
      </c>
    </row>
    <row r="134" spans="1:8" s="32" customFormat="1" ht="15" x14ac:dyDescent="0.2">
      <c r="A134" s="45"/>
      <c r="B134" s="37" t="s">
        <v>221</v>
      </c>
      <c r="C134" s="41">
        <v>0</v>
      </c>
      <c r="D134" s="41">
        <v>0</v>
      </c>
      <c r="E134" s="43" t="str">
        <f t="shared" si="4"/>
        <v/>
      </c>
      <c r="F134" s="43" t="str">
        <f t="shared" si="5"/>
        <v/>
      </c>
      <c r="G134" s="39" t="str">
        <f t="shared" si="6"/>
        <v>0</v>
      </c>
      <c r="H134" s="40" t="str">
        <f t="shared" si="7"/>
        <v/>
      </c>
    </row>
    <row r="135" spans="1:8" s="32" customFormat="1" ht="30" x14ac:dyDescent="0.2">
      <c r="A135" s="45"/>
      <c r="B135" s="37" t="s">
        <v>222</v>
      </c>
      <c r="C135" s="41">
        <v>0</v>
      </c>
      <c r="D135" s="41">
        <v>0</v>
      </c>
      <c r="E135" s="43" t="str">
        <f t="shared" si="4"/>
        <v/>
      </c>
      <c r="F135" s="43" t="str">
        <f t="shared" si="5"/>
        <v/>
      </c>
      <c r="G135" s="39" t="str">
        <f t="shared" si="6"/>
        <v>0</v>
      </c>
      <c r="H135" s="40" t="str">
        <f t="shared" si="7"/>
        <v/>
      </c>
    </row>
    <row r="136" spans="1:8" s="32" customFormat="1" ht="30" x14ac:dyDescent="0.2">
      <c r="A136" s="45"/>
      <c r="B136" s="37" t="s">
        <v>223</v>
      </c>
      <c r="C136" s="41">
        <v>0</v>
      </c>
      <c r="D136" s="41">
        <v>2</v>
      </c>
      <c r="E136" s="43" t="str">
        <f t="shared" si="4"/>
        <v/>
      </c>
      <c r="F136" s="43">
        <f t="shared" si="5"/>
        <v>5.3763440860215058E-3</v>
      </c>
      <c r="G136" s="39" t="str">
        <f t="shared" si="6"/>
        <v>0</v>
      </c>
      <c r="H136" s="40" t="str">
        <f t="shared" si="7"/>
        <v/>
      </c>
    </row>
    <row r="137" spans="1:8" s="32" customFormat="1" ht="30" x14ac:dyDescent="0.2">
      <c r="A137" s="45"/>
      <c r="B137" s="37" t="s">
        <v>474</v>
      </c>
      <c r="C137" s="41">
        <v>0</v>
      </c>
      <c r="D137" s="41">
        <v>0</v>
      </c>
      <c r="E137" s="43" t="str">
        <f t="shared" ref="E137:E155" si="8">+IF(C137=0,"",C137/C$71)</f>
        <v/>
      </c>
      <c r="F137" s="43" t="str">
        <f t="shared" ref="F137:F155" si="9">+IF(D137=0,"",D137/D$71)</f>
        <v/>
      </c>
      <c r="G137" s="39" t="str">
        <f t="shared" ref="G137:G155" si="10">+IF(OR(AND(D137=0),(C137=0)),"0",((D137-C137)/C137))</f>
        <v>0</v>
      </c>
      <c r="H137" s="40" t="str">
        <f t="shared" ref="H137:H155" si="11">+IF(OR(AND(E137=""),(G137="")),"",E137*G137)</f>
        <v/>
      </c>
    </row>
    <row r="138" spans="1:8" s="32" customFormat="1" ht="30" x14ac:dyDescent="0.2">
      <c r="A138" s="45"/>
      <c r="B138" s="37" t="s">
        <v>224</v>
      </c>
      <c r="C138" s="41">
        <v>0</v>
      </c>
      <c r="D138" s="41">
        <v>0</v>
      </c>
      <c r="E138" s="43" t="str">
        <f t="shared" si="8"/>
        <v/>
      </c>
      <c r="F138" s="43" t="str">
        <f t="shared" si="9"/>
        <v/>
      </c>
      <c r="G138" s="39" t="str">
        <f t="shared" si="10"/>
        <v>0</v>
      </c>
      <c r="H138" s="40" t="str">
        <f t="shared" si="11"/>
        <v/>
      </c>
    </row>
    <row r="139" spans="1:8" s="32" customFormat="1" ht="30" x14ac:dyDescent="0.2">
      <c r="A139" s="45"/>
      <c r="B139" s="37" t="s">
        <v>225</v>
      </c>
      <c r="C139" s="41">
        <v>1</v>
      </c>
      <c r="D139" s="41">
        <v>0</v>
      </c>
      <c r="E139" s="43">
        <f t="shared" si="8"/>
        <v>1.2658227848101266E-3</v>
      </c>
      <c r="F139" s="43" t="str">
        <f t="shared" si="9"/>
        <v/>
      </c>
      <c r="G139" s="39" t="str">
        <f t="shared" si="10"/>
        <v>0</v>
      </c>
      <c r="H139" s="40">
        <f t="shared" si="11"/>
        <v>0</v>
      </c>
    </row>
    <row r="140" spans="1:8" s="32" customFormat="1" ht="15" x14ac:dyDescent="0.2">
      <c r="A140" s="45"/>
      <c r="B140" s="37" t="s">
        <v>46</v>
      </c>
      <c r="C140" s="41">
        <v>1</v>
      </c>
      <c r="D140" s="41">
        <v>0</v>
      </c>
      <c r="E140" s="43">
        <f t="shared" si="8"/>
        <v>1.2658227848101266E-3</v>
      </c>
      <c r="F140" s="43" t="str">
        <f t="shared" si="9"/>
        <v/>
      </c>
      <c r="G140" s="39" t="str">
        <f t="shared" si="10"/>
        <v>0</v>
      </c>
      <c r="H140" s="40">
        <f t="shared" si="11"/>
        <v>0</v>
      </c>
    </row>
    <row r="141" spans="1:8" s="32" customFormat="1" ht="15" x14ac:dyDescent="0.2">
      <c r="A141" s="45"/>
      <c r="B141" s="37" t="s">
        <v>42</v>
      </c>
      <c r="C141" s="41">
        <v>0</v>
      </c>
      <c r="D141" s="41">
        <v>0</v>
      </c>
      <c r="E141" s="43" t="str">
        <f t="shared" si="8"/>
        <v/>
      </c>
      <c r="F141" s="43" t="str">
        <f t="shared" si="9"/>
        <v/>
      </c>
      <c r="G141" s="39" t="str">
        <f t="shared" si="10"/>
        <v>0</v>
      </c>
      <c r="H141" s="40" t="str">
        <f t="shared" si="11"/>
        <v/>
      </c>
    </row>
    <row r="142" spans="1:8" s="32" customFormat="1" ht="15" x14ac:dyDescent="0.2">
      <c r="A142" s="45"/>
      <c r="B142" s="37" t="s">
        <v>41</v>
      </c>
      <c r="C142" s="41">
        <v>0</v>
      </c>
      <c r="D142" s="41">
        <v>0</v>
      </c>
      <c r="E142" s="43" t="str">
        <f t="shared" si="8"/>
        <v/>
      </c>
      <c r="F142" s="43" t="str">
        <f t="shared" si="9"/>
        <v/>
      </c>
      <c r="G142" s="39" t="str">
        <f t="shared" si="10"/>
        <v>0</v>
      </c>
      <c r="H142" s="40" t="str">
        <f t="shared" si="11"/>
        <v/>
      </c>
    </row>
    <row r="143" spans="1:8" s="32" customFormat="1" ht="15" x14ac:dyDescent="0.2">
      <c r="A143" s="45"/>
      <c r="B143" s="37" t="s">
        <v>475</v>
      </c>
      <c r="C143" s="41">
        <v>0</v>
      </c>
      <c r="D143" s="41">
        <v>0</v>
      </c>
      <c r="E143" s="43" t="str">
        <f t="shared" si="8"/>
        <v/>
      </c>
      <c r="F143" s="43" t="str">
        <f t="shared" si="9"/>
        <v/>
      </c>
      <c r="G143" s="39" t="str">
        <f t="shared" si="10"/>
        <v>0</v>
      </c>
      <c r="H143" s="40" t="str">
        <f t="shared" si="11"/>
        <v/>
      </c>
    </row>
    <row r="144" spans="1:8" s="32" customFormat="1" ht="15" x14ac:dyDescent="0.2">
      <c r="A144" s="45"/>
      <c r="B144" s="37" t="s">
        <v>39</v>
      </c>
      <c r="C144" s="41">
        <v>0</v>
      </c>
      <c r="D144" s="41">
        <v>0</v>
      </c>
      <c r="E144" s="43" t="str">
        <f t="shared" si="8"/>
        <v/>
      </c>
      <c r="F144" s="43" t="str">
        <f t="shared" si="9"/>
        <v/>
      </c>
      <c r="G144" s="39" t="str">
        <f t="shared" si="10"/>
        <v>0</v>
      </c>
      <c r="H144" s="40" t="str">
        <f t="shared" si="11"/>
        <v/>
      </c>
    </row>
    <row r="145" spans="1:8" s="32" customFormat="1" ht="15" x14ac:dyDescent="0.2">
      <c r="A145" s="45"/>
      <c r="B145" s="37" t="s">
        <v>226</v>
      </c>
      <c r="C145" s="41">
        <v>4</v>
      </c>
      <c r="D145" s="41">
        <v>0</v>
      </c>
      <c r="E145" s="43">
        <f t="shared" si="8"/>
        <v>5.0632911392405064E-3</v>
      </c>
      <c r="F145" s="43" t="str">
        <f t="shared" si="9"/>
        <v/>
      </c>
      <c r="G145" s="39" t="str">
        <f t="shared" si="10"/>
        <v>0</v>
      </c>
      <c r="H145" s="40">
        <f t="shared" si="11"/>
        <v>0</v>
      </c>
    </row>
    <row r="146" spans="1:8" s="32" customFormat="1" ht="30" x14ac:dyDescent="0.2">
      <c r="A146" s="45"/>
      <c r="B146" s="37" t="s">
        <v>227</v>
      </c>
      <c r="C146" s="41">
        <v>1</v>
      </c>
      <c r="D146" s="41">
        <v>1</v>
      </c>
      <c r="E146" s="43">
        <f t="shared" si="8"/>
        <v>1.2658227848101266E-3</v>
      </c>
      <c r="F146" s="43">
        <f t="shared" si="9"/>
        <v>2.6881720430107529E-3</v>
      </c>
      <c r="G146" s="39">
        <f t="shared" si="10"/>
        <v>0</v>
      </c>
      <c r="H146" s="40">
        <f t="shared" si="11"/>
        <v>0</v>
      </c>
    </row>
    <row r="147" spans="1:8" s="32" customFormat="1" ht="30" x14ac:dyDescent="0.2">
      <c r="A147" s="45"/>
      <c r="B147" s="37" t="s">
        <v>228</v>
      </c>
      <c r="C147" s="41">
        <v>0</v>
      </c>
      <c r="D147" s="41">
        <v>0</v>
      </c>
      <c r="E147" s="43" t="str">
        <f t="shared" si="8"/>
        <v/>
      </c>
      <c r="F147" s="43" t="str">
        <f t="shared" si="9"/>
        <v/>
      </c>
      <c r="G147" s="39" t="str">
        <f t="shared" si="10"/>
        <v>0</v>
      </c>
      <c r="H147" s="40" t="str">
        <f t="shared" si="11"/>
        <v/>
      </c>
    </row>
    <row r="148" spans="1:8" s="32" customFormat="1" ht="30" x14ac:dyDescent="0.2">
      <c r="A148" s="45"/>
      <c r="B148" s="37" t="s">
        <v>476</v>
      </c>
      <c r="C148" s="41">
        <v>5</v>
      </c>
      <c r="D148" s="41">
        <v>0</v>
      </c>
      <c r="E148" s="43">
        <f t="shared" si="8"/>
        <v>6.3291139240506328E-3</v>
      </c>
      <c r="F148" s="43" t="str">
        <f t="shared" si="9"/>
        <v/>
      </c>
      <c r="G148" s="39" t="str">
        <f t="shared" si="10"/>
        <v>0</v>
      </c>
      <c r="H148" s="40">
        <f t="shared" si="11"/>
        <v>0</v>
      </c>
    </row>
    <row r="149" spans="1:8" s="32" customFormat="1" ht="15" x14ac:dyDescent="0.2">
      <c r="A149" s="45"/>
      <c r="B149" s="37" t="s">
        <v>45</v>
      </c>
      <c r="C149" s="41">
        <v>0</v>
      </c>
      <c r="D149" s="41">
        <v>0</v>
      </c>
      <c r="E149" s="43" t="str">
        <f t="shared" si="8"/>
        <v/>
      </c>
      <c r="F149" s="43" t="str">
        <f t="shared" si="9"/>
        <v/>
      </c>
      <c r="G149" s="39" t="str">
        <f t="shared" si="10"/>
        <v>0</v>
      </c>
      <c r="H149" s="40" t="str">
        <f t="shared" si="11"/>
        <v/>
      </c>
    </row>
    <row r="150" spans="1:8" s="32" customFormat="1" ht="15" x14ac:dyDescent="0.2">
      <c r="A150" s="45"/>
      <c r="B150" s="37" t="s">
        <v>43</v>
      </c>
      <c r="C150" s="41">
        <v>0</v>
      </c>
      <c r="D150" s="41">
        <v>0</v>
      </c>
      <c r="E150" s="43" t="str">
        <f t="shared" si="8"/>
        <v/>
      </c>
      <c r="F150" s="43" t="str">
        <f t="shared" si="9"/>
        <v/>
      </c>
      <c r="G150" s="39" t="str">
        <f t="shared" si="10"/>
        <v>0</v>
      </c>
      <c r="H150" s="40" t="str">
        <f t="shared" si="11"/>
        <v/>
      </c>
    </row>
    <row r="151" spans="1:8" s="32" customFormat="1" ht="15" x14ac:dyDescent="0.2">
      <c r="A151" s="45"/>
      <c r="B151" s="37" t="s">
        <v>44</v>
      </c>
      <c r="C151" s="41">
        <v>0</v>
      </c>
      <c r="D151" s="41">
        <v>0</v>
      </c>
      <c r="E151" s="43" t="str">
        <f t="shared" si="8"/>
        <v/>
      </c>
      <c r="F151" s="43" t="str">
        <f t="shared" si="9"/>
        <v/>
      </c>
      <c r="G151" s="39" t="str">
        <f t="shared" si="10"/>
        <v>0</v>
      </c>
      <c r="H151" s="40" t="str">
        <f t="shared" si="11"/>
        <v/>
      </c>
    </row>
    <row r="152" spans="1:8" s="32" customFormat="1" ht="15" x14ac:dyDescent="0.2">
      <c r="A152" s="65" t="s">
        <v>616</v>
      </c>
      <c r="B152" s="37" t="s">
        <v>580</v>
      </c>
      <c r="C152" s="41"/>
      <c r="D152" s="41">
        <v>8</v>
      </c>
      <c r="E152" s="43" t="str">
        <f t="shared" si="8"/>
        <v/>
      </c>
      <c r="F152" s="43">
        <f t="shared" si="9"/>
        <v>2.1505376344086023E-2</v>
      </c>
      <c r="G152" s="39" t="str">
        <f t="shared" si="10"/>
        <v>0</v>
      </c>
      <c r="H152" s="40" t="str">
        <f t="shared" si="11"/>
        <v/>
      </c>
    </row>
    <row r="153" spans="1:8" s="32" customFormat="1" ht="45" x14ac:dyDescent="0.2">
      <c r="A153" s="65" t="s">
        <v>616</v>
      </c>
      <c r="B153" s="37" t="s">
        <v>601</v>
      </c>
      <c r="C153" s="41"/>
      <c r="D153" s="41">
        <v>0</v>
      </c>
      <c r="E153" s="43" t="str">
        <f t="shared" si="8"/>
        <v/>
      </c>
      <c r="F153" s="43" t="str">
        <f t="shared" si="9"/>
        <v/>
      </c>
      <c r="G153" s="39" t="str">
        <f t="shared" si="10"/>
        <v>0</v>
      </c>
      <c r="H153" s="40" t="str">
        <f t="shared" si="11"/>
        <v/>
      </c>
    </row>
    <row r="154" spans="1:8" s="32" customFormat="1" ht="30" x14ac:dyDescent="0.2">
      <c r="A154" s="65" t="s">
        <v>616</v>
      </c>
      <c r="B154" s="37" t="s">
        <v>610</v>
      </c>
      <c r="C154" s="41"/>
      <c r="D154" s="41">
        <v>0</v>
      </c>
      <c r="E154" s="43" t="str">
        <f t="shared" si="8"/>
        <v/>
      </c>
      <c r="F154" s="43" t="str">
        <f t="shared" si="9"/>
        <v/>
      </c>
      <c r="G154" s="39" t="str">
        <f t="shared" si="10"/>
        <v>0</v>
      </c>
      <c r="H154" s="40" t="str">
        <f t="shared" si="11"/>
        <v/>
      </c>
    </row>
    <row r="155" spans="1:8" s="32" customFormat="1" ht="15" x14ac:dyDescent="0.2">
      <c r="A155" s="65" t="s">
        <v>616</v>
      </c>
      <c r="B155" s="37" t="s">
        <v>611</v>
      </c>
      <c r="C155" s="41"/>
      <c r="D155" s="41">
        <v>0</v>
      </c>
      <c r="E155" s="43" t="str">
        <f t="shared" si="8"/>
        <v/>
      </c>
      <c r="F155" s="43" t="str">
        <f t="shared" si="9"/>
        <v/>
      </c>
      <c r="G155" s="39" t="str">
        <f t="shared" si="10"/>
        <v>0</v>
      </c>
      <c r="H155" s="40" t="str">
        <f t="shared" si="11"/>
        <v/>
      </c>
    </row>
    <row r="156" spans="1:8" s="32" customFormat="1" x14ac:dyDescent="0.2">
      <c r="A156" s="45"/>
    </row>
    <row r="157" spans="1:8" s="32" customFormat="1" x14ac:dyDescent="0.2">
      <c r="A157" s="45"/>
    </row>
    <row r="158" spans="1:8" s="32" customFormat="1" ht="13.5" thickBot="1" x14ac:dyDescent="0.25">
      <c r="A158" s="45"/>
      <c r="B158" s="66"/>
      <c r="C158" s="66"/>
      <c r="D158" s="66"/>
      <c r="E158" s="66"/>
      <c r="F158" s="66"/>
    </row>
    <row r="159" spans="1:8" s="35" customFormat="1" ht="29.25" customHeight="1" x14ac:dyDescent="0.2">
      <c r="B159" s="47" t="s">
        <v>404</v>
      </c>
      <c r="C159" s="49" t="s">
        <v>405</v>
      </c>
      <c r="D159" s="50"/>
      <c r="E159" s="49" t="s">
        <v>458</v>
      </c>
      <c r="F159" s="50"/>
      <c r="G159" s="51" t="s">
        <v>460</v>
      </c>
      <c r="H159" s="53" t="s">
        <v>379</v>
      </c>
    </row>
    <row r="160" spans="1:8" s="16" customFormat="1" ht="13.5" thickBot="1" x14ac:dyDescent="0.25">
      <c r="A160" s="35"/>
      <c r="B160" s="48"/>
      <c r="C160" s="17">
        <v>2016</v>
      </c>
      <c r="D160" s="17">
        <v>2017</v>
      </c>
      <c r="E160" s="17">
        <v>2016</v>
      </c>
      <c r="F160" s="17">
        <v>2017</v>
      </c>
      <c r="G160" s="52"/>
      <c r="H160" s="54"/>
    </row>
    <row r="161" spans="1:8" s="16" customFormat="1" ht="25.5" x14ac:dyDescent="0.2">
      <c r="A161" s="35"/>
      <c r="B161" s="18" t="s">
        <v>408</v>
      </c>
      <c r="C161" s="19">
        <f>SUM(C162:C320)</f>
        <v>358</v>
      </c>
      <c r="D161" s="19">
        <f>SUM(D162:D323)</f>
        <v>274</v>
      </c>
      <c r="E161" s="15">
        <f>+IF(C161=0,"",C161/C$161)</f>
        <v>1</v>
      </c>
      <c r="F161" s="15">
        <f>+IF(D161=0,"",D161/D$161)</f>
        <v>1</v>
      </c>
      <c r="G161" s="15">
        <f>+IF(OR(AND(D161=0),(C161=0)),"0",((D161-C161)/C161))</f>
        <v>-0.23463687150837989</v>
      </c>
      <c r="H161" s="15">
        <f>+IF(OR(AND(E161=""),(G161="")),"",E161*G161)</f>
        <v>-0.23463687150837989</v>
      </c>
    </row>
    <row r="162" spans="1:8" s="32" customFormat="1" ht="30" x14ac:dyDescent="0.2">
      <c r="A162" s="45"/>
      <c r="B162" s="67" t="s">
        <v>477</v>
      </c>
      <c r="C162" s="41">
        <v>0</v>
      </c>
      <c r="D162" s="41">
        <v>0</v>
      </c>
      <c r="E162" s="43" t="str">
        <f>+IF(C162=0,"",C162/C$161)</f>
        <v/>
      </c>
      <c r="F162" s="43" t="str">
        <f>+IF(D162=0,"",D162/D$161)</f>
        <v/>
      </c>
      <c r="G162" s="39" t="str">
        <f>+IF(OR(AND(D162=0),(C162=0)),"0",((D162-C162)/C162))</f>
        <v>0</v>
      </c>
      <c r="H162" s="40" t="str">
        <f>+IF(OR(AND(E162=""),(G162="")),"",E162*G162)</f>
        <v/>
      </c>
    </row>
    <row r="163" spans="1:8" s="32" customFormat="1" ht="30" x14ac:dyDescent="0.2">
      <c r="A163" s="45"/>
      <c r="B163" s="67" t="s">
        <v>478</v>
      </c>
      <c r="C163" s="41">
        <v>0</v>
      </c>
      <c r="D163" s="41">
        <v>0</v>
      </c>
      <c r="E163" s="43" t="str">
        <f t="shared" ref="E163:E226" si="12">+IF(C163=0,"",C163/C$161)</f>
        <v/>
      </c>
      <c r="F163" s="43" t="str">
        <f t="shared" ref="F163:F226" si="13">+IF(D163=0,"",D163/D$161)</f>
        <v/>
      </c>
      <c r="G163" s="39" t="str">
        <f t="shared" ref="G163:G226" si="14">+IF(OR(AND(D163=0),(C163=0)),"0",((D163-C163)/C163))</f>
        <v>0</v>
      </c>
      <c r="H163" s="40" t="str">
        <f t="shared" ref="H163:H226" si="15">+IF(OR(AND(E163=""),(G163="")),"",E163*G163)</f>
        <v/>
      </c>
    </row>
    <row r="164" spans="1:8" s="32" customFormat="1" ht="45" x14ac:dyDescent="0.2">
      <c r="A164" s="45"/>
      <c r="B164" s="67" t="s">
        <v>479</v>
      </c>
      <c r="C164" s="41">
        <v>0</v>
      </c>
      <c r="D164" s="41">
        <v>0</v>
      </c>
      <c r="E164" s="43" t="str">
        <f t="shared" si="12"/>
        <v/>
      </c>
      <c r="F164" s="43" t="str">
        <f t="shared" si="13"/>
        <v/>
      </c>
      <c r="G164" s="39" t="str">
        <f t="shared" si="14"/>
        <v>0</v>
      </c>
      <c r="H164" s="40" t="str">
        <f t="shared" si="15"/>
        <v/>
      </c>
    </row>
    <row r="165" spans="1:8" s="32" customFormat="1" ht="30" x14ac:dyDescent="0.2">
      <c r="A165" s="45"/>
      <c r="B165" s="67" t="s">
        <v>480</v>
      </c>
      <c r="C165" s="41">
        <v>0</v>
      </c>
      <c r="D165" s="41">
        <v>0</v>
      </c>
      <c r="E165" s="43" t="str">
        <f t="shared" si="12"/>
        <v/>
      </c>
      <c r="F165" s="43" t="str">
        <f t="shared" si="13"/>
        <v/>
      </c>
      <c r="G165" s="39" t="str">
        <f t="shared" si="14"/>
        <v>0</v>
      </c>
      <c r="H165" s="40" t="str">
        <f t="shared" si="15"/>
        <v/>
      </c>
    </row>
    <row r="166" spans="1:8" s="32" customFormat="1" ht="30" x14ac:dyDescent="0.2">
      <c r="A166" s="45"/>
      <c r="B166" s="67" t="s">
        <v>481</v>
      </c>
      <c r="C166" s="41">
        <v>19</v>
      </c>
      <c r="D166" s="41">
        <v>0</v>
      </c>
      <c r="E166" s="43">
        <f t="shared" si="12"/>
        <v>5.3072625698324022E-2</v>
      </c>
      <c r="F166" s="43" t="str">
        <f t="shared" si="13"/>
        <v/>
      </c>
      <c r="G166" s="39" t="str">
        <f t="shared" si="14"/>
        <v>0</v>
      </c>
      <c r="H166" s="40">
        <f t="shared" si="15"/>
        <v>0</v>
      </c>
    </row>
    <row r="167" spans="1:8" s="32" customFormat="1" ht="15" x14ac:dyDescent="0.2">
      <c r="A167" s="45"/>
      <c r="B167" s="67" t="s">
        <v>49</v>
      </c>
      <c r="C167" s="41">
        <v>79</v>
      </c>
      <c r="D167" s="41">
        <v>59</v>
      </c>
      <c r="E167" s="43">
        <f t="shared" si="12"/>
        <v>0.2206703910614525</v>
      </c>
      <c r="F167" s="43">
        <f t="shared" si="13"/>
        <v>0.21532846715328466</v>
      </c>
      <c r="G167" s="39">
        <f t="shared" si="14"/>
        <v>-0.25316455696202533</v>
      </c>
      <c r="H167" s="40">
        <f t="shared" si="15"/>
        <v>-5.5865921787709501E-2</v>
      </c>
    </row>
    <row r="168" spans="1:8" s="32" customFormat="1" ht="15" x14ac:dyDescent="0.2">
      <c r="A168" s="45"/>
      <c r="B168" s="67" t="s">
        <v>52</v>
      </c>
      <c r="C168" s="41">
        <v>0</v>
      </c>
      <c r="D168" s="41">
        <v>0</v>
      </c>
      <c r="E168" s="43" t="str">
        <f t="shared" si="12"/>
        <v/>
      </c>
      <c r="F168" s="43" t="str">
        <f t="shared" si="13"/>
        <v/>
      </c>
      <c r="G168" s="39" t="str">
        <f t="shared" si="14"/>
        <v>0</v>
      </c>
      <c r="H168" s="40" t="str">
        <f t="shared" si="15"/>
        <v/>
      </c>
    </row>
    <row r="169" spans="1:8" s="32" customFormat="1" ht="15" x14ac:dyDescent="0.2">
      <c r="A169" s="45"/>
      <c r="B169" s="67" t="s">
        <v>229</v>
      </c>
      <c r="C169" s="41">
        <v>4</v>
      </c>
      <c r="D169" s="41">
        <v>3</v>
      </c>
      <c r="E169" s="43">
        <f t="shared" si="12"/>
        <v>1.11731843575419E-2</v>
      </c>
      <c r="F169" s="43">
        <f t="shared" si="13"/>
        <v>1.0948905109489052E-2</v>
      </c>
      <c r="G169" s="39">
        <f t="shared" si="14"/>
        <v>-0.25</v>
      </c>
      <c r="H169" s="40">
        <f t="shared" si="15"/>
        <v>-2.7932960893854749E-3</v>
      </c>
    </row>
    <row r="170" spans="1:8" s="32" customFormat="1" ht="15" x14ac:dyDescent="0.2">
      <c r="A170" s="45"/>
      <c r="B170" s="67" t="s">
        <v>50</v>
      </c>
      <c r="C170" s="41">
        <v>5</v>
      </c>
      <c r="D170" s="41">
        <v>0</v>
      </c>
      <c r="E170" s="43">
        <f t="shared" si="12"/>
        <v>1.3966480446927373E-2</v>
      </c>
      <c r="F170" s="43" t="str">
        <f t="shared" si="13"/>
        <v/>
      </c>
      <c r="G170" s="39" t="str">
        <f t="shared" si="14"/>
        <v>0</v>
      </c>
      <c r="H170" s="40">
        <f t="shared" si="15"/>
        <v>0</v>
      </c>
    </row>
    <row r="171" spans="1:8" s="32" customFormat="1" ht="15" x14ac:dyDescent="0.2">
      <c r="A171" s="45"/>
      <c r="B171" s="67" t="s">
        <v>47</v>
      </c>
      <c r="C171" s="41">
        <v>0</v>
      </c>
      <c r="D171" s="41">
        <v>0</v>
      </c>
      <c r="E171" s="43" t="str">
        <f t="shared" si="12"/>
        <v/>
      </c>
      <c r="F171" s="43" t="str">
        <f t="shared" si="13"/>
        <v/>
      </c>
      <c r="G171" s="39" t="str">
        <f t="shared" si="14"/>
        <v>0</v>
      </c>
      <c r="H171" s="40" t="str">
        <f t="shared" si="15"/>
        <v/>
      </c>
    </row>
    <row r="172" spans="1:8" s="32" customFormat="1" ht="30" x14ac:dyDescent="0.2">
      <c r="A172" s="45"/>
      <c r="B172" s="67" t="s">
        <v>230</v>
      </c>
      <c r="C172" s="41">
        <v>0</v>
      </c>
      <c r="D172" s="41">
        <v>0</v>
      </c>
      <c r="E172" s="43" t="str">
        <f t="shared" si="12"/>
        <v/>
      </c>
      <c r="F172" s="43" t="str">
        <f t="shared" si="13"/>
        <v/>
      </c>
      <c r="G172" s="39" t="str">
        <f t="shared" si="14"/>
        <v>0</v>
      </c>
      <c r="H172" s="40" t="str">
        <f t="shared" si="15"/>
        <v/>
      </c>
    </row>
    <row r="173" spans="1:8" s="32" customFormat="1" ht="15" x14ac:dyDescent="0.2">
      <c r="A173" s="45"/>
      <c r="B173" s="67" t="s">
        <v>54</v>
      </c>
      <c r="C173" s="41">
        <v>0</v>
      </c>
      <c r="D173" s="41">
        <v>5</v>
      </c>
      <c r="E173" s="43" t="str">
        <f t="shared" si="12"/>
        <v/>
      </c>
      <c r="F173" s="43">
        <f t="shared" si="13"/>
        <v>1.824817518248175E-2</v>
      </c>
      <c r="G173" s="39" t="str">
        <f t="shared" si="14"/>
        <v>0</v>
      </c>
      <c r="H173" s="40" t="str">
        <f t="shared" si="15"/>
        <v/>
      </c>
    </row>
    <row r="174" spans="1:8" s="32" customFormat="1" ht="15" x14ac:dyDescent="0.2">
      <c r="A174" s="45"/>
      <c r="B174" s="67" t="s">
        <v>51</v>
      </c>
      <c r="C174" s="41">
        <v>1</v>
      </c>
      <c r="D174" s="41">
        <v>0</v>
      </c>
      <c r="E174" s="43">
        <f t="shared" si="12"/>
        <v>2.7932960893854749E-3</v>
      </c>
      <c r="F174" s="43" t="str">
        <f t="shared" si="13"/>
        <v/>
      </c>
      <c r="G174" s="39" t="str">
        <f t="shared" si="14"/>
        <v>0</v>
      </c>
      <c r="H174" s="40">
        <f t="shared" si="15"/>
        <v>0</v>
      </c>
    </row>
    <row r="175" spans="1:8" s="32" customFormat="1" ht="15" x14ac:dyDescent="0.2">
      <c r="A175" s="65" t="s">
        <v>616</v>
      </c>
      <c r="B175" s="67" t="s">
        <v>570</v>
      </c>
      <c r="C175" s="41"/>
      <c r="D175" s="41">
        <v>0</v>
      </c>
      <c r="E175" s="43" t="str">
        <f t="shared" si="12"/>
        <v/>
      </c>
      <c r="F175" s="43" t="str">
        <f t="shared" si="13"/>
        <v/>
      </c>
      <c r="G175" s="39" t="str">
        <f t="shared" si="14"/>
        <v>0</v>
      </c>
      <c r="H175" s="40" t="str">
        <f t="shared" si="15"/>
        <v/>
      </c>
    </row>
    <row r="176" spans="1:8" s="32" customFormat="1" ht="15" x14ac:dyDescent="0.2">
      <c r="A176" s="45"/>
      <c r="B176" s="67" t="s">
        <v>482</v>
      </c>
      <c r="C176" s="41">
        <v>4</v>
      </c>
      <c r="D176" s="41">
        <v>0</v>
      </c>
      <c r="E176" s="43">
        <f t="shared" si="12"/>
        <v>1.11731843575419E-2</v>
      </c>
      <c r="F176" s="43" t="str">
        <f t="shared" si="13"/>
        <v/>
      </c>
      <c r="G176" s="39" t="str">
        <f t="shared" si="14"/>
        <v>0</v>
      </c>
      <c r="H176" s="40">
        <f t="shared" si="15"/>
        <v>0</v>
      </c>
    </row>
    <row r="177" spans="1:8" s="32" customFormat="1" ht="15" x14ac:dyDescent="0.2">
      <c r="A177" s="45"/>
      <c r="B177" s="67" t="s">
        <v>231</v>
      </c>
      <c r="C177" s="41">
        <v>0</v>
      </c>
      <c r="D177" s="41">
        <v>2</v>
      </c>
      <c r="E177" s="43" t="str">
        <f t="shared" si="12"/>
        <v/>
      </c>
      <c r="F177" s="43">
        <f t="shared" si="13"/>
        <v>7.2992700729927005E-3</v>
      </c>
      <c r="G177" s="39" t="str">
        <f t="shared" si="14"/>
        <v>0</v>
      </c>
      <c r="H177" s="40" t="str">
        <f t="shared" si="15"/>
        <v/>
      </c>
    </row>
    <row r="178" spans="1:8" s="32" customFormat="1" ht="15" x14ac:dyDescent="0.2">
      <c r="A178" s="45"/>
      <c r="B178" s="67" t="s">
        <v>48</v>
      </c>
      <c r="C178" s="41">
        <v>0</v>
      </c>
      <c r="D178" s="41">
        <v>2</v>
      </c>
      <c r="E178" s="43" t="str">
        <f t="shared" si="12"/>
        <v/>
      </c>
      <c r="F178" s="43">
        <f t="shared" si="13"/>
        <v>7.2992700729927005E-3</v>
      </c>
      <c r="G178" s="39" t="str">
        <f t="shared" si="14"/>
        <v>0</v>
      </c>
      <c r="H178" s="40" t="str">
        <f t="shared" si="15"/>
        <v/>
      </c>
    </row>
    <row r="179" spans="1:8" s="32" customFormat="1" ht="15" x14ac:dyDescent="0.2">
      <c r="A179" s="45"/>
      <c r="B179" s="67" t="s">
        <v>53</v>
      </c>
      <c r="C179" s="41">
        <v>0</v>
      </c>
      <c r="D179" s="41">
        <v>0</v>
      </c>
      <c r="E179" s="43" t="str">
        <f t="shared" si="12"/>
        <v/>
      </c>
      <c r="F179" s="43" t="str">
        <f t="shared" si="13"/>
        <v/>
      </c>
      <c r="G179" s="39" t="str">
        <f t="shared" si="14"/>
        <v>0</v>
      </c>
      <c r="H179" s="40" t="str">
        <f t="shared" si="15"/>
        <v/>
      </c>
    </row>
    <row r="180" spans="1:8" s="32" customFormat="1" ht="15" x14ac:dyDescent="0.2">
      <c r="A180" s="65" t="s">
        <v>616</v>
      </c>
      <c r="B180" s="67" t="s">
        <v>571</v>
      </c>
      <c r="C180" s="41"/>
      <c r="D180" s="41">
        <v>0</v>
      </c>
      <c r="E180" s="43" t="str">
        <f t="shared" si="12"/>
        <v/>
      </c>
      <c r="F180" s="43" t="str">
        <f t="shared" si="13"/>
        <v/>
      </c>
      <c r="G180" s="39" t="str">
        <f t="shared" si="14"/>
        <v>0</v>
      </c>
      <c r="H180" s="40" t="str">
        <f t="shared" si="15"/>
        <v/>
      </c>
    </row>
    <row r="181" spans="1:8" s="32" customFormat="1" ht="15" x14ac:dyDescent="0.2">
      <c r="A181" s="65" t="s">
        <v>616</v>
      </c>
      <c r="B181" s="67" t="s">
        <v>572</v>
      </c>
      <c r="C181" s="41"/>
      <c r="D181" s="41">
        <v>0</v>
      </c>
      <c r="E181" s="43" t="str">
        <f t="shared" si="12"/>
        <v/>
      </c>
      <c r="F181" s="43" t="str">
        <f t="shared" si="13"/>
        <v/>
      </c>
      <c r="G181" s="39" t="str">
        <f t="shared" si="14"/>
        <v>0</v>
      </c>
      <c r="H181" s="40" t="str">
        <f t="shared" si="15"/>
        <v/>
      </c>
    </row>
    <row r="182" spans="1:8" s="32" customFormat="1" ht="15" x14ac:dyDescent="0.2">
      <c r="A182" s="45"/>
      <c r="B182" s="67" t="s">
        <v>232</v>
      </c>
      <c r="C182" s="41">
        <v>5</v>
      </c>
      <c r="D182" s="41">
        <v>1</v>
      </c>
      <c r="E182" s="43">
        <f t="shared" si="12"/>
        <v>1.3966480446927373E-2</v>
      </c>
      <c r="F182" s="43">
        <f t="shared" si="13"/>
        <v>3.6496350364963502E-3</v>
      </c>
      <c r="G182" s="39">
        <f t="shared" si="14"/>
        <v>-0.8</v>
      </c>
      <c r="H182" s="40">
        <f t="shared" si="15"/>
        <v>-1.11731843575419E-2</v>
      </c>
    </row>
    <row r="183" spans="1:8" s="32" customFormat="1" ht="15" x14ac:dyDescent="0.2">
      <c r="A183" s="45"/>
      <c r="B183" s="67" t="s">
        <v>233</v>
      </c>
      <c r="C183" s="41">
        <v>0</v>
      </c>
      <c r="D183" s="41">
        <v>0</v>
      </c>
      <c r="E183" s="43" t="str">
        <f t="shared" si="12"/>
        <v/>
      </c>
      <c r="F183" s="43" t="str">
        <f t="shared" si="13"/>
        <v/>
      </c>
      <c r="G183" s="39" t="str">
        <f t="shared" si="14"/>
        <v>0</v>
      </c>
      <c r="H183" s="40" t="str">
        <f t="shared" si="15"/>
        <v/>
      </c>
    </row>
    <row r="184" spans="1:8" s="32" customFormat="1" ht="15" x14ac:dyDescent="0.2">
      <c r="A184" s="45"/>
      <c r="B184" s="67" t="s">
        <v>234</v>
      </c>
      <c r="C184" s="41">
        <v>0</v>
      </c>
      <c r="D184" s="41">
        <v>0</v>
      </c>
      <c r="E184" s="43" t="str">
        <f t="shared" si="12"/>
        <v/>
      </c>
      <c r="F184" s="43" t="str">
        <f t="shared" si="13"/>
        <v/>
      </c>
      <c r="G184" s="39" t="str">
        <f t="shared" si="14"/>
        <v>0</v>
      </c>
      <c r="H184" s="40" t="str">
        <f t="shared" si="15"/>
        <v/>
      </c>
    </row>
    <row r="185" spans="1:8" s="32" customFormat="1" ht="15" x14ac:dyDescent="0.2">
      <c r="A185" s="45"/>
      <c r="B185" s="67" t="s">
        <v>235</v>
      </c>
      <c r="C185" s="41">
        <v>0</v>
      </c>
      <c r="D185" s="41">
        <v>0</v>
      </c>
      <c r="E185" s="43" t="str">
        <f t="shared" si="12"/>
        <v/>
      </c>
      <c r="F185" s="43" t="str">
        <f t="shared" si="13"/>
        <v/>
      </c>
      <c r="G185" s="39" t="str">
        <f t="shared" si="14"/>
        <v>0</v>
      </c>
      <c r="H185" s="40" t="str">
        <f t="shared" si="15"/>
        <v/>
      </c>
    </row>
    <row r="186" spans="1:8" s="32" customFormat="1" ht="15" x14ac:dyDescent="0.2">
      <c r="A186" s="45"/>
      <c r="B186" s="67" t="s">
        <v>483</v>
      </c>
      <c r="C186" s="41">
        <v>19</v>
      </c>
      <c r="D186" s="41">
        <v>3</v>
      </c>
      <c r="E186" s="43">
        <f t="shared" si="12"/>
        <v>5.3072625698324022E-2</v>
      </c>
      <c r="F186" s="43">
        <f t="shared" si="13"/>
        <v>1.0948905109489052E-2</v>
      </c>
      <c r="G186" s="39">
        <f t="shared" si="14"/>
        <v>-0.84210526315789469</v>
      </c>
      <c r="H186" s="40">
        <f t="shared" si="15"/>
        <v>-4.4692737430167592E-2</v>
      </c>
    </row>
    <row r="187" spans="1:8" s="32" customFormat="1" ht="30" x14ac:dyDescent="0.2">
      <c r="A187" s="65" t="s">
        <v>616</v>
      </c>
      <c r="B187" s="67" t="s">
        <v>576</v>
      </c>
      <c r="C187" s="41"/>
      <c r="D187" s="41">
        <v>0</v>
      </c>
      <c r="E187" s="43" t="str">
        <f t="shared" si="12"/>
        <v/>
      </c>
      <c r="F187" s="43" t="str">
        <f t="shared" si="13"/>
        <v/>
      </c>
      <c r="G187" s="39" t="str">
        <f t="shared" si="14"/>
        <v>0</v>
      </c>
      <c r="H187" s="40" t="str">
        <f t="shared" si="15"/>
        <v/>
      </c>
    </row>
    <row r="188" spans="1:8" s="32" customFormat="1" ht="15" x14ac:dyDescent="0.2">
      <c r="A188" s="45"/>
      <c r="B188" s="67" t="s">
        <v>236</v>
      </c>
      <c r="C188" s="41">
        <v>6</v>
      </c>
      <c r="D188" s="41">
        <v>4</v>
      </c>
      <c r="E188" s="43">
        <f t="shared" si="12"/>
        <v>1.6759776536312849E-2</v>
      </c>
      <c r="F188" s="43">
        <f t="shared" si="13"/>
        <v>1.4598540145985401E-2</v>
      </c>
      <c r="G188" s="39">
        <f t="shared" si="14"/>
        <v>-0.33333333333333331</v>
      </c>
      <c r="H188" s="40">
        <f t="shared" si="15"/>
        <v>-5.586592178770949E-3</v>
      </c>
    </row>
    <row r="189" spans="1:8" s="32" customFormat="1" ht="30" x14ac:dyDescent="0.2">
      <c r="A189" s="45"/>
      <c r="B189" s="67" t="s">
        <v>237</v>
      </c>
      <c r="C189" s="41">
        <v>1</v>
      </c>
      <c r="D189" s="41">
        <v>11</v>
      </c>
      <c r="E189" s="43">
        <f t="shared" si="12"/>
        <v>2.7932960893854749E-3</v>
      </c>
      <c r="F189" s="43">
        <f t="shared" si="13"/>
        <v>4.0145985401459854E-2</v>
      </c>
      <c r="G189" s="39">
        <f t="shared" si="14"/>
        <v>10</v>
      </c>
      <c r="H189" s="40">
        <f t="shared" si="15"/>
        <v>2.793296089385475E-2</v>
      </c>
    </row>
    <row r="190" spans="1:8" s="32" customFormat="1" ht="15" x14ac:dyDescent="0.2">
      <c r="A190" s="45"/>
      <c r="B190" s="67" t="s">
        <v>238</v>
      </c>
      <c r="C190" s="41">
        <v>29</v>
      </c>
      <c r="D190" s="41">
        <v>21</v>
      </c>
      <c r="E190" s="43">
        <f t="shared" si="12"/>
        <v>8.1005586592178769E-2</v>
      </c>
      <c r="F190" s="43">
        <f t="shared" si="13"/>
        <v>7.6642335766423361E-2</v>
      </c>
      <c r="G190" s="39">
        <f t="shared" si="14"/>
        <v>-0.27586206896551724</v>
      </c>
      <c r="H190" s="40">
        <f t="shared" si="15"/>
        <v>-2.23463687150838E-2</v>
      </c>
    </row>
    <row r="191" spans="1:8" s="32" customFormat="1" ht="15" x14ac:dyDescent="0.2">
      <c r="A191" s="45"/>
      <c r="B191" s="67" t="s">
        <v>239</v>
      </c>
      <c r="C191" s="41">
        <v>15</v>
      </c>
      <c r="D191" s="41">
        <v>3</v>
      </c>
      <c r="E191" s="43">
        <f t="shared" si="12"/>
        <v>4.189944134078212E-2</v>
      </c>
      <c r="F191" s="43">
        <f t="shared" si="13"/>
        <v>1.0948905109489052E-2</v>
      </c>
      <c r="G191" s="39">
        <f t="shared" si="14"/>
        <v>-0.8</v>
      </c>
      <c r="H191" s="40">
        <f t="shared" si="15"/>
        <v>-3.3519553072625698E-2</v>
      </c>
    </row>
    <row r="192" spans="1:8" s="32" customFormat="1" ht="15" x14ac:dyDescent="0.2">
      <c r="A192" s="45"/>
      <c r="B192" s="67" t="s">
        <v>484</v>
      </c>
      <c r="C192" s="41">
        <v>4</v>
      </c>
      <c r="D192" s="41">
        <v>2</v>
      </c>
      <c r="E192" s="43">
        <f t="shared" si="12"/>
        <v>1.11731843575419E-2</v>
      </c>
      <c r="F192" s="43">
        <f t="shared" si="13"/>
        <v>7.2992700729927005E-3</v>
      </c>
      <c r="G192" s="39">
        <f t="shared" si="14"/>
        <v>-0.5</v>
      </c>
      <c r="H192" s="40">
        <f t="shared" si="15"/>
        <v>-5.5865921787709499E-3</v>
      </c>
    </row>
    <row r="193" spans="1:8" s="32" customFormat="1" ht="30" x14ac:dyDescent="0.2">
      <c r="A193" s="45"/>
      <c r="B193" s="67" t="s">
        <v>485</v>
      </c>
      <c r="C193" s="41">
        <v>3</v>
      </c>
      <c r="D193" s="41">
        <v>0</v>
      </c>
      <c r="E193" s="43">
        <f t="shared" si="12"/>
        <v>8.3798882681564244E-3</v>
      </c>
      <c r="F193" s="43" t="str">
        <f t="shared" si="13"/>
        <v/>
      </c>
      <c r="G193" s="39" t="str">
        <f t="shared" si="14"/>
        <v>0</v>
      </c>
      <c r="H193" s="40">
        <f t="shared" si="15"/>
        <v>0</v>
      </c>
    </row>
    <row r="194" spans="1:8" s="32" customFormat="1" ht="15" x14ac:dyDescent="0.2">
      <c r="A194" s="45"/>
      <c r="B194" s="67" t="s">
        <v>240</v>
      </c>
      <c r="C194" s="41">
        <v>0</v>
      </c>
      <c r="D194" s="41">
        <v>0</v>
      </c>
      <c r="E194" s="43" t="str">
        <f t="shared" si="12"/>
        <v/>
      </c>
      <c r="F194" s="43" t="str">
        <f t="shared" si="13"/>
        <v/>
      </c>
      <c r="G194" s="39" t="str">
        <f t="shared" si="14"/>
        <v>0</v>
      </c>
      <c r="H194" s="40" t="str">
        <f t="shared" si="15"/>
        <v/>
      </c>
    </row>
    <row r="195" spans="1:8" s="32" customFormat="1" ht="15" x14ac:dyDescent="0.2">
      <c r="A195" s="65" t="s">
        <v>616</v>
      </c>
      <c r="B195" s="67" t="s">
        <v>577</v>
      </c>
      <c r="C195" s="41"/>
      <c r="D195" s="41">
        <v>1</v>
      </c>
      <c r="E195" s="43" t="str">
        <f t="shared" si="12"/>
        <v/>
      </c>
      <c r="F195" s="43">
        <f t="shared" si="13"/>
        <v>3.6496350364963502E-3</v>
      </c>
      <c r="G195" s="39" t="str">
        <f t="shared" si="14"/>
        <v>0</v>
      </c>
      <c r="H195" s="40" t="str">
        <f t="shared" si="15"/>
        <v/>
      </c>
    </row>
    <row r="196" spans="1:8" s="32" customFormat="1" ht="15" x14ac:dyDescent="0.2">
      <c r="A196" s="45"/>
      <c r="B196" s="67" t="s">
        <v>241</v>
      </c>
      <c r="C196" s="41">
        <v>1</v>
      </c>
      <c r="D196" s="41"/>
      <c r="E196" s="43">
        <f t="shared" si="12"/>
        <v>2.7932960893854749E-3</v>
      </c>
      <c r="F196" s="43" t="str">
        <f t="shared" si="13"/>
        <v/>
      </c>
      <c r="G196" s="39" t="str">
        <f t="shared" si="14"/>
        <v>0</v>
      </c>
      <c r="H196" s="40">
        <f t="shared" si="15"/>
        <v>0</v>
      </c>
    </row>
    <row r="197" spans="1:8" s="32" customFormat="1" ht="15" x14ac:dyDescent="0.2">
      <c r="A197" s="45"/>
      <c r="B197" s="67" t="s">
        <v>242</v>
      </c>
      <c r="C197" s="41">
        <v>8</v>
      </c>
      <c r="D197" s="41">
        <v>1</v>
      </c>
      <c r="E197" s="43">
        <f t="shared" si="12"/>
        <v>2.23463687150838E-2</v>
      </c>
      <c r="F197" s="43">
        <f t="shared" si="13"/>
        <v>3.6496350364963502E-3</v>
      </c>
      <c r="G197" s="39">
        <f t="shared" si="14"/>
        <v>-0.875</v>
      </c>
      <c r="H197" s="40">
        <f t="shared" si="15"/>
        <v>-1.9553072625698324E-2</v>
      </c>
    </row>
    <row r="198" spans="1:8" s="32" customFormat="1" ht="15" x14ac:dyDescent="0.2">
      <c r="A198" s="45"/>
      <c r="B198" s="67" t="s">
        <v>243</v>
      </c>
      <c r="C198" s="41">
        <v>21</v>
      </c>
      <c r="D198" s="41">
        <v>0</v>
      </c>
      <c r="E198" s="43">
        <f t="shared" si="12"/>
        <v>5.8659217877094973E-2</v>
      </c>
      <c r="F198" s="43" t="str">
        <f t="shared" si="13"/>
        <v/>
      </c>
      <c r="G198" s="39" t="str">
        <f t="shared" si="14"/>
        <v>0</v>
      </c>
      <c r="H198" s="40">
        <f t="shared" si="15"/>
        <v>0</v>
      </c>
    </row>
    <row r="199" spans="1:8" s="32" customFormat="1" ht="15" x14ac:dyDescent="0.2">
      <c r="A199" s="45"/>
      <c r="B199" s="67" t="s">
        <v>244</v>
      </c>
      <c r="C199" s="41">
        <v>0</v>
      </c>
      <c r="D199" s="41">
        <v>0</v>
      </c>
      <c r="E199" s="43" t="str">
        <f t="shared" si="12"/>
        <v/>
      </c>
      <c r="F199" s="43" t="str">
        <f t="shared" si="13"/>
        <v/>
      </c>
      <c r="G199" s="39" t="str">
        <f t="shared" si="14"/>
        <v>0</v>
      </c>
      <c r="H199" s="40" t="str">
        <f t="shared" si="15"/>
        <v/>
      </c>
    </row>
    <row r="200" spans="1:8" s="32" customFormat="1" ht="15" x14ac:dyDescent="0.2">
      <c r="A200" s="45"/>
      <c r="B200" s="67" t="s">
        <v>55</v>
      </c>
      <c r="C200" s="41">
        <v>0</v>
      </c>
      <c r="D200" s="41">
        <v>0</v>
      </c>
      <c r="E200" s="43" t="str">
        <f t="shared" si="12"/>
        <v/>
      </c>
      <c r="F200" s="43" t="str">
        <f t="shared" si="13"/>
        <v/>
      </c>
      <c r="G200" s="39" t="str">
        <f t="shared" si="14"/>
        <v>0</v>
      </c>
      <c r="H200" s="40" t="str">
        <f t="shared" si="15"/>
        <v/>
      </c>
    </row>
    <row r="201" spans="1:8" s="32" customFormat="1" ht="30" x14ac:dyDescent="0.2">
      <c r="A201" s="45"/>
      <c r="B201" s="67" t="s">
        <v>56</v>
      </c>
      <c r="C201" s="41">
        <v>40</v>
      </c>
      <c r="D201" s="41">
        <v>38</v>
      </c>
      <c r="E201" s="43">
        <f t="shared" si="12"/>
        <v>0.11173184357541899</v>
      </c>
      <c r="F201" s="43">
        <f t="shared" si="13"/>
        <v>0.13868613138686131</v>
      </c>
      <c r="G201" s="39">
        <f t="shared" si="14"/>
        <v>-0.05</v>
      </c>
      <c r="H201" s="40">
        <f t="shared" si="15"/>
        <v>-5.5865921787709499E-3</v>
      </c>
    </row>
    <row r="202" spans="1:8" s="32" customFormat="1" ht="15" x14ac:dyDescent="0.2">
      <c r="A202" s="45"/>
      <c r="B202" s="67" t="s">
        <v>245</v>
      </c>
      <c r="C202" s="41">
        <v>13</v>
      </c>
      <c r="D202" s="41">
        <v>0</v>
      </c>
      <c r="E202" s="43">
        <f t="shared" si="12"/>
        <v>3.6312849162011177E-2</v>
      </c>
      <c r="F202" s="43" t="str">
        <f t="shared" si="13"/>
        <v/>
      </c>
      <c r="G202" s="39" t="str">
        <f t="shared" si="14"/>
        <v>0</v>
      </c>
      <c r="H202" s="40">
        <f t="shared" si="15"/>
        <v>0</v>
      </c>
    </row>
    <row r="203" spans="1:8" s="32" customFormat="1" ht="30" x14ac:dyDescent="0.2">
      <c r="A203" s="45"/>
      <c r="B203" s="67" t="s">
        <v>246</v>
      </c>
      <c r="C203" s="41">
        <v>0</v>
      </c>
      <c r="D203" s="41">
        <v>14</v>
      </c>
      <c r="E203" s="43" t="str">
        <f t="shared" si="12"/>
        <v/>
      </c>
      <c r="F203" s="43">
        <f t="shared" si="13"/>
        <v>5.1094890510948905E-2</v>
      </c>
      <c r="G203" s="39" t="str">
        <f t="shared" si="14"/>
        <v>0</v>
      </c>
      <c r="H203" s="40" t="str">
        <f t="shared" si="15"/>
        <v/>
      </c>
    </row>
    <row r="204" spans="1:8" s="32" customFormat="1" ht="30" x14ac:dyDescent="0.2">
      <c r="A204" s="45"/>
      <c r="B204" s="67" t="s">
        <v>486</v>
      </c>
      <c r="C204" s="41">
        <v>0</v>
      </c>
      <c r="D204" s="41">
        <v>0</v>
      </c>
      <c r="E204" s="43" t="str">
        <f t="shared" si="12"/>
        <v/>
      </c>
      <c r="F204" s="43" t="str">
        <f t="shared" si="13"/>
        <v/>
      </c>
      <c r="G204" s="39" t="str">
        <f t="shared" si="14"/>
        <v>0</v>
      </c>
      <c r="H204" s="40" t="str">
        <f t="shared" si="15"/>
        <v/>
      </c>
    </row>
    <row r="205" spans="1:8" s="32" customFormat="1" ht="15" x14ac:dyDescent="0.2">
      <c r="A205" s="65" t="s">
        <v>616</v>
      </c>
      <c r="B205" s="67" t="s">
        <v>578</v>
      </c>
      <c r="C205" s="41"/>
      <c r="D205" s="41">
        <v>0</v>
      </c>
      <c r="E205" s="43" t="str">
        <f t="shared" si="12"/>
        <v/>
      </c>
      <c r="F205" s="43" t="str">
        <f t="shared" si="13"/>
        <v/>
      </c>
      <c r="G205" s="39" t="str">
        <f t="shared" si="14"/>
        <v>0</v>
      </c>
      <c r="H205" s="40" t="str">
        <f t="shared" si="15"/>
        <v/>
      </c>
    </row>
    <row r="206" spans="1:8" s="32" customFormat="1" ht="15" x14ac:dyDescent="0.2">
      <c r="A206" s="45"/>
      <c r="B206" s="67" t="s">
        <v>487</v>
      </c>
      <c r="C206" s="41">
        <v>0</v>
      </c>
      <c r="D206" s="41">
        <v>0</v>
      </c>
      <c r="E206" s="43" t="str">
        <f t="shared" si="12"/>
        <v/>
      </c>
      <c r="F206" s="43" t="str">
        <f t="shared" si="13"/>
        <v/>
      </c>
      <c r="G206" s="39" t="str">
        <f t="shared" si="14"/>
        <v>0</v>
      </c>
      <c r="H206" s="40" t="str">
        <f t="shared" si="15"/>
        <v/>
      </c>
    </row>
    <row r="207" spans="1:8" s="32" customFormat="1" ht="15" x14ac:dyDescent="0.2">
      <c r="A207" s="45"/>
      <c r="B207" s="67" t="s">
        <v>247</v>
      </c>
      <c r="C207" s="41">
        <v>0</v>
      </c>
      <c r="D207" s="41">
        <v>0</v>
      </c>
      <c r="E207" s="43" t="str">
        <f t="shared" si="12"/>
        <v/>
      </c>
      <c r="F207" s="43" t="str">
        <f t="shared" si="13"/>
        <v/>
      </c>
      <c r="G207" s="39" t="str">
        <f t="shared" si="14"/>
        <v>0</v>
      </c>
      <c r="H207" s="40" t="str">
        <f t="shared" si="15"/>
        <v/>
      </c>
    </row>
    <row r="208" spans="1:8" s="32" customFormat="1" ht="15" x14ac:dyDescent="0.2">
      <c r="A208" s="45"/>
      <c r="B208" s="67" t="s">
        <v>57</v>
      </c>
      <c r="C208" s="41">
        <v>0</v>
      </c>
      <c r="D208" s="41">
        <v>0</v>
      </c>
      <c r="E208" s="43" t="str">
        <f t="shared" si="12"/>
        <v/>
      </c>
      <c r="F208" s="43" t="str">
        <f t="shared" si="13"/>
        <v/>
      </c>
      <c r="G208" s="39" t="str">
        <f t="shared" si="14"/>
        <v>0</v>
      </c>
      <c r="H208" s="40" t="str">
        <f t="shared" si="15"/>
        <v/>
      </c>
    </row>
    <row r="209" spans="1:8" s="32" customFormat="1" ht="15" x14ac:dyDescent="0.2">
      <c r="A209" s="45"/>
      <c r="B209" s="67" t="s">
        <v>248</v>
      </c>
      <c r="C209" s="41">
        <v>5</v>
      </c>
      <c r="D209" s="41">
        <v>0</v>
      </c>
      <c r="E209" s="43">
        <f t="shared" si="12"/>
        <v>1.3966480446927373E-2</v>
      </c>
      <c r="F209" s="43" t="str">
        <f t="shared" si="13"/>
        <v/>
      </c>
      <c r="G209" s="39" t="str">
        <f t="shared" si="14"/>
        <v>0</v>
      </c>
      <c r="H209" s="40">
        <f t="shared" si="15"/>
        <v>0</v>
      </c>
    </row>
    <row r="210" spans="1:8" s="32" customFormat="1" ht="30" x14ac:dyDescent="0.2">
      <c r="A210" s="45"/>
      <c r="B210" s="67" t="s">
        <v>249</v>
      </c>
      <c r="C210" s="41">
        <v>0</v>
      </c>
      <c r="D210" s="41">
        <v>0</v>
      </c>
      <c r="E210" s="43" t="str">
        <f t="shared" si="12"/>
        <v/>
      </c>
      <c r="F210" s="43" t="str">
        <f t="shared" si="13"/>
        <v/>
      </c>
      <c r="G210" s="39" t="str">
        <f t="shared" si="14"/>
        <v>0</v>
      </c>
      <c r="H210" s="40" t="str">
        <f t="shared" si="15"/>
        <v/>
      </c>
    </row>
    <row r="211" spans="1:8" s="32" customFormat="1" ht="15" x14ac:dyDescent="0.2">
      <c r="A211" s="45"/>
      <c r="B211" s="67" t="s">
        <v>488</v>
      </c>
      <c r="C211" s="41">
        <v>0</v>
      </c>
      <c r="D211" s="41">
        <v>0</v>
      </c>
      <c r="E211" s="43" t="str">
        <f t="shared" si="12"/>
        <v/>
      </c>
      <c r="F211" s="43" t="str">
        <f t="shared" si="13"/>
        <v/>
      </c>
      <c r="G211" s="39" t="str">
        <f t="shared" si="14"/>
        <v>0</v>
      </c>
      <c r="H211" s="40" t="str">
        <f t="shared" si="15"/>
        <v/>
      </c>
    </row>
    <row r="212" spans="1:8" s="32" customFormat="1" ht="15" x14ac:dyDescent="0.2">
      <c r="A212" s="45"/>
      <c r="B212" s="67" t="s">
        <v>250</v>
      </c>
      <c r="C212" s="41">
        <v>42</v>
      </c>
      <c r="D212" s="41">
        <v>22</v>
      </c>
      <c r="E212" s="43">
        <f t="shared" si="12"/>
        <v>0.11731843575418995</v>
      </c>
      <c r="F212" s="43">
        <f t="shared" si="13"/>
        <v>8.0291970802919707E-2</v>
      </c>
      <c r="G212" s="39">
        <f t="shared" si="14"/>
        <v>-0.47619047619047616</v>
      </c>
      <c r="H212" s="40">
        <f t="shared" si="15"/>
        <v>-5.5865921787709494E-2</v>
      </c>
    </row>
    <row r="213" spans="1:8" s="32" customFormat="1" ht="15" x14ac:dyDescent="0.2">
      <c r="A213" s="45"/>
      <c r="B213" s="67" t="s">
        <v>251</v>
      </c>
      <c r="C213" s="41">
        <v>0</v>
      </c>
      <c r="D213" s="41">
        <v>0</v>
      </c>
      <c r="E213" s="43" t="str">
        <f t="shared" si="12"/>
        <v/>
      </c>
      <c r="F213" s="43" t="str">
        <f t="shared" si="13"/>
        <v/>
      </c>
      <c r="G213" s="39" t="str">
        <f t="shared" si="14"/>
        <v>0</v>
      </c>
      <c r="H213" s="40" t="str">
        <f t="shared" si="15"/>
        <v/>
      </c>
    </row>
    <row r="214" spans="1:8" s="32" customFormat="1" ht="30" x14ac:dyDescent="0.2">
      <c r="A214" s="45"/>
      <c r="B214" s="67" t="s">
        <v>252</v>
      </c>
      <c r="C214" s="41">
        <v>0</v>
      </c>
      <c r="D214" s="41">
        <v>0</v>
      </c>
      <c r="E214" s="43" t="str">
        <f t="shared" si="12"/>
        <v/>
      </c>
      <c r="F214" s="43" t="str">
        <f t="shared" si="13"/>
        <v/>
      </c>
      <c r="G214" s="39" t="str">
        <f t="shared" si="14"/>
        <v>0</v>
      </c>
      <c r="H214" s="40" t="str">
        <f t="shared" si="15"/>
        <v/>
      </c>
    </row>
    <row r="215" spans="1:8" s="32" customFormat="1" ht="15" x14ac:dyDescent="0.2">
      <c r="A215" s="45"/>
      <c r="B215" s="67" t="s">
        <v>253</v>
      </c>
      <c r="C215" s="41">
        <v>0</v>
      </c>
      <c r="D215" s="41">
        <v>0</v>
      </c>
      <c r="E215" s="43" t="str">
        <f t="shared" si="12"/>
        <v/>
      </c>
      <c r="F215" s="43" t="str">
        <f t="shared" si="13"/>
        <v/>
      </c>
      <c r="G215" s="39" t="str">
        <f t="shared" si="14"/>
        <v>0</v>
      </c>
      <c r="H215" s="40" t="str">
        <f t="shared" si="15"/>
        <v/>
      </c>
    </row>
    <row r="216" spans="1:8" s="32" customFormat="1" ht="15" x14ac:dyDescent="0.2">
      <c r="A216" s="45"/>
      <c r="B216" s="67" t="s">
        <v>254</v>
      </c>
      <c r="C216" s="41">
        <v>0</v>
      </c>
      <c r="D216" s="41">
        <v>0</v>
      </c>
      <c r="E216" s="43" t="str">
        <f t="shared" si="12"/>
        <v/>
      </c>
      <c r="F216" s="43" t="str">
        <f t="shared" si="13"/>
        <v/>
      </c>
      <c r="G216" s="39" t="str">
        <f t="shared" si="14"/>
        <v>0</v>
      </c>
      <c r="H216" s="40" t="str">
        <f t="shared" si="15"/>
        <v/>
      </c>
    </row>
    <row r="217" spans="1:8" s="32" customFormat="1" ht="15" x14ac:dyDescent="0.2">
      <c r="A217" s="45"/>
      <c r="B217" s="67" t="s">
        <v>489</v>
      </c>
      <c r="C217" s="41">
        <v>0</v>
      </c>
      <c r="D217" s="41">
        <v>0</v>
      </c>
      <c r="E217" s="43" t="str">
        <f t="shared" si="12"/>
        <v/>
      </c>
      <c r="F217" s="43" t="str">
        <f t="shared" si="13"/>
        <v/>
      </c>
      <c r="G217" s="39" t="str">
        <f t="shared" si="14"/>
        <v>0</v>
      </c>
      <c r="H217" s="40" t="str">
        <f t="shared" si="15"/>
        <v/>
      </c>
    </row>
    <row r="218" spans="1:8" s="32" customFormat="1" ht="15" x14ac:dyDescent="0.2">
      <c r="A218" s="45"/>
      <c r="B218" s="67" t="s">
        <v>255</v>
      </c>
      <c r="C218" s="41">
        <v>0</v>
      </c>
      <c r="D218" s="41">
        <v>0</v>
      </c>
      <c r="E218" s="43" t="str">
        <f t="shared" si="12"/>
        <v/>
      </c>
      <c r="F218" s="43" t="str">
        <f t="shared" si="13"/>
        <v/>
      </c>
      <c r="G218" s="39" t="str">
        <f t="shared" si="14"/>
        <v>0</v>
      </c>
      <c r="H218" s="40" t="str">
        <f t="shared" si="15"/>
        <v/>
      </c>
    </row>
    <row r="219" spans="1:8" s="32" customFormat="1" ht="15" x14ac:dyDescent="0.2">
      <c r="A219" s="45"/>
      <c r="B219" s="67" t="s">
        <v>59</v>
      </c>
      <c r="C219" s="41">
        <v>0</v>
      </c>
      <c r="D219" s="41">
        <v>0</v>
      </c>
      <c r="E219" s="43" t="str">
        <f t="shared" si="12"/>
        <v/>
      </c>
      <c r="F219" s="43" t="str">
        <f t="shared" si="13"/>
        <v/>
      </c>
      <c r="G219" s="39" t="str">
        <f t="shared" si="14"/>
        <v>0</v>
      </c>
      <c r="H219" s="40" t="str">
        <f t="shared" si="15"/>
        <v/>
      </c>
    </row>
    <row r="220" spans="1:8" s="32" customFormat="1" ht="15" x14ac:dyDescent="0.2">
      <c r="A220" s="45"/>
      <c r="B220" s="67" t="s">
        <v>256</v>
      </c>
      <c r="C220" s="41">
        <v>0</v>
      </c>
      <c r="D220" s="41">
        <v>0</v>
      </c>
      <c r="E220" s="43" t="str">
        <f t="shared" si="12"/>
        <v/>
      </c>
      <c r="F220" s="43" t="str">
        <f t="shared" si="13"/>
        <v/>
      </c>
      <c r="G220" s="39" t="str">
        <f t="shared" si="14"/>
        <v>0</v>
      </c>
      <c r="H220" s="40" t="str">
        <f t="shared" si="15"/>
        <v/>
      </c>
    </row>
    <row r="221" spans="1:8" s="32" customFormat="1" ht="15" x14ac:dyDescent="0.2">
      <c r="A221" s="45"/>
      <c r="B221" s="67" t="s">
        <v>58</v>
      </c>
      <c r="C221" s="41">
        <v>0</v>
      </c>
      <c r="D221" s="41">
        <v>0</v>
      </c>
      <c r="E221" s="43" t="str">
        <f t="shared" si="12"/>
        <v/>
      </c>
      <c r="F221" s="43" t="str">
        <f t="shared" si="13"/>
        <v/>
      </c>
      <c r="G221" s="39" t="str">
        <f t="shared" si="14"/>
        <v>0</v>
      </c>
      <c r="H221" s="40" t="str">
        <f t="shared" si="15"/>
        <v/>
      </c>
    </row>
    <row r="222" spans="1:8" s="32" customFormat="1" ht="30" x14ac:dyDescent="0.2">
      <c r="A222" s="45"/>
      <c r="B222" s="67" t="s">
        <v>257</v>
      </c>
      <c r="C222" s="41">
        <v>0</v>
      </c>
      <c r="D222" s="41">
        <v>0</v>
      </c>
      <c r="E222" s="43" t="str">
        <f t="shared" si="12"/>
        <v/>
      </c>
      <c r="F222" s="43" t="str">
        <f t="shared" si="13"/>
        <v/>
      </c>
      <c r="G222" s="39" t="str">
        <f t="shared" si="14"/>
        <v>0</v>
      </c>
      <c r="H222" s="40" t="str">
        <f t="shared" si="15"/>
        <v/>
      </c>
    </row>
    <row r="223" spans="1:8" s="32" customFormat="1" ht="30" x14ac:dyDescent="0.2">
      <c r="A223" s="45"/>
      <c r="B223" s="67" t="s">
        <v>490</v>
      </c>
      <c r="C223" s="41">
        <v>0</v>
      </c>
      <c r="D223" s="41">
        <v>0</v>
      </c>
      <c r="E223" s="43" t="str">
        <f t="shared" si="12"/>
        <v/>
      </c>
      <c r="F223" s="43" t="str">
        <f t="shared" si="13"/>
        <v/>
      </c>
      <c r="G223" s="39" t="str">
        <f t="shared" si="14"/>
        <v>0</v>
      </c>
      <c r="H223" s="40" t="str">
        <f t="shared" si="15"/>
        <v/>
      </c>
    </row>
    <row r="224" spans="1:8" s="32" customFormat="1" ht="15" x14ac:dyDescent="0.2">
      <c r="A224" s="45"/>
      <c r="B224" s="67" t="s">
        <v>64</v>
      </c>
      <c r="C224" s="41">
        <v>0</v>
      </c>
      <c r="D224" s="41">
        <v>4</v>
      </c>
      <c r="E224" s="43" t="str">
        <f t="shared" si="12"/>
        <v/>
      </c>
      <c r="F224" s="43">
        <f t="shared" si="13"/>
        <v>1.4598540145985401E-2</v>
      </c>
      <c r="G224" s="39" t="str">
        <f t="shared" si="14"/>
        <v>0</v>
      </c>
      <c r="H224" s="40" t="str">
        <f t="shared" si="15"/>
        <v/>
      </c>
    </row>
    <row r="225" spans="1:8" s="32" customFormat="1" ht="15" x14ac:dyDescent="0.2">
      <c r="A225" s="45"/>
      <c r="B225" s="67" t="s">
        <v>63</v>
      </c>
      <c r="C225" s="41">
        <v>0</v>
      </c>
      <c r="D225" s="41">
        <v>0</v>
      </c>
      <c r="E225" s="43" t="str">
        <f t="shared" si="12"/>
        <v/>
      </c>
      <c r="F225" s="43" t="str">
        <f t="shared" si="13"/>
        <v/>
      </c>
      <c r="G225" s="39" t="str">
        <f t="shared" si="14"/>
        <v>0</v>
      </c>
      <c r="H225" s="40" t="str">
        <f t="shared" si="15"/>
        <v/>
      </c>
    </row>
    <row r="226" spans="1:8" s="32" customFormat="1" ht="30" x14ac:dyDescent="0.2">
      <c r="A226" s="45"/>
      <c r="B226" s="67" t="s">
        <v>491</v>
      </c>
      <c r="C226" s="41">
        <v>0</v>
      </c>
      <c r="D226" s="41">
        <v>0</v>
      </c>
      <c r="E226" s="43" t="str">
        <f t="shared" si="12"/>
        <v/>
      </c>
      <c r="F226" s="43" t="str">
        <f t="shared" si="13"/>
        <v/>
      </c>
      <c r="G226" s="39" t="str">
        <f t="shared" si="14"/>
        <v>0</v>
      </c>
      <c r="H226" s="40" t="str">
        <f t="shared" si="15"/>
        <v/>
      </c>
    </row>
    <row r="227" spans="1:8" s="32" customFormat="1" ht="15" x14ac:dyDescent="0.2">
      <c r="A227" s="45"/>
      <c r="B227" s="67" t="s">
        <v>61</v>
      </c>
      <c r="C227" s="41">
        <v>3</v>
      </c>
      <c r="D227" s="41">
        <v>33</v>
      </c>
      <c r="E227" s="43">
        <f t="shared" ref="E227:E290" si="16">+IF(C227=0,"",C227/C$161)</f>
        <v>8.3798882681564244E-3</v>
      </c>
      <c r="F227" s="43">
        <f t="shared" ref="F227:F290" si="17">+IF(D227=0,"",D227/D$161)</f>
        <v>0.12043795620437957</v>
      </c>
      <c r="G227" s="39">
        <f t="shared" ref="G227:G290" si="18">+IF(OR(AND(D227=0),(C227=0)),"0",((D227-C227)/C227))</f>
        <v>10</v>
      </c>
      <c r="H227" s="40">
        <f t="shared" ref="H227:H290" si="19">+IF(OR(AND(E227=""),(G227="")),"",E227*G227)</f>
        <v>8.3798882681564241E-2</v>
      </c>
    </row>
    <row r="228" spans="1:8" s="32" customFormat="1" ht="15" x14ac:dyDescent="0.2">
      <c r="A228" s="45"/>
      <c r="B228" s="67" t="s">
        <v>60</v>
      </c>
      <c r="C228" s="41">
        <v>0</v>
      </c>
      <c r="D228" s="41">
        <v>0</v>
      </c>
      <c r="E228" s="43" t="str">
        <f t="shared" si="16"/>
        <v/>
      </c>
      <c r="F228" s="43" t="str">
        <f t="shared" si="17"/>
        <v/>
      </c>
      <c r="G228" s="39" t="str">
        <f t="shared" si="18"/>
        <v>0</v>
      </c>
      <c r="H228" s="40" t="str">
        <f t="shared" si="19"/>
        <v/>
      </c>
    </row>
    <row r="229" spans="1:8" s="32" customFormat="1" ht="15" x14ac:dyDescent="0.2">
      <c r="A229" s="45"/>
      <c r="B229" s="67" t="s">
        <v>258</v>
      </c>
      <c r="C229" s="41">
        <v>0</v>
      </c>
      <c r="D229" s="41">
        <v>0</v>
      </c>
      <c r="E229" s="43" t="str">
        <f t="shared" si="16"/>
        <v/>
      </c>
      <c r="F229" s="43" t="str">
        <f t="shared" si="17"/>
        <v/>
      </c>
      <c r="G229" s="39" t="str">
        <f t="shared" si="18"/>
        <v>0</v>
      </c>
      <c r="H229" s="40" t="str">
        <f t="shared" si="19"/>
        <v/>
      </c>
    </row>
    <row r="230" spans="1:8" s="32" customFormat="1" ht="15" x14ac:dyDescent="0.2">
      <c r="A230" s="45"/>
      <c r="B230" s="67" t="s">
        <v>62</v>
      </c>
      <c r="C230" s="41">
        <v>0</v>
      </c>
      <c r="D230" s="41">
        <v>0</v>
      </c>
      <c r="E230" s="43" t="str">
        <f t="shared" si="16"/>
        <v/>
      </c>
      <c r="F230" s="43" t="str">
        <f t="shared" si="17"/>
        <v/>
      </c>
      <c r="G230" s="39" t="str">
        <f t="shared" si="18"/>
        <v>0</v>
      </c>
      <c r="H230" s="40" t="str">
        <f t="shared" si="19"/>
        <v/>
      </c>
    </row>
    <row r="231" spans="1:8" s="32" customFormat="1" ht="30" x14ac:dyDescent="0.2">
      <c r="A231" s="45"/>
      <c r="B231" s="67" t="s">
        <v>259</v>
      </c>
      <c r="C231" s="41">
        <v>0</v>
      </c>
      <c r="D231" s="41">
        <v>0</v>
      </c>
      <c r="E231" s="43" t="str">
        <f t="shared" si="16"/>
        <v/>
      </c>
      <c r="F231" s="43" t="str">
        <f t="shared" si="17"/>
        <v/>
      </c>
      <c r="G231" s="39" t="str">
        <f t="shared" si="18"/>
        <v>0</v>
      </c>
      <c r="H231" s="40" t="str">
        <f t="shared" si="19"/>
        <v/>
      </c>
    </row>
    <row r="232" spans="1:8" s="32" customFormat="1" ht="15" x14ac:dyDescent="0.2">
      <c r="A232" s="45"/>
      <c r="B232" s="67" t="s">
        <v>492</v>
      </c>
      <c r="C232" s="41">
        <v>0</v>
      </c>
      <c r="D232" s="41">
        <v>0</v>
      </c>
      <c r="E232" s="43" t="str">
        <f t="shared" si="16"/>
        <v/>
      </c>
      <c r="F232" s="43" t="str">
        <f t="shared" si="17"/>
        <v/>
      </c>
      <c r="G232" s="39" t="str">
        <f t="shared" si="18"/>
        <v>0</v>
      </c>
      <c r="H232" s="40" t="str">
        <f t="shared" si="19"/>
        <v/>
      </c>
    </row>
    <row r="233" spans="1:8" s="32" customFormat="1" ht="30" x14ac:dyDescent="0.2">
      <c r="A233" s="45"/>
      <c r="B233" s="67" t="s">
        <v>371</v>
      </c>
      <c r="C233" s="41">
        <v>0</v>
      </c>
      <c r="D233" s="41">
        <v>0</v>
      </c>
      <c r="E233" s="43" t="str">
        <f t="shared" si="16"/>
        <v/>
      </c>
      <c r="F233" s="43" t="str">
        <f t="shared" si="17"/>
        <v/>
      </c>
      <c r="G233" s="39" t="str">
        <f t="shared" si="18"/>
        <v>0</v>
      </c>
      <c r="H233" s="40" t="str">
        <f t="shared" si="19"/>
        <v/>
      </c>
    </row>
    <row r="234" spans="1:8" s="32" customFormat="1" ht="15" x14ac:dyDescent="0.2">
      <c r="A234" s="45"/>
      <c r="B234" s="67" t="s">
        <v>260</v>
      </c>
      <c r="C234" s="41">
        <v>0</v>
      </c>
      <c r="D234" s="41">
        <v>0</v>
      </c>
      <c r="E234" s="43" t="str">
        <f t="shared" si="16"/>
        <v/>
      </c>
      <c r="F234" s="43" t="str">
        <f t="shared" si="17"/>
        <v/>
      </c>
      <c r="G234" s="39" t="str">
        <f t="shared" si="18"/>
        <v>0</v>
      </c>
      <c r="H234" s="40" t="str">
        <f t="shared" si="19"/>
        <v/>
      </c>
    </row>
    <row r="235" spans="1:8" s="32" customFormat="1" ht="15" x14ac:dyDescent="0.2">
      <c r="A235" s="45"/>
      <c r="B235" s="67" t="s">
        <v>261</v>
      </c>
      <c r="C235" s="41">
        <v>0</v>
      </c>
      <c r="D235" s="41">
        <v>0</v>
      </c>
      <c r="E235" s="43" t="str">
        <f t="shared" si="16"/>
        <v/>
      </c>
      <c r="F235" s="43" t="str">
        <f t="shared" si="17"/>
        <v/>
      </c>
      <c r="G235" s="39" t="str">
        <f t="shared" si="18"/>
        <v>0</v>
      </c>
      <c r="H235" s="40" t="str">
        <f t="shared" si="19"/>
        <v/>
      </c>
    </row>
    <row r="236" spans="1:8" s="32" customFormat="1" ht="15" x14ac:dyDescent="0.2">
      <c r="A236" s="45"/>
      <c r="B236" s="67" t="s">
        <v>493</v>
      </c>
      <c r="C236" s="41">
        <v>0</v>
      </c>
      <c r="D236" s="41">
        <v>1</v>
      </c>
      <c r="E236" s="43" t="str">
        <f t="shared" si="16"/>
        <v/>
      </c>
      <c r="F236" s="43">
        <f t="shared" si="17"/>
        <v>3.6496350364963502E-3</v>
      </c>
      <c r="G236" s="39" t="str">
        <f t="shared" si="18"/>
        <v>0</v>
      </c>
      <c r="H236" s="40" t="str">
        <f t="shared" si="19"/>
        <v/>
      </c>
    </row>
    <row r="237" spans="1:8" s="32" customFormat="1" ht="15" x14ac:dyDescent="0.2">
      <c r="A237" s="45"/>
      <c r="B237" s="67" t="s">
        <v>262</v>
      </c>
      <c r="C237" s="41">
        <v>0</v>
      </c>
      <c r="D237" s="41">
        <v>0</v>
      </c>
      <c r="E237" s="43" t="str">
        <f t="shared" si="16"/>
        <v/>
      </c>
      <c r="F237" s="43" t="str">
        <f t="shared" si="17"/>
        <v/>
      </c>
      <c r="G237" s="39" t="str">
        <f t="shared" si="18"/>
        <v>0</v>
      </c>
      <c r="H237" s="40" t="str">
        <f t="shared" si="19"/>
        <v/>
      </c>
    </row>
    <row r="238" spans="1:8" s="32" customFormat="1" ht="15" x14ac:dyDescent="0.2">
      <c r="A238" s="45"/>
      <c r="B238" s="67" t="s">
        <v>494</v>
      </c>
      <c r="C238" s="41">
        <v>1</v>
      </c>
      <c r="D238" s="41">
        <v>2</v>
      </c>
      <c r="E238" s="43">
        <f t="shared" si="16"/>
        <v>2.7932960893854749E-3</v>
      </c>
      <c r="F238" s="43">
        <f t="shared" si="17"/>
        <v>7.2992700729927005E-3</v>
      </c>
      <c r="G238" s="39">
        <f t="shared" si="18"/>
        <v>1</v>
      </c>
      <c r="H238" s="40">
        <f t="shared" si="19"/>
        <v>2.7932960893854749E-3</v>
      </c>
    </row>
    <row r="239" spans="1:8" s="32" customFormat="1" ht="30" x14ac:dyDescent="0.2">
      <c r="A239" s="45"/>
      <c r="B239" s="67" t="s">
        <v>495</v>
      </c>
      <c r="C239" s="41">
        <v>0</v>
      </c>
      <c r="D239" s="41">
        <v>0</v>
      </c>
      <c r="E239" s="43" t="str">
        <f t="shared" si="16"/>
        <v/>
      </c>
      <c r="F239" s="43" t="str">
        <f t="shared" si="17"/>
        <v/>
      </c>
      <c r="G239" s="39" t="str">
        <f t="shared" si="18"/>
        <v>0</v>
      </c>
      <c r="H239" s="40" t="str">
        <f t="shared" si="19"/>
        <v/>
      </c>
    </row>
    <row r="240" spans="1:8" s="32" customFormat="1" ht="30" x14ac:dyDescent="0.2">
      <c r="A240" s="45"/>
      <c r="B240" s="67" t="s">
        <v>461</v>
      </c>
      <c r="C240" s="41">
        <v>0</v>
      </c>
      <c r="D240" s="41">
        <v>0</v>
      </c>
      <c r="E240" s="43" t="str">
        <f t="shared" si="16"/>
        <v/>
      </c>
      <c r="F240" s="43" t="str">
        <f t="shared" si="17"/>
        <v/>
      </c>
      <c r="G240" s="39" t="str">
        <f t="shared" si="18"/>
        <v>0</v>
      </c>
      <c r="H240" s="40" t="str">
        <f t="shared" si="19"/>
        <v/>
      </c>
    </row>
    <row r="241" spans="1:8" s="32" customFormat="1" ht="15" x14ac:dyDescent="0.2">
      <c r="A241" s="45"/>
      <c r="B241" s="67" t="s">
        <v>462</v>
      </c>
      <c r="C241" s="41">
        <v>0</v>
      </c>
      <c r="D241" s="41">
        <v>0</v>
      </c>
      <c r="E241" s="43" t="str">
        <f t="shared" si="16"/>
        <v/>
      </c>
      <c r="F241" s="43" t="str">
        <f t="shared" si="17"/>
        <v/>
      </c>
      <c r="G241" s="39" t="str">
        <f t="shared" si="18"/>
        <v>0</v>
      </c>
      <c r="H241" s="40" t="str">
        <f t="shared" si="19"/>
        <v/>
      </c>
    </row>
    <row r="242" spans="1:8" s="32" customFormat="1" ht="30" x14ac:dyDescent="0.2">
      <c r="A242" s="45"/>
      <c r="B242" s="67" t="s">
        <v>496</v>
      </c>
      <c r="C242" s="41">
        <v>0</v>
      </c>
      <c r="D242" s="41">
        <v>0</v>
      </c>
      <c r="E242" s="43" t="str">
        <f t="shared" si="16"/>
        <v/>
      </c>
      <c r="F242" s="43" t="str">
        <f t="shared" si="17"/>
        <v/>
      </c>
      <c r="G242" s="39" t="str">
        <f t="shared" si="18"/>
        <v>0</v>
      </c>
      <c r="H242" s="40" t="str">
        <f t="shared" si="19"/>
        <v/>
      </c>
    </row>
    <row r="243" spans="1:8" s="32" customFormat="1" ht="15" x14ac:dyDescent="0.2">
      <c r="A243" s="45"/>
      <c r="B243" s="67" t="s">
        <v>372</v>
      </c>
      <c r="C243" s="41">
        <v>0</v>
      </c>
      <c r="D243" s="41">
        <v>0</v>
      </c>
      <c r="E243" s="43" t="str">
        <f t="shared" si="16"/>
        <v/>
      </c>
      <c r="F243" s="43" t="str">
        <f t="shared" si="17"/>
        <v/>
      </c>
      <c r="G243" s="39" t="str">
        <f t="shared" si="18"/>
        <v>0</v>
      </c>
      <c r="H243" s="40" t="str">
        <f t="shared" si="19"/>
        <v/>
      </c>
    </row>
    <row r="244" spans="1:8" s="32" customFormat="1" ht="15" x14ac:dyDescent="0.2">
      <c r="A244" s="45"/>
      <c r="B244" s="67" t="s">
        <v>497</v>
      </c>
      <c r="C244" s="41">
        <v>0</v>
      </c>
      <c r="D244" s="41">
        <v>0</v>
      </c>
      <c r="E244" s="43" t="str">
        <f t="shared" si="16"/>
        <v/>
      </c>
      <c r="F244" s="43" t="str">
        <f t="shared" si="17"/>
        <v/>
      </c>
      <c r="G244" s="39" t="str">
        <f t="shared" si="18"/>
        <v>0</v>
      </c>
      <c r="H244" s="40" t="str">
        <f t="shared" si="19"/>
        <v/>
      </c>
    </row>
    <row r="245" spans="1:8" s="32" customFormat="1" ht="15" x14ac:dyDescent="0.2">
      <c r="A245" s="45"/>
      <c r="B245" s="67" t="s">
        <v>263</v>
      </c>
      <c r="C245" s="41">
        <v>5</v>
      </c>
      <c r="D245" s="41"/>
      <c r="E245" s="43">
        <f t="shared" si="16"/>
        <v>1.3966480446927373E-2</v>
      </c>
      <c r="F245" s="43" t="str">
        <f t="shared" si="17"/>
        <v/>
      </c>
      <c r="G245" s="39" t="str">
        <f t="shared" si="18"/>
        <v>0</v>
      </c>
      <c r="H245" s="40">
        <f t="shared" si="19"/>
        <v>0</v>
      </c>
    </row>
    <row r="246" spans="1:8" s="32" customFormat="1" ht="15" x14ac:dyDescent="0.2">
      <c r="A246" s="45"/>
      <c r="B246" s="67" t="s">
        <v>264</v>
      </c>
      <c r="C246" s="41">
        <v>0</v>
      </c>
      <c r="D246" s="41">
        <v>0</v>
      </c>
      <c r="E246" s="43" t="str">
        <f t="shared" si="16"/>
        <v/>
      </c>
      <c r="F246" s="43" t="str">
        <f t="shared" si="17"/>
        <v/>
      </c>
      <c r="G246" s="39" t="str">
        <f t="shared" si="18"/>
        <v>0</v>
      </c>
      <c r="H246" s="40" t="str">
        <f t="shared" si="19"/>
        <v/>
      </c>
    </row>
    <row r="247" spans="1:8" s="32" customFormat="1" ht="30" x14ac:dyDescent="0.2">
      <c r="A247" s="45"/>
      <c r="B247" s="67" t="s">
        <v>498</v>
      </c>
      <c r="C247" s="41">
        <v>2</v>
      </c>
      <c r="D247" s="41">
        <v>0</v>
      </c>
      <c r="E247" s="43">
        <f t="shared" si="16"/>
        <v>5.5865921787709499E-3</v>
      </c>
      <c r="F247" s="43" t="str">
        <f t="shared" si="17"/>
        <v/>
      </c>
      <c r="G247" s="39" t="str">
        <f t="shared" si="18"/>
        <v>0</v>
      </c>
      <c r="H247" s="40">
        <f t="shared" si="19"/>
        <v>0</v>
      </c>
    </row>
    <row r="248" spans="1:8" s="32" customFormat="1" ht="15" x14ac:dyDescent="0.2">
      <c r="A248" s="45"/>
      <c r="B248" s="67" t="s">
        <v>66</v>
      </c>
      <c r="C248" s="41">
        <v>7</v>
      </c>
      <c r="D248" s="41"/>
      <c r="E248" s="43">
        <f t="shared" si="16"/>
        <v>1.9553072625698324E-2</v>
      </c>
      <c r="F248" s="43" t="str">
        <f t="shared" si="17"/>
        <v/>
      </c>
      <c r="G248" s="39" t="str">
        <f t="shared" si="18"/>
        <v>0</v>
      </c>
      <c r="H248" s="40">
        <f t="shared" si="19"/>
        <v>0</v>
      </c>
    </row>
    <row r="249" spans="1:8" s="32" customFormat="1" ht="15" x14ac:dyDescent="0.2">
      <c r="A249" s="45"/>
      <c r="B249" s="67" t="s">
        <v>499</v>
      </c>
      <c r="C249" s="41">
        <v>0</v>
      </c>
      <c r="D249" s="41">
        <v>0</v>
      </c>
      <c r="E249" s="43" t="str">
        <f t="shared" si="16"/>
        <v/>
      </c>
      <c r="F249" s="43" t="str">
        <f t="shared" si="17"/>
        <v/>
      </c>
      <c r="G249" s="39" t="str">
        <f t="shared" si="18"/>
        <v>0</v>
      </c>
      <c r="H249" s="40" t="str">
        <f t="shared" si="19"/>
        <v/>
      </c>
    </row>
    <row r="250" spans="1:8" s="32" customFormat="1" ht="15" x14ac:dyDescent="0.2">
      <c r="A250" s="65" t="s">
        <v>616</v>
      </c>
      <c r="B250" s="67" t="s">
        <v>581</v>
      </c>
      <c r="C250" s="41"/>
      <c r="D250" s="41">
        <v>0</v>
      </c>
      <c r="E250" s="43" t="str">
        <f t="shared" si="16"/>
        <v/>
      </c>
      <c r="F250" s="43" t="str">
        <f t="shared" si="17"/>
        <v/>
      </c>
      <c r="G250" s="39" t="str">
        <f t="shared" si="18"/>
        <v>0</v>
      </c>
      <c r="H250" s="40" t="str">
        <f t="shared" si="19"/>
        <v/>
      </c>
    </row>
    <row r="251" spans="1:8" s="32" customFormat="1" ht="15" x14ac:dyDescent="0.2">
      <c r="A251" s="65" t="s">
        <v>616</v>
      </c>
      <c r="B251" s="67" t="s">
        <v>582</v>
      </c>
      <c r="C251" s="41"/>
      <c r="D251" s="41">
        <v>0</v>
      </c>
      <c r="E251" s="43" t="str">
        <f t="shared" si="16"/>
        <v/>
      </c>
      <c r="F251" s="43" t="str">
        <f t="shared" si="17"/>
        <v/>
      </c>
      <c r="G251" s="39" t="str">
        <f t="shared" si="18"/>
        <v>0</v>
      </c>
      <c r="H251" s="40" t="str">
        <f t="shared" si="19"/>
        <v/>
      </c>
    </row>
    <row r="252" spans="1:8" s="32" customFormat="1" ht="15" x14ac:dyDescent="0.2">
      <c r="A252" s="45"/>
      <c r="B252" s="67" t="s">
        <v>65</v>
      </c>
      <c r="C252" s="41">
        <v>0</v>
      </c>
      <c r="D252" s="41">
        <v>0</v>
      </c>
      <c r="E252" s="43" t="str">
        <f t="shared" si="16"/>
        <v/>
      </c>
      <c r="F252" s="43" t="str">
        <f t="shared" si="17"/>
        <v/>
      </c>
      <c r="G252" s="39" t="str">
        <f t="shared" si="18"/>
        <v>0</v>
      </c>
      <c r="H252" s="40" t="str">
        <f t="shared" si="19"/>
        <v/>
      </c>
    </row>
    <row r="253" spans="1:8" s="32" customFormat="1" ht="15" x14ac:dyDescent="0.2">
      <c r="A253" s="45"/>
      <c r="B253" s="67" t="s">
        <v>265</v>
      </c>
      <c r="C253" s="41">
        <v>2</v>
      </c>
      <c r="D253" s="41">
        <v>1</v>
      </c>
      <c r="E253" s="43">
        <f t="shared" si="16"/>
        <v>5.5865921787709499E-3</v>
      </c>
      <c r="F253" s="43">
        <f t="shared" si="17"/>
        <v>3.6496350364963502E-3</v>
      </c>
      <c r="G253" s="39">
        <f t="shared" si="18"/>
        <v>-0.5</v>
      </c>
      <c r="H253" s="40">
        <f t="shared" si="19"/>
        <v>-2.7932960893854749E-3</v>
      </c>
    </row>
    <row r="254" spans="1:8" s="32" customFormat="1" ht="15" x14ac:dyDescent="0.2">
      <c r="A254" s="45"/>
      <c r="B254" s="67" t="s">
        <v>266</v>
      </c>
      <c r="C254" s="41">
        <v>0</v>
      </c>
      <c r="D254" s="41">
        <v>0</v>
      </c>
      <c r="E254" s="43" t="str">
        <f t="shared" si="16"/>
        <v/>
      </c>
      <c r="F254" s="43" t="str">
        <f t="shared" si="17"/>
        <v/>
      </c>
      <c r="G254" s="39" t="str">
        <f t="shared" si="18"/>
        <v>0</v>
      </c>
      <c r="H254" s="40" t="str">
        <f t="shared" si="19"/>
        <v/>
      </c>
    </row>
    <row r="255" spans="1:8" s="32" customFormat="1" ht="15" x14ac:dyDescent="0.2">
      <c r="A255" s="65" t="s">
        <v>616</v>
      </c>
      <c r="B255" s="67" t="s">
        <v>583</v>
      </c>
      <c r="C255" s="41"/>
      <c r="D255" s="41">
        <v>0</v>
      </c>
      <c r="E255" s="43" t="str">
        <f t="shared" si="16"/>
        <v/>
      </c>
      <c r="F255" s="43" t="str">
        <f t="shared" si="17"/>
        <v/>
      </c>
      <c r="G255" s="39" t="str">
        <f t="shared" si="18"/>
        <v>0</v>
      </c>
      <c r="H255" s="40" t="str">
        <f t="shared" si="19"/>
        <v/>
      </c>
    </row>
    <row r="256" spans="1:8" s="32" customFormat="1" ht="15" x14ac:dyDescent="0.2">
      <c r="A256" s="65" t="s">
        <v>616</v>
      </c>
      <c r="B256" s="67" t="s">
        <v>584</v>
      </c>
      <c r="C256" s="41"/>
      <c r="D256" s="41">
        <v>0</v>
      </c>
      <c r="E256" s="43" t="str">
        <f t="shared" si="16"/>
        <v/>
      </c>
      <c r="F256" s="43" t="str">
        <f t="shared" si="17"/>
        <v/>
      </c>
      <c r="G256" s="39" t="str">
        <f t="shared" si="18"/>
        <v>0</v>
      </c>
      <c r="H256" s="40" t="str">
        <f t="shared" si="19"/>
        <v/>
      </c>
    </row>
    <row r="257" spans="1:8" s="32" customFormat="1" ht="15" x14ac:dyDescent="0.2">
      <c r="A257" s="65" t="s">
        <v>616</v>
      </c>
      <c r="B257" s="67" t="s">
        <v>585</v>
      </c>
      <c r="C257" s="41"/>
      <c r="D257" s="41">
        <v>0</v>
      </c>
      <c r="E257" s="43" t="str">
        <f t="shared" si="16"/>
        <v/>
      </c>
      <c r="F257" s="43" t="str">
        <f t="shared" si="17"/>
        <v/>
      </c>
      <c r="G257" s="39" t="str">
        <f t="shared" si="18"/>
        <v>0</v>
      </c>
      <c r="H257" s="40" t="str">
        <f t="shared" si="19"/>
        <v/>
      </c>
    </row>
    <row r="258" spans="1:8" s="32" customFormat="1" ht="15" x14ac:dyDescent="0.2">
      <c r="A258" s="65" t="s">
        <v>616</v>
      </c>
      <c r="B258" s="67" t="s">
        <v>586</v>
      </c>
      <c r="C258" s="41"/>
      <c r="D258" s="41">
        <v>0</v>
      </c>
      <c r="E258" s="43" t="str">
        <f t="shared" si="16"/>
        <v/>
      </c>
      <c r="F258" s="43" t="str">
        <f t="shared" si="17"/>
        <v/>
      </c>
      <c r="G258" s="39" t="str">
        <f t="shared" si="18"/>
        <v>0</v>
      </c>
      <c r="H258" s="40" t="str">
        <f t="shared" si="19"/>
        <v/>
      </c>
    </row>
    <row r="259" spans="1:8" s="32" customFormat="1" ht="15" x14ac:dyDescent="0.2">
      <c r="A259" s="65" t="s">
        <v>616</v>
      </c>
      <c r="B259" s="67" t="s">
        <v>587</v>
      </c>
      <c r="C259" s="41"/>
      <c r="D259" s="41">
        <v>0</v>
      </c>
      <c r="E259" s="43" t="str">
        <f t="shared" si="16"/>
        <v/>
      </c>
      <c r="F259" s="43" t="str">
        <f t="shared" si="17"/>
        <v/>
      </c>
      <c r="G259" s="39" t="str">
        <f t="shared" si="18"/>
        <v>0</v>
      </c>
      <c r="H259" s="40" t="str">
        <f t="shared" si="19"/>
        <v/>
      </c>
    </row>
    <row r="260" spans="1:8" s="32" customFormat="1" ht="15" x14ac:dyDescent="0.2">
      <c r="A260" s="65" t="s">
        <v>616</v>
      </c>
      <c r="B260" s="67" t="s">
        <v>588</v>
      </c>
      <c r="C260" s="41"/>
      <c r="D260" s="41">
        <v>0</v>
      </c>
      <c r="E260" s="43" t="str">
        <f t="shared" si="16"/>
        <v/>
      </c>
      <c r="F260" s="43" t="str">
        <f t="shared" si="17"/>
        <v/>
      </c>
      <c r="G260" s="39" t="str">
        <f t="shared" si="18"/>
        <v>0</v>
      </c>
      <c r="H260" s="40" t="str">
        <f t="shared" si="19"/>
        <v/>
      </c>
    </row>
    <row r="261" spans="1:8" s="32" customFormat="1" ht="15" x14ac:dyDescent="0.2">
      <c r="A261" s="45"/>
      <c r="B261" s="67" t="s">
        <v>69</v>
      </c>
      <c r="C261" s="41">
        <v>1</v>
      </c>
      <c r="D261" s="41">
        <v>0</v>
      </c>
      <c r="E261" s="43">
        <f t="shared" si="16"/>
        <v>2.7932960893854749E-3</v>
      </c>
      <c r="F261" s="43" t="str">
        <f t="shared" si="17"/>
        <v/>
      </c>
      <c r="G261" s="39" t="str">
        <f t="shared" si="18"/>
        <v>0</v>
      </c>
      <c r="H261" s="40">
        <f t="shared" si="19"/>
        <v>0</v>
      </c>
    </row>
    <row r="262" spans="1:8" s="32" customFormat="1" ht="30" x14ac:dyDescent="0.2">
      <c r="A262" s="45"/>
      <c r="B262" s="67" t="s">
        <v>74</v>
      </c>
      <c r="C262" s="41">
        <v>1</v>
      </c>
      <c r="D262" s="41">
        <v>0</v>
      </c>
      <c r="E262" s="43">
        <f t="shared" si="16"/>
        <v>2.7932960893854749E-3</v>
      </c>
      <c r="F262" s="43" t="str">
        <f t="shared" si="17"/>
        <v/>
      </c>
      <c r="G262" s="39" t="str">
        <f t="shared" si="18"/>
        <v>0</v>
      </c>
      <c r="H262" s="40">
        <f t="shared" si="19"/>
        <v>0</v>
      </c>
    </row>
    <row r="263" spans="1:8" s="32" customFormat="1" ht="15" x14ac:dyDescent="0.2">
      <c r="A263" s="45"/>
      <c r="B263" s="67" t="s">
        <v>70</v>
      </c>
      <c r="C263" s="41">
        <v>0</v>
      </c>
      <c r="D263" s="41">
        <v>1</v>
      </c>
      <c r="E263" s="43" t="str">
        <f t="shared" si="16"/>
        <v/>
      </c>
      <c r="F263" s="43">
        <f t="shared" si="17"/>
        <v>3.6496350364963502E-3</v>
      </c>
      <c r="G263" s="39" t="str">
        <f t="shared" si="18"/>
        <v>0</v>
      </c>
      <c r="H263" s="40" t="str">
        <f t="shared" si="19"/>
        <v/>
      </c>
    </row>
    <row r="264" spans="1:8" s="32" customFormat="1" ht="30" x14ac:dyDescent="0.2">
      <c r="A264" s="45"/>
      <c r="B264" s="67" t="s">
        <v>267</v>
      </c>
      <c r="C264" s="41">
        <v>0</v>
      </c>
      <c r="D264" s="41">
        <v>1</v>
      </c>
      <c r="E264" s="43" t="str">
        <f t="shared" si="16"/>
        <v/>
      </c>
      <c r="F264" s="43">
        <f t="shared" si="17"/>
        <v>3.6496350364963502E-3</v>
      </c>
      <c r="G264" s="39" t="str">
        <f t="shared" si="18"/>
        <v>0</v>
      </c>
      <c r="H264" s="40" t="str">
        <f t="shared" si="19"/>
        <v/>
      </c>
    </row>
    <row r="265" spans="1:8" s="32" customFormat="1" ht="15" x14ac:dyDescent="0.2">
      <c r="A265" s="45"/>
      <c r="B265" s="67" t="s">
        <v>67</v>
      </c>
      <c r="C265" s="41">
        <v>0</v>
      </c>
      <c r="D265" s="41">
        <v>0</v>
      </c>
      <c r="E265" s="43" t="str">
        <f t="shared" si="16"/>
        <v/>
      </c>
      <c r="F265" s="43" t="str">
        <f t="shared" si="17"/>
        <v/>
      </c>
      <c r="G265" s="39" t="str">
        <f t="shared" si="18"/>
        <v>0</v>
      </c>
      <c r="H265" s="40" t="str">
        <f t="shared" si="19"/>
        <v/>
      </c>
    </row>
    <row r="266" spans="1:8" s="32" customFormat="1" ht="30" x14ac:dyDescent="0.2">
      <c r="A266" s="65" t="s">
        <v>616</v>
      </c>
      <c r="B266" s="67" t="s">
        <v>589</v>
      </c>
      <c r="C266" s="41"/>
      <c r="D266" s="41">
        <v>0</v>
      </c>
      <c r="E266" s="43" t="str">
        <f t="shared" si="16"/>
        <v/>
      </c>
      <c r="F266" s="43" t="str">
        <f t="shared" si="17"/>
        <v/>
      </c>
      <c r="G266" s="39" t="str">
        <f t="shared" si="18"/>
        <v>0</v>
      </c>
      <c r="H266" s="40" t="str">
        <f t="shared" si="19"/>
        <v/>
      </c>
    </row>
    <row r="267" spans="1:8" s="32" customFormat="1" ht="15" x14ac:dyDescent="0.2">
      <c r="A267" s="45"/>
      <c r="B267" s="67" t="s">
        <v>72</v>
      </c>
      <c r="C267" s="41">
        <v>0</v>
      </c>
      <c r="D267" s="41">
        <v>0</v>
      </c>
      <c r="E267" s="43" t="str">
        <f t="shared" si="16"/>
        <v/>
      </c>
      <c r="F267" s="43" t="str">
        <f t="shared" si="17"/>
        <v/>
      </c>
      <c r="G267" s="39" t="str">
        <f t="shared" si="18"/>
        <v>0</v>
      </c>
      <c r="H267" s="40" t="str">
        <f t="shared" si="19"/>
        <v/>
      </c>
    </row>
    <row r="268" spans="1:8" s="32" customFormat="1" ht="15" x14ac:dyDescent="0.2">
      <c r="A268" s="45"/>
      <c r="B268" s="67" t="s">
        <v>500</v>
      </c>
      <c r="C268" s="41">
        <v>0</v>
      </c>
      <c r="D268" s="41">
        <v>0</v>
      </c>
      <c r="E268" s="43" t="str">
        <f t="shared" si="16"/>
        <v/>
      </c>
      <c r="F268" s="43" t="str">
        <f t="shared" si="17"/>
        <v/>
      </c>
      <c r="G268" s="39" t="str">
        <f t="shared" si="18"/>
        <v>0</v>
      </c>
      <c r="H268" s="40" t="str">
        <f t="shared" si="19"/>
        <v/>
      </c>
    </row>
    <row r="269" spans="1:8" s="32" customFormat="1" ht="15" x14ac:dyDescent="0.2">
      <c r="A269" s="45"/>
      <c r="B269" s="67" t="s">
        <v>68</v>
      </c>
      <c r="C269" s="41">
        <v>0</v>
      </c>
      <c r="D269" s="41">
        <v>0</v>
      </c>
      <c r="E269" s="43" t="str">
        <f t="shared" si="16"/>
        <v/>
      </c>
      <c r="F269" s="43" t="str">
        <f t="shared" si="17"/>
        <v/>
      </c>
      <c r="G269" s="39" t="str">
        <f t="shared" si="18"/>
        <v>0</v>
      </c>
      <c r="H269" s="40" t="str">
        <f t="shared" si="19"/>
        <v/>
      </c>
    </row>
    <row r="270" spans="1:8" s="32" customFormat="1" ht="15" x14ac:dyDescent="0.2">
      <c r="A270" s="45"/>
      <c r="B270" s="67" t="s">
        <v>73</v>
      </c>
      <c r="C270" s="41">
        <v>0</v>
      </c>
      <c r="D270" s="41">
        <v>0</v>
      </c>
      <c r="E270" s="43" t="str">
        <f t="shared" si="16"/>
        <v/>
      </c>
      <c r="F270" s="43" t="str">
        <f t="shared" si="17"/>
        <v/>
      </c>
      <c r="G270" s="39" t="str">
        <f t="shared" si="18"/>
        <v>0</v>
      </c>
      <c r="H270" s="40" t="str">
        <f t="shared" si="19"/>
        <v/>
      </c>
    </row>
    <row r="271" spans="1:8" s="32" customFormat="1" ht="15" x14ac:dyDescent="0.2">
      <c r="A271" s="45"/>
      <c r="B271" s="67" t="s">
        <v>268</v>
      </c>
      <c r="C271" s="41">
        <v>0</v>
      </c>
      <c r="D271" s="41">
        <v>0</v>
      </c>
      <c r="E271" s="43" t="str">
        <f t="shared" si="16"/>
        <v/>
      </c>
      <c r="F271" s="43" t="str">
        <f t="shared" si="17"/>
        <v/>
      </c>
      <c r="G271" s="39" t="str">
        <f t="shared" si="18"/>
        <v>0</v>
      </c>
      <c r="H271" s="40" t="str">
        <f t="shared" si="19"/>
        <v/>
      </c>
    </row>
    <row r="272" spans="1:8" s="32" customFormat="1" ht="15" x14ac:dyDescent="0.2">
      <c r="A272" s="45"/>
      <c r="B272" s="67" t="s">
        <v>501</v>
      </c>
      <c r="C272" s="41">
        <v>0</v>
      </c>
      <c r="D272" s="41">
        <v>1</v>
      </c>
      <c r="E272" s="43" t="str">
        <f t="shared" si="16"/>
        <v/>
      </c>
      <c r="F272" s="43">
        <f t="shared" si="17"/>
        <v>3.6496350364963502E-3</v>
      </c>
      <c r="G272" s="39" t="str">
        <f t="shared" si="18"/>
        <v>0</v>
      </c>
      <c r="H272" s="40" t="str">
        <f t="shared" si="19"/>
        <v/>
      </c>
    </row>
    <row r="273" spans="1:8" s="32" customFormat="1" ht="15" x14ac:dyDescent="0.2">
      <c r="A273" s="45"/>
      <c r="B273" s="67" t="s">
        <v>75</v>
      </c>
      <c r="C273" s="41">
        <v>1</v>
      </c>
      <c r="D273" s="41">
        <v>2</v>
      </c>
      <c r="E273" s="43">
        <f t="shared" si="16"/>
        <v>2.7932960893854749E-3</v>
      </c>
      <c r="F273" s="43">
        <f t="shared" si="17"/>
        <v>7.2992700729927005E-3</v>
      </c>
      <c r="G273" s="39">
        <f t="shared" si="18"/>
        <v>1</v>
      </c>
      <c r="H273" s="40">
        <f t="shared" si="19"/>
        <v>2.7932960893854749E-3</v>
      </c>
    </row>
    <row r="274" spans="1:8" s="32" customFormat="1" ht="15" x14ac:dyDescent="0.2">
      <c r="A274" s="65" t="s">
        <v>616</v>
      </c>
      <c r="B274" s="67" t="s">
        <v>590</v>
      </c>
      <c r="C274" s="41"/>
      <c r="D274" s="41">
        <v>0</v>
      </c>
      <c r="E274" s="43" t="str">
        <f t="shared" si="16"/>
        <v/>
      </c>
      <c r="F274" s="43" t="str">
        <f t="shared" si="17"/>
        <v/>
      </c>
      <c r="G274" s="39" t="str">
        <f t="shared" si="18"/>
        <v>0</v>
      </c>
      <c r="H274" s="40" t="str">
        <f t="shared" si="19"/>
        <v/>
      </c>
    </row>
    <row r="275" spans="1:8" s="32" customFormat="1" ht="15" x14ac:dyDescent="0.2">
      <c r="A275" s="65" t="s">
        <v>616</v>
      </c>
      <c r="B275" s="67" t="s">
        <v>591</v>
      </c>
      <c r="C275" s="41"/>
      <c r="D275" s="41">
        <v>0</v>
      </c>
      <c r="E275" s="43" t="str">
        <f t="shared" si="16"/>
        <v/>
      </c>
      <c r="F275" s="43" t="str">
        <f t="shared" si="17"/>
        <v/>
      </c>
      <c r="G275" s="39" t="str">
        <f t="shared" si="18"/>
        <v>0</v>
      </c>
      <c r="H275" s="40" t="str">
        <f t="shared" si="19"/>
        <v/>
      </c>
    </row>
    <row r="276" spans="1:8" s="32" customFormat="1" ht="15" x14ac:dyDescent="0.2">
      <c r="A276" s="45"/>
      <c r="B276" s="67" t="s">
        <v>76</v>
      </c>
      <c r="C276" s="41">
        <v>0</v>
      </c>
      <c r="D276" s="41">
        <v>0</v>
      </c>
      <c r="E276" s="43" t="str">
        <f t="shared" si="16"/>
        <v/>
      </c>
      <c r="F276" s="43" t="str">
        <f t="shared" si="17"/>
        <v/>
      </c>
      <c r="G276" s="39" t="str">
        <f t="shared" si="18"/>
        <v>0</v>
      </c>
      <c r="H276" s="40" t="str">
        <f t="shared" si="19"/>
        <v/>
      </c>
    </row>
    <row r="277" spans="1:8" s="32" customFormat="1" ht="15" x14ac:dyDescent="0.2">
      <c r="A277" s="45"/>
      <c r="B277" s="67" t="s">
        <v>71</v>
      </c>
      <c r="C277" s="41">
        <v>0</v>
      </c>
      <c r="D277" s="41">
        <v>0</v>
      </c>
      <c r="E277" s="43" t="str">
        <f t="shared" si="16"/>
        <v/>
      </c>
      <c r="F277" s="43" t="str">
        <f t="shared" si="17"/>
        <v/>
      </c>
      <c r="G277" s="39" t="str">
        <f t="shared" si="18"/>
        <v>0</v>
      </c>
      <c r="H277" s="40" t="str">
        <f t="shared" si="19"/>
        <v/>
      </c>
    </row>
    <row r="278" spans="1:8" s="32" customFormat="1" ht="15" x14ac:dyDescent="0.2">
      <c r="A278" s="65" t="s">
        <v>616</v>
      </c>
      <c r="B278" s="67" t="s">
        <v>592</v>
      </c>
      <c r="C278" s="41"/>
      <c r="D278" s="41">
        <v>0</v>
      </c>
      <c r="E278" s="43" t="str">
        <f t="shared" si="16"/>
        <v/>
      </c>
      <c r="F278" s="43" t="str">
        <f t="shared" si="17"/>
        <v/>
      </c>
      <c r="G278" s="39" t="str">
        <f t="shared" si="18"/>
        <v>0</v>
      </c>
      <c r="H278" s="40" t="str">
        <f t="shared" si="19"/>
        <v/>
      </c>
    </row>
    <row r="279" spans="1:8" s="32" customFormat="1" ht="15" x14ac:dyDescent="0.2">
      <c r="A279" s="65" t="s">
        <v>616</v>
      </c>
      <c r="B279" s="67" t="s">
        <v>593</v>
      </c>
      <c r="C279" s="41"/>
      <c r="D279" s="41">
        <v>0</v>
      </c>
      <c r="E279" s="43" t="str">
        <f t="shared" si="16"/>
        <v/>
      </c>
      <c r="F279" s="43" t="str">
        <f t="shared" si="17"/>
        <v/>
      </c>
      <c r="G279" s="39" t="str">
        <f t="shared" si="18"/>
        <v>0</v>
      </c>
      <c r="H279" s="40" t="str">
        <f t="shared" si="19"/>
        <v/>
      </c>
    </row>
    <row r="280" spans="1:8" s="32" customFormat="1" ht="30" x14ac:dyDescent="0.2">
      <c r="A280" s="65" t="s">
        <v>616</v>
      </c>
      <c r="B280" s="67" t="s">
        <v>594</v>
      </c>
      <c r="C280" s="41"/>
      <c r="D280" s="41">
        <v>0</v>
      </c>
      <c r="E280" s="43" t="str">
        <f t="shared" si="16"/>
        <v/>
      </c>
      <c r="F280" s="43" t="str">
        <f t="shared" si="17"/>
        <v/>
      </c>
      <c r="G280" s="39" t="str">
        <f t="shared" si="18"/>
        <v>0</v>
      </c>
      <c r="H280" s="40" t="str">
        <f t="shared" si="19"/>
        <v/>
      </c>
    </row>
    <row r="281" spans="1:8" s="32" customFormat="1" ht="15" x14ac:dyDescent="0.2">
      <c r="A281" s="45"/>
      <c r="B281" s="67" t="s">
        <v>502</v>
      </c>
      <c r="C281" s="41">
        <v>0</v>
      </c>
      <c r="D281" s="41">
        <v>0</v>
      </c>
      <c r="E281" s="43" t="str">
        <f t="shared" si="16"/>
        <v/>
      </c>
      <c r="F281" s="43" t="str">
        <f t="shared" si="17"/>
        <v/>
      </c>
      <c r="G281" s="39" t="str">
        <f t="shared" si="18"/>
        <v>0</v>
      </c>
      <c r="H281" s="40" t="str">
        <f t="shared" si="19"/>
        <v/>
      </c>
    </row>
    <row r="282" spans="1:8" s="32" customFormat="1" ht="30" x14ac:dyDescent="0.2">
      <c r="A282" s="45"/>
      <c r="B282" s="67" t="s">
        <v>503</v>
      </c>
      <c r="C282" s="41">
        <v>0</v>
      </c>
      <c r="D282" s="41">
        <v>0</v>
      </c>
      <c r="E282" s="43" t="str">
        <f t="shared" si="16"/>
        <v/>
      </c>
      <c r="F282" s="43" t="str">
        <f t="shared" si="17"/>
        <v/>
      </c>
      <c r="G282" s="39" t="str">
        <f t="shared" si="18"/>
        <v>0</v>
      </c>
      <c r="H282" s="40" t="str">
        <f t="shared" si="19"/>
        <v/>
      </c>
    </row>
    <row r="283" spans="1:8" s="32" customFormat="1" ht="30" x14ac:dyDescent="0.2">
      <c r="A283" s="65" t="s">
        <v>616</v>
      </c>
      <c r="B283" s="67" t="s">
        <v>602</v>
      </c>
      <c r="C283" s="41"/>
      <c r="D283" s="41">
        <v>0</v>
      </c>
      <c r="E283" s="43" t="str">
        <f t="shared" si="16"/>
        <v/>
      </c>
      <c r="F283" s="43" t="str">
        <f t="shared" si="17"/>
        <v/>
      </c>
      <c r="G283" s="39" t="str">
        <f t="shared" si="18"/>
        <v>0</v>
      </c>
      <c r="H283" s="40" t="str">
        <f t="shared" si="19"/>
        <v/>
      </c>
    </row>
    <row r="284" spans="1:8" s="32" customFormat="1" ht="15" x14ac:dyDescent="0.2">
      <c r="A284" s="45"/>
      <c r="B284" s="67" t="s">
        <v>504</v>
      </c>
      <c r="C284" s="41">
        <v>0</v>
      </c>
      <c r="D284" s="41">
        <v>0</v>
      </c>
      <c r="E284" s="43" t="str">
        <f t="shared" si="16"/>
        <v/>
      </c>
      <c r="F284" s="43" t="str">
        <f t="shared" si="17"/>
        <v/>
      </c>
      <c r="G284" s="39" t="str">
        <f t="shared" si="18"/>
        <v>0</v>
      </c>
      <c r="H284" s="40" t="str">
        <f t="shared" si="19"/>
        <v/>
      </c>
    </row>
    <row r="285" spans="1:8" s="32" customFormat="1" ht="15" x14ac:dyDescent="0.2">
      <c r="A285" s="45"/>
      <c r="B285" s="67" t="s">
        <v>505</v>
      </c>
      <c r="C285" s="41">
        <v>0</v>
      </c>
      <c r="D285" s="41">
        <v>0</v>
      </c>
      <c r="E285" s="43" t="str">
        <f t="shared" si="16"/>
        <v/>
      </c>
      <c r="F285" s="43" t="str">
        <f t="shared" si="17"/>
        <v/>
      </c>
      <c r="G285" s="39" t="str">
        <f t="shared" si="18"/>
        <v>0</v>
      </c>
      <c r="H285" s="40" t="str">
        <f t="shared" si="19"/>
        <v/>
      </c>
    </row>
    <row r="286" spans="1:8" s="32" customFormat="1" ht="30" x14ac:dyDescent="0.2">
      <c r="A286" s="45"/>
      <c r="B286" s="67" t="s">
        <v>506</v>
      </c>
      <c r="C286" s="41">
        <v>0</v>
      </c>
      <c r="D286" s="41">
        <v>0</v>
      </c>
      <c r="E286" s="43" t="str">
        <f t="shared" si="16"/>
        <v/>
      </c>
      <c r="F286" s="43" t="str">
        <f t="shared" si="17"/>
        <v/>
      </c>
      <c r="G286" s="39" t="str">
        <f t="shared" si="18"/>
        <v>0</v>
      </c>
      <c r="H286" s="40" t="str">
        <f t="shared" si="19"/>
        <v/>
      </c>
    </row>
    <row r="287" spans="1:8" s="32" customFormat="1" ht="15" x14ac:dyDescent="0.2">
      <c r="A287" s="45"/>
      <c r="B287" s="67" t="s">
        <v>77</v>
      </c>
      <c r="C287" s="41">
        <v>0</v>
      </c>
      <c r="D287" s="41">
        <v>0</v>
      </c>
      <c r="E287" s="43" t="str">
        <f t="shared" si="16"/>
        <v/>
      </c>
      <c r="F287" s="43" t="str">
        <f t="shared" si="17"/>
        <v/>
      </c>
      <c r="G287" s="39" t="str">
        <f t="shared" si="18"/>
        <v>0</v>
      </c>
      <c r="H287" s="40" t="str">
        <f t="shared" si="19"/>
        <v/>
      </c>
    </row>
    <row r="288" spans="1:8" s="32" customFormat="1" ht="30" x14ac:dyDescent="0.2">
      <c r="A288" s="45"/>
      <c r="B288" s="67" t="s">
        <v>269</v>
      </c>
      <c r="C288" s="41">
        <v>0</v>
      </c>
      <c r="D288" s="41">
        <v>0</v>
      </c>
      <c r="E288" s="43" t="str">
        <f t="shared" si="16"/>
        <v/>
      </c>
      <c r="F288" s="43" t="str">
        <f t="shared" si="17"/>
        <v/>
      </c>
      <c r="G288" s="39" t="str">
        <f t="shared" si="18"/>
        <v>0</v>
      </c>
      <c r="H288" s="40" t="str">
        <f t="shared" si="19"/>
        <v/>
      </c>
    </row>
    <row r="289" spans="1:8" s="32" customFormat="1" ht="30" x14ac:dyDescent="0.2">
      <c r="A289" s="45"/>
      <c r="B289" s="67" t="s">
        <v>270</v>
      </c>
      <c r="C289" s="41">
        <v>0</v>
      </c>
      <c r="D289" s="41">
        <v>0</v>
      </c>
      <c r="E289" s="43" t="str">
        <f t="shared" si="16"/>
        <v/>
      </c>
      <c r="F289" s="43" t="str">
        <f t="shared" si="17"/>
        <v/>
      </c>
      <c r="G289" s="39" t="str">
        <f t="shared" si="18"/>
        <v>0</v>
      </c>
      <c r="H289" s="40" t="str">
        <f t="shared" si="19"/>
        <v/>
      </c>
    </row>
    <row r="290" spans="1:8" s="32" customFormat="1" ht="15" x14ac:dyDescent="0.2">
      <c r="A290" s="45"/>
      <c r="B290" s="67" t="s">
        <v>271</v>
      </c>
      <c r="C290" s="41">
        <v>0</v>
      </c>
      <c r="D290" s="41"/>
      <c r="E290" s="43" t="str">
        <f t="shared" si="16"/>
        <v/>
      </c>
      <c r="F290" s="43" t="str">
        <f t="shared" si="17"/>
        <v/>
      </c>
      <c r="G290" s="39" t="str">
        <f t="shared" si="18"/>
        <v>0</v>
      </c>
      <c r="H290" s="40" t="str">
        <f t="shared" si="19"/>
        <v/>
      </c>
    </row>
    <row r="291" spans="1:8" s="32" customFormat="1" ht="15" x14ac:dyDescent="0.2">
      <c r="A291" s="45"/>
      <c r="B291" s="67" t="s">
        <v>78</v>
      </c>
      <c r="C291" s="41">
        <v>0</v>
      </c>
      <c r="D291" s="41">
        <v>0</v>
      </c>
      <c r="E291" s="43" t="str">
        <f t="shared" ref="E291:E323" si="20">+IF(C291=0,"",C291/C$161)</f>
        <v/>
      </c>
      <c r="F291" s="43" t="str">
        <f t="shared" ref="F291:F323" si="21">+IF(D291=0,"",D291/D$161)</f>
        <v/>
      </c>
      <c r="G291" s="39" t="str">
        <f t="shared" ref="G291:G323" si="22">+IF(OR(AND(D291=0),(C291=0)),"0",((D291-C291)/C291))</f>
        <v>0</v>
      </c>
      <c r="H291" s="40" t="str">
        <f t="shared" ref="H291:H323" si="23">+IF(OR(AND(E291=""),(G291="")),"",E291*G291)</f>
        <v/>
      </c>
    </row>
    <row r="292" spans="1:8" s="32" customFormat="1" ht="45" x14ac:dyDescent="0.2">
      <c r="A292" s="45"/>
      <c r="B292" s="67" t="s">
        <v>507</v>
      </c>
      <c r="C292" s="41">
        <v>0</v>
      </c>
      <c r="D292" s="41">
        <v>0</v>
      </c>
      <c r="E292" s="43" t="str">
        <f t="shared" si="20"/>
        <v/>
      </c>
      <c r="F292" s="43" t="str">
        <f t="shared" si="21"/>
        <v/>
      </c>
      <c r="G292" s="39" t="str">
        <f t="shared" si="22"/>
        <v>0</v>
      </c>
      <c r="H292" s="40" t="str">
        <f t="shared" si="23"/>
        <v/>
      </c>
    </row>
    <row r="293" spans="1:8" s="32" customFormat="1" ht="30" x14ac:dyDescent="0.2">
      <c r="A293" s="45"/>
      <c r="B293" s="67" t="s">
        <v>508</v>
      </c>
      <c r="C293" s="41">
        <v>2</v>
      </c>
      <c r="D293" s="41">
        <v>0</v>
      </c>
      <c r="E293" s="43">
        <f t="shared" si="20"/>
        <v>5.5865921787709499E-3</v>
      </c>
      <c r="F293" s="43" t="str">
        <f t="shared" si="21"/>
        <v/>
      </c>
      <c r="G293" s="39" t="str">
        <f t="shared" si="22"/>
        <v>0</v>
      </c>
      <c r="H293" s="40">
        <f t="shared" si="23"/>
        <v>0</v>
      </c>
    </row>
    <row r="294" spans="1:8" s="32" customFormat="1" ht="30" x14ac:dyDescent="0.2">
      <c r="A294" s="45"/>
      <c r="B294" s="67" t="s">
        <v>509</v>
      </c>
      <c r="C294" s="41">
        <v>0</v>
      </c>
      <c r="D294" s="41">
        <v>0</v>
      </c>
      <c r="E294" s="43" t="str">
        <f t="shared" si="20"/>
        <v/>
      </c>
      <c r="F294" s="43" t="str">
        <f t="shared" si="21"/>
        <v/>
      </c>
      <c r="G294" s="39" t="str">
        <f t="shared" si="22"/>
        <v>0</v>
      </c>
      <c r="H294" s="40" t="str">
        <f t="shared" si="23"/>
        <v/>
      </c>
    </row>
    <row r="295" spans="1:8" s="32" customFormat="1" ht="30" x14ac:dyDescent="0.2">
      <c r="A295" s="45"/>
      <c r="B295" s="67" t="s">
        <v>510</v>
      </c>
      <c r="C295" s="41">
        <v>0</v>
      </c>
      <c r="D295" s="41">
        <v>0</v>
      </c>
      <c r="E295" s="43" t="str">
        <f t="shared" si="20"/>
        <v/>
      </c>
      <c r="F295" s="43" t="str">
        <f t="shared" si="21"/>
        <v/>
      </c>
      <c r="G295" s="39" t="str">
        <f t="shared" si="22"/>
        <v>0</v>
      </c>
      <c r="H295" s="40" t="str">
        <f t="shared" si="23"/>
        <v/>
      </c>
    </row>
    <row r="296" spans="1:8" s="32" customFormat="1" ht="15" x14ac:dyDescent="0.2">
      <c r="A296" s="45"/>
      <c r="B296" s="67" t="s">
        <v>511</v>
      </c>
      <c r="C296" s="41">
        <v>0</v>
      </c>
      <c r="D296" s="41">
        <v>0</v>
      </c>
      <c r="E296" s="43" t="str">
        <f t="shared" si="20"/>
        <v/>
      </c>
      <c r="F296" s="43" t="str">
        <f t="shared" si="21"/>
        <v/>
      </c>
      <c r="G296" s="39" t="str">
        <f t="shared" si="22"/>
        <v>0</v>
      </c>
      <c r="H296" s="40" t="str">
        <f t="shared" si="23"/>
        <v/>
      </c>
    </row>
    <row r="297" spans="1:8" s="32" customFormat="1" ht="15" x14ac:dyDescent="0.2">
      <c r="A297" s="45"/>
      <c r="B297" s="67" t="s">
        <v>512</v>
      </c>
      <c r="C297" s="41">
        <v>3</v>
      </c>
      <c r="D297" s="41">
        <v>0</v>
      </c>
      <c r="E297" s="43">
        <f t="shared" si="20"/>
        <v>8.3798882681564244E-3</v>
      </c>
      <c r="F297" s="43" t="str">
        <f t="shared" si="21"/>
        <v/>
      </c>
      <c r="G297" s="39" t="str">
        <f t="shared" si="22"/>
        <v>0</v>
      </c>
      <c r="H297" s="40">
        <f t="shared" si="23"/>
        <v>0</v>
      </c>
    </row>
    <row r="298" spans="1:8" s="32" customFormat="1" ht="30" x14ac:dyDescent="0.2">
      <c r="A298" s="45"/>
      <c r="B298" s="67" t="s">
        <v>513</v>
      </c>
      <c r="C298" s="41">
        <v>0</v>
      </c>
      <c r="D298" s="41">
        <v>0</v>
      </c>
      <c r="E298" s="43" t="str">
        <f t="shared" si="20"/>
        <v/>
      </c>
      <c r="F298" s="43" t="str">
        <f t="shared" si="21"/>
        <v/>
      </c>
      <c r="G298" s="39" t="str">
        <f t="shared" si="22"/>
        <v>0</v>
      </c>
      <c r="H298" s="40" t="str">
        <f t="shared" si="23"/>
        <v/>
      </c>
    </row>
    <row r="299" spans="1:8" s="32" customFormat="1" ht="45" x14ac:dyDescent="0.2">
      <c r="A299" s="45"/>
      <c r="B299" s="67" t="s">
        <v>514</v>
      </c>
      <c r="C299" s="41">
        <v>6</v>
      </c>
      <c r="D299" s="41">
        <v>27</v>
      </c>
      <c r="E299" s="43">
        <f t="shared" si="20"/>
        <v>1.6759776536312849E-2</v>
      </c>
      <c r="F299" s="43">
        <f t="shared" si="21"/>
        <v>9.8540145985401464E-2</v>
      </c>
      <c r="G299" s="39">
        <f t="shared" si="22"/>
        <v>3.5</v>
      </c>
      <c r="H299" s="40">
        <f t="shared" si="23"/>
        <v>5.8659217877094973E-2</v>
      </c>
    </row>
    <row r="300" spans="1:8" s="32" customFormat="1" ht="30" x14ac:dyDescent="0.2">
      <c r="A300" s="45"/>
      <c r="B300" s="67" t="s">
        <v>272</v>
      </c>
      <c r="C300" s="41">
        <v>0</v>
      </c>
      <c r="D300" s="41">
        <v>0</v>
      </c>
      <c r="E300" s="43" t="str">
        <f t="shared" si="20"/>
        <v/>
      </c>
      <c r="F300" s="43" t="str">
        <f t="shared" si="21"/>
        <v/>
      </c>
      <c r="G300" s="39" t="str">
        <f t="shared" si="22"/>
        <v>0</v>
      </c>
      <c r="H300" s="40" t="str">
        <f t="shared" si="23"/>
        <v/>
      </c>
    </row>
    <row r="301" spans="1:8" s="32" customFormat="1" ht="30" x14ac:dyDescent="0.2">
      <c r="A301" s="45"/>
      <c r="B301" s="67" t="s">
        <v>273</v>
      </c>
      <c r="C301" s="41">
        <v>0</v>
      </c>
      <c r="D301" s="41">
        <v>1</v>
      </c>
      <c r="E301" s="43" t="str">
        <f t="shared" si="20"/>
        <v/>
      </c>
      <c r="F301" s="43">
        <f t="shared" si="21"/>
        <v>3.6496350364963502E-3</v>
      </c>
      <c r="G301" s="39" t="str">
        <f t="shared" si="22"/>
        <v>0</v>
      </c>
      <c r="H301" s="40" t="str">
        <f t="shared" si="23"/>
        <v/>
      </c>
    </row>
    <row r="302" spans="1:8" s="32" customFormat="1" ht="30" x14ac:dyDescent="0.2">
      <c r="A302" s="45"/>
      <c r="B302" s="67" t="s">
        <v>515</v>
      </c>
      <c r="C302" s="41">
        <v>0</v>
      </c>
      <c r="D302" s="41">
        <v>0</v>
      </c>
      <c r="E302" s="43" t="str">
        <f t="shared" si="20"/>
        <v/>
      </c>
      <c r="F302" s="43" t="str">
        <f t="shared" si="21"/>
        <v/>
      </c>
      <c r="G302" s="39" t="str">
        <f t="shared" si="22"/>
        <v>0</v>
      </c>
      <c r="H302" s="40" t="str">
        <f t="shared" si="23"/>
        <v/>
      </c>
    </row>
    <row r="303" spans="1:8" s="32" customFormat="1" ht="45" x14ac:dyDescent="0.2">
      <c r="A303" s="45"/>
      <c r="B303" s="67" t="s">
        <v>516</v>
      </c>
      <c r="C303" s="41">
        <v>0</v>
      </c>
      <c r="D303" s="41">
        <v>0</v>
      </c>
      <c r="E303" s="43" t="str">
        <f t="shared" si="20"/>
        <v/>
      </c>
      <c r="F303" s="43" t="str">
        <f t="shared" si="21"/>
        <v/>
      </c>
      <c r="G303" s="39" t="str">
        <f t="shared" si="22"/>
        <v>0</v>
      </c>
      <c r="H303" s="40" t="str">
        <f t="shared" si="23"/>
        <v/>
      </c>
    </row>
    <row r="304" spans="1:8" s="32" customFormat="1" ht="30" x14ac:dyDescent="0.2">
      <c r="A304" s="45"/>
      <c r="B304" s="67" t="s">
        <v>517</v>
      </c>
      <c r="C304" s="41">
        <v>0</v>
      </c>
      <c r="D304" s="41">
        <v>0</v>
      </c>
      <c r="E304" s="43" t="str">
        <f t="shared" si="20"/>
        <v/>
      </c>
      <c r="F304" s="43" t="str">
        <f t="shared" si="21"/>
        <v/>
      </c>
      <c r="G304" s="39" t="str">
        <f t="shared" si="22"/>
        <v>0</v>
      </c>
      <c r="H304" s="40" t="str">
        <f t="shared" si="23"/>
        <v/>
      </c>
    </row>
    <row r="305" spans="1:8" s="32" customFormat="1" ht="30" x14ac:dyDescent="0.2">
      <c r="A305" s="45"/>
      <c r="B305" s="67" t="s">
        <v>518</v>
      </c>
      <c r="C305" s="41">
        <v>0</v>
      </c>
      <c r="D305" s="41">
        <v>0</v>
      </c>
      <c r="E305" s="43" t="str">
        <f t="shared" si="20"/>
        <v/>
      </c>
      <c r="F305" s="43" t="str">
        <f t="shared" si="21"/>
        <v/>
      </c>
      <c r="G305" s="39" t="str">
        <f t="shared" si="22"/>
        <v>0</v>
      </c>
      <c r="H305" s="40" t="str">
        <f t="shared" si="23"/>
        <v/>
      </c>
    </row>
    <row r="306" spans="1:8" s="32" customFormat="1" ht="30" x14ac:dyDescent="0.2">
      <c r="A306" s="45"/>
      <c r="B306" s="67" t="s">
        <v>519</v>
      </c>
      <c r="C306" s="41">
        <v>0</v>
      </c>
      <c r="D306" s="41">
        <v>0</v>
      </c>
      <c r="E306" s="43" t="str">
        <f t="shared" si="20"/>
        <v/>
      </c>
      <c r="F306" s="43" t="str">
        <f t="shared" si="21"/>
        <v/>
      </c>
      <c r="G306" s="39" t="str">
        <f t="shared" si="22"/>
        <v>0</v>
      </c>
      <c r="H306" s="40" t="str">
        <f t="shared" si="23"/>
        <v/>
      </c>
    </row>
    <row r="307" spans="1:8" s="32" customFormat="1" ht="15" x14ac:dyDescent="0.2">
      <c r="A307" s="45"/>
      <c r="B307" s="67" t="s">
        <v>520</v>
      </c>
      <c r="C307" s="41">
        <v>0</v>
      </c>
      <c r="D307" s="41">
        <v>0</v>
      </c>
      <c r="E307" s="43" t="str">
        <f t="shared" si="20"/>
        <v/>
      </c>
      <c r="F307" s="43" t="str">
        <f t="shared" si="21"/>
        <v/>
      </c>
      <c r="G307" s="39" t="str">
        <f t="shared" si="22"/>
        <v>0</v>
      </c>
      <c r="H307" s="40" t="str">
        <f t="shared" si="23"/>
        <v/>
      </c>
    </row>
    <row r="308" spans="1:8" s="32" customFormat="1" ht="30" x14ac:dyDescent="0.2">
      <c r="A308" s="65" t="s">
        <v>616</v>
      </c>
      <c r="B308" s="67" t="s">
        <v>136</v>
      </c>
      <c r="C308" s="41"/>
      <c r="D308" s="41">
        <v>2</v>
      </c>
      <c r="E308" s="43" t="str">
        <f t="shared" si="20"/>
        <v/>
      </c>
      <c r="F308" s="43">
        <f t="shared" si="21"/>
        <v>7.2992700729927005E-3</v>
      </c>
      <c r="G308" s="39" t="str">
        <f t="shared" si="22"/>
        <v>0</v>
      </c>
      <c r="H308" s="40" t="str">
        <f t="shared" si="23"/>
        <v/>
      </c>
    </row>
    <row r="309" spans="1:8" s="32" customFormat="1" ht="30" x14ac:dyDescent="0.2">
      <c r="A309" s="45"/>
      <c r="B309" s="67" t="s">
        <v>521</v>
      </c>
      <c r="C309" s="41">
        <v>0</v>
      </c>
      <c r="D309" s="41">
        <v>0</v>
      </c>
      <c r="E309" s="43" t="str">
        <f t="shared" si="20"/>
        <v/>
      </c>
      <c r="F309" s="43" t="str">
        <f t="shared" si="21"/>
        <v/>
      </c>
      <c r="G309" s="39" t="str">
        <f t="shared" si="22"/>
        <v>0</v>
      </c>
      <c r="H309" s="40" t="str">
        <f t="shared" si="23"/>
        <v/>
      </c>
    </row>
    <row r="310" spans="1:8" s="32" customFormat="1" ht="30" x14ac:dyDescent="0.2">
      <c r="A310" s="45"/>
      <c r="B310" s="67" t="s">
        <v>522</v>
      </c>
      <c r="C310" s="41">
        <v>0</v>
      </c>
      <c r="D310" s="41">
        <v>0</v>
      </c>
      <c r="E310" s="43" t="str">
        <f t="shared" si="20"/>
        <v/>
      </c>
      <c r="F310" s="43" t="str">
        <f t="shared" si="21"/>
        <v/>
      </c>
      <c r="G310" s="39" t="str">
        <f t="shared" si="22"/>
        <v>0</v>
      </c>
      <c r="H310" s="40" t="str">
        <f t="shared" si="23"/>
        <v/>
      </c>
    </row>
    <row r="311" spans="1:8" s="32" customFormat="1" ht="30" x14ac:dyDescent="0.2">
      <c r="A311" s="45"/>
      <c r="B311" s="67" t="s">
        <v>523</v>
      </c>
      <c r="C311" s="41">
        <v>0</v>
      </c>
      <c r="D311" s="41">
        <v>0</v>
      </c>
      <c r="E311" s="43" t="str">
        <f t="shared" si="20"/>
        <v/>
      </c>
      <c r="F311" s="43" t="str">
        <f t="shared" si="21"/>
        <v/>
      </c>
      <c r="G311" s="39" t="str">
        <f t="shared" si="22"/>
        <v>0</v>
      </c>
      <c r="H311" s="40" t="str">
        <f t="shared" si="23"/>
        <v/>
      </c>
    </row>
    <row r="312" spans="1:8" s="32" customFormat="1" ht="30" x14ac:dyDescent="0.2">
      <c r="A312" s="45"/>
      <c r="B312" s="67" t="s">
        <v>524</v>
      </c>
      <c r="C312" s="41">
        <v>0</v>
      </c>
      <c r="D312" s="41">
        <v>0</v>
      </c>
      <c r="E312" s="43" t="str">
        <f t="shared" si="20"/>
        <v/>
      </c>
      <c r="F312" s="43" t="str">
        <f t="shared" si="21"/>
        <v/>
      </c>
      <c r="G312" s="39" t="str">
        <f t="shared" si="22"/>
        <v>0</v>
      </c>
      <c r="H312" s="40" t="str">
        <f t="shared" si="23"/>
        <v/>
      </c>
    </row>
    <row r="313" spans="1:8" s="32" customFormat="1" ht="30" x14ac:dyDescent="0.2">
      <c r="A313" s="45"/>
      <c r="B313" s="67" t="s">
        <v>525</v>
      </c>
      <c r="C313" s="41">
        <v>0</v>
      </c>
      <c r="D313" s="41">
        <v>0</v>
      </c>
      <c r="E313" s="43" t="str">
        <f t="shared" si="20"/>
        <v/>
      </c>
      <c r="F313" s="43" t="str">
        <f t="shared" si="21"/>
        <v/>
      </c>
      <c r="G313" s="39" t="str">
        <f t="shared" si="22"/>
        <v>0</v>
      </c>
      <c r="H313" s="40" t="str">
        <f t="shared" si="23"/>
        <v/>
      </c>
    </row>
    <row r="314" spans="1:8" s="32" customFormat="1" ht="30" x14ac:dyDescent="0.2">
      <c r="A314" s="45"/>
      <c r="B314" s="67" t="s">
        <v>526</v>
      </c>
      <c r="C314" s="41">
        <v>0</v>
      </c>
      <c r="D314" s="41">
        <v>6</v>
      </c>
      <c r="E314" s="43" t="str">
        <f t="shared" si="20"/>
        <v/>
      </c>
      <c r="F314" s="43">
        <f t="shared" si="21"/>
        <v>2.1897810218978103E-2</v>
      </c>
      <c r="G314" s="39" t="str">
        <f t="shared" si="22"/>
        <v>0</v>
      </c>
      <c r="H314" s="40" t="str">
        <f t="shared" si="23"/>
        <v/>
      </c>
    </row>
    <row r="315" spans="1:8" s="32" customFormat="1" ht="30" x14ac:dyDescent="0.2">
      <c r="A315" s="45"/>
      <c r="B315" s="67" t="s">
        <v>527</v>
      </c>
      <c r="C315" s="41">
        <v>0</v>
      </c>
      <c r="D315" s="41">
        <v>0</v>
      </c>
      <c r="E315" s="43" t="str">
        <f t="shared" si="20"/>
        <v/>
      </c>
      <c r="F315" s="43" t="str">
        <f t="shared" si="21"/>
        <v/>
      </c>
      <c r="G315" s="39" t="str">
        <f t="shared" si="22"/>
        <v>0</v>
      </c>
      <c r="H315" s="40" t="str">
        <f t="shared" si="23"/>
        <v/>
      </c>
    </row>
    <row r="316" spans="1:8" s="32" customFormat="1" ht="30" x14ac:dyDescent="0.2">
      <c r="A316" s="45"/>
      <c r="B316" s="67" t="s">
        <v>528</v>
      </c>
      <c r="C316" s="41">
        <v>0</v>
      </c>
      <c r="D316" s="41">
        <v>0</v>
      </c>
      <c r="E316" s="43" t="str">
        <f t="shared" si="20"/>
        <v/>
      </c>
      <c r="F316" s="43" t="str">
        <f t="shared" si="21"/>
        <v/>
      </c>
      <c r="G316" s="39" t="str">
        <f t="shared" si="22"/>
        <v>0</v>
      </c>
      <c r="H316" s="40" t="str">
        <f t="shared" si="23"/>
        <v/>
      </c>
    </row>
    <row r="317" spans="1:8" s="32" customFormat="1" ht="30" x14ac:dyDescent="0.2">
      <c r="A317" s="45"/>
      <c r="B317" s="67" t="s">
        <v>79</v>
      </c>
      <c r="C317" s="41">
        <v>0</v>
      </c>
      <c r="D317" s="41">
        <v>0</v>
      </c>
      <c r="E317" s="43" t="str">
        <f t="shared" si="20"/>
        <v/>
      </c>
      <c r="F317" s="43" t="str">
        <f t="shared" si="21"/>
        <v/>
      </c>
      <c r="G317" s="39" t="str">
        <f t="shared" si="22"/>
        <v>0</v>
      </c>
      <c r="H317" s="40" t="str">
        <f t="shared" si="23"/>
        <v/>
      </c>
    </row>
    <row r="318" spans="1:8" s="32" customFormat="1" ht="30" x14ac:dyDescent="0.2">
      <c r="A318" s="45"/>
      <c r="B318" s="67" t="s">
        <v>274</v>
      </c>
      <c r="C318" s="41">
        <v>0</v>
      </c>
      <c r="D318" s="41">
        <v>0</v>
      </c>
      <c r="E318" s="43" t="str">
        <f t="shared" si="20"/>
        <v/>
      </c>
      <c r="F318" s="43" t="str">
        <f t="shared" si="21"/>
        <v/>
      </c>
      <c r="G318" s="39" t="str">
        <f t="shared" si="22"/>
        <v>0</v>
      </c>
      <c r="H318" s="40" t="str">
        <f t="shared" si="23"/>
        <v/>
      </c>
    </row>
    <row r="319" spans="1:8" s="32" customFormat="1" ht="30" x14ac:dyDescent="0.2">
      <c r="A319" s="45"/>
      <c r="B319" s="67" t="s">
        <v>275</v>
      </c>
      <c r="C319" s="41">
        <v>0</v>
      </c>
      <c r="D319" s="41">
        <v>0</v>
      </c>
      <c r="E319" s="43" t="str">
        <f t="shared" si="20"/>
        <v/>
      </c>
      <c r="F319" s="43" t="str">
        <f t="shared" si="21"/>
        <v/>
      </c>
      <c r="G319" s="39" t="str">
        <f t="shared" si="22"/>
        <v>0</v>
      </c>
      <c r="H319" s="40" t="str">
        <f t="shared" si="23"/>
        <v/>
      </c>
    </row>
    <row r="320" spans="1:8" s="32" customFormat="1" ht="30" x14ac:dyDescent="0.2">
      <c r="A320" s="45"/>
      <c r="B320" s="67" t="s">
        <v>276</v>
      </c>
      <c r="C320" s="41">
        <v>0</v>
      </c>
      <c r="D320" s="41">
        <v>0</v>
      </c>
      <c r="E320" s="43" t="str">
        <f t="shared" si="20"/>
        <v/>
      </c>
      <c r="F320" s="43" t="str">
        <f t="shared" si="21"/>
        <v/>
      </c>
      <c r="G320" s="39" t="str">
        <f t="shared" si="22"/>
        <v>0</v>
      </c>
      <c r="H320" s="40" t="str">
        <f t="shared" si="23"/>
        <v/>
      </c>
    </row>
    <row r="321" spans="1:8" s="32" customFormat="1" ht="15" x14ac:dyDescent="0.2">
      <c r="A321" s="65" t="s">
        <v>616</v>
      </c>
      <c r="B321" s="67" t="s">
        <v>612</v>
      </c>
      <c r="C321" s="41"/>
      <c r="D321" s="41">
        <v>0</v>
      </c>
      <c r="E321" s="43" t="str">
        <f t="shared" si="20"/>
        <v/>
      </c>
      <c r="F321" s="43" t="str">
        <f t="shared" si="21"/>
        <v/>
      </c>
      <c r="G321" s="39" t="str">
        <f t="shared" si="22"/>
        <v>0</v>
      </c>
      <c r="H321" s="40" t="str">
        <f t="shared" si="23"/>
        <v/>
      </c>
    </row>
    <row r="322" spans="1:8" s="32" customFormat="1" ht="15" x14ac:dyDescent="0.2">
      <c r="A322" s="65" t="s">
        <v>616</v>
      </c>
      <c r="B322" s="67" t="s">
        <v>613</v>
      </c>
      <c r="C322" s="41"/>
      <c r="D322" s="41">
        <v>0</v>
      </c>
      <c r="E322" s="43" t="str">
        <f t="shared" si="20"/>
        <v/>
      </c>
      <c r="F322" s="43" t="str">
        <f t="shared" si="21"/>
        <v/>
      </c>
      <c r="G322" s="39" t="str">
        <f t="shared" si="22"/>
        <v>0</v>
      </c>
      <c r="H322" s="40" t="str">
        <f t="shared" si="23"/>
        <v/>
      </c>
    </row>
    <row r="323" spans="1:8" s="32" customFormat="1" ht="30" x14ac:dyDescent="0.2">
      <c r="A323" s="65" t="s">
        <v>616</v>
      </c>
      <c r="B323" s="67" t="s">
        <v>614</v>
      </c>
      <c r="C323" s="41"/>
      <c r="D323" s="41">
        <v>0</v>
      </c>
      <c r="E323" s="43" t="str">
        <f t="shared" si="20"/>
        <v/>
      </c>
      <c r="F323" s="43" t="str">
        <f t="shared" si="21"/>
        <v/>
      </c>
      <c r="G323" s="39" t="str">
        <f t="shared" si="22"/>
        <v>0</v>
      </c>
      <c r="H323" s="40" t="str">
        <f t="shared" si="23"/>
        <v/>
      </c>
    </row>
    <row r="324" spans="1:8" s="32" customFormat="1" ht="15" x14ac:dyDescent="0.2">
      <c r="A324" s="45"/>
      <c r="B324" s="70"/>
      <c r="C324" s="46"/>
      <c r="D324" s="46"/>
      <c r="E324" s="71"/>
      <c r="F324" s="71"/>
      <c r="G324" s="72"/>
      <c r="H324" s="73"/>
    </row>
    <row r="325" spans="1:8" s="32" customFormat="1" ht="15" x14ac:dyDescent="0.2">
      <c r="A325" s="45"/>
      <c r="B325" s="70"/>
      <c r="C325" s="46"/>
      <c r="D325" s="46"/>
      <c r="E325" s="71"/>
      <c r="F325" s="71"/>
      <c r="G325" s="72"/>
      <c r="H325" s="73"/>
    </row>
    <row r="326" spans="1:8" s="36" customFormat="1" ht="15.75" thickBot="1" x14ac:dyDescent="0.25">
      <c r="B326" s="66"/>
      <c r="C326" s="66"/>
      <c r="D326" s="66"/>
      <c r="E326" s="66"/>
      <c r="F326" s="66"/>
      <c r="H326" s="74"/>
    </row>
    <row r="327" spans="1:8" s="35" customFormat="1" ht="29.25" customHeight="1" x14ac:dyDescent="0.2">
      <c r="B327" s="47" t="s">
        <v>404</v>
      </c>
      <c r="C327" s="49" t="s">
        <v>405</v>
      </c>
      <c r="D327" s="50"/>
      <c r="E327" s="49" t="s">
        <v>458</v>
      </c>
      <c r="F327" s="50"/>
      <c r="G327" s="51" t="s">
        <v>460</v>
      </c>
      <c r="H327" s="53" t="s">
        <v>379</v>
      </c>
    </row>
    <row r="328" spans="1:8" s="16" customFormat="1" ht="13.5" thickBot="1" x14ac:dyDescent="0.25">
      <c r="A328" s="35"/>
      <c r="B328" s="48"/>
      <c r="C328" s="17">
        <v>2016</v>
      </c>
      <c r="D328" s="17">
        <v>2017</v>
      </c>
      <c r="E328" s="17">
        <v>2016</v>
      </c>
      <c r="F328" s="17">
        <v>2017</v>
      </c>
      <c r="G328" s="52"/>
      <c r="H328" s="54"/>
    </row>
    <row r="329" spans="1:8" s="16" customFormat="1" ht="25.5" x14ac:dyDescent="0.2">
      <c r="A329" s="35"/>
      <c r="B329" s="18" t="s">
        <v>409</v>
      </c>
      <c r="C329" s="19">
        <f>SUM(C330:C546)</f>
        <v>949</v>
      </c>
      <c r="D329" s="19">
        <f>SUM(D330:D546)</f>
        <v>1458</v>
      </c>
      <c r="E329" s="15">
        <f>+IF(C329=0,"",C329/C$329)</f>
        <v>1</v>
      </c>
      <c r="F329" s="15">
        <f>+IF(D329=0,"",D329/D$329)</f>
        <v>1</v>
      </c>
      <c r="G329" s="15">
        <f>+IF(OR(AND(D329=0),(C329=0)),"0",((D329-C329)/C329))</f>
        <v>0.53635405690200211</v>
      </c>
      <c r="H329" s="15">
        <f>+IF(OR(AND(E329=""),(G329="")),"",E329*G329)</f>
        <v>0.53635405690200211</v>
      </c>
    </row>
    <row r="330" spans="1:8" s="32" customFormat="1" ht="15" x14ac:dyDescent="0.2">
      <c r="A330" s="45"/>
      <c r="B330" s="37" t="s">
        <v>85</v>
      </c>
      <c r="C330" s="41">
        <v>4</v>
      </c>
      <c r="D330" s="41">
        <v>1</v>
      </c>
      <c r="E330" s="43">
        <f>+IF(C330=0,"",C330/C$329)</f>
        <v>4.2149631190727078E-3</v>
      </c>
      <c r="F330" s="43">
        <f>+IF(D330=0,"",D330/D$329)</f>
        <v>6.8587105624142656E-4</v>
      </c>
      <c r="G330" s="39">
        <f>+IF(OR(AND(D330=0),(C330=0)),"0",((D330-C330)/C330))</f>
        <v>-0.75</v>
      </c>
      <c r="H330" s="40">
        <f>+IF(OR(AND(E330=""),(G330="")),"",E330*G330)</f>
        <v>-3.1612223393045306E-3</v>
      </c>
    </row>
    <row r="331" spans="1:8" s="32" customFormat="1" ht="15" x14ac:dyDescent="0.2">
      <c r="A331" s="45"/>
      <c r="B331" s="37" t="s">
        <v>97</v>
      </c>
      <c r="C331" s="41">
        <v>0</v>
      </c>
      <c r="D331" s="41">
        <v>3</v>
      </c>
      <c r="E331" s="43" t="str">
        <f t="shared" ref="E331:E394" si="24">+IF(C331=0,"",C331/C$329)</f>
        <v/>
      </c>
      <c r="F331" s="43">
        <f t="shared" ref="F331:F394" si="25">+IF(D331=0,"",D331/D$329)</f>
        <v>2.05761316872428E-3</v>
      </c>
      <c r="G331" s="39" t="str">
        <f t="shared" ref="G331:G394" si="26">+IF(OR(AND(D331=0),(C331=0)),"0",((D331-C331)/C331))</f>
        <v>0</v>
      </c>
      <c r="H331" s="40" t="str">
        <f t="shared" ref="H331:H394" si="27">+IF(OR(AND(E331=""),(G331="")),"",E331*G331)</f>
        <v/>
      </c>
    </row>
    <row r="332" spans="1:8" s="32" customFormat="1" ht="15" x14ac:dyDescent="0.2">
      <c r="A332" s="45"/>
      <c r="B332" s="37" t="s">
        <v>89</v>
      </c>
      <c r="C332" s="41">
        <v>1</v>
      </c>
      <c r="D332" s="41">
        <v>0</v>
      </c>
      <c r="E332" s="43">
        <f t="shared" si="24"/>
        <v>1.053740779768177E-3</v>
      </c>
      <c r="F332" s="43" t="str">
        <f t="shared" si="25"/>
        <v/>
      </c>
      <c r="G332" s="39" t="str">
        <f t="shared" si="26"/>
        <v>0</v>
      </c>
      <c r="H332" s="40">
        <f t="shared" si="27"/>
        <v>0</v>
      </c>
    </row>
    <row r="333" spans="1:8" s="32" customFormat="1" ht="15" x14ac:dyDescent="0.2">
      <c r="A333" s="45"/>
      <c r="B333" s="37" t="s">
        <v>80</v>
      </c>
      <c r="C333" s="41">
        <v>2</v>
      </c>
      <c r="D333" s="41">
        <v>3</v>
      </c>
      <c r="E333" s="43">
        <f t="shared" si="24"/>
        <v>2.1074815595363539E-3</v>
      </c>
      <c r="F333" s="43">
        <f t="shared" si="25"/>
        <v>2.05761316872428E-3</v>
      </c>
      <c r="G333" s="39">
        <f t="shared" si="26"/>
        <v>0.5</v>
      </c>
      <c r="H333" s="40">
        <f t="shared" si="27"/>
        <v>1.053740779768177E-3</v>
      </c>
    </row>
    <row r="334" spans="1:8" s="32" customFormat="1" ht="15" x14ac:dyDescent="0.2">
      <c r="A334" s="45"/>
      <c r="B334" s="37" t="s">
        <v>96</v>
      </c>
      <c r="C334" s="41">
        <v>0</v>
      </c>
      <c r="D334" s="41">
        <v>0</v>
      </c>
      <c r="E334" s="43" t="str">
        <f t="shared" si="24"/>
        <v/>
      </c>
      <c r="F334" s="43" t="str">
        <f t="shared" si="25"/>
        <v/>
      </c>
      <c r="G334" s="39" t="str">
        <f t="shared" si="26"/>
        <v>0</v>
      </c>
      <c r="H334" s="40" t="str">
        <f t="shared" si="27"/>
        <v/>
      </c>
    </row>
    <row r="335" spans="1:8" s="32" customFormat="1" ht="15" x14ac:dyDescent="0.2">
      <c r="A335" s="45"/>
      <c r="B335" s="37" t="s">
        <v>95</v>
      </c>
      <c r="C335" s="41">
        <v>0</v>
      </c>
      <c r="D335" s="41">
        <v>0</v>
      </c>
      <c r="E335" s="43" t="str">
        <f t="shared" si="24"/>
        <v/>
      </c>
      <c r="F335" s="43" t="str">
        <f t="shared" si="25"/>
        <v/>
      </c>
      <c r="G335" s="39" t="str">
        <f t="shared" si="26"/>
        <v>0</v>
      </c>
      <c r="H335" s="40" t="str">
        <f t="shared" si="27"/>
        <v/>
      </c>
    </row>
    <row r="336" spans="1:8" s="32" customFormat="1" ht="30" x14ac:dyDescent="0.2">
      <c r="A336" s="45"/>
      <c r="B336" s="37" t="s">
        <v>529</v>
      </c>
      <c r="C336" s="41">
        <v>38</v>
      </c>
      <c r="D336" s="41">
        <v>45</v>
      </c>
      <c r="E336" s="43">
        <f t="shared" si="24"/>
        <v>4.0042149631190724E-2</v>
      </c>
      <c r="F336" s="43">
        <f t="shared" si="25"/>
        <v>3.0864197530864196E-2</v>
      </c>
      <c r="G336" s="39">
        <f t="shared" si="26"/>
        <v>0.18421052631578946</v>
      </c>
      <c r="H336" s="40">
        <f t="shared" si="27"/>
        <v>7.3761854583772385E-3</v>
      </c>
    </row>
    <row r="337" spans="1:8" s="32" customFormat="1" ht="15" x14ac:dyDescent="0.2">
      <c r="A337" s="45"/>
      <c r="B337" s="37" t="s">
        <v>93</v>
      </c>
      <c r="C337" s="41">
        <v>0</v>
      </c>
      <c r="D337" s="41">
        <v>75</v>
      </c>
      <c r="E337" s="43" t="str">
        <f t="shared" si="24"/>
        <v/>
      </c>
      <c r="F337" s="43">
        <f t="shared" si="25"/>
        <v>5.1440329218106998E-2</v>
      </c>
      <c r="G337" s="39" t="str">
        <f t="shared" si="26"/>
        <v>0</v>
      </c>
      <c r="H337" s="40" t="str">
        <f t="shared" si="27"/>
        <v/>
      </c>
    </row>
    <row r="338" spans="1:8" s="32" customFormat="1" ht="30" x14ac:dyDescent="0.2">
      <c r="A338" s="45"/>
      <c r="B338" s="37" t="s">
        <v>92</v>
      </c>
      <c r="C338" s="41">
        <v>1</v>
      </c>
      <c r="D338" s="41">
        <v>35</v>
      </c>
      <c r="E338" s="43">
        <f t="shared" si="24"/>
        <v>1.053740779768177E-3</v>
      </c>
      <c r="F338" s="43">
        <f t="shared" si="25"/>
        <v>2.4005486968449931E-2</v>
      </c>
      <c r="G338" s="39">
        <f t="shared" si="26"/>
        <v>34</v>
      </c>
      <c r="H338" s="40">
        <f t="shared" si="27"/>
        <v>3.5827186512118019E-2</v>
      </c>
    </row>
    <row r="339" spans="1:8" s="32" customFormat="1" ht="15" x14ac:dyDescent="0.2">
      <c r="A339" s="45"/>
      <c r="B339" s="37" t="s">
        <v>91</v>
      </c>
      <c r="C339" s="41">
        <v>8</v>
      </c>
      <c r="D339" s="41">
        <v>5</v>
      </c>
      <c r="E339" s="43">
        <f t="shared" si="24"/>
        <v>8.4299262381454156E-3</v>
      </c>
      <c r="F339" s="43">
        <f t="shared" si="25"/>
        <v>3.4293552812071329E-3</v>
      </c>
      <c r="G339" s="39">
        <f t="shared" si="26"/>
        <v>-0.375</v>
      </c>
      <c r="H339" s="40">
        <f t="shared" si="27"/>
        <v>-3.1612223393045306E-3</v>
      </c>
    </row>
    <row r="340" spans="1:8" s="32" customFormat="1" ht="15" x14ac:dyDescent="0.2">
      <c r="A340" s="45"/>
      <c r="B340" s="37" t="s">
        <v>277</v>
      </c>
      <c r="C340" s="41">
        <v>2</v>
      </c>
      <c r="D340" s="41">
        <v>1</v>
      </c>
      <c r="E340" s="43">
        <f t="shared" si="24"/>
        <v>2.1074815595363539E-3</v>
      </c>
      <c r="F340" s="43">
        <f t="shared" si="25"/>
        <v>6.8587105624142656E-4</v>
      </c>
      <c r="G340" s="39">
        <f t="shared" si="26"/>
        <v>-0.5</v>
      </c>
      <c r="H340" s="40">
        <f t="shared" si="27"/>
        <v>-1.053740779768177E-3</v>
      </c>
    </row>
    <row r="341" spans="1:8" s="32" customFormat="1" ht="15" x14ac:dyDescent="0.2">
      <c r="A341" s="45"/>
      <c r="B341" s="37" t="s">
        <v>530</v>
      </c>
      <c r="C341" s="41">
        <v>0</v>
      </c>
      <c r="D341" s="41">
        <v>0</v>
      </c>
      <c r="E341" s="43" t="str">
        <f t="shared" si="24"/>
        <v/>
      </c>
      <c r="F341" s="43" t="str">
        <f t="shared" si="25"/>
        <v/>
      </c>
      <c r="G341" s="39" t="str">
        <f t="shared" si="26"/>
        <v>0</v>
      </c>
      <c r="H341" s="40" t="str">
        <f t="shared" si="27"/>
        <v/>
      </c>
    </row>
    <row r="342" spans="1:8" s="32" customFormat="1" ht="15" x14ac:dyDescent="0.2">
      <c r="A342" s="45"/>
      <c r="B342" s="37" t="s">
        <v>94</v>
      </c>
      <c r="C342" s="41">
        <v>32</v>
      </c>
      <c r="D342" s="41">
        <v>33</v>
      </c>
      <c r="E342" s="43">
        <f t="shared" si="24"/>
        <v>3.3719704952581663E-2</v>
      </c>
      <c r="F342" s="43">
        <f t="shared" si="25"/>
        <v>2.2633744855967079E-2</v>
      </c>
      <c r="G342" s="39">
        <f t="shared" si="26"/>
        <v>3.125E-2</v>
      </c>
      <c r="H342" s="40">
        <f t="shared" si="27"/>
        <v>1.053740779768177E-3</v>
      </c>
    </row>
    <row r="343" spans="1:8" s="32" customFormat="1" ht="15" x14ac:dyDescent="0.2">
      <c r="A343" s="45"/>
      <c r="B343" s="37" t="s">
        <v>84</v>
      </c>
      <c r="C343" s="41">
        <v>17</v>
      </c>
      <c r="D343" s="41">
        <v>17</v>
      </c>
      <c r="E343" s="43">
        <f t="shared" si="24"/>
        <v>1.7913593256059009E-2</v>
      </c>
      <c r="F343" s="43">
        <f t="shared" si="25"/>
        <v>1.1659807956104253E-2</v>
      </c>
      <c r="G343" s="39">
        <f t="shared" si="26"/>
        <v>0</v>
      </c>
      <c r="H343" s="40">
        <f t="shared" si="27"/>
        <v>0</v>
      </c>
    </row>
    <row r="344" spans="1:8" s="32" customFormat="1" ht="15" x14ac:dyDescent="0.2">
      <c r="A344" s="45"/>
      <c r="B344" s="37" t="s">
        <v>81</v>
      </c>
      <c r="C344" s="41">
        <v>0</v>
      </c>
      <c r="D344" s="41">
        <v>0</v>
      </c>
      <c r="E344" s="43" t="str">
        <f t="shared" si="24"/>
        <v/>
      </c>
      <c r="F344" s="43" t="str">
        <f t="shared" si="25"/>
        <v/>
      </c>
      <c r="G344" s="39" t="str">
        <f t="shared" si="26"/>
        <v>0</v>
      </c>
      <c r="H344" s="40" t="str">
        <f t="shared" si="27"/>
        <v/>
      </c>
    </row>
    <row r="345" spans="1:8" s="32" customFormat="1" ht="15" x14ac:dyDescent="0.2">
      <c r="A345" s="45"/>
      <c r="B345" s="37" t="s">
        <v>90</v>
      </c>
      <c r="C345" s="41">
        <v>13</v>
      </c>
      <c r="D345" s="41">
        <v>10</v>
      </c>
      <c r="E345" s="43">
        <f t="shared" si="24"/>
        <v>1.3698630136986301E-2</v>
      </c>
      <c r="F345" s="43">
        <f t="shared" si="25"/>
        <v>6.8587105624142658E-3</v>
      </c>
      <c r="G345" s="39">
        <f t="shared" si="26"/>
        <v>-0.23076923076923078</v>
      </c>
      <c r="H345" s="40">
        <f t="shared" si="27"/>
        <v>-3.1612223393045311E-3</v>
      </c>
    </row>
    <row r="346" spans="1:8" s="32" customFormat="1" ht="15" x14ac:dyDescent="0.2">
      <c r="A346" s="45"/>
      <c r="B346" s="37" t="s">
        <v>87</v>
      </c>
      <c r="C346" s="41">
        <v>7</v>
      </c>
      <c r="D346" s="41">
        <v>15</v>
      </c>
      <c r="E346" s="43">
        <f t="shared" si="24"/>
        <v>7.3761854583772393E-3</v>
      </c>
      <c r="F346" s="43">
        <f t="shared" si="25"/>
        <v>1.0288065843621399E-2</v>
      </c>
      <c r="G346" s="39">
        <f t="shared" si="26"/>
        <v>1.1428571428571428</v>
      </c>
      <c r="H346" s="40">
        <f t="shared" si="27"/>
        <v>8.4299262381454156E-3</v>
      </c>
    </row>
    <row r="347" spans="1:8" s="32" customFormat="1" ht="15" x14ac:dyDescent="0.2">
      <c r="A347" s="45"/>
      <c r="B347" s="37" t="s">
        <v>82</v>
      </c>
      <c r="C347" s="41">
        <v>0</v>
      </c>
      <c r="D347" s="41">
        <v>0</v>
      </c>
      <c r="E347" s="43" t="str">
        <f t="shared" si="24"/>
        <v/>
      </c>
      <c r="F347" s="43" t="str">
        <f t="shared" si="25"/>
        <v/>
      </c>
      <c r="G347" s="39" t="str">
        <f t="shared" si="26"/>
        <v>0</v>
      </c>
      <c r="H347" s="40" t="str">
        <f t="shared" si="27"/>
        <v/>
      </c>
    </row>
    <row r="348" spans="1:8" s="32" customFormat="1" ht="15" x14ac:dyDescent="0.2">
      <c r="A348" s="45"/>
      <c r="B348" s="37" t="s">
        <v>278</v>
      </c>
      <c r="C348" s="41">
        <v>0</v>
      </c>
      <c r="D348" s="41">
        <v>0</v>
      </c>
      <c r="E348" s="43" t="str">
        <f t="shared" si="24"/>
        <v/>
      </c>
      <c r="F348" s="43" t="str">
        <f t="shared" si="25"/>
        <v/>
      </c>
      <c r="G348" s="39" t="str">
        <f t="shared" si="26"/>
        <v>0</v>
      </c>
      <c r="H348" s="40" t="str">
        <f t="shared" si="27"/>
        <v/>
      </c>
    </row>
    <row r="349" spans="1:8" s="32" customFormat="1" ht="15" x14ac:dyDescent="0.2">
      <c r="A349" s="45"/>
      <c r="B349" s="37" t="s">
        <v>279</v>
      </c>
      <c r="C349" s="41">
        <v>167</v>
      </c>
      <c r="D349" s="41">
        <v>271</v>
      </c>
      <c r="E349" s="43">
        <f t="shared" si="24"/>
        <v>0.17597471022128555</v>
      </c>
      <c r="F349" s="43">
        <f t="shared" si="25"/>
        <v>0.18587105624142661</v>
      </c>
      <c r="G349" s="39">
        <f t="shared" si="26"/>
        <v>0.6227544910179641</v>
      </c>
      <c r="H349" s="40">
        <f t="shared" si="27"/>
        <v>0.1095890410958904</v>
      </c>
    </row>
    <row r="350" spans="1:8" s="32" customFormat="1" ht="15" x14ac:dyDescent="0.2">
      <c r="A350" s="45"/>
      <c r="B350" s="37" t="s">
        <v>280</v>
      </c>
      <c r="C350" s="41">
        <v>0</v>
      </c>
      <c r="D350" s="41">
        <v>0</v>
      </c>
      <c r="E350" s="43" t="str">
        <f t="shared" si="24"/>
        <v/>
      </c>
      <c r="F350" s="43" t="str">
        <f t="shared" si="25"/>
        <v/>
      </c>
      <c r="G350" s="39" t="str">
        <f t="shared" si="26"/>
        <v>0</v>
      </c>
      <c r="H350" s="40" t="str">
        <f t="shared" si="27"/>
        <v/>
      </c>
    </row>
    <row r="351" spans="1:8" s="32" customFormat="1" ht="15" x14ac:dyDescent="0.2">
      <c r="A351" s="45"/>
      <c r="B351" s="37" t="s">
        <v>86</v>
      </c>
      <c r="C351" s="41">
        <v>0</v>
      </c>
      <c r="D351" s="41">
        <v>0</v>
      </c>
      <c r="E351" s="43" t="str">
        <f t="shared" si="24"/>
        <v/>
      </c>
      <c r="F351" s="43" t="str">
        <f t="shared" si="25"/>
        <v/>
      </c>
      <c r="G351" s="39" t="str">
        <f t="shared" si="26"/>
        <v>0</v>
      </c>
      <c r="H351" s="40" t="str">
        <f t="shared" si="27"/>
        <v/>
      </c>
    </row>
    <row r="352" spans="1:8" s="32" customFormat="1" ht="15" x14ac:dyDescent="0.2">
      <c r="A352" s="45"/>
      <c r="B352" s="37" t="s">
        <v>88</v>
      </c>
      <c r="C352" s="41">
        <v>2</v>
      </c>
      <c r="D352" s="41">
        <v>0</v>
      </c>
      <c r="E352" s="43">
        <f t="shared" si="24"/>
        <v>2.1074815595363539E-3</v>
      </c>
      <c r="F352" s="43" t="str">
        <f t="shared" si="25"/>
        <v/>
      </c>
      <c r="G352" s="39" t="str">
        <f t="shared" si="26"/>
        <v>0</v>
      </c>
      <c r="H352" s="40">
        <f t="shared" si="27"/>
        <v>0</v>
      </c>
    </row>
    <row r="353" spans="1:8" s="32" customFormat="1" ht="15" x14ac:dyDescent="0.2">
      <c r="A353" s="45"/>
      <c r="B353" s="37" t="s">
        <v>281</v>
      </c>
      <c r="C353" s="41">
        <v>13</v>
      </c>
      <c r="D353" s="41">
        <v>115</v>
      </c>
      <c r="E353" s="43">
        <f t="shared" si="24"/>
        <v>1.3698630136986301E-2</v>
      </c>
      <c r="F353" s="43">
        <f t="shared" si="25"/>
        <v>7.8875171467764058E-2</v>
      </c>
      <c r="G353" s="39">
        <f t="shared" si="26"/>
        <v>7.8461538461538458</v>
      </c>
      <c r="H353" s="40">
        <f t="shared" si="27"/>
        <v>0.10748155953635405</v>
      </c>
    </row>
    <row r="354" spans="1:8" s="32" customFormat="1" ht="15" x14ac:dyDescent="0.2">
      <c r="A354" s="45"/>
      <c r="B354" s="37" t="s">
        <v>99</v>
      </c>
      <c r="C354" s="41">
        <v>1</v>
      </c>
      <c r="D354" s="41">
        <v>51</v>
      </c>
      <c r="E354" s="43">
        <f t="shared" si="24"/>
        <v>1.053740779768177E-3</v>
      </c>
      <c r="F354" s="43">
        <f t="shared" si="25"/>
        <v>3.4979423868312758E-2</v>
      </c>
      <c r="G354" s="39">
        <f t="shared" si="26"/>
        <v>50</v>
      </c>
      <c r="H354" s="40">
        <f t="shared" si="27"/>
        <v>5.2687038988408846E-2</v>
      </c>
    </row>
    <row r="355" spans="1:8" s="32" customFormat="1" ht="15" x14ac:dyDescent="0.2">
      <c r="A355" s="45"/>
      <c r="B355" s="37" t="s">
        <v>98</v>
      </c>
      <c r="C355" s="41">
        <v>5</v>
      </c>
      <c r="D355" s="41">
        <v>0</v>
      </c>
      <c r="E355" s="43">
        <f t="shared" si="24"/>
        <v>5.268703898840885E-3</v>
      </c>
      <c r="F355" s="43" t="str">
        <f t="shared" si="25"/>
        <v/>
      </c>
      <c r="G355" s="39" t="str">
        <f t="shared" si="26"/>
        <v>0</v>
      </c>
      <c r="H355" s="40">
        <f t="shared" si="27"/>
        <v>0</v>
      </c>
    </row>
    <row r="356" spans="1:8" s="32" customFormat="1" ht="15" x14ac:dyDescent="0.2">
      <c r="A356" s="45"/>
      <c r="B356" s="37" t="s">
        <v>83</v>
      </c>
      <c r="C356" s="41">
        <v>0</v>
      </c>
      <c r="D356" s="41">
        <v>0</v>
      </c>
      <c r="E356" s="43" t="str">
        <f t="shared" si="24"/>
        <v/>
      </c>
      <c r="F356" s="43" t="str">
        <f t="shared" si="25"/>
        <v/>
      </c>
      <c r="G356" s="39" t="str">
        <f t="shared" si="26"/>
        <v>0</v>
      </c>
      <c r="H356" s="40" t="str">
        <f t="shared" si="27"/>
        <v/>
      </c>
    </row>
    <row r="357" spans="1:8" s="32" customFormat="1" ht="15" x14ac:dyDescent="0.2">
      <c r="A357" s="45"/>
      <c r="B357" s="37" t="s">
        <v>282</v>
      </c>
      <c r="C357" s="41">
        <v>0</v>
      </c>
      <c r="D357" s="41">
        <v>0</v>
      </c>
      <c r="E357" s="43" t="str">
        <f t="shared" si="24"/>
        <v/>
      </c>
      <c r="F357" s="43" t="str">
        <f t="shared" si="25"/>
        <v/>
      </c>
      <c r="G357" s="39" t="str">
        <f t="shared" si="26"/>
        <v>0</v>
      </c>
      <c r="H357" s="40" t="str">
        <f t="shared" si="27"/>
        <v/>
      </c>
    </row>
    <row r="358" spans="1:8" s="32" customFormat="1" ht="15" x14ac:dyDescent="0.2">
      <c r="A358" s="45"/>
      <c r="B358" s="37" t="s">
        <v>373</v>
      </c>
      <c r="C358" s="41">
        <v>5</v>
      </c>
      <c r="D358" s="41">
        <v>1</v>
      </c>
      <c r="E358" s="43">
        <f t="shared" si="24"/>
        <v>5.268703898840885E-3</v>
      </c>
      <c r="F358" s="43">
        <f t="shared" si="25"/>
        <v>6.8587105624142656E-4</v>
      </c>
      <c r="G358" s="39">
        <f t="shared" si="26"/>
        <v>-0.8</v>
      </c>
      <c r="H358" s="40">
        <f t="shared" si="27"/>
        <v>-4.2149631190727078E-3</v>
      </c>
    </row>
    <row r="359" spans="1:8" s="32" customFormat="1" ht="15" x14ac:dyDescent="0.2">
      <c r="A359" s="45"/>
      <c r="B359" s="37" t="s">
        <v>374</v>
      </c>
      <c r="C359" s="41">
        <v>1</v>
      </c>
      <c r="D359" s="41">
        <v>0</v>
      </c>
      <c r="E359" s="43">
        <f t="shared" si="24"/>
        <v>1.053740779768177E-3</v>
      </c>
      <c r="F359" s="43" t="str">
        <f t="shared" si="25"/>
        <v/>
      </c>
      <c r="G359" s="39" t="str">
        <f t="shared" si="26"/>
        <v>0</v>
      </c>
      <c r="H359" s="40">
        <f t="shared" si="27"/>
        <v>0</v>
      </c>
    </row>
    <row r="360" spans="1:8" s="32" customFormat="1" ht="30" x14ac:dyDescent="0.2">
      <c r="A360" s="45"/>
      <c r="B360" s="37" t="s">
        <v>531</v>
      </c>
      <c r="C360" s="41">
        <v>0</v>
      </c>
      <c r="D360" s="41">
        <v>3</v>
      </c>
      <c r="E360" s="43" t="str">
        <f t="shared" si="24"/>
        <v/>
      </c>
      <c r="F360" s="43">
        <f t="shared" si="25"/>
        <v>2.05761316872428E-3</v>
      </c>
      <c r="G360" s="39" t="str">
        <f t="shared" si="26"/>
        <v>0</v>
      </c>
      <c r="H360" s="40" t="str">
        <f t="shared" si="27"/>
        <v/>
      </c>
    </row>
    <row r="361" spans="1:8" s="32" customFormat="1" ht="15" x14ac:dyDescent="0.2">
      <c r="A361" s="45"/>
      <c r="B361" s="37" t="s">
        <v>532</v>
      </c>
      <c r="C361" s="41">
        <v>6</v>
      </c>
      <c r="D361" s="41">
        <v>9</v>
      </c>
      <c r="E361" s="43">
        <f t="shared" si="24"/>
        <v>6.3224446786090622E-3</v>
      </c>
      <c r="F361" s="43">
        <f t="shared" si="25"/>
        <v>6.1728395061728392E-3</v>
      </c>
      <c r="G361" s="39">
        <f t="shared" si="26"/>
        <v>0.5</v>
      </c>
      <c r="H361" s="40">
        <f t="shared" si="27"/>
        <v>3.1612223393045311E-3</v>
      </c>
    </row>
    <row r="362" spans="1:8" s="32" customFormat="1" ht="15" x14ac:dyDescent="0.2">
      <c r="A362" s="45"/>
      <c r="B362" s="37" t="s">
        <v>533</v>
      </c>
      <c r="C362" s="41">
        <v>0</v>
      </c>
      <c r="D362" s="41">
        <v>0</v>
      </c>
      <c r="E362" s="43" t="str">
        <f t="shared" si="24"/>
        <v/>
      </c>
      <c r="F362" s="43" t="str">
        <f t="shared" si="25"/>
        <v/>
      </c>
      <c r="G362" s="39" t="str">
        <f t="shared" si="26"/>
        <v>0</v>
      </c>
      <c r="H362" s="40" t="str">
        <f t="shared" si="27"/>
        <v/>
      </c>
    </row>
    <row r="363" spans="1:8" s="32" customFormat="1" ht="15" x14ac:dyDescent="0.2">
      <c r="A363" s="45"/>
      <c r="B363" s="37" t="s">
        <v>534</v>
      </c>
      <c r="C363" s="41">
        <v>0</v>
      </c>
      <c r="D363" s="41">
        <v>22</v>
      </c>
      <c r="E363" s="43" t="str">
        <f t="shared" si="24"/>
        <v/>
      </c>
      <c r="F363" s="43">
        <f t="shared" si="25"/>
        <v>1.5089163237311385E-2</v>
      </c>
      <c r="G363" s="39" t="str">
        <f t="shared" si="26"/>
        <v>0</v>
      </c>
      <c r="H363" s="40" t="str">
        <f t="shared" si="27"/>
        <v/>
      </c>
    </row>
    <row r="364" spans="1:8" s="32" customFormat="1" ht="15" x14ac:dyDescent="0.2">
      <c r="A364" s="45"/>
      <c r="B364" s="37" t="s">
        <v>283</v>
      </c>
      <c r="C364" s="41">
        <v>0</v>
      </c>
      <c r="D364" s="41">
        <v>0</v>
      </c>
      <c r="E364" s="43" t="str">
        <f t="shared" si="24"/>
        <v/>
      </c>
      <c r="F364" s="43" t="str">
        <f t="shared" si="25"/>
        <v/>
      </c>
      <c r="G364" s="39" t="str">
        <f t="shared" si="26"/>
        <v>0</v>
      </c>
      <c r="H364" s="40" t="str">
        <f t="shared" si="27"/>
        <v/>
      </c>
    </row>
    <row r="365" spans="1:8" s="32" customFormat="1" ht="15" x14ac:dyDescent="0.2">
      <c r="A365" s="45"/>
      <c r="B365" s="37" t="s">
        <v>284</v>
      </c>
      <c r="C365" s="41">
        <v>1</v>
      </c>
      <c r="D365" s="41">
        <v>3</v>
      </c>
      <c r="E365" s="43">
        <f t="shared" si="24"/>
        <v>1.053740779768177E-3</v>
      </c>
      <c r="F365" s="43">
        <f t="shared" si="25"/>
        <v>2.05761316872428E-3</v>
      </c>
      <c r="G365" s="39">
        <f t="shared" si="26"/>
        <v>2</v>
      </c>
      <c r="H365" s="40">
        <f t="shared" si="27"/>
        <v>2.1074815595363539E-3</v>
      </c>
    </row>
    <row r="366" spans="1:8" s="32" customFormat="1" ht="15" x14ac:dyDescent="0.2">
      <c r="A366" s="45"/>
      <c r="B366" s="37" t="s">
        <v>535</v>
      </c>
      <c r="C366" s="41">
        <v>0</v>
      </c>
      <c r="D366" s="41">
        <v>0</v>
      </c>
      <c r="E366" s="43" t="str">
        <f t="shared" si="24"/>
        <v/>
      </c>
      <c r="F366" s="43" t="str">
        <f t="shared" si="25"/>
        <v/>
      </c>
      <c r="G366" s="39" t="str">
        <f t="shared" si="26"/>
        <v>0</v>
      </c>
      <c r="H366" s="40" t="str">
        <f t="shared" si="27"/>
        <v/>
      </c>
    </row>
    <row r="367" spans="1:8" s="32" customFormat="1" ht="15" x14ac:dyDescent="0.2">
      <c r="A367" s="45"/>
      <c r="B367" s="37" t="s">
        <v>536</v>
      </c>
      <c r="C367" s="41">
        <v>149</v>
      </c>
      <c r="D367" s="41">
        <v>48</v>
      </c>
      <c r="E367" s="43">
        <f t="shared" si="24"/>
        <v>0.15700737618545837</v>
      </c>
      <c r="F367" s="43">
        <f t="shared" si="25"/>
        <v>3.292181069958848E-2</v>
      </c>
      <c r="G367" s="39">
        <f t="shared" si="26"/>
        <v>-0.67785234899328861</v>
      </c>
      <c r="H367" s="40">
        <f t="shared" si="27"/>
        <v>-0.10642781875658588</v>
      </c>
    </row>
    <row r="368" spans="1:8" s="32" customFormat="1" ht="15" x14ac:dyDescent="0.2">
      <c r="A368" s="45"/>
      <c r="B368" s="37" t="s">
        <v>108</v>
      </c>
      <c r="C368" s="41">
        <v>2</v>
      </c>
      <c r="D368" s="41">
        <v>5</v>
      </c>
      <c r="E368" s="43">
        <f t="shared" si="24"/>
        <v>2.1074815595363539E-3</v>
      </c>
      <c r="F368" s="43">
        <f t="shared" si="25"/>
        <v>3.4293552812071329E-3</v>
      </c>
      <c r="G368" s="39">
        <f t="shared" si="26"/>
        <v>1.5</v>
      </c>
      <c r="H368" s="40">
        <f t="shared" si="27"/>
        <v>3.1612223393045306E-3</v>
      </c>
    </row>
    <row r="369" spans="1:8" s="32" customFormat="1" ht="15" x14ac:dyDescent="0.2">
      <c r="A369" s="45"/>
      <c r="B369" s="37" t="s">
        <v>101</v>
      </c>
      <c r="C369" s="41">
        <v>104</v>
      </c>
      <c r="D369" s="41">
        <v>354</v>
      </c>
      <c r="E369" s="43">
        <f t="shared" si="24"/>
        <v>0.1095890410958904</v>
      </c>
      <c r="F369" s="43">
        <f t="shared" si="25"/>
        <v>0.24279835390946503</v>
      </c>
      <c r="G369" s="39">
        <f t="shared" si="26"/>
        <v>2.4038461538461537</v>
      </c>
      <c r="H369" s="40">
        <f t="shared" si="27"/>
        <v>0.2634351949420442</v>
      </c>
    </row>
    <row r="370" spans="1:8" s="32" customFormat="1" ht="15" x14ac:dyDescent="0.2">
      <c r="A370" s="45"/>
      <c r="B370" s="37" t="s">
        <v>107</v>
      </c>
      <c r="C370" s="41">
        <v>11</v>
      </c>
      <c r="D370" s="41">
        <v>2</v>
      </c>
      <c r="E370" s="43">
        <f t="shared" si="24"/>
        <v>1.1591148577449948E-2</v>
      </c>
      <c r="F370" s="43">
        <f t="shared" si="25"/>
        <v>1.3717421124828531E-3</v>
      </c>
      <c r="G370" s="39">
        <f t="shared" si="26"/>
        <v>-0.81818181818181823</v>
      </c>
      <c r="H370" s="40">
        <f t="shared" si="27"/>
        <v>-9.4836670179135937E-3</v>
      </c>
    </row>
    <row r="371" spans="1:8" s="32" customFormat="1" ht="15" x14ac:dyDescent="0.2">
      <c r="A371" s="45"/>
      <c r="B371" s="37" t="s">
        <v>110</v>
      </c>
      <c r="C371" s="41">
        <v>0</v>
      </c>
      <c r="D371" s="41">
        <v>0</v>
      </c>
      <c r="E371" s="43" t="str">
        <f t="shared" si="24"/>
        <v/>
      </c>
      <c r="F371" s="43" t="str">
        <f t="shared" si="25"/>
        <v/>
      </c>
      <c r="G371" s="39" t="str">
        <f t="shared" si="26"/>
        <v>0</v>
      </c>
      <c r="H371" s="40" t="str">
        <f t="shared" si="27"/>
        <v/>
      </c>
    </row>
    <row r="372" spans="1:8" s="32" customFormat="1" ht="15" x14ac:dyDescent="0.2">
      <c r="A372" s="45"/>
      <c r="B372" s="37" t="s">
        <v>111</v>
      </c>
      <c r="C372" s="41">
        <v>0</v>
      </c>
      <c r="D372" s="41">
        <v>0</v>
      </c>
      <c r="E372" s="43" t="str">
        <f t="shared" si="24"/>
        <v/>
      </c>
      <c r="F372" s="43" t="str">
        <f t="shared" si="25"/>
        <v/>
      </c>
      <c r="G372" s="39" t="str">
        <f t="shared" si="26"/>
        <v>0</v>
      </c>
      <c r="H372" s="40" t="str">
        <f t="shared" si="27"/>
        <v/>
      </c>
    </row>
    <row r="373" spans="1:8" s="32" customFormat="1" ht="30" x14ac:dyDescent="0.2">
      <c r="A373" s="45"/>
      <c r="B373" s="37" t="s">
        <v>285</v>
      </c>
      <c r="C373" s="41">
        <v>0</v>
      </c>
      <c r="D373" s="41">
        <v>0</v>
      </c>
      <c r="E373" s="43" t="str">
        <f t="shared" si="24"/>
        <v/>
      </c>
      <c r="F373" s="43" t="str">
        <f t="shared" si="25"/>
        <v/>
      </c>
      <c r="G373" s="39" t="str">
        <f t="shared" si="26"/>
        <v>0</v>
      </c>
      <c r="H373" s="40" t="str">
        <f t="shared" si="27"/>
        <v/>
      </c>
    </row>
    <row r="374" spans="1:8" s="32" customFormat="1" ht="15" x14ac:dyDescent="0.2">
      <c r="A374" s="45"/>
      <c r="B374" s="37" t="s">
        <v>286</v>
      </c>
      <c r="C374" s="41">
        <v>1</v>
      </c>
      <c r="D374" s="41">
        <v>1</v>
      </c>
      <c r="E374" s="43">
        <f t="shared" si="24"/>
        <v>1.053740779768177E-3</v>
      </c>
      <c r="F374" s="43">
        <f t="shared" si="25"/>
        <v>6.8587105624142656E-4</v>
      </c>
      <c r="G374" s="39">
        <f t="shared" si="26"/>
        <v>0</v>
      </c>
      <c r="H374" s="40">
        <f t="shared" si="27"/>
        <v>0</v>
      </c>
    </row>
    <row r="375" spans="1:8" s="32" customFormat="1" ht="15" x14ac:dyDescent="0.2">
      <c r="A375" s="45"/>
      <c r="B375" s="37" t="s">
        <v>287</v>
      </c>
      <c r="C375" s="41">
        <v>0</v>
      </c>
      <c r="D375" s="41">
        <v>0</v>
      </c>
      <c r="E375" s="43" t="str">
        <f t="shared" si="24"/>
        <v/>
      </c>
      <c r="F375" s="43" t="str">
        <f t="shared" si="25"/>
        <v/>
      </c>
      <c r="G375" s="39" t="str">
        <f t="shared" si="26"/>
        <v>0</v>
      </c>
      <c r="H375" s="40" t="str">
        <f t="shared" si="27"/>
        <v/>
      </c>
    </row>
    <row r="376" spans="1:8" s="32" customFormat="1" ht="15" x14ac:dyDescent="0.2">
      <c r="A376" s="45"/>
      <c r="B376" s="37" t="s">
        <v>100</v>
      </c>
      <c r="C376" s="41">
        <v>0</v>
      </c>
      <c r="D376" s="41">
        <v>0</v>
      </c>
      <c r="E376" s="43" t="str">
        <f t="shared" si="24"/>
        <v/>
      </c>
      <c r="F376" s="43" t="str">
        <f t="shared" si="25"/>
        <v/>
      </c>
      <c r="G376" s="39" t="str">
        <f t="shared" si="26"/>
        <v>0</v>
      </c>
      <c r="H376" s="40" t="str">
        <f t="shared" si="27"/>
        <v/>
      </c>
    </row>
    <row r="377" spans="1:8" s="32" customFormat="1" ht="15" x14ac:dyDescent="0.2">
      <c r="A377" s="45"/>
      <c r="B377" s="37" t="s">
        <v>288</v>
      </c>
      <c r="C377" s="41">
        <v>0</v>
      </c>
      <c r="D377" s="41">
        <v>0</v>
      </c>
      <c r="E377" s="43" t="str">
        <f t="shared" si="24"/>
        <v/>
      </c>
      <c r="F377" s="43" t="str">
        <f t="shared" si="25"/>
        <v/>
      </c>
      <c r="G377" s="39" t="str">
        <f t="shared" si="26"/>
        <v>0</v>
      </c>
      <c r="H377" s="40" t="str">
        <f t="shared" si="27"/>
        <v/>
      </c>
    </row>
    <row r="378" spans="1:8" s="32" customFormat="1" ht="30" x14ac:dyDescent="0.2">
      <c r="A378" s="45"/>
      <c r="B378" s="37" t="s">
        <v>537</v>
      </c>
      <c r="C378" s="41">
        <v>17</v>
      </c>
      <c r="D378" s="41">
        <v>2</v>
      </c>
      <c r="E378" s="43">
        <f t="shared" si="24"/>
        <v>1.7913593256059009E-2</v>
      </c>
      <c r="F378" s="43">
        <f t="shared" si="25"/>
        <v>1.3717421124828531E-3</v>
      </c>
      <c r="G378" s="39">
        <f t="shared" si="26"/>
        <v>-0.88235294117647056</v>
      </c>
      <c r="H378" s="40">
        <f t="shared" si="27"/>
        <v>-1.5806111696522653E-2</v>
      </c>
    </row>
    <row r="379" spans="1:8" s="32" customFormat="1" ht="15" x14ac:dyDescent="0.2">
      <c r="A379" s="45"/>
      <c r="B379" s="37" t="s">
        <v>109</v>
      </c>
      <c r="C379" s="41">
        <v>3</v>
      </c>
      <c r="D379" s="41">
        <v>7</v>
      </c>
      <c r="E379" s="43">
        <f t="shared" si="24"/>
        <v>3.1612223393045311E-3</v>
      </c>
      <c r="F379" s="43">
        <f t="shared" si="25"/>
        <v>4.8010973936899867E-3</v>
      </c>
      <c r="G379" s="39">
        <f t="shared" si="26"/>
        <v>1.3333333333333333</v>
      </c>
      <c r="H379" s="40">
        <f t="shared" si="27"/>
        <v>4.2149631190727078E-3</v>
      </c>
    </row>
    <row r="380" spans="1:8" s="32" customFormat="1" ht="15" x14ac:dyDescent="0.2">
      <c r="A380" s="45"/>
      <c r="B380" s="37" t="s">
        <v>289</v>
      </c>
      <c r="C380" s="41">
        <v>8</v>
      </c>
      <c r="D380" s="41">
        <v>1</v>
      </c>
      <c r="E380" s="43">
        <f t="shared" si="24"/>
        <v>8.4299262381454156E-3</v>
      </c>
      <c r="F380" s="43">
        <f t="shared" si="25"/>
        <v>6.8587105624142656E-4</v>
      </c>
      <c r="G380" s="39">
        <f t="shared" si="26"/>
        <v>-0.875</v>
      </c>
      <c r="H380" s="40">
        <f t="shared" si="27"/>
        <v>-7.3761854583772385E-3</v>
      </c>
    </row>
    <row r="381" spans="1:8" s="32" customFormat="1" ht="15" x14ac:dyDescent="0.2">
      <c r="A381" s="45"/>
      <c r="B381" s="37" t="s">
        <v>538</v>
      </c>
      <c r="C381" s="41">
        <v>0</v>
      </c>
      <c r="D381" s="41">
        <v>0</v>
      </c>
      <c r="E381" s="43" t="str">
        <f t="shared" si="24"/>
        <v/>
      </c>
      <c r="F381" s="43" t="str">
        <f t="shared" si="25"/>
        <v/>
      </c>
      <c r="G381" s="39" t="str">
        <f t="shared" si="26"/>
        <v>0</v>
      </c>
      <c r="H381" s="40" t="str">
        <f t="shared" si="27"/>
        <v/>
      </c>
    </row>
    <row r="382" spans="1:8" s="32" customFormat="1" ht="15" x14ac:dyDescent="0.2">
      <c r="A382" s="45"/>
      <c r="B382" s="37" t="s">
        <v>103</v>
      </c>
      <c r="C382" s="41">
        <v>3</v>
      </c>
      <c r="D382" s="41">
        <v>6</v>
      </c>
      <c r="E382" s="43">
        <f t="shared" si="24"/>
        <v>3.1612223393045311E-3</v>
      </c>
      <c r="F382" s="43">
        <f t="shared" si="25"/>
        <v>4.11522633744856E-3</v>
      </c>
      <c r="G382" s="39">
        <f t="shared" si="26"/>
        <v>1</v>
      </c>
      <c r="H382" s="40">
        <f t="shared" si="27"/>
        <v>3.1612223393045311E-3</v>
      </c>
    </row>
    <row r="383" spans="1:8" s="32" customFormat="1" ht="15" x14ac:dyDescent="0.2">
      <c r="A383" s="65" t="s">
        <v>616</v>
      </c>
      <c r="B383" s="37" t="s">
        <v>595</v>
      </c>
      <c r="C383" s="41"/>
      <c r="D383" s="41">
        <v>0</v>
      </c>
      <c r="E383" s="43" t="str">
        <f t="shared" si="24"/>
        <v/>
      </c>
      <c r="F383" s="43" t="str">
        <f t="shared" si="25"/>
        <v/>
      </c>
      <c r="G383" s="39" t="str">
        <f t="shared" si="26"/>
        <v>0</v>
      </c>
      <c r="H383" s="40" t="str">
        <f t="shared" si="27"/>
        <v/>
      </c>
    </row>
    <row r="384" spans="1:8" s="32" customFormat="1" ht="15" x14ac:dyDescent="0.2">
      <c r="A384" s="45"/>
      <c r="B384" s="37" t="s">
        <v>290</v>
      </c>
      <c r="C384" s="41">
        <v>0</v>
      </c>
      <c r="D384" s="41">
        <v>0</v>
      </c>
      <c r="E384" s="43" t="str">
        <f t="shared" si="24"/>
        <v/>
      </c>
      <c r="F384" s="43" t="str">
        <f t="shared" si="25"/>
        <v/>
      </c>
      <c r="G384" s="39" t="str">
        <f t="shared" si="26"/>
        <v>0</v>
      </c>
      <c r="H384" s="40" t="str">
        <f t="shared" si="27"/>
        <v/>
      </c>
    </row>
    <row r="385" spans="1:8" s="32" customFormat="1" ht="15" x14ac:dyDescent="0.2">
      <c r="A385" s="45"/>
      <c r="B385" s="37" t="s">
        <v>291</v>
      </c>
      <c r="C385" s="41">
        <v>0</v>
      </c>
      <c r="D385" s="41">
        <v>0</v>
      </c>
      <c r="E385" s="43" t="str">
        <f t="shared" si="24"/>
        <v/>
      </c>
      <c r="F385" s="43" t="str">
        <f t="shared" si="25"/>
        <v/>
      </c>
      <c r="G385" s="39" t="str">
        <f t="shared" si="26"/>
        <v>0</v>
      </c>
      <c r="H385" s="40" t="str">
        <f t="shared" si="27"/>
        <v/>
      </c>
    </row>
    <row r="386" spans="1:8" s="32" customFormat="1" ht="15" x14ac:dyDescent="0.2">
      <c r="A386" s="45"/>
      <c r="B386" s="37" t="s">
        <v>539</v>
      </c>
      <c r="C386" s="41">
        <v>16</v>
      </c>
      <c r="D386" s="41">
        <v>0</v>
      </c>
      <c r="E386" s="43">
        <f t="shared" si="24"/>
        <v>1.6859852476290831E-2</v>
      </c>
      <c r="F386" s="43" t="str">
        <f t="shared" si="25"/>
        <v/>
      </c>
      <c r="G386" s="39" t="str">
        <f t="shared" si="26"/>
        <v>0</v>
      </c>
      <c r="H386" s="40">
        <f t="shared" si="27"/>
        <v>0</v>
      </c>
    </row>
    <row r="387" spans="1:8" s="32" customFormat="1" ht="15" x14ac:dyDescent="0.2">
      <c r="A387" s="45"/>
      <c r="B387" s="37" t="s">
        <v>102</v>
      </c>
      <c r="C387" s="41">
        <v>0</v>
      </c>
      <c r="D387" s="41">
        <v>0</v>
      </c>
      <c r="E387" s="43" t="str">
        <f t="shared" si="24"/>
        <v/>
      </c>
      <c r="F387" s="43" t="str">
        <f t="shared" si="25"/>
        <v/>
      </c>
      <c r="G387" s="39" t="str">
        <f t="shared" si="26"/>
        <v>0</v>
      </c>
      <c r="H387" s="40" t="str">
        <f t="shared" si="27"/>
        <v/>
      </c>
    </row>
    <row r="388" spans="1:8" s="32" customFormat="1" ht="15" x14ac:dyDescent="0.2">
      <c r="A388" s="45"/>
      <c r="B388" s="37" t="s">
        <v>292</v>
      </c>
      <c r="C388" s="41">
        <v>0</v>
      </c>
      <c r="D388" s="41">
        <v>0</v>
      </c>
      <c r="E388" s="43" t="str">
        <f t="shared" si="24"/>
        <v/>
      </c>
      <c r="F388" s="43" t="str">
        <f t="shared" si="25"/>
        <v/>
      </c>
      <c r="G388" s="39" t="str">
        <f t="shared" si="26"/>
        <v>0</v>
      </c>
      <c r="H388" s="40" t="str">
        <f t="shared" si="27"/>
        <v/>
      </c>
    </row>
    <row r="389" spans="1:8" s="32" customFormat="1" ht="15" x14ac:dyDescent="0.2">
      <c r="A389" s="45"/>
      <c r="B389" s="37" t="s">
        <v>106</v>
      </c>
      <c r="C389" s="41">
        <v>0</v>
      </c>
      <c r="D389" s="41">
        <v>0</v>
      </c>
      <c r="E389" s="43" t="str">
        <f t="shared" si="24"/>
        <v/>
      </c>
      <c r="F389" s="43" t="str">
        <f t="shared" si="25"/>
        <v/>
      </c>
      <c r="G389" s="39" t="str">
        <f t="shared" si="26"/>
        <v>0</v>
      </c>
      <c r="H389" s="40" t="str">
        <f t="shared" si="27"/>
        <v/>
      </c>
    </row>
    <row r="390" spans="1:8" s="32" customFormat="1" ht="15" x14ac:dyDescent="0.2">
      <c r="A390" s="45"/>
      <c r="B390" s="37" t="s">
        <v>105</v>
      </c>
      <c r="C390" s="41">
        <v>38</v>
      </c>
      <c r="D390" s="41">
        <v>3</v>
      </c>
      <c r="E390" s="43">
        <f t="shared" si="24"/>
        <v>4.0042149631190724E-2</v>
      </c>
      <c r="F390" s="43">
        <f t="shared" si="25"/>
        <v>2.05761316872428E-3</v>
      </c>
      <c r="G390" s="39">
        <f t="shared" si="26"/>
        <v>-0.92105263157894735</v>
      </c>
      <c r="H390" s="40">
        <f t="shared" si="27"/>
        <v>-3.688092729188619E-2</v>
      </c>
    </row>
    <row r="391" spans="1:8" s="32" customFormat="1" ht="30" x14ac:dyDescent="0.2">
      <c r="A391" s="45"/>
      <c r="B391" s="37" t="s">
        <v>540</v>
      </c>
      <c r="C391" s="41">
        <v>0</v>
      </c>
      <c r="D391" s="41">
        <v>0</v>
      </c>
      <c r="E391" s="43" t="str">
        <f t="shared" si="24"/>
        <v/>
      </c>
      <c r="F391" s="43" t="str">
        <f t="shared" si="25"/>
        <v/>
      </c>
      <c r="G391" s="39" t="str">
        <f t="shared" si="26"/>
        <v>0</v>
      </c>
      <c r="H391" s="40" t="str">
        <f t="shared" si="27"/>
        <v/>
      </c>
    </row>
    <row r="392" spans="1:8" s="32" customFormat="1" ht="15" x14ac:dyDescent="0.2">
      <c r="A392" s="45"/>
      <c r="B392" s="37" t="s">
        <v>293</v>
      </c>
      <c r="C392" s="41">
        <v>1</v>
      </c>
      <c r="D392" s="41">
        <v>0</v>
      </c>
      <c r="E392" s="43">
        <f t="shared" si="24"/>
        <v>1.053740779768177E-3</v>
      </c>
      <c r="F392" s="43" t="str">
        <f t="shared" si="25"/>
        <v/>
      </c>
      <c r="G392" s="39" t="str">
        <f t="shared" si="26"/>
        <v>0</v>
      </c>
      <c r="H392" s="40">
        <f t="shared" si="27"/>
        <v>0</v>
      </c>
    </row>
    <row r="393" spans="1:8" s="32" customFormat="1" ht="15" x14ac:dyDescent="0.2">
      <c r="A393" s="45"/>
      <c r="B393" s="37" t="s">
        <v>294</v>
      </c>
      <c r="C393" s="41">
        <v>0</v>
      </c>
      <c r="D393" s="41">
        <v>1</v>
      </c>
      <c r="E393" s="43" t="str">
        <f t="shared" si="24"/>
        <v/>
      </c>
      <c r="F393" s="43">
        <f t="shared" si="25"/>
        <v>6.8587105624142656E-4</v>
      </c>
      <c r="G393" s="39" t="str">
        <f t="shared" si="26"/>
        <v>0</v>
      </c>
      <c r="H393" s="40" t="str">
        <f t="shared" si="27"/>
        <v/>
      </c>
    </row>
    <row r="394" spans="1:8" s="32" customFormat="1" ht="15" x14ac:dyDescent="0.2">
      <c r="A394" s="45"/>
      <c r="B394" s="37" t="s">
        <v>541</v>
      </c>
      <c r="C394" s="41">
        <v>5</v>
      </c>
      <c r="D394" s="41">
        <v>0</v>
      </c>
      <c r="E394" s="43">
        <f t="shared" si="24"/>
        <v>5.268703898840885E-3</v>
      </c>
      <c r="F394" s="43" t="str">
        <f t="shared" si="25"/>
        <v/>
      </c>
      <c r="G394" s="39" t="str">
        <f t="shared" si="26"/>
        <v>0</v>
      </c>
      <c r="H394" s="40">
        <f t="shared" si="27"/>
        <v>0</v>
      </c>
    </row>
    <row r="395" spans="1:8" s="32" customFormat="1" ht="15" x14ac:dyDescent="0.2">
      <c r="A395" s="45"/>
      <c r="B395" s="37" t="s">
        <v>104</v>
      </c>
      <c r="C395" s="41">
        <v>0</v>
      </c>
      <c r="D395" s="41">
        <v>0</v>
      </c>
      <c r="E395" s="43" t="str">
        <f t="shared" ref="E395:E458" si="28">+IF(C395=0,"",C395/C$329)</f>
        <v/>
      </c>
      <c r="F395" s="43" t="str">
        <f t="shared" ref="F395:F458" si="29">+IF(D395=0,"",D395/D$329)</f>
        <v/>
      </c>
      <c r="G395" s="39" t="str">
        <f t="shared" ref="G395:G458" si="30">+IF(OR(AND(D395=0),(C395=0)),"0",((D395-C395)/C395))</f>
        <v>0</v>
      </c>
      <c r="H395" s="40" t="str">
        <f t="shared" ref="H395:H458" si="31">+IF(OR(AND(E395=""),(G395="")),"",E395*G395)</f>
        <v/>
      </c>
    </row>
    <row r="396" spans="1:8" s="32" customFormat="1" ht="15" x14ac:dyDescent="0.2">
      <c r="A396" s="45"/>
      <c r="B396" s="37" t="s">
        <v>542</v>
      </c>
      <c r="C396" s="41">
        <v>0</v>
      </c>
      <c r="D396" s="41">
        <v>0</v>
      </c>
      <c r="E396" s="43" t="str">
        <f t="shared" si="28"/>
        <v/>
      </c>
      <c r="F396" s="43" t="str">
        <f t="shared" si="29"/>
        <v/>
      </c>
      <c r="G396" s="39" t="str">
        <f t="shared" si="30"/>
        <v>0</v>
      </c>
      <c r="H396" s="40" t="str">
        <f t="shared" si="31"/>
        <v/>
      </c>
    </row>
    <row r="397" spans="1:8" s="32" customFormat="1" ht="15" x14ac:dyDescent="0.2">
      <c r="A397" s="45"/>
      <c r="B397" s="37" t="s">
        <v>295</v>
      </c>
      <c r="C397" s="41">
        <v>0</v>
      </c>
      <c r="D397" s="41">
        <v>0</v>
      </c>
      <c r="E397" s="43" t="str">
        <f t="shared" si="28"/>
        <v/>
      </c>
      <c r="F397" s="43" t="str">
        <f t="shared" si="29"/>
        <v/>
      </c>
      <c r="G397" s="39" t="str">
        <f t="shared" si="30"/>
        <v>0</v>
      </c>
      <c r="H397" s="40" t="str">
        <f t="shared" si="31"/>
        <v/>
      </c>
    </row>
    <row r="398" spans="1:8" s="32" customFormat="1" ht="15" x14ac:dyDescent="0.2">
      <c r="A398" s="65" t="s">
        <v>616</v>
      </c>
      <c r="B398" s="37" t="s">
        <v>596</v>
      </c>
      <c r="C398" s="41"/>
      <c r="D398" s="41">
        <v>0</v>
      </c>
      <c r="E398" s="43" t="str">
        <f t="shared" si="28"/>
        <v/>
      </c>
      <c r="F398" s="43" t="str">
        <f t="shared" si="29"/>
        <v/>
      </c>
      <c r="G398" s="39" t="str">
        <f t="shared" si="30"/>
        <v>0</v>
      </c>
      <c r="H398" s="40" t="str">
        <f t="shared" si="31"/>
        <v/>
      </c>
    </row>
    <row r="399" spans="1:8" s="32" customFormat="1" ht="15" x14ac:dyDescent="0.2">
      <c r="A399" s="65" t="s">
        <v>616</v>
      </c>
      <c r="B399" s="37" t="s">
        <v>597</v>
      </c>
      <c r="C399" s="41"/>
      <c r="D399" s="41">
        <v>0</v>
      </c>
      <c r="E399" s="43" t="str">
        <f t="shared" si="28"/>
        <v/>
      </c>
      <c r="F399" s="43" t="str">
        <f t="shared" si="29"/>
        <v/>
      </c>
      <c r="G399" s="39" t="str">
        <f t="shared" si="30"/>
        <v>0</v>
      </c>
      <c r="H399" s="40" t="str">
        <f t="shared" si="31"/>
        <v/>
      </c>
    </row>
    <row r="400" spans="1:8" s="32" customFormat="1" ht="15" x14ac:dyDescent="0.2">
      <c r="A400" s="65" t="s">
        <v>616</v>
      </c>
      <c r="B400" s="37" t="s">
        <v>598</v>
      </c>
      <c r="C400" s="41"/>
      <c r="D400" s="41">
        <v>0</v>
      </c>
      <c r="E400" s="43" t="str">
        <f t="shared" si="28"/>
        <v/>
      </c>
      <c r="F400" s="43" t="str">
        <f t="shared" si="29"/>
        <v/>
      </c>
      <c r="G400" s="39" t="str">
        <f t="shared" si="30"/>
        <v>0</v>
      </c>
      <c r="H400" s="40" t="str">
        <f t="shared" si="31"/>
        <v/>
      </c>
    </row>
    <row r="401" spans="1:8" s="32" customFormat="1" ht="30" x14ac:dyDescent="0.2">
      <c r="A401" s="45"/>
      <c r="B401" s="37" t="s">
        <v>296</v>
      </c>
      <c r="C401" s="41">
        <v>0</v>
      </c>
      <c r="D401" s="41">
        <v>0</v>
      </c>
      <c r="E401" s="43" t="str">
        <f t="shared" si="28"/>
        <v/>
      </c>
      <c r="F401" s="43" t="str">
        <f t="shared" si="29"/>
        <v/>
      </c>
      <c r="G401" s="39" t="str">
        <f t="shared" si="30"/>
        <v>0</v>
      </c>
      <c r="H401" s="40" t="str">
        <f t="shared" si="31"/>
        <v/>
      </c>
    </row>
    <row r="402" spans="1:8" s="32" customFormat="1" ht="30" x14ac:dyDescent="0.2">
      <c r="A402" s="45"/>
      <c r="B402" s="37" t="s">
        <v>297</v>
      </c>
      <c r="C402" s="41">
        <v>1</v>
      </c>
      <c r="D402" s="41">
        <v>1</v>
      </c>
      <c r="E402" s="43">
        <f t="shared" si="28"/>
        <v>1.053740779768177E-3</v>
      </c>
      <c r="F402" s="43">
        <f t="shared" si="29"/>
        <v>6.8587105624142656E-4</v>
      </c>
      <c r="G402" s="39">
        <f t="shared" si="30"/>
        <v>0</v>
      </c>
      <c r="H402" s="40">
        <f t="shared" si="31"/>
        <v>0</v>
      </c>
    </row>
    <row r="403" spans="1:8" s="32" customFormat="1" ht="15" x14ac:dyDescent="0.2">
      <c r="A403" s="45"/>
      <c r="B403" s="37" t="s">
        <v>543</v>
      </c>
      <c r="C403" s="41">
        <v>0</v>
      </c>
      <c r="D403" s="41">
        <v>0</v>
      </c>
      <c r="E403" s="43" t="str">
        <f t="shared" si="28"/>
        <v/>
      </c>
      <c r="F403" s="43" t="str">
        <f t="shared" si="29"/>
        <v/>
      </c>
      <c r="G403" s="39" t="str">
        <f t="shared" si="30"/>
        <v>0</v>
      </c>
      <c r="H403" s="40" t="str">
        <f t="shared" si="31"/>
        <v/>
      </c>
    </row>
    <row r="404" spans="1:8" s="32" customFormat="1" ht="30" x14ac:dyDescent="0.2">
      <c r="A404" s="45"/>
      <c r="B404" s="37" t="s">
        <v>298</v>
      </c>
      <c r="C404" s="41">
        <v>0</v>
      </c>
      <c r="D404" s="41">
        <v>1</v>
      </c>
      <c r="E404" s="43" t="str">
        <f t="shared" si="28"/>
        <v/>
      </c>
      <c r="F404" s="43">
        <f t="shared" si="29"/>
        <v>6.8587105624142656E-4</v>
      </c>
      <c r="G404" s="39" t="str">
        <f t="shared" si="30"/>
        <v>0</v>
      </c>
      <c r="H404" s="40" t="str">
        <f t="shared" si="31"/>
        <v/>
      </c>
    </row>
    <row r="405" spans="1:8" s="32" customFormat="1" ht="30" x14ac:dyDescent="0.2">
      <c r="A405" s="45"/>
      <c r="B405" s="37" t="s">
        <v>544</v>
      </c>
      <c r="C405" s="41">
        <v>0</v>
      </c>
      <c r="D405" s="41">
        <v>0</v>
      </c>
      <c r="E405" s="43" t="str">
        <f t="shared" si="28"/>
        <v/>
      </c>
      <c r="F405" s="43" t="str">
        <f t="shared" si="29"/>
        <v/>
      </c>
      <c r="G405" s="39" t="str">
        <f t="shared" si="30"/>
        <v>0</v>
      </c>
      <c r="H405" s="40" t="str">
        <f t="shared" si="31"/>
        <v/>
      </c>
    </row>
    <row r="406" spans="1:8" s="32" customFormat="1" x14ac:dyDescent="0.2">
      <c r="A406" s="65" t="s">
        <v>616</v>
      </c>
      <c r="B406" s="75" t="s">
        <v>603</v>
      </c>
      <c r="C406" s="41"/>
      <c r="D406" s="41">
        <v>0</v>
      </c>
      <c r="E406" s="43" t="str">
        <f t="shared" si="28"/>
        <v/>
      </c>
      <c r="F406" s="43" t="str">
        <f t="shared" si="29"/>
        <v/>
      </c>
      <c r="G406" s="39" t="str">
        <f t="shared" si="30"/>
        <v>0</v>
      </c>
      <c r="H406" s="40" t="str">
        <f t="shared" si="31"/>
        <v/>
      </c>
    </row>
    <row r="407" spans="1:8" s="32" customFormat="1" ht="15" x14ac:dyDescent="0.2">
      <c r="A407" s="45"/>
      <c r="B407" s="37" t="s">
        <v>299</v>
      </c>
      <c r="C407" s="41">
        <v>0</v>
      </c>
      <c r="D407" s="41">
        <v>0</v>
      </c>
      <c r="E407" s="43" t="str">
        <f t="shared" si="28"/>
        <v/>
      </c>
      <c r="F407" s="43" t="str">
        <f t="shared" si="29"/>
        <v/>
      </c>
      <c r="G407" s="39" t="str">
        <f t="shared" si="30"/>
        <v>0</v>
      </c>
      <c r="H407" s="40" t="str">
        <f t="shared" si="31"/>
        <v/>
      </c>
    </row>
    <row r="408" spans="1:8" s="32" customFormat="1" ht="15" x14ac:dyDescent="0.2">
      <c r="A408" s="45"/>
      <c r="B408" s="37" t="s">
        <v>300</v>
      </c>
      <c r="C408" s="41">
        <v>0</v>
      </c>
      <c r="D408" s="41">
        <v>0</v>
      </c>
      <c r="E408" s="43" t="str">
        <f t="shared" si="28"/>
        <v/>
      </c>
      <c r="F408" s="43" t="str">
        <f t="shared" si="29"/>
        <v/>
      </c>
      <c r="G408" s="39" t="str">
        <f t="shared" si="30"/>
        <v>0</v>
      </c>
      <c r="H408" s="40" t="str">
        <f t="shared" si="31"/>
        <v/>
      </c>
    </row>
    <row r="409" spans="1:8" s="32" customFormat="1" ht="15" x14ac:dyDescent="0.2">
      <c r="A409" s="45"/>
      <c r="B409" s="37" t="s">
        <v>301</v>
      </c>
      <c r="C409" s="41">
        <v>0</v>
      </c>
      <c r="D409" s="41">
        <v>0</v>
      </c>
      <c r="E409" s="43" t="str">
        <f t="shared" si="28"/>
        <v/>
      </c>
      <c r="F409" s="43" t="str">
        <f t="shared" si="29"/>
        <v/>
      </c>
      <c r="G409" s="39" t="str">
        <f t="shared" si="30"/>
        <v>0</v>
      </c>
      <c r="H409" s="40" t="str">
        <f t="shared" si="31"/>
        <v/>
      </c>
    </row>
    <row r="410" spans="1:8" s="32" customFormat="1" ht="15" x14ac:dyDescent="0.2">
      <c r="A410" s="45"/>
      <c r="B410" s="37" t="s">
        <v>113</v>
      </c>
      <c r="C410" s="41">
        <v>0</v>
      </c>
      <c r="D410" s="41">
        <v>0</v>
      </c>
      <c r="E410" s="43" t="str">
        <f t="shared" si="28"/>
        <v/>
      </c>
      <c r="F410" s="43" t="str">
        <f t="shared" si="29"/>
        <v/>
      </c>
      <c r="G410" s="39" t="str">
        <f t="shared" si="30"/>
        <v>0</v>
      </c>
      <c r="H410" s="40" t="str">
        <f t="shared" si="31"/>
        <v/>
      </c>
    </row>
    <row r="411" spans="1:8" s="32" customFormat="1" ht="15" x14ac:dyDescent="0.2">
      <c r="A411" s="45"/>
      <c r="B411" s="37" t="s">
        <v>114</v>
      </c>
      <c r="C411" s="41">
        <v>0</v>
      </c>
      <c r="D411" s="41">
        <v>0</v>
      </c>
      <c r="E411" s="43" t="str">
        <f t="shared" si="28"/>
        <v/>
      </c>
      <c r="F411" s="43" t="str">
        <f t="shared" si="29"/>
        <v/>
      </c>
      <c r="G411" s="39" t="str">
        <f t="shared" si="30"/>
        <v>0</v>
      </c>
      <c r="H411" s="40" t="str">
        <f t="shared" si="31"/>
        <v/>
      </c>
    </row>
    <row r="412" spans="1:8" s="32" customFormat="1" ht="15" x14ac:dyDescent="0.2">
      <c r="A412" s="45"/>
      <c r="B412" s="37" t="s">
        <v>115</v>
      </c>
      <c r="C412" s="41">
        <v>0</v>
      </c>
      <c r="D412" s="41">
        <v>0</v>
      </c>
      <c r="E412" s="43" t="str">
        <f t="shared" si="28"/>
        <v/>
      </c>
      <c r="F412" s="43" t="str">
        <f t="shared" si="29"/>
        <v/>
      </c>
      <c r="G412" s="39" t="str">
        <f t="shared" si="30"/>
        <v>0</v>
      </c>
      <c r="H412" s="40" t="str">
        <f t="shared" si="31"/>
        <v/>
      </c>
    </row>
    <row r="413" spans="1:8" s="32" customFormat="1" ht="30" x14ac:dyDescent="0.2">
      <c r="A413" s="45"/>
      <c r="B413" s="37" t="s">
        <v>302</v>
      </c>
      <c r="C413" s="41">
        <v>0</v>
      </c>
      <c r="D413" s="41">
        <v>0</v>
      </c>
      <c r="E413" s="43" t="str">
        <f t="shared" si="28"/>
        <v/>
      </c>
      <c r="F413" s="43" t="str">
        <f t="shared" si="29"/>
        <v/>
      </c>
      <c r="G413" s="39" t="str">
        <f t="shared" si="30"/>
        <v>0</v>
      </c>
      <c r="H413" s="40" t="str">
        <f t="shared" si="31"/>
        <v/>
      </c>
    </row>
    <row r="414" spans="1:8" s="32" customFormat="1" ht="15" x14ac:dyDescent="0.2">
      <c r="A414" s="65" t="s">
        <v>616</v>
      </c>
      <c r="B414" s="37" t="s">
        <v>604</v>
      </c>
      <c r="C414" s="41"/>
      <c r="D414" s="41">
        <v>0</v>
      </c>
      <c r="E414" s="43" t="str">
        <f t="shared" si="28"/>
        <v/>
      </c>
      <c r="F414" s="43" t="str">
        <f t="shared" si="29"/>
        <v/>
      </c>
      <c r="G414" s="39" t="str">
        <f t="shared" si="30"/>
        <v>0</v>
      </c>
      <c r="H414" s="40" t="str">
        <f t="shared" si="31"/>
        <v/>
      </c>
    </row>
    <row r="415" spans="1:8" s="32" customFormat="1" ht="15" x14ac:dyDescent="0.2">
      <c r="A415" s="65" t="s">
        <v>616</v>
      </c>
      <c r="B415" s="37" t="s">
        <v>605</v>
      </c>
      <c r="C415" s="41"/>
      <c r="D415" s="41">
        <v>0</v>
      </c>
      <c r="E415" s="43" t="str">
        <f t="shared" si="28"/>
        <v/>
      </c>
      <c r="F415" s="43" t="str">
        <f t="shared" si="29"/>
        <v/>
      </c>
      <c r="G415" s="39" t="str">
        <f t="shared" si="30"/>
        <v>0</v>
      </c>
      <c r="H415" s="40" t="str">
        <f t="shared" si="31"/>
        <v/>
      </c>
    </row>
    <row r="416" spans="1:8" s="32" customFormat="1" ht="15" x14ac:dyDescent="0.2">
      <c r="A416" s="45"/>
      <c r="B416" s="37" t="s">
        <v>112</v>
      </c>
      <c r="C416" s="41">
        <v>0</v>
      </c>
      <c r="D416" s="41">
        <v>0</v>
      </c>
      <c r="E416" s="43" t="str">
        <f t="shared" si="28"/>
        <v/>
      </c>
      <c r="F416" s="43" t="str">
        <f t="shared" si="29"/>
        <v/>
      </c>
      <c r="G416" s="39" t="str">
        <f t="shared" si="30"/>
        <v>0</v>
      </c>
      <c r="H416" s="40" t="str">
        <f t="shared" si="31"/>
        <v/>
      </c>
    </row>
    <row r="417" spans="1:8" s="32" customFormat="1" ht="15" x14ac:dyDescent="0.2">
      <c r="A417" s="65" t="s">
        <v>616</v>
      </c>
      <c r="B417" s="37" t="s">
        <v>606</v>
      </c>
      <c r="C417" s="41"/>
      <c r="D417" s="41">
        <v>0</v>
      </c>
      <c r="E417" s="43" t="str">
        <f t="shared" si="28"/>
        <v/>
      </c>
      <c r="F417" s="43" t="str">
        <f t="shared" si="29"/>
        <v/>
      </c>
      <c r="G417" s="39" t="str">
        <f t="shared" si="30"/>
        <v>0</v>
      </c>
      <c r="H417" s="40" t="str">
        <f t="shared" si="31"/>
        <v/>
      </c>
    </row>
    <row r="418" spans="1:8" s="32" customFormat="1" ht="15" x14ac:dyDescent="0.2">
      <c r="A418" s="65" t="s">
        <v>616</v>
      </c>
      <c r="B418" s="37" t="s">
        <v>607</v>
      </c>
      <c r="C418" s="41"/>
      <c r="D418" s="41">
        <v>0</v>
      </c>
      <c r="E418" s="43" t="str">
        <f t="shared" si="28"/>
        <v/>
      </c>
      <c r="F418" s="43" t="str">
        <f t="shared" si="29"/>
        <v/>
      </c>
      <c r="G418" s="39" t="str">
        <f t="shared" si="30"/>
        <v>0</v>
      </c>
      <c r="H418" s="40" t="str">
        <f t="shared" si="31"/>
        <v/>
      </c>
    </row>
    <row r="419" spans="1:8" s="32" customFormat="1" ht="30" x14ac:dyDescent="0.2">
      <c r="A419" s="65" t="s">
        <v>616</v>
      </c>
      <c r="B419" s="37" t="s">
        <v>608</v>
      </c>
      <c r="C419" s="41"/>
      <c r="D419" s="41">
        <v>0</v>
      </c>
      <c r="E419" s="43" t="str">
        <f t="shared" si="28"/>
        <v/>
      </c>
      <c r="F419" s="43" t="str">
        <f t="shared" si="29"/>
        <v/>
      </c>
      <c r="G419" s="39" t="str">
        <f t="shared" si="30"/>
        <v>0</v>
      </c>
      <c r="H419" s="40" t="str">
        <f t="shared" si="31"/>
        <v/>
      </c>
    </row>
    <row r="420" spans="1:8" s="32" customFormat="1" ht="15" x14ac:dyDescent="0.2">
      <c r="A420" s="45"/>
      <c r="B420" s="37" t="s">
        <v>545</v>
      </c>
      <c r="C420" s="41">
        <v>0</v>
      </c>
      <c r="D420" s="41">
        <v>0</v>
      </c>
      <c r="E420" s="43" t="str">
        <f t="shared" si="28"/>
        <v/>
      </c>
      <c r="F420" s="43" t="str">
        <f t="shared" si="29"/>
        <v/>
      </c>
      <c r="G420" s="39" t="str">
        <f t="shared" si="30"/>
        <v>0</v>
      </c>
      <c r="H420" s="40" t="str">
        <f t="shared" si="31"/>
        <v/>
      </c>
    </row>
    <row r="421" spans="1:8" s="32" customFormat="1" ht="15" x14ac:dyDescent="0.2">
      <c r="A421" s="45"/>
      <c r="B421" s="37" t="s">
        <v>119</v>
      </c>
      <c r="C421" s="41">
        <v>0</v>
      </c>
      <c r="D421" s="41">
        <v>0</v>
      </c>
      <c r="E421" s="43" t="str">
        <f t="shared" si="28"/>
        <v/>
      </c>
      <c r="F421" s="43" t="str">
        <f t="shared" si="29"/>
        <v/>
      </c>
      <c r="G421" s="39" t="str">
        <f t="shared" si="30"/>
        <v>0</v>
      </c>
      <c r="H421" s="40" t="str">
        <f t="shared" si="31"/>
        <v/>
      </c>
    </row>
    <row r="422" spans="1:8" s="32" customFormat="1" ht="15" x14ac:dyDescent="0.2">
      <c r="A422" s="45"/>
      <c r="B422" s="37" t="s">
        <v>128</v>
      </c>
      <c r="C422" s="41">
        <v>11</v>
      </c>
      <c r="D422" s="41">
        <v>13</v>
      </c>
      <c r="E422" s="43">
        <f t="shared" si="28"/>
        <v>1.1591148577449948E-2</v>
      </c>
      <c r="F422" s="43">
        <f t="shared" si="29"/>
        <v>8.9163237311385458E-3</v>
      </c>
      <c r="G422" s="39">
        <f t="shared" si="30"/>
        <v>0.18181818181818182</v>
      </c>
      <c r="H422" s="40">
        <f t="shared" si="31"/>
        <v>2.1074815595363543E-3</v>
      </c>
    </row>
    <row r="423" spans="1:8" s="32" customFormat="1" ht="15" x14ac:dyDescent="0.2">
      <c r="A423" s="45"/>
      <c r="B423" s="37" t="s">
        <v>127</v>
      </c>
      <c r="C423" s="41">
        <v>4</v>
      </c>
      <c r="D423" s="41">
        <v>12</v>
      </c>
      <c r="E423" s="43">
        <f t="shared" si="28"/>
        <v>4.2149631190727078E-3</v>
      </c>
      <c r="F423" s="43">
        <f t="shared" si="29"/>
        <v>8.23045267489712E-3</v>
      </c>
      <c r="G423" s="39">
        <f t="shared" si="30"/>
        <v>2</v>
      </c>
      <c r="H423" s="40">
        <f t="shared" si="31"/>
        <v>8.4299262381454156E-3</v>
      </c>
    </row>
    <row r="424" spans="1:8" s="32" customFormat="1" ht="15" x14ac:dyDescent="0.2">
      <c r="A424" s="45"/>
      <c r="B424" s="37" t="s">
        <v>303</v>
      </c>
      <c r="C424" s="41">
        <v>3</v>
      </c>
      <c r="D424" s="41">
        <v>14</v>
      </c>
      <c r="E424" s="43">
        <f t="shared" si="28"/>
        <v>3.1612223393045311E-3</v>
      </c>
      <c r="F424" s="43">
        <f t="shared" si="29"/>
        <v>9.6021947873799734E-3</v>
      </c>
      <c r="G424" s="39">
        <f t="shared" si="30"/>
        <v>3.6666666666666665</v>
      </c>
      <c r="H424" s="40">
        <f t="shared" si="31"/>
        <v>1.1591148577449946E-2</v>
      </c>
    </row>
    <row r="425" spans="1:8" s="32" customFormat="1" ht="30" x14ac:dyDescent="0.2">
      <c r="A425" s="45"/>
      <c r="B425" s="37" t="s">
        <v>546</v>
      </c>
      <c r="C425" s="41">
        <v>6</v>
      </c>
      <c r="D425" s="41">
        <v>0</v>
      </c>
      <c r="E425" s="43">
        <f t="shared" si="28"/>
        <v>6.3224446786090622E-3</v>
      </c>
      <c r="F425" s="43" t="str">
        <f t="shared" si="29"/>
        <v/>
      </c>
      <c r="G425" s="39" t="str">
        <f t="shared" si="30"/>
        <v>0</v>
      </c>
      <c r="H425" s="40">
        <f t="shared" si="31"/>
        <v>0</v>
      </c>
    </row>
    <row r="426" spans="1:8" s="32" customFormat="1" ht="45" x14ac:dyDescent="0.2">
      <c r="A426" s="45"/>
      <c r="B426" s="37" t="s">
        <v>547</v>
      </c>
      <c r="C426" s="41">
        <v>0</v>
      </c>
      <c r="D426" s="41">
        <v>0</v>
      </c>
      <c r="E426" s="43" t="str">
        <f t="shared" si="28"/>
        <v/>
      </c>
      <c r="F426" s="43" t="str">
        <f t="shared" si="29"/>
        <v/>
      </c>
      <c r="G426" s="39" t="str">
        <f t="shared" si="30"/>
        <v>0</v>
      </c>
      <c r="H426" s="40" t="str">
        <f t="shared" si="31"/>
        <v/>
      </c>
    </row>
    <row r="427" spans="1:8" s="32" customFormat="1" ht="30" x14ac:dyDescent="0.2">
      <c r="A427" s="45"/>
      <c r="B427" s="37" t="s">
        <v>548</v>
      </c>
      <c r="C427" s="41">
        <v>0</v>
      </c>
      <c r="D427" s="41">
        <v>0</v>
      </c>
      <c r="E427" s="43" t="str">
        <f t="shared" si="28"/>
        <v/>
      </c>
      <c r="F427" s="43" t="str">
        <f t="shared" si="29"/>
        <v/>
      </c>
      <c r="G427" s="39" t="str">
        <f t="shared" si="30"/>
        <v>0</v>
      </c>
      <c r="H427" s="40" t="str">
        <f t="shared" si="31"/>
        <v/>
      </c>
    </row>
    <row r="428" spans="1:8" s="32" customFormat="1" ht="15" x14ac:dyDescent="0.2">
      <c r="A428" s="45"/>
      <c r="B428" s="37" t="s">
        <v>123</v>
      </c>
      <c r="C428" s="41">
        <v>0</v>
      </c>
      <c r="D428" s="41">
        <v>0</v>
      </c>
      <c r="E428" s="43" t="str">
        <f t="shared" si="28"/>
        <v/>
      </c>
      <c r="F428" s="43" t="str">
        <f t="shared" si="29"/>
        <v/>
      </c>
      <c r="G428" s="39" t="str">
        <f t="shared" si="30"/>
        <v>0</v>
      </c>
      <c r="H428" s="40" t="str">
        <f t="shared" si="31"/>
        <v/>
      </c>
    </row>
    <row r="429" spans="1:8" s="32" customFormat="1" ht="30" x14ac:dyDescent="0.2">
      <c r="A429" s="45"/>
      <c r="B429" s="37" t="s">
        <v>304</v>
      </c>
      <c r="C429" s="41">
        <v>0</v>
      </c>
      <c r="D429" s="41">
        <v>0</v>
      </c>
      <c r="E429" s="43" t="str">
        <f t="shared" si="28"/>
        <v/>
      </c>
      <c r="F429" s="43" t="str">
        <f t="shared" si="29"/>
        <v/>
      </c>
      <c r="G429" s="39" t="str">
        <f t="shared" si="30"/>
        <v>0</v>
      </c>
      <c r="H429" s="40" t="str">
        <f t="shared" si="31"/>
        <v/>
      </c>
    </row>
    <row r="430" spans="1:8" s="32" customFormat="1" ht="15" x14ac:dyDescent="0.2">
      <c r="A430" s="45"/>
      <c r="B430" s="37" t="s">
        <v>124</v>
      </c>
      <c r="C430" s="41">
        <v>2</v>
      </c>
      <c r="D430" s="41">
        <v>17</v>
      </c>
      <c r="E430" s="43">
        <f t="shared" si="28"/>
        <v>2.1074815595363539E-3</v>
      </c>
      <c r="F430" s="43">
        <f t="shared" si="29"/>
        <v>1.1659807956104253E-2</v>
      </c>
      <c r="G430" s="39">
        <f t="shared" si="30"/>
        <v>7.5</v>
      </c>
      <c r="H430" s="40">
        <f t="shared" si="31"/>
        <v>1.5806111696522653E-2</v>
      </c>
    </row>
    <row r="431" spans="1:8" s="32" customFormat="1" ht="15" x14ac:dyDescent="0.2">
      <c r="A431" s="45"/>
      <c r="B431" s="37" t="s">
        <v>412</v>
      </c>
      <c r="C431" s="41">
        <v>1</v>
      </c>
      <c r="D431" s="41">
        <v>0</v>
      </c>
      <c r="E431" s="43">
        <f t="shared" si="28"/>
        <v>1.053740779768177E-3</v>
      </c>
      <c r="F431" s="43" t="str">
        <f t="shared" si="29"/>
        <v/>
      </c>
      <c r="G431" s="39" t="str">
        <f t="shared" si="30"/>
        <v>0</v>
      </c>
      <c r="H431" s="40">
        <f t="shared" si="31"/>
        <v>0</v>
      </c>
    </row>
    <row r="432" spans="1:8" s="32" customFormat="1" ht="15" x14ac:dyDescent="0.2">
      <c r="A432" s="45"/>
      <c r="B432" s="37" t="s">
        <v>122</v>
      </c>
      <c r="C432" s="41">
        <v>20</v>
      </c>
      <c r="D432" s="41">
        <v>25</v>
      </c>
      <c r="E432" s="43">
        <f t="shared" si="28"/>
        <v>2.107481559536354E-2</v>
      </c>
      <c r="F432" s="43">
        <f t="shared" si="29"/>
        <v>1.7146776406035666E-2</v>
      </c>
      <c r="G432" s="39">
        <f t="shared" si="30"/>
        <v>0.25</v>
      </c>
      <c r="H432" s="40">
        <f t="shared" si="31"/>
        <v>5.268703898840885E-3</v>
      </c>
    </row>
    <row r="433" spans="1:8" s="32" customFormat="1" ht="15" x14ac:dyDescent="0.2">
      <c r="A433" s="45"/>
      <c r="B433" s="37" t="s">
        <v>305</v>
      </c>
      <c r="C433" s="41">
        <v>1</v>
      </c>
      <c r="D433" s="41">
        <v>0</v>
      </c>
      <c r="E433" s="43">
        <f t="shared" si="28"/>
        <v>1.053740779768177E-3</v>
      </c>
      <c r="F433" s="43" t="str">
        <f t="shared" si="29"/>
        <v/>
      </c>
      <c r="G433" s="39" t="str">
        <f t="shared" si="30"/>
        <v>0</v>
      </c>
      <c r="H433" s="40">
        <f t="shared" si="31"/>
        <v>0</v>
      </c>
    </row>
    <row r="434" spans="1:8" s="32" customFormat="1" ht="15" x14ac:dyDescent="0.2">
      <c r="A434" s="45"/>
      <c r="B434" s="37" t="s">
        <v>121</v>
      </c>
      <c r="C434" s="41">
        <v>2</v>
      </c>
      <c r="D434" s="41">
        <v>0</v>
      </c>
      <c r="E434" s="43">
        <f t="shared" si="28"/>
        <v>2.1074815595363539E-3</v>
      </c>
      <c r="F434" s="43" t="str">
        <f t="shared" si="29"/>
        <v/>
      </c>
      <c r="G434" s="39" t="str">
        <f t="shared" si="30"/>
        <v>0</v>
      </c>
      <c r="H434" s="40">
        <f t="shared" si="31"/>
        <v>0</v>
      </c>
    </row>
    <row r="435" spans="1:8" s="32" customFormat="1" ht="15" x14ac:dyDescent="0.2">
      <c r="A435" s="45"/>
      <c r="B435" s="37" t="s">
        <v>375</v>
      </c>
      <c r="C435" s="41">
        <v>0</v>
      </c>
      <c r="D435" s="41">
        <v>0</v>
      </c>
      <c r="E435" s="43" t="str">
        <f t="shared" si="28"/>
        <v/>
      </c>
      <c r="F435" s="43" t="str">
        <f t="shared" si="29"/>
        <v/>
      </c>
      <c r="G435" s="39" t="str">
        <f t="shared" si="30"/>
        <v>0</v>
      </c>
      <c r="H435" s="40" t="str">
        <f t="shared" si="31"/>
        <v/>
      </c>
    </row>
    <row r="436" spans="1:8" s="32" customFormat="1" ht="15" x14ac:dyDescent="0.2">
      <c r="A436" s="45"/>
      <c r="B436" s="37" t="s">
        <v>131</v>
      </c>
      <c r="C436" s="41">
        <v>0</v>
      </c>
      <c r="D436" s="41">
        <v>0</v>
      </c>
      <c r="E436" s="43" t="str">
        <f t="shared" si="28"/>
        <v/>
      </c>
      <c r="F436" s="43" t="str">
        <f t="shared" si="29"/>
        <v/>
      </c>
      <c r="G436" s="39" t="str">
        <f t="shared" si="30"/>
        <v>0</v>
      </c>
      <c r="H436" s="40" t="str">
        <f t="shared" si="31"/>
        <v/>
      </c>
    </row>
    <row r="437" spans="1:8" s="32" customFormat="1" ht="15" x14ac:dyDescent="0.2">
      <c r="A437" s="45"/>
      <c r="B437" s="37" t="s">
        <v>118</v>
      </c>
      <c r="C437" s="41">
        <v>1</v>
      </c>
      <c r="D437" s="41">
        <v>1</v>
      </c>
      <c r="E437" s="43">
        <f t="shared" si="28"/>
        <v>1.053740779768177E-3</v>
      </c>
      <c r="F437" s="43">
        <f t="shared" si="29"/>
        <v>6.8587105624142656E-4</v>
      </c>
      <c r="G437" s="39">
        <f t="shared" si="30"/>
        <v>0</v>
      </c>
      <c r="H437" s="40">
        <f t="shared" si="31"/>
        <v>0</v>
      </c>
    </row>
    <row r="438" spans="1:8" s="32" customFormat="1" ht="15" x14ac:dyDescent="0.2">
      <c r="A438" s="45"/>
      <c r="B438" s="37" t="s">
        <v>306</v>
      </c>
      <c r="C438" s="41">
        <v>17</v>
      </c>
      <c r="D438" s="41">
        <v>8</v>
      </c>
      <c r="E438" s="43">
        <f t="shared" si="28"/>
        <v>1.7913593256059009E-2</v>
      </c>
      <c r="F438" s="43">
        <f t="shared" si="29"/>
        <v>5.4869684499314125E-3</v>
      </c>
      <c r="G438" s="39">
        <f t="shared" si="30"/>
        <v>-0.52941176470588236</v>
      </c>
      <c r="H438" s="40">
        <f t="shared" si="31"/>
        <v>-9.4836670179135937E-3</v>
      </c>
    </row>
    <row r="439" spans="1:8" s="32" customFormat="1" ht="30" x14ac:dyDescent="0.2">
      <c r="A439" s="45"/>
      <c r="B439" s="37" t="s">
        <v>549</v>
      </c>
      <c r="C439" s="41">
        <v>0</v>
      </c>
      <c r="D439" s="41">
        <v>0</v>
      </c>
      <c r="E439" s="43" t="str">
        <f t="shared" si="28"/>
        <v/>
      </c>
      <c r="F439" s="43" t="str">
        <f t="shared" si="29"/>
        <v/>
      </c>
      <c r="G439" s="39" t="str">
        <f t="shared" si="30"/>
        <v>0</v>
      </c>
      <c r="H439" s="40" t="str">
        <f t="shared" si="31"/>
        <v/>
      </c>
    </row>
    <row r="440" spans="1:8" s="32" customFormat="1" ht="15" x14ac:dyDescent="0.2">
      <c r="A440" s="45"/>
      <c r="B440" s="37" t="s">
        <v>125</v>
      </c>
      <c r="C440" s="41">
        <v>0</v>
      </c>
      <c r="D440" s="41">
        <v>0</v>
      </c>
      <c r="E440" s="43" t="str">
        <f t="shared" si="28"/>
        <v/>
      </c>
      <c r="F440" s="43" t="str">
        <f t="shared" si="29"/>
        <v/>
      </c>
      <c r="G440" s="39" t="str">
        <f t="shared" si="30"/>
        <v>0</v>
      </c>
      <c r="H440" s="40" t="str">
        <f t="shared" si="31"/>
        <v/>
      </c>
    </row>
    <row r="441" spans="1:8" s="32" customFormat="1" ht="15" x14ac:dyDescent="0.2">
      <c r="A441" s="45"/>
      <c r="B441" s="37" t="s">
        <v>129</v>
      </c>
      <c r="C441" s="41">
        <v>0</v>
      </c>
      <c r="D441" s="41">
        <v>0</v>
      </c>
      <c r="E441" s="43" t="str">
        <f t="shared" si="28"/>
        <v/>
      </c>
      <c r="F441" s="43" t="str">
        <f t="shared" si="29"/>
        <v/>
      </c>
      <c r="G441" s="39" t="str">
        <f t="shared" si="30"/>
        <v>0</v>
      </c>
      <c r="H441" s="40" t="str">
        <f t="shared" si="31"/>
        <v/>
      </c>
    </row>
    <row r="442" spans="1:8" s="32" customFormat="1" ht="15" x14ac:dyDescent="0.2">
      <c r="A442" s="45"/>
      <c r="B442" s="37" t="s">
        <v>116</v>
      </c>
      <c r="C442" s="41">
        <v>0</v>
      </c>
      <c r="D442" s="41">
        <v>0</v>
      </c>
      <c r="E442" s="43" t="str">
        <f t="shared" si="28"/>
        <v/>
      </c>
      <c r="F442" s="43" t="str">
        <f t="shared" si="29"/>
        <v/>
      </c>
      <c r="G442" s="39" t="str">
        <f t="shared" si="30"/>
        <v>0</v>
      </c>
      <c r="H442" s="40" t="str">
        <f t="shared" si="31"/>
        <v/>
      </c>
    </row>
    <row r="443" spans="1:8" s="32" customFormat="1" ht="15" x14ac:dyDescent="0.2">
      <c r="A443" s="45"/>
      <c r="B443" s="37" t="s">
        <v>120</v>
      </c>
      <c r="C443" s="41">
        <v>0</v>
      </c>
      <c r="D443" s="41">
        <v>0</v>
      </c>
      <c r="E443" s="43" t="str">
        <f t="shared" si="28"/>
        <v/>
      </c>
      <c r="F443" s="43" t="str">
        <f t="shared" si="29"/>
        <v/>
      </c>
      <c r="G443" s="39" t="str">
        <f t="shared" si="30"/>
        <v>0</v>
      </c>
      <c r="H443" s="40" t="str">
        <f t="shared" si="31"/>
        <v/>
      </c>
    </row>
    <row r="444" spans="1:8" s="32" customFormat="1" ht="15" x14ac:dyDescent="0.2">
      <c r="A444" s="45"/>
      <c r="B444" s="37" t="s">
        <v>126</v>
      </c>
      <c r="C444" s="41">
        <v>0</v>
      </c>
      <c r="D444" s="41">
        <v>0</v>
      </c>
      <c r="E444" s="43" t="str">
        <f t="shared" si="28"/>
        <v/>
      </c>
      <c r="F444" s="43" t="str">
        <f t="shared" si="29"/>
        <v/>
      </c>
      <c r="G444" s="39" t="str">
        <f t="shared" si="30"/>
        <v>0</v>
      </c>
      <c r="H444" s="40" t="str">
        <f t="shared" si="31"/>
        <v/>
      </c>
    </row>
    <row r="445" spans="1:8" s="32" customFormat="1" ht="15" x14ac:dyDescent="0.2">
      <c r="A445" s="45"/>
      <c r="B445" s="37" t="s">
        <v>130</v>
      </c>
      <c r="C445" s="41">
        <v>0</v>
      </c>
      <c r="D445" s="41">
        <v>0</v>
      </c>
      <c r="E445" s="43" t="str">
        <f t="shared" si="28"/>
        <v/>
      </c>
      <c r="F445" s="43" t="str">
        <f t="shared" si="29"/>
        <v/>
      </c>
      <c r="G445" s="39" t="str">
        <f t="shared" si="30"/>
        <v>0</v>
      </c>
      <c r="H445" s="40" t="str">
        <f t="shared" si="31"/>
        <v/>
      </c>
    </row>
    <row r="446" spans="1:8" s="32" customFormat="1" ht="15" x14ac:dyDescent="0.2">
      <c r="A446" s="45"/>
      <c r="B446" s="37" t="s">
        <v>307</v>
      </c>
      <c r="C446" s="41">
        <v>15</v>
      </c>
      <c r="D446" s="41">
        <v>5</v>
      </c>
      <c r="E446" s="43">
        <f t="shared" si="28"/>
        <v>1.5806111696522657E-2</v>
      </c>
      <c r="F446" s="43">
        <f t="shared" si="29"/>
        <v>3.4293552812071329E-3</v>
      </c>
      <c r="G446" s="39">
        <f t="shared" si="30"/>
        <v>-0.66666666666666663</v>
      </c>
      <c r="H446" s="40">
        <f t="shared" si="31"/>
        <v>-1.053740779768177E-2</v>
      </c>
    </row>
    <row r="447" spans="1:8" s="32" customFormat="1" ht="30" x14ac:dyDescent="0.2">
      <c r="A447" s="45"/>
      <c r="B447" s="37" t="s">
        <v>550</v>
      </c>
      <c r="C447" s="41">
        <v>0</v>
      </c>
      <c r="D447" s="41">
        <v>0</v>
      </c>
      <c r="E447" s="43" t="str">
        <f t="shared" si="28"/>
        <v/>
      </c>
      <c r="F447" s="43" t="str">
        <f t="shared" si="29"/>
        <v/>
      </c>
      <c r="G447" s="39" t="str">
        <f t="shared" si="30"/>
        <v>0</v>
      </c>
      <c r="H447" s="40" t="str">
        <f t="shared" si="31"/>
        <v/>
      </c>
    </row>
    <row r="448" spans="1:8" s="32" customFormat="1" ht="15" x14ac:dyDescent="0.2">
      <c r="A448" s="45"/>
      <c r="B448" s="37" t="s">
        <v>308</v>
      </c>
      <c r="C448" s="41">
        <v>4</v>
      </c>
      <c r="D448" s="41">
        <v>24</v>
      </c>
      <c r="E448" s="43">
        <f t="shared" si="28"/>
        <v>4.2149631190727078E-3</v>
      </c>
      <c r="F448" s="43">
        <f t="shared" si="29"/>
        <v>1.646090534979424E-2</v>
      </c>
      <c r="G448" s="39">
        <f t="shared" si="30"/>
        <v>5</v>
      </c>
      <c r="H448" s="40">
        <f t="shared" si="31"/>
        <v>2.107481559536354E-2</v>
      </c>
    </row>
    <row r="449" spans="1:8" s="32" customFormat="1" ht="15" x14ac:dyDescent="0.2">
      <c r="A449" s="45"/>
      <c r="B449" s="37" t="s">
        <v>309</v>
      </c>
      <c r="C449" s="41">
        <v>13</v>
      </c>
      <c r="D449" s="41">
        <v>19</v>
      </c>
      <c r="E449" s="43">
        <f t="shared" si="28"/>
        <v>1.3698630136986301E-2</v>
      </c>
      <c r="F449" s="43">
        <f t="shared" si="29"/>
        <v>1.3031550068587106E-2</v>
      </c>
      <c r="G449" s="39">
        <f t="shared" si="30"/>
        <v>0.46153846153846156</v>
      </c>
      <c r="H449" s="40">
        <f t="shared" si="31"/>
        <v>6.3224446786090622E-3</v>
      </c>
    </row>
    <row r="450" spans="1:8" s="32" customFormat="1" ht="30" x14ac:dyDescent="0.2">
      <c r="A450" s="45"/>
      <c r="B450" s="37" t="s">
        <v>551</v>
      </c>
      <c r="C450" s="41">
        <v>1</v>
      </c>
      <c r="D450" s="41">
        <v>2</v>
      </c>
      <c r="E450" s="43">
        <f t="shared" si="28"/>
        <v>1.053740779768177E-3</v>
      </c>
      <c r="F450" s="43">
        <f t="shared" si="29"/>
        <v>1.3717421124828531E-3</v>
      </c>
      <c r="G450" s="39">
        <f t="shared" si="30"/>
        <v>1</v>
      </c>
      <c r="H450" s="40">
        <f t="shared" si="31"/>
        <v>1.053740779768177E-3</v>
      </c>
    </row>
    <row r="451" spans="1:8" s="32" customFormat="1" ht="15" x14ac:dyDescent="0.2">
      <c r="A451" s="45"/>
      <c r="B451" s="37" t="s">
        <v>310</v>
      </c>
      <c r="C451" s="41">
        <v>12</v>
      </c>
      <c r="D451" s="41">
        <v>60</v>
      </c>
      <c r="E451" s="43">
        <f t="shared" si="28"/>
        <v>1.2644889357218124E-2</v>
      </c>
      <c r="F451" s="43">
        <f t="shared" si="29"/>
        <v>4.1152263374485597E-2</v>
      </c>
      <c r="G451" s="39">
        <f t="shared" si="30"/>
        <v>4</v>
      </c>
      <c r="H451" s="40">
        <f t="shared" si="31"/>
        <v>5.0579557428872497E-2</v>
      </c>
    </row>
    <row r="452" spans="1:8" s="32" customFormat="1" ht="15" x14ac:dyDescent="0.2">
      <c r="A452" s="45"/>
      <c r="B452" s="37" t="s">
        <v>311</v>
      </c>
      <c r="C452" s="41">
        <v>6</v>
      </c>
      <c r="D452" s="41">
        <v>3</v>
      </c>
      <c r="E452" s="43">
        <f t="shared" si="28"/>
        <v>6.3224446786090622E-3</v>
      </c>
      <c r="F452" s="43">
        <f t="shared" si="29"/>
        <v>2.05761316872428E-3</v>
      </c>
      <c r="G452" s="39">
        <f t="shared" si="30"/>
        <v>-0.5</v>
      </c>
      <c r="H452" s="40">
        <f t="shared" si="31"/>
        <v>-3.1612223393045311E-3</v>
      </c>
    </row>
    <row r="453" spans="1:8" s="32" customFormat="1" ht="15" x14ac:dyDescent="0.2">
      <c r="A453" s="45"/>
      <c r="B453" s="37" t="s">
        <v>312</v>
      </c>
      <c r="C453" s="41">
        <v>7</v>
      </c>
      <c r="D453" s="41">
        <v>4</v>
      </c>
      <c r="E453" s="43">
        <f t="shared" si="28"/>
        <v>7.3761854583772393E-3</v>
      </c>
      <c r="F453" s="43">
        <f t="shared" si="29"/>
        <v>2.7434842249657062E-3</v>
      </c>
      <c r="G453" s="39">
        <f t="shared" si="30"/>
        <v>-0.42857142857142855</v>
      </c>
      <c r="H453" s="40">
        <f t="shared" si="31"/>
        <v>-3.1612223393045311E-3</v>
      </c>
    </row>
    <row r="454" spans="1:8" s="32" customFormat="1" ht="15" x14ac:dyDescent="0.2">
      <c r="A454" s="45"/>
      <c r="B454" s="37" t="s">
        <v>117</v>
      </c>
      <c r="C454" s="41">
        <v>0</v>
      </c>
      <c r="D454" s="41">
        <v>0</v>
      </c>
      <c r="E454" s="43" t="str">
        <f t="shared" si="28"/>
        <v/>
      </c>
      <c r="F454" s="43" t="str">
        <f t="shared" si="29"/>
        <v/>
      </c>
      <c r="G454" s="39" t="str">
        <f t="shared" si="30"/>
        <v>0</v>
      </c>
      <c r="H454" s="40" t="str">
        <f t="shared" si="31"/>
        <v/>
      </c>
    </row>
    <row r="455" spans="1:8" s="32" customFormat="1" ht="15" x14ac:dyDescent="0.2">
      <c r="A455" s="45"/>
      <c r="B455" s="37" t="s">
        <v>313</v>
      </c>
      <c r="C455" s="41">
        <v>0</v>
      </c>
      <c r="D455" s="41">
        <v>0</v>
      </c>
      <c r="E455" s="43" t="str">
        <f t="shared" si="28"/>
        <v/>
      </c>
      <c r="F455" s="43" t="str">
        <f t="shared" si="29"/>
        <v/>
      </c>
      <c r="G455" s="39" t="str">
        <f t="shared" si="30"/>
        <v>0</v>
      </c>
      <c r="H455" s="40" t="str">
        <f t="shared" si="31"/>
        <v/>
      </c>
    </row>
    <row r="456" spans="1:8" s="32" customFormat="1" ht="15" x14ac:dyDescent="0.2">
      <c r="A456" s="45"/>
      <c r="B456" s="37" t="s">
        <v>314</v>
      </c>
      <c r="C456" s="41">
        <v>9</v>
      </c>
      <c r="D456" s="41">
        <v>7</v>
      </c>
      <c r="E456" s="43">
        <f t="shared" si="28"/>
        <v>9.4836670179135937E-3</v>
      </c>
      <c r="F456" s="43">
        <f t="shared" si="29"/>
        <v>4.8010973936899867E-3</v>
      </c>
      <c r="G456" s="39">
        <f t="shared" si="30"/>
        <v>-0.22222222222222221</v>
      </c>
      <c r="H456" s="40">
        <f t="shared" si="31"/>
        <v>-2.1074815595363539E-3</v>
      </c>
    </row>
    <row r="457" spans="1:8" s="32" customFormat="1" ht="15" x14ac:dyDescent="0.2">
      <c r="A457" s="45"/>
      <c r="B457" s="37" t="s">
        <v>552</v>
      </c>
      <c r="C457" s="41">
        <v>18</v>
      </c>
      <c r="D457" s="41">
        <v>10</v>
      </c>
      <c r="E457" s="43">
        <f t="shared" si="28"/>
        <v>1.8967334035827187E-2</v>
      </c>
      <c r="F457" s="43">
        <f t="shared" si="29"/>
        <v>6.8587105624142658E-3</v>
      </c>
      <c r="G457" s="39">
        <f t="shared" si="30"/>
        <v>-0.44444444444444442</v>
      </c>
      <c r="H457" s="40">
        <f t="shared" si="31"/>
        <v>-8.4299262381454156E-3</v>
      </c>
    </row>
    <row r="458" spans="1:8" s="32" customFormat="1" ht="30" x14ac:dyDescent="0.2">
      <c r="A458" s="45"/>
      <c r="B458" s="37" t="s">
        <v>315</v>
      </c>
      <c r="C458" s="41">
        <v>0</v>
      </c>
      <c r="D458" s="41">
        <v>0</v>
      </c>
      <c r="E458" s="43" t="str">
        <f t="shared" si="28"/>
        <v/>
      </c>
      <c r="F458" s="43" t="str">
        <f t="shared" si="29"/>
        <v/>
      </c>
      <c r="G458" s="39" t="str">
        <f t="shared" si="30"/>
        <v>0</v>
      </c>
      <c r="H458" s="40" t="str">
        <f t="shared" si="31"/>
        <v/>
      </c>
    </row>
    <row r="459" spans="1:8" s="32" customFormat="1" ht="30" x14ac:dyDescent="0.2">
      <c r="A459" s="45"/>
      <c r="B459" s="37" t="s">
        <v>316</v>
      </c>
      <c r="C459" s="41">
        <v>0</v>
      </c>
      <c r="D459" s="41">
        <v>0</v>
      </c>
      <c r="E459" s="43" t="str">
        <f t="shared" ref="E459:E522" si="32">+IF(C459=0,"",C459/C$329)</f>
        <v/>
      </c>
      <c r="F459" s="43" t="str">
        <f t="shared" ref="F459:F522" si="33">+IF(D459=0,"",D459/D$329)</f>
        <v/>
      </c>
      <c r="G459" s="39" t="str">
        <f t="shared" ref="G459:G522" si="34">+IF(OR(AND(D459=0),(C459=0)),"0",((D459-C459)/C459))</f>
        <v>0</v>
      </c>
      <c r="H459" s="40" t="str">
        <f t="shared" ref="H459:H522" si="35">+IF(OR(AND(E459=""),(G459="")),"",E459*G459)</f>
        <v/>
      </c>
    </row>
    <row r="460" spans="1:8" s="32" customFormat="1" ht="15" x14ac:dyDescent="0.2">
      <c r="A460" s="45"/>
      <c r="B460" s="37" t="s">
        <v>317</v>
      </c>
      <c r="C460" s="41">
        <v>0</v>
      </c>
      <c r="D460" s="41">
        <v>0</v>
      </c>
      <c r="E460" s="43" t="str">
        <f t="shared" si="32"/>
        <v/>
      </c>
      <c r="F460" s="43" t="str">
        <f t="shared" si="33"/>
        <v/>
      </c>
      <c r="G460" s="39" t="str">
        <f t="shared" si="34"/>
        <v>0</v>
      </c>
      <c r="H460" s="40" t="str">
        <f t="shared" si="35"/>
        <v/>
      </c>
    </row>
    <row r="461" spans="1:8" s="32" customFormat="1" ht="30" x14ac:dyDescent="0.2">
      <c r="A461" s="45"/>
      <c r="B461" s="37" t="s">
        <v>318</v>
      </c>
      <c r="C461" s="41">
        <v>0</v>
      </c>
      <c r="D461" s="41">
        <v>0</v>
      </c>
      <c r="E461" s="43" t="str">
        <f t="shared" si="32"/>
        <v/>
      </c>
      <c r="F461" s="43" t="str">
        <f t="shared" si="33"/>
        <v/>
      </c>
      <c r="G461" s="39" t="str">
        <f t="shared" si="34"/>
        <v>0</v>
      </c>
      <c r="H461" s="40" t="str">
        <f t="shared" si="35"/>
        <v/>
      </c>
    </row>
    <row r="462" spans="1:8" s="32" customFormat="1" ht="30" x14ac:dyDescent="0.2">
      <c r="A462" s="45"/>
      <c r="B462" s="37" t="s">
        <v>141</v>
      </c>
      <c r="C462" s="41">
        <v>0</v>
      </c>
      <c r="D462" s="41">
        <v>0</v>
      </c>
      <c r="E462" s="43" t="str">
        <f t="shared" si="32"/>
        <v/>
      </c>
      <c r="F462" s="43" t="str">
        <f t="shared" si="33"/>
        <v/>
      </c>
      <c r="G462" s="39" t="str">
        <f t="shared" si="34"/>
        <v>0</v>
      </c>
      <c r="H462" s="40" t="str">
        <f t="shared" si="35"/>
        <v/>
      </c>
    </row>
    <row r="463" spans="1:8" s="32" customFormat="1" ht="30" x14ac:dyDescent="0.2">
      <c r="A463" s="45"/>
      <c r="B463" s="37" t="s">
        <v>142</v>
      </c>
      <c r="C463" s="41">
        <v>0</v>
      </c>
      <c r="D463" s="41">
        <v>0</v>
      </c>
      <c r="E463" s="43" t="str">
        <f t="shared" si="32"/>
        <v/>
      </c>
      <c r="F463" s="43" t="str">
        <f t="shared" si="33"/>
        <v/>
      </c>
      <c r="G463" s="39" t="str">
        <f t="shared" si="34"/>
        <v>0</v>
      </c>
      <c r="H463" s="40" t="str">
        <f t="shared" si="35"/>
        <v/>
      </c>
    </row>
    <row r="464" spans="1:8" s="32" customFormat="1" ht="15" x14ac:dyDescent="0.2">
      <c r="A464" s="45"/>
      <c r="B464" s="37" t="s">
        <v>319</v>
      </c>
      <c r="C464" s="41">
        <v>1</v>
      </c>
      <c r="D464" s="41">
        <v>0</v>
      </c>
      <c r="E464" s="43">
        <f t="shared" si="32"/>
        <v>1.053740779768177E-3</v>
      </c>
      <c r="F464" s="43" t="str">
        <f t="shared" si="33"/>
        <v/>
      </c>
      <c r="G464" s="39" t="str">
        <f t="shared" si="34"/>
        <v>0</v>
      </c>
      <c r="H464" s="40">
        <f t="shared" si="35"/>
        <v>0</v>
      </c>
    </row>
    <row r="465" spans="1:8" s="32" customFormat="1" ht="30" x14ac:dyDescent="0.2">
      <c r="A465" s="45"/>
      <c r="B465" s="37" t="s">
        <v>320</v>
      </c>
      <c r="C465" s="41">
        <v>0</v>
      </c>
      <c r="D465" s="41">
        <v>19</v>
      </c>
      <c r="E465" s="43" t="str">
        <f t="shared" si="32"/>
        <v/>
      </c>
      <c r="F465" s="43">
        <f t="shared" si="33"/>
        <v>1.3031550068587106E-2</v>
      </c>
      <c r="G465" s="39" t="str">
        <f t="shared" si="34"/>
        <v>0</v>
      </c>
      <c r="H465" s="40" t="str">
        <f t="shared" si="35"/>
        <v/>
      </c>
    </row>
    <row r="466" spans="1:8" s="32" customFormat="1" ht="45" x14ac:dyDescent="0.2">
      <c r="A466" s="45"/>
      <c r="B466" s="37" t="s">
        <v>321</v>
      </c>
      <c r="C466" s="41">
        <v>0</v>
      </c>
      <c r="D466" s="41">
        <v>0</v>
      </c>
      <c r="E466" s="43" t="str">
        <f t="shared" si="32"/>
        <v/>
      </c>
      <c r="F466" s="43" t="str">
        <f t="shared" si="33"/>
        <v/>
      </c>
      <c r="G466" s="39" t="str">
        <f t="shared" si="34"/>
        <v>0</v>
      </c>
      <c r="H466" s="40" t="str">
        <f t="shared" si="35"/>
        <v/>
      </c>
    </row>
    <row r="467" spans="1:8" s="32" customFormat="1" ht="30" x14ac:dyDescent="0.2">
      <c r="A467" s="45"/>
      <c r="B467" s="37" t="s">
        <v>139</v>
      </c>
      <c r="C467" s="41">
        <v>2</v>
      </c>
      <c r="D467" s="41">
        <v>0</v>
      </c>
      <c r="E467" s="43">
        <f t="shared" si="32"/>
        <v>2.1074815595363539E-3</v>
      </c>
      <c r="F467" s="43" t="str">
        <f t="shared" si="33"/>
        <v/>
      </c>
      <c r="G467" s="39" t="str">
        <f t="shared" si="34"/>
        <v>0</v>
      </c>
      <c r="H467" s="40">
        <f t="shared" si="35"/>
        <v>0</v>
      </c>
    </row>
    <row r="468" spans="1:8" s="32" customFormat="1" ht="30" x14ac:dyDescent="0.2">
      <c r="A468" s="45"/>
      <c r="B468" s="37" t="s">
        <v>322</v>
      </c>
      <c r="C468" s="41">
        <v>1</v>
      </c>
      <c r="D468" s="41">
        <v>0</v>
      </c>
      <c r="E468" s="43">
        <f t="shared" si="32"/>
        <v>1.053740779768177E-3</v>
      </c>
      <c r="F468" s="43" t="str">
        <f t="shared" si="33"/>
        <v/>
      </c>
      <c r="G468" s="39" t="str">
        <f t="shared" si="34"/>
        <v>0</v>
      </c>
      <c r="H468" s="40">
        <f t="shared" si="35"/>
        <v>0</v>
      </c>
    </row>
    <row r="469" spans="1:8" s="32" customFormat="1" ht="30" x14ac:dyDescent="0.2">
      <c r="A469" s="45"/>
      <c r="B469" s="37" t="s">
        <v>323</v>
      </c>
      <c r="C469" s="41">
        <v>0</v>
      </c>
      <c r="D469" s="41">
        <v>0</v>
      </c>
      <c r="E469" s="43" t="str">
        <f t="shared" si="32"/>
        <v/>
      </c>
      <c r="F469" s="43" t="str">
        <f t="shared" si="33"/>
        <v/>
      </c>
      <c r="G469" s="39" t="str">
        <f t="shared" si="34"/>
        <v>0</v>
      </c>
      <c r="H469" s="40" t="str">
        <f t="shared" si="35"/>
        <v/>
      </c>
    </row>
    <row r="470" spans="1:8" s="32" customFormat="1" ht="30" x14ac:dyDescent="0.2">
      <c r="A470" s="45"/>
      <c r="B470" s="37" t="s">
        <v>324</v>
      </c>
      <c r="C470" s="41">
        <v>0</v>
      </c>
      <c r="D470" s="41">
        <v>0</v>
      </c>
      <c r="E470" s="43" t="str">
        <f t="shared" si="32"/>
        <v/>
      </c>
      <c r="F470" s="43" t="str">
        <f t="shared" si="33"/>
        <v/>
      </c>
      <c r="G470" s="39" t="str">
        <f t="shared" si="34"/>
        <v>0</v>
      </c>
      <c r="H470" s="40" t="str">
        <f t="shared" si="35"/>
        <v/>
      </c>
    </row>
    <row r="471" spans="1:8" s="32" customFormat="1" ht="30" x14ac:dyDescent="0.2">
      <c r="A471" s="45"/>
      <c r="B471" s="37" t="s">
        <v>325</v>
      </c>
      <c r="C471" s="41">
        <v>0</v>
      </c>
      <c r="D471" s="41">
        <v>0</v>
      </c>
      <c r="E471" s="43" t="str">
        <f t="shared" si="32"/>
        <v/>
      </c>
      <c r="F471" s="43" t="str">
        <f t="shared" si="33"/>
        <v/>
      </c>
      <c r="G471" s="39" t="str">
        <f t="shared" si="34"/>
        <v>0</v>
      </c>
      <c r="H471" s="40" t="str">
        <f t="shared" si="35"/>
        <v/>
      </c>
    </row>
    <row r="472" spans="1:8" s="32" customFormat="1" ht="30" x14ac:dyDescent="0.2">
      <c r="A472" s="45"/>
      <c r="B472" s="37" t="s">
        <v>137</v>
      </c>
      <c r="C472" s="41">
        <v>0</v>
      </c>
      <c r="D472" s="41">
        <v>0</v>
      </c>
      <c r="E472" s="43" t="str">
        <f t="shared" si="32"/>
        <v/>
      </c>
      <c r="F472" s="43" t="str">
        <f t="shared" si="33"/>
        <v/>
      </c>
      <c r="G472" s="39" t="str">
        <f t="shared" si="34"/>
        <v>0</v>
      </c>
      <c r="H472" s="40" t="str">
        <f t="shared" si="35"/>
        <v/>
      </c>
    </row>
    <row r="473" spans="1:8" s="32" customFormat="1" ht="30" x14ac:dyDescent="0.2">
      <c r="A473" s="45"/>
      <c r="B473" s="37" t="s">
        <v>326</v>
      </c>
      <c r="C473" s="41">
        <v>0</v>
      </c>
      <c r="D473" s="41">
        <v>0</v>
      </c>
      <c r="E473" s="43" t="str">
        <f t="shared" si="32"/>
        <v/>
      </c>
      <c r="F473" s="43" t="str">
        <f t="shared" si="33"/>
        <v/>
      </c>
      <c r="G473" s="39" t="str">
        <f t="shared" si="34"/>
        <v>0</v>
      </c>
      <c r="H473" s="40" t="str">
        <f t="shared" si="35"/>
        <v/>
      </c>
    </row>
    <row r="474" spans="1:8" s="32" customFormat="1" ht="30" x14ac:dyDescent="0.2">
      <c r="A474" s="45"/>
      <c r="B474" s="37" t="s">
        <v>327</v>
      </c>
      <c r="C474" s="41">
        <v>0</v>
      </c>
      <c r="D474" s="41">
        <v>0</v>
      </c>
      <c r="E474" s="43" t="str">
        <f t="shared" si="32"/>
        <v/>
      </c>
      <c r="F474" s="43" t="str">
        <f t="shared" si="33"/>
        <v/>
      </c>
      <c r="G474" s="39" t="str">
        <f t="shared" si="34"/>
        <v>0</v>
      </c>
      <c r="H474" s="40" t="str">
        <f t="shared" si="35"/>
        <v/>
      </c>
    </row>
    <row r="475" spans="1:8" s="32" customFormat="1" ht="30" x14ac:dyDescent="0.2">
      <c r="A475" s="45"/>
      <c r="B475" s="37" t="s">
        <v>553</v>
      </c>
      <c r="C475" s="41">
        <v>0</v>
      </c>
      <c r="D475" s="41">
        <v>0</v>
      </c>
      <c r="E475" s="43" t="str">
        <f t="shared" si="32"/>
        <v/>
      </c>
      <c r="F475" s="43" t="str">
        <f t="shared" si="33"/>
        <v/>
      </c>
      <c r="G475" s="39" t="str">
        <f t="shared" si="34"/>
        <v>0</v>
      </c>
      <c r="H475" s="40" t="str">
        <f t="shared" si="35"/>
        <v/>
      </c>
    </row>
    <row r="476" spans="1:8" s="32" customFormat="1" ht="15" x14ac:dyDescent="0.2">
      <c r="A476" s="45"/>
      <c r="B476" s="37" t="s">
        <v>145</v>
      </c>
      <c r="C476" s="41">
        <v>0</v>
      </c>
      <c r="D476" s="41">
        <v>0</v>
      </c>
      <c r="E476" s="43" t="str">
        <f t="shared" si="32"/>
        <v/>
      </c>
      <c r="F476" s="43" t="str">
        <f t="shared" si="33"/>
        <v/>
      </c>
      <c r="G476" s="39" t="str">
        <f t="shared" si="34"/>
        <v>0</v>
      </c>
      <c r="H476" s="40" t="str">
        <f t="shared" si="35"/>
        <v/>
      </c>
    </row>
    <row r="477" spans="1:8" s="32" customFormat="1" ht="15" x14ac:dyDescent="0.2">
      <c r="A477" s="45"/>
      <c r="B477" s="37" t="s">
        <v>554</v>
      </c>
      <c r="C477" s="41">
        <v>0</v>
      </c>
      <c r="D477" s="41">
        <v>11</v>
      </c>
      <c r="E477" s="43" t="str">
        <f t="shared" si="32"/>
        <v/>
      </c>
      <c r="F477" s="43">
        <f t="shared" si="33"/>
        <v>7.5445816186556925E-3</v>
      </c>
      <c r="G477" s="39" t="str">
        <f t="shared" si="34"/>
        <v>0</v>
      </c>
      <c r="H477" s="40" t="str">
        <f t="shared" si="35"/>
        <v/>
      </c>
    </row>
    <row r="478" spans="1:8" s="32" customFormat="1" ht="15" x14ac:dyDescent="0.2">
      <c r="A478" s="45"/>
      <c r="B478" s="37" t="s">
        <v>138</v>
      </c>
      <c r="C478" s="41">
        <v>2</v>
      </c>
      <c r="D478" s="41">
        <v>7</v>
      </c>
      <c r="E478" s="43">
        <f t="shared" si="32"/>
        <v>2.1074815595363539E-3</v>
      </c>
      <c r="F478" s="43">
        <f t="shared" si="33"/>
        <v>4.8010973936899867E-3</v>
      </c>
      <c r="G478" s="39">
        <f t="shared" si="34"/>
        <v>2.5</v>
      </c>
      <c r="H478" s="40">
        <f t="shared" si="35"/>
        <v>5.268703898840885E-3</v>
      </c>
    </row>
    <row r="479" spans="1:8" s="32" customFormat="1" ht="45" x14ac:dyDescent="0.2">
      <c r="A479" s="45"/>
      <c r="B479" s="37" t="s">
        <v>328</v>
      </c>
      <c r="C479" s="41">
        <v>0</v>
      </c>
      <c r="D479" s="41">
        <v>0</v>
      </c>
      <c r="E479" s="43" t="str">
        <f t="shared" si="32"/>
        <v/>
      </c>
      <c r="F479" s="43" t="str">
        <f t="shared" si="33"/>
        <v/>
      </c>
      <c r="G479" s="39" t="str">
        <f t="shared" si="34"/>
        <v>0</v>
      </c>
      <c r="H479" s="40" t="str">
        <f t="shared" si="35"/>
        <v/>
      </c>
    </row>
    <row r="480" spans="1:8" s="32" customFormat="1" ht="30" x14ac:dyDescent="0.2">
      <c r="A480" s="45"/>
      <c r="B480" s="37" t="s">
        <v>140</v>
      </c>
      <c r="C480" s="41">
        <v>0</v>
      </c>
      <c r="D480" s="41">
        <v>0</v>
      </c>
      <c r="E480" s="43" t="str">
        <f t="shared" si="32"/>
        <v/>
      </c>
      <c r="F480" s="43" t="str">
        <f t="shared" si="33"/>
        <v/>
      </c>
      <c r="G480" s="39" t="str">
        <f t="shared" si="34"/>
        <v>0</v>
      </c>
      <c r="H480" s="40" t="str">
        <f t="shared" si="35"/>
        <v/>
      </c>
    </row>
    <row r="481" spans="1:8" s="32" customFormat="1" ht="30" x14ac:dyDescent="0.2">
      <c r="A481" s="45"/>
      <c r="B481" s="37" t="s">
        <v>329</v>
      </c>
      <c r="C481" s="41">
        <v>0</v>
      </c>
      <c r="D481" s="41">
        <v>0</v>
      </c>
      <c r="E481" s="43" t="str">
        <f t="shared" si="32"/>
        <v/>
      </c>
      <c r="F481" s="43" t="str">
        <f t="shared" si="33"/>
        <v/>
      </c>
      <c r="G481" s="39" t="str">
        <f t="shared" si="34"/>
        <v>0</v>
      </c>
      <c r="H481" s="40" t="str">
        <f t="shared" si="35"/>
        <v/>
      </c>
    </row>
    <row r="482" spans="1:8" s="32" customFormat="1" ht="45" x14ac:dyDescent="0.2">
      <c r="A482" s="45"/>
      <c r="B482" s="37" t="s">
        <v>330</v>
      </c>
      <c r="C482" s="41">
        <v>0</v>
      </c>
      <c r="D482" s="41">
        <v>0</v>
      </c>
      <c r="E482" s="43" t="str">
        <f t="shared" si="32"/>
        <v/>
      </c>
      <c r="F482" s="43" t="str">
        <f t="shared" si="33"/>
        <v/>
      </c>
      <c r="G482" s="39" t="str">
        <f t="shared" si="34"/>
        <v>0</v>
      </c>
      <c r="H482" s="40" t="str">
        <f t="shared" si="35"/>
        <v/>
      </c>
    </row>
    <row r="483" spans="1:8" s="32" customFormat="1" ht="15" x14ac:dyDescent="0.2">
      <c r="A483" s="45"/>
      <c r="B483" s="37" t="s">
        <v>132</v>
      </c>
      <c r="C483" s="41">
        <v>0</v>
      </c>
      <c r="D483" s="41">
        <v>0</v>
      </c>
      <c r="E483" s="43" t="str">
        <f t="shared" si="32"/>
        <v/>
      </c>
      <c r="F483" s="43" t="str">
        <f t="shared" si="33"/>
        <v/>
      </c>
      <c r="G483" s="39" t="str">
        <f t="shared" si="34"/>
        <v>0</v>
      </c>
      <c r="H483" s="40" t="str">
        <f t="shared" si="35"/>
        <v/>
      </c>
    </row>
    <row r="484" spans="1:8" s="32" customFormat="1" ht="30" x14ac:dyDescent="0.2">
      <c r="A484" s="45"/>
      <c r="B484" s="37" t="s">
        <v>555</v>
      </c>
      <c r="C484" s="41">
        <v>0</v>
      </c>
      <c r="D484" s="41">
        <v>0</v>
      </c>
      <c r="E484" s="43" t="str">
        <f t="shared" si="32"/>
        <v/>
      </c>
      <c r="F484" s="43" t="str">
        <f t="shared" si="33"/>
        <v/>
      </c>
      <c r="G484" s="39" t="str">
        <f t="shared" si="34"/>
        <v>0</v>
      </c>
      <c r="H484" s="40" t="str">
        <f t="shared" si="35"/>
        <v/>
      </c>
    </row>
    <row r="485" spans="1:8" s="32" customFormat="1" ht="30" x14ac:dyDescent="0.2">
      <c r="A485" s="45"/>
      <c r="B485" s="37" t="s">
        <v>331</v>
      </c>
      <c r="C485" s="41">
        <v>0</v>
      </c>
      <c r="D485" s="41">
        <v>0</v>
      </c>
      <c r="E485" s="43" t="str">
        <f t="shared" si="32"/>
        <v/>
      </c>
      <c r="F485" s="43" t="str">
        <f t="shared" si="33"/>
        <v/>
      </c>
      <c r="G485" s="39" t="str">
        <f t="shared" si="34"/>
        <v>0</v>
      </c>
      <c r="H485" s="40" t="str">
        <f t="shared" si="35"/>
        <v/>
      </c>
    </row>
    <row r="486" spans="1:8" s="32" customFormat="1" ht="30" x14ac:dyDescent="0.2">
      <c r="A486" s="45"/>
      <c r="B486" s="37" t="s">
        <v>136</v>
      </c>
      <c r="C486" s="41">
        <v>1</v>
      </c>
      <c r="D486" s="41"/>
      <c r="E486" s="43">
        <f t="shared" si="32"/>
        <v>1.053740779768177E-3</v>
      </c>
      <c r="F486" s="43" t="str">
        <f t="shared" si="33"/>
        <v/>
      </c>
      <c r="G486" s="39" t="str">
        <f t="shared" si="34"/>
        <v>0</v>
      </c>
      <c r="H486" s="40">
        <f t="shared" si="35"/>
        <v>0</v>
      </c>
    </row>
    <row r="487" spans="1:8" s="32" customFormat="1" ht="15" x14ac:dyDescent="0.2">
      <c r="A487" s="45"/>
      <c r="B487" s="37" t="s">
        <v>332</v>
      </c>
      <c r="C487" s="41">
        <v>0</v>
      </c>
      <c r="D487" s="41"/>
      <c r="E487" s="43" t="str">
        <f t="shared" si="32"/>
        <v/>
      </c>
      <c r="F487" s="43" t="str">
        <f t="shared" si="33"/>
        <v/>
      </c>
      <c r="G487" s="39" t="str">
        <f t="shared" si="34"/>
        <v>0</v>
      </c>
      <c r="H487" s="40" t="str">
        <f t="shared" si="35"/>
        <v/>
      </c>
    </row>
    <row r="488" spans="1:8" s="32" customFormat="1" ht="30" x14ac:dyDescent="0.2">
      <c r="A488" s="45"/>
      <c r="B488" s="37" t="s">
        <v>333</v>
      </c>
      <c r="C488" s="41">
        <v>0</v>
      </c>
      <c r="D488" s="41"/>
      <c r="E488" s="43" t="str">
        <f t="shared" si="32"/>
        <v/>
      </c>
      <c r="F488" s="43" t="str">
        <f t="shared" si="33"/>
        <v/>
      </c>
      <c r="G488" s="39" t="str">
        <f t="shared" si="34"/>
        <v>0</v>
      </c>
      <c r="H488" s="40" t="str">
        <f t="shared" si="35"/>
        <v/>
      </c>
    </row>
    <row r="489" spans="1:8" s="32" customFormat="1" ht="30" x14ac:dyDescent="0.2">
      <c r="A489" s="45"/>
      <c r="B489" s="37" t="s">
        <v>334</v>
      </c>
      <c r="C489" s="41">
        <v>0</v>
      </c>
      <c r="D489" s="41"/>
      <c r="E489" s="43" t="str">
        <f t="shared" si="32"/>
        <v/>
      </c>
      <c r="F489" s="43" t="str">
        <f t="shared" si="33"/>
        <v/>
      </c>
      <c r="G489" s="39" t="str">
        <f t="shared" si="34"/>
        <v>0</v>
      </c>
      <c r="H489" s="40" t="str">
        <f t="shared" si="35"/>
        <v/>
      </c>
    </row>
    <row r="490" spans="1:8" s="32" customFormat="1" ht="15" x14ac:dyDescent="0.2">
      <c r="A490" s="45"/>
      <c r="B490" s="37" t="s">
        <v>335</v>
      </c>
      <c r="C490" s="41">
        <v>0</v>
      </c>
      <c r="D490" s="41">
        <v>0</v>
      </c>
      <c r="E490" s="43" t="str">
        <f t="shared" si="32"/>
        <v/>
      </c>
      <c r="F490" s="43" t="str">
        <f t="shared" si="33"/>
        <v/>
      </c>
      <c r="G490" s="39" t="str">
        <f t="shared" si="34"/>
        <v>0</v>
      </c>
      <c r="H490" s="40" t="str">
        <f t="shared" si="35"/>
        <v/>
      </c>
    </row>
    <row r="491" spans="1:8" s="32" customFormat="1" ht="30" x14ac:dyDescent="0.2">
      <c r="A491" s="45"/>
      <c r="B491" s="37" t="s">
        <v>556</v>
      </c>
      <c r="C491" s="41">
        <v>0</v>
      </c>
      <c r="D491" s="41">
        <v>0</v>
      </c>
      <c r="E491" s="43" t="str">
        <f t="shared" si="32"/>
        <v/>
      </c>
      <c r="F491" s="43" t="str">
        <f t="shared" si="33"/>
        <v/>
      </c>
      <c r="G491" s="39" t="str">
        <f t="shared" si="34"/>
        <v>0</v>
      </c>
      <c r="H491" s="40" t="str">
        <f t="shared" si="35"/>
        <v/>
      </c>
    </row>
    <row r="492" spans="1:8" s="32" customFormat="1" ht="15" x14ac:dyDescent="0.2">
      <c r="A492" s="45"/>
      <c r="B492" s="37" t="s">
        <v>557</v>
      </c>
      <c r="C492" s="41">
        <v>0</v>
      </c>
      <c r="D492" s="41">
        <v>0</v>
      </c>
      <c r="E492" s="43" t="str">
        <f t="shared" si="32"/>
        <v/>
      </c>
      <c r="F492" s="43" t="str">
        <f t="shared" si="33"/>
        <v/>
      </c>
      <c r="G492" s="39" t="str">
        <f t="shared" si="34"/>
        <v>0</v>
      </c>
      <c r="H492" s="40" t="str">
        <f t="shared" si="35"/>
        <v/>
      </c>
    </row>
    <row r="493" spans="1:8" s="32" customFormat="1" ht="30" x14ac:dyDescent="0.2">
      <c r="A493" s="45"/>
      <c r="B493" s="37" t="s">
        <v>336</v>
      </c>
      <c r="C493" s="41">
        <v>0</v>
      </c>
      <c r="D493" s="41">
        <v>0</v>
      </c>
      <c r="E493" s="43" t="str">
        <f t="shared" si="32"/>
        <v/>
      </c>
      <c r="F493" s="43" t="str">
        <f t="shared" si="33"/>
        <v/>
      </c>
      <c r="G493" s="39" t="str">
        <f t="shared" si="34"/>
        <v>0</v>
      </c>
      <c r="H493" s="40" t="str">
        <f t="shared" si="35"/>
        <v/>
      </c>
    </row>
    <row r="494" spans="1:8" s="32" customFormat="1" ht="45" x14ac:dyDescent="0.2">
      <c r="A494" s="45"/>
      <c r="B494" s="37" t="s">
        <v>337</v>
      </c>
      <c r="C494" s="41">
        <v>0</v>
      </c>
      <c r="D494" s="41">
        <v>0</v>
      </c>
      <c r="E494" s="43" t="str">
        <f t="shared" si="32"/>
        <v/>
      </c>
      <c r="F494" s="43" t="str">
        <f t="shared" si="33"/>
        <v/>
      </c>
      <c r="G494" s="39" t="str">
        <f t="shared" si="34"/>
        <v>0</v>
      </c>
      <c r="H494" s="40" t="str">
        <f t="shared" si="35"/>
        <v/>
      </c>
    </row>
    <row r="495" spans="1:8" s="32" customFormat="1" ht="30" x14ac:dyDescent="0.2">
      <c r="A495" s="45"/>
      <c r="B495" s="37" t="s">
        <v>338</v>
      </c>
      <c r="C495" s="41">
        <v>0</v>
      </c>
      <c r="D495" s="41">
        <v>1</v>
      </c>
      <c r="E495" s="43" t="str">
        <f t="shared" si="32"/>
        <v/>
      </c>
      <c r="F495" s="43">
        <f t="shared" si="33"/>
        <v>6.8587105624142656E-4</v>
      </c>
      <c r="G495" s="39" t="str">
        <f t="shared" si="34"/>
        <v>0</v>
      </c>
      <c r="H495" s="40" t="str">
        <f t="shared" si="35"/>
        <v/>
      </c>
    </row>
    <row r="496" spans="1:8" s="32" customFormat="1" ht="30" x14ac:dyDescent="0.2">
      <c r="A496" s="45"/>
      <c r="B496" s="37" t="s">
        <v>134</v>
      </c>
      <c r="C496" s="41">
        <v>0</v>
      </c>
      <c r="D496" s="41">
        <v>0</v>
      </c>
      <c r="E496" s="43" t="str">
        <f t="shared" si="32"/>
        <v/>
      </c>
      <c r="F496" s="43" t="str">
        <f t="shared" si="33"/>
        <v/>
      </c>
      <c r="G496" s="39" t="str">
        <f t="shared" si="34"/>
        <v>0</v>
      </c>
      <c r="H496" s="40" t="str">
        <f t="shared" si="35"/>
        <v/>
      </c>
    </row>
    <row r="497" spans="1:8" s="32" customFormat="1" ht="45" x14ac:dyDescent="0.2">
      <c r="A497" s="45"/>
      <c r="B497" s="37" t="s">
        <v>339</v>
      </c>
      <c r="C497" s="41">
        <v>0</v>
      </c>
      <c r="D497" s="41">
        <v>0</v>
      </c>
      <c r="E497" s="43" t="str">
        <f t="shared" si="32"/>
        <v/>
      </c>
      <c r="F497" s="43" t="str">
        <f t="shared" si="33"/>
        <v/>
      </c>
      <c r="G497" s="39" t="str">
        <f t="shared" si="34"/>
        <v>0</v>
      </c>
      <c r="H497" s="40" t="str">
        <f t="shared" si="35"/>
        <v/>
      </c>
    </row>
    <row r="498" spans="1:8" s="32" customFormat="1" ht="30" x14ac:dyDescent="0.2">
      <c r="A498" s="45"/>
      <c r="B498" s="37" t="s">
        <v>143</v>
      </c>
      <c r="C498" s="41">
        <v>0</v>
      </c>
      <c r="D498" s="41">
        <v>0</v>
      </c>
      <c r="E498" s="43" t="str">
        <f t="shared" si="32"/>
        <v/>
      </c>
      <c r="F498" s="43" t="str">
        <f t="shared" si="33"/>
        <v/>
      </c>
      <c r="G498" s="39" t="str">
        <f t="shared" si="34"/>
        <v>0</v>
      </c>
      <c r="H498" s="40" t="str">
        <f t="shared" si="35"/>
        <v/>
      </c>
    </row>
    <row r="499" spans="1:8" s="32" customFormat="1" ht="30" x14ac:dyDescent="0.2">
      <c r="A499" s="45"/>
      <c r="B499" s="37" t="s">
        <v>133</v>
      </c>
      <c r="C499" s="41">
        <v>0</v>
      </c>
      <c r="D499" s="41">
        <v>0</v>
      </c>
      <c r="E499" s="43" t="str">
        <f t="shared" si="32"/>
        <v/>
      </c>
      <c r="F499" s="43" t="str">
        <f t="shared" si="33"/>
        <v/>
      </c>
      <c r="G499" s="39" t="str">
        <f t="shared" si="34"/>
        <v>0</v>
      </c>
      <c r="H499" s="40" t="str">
        <f t="shared" si="35"/>
        <v/>
      </c>
    </row>
    <row r="500" spans="1:8" s="32" customFormat="1" ht="15" x14ac:dyDescent="0.2">
      <c r="A500" s="45"/>
      <c r="B500" s="37" t="s">
        <v>135</v>
      </c>
      <c r="C500" s="41">
        <v>2</v>
      </c>
      <c r="D500" s="41">
        <v>3</v>
      </c>
      <c r="E500" s="43">
        <f t="shared" si="32"/>
        <v>2.1074815595363539E-3</v>
      </c>
      <c r="F500" s="43">
        <f t="shared" si="33"/>
        <v>2.05761316872428E-3</v>
      </c>
      <c r="G500" s="39">
        <f t="shared" si="34"/>
        <v>0.5</v>
      </c>
      <c r="H500" s="40">
        <f t="shared" si="35"/>
        <v>1.053740779768177E-3</v>
      </c>
    </row>
    <row r="501" spans="1:8" s="32" customFormat="1" ht="30" x14ac:dyDescent="0.2">
      <c r="A501" s="45"/>
      <c r="B501" s="37" t="s">
        <v>340</v>
      </c>
      <c r="C501" s="41">
        <v>0</v>
      </c>
      <c r="D501" s="41">
        <v>0</v>
      </c>
      <c r="E501" s="43" t="str">
        <f t="shared" si="32"/>
        <v/>
      </c>
      <c r="F501" s="43" t="str">
        <f t="shared" si="33"/>
        <v/>
      </c>
      <c r="G501" s="39" t="str">
        <f t="shared" si="34"/>
        <v>0</v>
      </c>
      <c r="H501" s="40" t="str">
        <f t="shared" si="35"/>
        <v/>
      </c>
    </row>
    <row r="502" spans="1:8" s="32" customFormat="1" ht="15" x14ac:dyDescent="0.2">
      <c r="A502" s="45"/>
      <c r="B502" s="37" t="s">
        <v>341</v>
      </c>
      <c r="C502" s="41">
        <v>0</v>
      </c>
      <c r="D502" s="41">
        <v>0</v>
      </c>
      <c r="E502" s="43" t="str">
        <f t="shared" si="32"/>
        <v/>
      </c>
      <c r="F502" s="43" t="str">
        <f t="shared" si="33"/>
        <v/>
      </c>
      <c r="G502" s="39" t="str">
        <f t="shared" si="34"/>
        <v>0</v>
      </c>
      <c r="H502" s="40" t="str">
        <f t="shared" si="35"/>
        <v/>
      </c>
    </row>
    <row r="503" spans="1:8" s="32" customFormat="1" ht="15" x14ac:dyDescent="0.2">
      <c r="A503" s="45"/>
      <c r="B503" s="37" t="s">
        <v>144</v>
      </c>
      <c r="C503" s="41">
        <v>2</v>
      </c>
      <c r="D503" s="41">
        <v>0</v>
      </c>
      <c r="E503" s="43">
        <f t="shared" si="32"/>
        <v>2.1074815595363539E-3</v>
      </c>
      <c r="F503" s="43" t="str">
        <f t="shared" si="33"/>
        <v/>
      </c>
      <c r="G503" s="39" t="str">
        <f t="shared" si="34"/>
        <v>0</v>
      </c>
      <c r="H503" s="40">
        <f t="shared" si="35"/>
        <v>0</v>
      </c>
    </row>
    <row r="504" spans="1:8" s="32" customFormat="1" ht="15" x14ac:dyDescent="0.2">
      <c r="A504" s="45"/>
      <c r="B504" s="37" t="s">
        <v>558</v>
      </c>
      <c r="C504" s="41">
        <v>0</v>
      </c>
      <c r="D504" s="41">
        <v>0</v>
      </c>
      <c r="E504" s="43" t="str">
        <f t="shared" si="32"/>
        <v/>
      </c>
      <c r="F504" s="43" t="str">
        <f t="shared" si="33"/>
        <v/>
      </c>
      <c r="G504" s="39" t="str">
        <f t="shared" si="34"/>
        <v>0</v>
      </c>
      <c r="H504" s="40" t="str">
        <f t="shared" si="35"/>
        <v/>
      </c>
    </row>
    <row r="505" spans="1:8" s="32" customFormat="1" ht="15" x14ac:dyDescent="0.2">
      <c r="A505" s="65" t="s">
        <v>616</v>
      </c>
      <c r="B505" s="37" t="s">
        <v>615</v>
      </c>
      <c r="C505" s="41"/>
      <c r="D505" s="41">
        <v>1</v>
      </c>
      <c r="E505" s="43" t="str">
        <f t="shared" si="32"/>
        <v/>
      </c>
      <c r="F505" s="43">
        <f t="shared" si="33"/>
        <v>6.8587105624142656E-4</v>
      </c>
      <c r="G505" s="39" t="str">
        <f t="shared" si="34"/>
        <v>0</v>
      </c>
      <c r="H505" s="40" t="str">
        <f t="shared" si="35"/>
        <v/>
      </c>
    </row>
    <row r="506" spans="1:8" s="32" customFormat="1" ht="15" x14ac:dyDescent="0.2">
      <c r="A506" s="45"/>
      <c r="B506" s="37" t="s">
        <v>151</v>
      </c>
      <c r="C506" s="41">
        <v>4</v>
      </c>
      <c r="D506" s="41">
        <v>1</v>
      </c>
      <c r="E506" s="43">
        <f t="shared" si="32"/>
        <v>4.2149631190727078E-3</v>
      </c>
      <c r="F506" s="43">
        <f t="shared" si="33"/>
        <v>6.8587105624142656E-4</v>
      </c>
      <c r="G506" s="39">
        <f t="shared" si="34"/>
        <v>-0.75</v>
      </c>
      <c r="H506" s="40">
        <f t="shared" si="35"/>
        <v>-3.1612223393045306E-3</v>
      </c>
    </row>
    <row r="507" spans="1:8" s="32" customFormat="1" ht="30" x14ac:dyDescent="0.2">
      <c r="A507" s="45"/>
      <c r="B507" s="37" t="s">
        <v>559</v>
      </c>
      <c r="C507" s="41">
        <v>0</v>
      </c>
      <c r="D507" s="41">
        <v>0</v>
      </c>
      <c r="E507" s="43" t="str">
        <f t="shared" si="32"/>
        <v/>
      </c>
      <c r="F507" s="43" t="str">
        <f t="shared" si="33"/>
        <v/>
      </c>
      <c r="G507" s="39" t="str">
        <f t="shared" si="34"/>
        <v>0</v>
      </c>
      <c r="H507" s="40" t="str">
        <f t="shared" si="35"/>
        <v/>
      </c>
    </row>
    <row r="508" spans="1:8" s="32" customFormat="1" ht="15" x14ac:dyDescent="0.2">
      <c r="A508" s="45"/>
      <c r="B508" s="37" t="s">
        <v>149</v>
      </c>
      <c r="C508" s="41">
        <v>0</v>
      </c>
      <c r="D508" s="41">
        <v>0</v>
      </c>
      <c r="E508" s="43" t="str">
        <f t="shared" si="32"/>
        <v/>
      </c>
      <c r="F508" s="43" t="str">
        <f t="shared" si="33"/>
        <v/>
      </c>
      <c r="G508" s="39" t="str">
        <f t="shared" si="34"/>
        <v>0</v>
      </c>
      <c r="H508" s="40" t="str">
        <f t="shared" si="35"/>
        <v/>
      </c>
    </row>
    <row r="509" spans="1:8" s="32" customFormat="1" ht="15" x14ac:dyDescent="0.2">
      <c r="A509" s="45"/>
      <c r="B509" s="37" t="s">
        <v>376</v>
      </c>
      <c r="C509" s="41">
        <v>11</v>
      </c>
      <c r="D509" s="41">
        <v>1</v>
      </c>
      <c r="E509" s="43">
        <f t="shared" si="32"/>
        <v>1.1591148577449948E-2</v>
      </c>
      <c r="F509" s="43">
        <f t="shared" si="33"/>
        <v>6.8587105624142656E-4</v>
      </c>
      <c r="G509" s="39">
        <f t="shared" si="34"/>
        <v>-0.90909090909090906</v>
      </c>
      <c r="H509" s="40">
        <f t="shared" si="35"/>
        <v>-1.053740779768177E-2</v>
      </c>
    </row>
    <row r="510" spans="1:8" s="32" customFormat="1" ht="15" x14ac:dyDescent="0.2">
      <c r="A510" s="45"/>
      <c r="B510" s="37" t="s">
        <v>377</v>
      </c>
      <c r="C510" s="41">
        <v>0</v>
      </c>
      <c r="D510" s="41">
        <v>1</v>
      </c>
      <c r="E510" s="43" t="str">
        <f t="shared" si="32"/>
        <v/>
      </c>
      <c r="F510" s="43">
        <f t="shared" si="33"/>
        <v>6.8587105624142656E-4</v>
      </c>
      <c r="G510" s="39" t="str">
        <f t="shared" si="34"/>
        <v>0</v>
      </c>
      <c r="H510" s="40" t="str">
        <f t="shared" si="35"/>
        <v/>
      </c>
    </row>
    <row r="511" spans="1:8" s="32" customFormat="1" ht="15" x14ac:dyDescent="0.2">
      <c r="A511" s="45"/>
      <c r="B511" s="37" t="s">
        <v>560</v>
      </c>
      <c r="C511" s="41">
        <v>0</v>
      </c>
      <c r="D511" s="41">
        <v>0</v>
      </c>
      <c r="E511" s="43" t="str">
        <f t="shared" si="32"/>
        <v/>
      </c>
      <c r="F511" s="43" t="str">
        <f t="shared" si="33"/>
        <v/>
      </c>
      <c r="G511" s="39" t="str">
        <f t="shared" si="34"/>
        <v>0</v>
      </c>
      <c r="H511" s="40" t="str">
        <f t="shared" si="35"/>
        <v/>
      </c>
    </row>
    <row r="512" spans="1:8" s="32" customFormat="1" ht="15" x14ac:dyDescent="0.2">
      <c r="A512" s="45"/>
      <c r="B512" s="37" t="s">
        <v>153</v>
      </c>
      <c r="C512" s="41">
        <v>0</v>
      </c>
      <c r="D512" s="41">
        <v>0</v>
      </c>
      <c r="E512" s="43" t="str">
        <f t="shared" si="32"/>
        <v/>
      </c>
      <c r="F512" s="43" t="str">
        <f t="shared" si="33"/>
        <v/>
      </c>
      <c r="G512" s="39" t="str">
        <f t="shared" si="34"/>
        <v>0</v>
      </c>
      <c r="H512" s="40" t="str">
        <f t="shared" si="35"/>
        <v/>
      </c>
    </row>
    <row r="513" spans="1:8" s="32" customFormat="1" ht="15" x14ac:dyDescent="0.2">
      <c r="A513" s="45"/>
      <c r="B513" s="37" t="s">
        <v>378</v>
      </c>
      <c r="C513" s="41">
        <v>0</v>
      </c>
      <c r="D513" s="41">
        <v>0</v>
      </c>
      <c r="E513" s="43" t="str">
        <f t="shared" si="32"/>
        <v/>
      </c>
      <c r="F513" s="43" t="str">
        <f t="shared" si="33"/>
        <v/>
      </c>
      <c r="G513" s="39" t="str">
        <f t="shared" si="34"/>
        <v>0</v>
      </c>
      <c r="H513" s="40" t="str">
        <f t="shared" si="35"/>
        <v/>
      </c>
    </row>
    <row r="514" spans="1:8" s="32" customFormat="1" ht="15" x14ac:dyDescent="0.2">
      <c r="A514" s="45"/>
      <c r="B514" s="37" t="s">
        <v>157</v>
      </c>
      <c r="C514" s="41">
        <v>0</v>
      </c>
      <c r="D514" s="41">
        <v>0</v>
      </c>
      <c r="E514" s="43" t="str">
        <f t="shared" si="32"/>
        <v/>
      </c>
      <c r="F514" s="43" t="str">
        <f t="shared" si="33"/>
        <v/>
      </c>
      <c r="G514" s="39" t="str">
        <f t="shared" si="34"/>
        <v>0</v>
      </c>
      <c r="H514" s="40" t="str">
        <f t="shared" si="35"/>
        <v/>
      </c>
    </row>
    <row r="515" spans="1:8" s="32" customFormat="1" ht="15" x14ac:dyDescent="0.2">
      <c r="A515" s="45"/>
      <c r="B515" s="37" t="s">
        <v>150</v>
      </c>
      <c r="C515" s="41">
        <v>0</v>
      </c>
      <c r="D515" s="41">
        <v>0</v>
      </c>
      <c r="E515" s="43" t="str">
        <f t="shared" si="32"/>
        <v/>
      </c>
      <c r="F515" s="43" t="str">
        <f t="shared" si="33"/>
        <v/>
      </c>
      <c r="G515" s="39" t="str">
        <f t="shared" si="34"/>
        <v>0</v>
      </c>
      <c r="H515" s="40" t="str">
        <f t="shared" si="35"/>
        <v/>
      </c>
    </row>
    <row r="516" spans="1:8" s="32" customFormat="1" ht="15" x14ac:dyDescent="0.2">
      <c r="A516" s="45"/>
      <c r="B516" s="37" t="s">
        <v>342</v>
      </c>
      <c r="C516" s="41">
        <v>0</v>
      </c>
      <c r="D516" s="41">
        <v>0</v>
      </c>
      <c r="E516" s="43" t="str">
        <f t="shared" si="32"/>
        <v/>
      </c>
      <c r="F516" s="43" t="str">
        <f t="shared" si="33"/>
        <v/>
      </c>
      <c r="G516" s="39" t="str">
        <f t="shared" si="34"/>
        <v>0</v>
      </c>
      <c r="H516" s="40" t="str">
        <f t="shared" si="35"/>
        <v/>
      </c>
    </row>
    <row r="517" spans="1:8" s="32" customFormat="1" ht="15" x14ac:dyDescent="0.2">
      <c r="A517" s="45"/>
      <c r="B517" s="37" t="s">
        <v>146</v>
      </c>
      <c r="C517" s="41">
        <v>0</v>
      </c>
      <c r="D517" s="41">
        <v>0</v>
      </c>
      <c r="E517" s="43" t="str">
        <f t="shared" si="32"/>
        <v/>
      </c>
      <c r="F517" s="43" t="str">
        <f t="shared" si="33"/>
        <v/>
      </c>
      <c r="G517" s="39" t="str">
        <f t="shared" si="34"/>
        <v>0</v>
      </c>
      <c r="H517" s="40" t="str">
        <f t="shared" si="35"/>
        <v/>
      </c>
    </row>
    <row r="518" spans="1:8" s="32" customFormat="1" ht="15" x14ac:dyDescent="0.2">
      <c r="A518" s="45"/>
      <c r="B518" s="37" t="s">
        <v>159</v>
      </c>
      <c r="C518" s="41">
        <v>0</v>
      </c>
      <c r="D518" s="41">
        <v>0</v>
      </c>
      <c r="E518" s="43" t="str">
        <f t="shared" si="32"/>
        <v/>
      </c>
      <c r="F518" s="43" t="str">
        <f t="shared" si="33"/>
        <v/>
      </c>
      <c r="G518" s="39" t="str">
        <f t="shared" si="34"/>
        <v>0</v>
      </c>
      <c r="H518" s="40" t="str">
        <f t="shared" si="35"/>
        <v/>
      </c>
    </row>
    <row r="519" spans="1:8" s="32" customFormat="1" ht="30" x14ac:dyDescent="0.2">
      <c r="A519" s="45"/>
      <c r="B519" s="37" t="s">
        <v>343</v>
      </c>
      <c r="C519" s="41">
        <v>0</v>
      </c>
      <c r="D519" s="41">
        <v>0</v>
      </c>
      <c r="E519" s="43" t="str">
        <f t="shared" si="32"/>
        <v/>
      </c>
      <c r="F519" s="43" t="str">
        <f t="shared" si="33"/>
        <v/>
      </c>
      <c r="G519" s="39" t="str">
        <f t="shared" si="34"/>
        <v>0</v>
      </c>
      <c r="H519" s="40" t="str">
        <f t="shared" si="35"/>
        <v/>
      </c>
    </row>
    <row r="520" spans="1:8" s="32" customFormat="1" ht="30" x14ac:dyDescent="0.2">
      <c r="A520" s="45"/>
      <c r="B520" s="37" t="s">
        <v>344</v>
      </c>
      <c r="C520" s="41">
        <v>0</v>
      </c>
      <c r="D520" s="41">
        <v>0</v>
      </c>
      <c r="E520" s="43" t="str">
        <f t="shared" si="32"/>
        <v/>
      </c>
      <c r="F520" s="43" t="str">
        <f t="shared" si="33"/>
        <v/>
      </c>
      <c r="G520" s="39" t="str">
        <f t="shared" si="34"/>
        <v>0</v>
      </c>
      <c r="H520" s="40" t="str">
        <f t="shared" si="35"/>
        <v/>
      </c>
    </row>
    <row r="521" spans="1:8" s="32" customFormat="1" ht="15" x14ac:dyDescent="0.2">
      <c r="A521" s="45"/>
      <c r="B521" s="37" t="s">
        <v>345</v>
      </c>
      <c r="C521" s="41">
        <v>9</v>
      </c>
      <c r="D521" s="41">
        <v>0</v>
      </c>
      <c r="E521" s="43">
        <f t="shared" si="32"/>
        <v>9.4836670179135937E-3</v>
      </c>
      <c r="F521" s="43" t="str">
        <f t="shared" si="33"/>
        <v/>
      </c>
      <c r="G521" s="39" t="str">
        <f t="shared" si="34"/>
        <v>0</v>
      </c>
      <c r="H521" s="40">
        <f t="shared" si="35"/>
        <v>0</v>
      </c>
    </row>
    <row r="522" spans="1:8" s="32" customFormat="1" ht="45" x14ac:dyDescent="0.2">
      <c r="A522" s="45"/>
      <c r="B522" s="37" t="s">
        <v>561</v>
      </c>
      <c r="C522" s="41">
        <v>0</v>
      </c>
      <c r="D522" s="41">
        <v>0</v>
      </c>
      <c r="E522" s="43" t="str">
        <f t="shared" si="32"/>
        <v/>
      </c>
      <c r="F522" s="43" t="str">
        <f t="shared" si="33"/>
        <v/>
      </c>
      <c r="G522" s="39" t="str">
        <f t="shared" si="34"/>
        <v>0</v>
      </c>
      <c r="H522" s="40" t="str">
        <f t="shared" si="35"/>
        <v/>
      </c>
    </row>
    <row r="523" spans="1:8" s="32" customFormat="1" ht="15" x14ac:dyDescent="0.2">
      <c r="A523" s="45"/>
      <c r="B523" s="37" t="s">
        <v>156</v>
      </c>
      <c r="C523" s="41">
        <v>0</v>
      </c>
      <c r="D523" s="41">
        <v>0</v>
      </c>
      <c r="E523" s="43" t="str">
        <f t="shared" ref="E523:E546" si="36">+IF(C523=0,"",C523/C$329)</f>
        <v/>
      </c>
      <c r="F523" s="43" t="str">
        <f t="shared" ref="F523:F546" si="37">+IF(D523=0,"",D523/D$329)</f>
        <v/>
      </c>
      <c r="G523" s="39" t="str">
        <f t="shared" ref="G523:G546" si="38">+IF(OR(AND(D523=0),(C523=0)),"0",((D523-C523)/C523))</f>
        <v>0</v>
      </c>
      <c r="H523" s="40" t="str">
        <f t="shared" ref="H523:H546" si="39">+IF(OR(AND(E523=""),(G523="")),"",E523*G523)</f>
        <v/>
      </c>
    </row>
    <row r="524" spans="1:8" s="32" customFormat="1" ht="15" x14ac:dyDescent="0.2">
      <c r="A524" s="45"/>
      <c r="B524" s="37" t="s">
        <v>346</v>
      </c>
      <c r="C524" s="41">
        <v>7</v>
      </c>
      <c r="D524" s="41">
        <v>2</v>
      </c>
      <c r="E524" s="43">
        <f t="shared" si="36"/>
        <v>7.3761854583772393E-3</v>
      </c>
      <c r="F524" s="43">
        <f t="shared" si="37"/>
        <v>1.3717421124828531E-3</v>
      </c>
      <c r="G524" s="39">
        <f t="shared" si="38"/>
        <v>-0.7142857142857143</v>
      </c>
      <c r="H524" s="40">
        <f t="shared" si="39"/>
        <v>-5.268703898840885E-3</v>
      </c>
    </row>
    <row r="525" spans="1:8" s="32" customFormat="1" ht="30" x14ac:dyDescent="0.2">
      <c r="A525" s="45"/>
      <c r="B525" s="37" t="s">
        <v>347</v>
      </c>
      <c r="C525" s="41">
        <v>0</v>
      </c>
      <c r="D525" s="41">
        <v>0</v>
      </c>
      <c r="E525" s="43" t="str">
        <f t="shared" si="36"/>
        <v/>
      </c>
      <c r="F525" s="43" t="str">
        <f t="shared" si="37"/>
        <v/>
      </c>
      <c r="G525" s="39" t="str">
        <f t="shared" si="38"/>
        <v>0</v>
      </c>
      <c r="H525" s="40" t="str">
        <f t="shared" si="39"/>
        <v/>
      </c>
    </row>
    <row r="526" spans="1:8" s="32" customFormat="1" ht="15" x14ac:dyDescent="0.2">
      <c r="A526" s="45"/>
      <c r="B526" s="37" t="s">
        <v>348</v>
      </c>
      <c r="C526" s="41">
        <v>0</v>
      </c>
      <c r="D526" s="41">
        <v>0</v>
      </c>
      <c r="E526" s="43" t="str">
        <f t="shared" si="36"/>
        <v/>
      </c>
      <c r="F526" s="43" t="str">
        <f t="shared" si="37"/>
        <v/>
      </c>
      <c r="G526" s="39" t="str">
        <f t="shared" si="38"/>
        <v>0</v>
      </c>
      <c r="H526" s="40" t="str">
        <f t="shared" si="39"/>
        <v/>
      </c>
    </row>
    <row r="527" spans="1:8" s="32" customFormat="1" ht="15" x14ac:dyDescent="0.2">
      <c r="A527" s="45"/>
      <c r="B527" s="37" t="s">
        <v>152</v>
      </c>
      <c r="C527" s="41">
        <v>0</v>
      </c>
      <c r="D527" s="41">
        <v>0</v>
      </c>
      <c r="E527" s="43" t="str">
        <f t="shared" si="36"/>
        <v/>
      </c>
      <c r="F527" s="43" t="str">
        <f t="shared" si="37"/>
        <v/>
      </c>
      <c r="G527" s="39" t="str">
        <f t="shared" si="38"/>
        <v>0</v>
      </c>
      <c r="H527" s="40" t="str">
        <f t="shared" si="39"/>
        <v/>
      </c>
    </row>
    <row r="528" spans="1:8" s="32" customFormat="1" ht="15" x14ac:dyDescent="0.2">
      <c r="A528" s="45"/>
      <c r="B528" s="37" t="s">
        <v>154</v>
      </c>
      <c r="C528" s="41">
        <v>0</v>
      </c>
      <c r="D528" s="41">
        <v>0</v>
      </c>
      <c r="E528" s="43" t="str">
        <f t="shared" si="36"/>
        <v/>
      </c>
      <c r="F528" s="43" t="str">
        <f t="shared" si="37"/>
        <v/>
      </c>
      <c r="G528" s="39" t="str">
        <f t="shared" si="38"/>
        <v>0</v>
      </c>
      <c r="H528" s="40" t="str">
        <f t="shared" si="39"/>
        <v/>
      </c>
    </row>
    <row r="529" spans="1:8" s="32" customFormat="1" ht="15" x14ac:dyDescent="0.2">
      <c r="A529" s="45"/>
      <c r="B529" s="37" t="s">
        <v>349</v>
      </c>
      <c r="C529" s="41">
        <v>26</v>
      </c>
      <c r="D529" s="41">
        <v>1</v>
      </c>
      <c r="E529" s="43">
        <f t="shared" si="36"/>
        <v>2.7397260273972601E-2</v>
      </c>
      <c r="F529" s="43">
        <f t="shared" si="37"/>
        <v>6.8587105624142656E-4</v>
      </c>
      <c r="G529" s="39">
        <f t="shared" si="38"/>
        <v>-0.96153846153846156</v>
      </c>
      <c r="H529" s="40">
        <f t="shared" si="39"/>
        <v>-2.6343519494204427E-2</v>
      </c>
    </row>
    <row r="530" spans="1:8" s="32" customFormat="1" ht="30" x14ac:dyDescent="0.2">
      <c r="A530" s="45"/>
      <c r="B530" s="37" t="s">
        <v>158</v>
      </c>
      <c r="C530" s="41">
        <v>2</v>
      </c>
      <c r="D530" s="41">
        <v>0</v>
      </c>
      <c r="E530" s="43">
        <f t="shared" si="36"/>
        <v>2.1074815595363539E-3</v>
      </c>
      <c r="F530" s="43" t="str">
        <f t="shared" si="37"/>
        <v/>
      </c>
      <c r="G530" s="39" t="str">
        <f t="shared" si="38"/>
        <v>0</v>
      </c>
      <c r="H530" s="40">
        <f t="shared" si="39"/>
        <v>0</v>
      </c>
    </row>
    <row r="531" spans="1:8" s="32" customFormat="1" ht="15" x14ac:dyDescent="0.2">
      <c r="A531" s="45"/>
      <c r="B531" s="37" t="s">
        <v>350</v>
      </c>
      <c r="C531" s="41">
        <v>36</v>
      </c>
      <c r="D531" s="41">
        <v>13</v>
      </c>
      <c r="E531" s="43">
        <f t="shared" si="36"/>
        <v>3.7934668071654375E-2</v>
      </c>
      <c r="F531" s="43">
        <f t="shared" si="37"/>
        <v>8.9163237311385458E-3</v>
      </c>
      <c r="G531" s="39">
        <f t="shared" si="38"/>
        <v>-0.63888888888888884</v>
      </c>
      <c r="H531" s="40">
        <f t="shared" si="39"/>
        <v>-2.4236037934668071E-2</v>
      </c>
    </row>
    <row r="532" spans="1:8" s="32" customFormat="1" ht="15" x14ac:dyDescent="0.2">
      <c r="A532" s="65" t="s">
        <v>616</v>
      </c>
      <c r="B532" s="37" t="s">
        <v>609</v>
      </c>
      <c r="C532" s="41"/>
      <c r="D532" s="41">
        <v>0</v>
      </c>
      <c r="E532" s="43" t="str">
        <f t="shared" si="36"/>
        <v/>
      </c>
      <c r="F532" s="43" t="str">
        <f t="shared" si="37"/>
        <v/>
      </c>
      <c r="G532" s="39" t="str">
        <f t="shared" si="38"/>
        <v>0</v>
      </c>
      <c r="H532" s="40" t="str">
        <f t="shared" si="39"/>
        <v/>
      </c>
    </row>
    <row r="533" spans="1:8" s="32" customFormat="1" ht="15" x14ac:dyDescent="0.2">
      <c r="A533" s="45"/>
      <c r="B533" s="37" t="s">
        <v>147</v>
      </c>
      <c r="C533" s="41">
        <v>0</v>
      </c>
      <c r="D533" s="41">
        <v>0</v>
      </c>
      <c r="E533" s="43" t="str">
        <f t="shared" si="36"/>
        <v/>
      </c>
      <c r="F533" s="43" t="str">
        <f t="shared" si="37"/>
        <v/>
      </c>
      <c r="G533" s="39" t="str">
        <f t="shared" si="38"/>
        <v>0</v>
      </c>
      <c r="H533" s="40" t="str">
        <f t="shared" si="39"/>
        <v/>
      </c>
    </row>
    <row r="534" spans="1:8" s="32" customFormat="1" ht="15" x14ac:dyDescent="0.2">
      <c r="A534" s="45"/>
      <c r="B534" s="37" t="s">
        <v>351</v>
      </c>
      <c r="C534" s="41">
        <v>0</v>
      </c>
      <c r="D534" s="41">
        <v>0</v>
      </c>
      <c r="E534" s="43" t="str">
        <f t="shared" si="36"/>
        <v/>
      </c>
      <c r="F534" s="43" t="str">
        <f t="shared" si="37"/>
        <v/>
      </c>
      <c r="G534" s="39" t="str">
        <f t="shared" si="38"/>
        <v>0</v>
      </c>
      <c r="H534" s="40" t="str">
        <f t="shared" si="39"/>
        <v/>
      </c>
    </row>
    <row r="535" spans="1:8" s="32" customFormat="1" ht="15" x14ac:dyDescent="0.2">
      <c r="A535" s="45"/>
      <c r="B535" s="37" t="s">
        <v>352</v>
      </c>
      <c r="C535" s="41">
        <v>0</v>
      </c>
      <c r="D535" s="41">
        <v>0</v>
      </c>
      <c r="E535" s="43" t="str">
        <f t="shared" si="36"/>
        <v/>
      </c>
      <c r="F535" s="43" t="str">
        <f t="shared" si="37"/>
        <v/>
      </c>
      <c r="G535" s="39" t="str">
        <f t="shared" si="38"/>
        <v>0</v>
      </c>
      <c r="H535" s="40" t="str">
        <f t="shared" si="39"/>
        <v/>
      </c>
    </row>
    <row r="536" spans="1:8" s="32" customFormat="1" ht="15" x14ac:dyDescent="0.2">
      <c r="A536" s="45"/>
      <c r="B536" s="37" t="s">
        <v>562</v>
      </c>
      <c r="C536" s="41">
        <v>0</v>
      </c>
      <c r="D536" s="41">
        <v>0</v>
      </c>
      <c r="E536" s="43" t="str">
        <f t="shared" si="36"/>
        <v/>
      </c>
      <c r="F536" s="43" t="str">
        <f t="shared" si="37"/>
        <v/>
      </c>
      <c r="G536" s="39" t="str">
        <f t="shared" si="38"/>
        <v>0</v>
      </c>
      <c r="H536" s="40" t="str">
        <f t="shared" si="39"/>
        <v/>
      </c>
    </row>
    <row r="537" spans="1:8" s="32" customFormat="1" ht="15" x14ac:dyDescent="0.2">
      <c r="A537" s="45"/>
      <c r="B537" s="37" t="s">
        <v>148</v>
      </c>
      <c r="C537" s="41">
        <v>0</v>
      </c>
      <c r="D537" s="41">
        <v>1</v>
      </c>
      <c r="E537" s="43" t="str">
        <f t="shared" si="36"/>
        <v/>
      </c>
      <c r="F537" s="43">
        <f t="shared" si="37"/>
        <v>6.8587105624142656E-4</v>
      </c>
      <c r="G537" s="39" t="str">
        <f t="shared" si="38"/>
        <v>0</v>
      </c>
      <c r="H537" s="40" t="str">
        <f t="shared" si="39"/>
        <v/>
      </c>
    </row>
    <row r="538" spans="1:8" s="32" customFormat="1" ht="30" x14ac:dyDescent="0.2">
      <c r="A538" s="45"/>
      <c r="B538" s="37" t="s">
        <v>155</v>
      </c>
      <c r="C538" s="41">
        <v>4</v>
      </c>
      <c r="D538" s="41">
        <v>9</v>
      </c>
      <c r="E538" s="43">
        <f t="shared" si="36"/>
        <v>4.2149631190727078E-3</v>
      </c>
      <c r="F538" s="43">
        <f t="shared" si="37"/>
        <v>6.1728395061728392E-3</v>
      </c>
      <c r="G538" s="39">
        <f t="shared" si="38"/>
        <v>1.25</v>
      </c>
      <c r="H538" s="40">
        <f t="shared" si="39"/>
        <v>5.268703898840885E-3</v>
      </c>
    </row>
    <row r="539" spans="1:8" s="32" customFormat="1" ht="15" x14ac:dyDescent="0.2">
      <c r="A539" s="45"/>
      <c r="B539" s="37" t="s">
        <v>563</v>
      </c>
      <c r="C539" s="41">
        <v>1</v>
      </c>
      <c r="D539" s="41">
        <v>0</v>
      </c>
      <c r="E539" s="43">
        <f t="shared" si="36"/>
        <v>1.053740779768177E-3</v>
      </c>
      <c r="F539" s="43" t="str">
        <f t="shared" si="37"/>
        <v/>
      </c>
      <c r="G539" s="39" t="str">
        <f t="shared" si="38"/>
        <v>0</v>
      </c>
      <c r="H539" s="40">
        <f t="shared" si="39"/>
        <v>0</v>
      </c>
    </row>
    <row r="540" spans="1:8" s="32" customFormat="1" ht="15" x14ac:dyDescent="0.2">
      <c r="A540" s="45"/>
      <c r="B540" s="37" t="s">
        <v>353</v>
      </c>
      <c r="C540" s="41">
        <v>0</v>
      </c>
      <c r="D540" s="41">
        <v>12</v>
      </c>
      <c r="E540" s="43" t="str">
        <f t="shared" si="36"/>
        <v/>
      </c>
      <c r="F540" s="43">
        <f t="shared" si="37"/>
        <v>8.23045267489712E-3</v>
      </c>
      <c r="G540" s="39" t="str">
        <f t="shared" si="38"/>
        <v>0</v>
      </c>
      <c r="H540" s="40" t="str">
        <f t="shared" si="39"/>
        <v/>
      </c>
    </row>
    <row r="541" spans="1:8" s="32" customFormat="1" ht="30" x14ac:dyDescent="0.2">
      <c r="A541" s="45"/>
      <c r="B541" s="37" t="s">
        <v>354</v>
      </c>
      <c r="C541" s="41">
        <v>0</v>
      </c>
      <c r="D541" s="41">
        <v>0</v>
      </c>
      <c r="E541" s="43" t="str">
        <f t="shared" si="36"/>
        <v/>
      </c>
      <c r="F541" s="43" t="str">
        <f t="shared" si="37"/>
        <v/>
      </c>
      <c r="G541" s="39" t="str">
        <f t="shared" si="38"/>
        <v>0</v>
      </c>
      <c r="H541" s="40" t="str">
        <f t="shared" si="39"/>
        <v/>
      </c>
    </row>
    <row r="542" spans="1:8" s="32" customFormat="1" ht="30" x14ac:dyDescent="0.2">
      <c r="A542" s="45"/>
      <c r="B542" s="37" t="s">
        <v>355</v>
      </c>
      <c r="C542" s="41">
        <v>0</v>
      </c>
      <c r="D542" s="41">
        <v>1</v>
      </c>
      <c r="E542" s="43" t="str">
        <f t="shared" si="36"/>
        <v/>
      </c>
      <c r="F542" s="43">
        <f t="shared" si="37"/>
        <v>6.8587105624142656E-4</v>
      </c>
      <c r="G542" s="39" t="str">
        <f t="shared" si="38"/>
        <v>0</v>
      </c>
      <c r="H542" s="40" t="str">
        <f t="shared" si="39"/>
        <v/>
      </c>
    </row>
    <row r="543" spans="1:8" s="36" customFormat="1" ht="15" x14ac:dyDescent="0.2">
      <c r="B543" s="37" t="s">
        <v>356</v>
      </c>
      <c r="C543" s="41">
        <v>0</v>
      </c>
      <c r="D543" s="41">
        <v>0</v>
      </c>
      <c r="E543" s="43" t="str">
        <f t="shared" si="36"/>
        <v/>
      </c>
      <c r="F543" s="43" t="str">
        <f t="shared" si="37"/>
        <v/>
      </c>
      <c r="G543" s="39" t="str">
        <f t="shared" si="38"/>
        <v>0</v>
      </c>
      <c r="H543" s="40" t="str">
        <f t="shared" si="39"/>
        <v/>
      </c>
    </row>
    <row r="544" spans="1:8" s="32" customFormat="1" ht="15" x14ac:dyDescent="0.2">
      <c r="A544" s="45"/>
      <c r="B544" s="37" t="s">
        <v>357</v>
      </c>
      <c r="C544" s="41">
        <v>0</v>
      </c>
      <c r="D544" s="41">
        <v>0</v>
      </c>
      <c r="E544" s="43" t="str">
        <f t="shared" si="36"/>
        <v/>
      </c>
      <c r="F544" s="43" t="str">
        <f t="shared" si="37"/>
        <v/>
      </c>
      <c r="G544" s="39" t="str">
        <f t="shared" si="38"/>
        <v>0</v>
      </c>
      <c r="H544" s="40" t="str">
        <f t="shared" si="39"/>
        <v/>
      </c>
    </row>
    <row r="545" spans="1:8" s="32" customFormat="1" ht="30" x14ac:dyDescent="0.2">
      <c r="A545" s="45"/>
      <c r="B545" s="37" t="s">
        <v>564</v>
      </c>
      <c r="C545" s="41">
        <v>0</v>
      </c>
      <c r="D545" s="41">
        <v>0</v>
      </c>
      <c r="E545" s="43" t="str">
        <f t="shared" si="36"/>
        <v/>
      </c>
      <c r="F545" s="43" t="str">
        <f t="shared" si="37"/>
        <v/>
      </c>
      <c r="G545" s="39" t="str">
        <f t="shared" si="38"/>
        <v>0</v>
      </c>
      <c r="H545" s="40" t="str">
        <f t="shared" si="39"/>
        <v/>
      </c>
    </row>
    <row r="546" spans="1:8" s="32" customFormat="1" ht="30" x14ac:dyDescent="0.2">
      <c r="A546" s="45"/>
      <c r="B546" s="37" t="s">
        <v>565</v>
      </c>
      <c r="C546" s="41">
        <v>0</v>
      </c>
      <c r="D546" s="41">
        <v>0</v>
      </c>
      <c r="E546" s="43" t="str">
        <f t="shared" si="36"/>
        <v/>
      </c>
      <c r="F546" s="43" t="str">
        <f t="shared" si="37"/>
        <v/>
      </c>
      <c r="G546" s="39" t="str">
        <f t="shared" si="38"/>
        <v>0</v>
      </c>
      <c r="H546" s="40" t="str">
        <f t="shared" si="39"/>
        <v/>
      </c>
    </row>
    <row r="547" spans="1:8" s="16" customFormat="1" ht="15" x14ac:dyDescent="0.2">
      <c r="A547" s="35"/>
      <c r="B547" s="5"/>
      <c r="C547" s="20"/>
      <c r="D547" s="20"/>
      <c r="E547" s="28"/>
      <c r="F547" s="28"/>
      <c r="G547" s="29"/>
      <c r="H547" s="30"/>
    </row>
    <row r="548" spans="1:8" s="16" customFormat="1" x14ac:dyDescent="0.2">
      <c r="A548" s="35"/>
      <c r="B548" s="25"/>
      <c r="C548" s="25"/>
      <c r="D548" s="25"/>
    </row>
    <row r="549" spans="1:8" s="16" customFormat="1" ht="13.5" thickBot="1" x14ac:dyDescent="0.25">
      <c r="A549" s="35"/>
      <c r="B549" s="27"/>
      <c r="C549" s="27"/>
      <c r="D549" s="27"/>
      <c r="E549" s="27"/>
      <c r="F549" s="27"/>
    </row>
    <row r="550" spans="1:8" s="35" customFormat="1" ht="29.25" customHeight="1" x14ac:dyDescent="0.2">
      <c r="B550" s="47" t="s">
        <v>404</v>
      </c>
      <c r="C550" s="49" t="s">
        <v>405</v>
      </c>
      <c r="D550" s="50"/>
      <c r="E550" s="49" t="s">
        <v>458</v>
      </c>
      <c r="F550" s="50"/>
      <c r="G550" s="51" t="s">
        <v>460</v>
      </c>
      <c r="H550" s="53" t="s">
        <v>379</v>
      </c>
    </row>
    <row r="551" spans="1:8" s="16" customFormat="1" ht="13.5" thickBot="1" x14ac:dyDescent="0.25">
      <c r="A551" s="35"/>
      <c r="B551" s="48"/>
      <c r="C551" s="17">
        <v>2016</v>
      </c>
      <c r="D551" s="17">
        <v>2017</v>
      </c>
      <c r="E551" s="17">
        <v>2016</v>
      </c>
      <c r="F551" s="17">
        <v>2017</v>
      </c>
      <c r="G551" s="52"/>
      <c r="H551" s="54"/>
    </row>
    <row r="552" spans="1:8" s="16" customFormat="1" ht="25.5" x14ac:dyDescent="0.2">
      <c r="A552" s="35"/>
      <c r="B552" s="18" t="s">
        <v>410</v>
      </c>
      <c r="C552" s="19">
        <f>SUM(C553:C579)</f>
        <v>316</v>
      </c>
      <c r="D552" s="19">
        <f>SUM(D553:D579)</f>
        <v>127</v>
      </c>
      <c r="E552" s="15">
        <f>+IF(C552=0,"",C552/C$552)</f>
        <v>1</v>
      </c>
      <c r="F552" s="15">
        <f>+IF(D552=0,"",D552/D$552)</f>
        <v>1</v>
      </c>
      <c r="G552" s="15">
        <f>+IF(OR(AND(D552=0),(C552=0)),"0",((D552-C552)/C552))</f>
        <v>-0.59810126582278478</v>
      </c>
      <c r="H552" s="15">
        <f>+IF(OR(AND(E552=""),(G552="")),"",E552*G552)</f>
        <v>-0.59810126582278478</v>
      </c>
    </row>
    <row r="553" spans="1:8" s="32" customFormat="1" ht="15" x14ac:dyDescent="0.2">
      <c r="A553" s="45"/>
      <c r="B553" s="37" t="s">
        <v>358</v>
      </c>
      <c r="C553" s="41">
        <v>0</v>
      </c>
      <c r="D553" s="41">
        <v>0</v>
      </c>
      <c r="E553" s="43" t="str">
        <f>+IF(C553=0,"",C553/C$552)</f>
        <v/>
      </c>
      <c r="F553" s="43" t="str">
        <f>+IF(D553=0,"",D553/D$552)</f>
        <v/>
      </c>
      <c r="G553" s="39" t="str">
        <f>+IF(OR(AND(D553=0),(C553=0)),"0",((D553-C553)/C553))</f>
        <v>0</v>
      </c>
      <c r="H553" s="40" t="str">
        <f>+IF(OR(AND(E553=""),(G553="")),"",E553*G553)</f>
        <v/>
      </c>
    </row>
    <row r="554" spans="1:8" s="32" customFormat="1" ht="15" x14ac:dyDescent="0.2">
      <c r="A554" s="45"/>
      <c r="B554" s="37" t="s">
        <v>161</v>
      </c>
      <c r="C554" s="41">
        <v>0</v>
      </c>
      <c r="D554" s="41">
        <v>0</v>
      </c>
      <c r="E554" s="43" t="str">
        <f t="shared" ref="E554:E579" si="40">+IF(C554=0,"",C554/C$552)</f>
        <v/>
      </c>
      <c r="F554" s="43" t="str">
        <f t="shared" ref="F554:F579" si="41">+IF(D554=0,"",D554/D$552)</f>
        <v/>
      </c>
      <c r="G554" s="39" t="str">
        <f t="shared" ref="G554:G579" si="42">+IF(OR(AND(D554=0),(C554=0)),"0",((D554-C554)/C554))</f>
        <v>0</v>
      </c>
      <c r="H554" s="40" t="str">
        <f t="shared" ref="H554:H579" si="43">+IF(OR(AND(E554=""),(G554="")),"",E554*G554)</f>
        <v/>
      </c>
    </row>
    <row r="555" spans="1:8" s="32" customFormat="1" ht="15" x14ac:dyDescent="0.2">
      <c r="A555" s="45"/>
      <c r="B555" s="37" t="s">
        <v>359</v>
      </c>
      <c r="C555" s="41">
        <v>5</v>
      </c>
      <c r="D555" s="41">
        <v>9</v>
      </c>
      <c r="E555" s="43">
        <f t="shared" si="40"/>
        <v>1.5822784810126583E-2</v>
      </c>
      <c r="F555" s="43">
        <f t="shared" si="41"/>
        <v>7.0866141732283464E-2</v>
      </c>
      <c r="G555" s="39">
        <f t="shared" si="42"/>
        <v>0.8</v>
      </c>
      <c r="H555" s="40">
        <f t="shared" si="43"/>
        <v>1.2658227848101267E-2</v>
      </c>
    </row>
    <row r="556" spans="1:8" s="32" customFormat="1" ht="15" x14ac:dyDescent="0.2">
      <c r="A556" s="45"/>
      <c r="B556" s="37" t="s">
        <v>360</v>
      </c>
      <c r="C556" s="41">
        <v>25</v>
      </c>
      <c r="D556" s="41">
        <v>3</v>
      </c>
      <c r="E556" s="43">
        <f t="shared" si="40"/>
        <v>7.9113924050632917E-2</v>
      </c>
      <c r="F556" s="43">
        <f t="shared" si="41"/>
        <v>2.3622047244094488E-2</v>
      </c>
      <c r="G556" s="39">
        <f t="shared" si="42"/>
        <v>-0.88</v>
      </c>
      <c r="H556" s="40">
        <f t="shared" si="43"/>
        <v>-6.9620253164556972E-2</v>
      </c>
    </row>
    <row r="557" spans="1:8" s="32" customFormat="1" ht="15" x14ac:dyDescent="0.2">
      <c r="A557" s="45"/>
      <c r="B557" s="37" t="s">
        <v>162</v>
      </c>
      <c r="C557" s="41">
        <v>0</v>
      </c>
      <c r="D557" s="41">
        <v>0</v>
      </c>
      <c r="E557" s="43" t="str">
        <f t="shared" si="40"/>
        <v/>
      </c>
      <c r="F557" s="43" t="str">
        <f t="shared" si="41"/>
        <v/>
      </c>
      <c r="G557" s="39" t="str">
        <f t="shared" si="42"/>
        <v>0</v>
      </c>
      <c r="H557" s="40" t="str">
        <f t="shared" si="43"/>
        <v/>
      </c>
    </row>
    <row r="558" spans="1:8" s="32" customFormat="1" ht="15" x14ac:dyDescent="0.2">
      <c r="A558" s="45"/>
      <c r="B558" s="37" t="s">
        <v>160</v>
      </c>
      <c r="C558" s="41">
        <v>0</v>
      </c>
      <c r="D558" s="41">
        <v>0</v>
      </c>
      <c r="E558" s="43" t="str">
        <f t="shared" si="40"/>
        <v/>
      </c>
      <c r="F558" s="43" t="str">
        <f t="shared" si="41"/>
        <v/>
      </c>
      <c r="G558" s="39" t="str">
        <f t="shared" si="42"/>
        <v>0</v>
      </c>
      <c r="H558" s="40" t="str">
        <f t="shared" si="43"/>
        <v/>
      </c>
    </row>
    <row r="559" spans="1:8" s="32" customFormat="1" ht="15" x14ac:dyDescent="0.2">
      <c r="A559" s="65" t="s">
        <v>616</v>
      </c>
      <c r="B559" s="37" t="s">
        <v>599</v>
      </c>
      <c r="C559" s="41"/>
      <c r="D559" s="41">
        <v>0</v>
      </c>
      <c r="E559" s="43" t="str">
        <f t="shared" si="40"/>
        <v/>
      </c>
      <c r="F559" s="43" t="str">
        <f t="shared" si="41"/>
        <v/>
      </c>
      <c r="G559" s="39" t="str">
        <f t="shared" si="42"/>
        <v>0</v>
      </c>
      <c r="H559" s="40" t="str">
        <f t="shared" si="43"/>
        <v/>
      </c>
    </row>
    <row r="560" spans="1:8" s="32" customFormat="1" ht="15" x14ac:dyDescent="0.2">
      <c r="A560" s="45"/>
      <c r="B560" s="37" t="s">
        <v>163</v>
      </c>
      <c r="C560" s="41">
        <v>0</v>
      </c>
      <c r="D560" s="41">
        <v>0</v>
      </c>
      <c r="E560" s="43" t="str">
        <f t="shared" si="40"/>
        <v/>
      </c>
      <c r="F560" s="43" t="str">
        <f t="shared" si="41"/>
        <v/>
      </c>
      <c r="G560" s="39" t="str">
        <f t="shared" si="42"/>
        <v>0</v>
      </c>
      <c r="H560" s="40" t="str">
        <f t="shared" si="43"/>
        <v/>
      </c>
    </row>
    <row r="561" spans="1:8" s="32" customFormat="1" ht="30" x14ac:dyDescent="0.2">
      <c r="A561" s="45"/>
      <c r="B561" s="37" t="s">
        <v>361</v>
      </c>
      <c r="C561" s="41">
        <v>48</v>
      </c>
      <c r="D561" s="41">
        <v>0</v>
      </c>
      <c r="E561" s="43">
        <f t="shared" si="40"/>
        <v>0.15189873417721519</v>
      </c>
      <c r="F561" s="43" t="str">
        <f t="shared" si="41"/>
        <v/>
      </c>
      <c r="G561" s="39" t="str">
        <f t="shared" si="42"/>
        <v>0</v>
      </c>
      <c r="H561" s="40">
        <f t="shared" si="43"/>
        <v>0</v>
      </c>
    </row>
    <row r="562" spans="1:8" s="32" customFormat="1" ht="15" x14ac:dyDescent="0.2">
      <c r="A562" s="45"/>
      <c r="B562" s="37" t="s">
        <v>362</v>
      </c>
      <c r="C562" s="41">
        <v>0</v>
      </c>
      <c r="D562" s="41">
        <v>0</v>
      </c>
      <c r="E562" s="43" t="str">
        <f t="shared" si="40"/>
        <v/>
      </c>
      <c r="F562" s="43" t="str">
        <f t="shared" si="41"/>
        <v/>
      </c>
      <c r="G562" s="39" t="str">
        <f t="shared" si="42"/>
        <v>0</v>
      </c>
      <c r="H562" s="40" t="str">
        <f t="shared" si="43"/>
        <v/>
      </c>
    </row>
    <row r="563" spans="1:8" s="32" customFormat="1" ht="30" x14ac:dyDescent="0.2">
      <c r="A563" s="45"/>
      <c r="B563" s="37" t="s">
        <v>566</v>
      </c>
      <c r="C563" s="41">
        <v>1</v>
      </c>
      <c r="D563" s="41">
        <v>0</v>
      </c>
      <c r="E563" s="43">
        <f t="shared" si="40"/>
        <v>3.1645569620253164E-3</v>
      </c>
      <c r="F563" s="43" t="str">
        <f t="shared" si="41"/>
        <v/>
      </c>
      <c r="G563" s="39" t="str">
        <f t="shared" si="42"/>
        <v>0</v>
      </c>
      <c r="H563" s="40">
        <f t="shared" si="43"/>
        <v>0</v>
      </c>
    </row>
    <row r="564" spans="1:8" s="32" customFormat="1" ht="15" x14ac:dyDescent="0.2">
      <c r="A564" s="65" t="s">
        <v>616</v>
      </c>
      <c r="B564" s="37" t="s">
        <v>600</v>
      </c>
      <c r="C564" s="41"/>
      <c r="D564" s="41">
        <v>1</v>
      </c>
      <c r="E564" s="43" t="str">
        <f t="shared" si="40"/>
        <v/>
      </c>
      <c r="F564" s="43">
        <f t="shared" si="41"/>
        <v>7.874015748031496E-3</v>
      </c>
      <c r="G564" s="39" t="str">
        <f t="shared" si="42"/>
        <v>0</v>
      </c>
      <c r="H564" s="40" t="str">
        <f t="shared" si="43"/>
        <v/>
      </c>
    </row>
    <row r="565" spans="1:8" s="32" customFormat="1" ht="15" x14ac:dyDescent="0.2">
      <c r="A565" s="45"/>
      <c r="B565" s="37" t="s">
        <v>363</v>
      </c>
      <c r="C565" s="41">
        <v>0</v>
      </c>
      <c r="D565" s="41">
        <v>0</v>
      </c>
      <c r="E565" s="43" t="str">
        <f t="shared" si="40"/>
        <v/>
      </c>
      <c r="F565" s="43" t="str">
        <f t="shared" si="41"/>
        <v/>
      </c>
      <c r="G565" s="39" t="str">
        <f t="shared" si="42"/>
        <v>0</v>
      </c>
      <c r="H565" s="40" t="str">
        <f t="shared" si="43"/>
        <v/>
      </c>
    </row>
    <row r="566" spans="1:8" s="32" customFormat="1" ht="30" x14ac:dyDescent="0.2">
      <c r="A566" s="45"/>
      <c r="B566" s="37" t="s">
        <v>364</v>
      </c>
      <c r="C566" s="41">
        <v>22</v>
      </c>
      <c r="D566" s="41">
        <v>8</v>
      </c>
      <c r="E566" s="43">
        <f t="shared" si="40"/>
        <v>6.9620253164556958E-2</v>
      </c>
      <c r="F566" s="43">
        <f t="shared" si="41"/>
        <v>6.2992125984251968E-2</v>
      </c>
      <c r="G566" s="39">
        <f t="shared" si="42"/>
        <v>-0.63636363636363635</v>
      </c>
      <c r="H566" s="40">
        <f t="shared" si="43"/>
        <v>-4.4303797468354431E-2</v>
      </c>
    </row>
    <row r="567" spans="1:8" s="32" customFormat="1" ht="15" x14ac:dyDescent="0.2">
      <c r="A567" s="45"/>
      <c r="B567" s="37" t="s">
        <v>164</v>
      </c>
      <c r="C567" s="41">
        <v>1</v>
      </c>
      <c r="D567" s="41">
        <v>0</v>
      </c>
      <c r="E567" s="43">
        <f t="shared" si="40"/>
        <v>3.1645569620253164E-3</v>
      </c>
      <c r="F567" s="43" t="str">
        <f t="shared" si="41"/>
        <v/>
      </c>
      <c r="G567" s="39" t="str">
        <f t="shared" si="42"/>
        <v>0</v>
      </c>
      <c r="H567" s="40">
        <f t="shared" si="43"/>
        <v>0</v>
      </c>
    </row>
    <row r="568" spans="1:8" s="32" customFormat="1" ht="15" x14ac:dyDescent="0.2">
      <c r="A568" s="45"/>
      <c r="B568" s="37" t="s">
        <v>166</v>
      </c>
      <c r="C568" s="41">
        <v>0</v>
      </c>
      <c r="D568" s="41">
        <v>0</v>
      </c>
      <c r="E568" s="43" t="str">
        <f t="shared" si="40"/>
        <v/>
      </c>
      <c r="F568" s="43" t="str">
        <f t="shared" si="41"/>
        <v/>
      </c>
      <c r="G568" s="39" t="str">
        <f t="shared" si="42"/>
        <v>0</v>
      </c>
      <c r="H568" s="40" t="str">
        <f t="shared" si="43"/>
        <v/>
      </c>
    </row>
    <row r="569" spans="1:8" s="32" customFormat="1" ht="15" x14ac:dyDescent="0.2">
      <c r="A569" s="45"/>
      <c r="B569" s="37" t="s">
        <v>165</v>
      </c>
      <c r="C569" s="41">
        <v>0</v>
      </c>
      <c r="D569" s="41"/>
      <c r="E569" s="43" t="str">
        <f t="shared" si="40"/>
        <v/>
      </c>
      <c r="F569" s="43" t="str">
        <f t="shared" si="41"/>
        <v/>
      </c>
      <c r="G569" s="39" t="str">
        <f t="shared" si="42"/>
        <v>0</v>
      </c>
      <c r="H569" s="40" t="str">
        <f t="shared" si="43"/>
        <v/>
      </c>
    </row>
    <row r="570" spans="1:8" s="32" customFormat="1" ht="15" x14ac:dyDescent="0.2">
      <c r="A570" s="45"/>
      <c r="B570" s="37" t="s">
        <v>365</v>
      </c>
      <c r="C570" s="41">
        <v>192</v>
      </c>
      <c r="D570" s="41">
        <v>71</v>
      </c>
      <c r="E570" s="43">
        <f t="shared" si="40"/>
        <v>0.60759493670886078</v>
      </c>
      <c r="F570" s="43">
        <f t="shared" si="41"/>
        <v>0.55905511811023623</v>
      </c>
      <c r="G570" s="39">
        <f t="shared" si="42"/>
        <v>-0.63020833333333337</v>
      </c>
      <c r="H570" s="40">
        <f t="shared" si="43"/>
        <v>-0.38291139240506333</v>
      </c>
    </row>
    <row r="571" spans="1:8" s="32" customFormat="1" ht="15" x14ac:dyDescent="0.2">
      <c r="A571" s="45"/>
      <c r="B571" s="37" t="s">
        <v>167</v>
      </c>
      <c r="C571" s="41">
        <v>5</v>
      </c>
      <c r="D571" s="41">
        <v>14</v>
      </c>
      <c r="E571" s="43">
        <f t="shared" si="40"/>
        <v>1.5822784810126583E-2</v>
      </c>
      <c r="F571" s="43">
        <f t="shared" si="41"/>
        <v>0.11023622047244094</v>
      </c>
      <c r="G571" s="39">
        <f t="shared" si="42"/>
        <v>1.8</v>
      </c>
      <c r="H571" s="40">
        <f t="shared" si="43"/>
        <v>2.8481012658227851E-2</v>
      </c>
    </row>
    <row r="572" spans="1:8" s="32" customFormat="1" ht="15" x14ac:dyDescent="0.2">
      <c r="A572" s="45"/>
      <c r="B572" s="37" t="s">
        <v>366</v>
      </c>
      <c r="C572" s="41">
        <v>0</v>
      </c>
      <c r="D572" s="41">
        <v>0</v>
      </c>
      <c r="E572" s="43" t="str">
        <f t="shared" si="40"/>
        <v/>
      </c>
      <c r="F572" s="43" t="str">
        <f t="shared" si="41"/>
        <v/>
      </c>
      <c r="G572" s="39" t="str">
        <f t="shared" si="42"/>
        <v>0</v>
      </c>
      <c r="H572" s="40" t="str">
        <f t="shared" si="43"/>
        <v/>
      </c>
    </row>
    <row r="573" spans="1:8" s="32" customFormat="1" ht="15" x14ac:dyDescent="0.2">
      <c r="A573" s="45"/>
      <c r="B573" s="37" t="s">
        <v>168</v>
      </c>
      <c r="C573" s="41">
        <v>3</v>
      </c>
      <c r="D573" s="41">
        <v>0</v>
      </c>
      <c r="E573" s="43">
        <f t="shared" si="40"/>
        <v>9.4936708860759497E-3</v>
      </c>
      <c r="F573" s="43" t="str">
        <f t="shared" si="41"/>
        <v/>
      </c>
      <c r="G573" s="39" t="str">
        <f t="shared" si="42"/>
        <v>0</v>
      </c>
      <c r="H573" s="40">
        <f t="shared" si="43"/>
        <v>0</v>
      </c>
    </row>
    <row r="574" spans="1:8" s="32" customFormat="1" ht="30" x14ac:dyDescent="0.2">
      <c r="A574" s="45"/>
      <c r="B574" s="37" t="s">
        <v>169</v>
      </c>
      <c r="C574" s="41">
        <v>0</v>
      </c>
      <c r="D574" s="41">
        <v>0</v>
      </c>
      <c r="E574" s="43" t="str">
        <f t="shared" si="40"/>
        <v/>
      </c>
      <c r="F574" s="43" t="str">
        <f t="shared" si="41"/>
        <v/>
      </c>
      <c r="G574" s="39" t="str">
        <f t="shared" si="42"/>
        <v>0</v>
      </c>
      <c r="H574" s="40" t="str">
        <f t="shared" si="43"/>
        <v/>
      </c>
    </row>
    <row r="575" spans="1:8" s="32" customFormat="1" ht="15" x14ac:dyDescent="0.2">
      <c r="A575" s="45"/>
      <c r="B575" s="37" t="s">
        <v>367</v>
      </c>
      <c r="C575" s="41">
        <v>6</v>
      </c>
      <c r="D575" s="41">
        <v>13</v>
      </c>
      <c r="E575" s="43">
        <f t="shared" si="40"/>
        <v>1.8987341772151899E-2</v>
      </c>
      <c r="F575" s="43">
        <f t="shared" si="41"/>
        <v>0.10236220472440945</v>
      </c>
      <c r="G575" s="39">
        <f t="shared" si="42"/>
        <v>1.1666666666666667</v>
      </c>
      <c r="H575" s="40">
        <f t="shared" si="43"/>
        <v>2.2151898734177219E-2</v>
      </c>
    </row>
    <row r="576" spans="1:8" s="32" customFormat="1" ht="15" x14ac:dyDescent="0.2">
      <c r="A576" s="45"/>
      <c r="B576" s="37" t="s">
        <v>368</v>
      </c>
      <c r="C576" s="41">
        <v>0</v>
      </c>
      <c r="D576" s="41">
        <v>0</v>
      </c>
      <c r="E576" s="43" t="str">
        <f t="shared" si="40"/>
        <v/>
      </c>
      <c r="F576" s="43" t="str">
        <f t="shared" si="41"/>
        <v/>
      </c>
      <c r="G576" s="39" t="str">
        <f t="shared" si="42"/>
        <v>0</v>
      </c>
      <c r="H576" s="40" t="str">
        <f t="shared" si="43"/>
        <v/>
      </c>
    </row>
    <row r="577" spans="1:8" s="32" customFormat="1" ht="30" x14ac:dyDescent="0.2">
      <c r="A577" s="45"/>
      <c r="B577" s="37" t="s">
        <v>369</v>
      </c>
      <c r="C577" s="41">
        <v>0</v>
      </c>
      <c r="D577" s="41">
        <v>0</v>
      </c>
      <c r="E577" s="43" t="str">
        <f t="shared" si="40"/>
        <v/>
      </c>
      <c r="F577" s="43" t="str">
        <f t="shared" si="41"/>
        <v/>
      </c>
      <c r="G577" s="39" t="str">
        <f t="shared" si="42"/>
        <v>0</v>
      </c>
      <c r="H577" s="40" t="str">
        <f t="shared" si="43"/>
        <v/>
      </c>
    </row>
    <row r="578" spans="1:8" s="32" customFormat="1" ht="30" x14ac:dyDescent="0.2">
      <c r="A578" s="45"/>
      <c r="B578" s="76" t="s">
        <v>370</v>
      </c>
      <c r="C578" s="41">
        <v>3</v>
      </c>
      <c r="D578" s="41">
        <v>5</v>
      </c>
      <c r="E578" s="43">
        <f t="shared" si="40"/>
        <v>9.4936708860759497E-3</v>
      </c>
      <c r="F578" s="43">
        <f t="shared" si="41"/>
        <v>3.937007874015748E-2</v>
      </c>
      <c r="G578" s="39">
        <f t="shared" si="42"/>
        <v>0.66666666666666663</v>
      </c>
      <c r="H578" s="40">
        <f t="shared" si="43"/>
        <v>6.3291139240506328E-3</v>
      </c>
    </row>
    <row r="579" spans="1:8" s="32" customFormat="1" ht="30" x14ac:dyDescent="0.2">
      <c r="A579" s="45"/>
      <c r="B579" s="37" t="s">
        <v>567</v>
      </c>
      <c r="C579" s="41">
        <v>5</v>
      </c>
      <c r="D579" s="41">
        <v>3</v>
      </c>
      <c r="E579" s="43">
        <f t="shared" si="40"/>
        <v>1.5822784810126583E-2</v>
      </c>
      <c r="F579" s="43">
        <f t="shared" si="41"/>
        <v>2.3622047244094488E-2</v>
      </c>
      <c r="G579" s="39">
        <f t="shared" si="42"/>
        <v>-0.4</v>
      </c>
      <c r="H579" s="40">
        <f t="shared" si="43"/>
        <v>-6.3291139240506337E-3</v>
      </c>
    </row>
    <row r="580" spans="1:8" x14ac:dyDescent="0.2">
      <c r="B580" s="4" t="s">
        <v>411</v>
      </c>
      <c r="D580" s="2"/>
    </row>
  </sheetData>
  <mergeCells count="33">
    <mergeCell ref="D1:H2"/>
    <mergeCell ref="E3:H3"/>
    <mergeCell ref="D4:H5"/>
    <mergeCell ref="B550:B551"/>
    <mergeCell ref="B327:B328"/>
    <mergeCell ref="B159:B160"/>
    <mergeCell ref="C327:D327"/>
    <mergeCell ref="E16:F16"/>
    <mergeCell ref="B69:B70"/>
    <mergeCell ref="C69:D69"/>
    <mergeCell ref="E69:F69"/>
    <mergeCell ref="B16:B17"/>
    <mergeCell ref="C16:D16"/>
    <mergeCell ref="C550:D550"/>
    <mergeCell ref="E550:F550"/>
    <mergeCell ref="G550:G551"/>
    <mergeCell ref="H550:H551"/>
    <mergeCell ref="G69:G70"/>
    <mergeCell ref="H69:H70"/>
    <mergeCell ref="C159:D159"/>
    <mergeCell ref="E159:F159"/>
    <mergeCell ref="G159:G160"/>
    <mergeCell ref="H159:H160"/>
    <mergeCell ref="G16:G17"/>
    <mergeCell ref="H16:H17"/>
    <mergeCell ref="E327:F327"/>
    <mergeCell ref="G327:G328"/>
    <mergeCell ref="H327:H328"/>
    <mergeCell ref="B6:B7"/>
    <mergeCell ref="C6:D6"/>
    <mergeCell ref="E6:F6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80"/>
  <sheetViews>
    <sheetView showGridLines="0" tabSelected="1" workbookViewId="0"/>
  </sheetViews>
  <sheetFormatPr baseColWidth="10" defaultRowHeight="12.75" x14ac:dyDescent="0.2"/>
  <cols>
    <col min="1" max="1" width="7.42578125" style="44" customWidth="1"/>
    <col min="2" max="2" width="42.5703125" style="1" customWidth="1"/>
    <col min="3" max="3" width="11.85546875" style="1" customWidth="1"/>
    <col min="4" max="4" width="12.28515625" style="1" customWidth="1"/>
    <col min="5" max="5" width="11.42578125" style="2" hidden="1" customWidth="1"/>
    <col min="6" max="6" width="11.42578125" style="2"/>
    <col min="7" max="7" width="17.140625" style="2" customWidth="1"/>
    <col min="8" max="16384" width="11.42578125" style="2"/>
  </cols>
  <sheetData>
    <row r="1" spans="1:9" ht="20.100000000000001" customHeight="1" x14ac:dyDescent="0.2">
      <c r="B1" s="10"/>
      <c r="C1" s="11"/>
      <c r="D1" s="55" t="s">
        <v>414</v>
      </c>
      <c r="E1" s="55"/>
      <c r="F1" s="55"/>
      <c r="G1" s="55"/>
      <c r="H1" s="55"/>
    </row>
    <row r="2" spans="1:9" ht="20.100000000000001" customHeight="1" thickBot="1" x14ac:dyDescent="0.25">
      <c r="B2" s="12"/>
      <c r="C2" s="13"/>
      <c r="D2" s="55"/>
      <c r="E2" s="55"/>
      <c r="F2" s="55"/>
      <c r="G2" s="55"/>
      <c r="H2" s="55"/>
    </row>
    <row r="3" spans="1:9" ht="20.100000000000001" customHeight="1" thickBot="1" x14ac:dyDescent="0.25">
      <c r="B3" s="12"/>
      <c r="C3" s="13"/>
      <c r="D3" s="14" t="s">
        <v>415</v>
      </c>
      <c r="E3" s="56" t="s">
        <v>459</v>
      </c>
      <c r="F3" s="57"/>
      <c r="G3" s="57"/>
      <c r="H3" s="58"/>
    </row>
    <row r="4" spans="1:9" ht="20.100000000000001" customHeight="1" x14ac:dyDescent="0.2">
      <c r="B4" s="12"/>
      <c r="C4" s="7"/>
      <c r="D4" s="59" t="s">
        <v>420</v>
      </c>
      <c r="E4" s="60"/>
      <c r="F4" s="60"/>
      <c r="G4" s="60"/>
      <c r="H4" s="61"/>
    </row>
    <row r="5" spans="1:9" ht="13.5" thickBot="1" x14ac:dyDescent="0.25">
      <c r="B5" s="8"/>
      <c r="C5" s="9"/>
      <c r="D5" s="62"/>
      <c r="E5" s="63"/>
      <c r="F5" s="63"/>
      <c r="G5" s="63"/>
      <c r="H5" s="64"/>
    </row>
    <row r="6" spans="1:9" s="35" customFormat="1" ht="29.25" customHeight="1" x14ac:dyDescent="0.2">
      <c r="B6" s="47" t="s">
        <v>404</v>
      </c>
      <c r="C6" s="49" t="s">
        <v>405</v>
      </c>
      <c r="D6" s="50"/>
      <c r="E6" s="49" t="s">
        <v>458</v>
      </c>
      <c r="F6" s="50"/>
      <c r="G6" s="51" t="s">
        <v>460</v>
      </c>
      <c r="H6" s="53" t="s">
        <v>379</v>
      </c>
    </row>
    <row r="7" spans="1:9" s="16" customFormat="1" ht="13.5" thickBot="1" x14ac:dyDescent="0.25">
      <c r="A7" s="35"/>
      <c r="B7" s="48"/>
      <c r="C7" s="17">
        <v>2016</v>
      </c>
      <c r="D7" s="17">
        <v>2017</v>
      </c>
      <c r="E7" s="17">
        <v>2016</v>
      </c>
      <c r="F7" s="17">
        <v>2017</v>
      </c>
      <c r="G7" s="52"/>
      <c r="H7" s="54"/>
    </row>
    <row r="8" spans="1:9" s="16" customFormat="1" x14ac:dyDescent="0.2">
      <c r="A8" s="35"/>
      <c r="B8" s="18" t="s">
        <v>450</v>
      </c>
      <c r="C8" s="19">
        <f>+C18+C71+C161+C329+C552</f>
        <v>37631</v>
      </c>
      <c r="D8" s="19">
        <f>+D18+D71+D161+D329+D552</f>
        <v>40562</v>
      </c>
      <c r="E8" s="15">
        <f>SUM(E9:E13)</f>
        <v>1</v>
      </c>
      <c r="F8" s="15">
        <f>SUM(F9:F13)</f>
        <v>0.99999999999999989</v>
      </c>
      <c r="G8" s="15">
        <f>+(D8-C8)/C8</f>
        <v>7.7887911562275786E-2</v>
      </c>
      <c r="H8" s="15">
        <f>+E8*G8</f>
        <v>7.7887911562275786E-2</v>
      </c>
      <c r="I8" s="20"/>
    </row>
    <row r="9" spans="1:9" s="16" customFormat="1" ht="24" x14ac:dyDescent="0.2">
      <c r="A9" s="35"/>
      <c r="B9" s="6" t="str">
        <f>+B18</f>
        <v>Total Colocaciones  en ocupaciones de nivel Directivo</v>
      </c>
      <c r="C9" s="21">
        <f>+C18</f>
        <v>157</v>
      </c>
      <c r="D9" s="21">
        <f>+D18</f>
        <v>304</v>
      </c>
      <c r="E9" s="22">
        <f>C9/$C$8</f>
        <v>4.1720921580611732E-3</v>
      </c>
      <c r="F9" s="22">
        <f>D9/$D$8</f>
        <v>7.4946994724126026E-3</v>
      </c>
      <c r="G9" s="23">
        <f>+IF(OR(AND(D9=0),(C9=0)),"0",((D9-C9)/C9))</f>
        <v>0.93630573248407645</v>
      </c>
      <c r="H9" s="24">
        <f>+IF(OR(AND(E9=""),(G9="")),"",E9*G9)</f>
        <v>3.906353804044538E-3</v>
      </c>
      <c r="I9" s="20"/>
    </row>
    <row r="10" spans="1:9" s="16" customFormat="1" ht="24" x14ac:dyDescent="0.2">
      <c r="A10" s="35"/>
      <c r="B10" s="6" t="str">
        <f>+B71</f>
        <v xml:space="preserve">Total Colocaciones  en ocupaciones de nivel Profesional </v>
      </c>
      <c r="C10" s="21">
        <f>+C71</f>
        <v>1966</v>
      </c>
      <c r="D10" s="21">
        <f>+D71</f>
        <v>2043</v>
      </c>
      <c r="E10" s="22">
        <f>C10/$C$8</f>
        <v>5.2244160399670482E-2</v>
      </c>
      <c r="F10" s="22">
        <f>D10/$D$8</f>
        <v>5.0367338888614957E-2</v>
      </c>
      <c r="G10" s="23">
        <f>+IF(OR(AND(D10=0),(C10=0)),"0",((D10-C10)/C10))</f>
        <v>3.9165818921668365E-2</v>
      </c>
      <c r="H10" s="24">
        <f>+IF(OR(AND(E10=""),(G10="")),"",E10*G10)</f>
        <v>2.0461853259280912E-3</v>
      </c>
      <c r="I10" s="20"/>
    </row>
    <row r="11" spans="1:9" s="16" customFormat="1" ht="24" x14ac:dyDescent="0.2">
      <c r="A11" s="35"/>
      <c r="B11" s="6" t="str">
        <f>+B161</f>
        <v>Total Colocaciones  en ocupaciones de nivel Técnicos Profesionales - Tecnólogos</v>
      </c>
      <c r="C11" s="21">
        <f>+C161</f>
        <v>6289</v>
      </c>
      <c r="D11" s="21">
        <f>+D161</f>
        <v>8353</v>
      </c>
      <c r="E11" s="22">
        <f>C11/$C$8</f>
        <v>0.1671228508410619</v>
      </c>
      <c r="F11" s="22">
        <f>D11/$D$8</f>
        <v>0.20593166017454761</v>
      </c>
      <c r="G11" s="23">
        <f>+IF(OR(AND(D11=0),(C11=0)),"0",((D11-C11)/C11))</f>
        <v>0.32819208141198919</v>
      </c>
      <c r="H11" s="24">
        <f>+IF(OR(AND(E11=""),(G11="")),"",E11*G11)</f>
        <v>5.4848396269033511E-2</v>
      </c>
      <c r="I11" s="20"/>
    </row>
    <row r="12" spans="1:9" s="16" customFormat="1" ht="24" x14ac:dyDescent="0.2">
      <c r="A12" s="35"/>
      <c r="B12" s="6" t="str">
        <f>+B329</f>
        <v>Total Colocaciones   en ocupaciones de nivel Calificados</v>
      </c>
      <c r="C12" s="21">
        <f>+C329</f>
        <v>23308</v>
      </c>
      <c r="D12" s="21">
        <f>+D329</f>
        <v>25086</v>
      </c>
      <c r="E12" s="22">
        <f>C12/$C$8</f>
        <v>0.61938295554197342</v>
      </c>
      <c r="F12" s="22">
        <f>D12/$D$8</f>
        <v>0.61846062817415315</v>
      </c>
      <c r="G12" s="23">
        <f>+IF(OR(AND(D12=0),(C12=0)),"0",((D12-C12)/C12))</f>
        <v>7.6282821348893082E-2</v>
      </c>
      <c r="H12" s="24">
        <f>+IF(OR(AND(E12=""),(G12="")),"",E12*G12)</f>
        <v>4.7248279344157748E-2</v>
      </c>
      <c r="I12" s="20"/>
    </row>
    <row r="13" spans="1:9" s="16" customFormat="1" ht="24" x14ac:dyDescent="0.2">
      <c r="A13" s="35"/>
      <c r="B13" s="6" t="str">
        <f>+B552</f>
        <v>Total  Colocaciones en ocupaciones de nivel Elemental</v>
      </c>
      <c r="C13" s="21">
        <f>+C552</f>
        <v>5911</v>
      </c>
      <c r="D13" s="21">
        <f>+D552</f>
        <v>4776</v>
      </c>
      <c r="E13" s="22">
        <f>C13/$C$8</f>
        <v>0.15707794105923309</v>
      </c>
      <c r="F13" s="22">
        <f>D13/$D$8</f>
        <v>0.11774567329027168</v>
      </c>
      <c r="G13" s="23">
        <f>+IF(OR(AND(D13=0),(C13=0)),"0",((D13-C13)/C13))</f>
        <v>-0.19201488749788531</v>
      </c>
      <c r="H13" s="24">
        <f>+IF(OR(AND(E13=""),(G13="")),"",E13*G13)</f>
        <v>-3.01613031808881E-2</v>
      </c>
      <c r="I13" s="20"/>
    </row>
    <row r="14" spans="1:9" s="16" customFormat="1" x14ac:dyDescent="0.2">
      <c r="A14" s="35"/>
      <c r="B14" s="25"/>
      <c r="C14" s="25"/>
      <c r="D14" s="25"/>
    </row>
    <row r="15" spans="1:9" s="16" customFormat="1" ht="13.5" thickBot="1" x14ac:dyDescent="0.25">
      <c r="A15" s="35"/>
      <c r="B15" s="25"/>
      <c r="C15" s="25"/>
      <c r="D15" s="25"/>
    </row>
    <row r="16" spans="1:9" s="35" customFormat="1" ht="29.25" customHeight="1" x14ac:dyDescent="0.2">
      <c r="B16" s="47" t="s">
        <v>404</v>
      </c>
      <c r="C16" s="49" t="s">
        <v>405</v>
      </c>
      <c r="D16" s="50"/>
      <c r="E16" s="49" t="s">
        <v>458</v>
      </c>
      <c r="F16" s="50"/>
      <c r="G16" s="51" t="s">
        <v>460</v>
      </c>
      <c r="H16" s="53" t="s">
        <v>379</v>
      </c>
    </row>
    <row r="17" spans="1:8" s="16" customFormat="1" ht="13.5" thickBot="1" x14ac:dyDescent="0.25">
      <c r="A17" s="35"/>
      <c r="B17" s="48"/>
      <c r="C17" s="17">
        <v>2016</v>
      </c>
      <c r="D17" s="17">
        <v>2017</v>
      </c>
      <c r="E17" s="17">
        <v>2016</v>
      </c>
      <c r="F17" s="17">
        <v>2017</v>
      </c>
      <c r="G17" s="52"/>
      <c r="H17" s="54"/>
    </row>
    <row r="18" spans="1:8" s="16" customFormat="1" ht="25.5" x14ac:dyDescent="0.2">
      <c r="A18" s="35"/>
      <c r="B18" s="18" t="s">
        <v>406</v>
      </c>
      <c r="C18" s="19">
        <f>SUM(C19:C65)</f>
        <v>157</v>
      </c>
      <c r="D18" s="19">
        <f>SUM(D19:D65)</f>
        <v>304</v>
      </c>
      <c r="E18" s="15">
        <f>+IF(C18=0,"",C18/C$18)</f>
        <v>1</v>
      </c>
      <c r="F18" s="15">
        <f>+IF(D18=0,"",D18/D$18)</f>
        <v>1</v>
      </c>
      <c r="G18" s="15">
        <f>+IF(OR(AND(D18=0),(C18=0)),"0",((D18-C18)/C18))</f>
        <v>0.93630573248407645</v>
      </c>
      <c r="H18" s="15">
        <f>+IF(OR(AND(E18=""),(G18="")),"",E18*G18)</f>
        <v>0.93630573248407645</v>
      </c>
    </row>
    <row r="19" spans="1:8" s="32" customFormat="1" ht="15" x14ac:dyDescent="0.2">
      <c r="A19" s="45"/>
      <c r="B19" s="37" t="s">
        <v>0</v>
      </c>
      <c r="C19" s="41">
        <v>0</v>
      </c>
      <c r="D19" s="41">
        <v>0</v>
      </c>
      <c r="E19" s="22" t="str">
        <f>+IF(C19=0,"",C19/C$18)</f>
        <v/>
      </c>
      <c r="F19" s="22" t="str">
        <f>+IF(D19=0,"",D19/D$18)</f>
        <v/>
      </c>
      <c r="G19" s="39" t="str">
        <f>+IF(OR(AND(D19=0),(C19=0)),"0",((D19-C19)/C19))</f>
        <v>0</v>
      </c>
      <c r="H19" s="40" t="str">
        <f>+IF(OR(AND(E19=""),(G19="")),"",E19*G19)</f>
        <v/>
      </c>
    </row>
    <row r="20" spans="1:8" s="32" customFormat="1" ht="30" x14ac:dyDescent="0.2">
      <c r="A20" s="45"/>
      <c r="B20" s="37" t="s">
        <v>170</v>
      </c>
      <c r="C20" s="41">
        <v>0</v>
      </c>
      <c r="D20" s="41">
        <v>0</v>
      </c>
      <c r="E20" s="22" t="str">
        <f t="shared" ref="E20:E65" si="0">+IF(C20=0,"",C20/C$18)</f>
        <v/>
      </c>
      <c r="F20" s="22" t="str">
        <f t="shared" ref="F20:F65" si="1">+IF(D20=0,"",D20/D$18)</f>
        <v/>
      </c>
      <c r="G20" s="39" t="str">
        <f t="shared" ref="G20:G65" si="2">+IF(OR(AND(D20=0),(C20=0)),"0",((D20-C20)/C20))</f>
        <v>0</v>
      </c>
      <c r="H20" s="40" t="str">
        <f t="shared" ref="H20:H65" si="3">+IF(OR(AND(E20=""),(G20="")),"",E20*G20)</f>
        <v/>
      </c>
    </row>
    <row r="21" spans="1:8" s="32" customFormat="1" ht="45" x14ac:dyDescent="0.2">
      <c r="A21" s="45"/>
      <c r="B21" s="37" t="s">
        <v>1</v>
      </c>
      <c r="C21" s="41">
        <v>0</v>
      </c>
      <c r="D21" s="41">
        <v>0</v>
      </c>
      <c r="E21" s="22" t="str">
        <f t="shared" si="0"/>
        <v/>
      </c>
      <c r="F21" s="22" t="str">
        <f t="shared" si="1"/>
        <v/>
      </c>
      <c r="G21" s="39" t="str">
        <f t="shared" si="2"/>
        <v>0</v>
      </c>
      <c r="H21" s="40" t="str">
        <f t="shared" si="3"/>
        <v/>
      </c>
    </row>
    <row r="22" spans="1:8" s="32" customFormat="1" ht="45" x14ac:dyDescent="0.2">
      <c r="A22" s="45"/>
      <c r="B22" s="37" t="s">
        <v>463</v>
      </c>
      <c r="C22" s="41">
        <v>0</v>
      </c>
      <c r="D22" s="41">
        <v>0</v>
      </c>
      <c r="E22" s="22" t="str">
        <f t="shared" si="0"/>
        <v/>
      </c>
      <c r="F22" s="22" t="str">
        <f t="shared" si="1"/>
        <v/>
      </c>
      <c r="G22" s="39" t="str">
        <f t="shared" si="2"/>
        <v>0</v>
      </c>
      <c r="H22" s="40" t="str">
        <f t="shared" si="3"/>
        <v/>
      </c>
    </row>
    <row r="23" spans="1:8" s="32" customFormat="1" ht="30" x14ac:dyDescent="0.2">
      <c r="A23" s="45"/>
      <c r="B23" s="37" t="s">
        <v>171</v>
      </c>
      <c r="C23" s="41">
        <v>0</v>
      </c>
      <c r="D23" s="41">
        <v>0</v>
      </c>
      <c r="E23" s="22" t="str">
        <f t="shared" si="0"/>
        <v/>
      </c>
      <c r="F23" s="22" t="str">
        <f t="shared" si="1"/>
        <v/>
      </c>
      <c r="G23" s="39" t="str">
        <f t="shared" si="2"/>
        <v>0</v>
      </c>
      <c r="H23" s="40" t="str">
        <f t="shared" si="3"/>
        <v/>
      </c>
    </row>
    <row r="24" spans="1:8" s="32" customFormat="1" ht="45" x14ac:dyDescent="0.2">
      <c r="A24" s="45"/>
      <c r="B24" s="37" t="s">
        <v>172</v>
      </c>
      <c r="C24" s="41">
        <v>0</v>
      </c>
      <c r="D24" s="41">
        <v>0</v>
      </c>
      <c r="E24" s="22" t="str">
        <f t="shared" si="0"/>
        <v/>
      </c>
      <c r="F24" s="22" t="str">
        <f t="shared" si="1"/>
        <v/>
      </c>
      <c r="G24" s="39" t="str">
        <f t="shared" si="2"/>
        <v>0</v>
      </c>
      <c r="H24" s="40" t="str">
        <f t="shared" si="3"/>
        <v/>
      </c>
    </row>
    <row r="25" spans="1:8" s="32" customFormat="1" ht="30" x14ac:dyDescent="0.2">
      <c r="A25" s="65" t="s">
        <v>616</v>
      </c>
      <c r="B25" s="37" t="s">
        <v>568</v>
      </c>
      <c r="C25" s="41"/>
      <c r="D25" s="41">
        <v>0</v>
      </c>
      <c r="E25" s="22" t="str">
        <f t="shared" si="0"/>
        <v/>
      </c>
      <c r="F25" s="22" t="str">
        <f t="shared" si="1"/>
        <v/>
      </c>
      <c r="G25" s="39" t="str">
        <f t="shared" si="2"/>
        <v>0</v>
      </c>
      <c r="H25" s="40" t="str">
        <f t="shared" si="3"/>
        <v/>
      </c>
    </row>
    <row r="26" spans="1:8" s="32" customFormat="1" ht="15" x14ac:dyDescent="0.2">
      <c r="A26" s="45"/>
      <c r="B26" s="37" t="s">
        <v>2</v>
      </c>
      <c r="C26" s="41">
        <v>3</v>
      </c>
      <c r="D26" s="41">
        <v>4</v>
      </c>
      <c r="E26" s="22">
        <f t="shared" si="0"/>
        <v>1.9108280254777069E-2</v>
      </c>
      <c r="F26" s="22">
        <f t="shared" si="1"/>
        <v>1.3157894736842105E-2</v>
      </c>
      <c r="G26" s="39">
        <f t="shared" si="2"/>
        <v>0.33333333333333331</v>
      </c>
      <c r="H26" s="40">
        <f t="shared" si="3"/>
        <v>6.3694267515923561E-3</v>
      </c>
    </row>
    <row r="27" spans="1:8" s="32" customFormat="1" ht="15" x14ac:dyDescent="0.2">
      <c r="A27" s="45"/>
      <c r="B27" s="37" t="s">
        <v>6</v>
      </c>
      <c r="C27" s="41">
        <v>6</v>
      </c>
      <c r="D27" s="41">
        <v>6</v>
      </c>
      <c r="E27" s="22">
        <f t="shared" si="0"/>
        <v>3.8216560509554139E-2</v>
      </c>
      <c r="F27" s="22">
        <f t="shared" si="1"/>
        <v>1.9736842105263157E-2</v>
      </c>
      <c r="G27" s="39">
        <f t="shared" si="2"/>
        <v>0</v>
      </c>
      <c r="H27" s="40">
        <f t="shared" si="3"/>
        <v>0</v>
      </c>
    </row>
    <row r="28" spans="1:8" s="32" customFormat="1" ht="15" x14ac:dyDescent="0.2">
      <c r="A28" s="45"/>
      <c r="B28" s="37" t="s">
        <v>3</v>
      </c>
      <c r="C28" s="41">
        <v>1</v>
      </c>
      <c r="D28" s="41">
        <v>9</v>
      </c>
      <c r="E28" s="22">
        <f t="shared" si="0"/>
        <v>6.369426751592357E-3</v>
      </c>
      <c r="F28" s="22">
        <f t="shared" si="1"/>
        <v>2.9605263157894735E-2</v>
      </c>
      <c r="G28" s="39">
        <f t="shared" si="2"/>
        <v>8</v>
      </c>
      <c r="H28" s="40">
        <f t="shared" si="3"/>
        <v>5.0955414012738856E-2</v>
      </c>
    </row>
    <row r="29" spans="1:8" s="32" customFormat="1" ht="15" x14ac:dyDescent="0.2">
      <c r="A29" s="45"/>
      <c r="B29" s="37" t="s">
        <v>5</v>
      </c>
      <c r="C29" s="41">
        <v>11</v>
      </c>
      <c r="D29" s="41">
        <v>27</v>
      </c>
      <c r="E29" s="22">
        <f t="shared" si="0"/>
        <v>7.0063694267515922E-2</v>
      </c>
      <c r="F29" s="22">
        <f t="shared" si="1"/>
        <v>8.8815789473684209E-2</v>
      </c>
      <c r="G29" s="39">
        <f t="shared" si="2"/>
        <v>1.4545454545454546</v>
      </c>
      <c r="H29" s="40">
        <f t="shared" si="3"/>
        <v>0.10191082802547771</v>
      </c>
    </row>
    <row r="30" spans="1:8" s="32" customFormat="1" ht="30" x14ac:dyDescent="0.2">
      <c r="A30" s="45"/>
      <c r="B30" s="37" t="s">
        <v>173</v>
      </c>
      <c r="C30" s="41">
        <v>0</v>
      </c>
      <c r="D30" s="41">
        <v>0</v>
      </c>
      <c r="E30" s="22" t="str">
        <f t="shared" si="0"/>
        <v/>
      </c>
      <c r="F30" s="22" t="str">
        <f t="shared" si="1"/>
        <v/>
      </c>
      <c r="G30" s="39" t="str">
        <f t="shared" si="2"/>
        <v>0</v>
      </c>
      <c r="H30" s="40" t="str">
        <f t="shared" si="3"/>
        <v/>
      </c>
    </row>
    <row r="31" spans="1:8" s="32" customFormat="1" ht="15" x14ac:dyDescent="0.2">
      <c r="A31" s="45"/>
      <c r="B31" s="37" t="s">
        <v>174</v>
      </c>
      <c r="C31" s="41">
        <v>1</v>
      </c>
      <c r="D31" s="41">
        <v>1</v>
      </c>
      <c r="E31" s="22">
        <f t="shared" si="0"/>
        <v>6.369426751592357E-3</v>
      </c>
      <c r="F31" s="22">
        <f t="shared" si="1"/>
        <v>3.2894736842105261E-3</v>
      </c>
      <c r="G31" s="39">
        <f t="shared" si="2"/>
        <v>0</v>
      </c>
      <c r="H31" s="40">
        <f t="shared" si="3"/>
        <v>0</v>
      </c>
    </row>
    <row r="32" spans="1:8" s="32" customFormat="1" ht="15" x14ac:dyDescent="0.2">
      <c r="A32" s="45"/>
      <c r="B32" s="37" t="s">
        <v>4</v>
      </c>
      <c r="C32" s="41">
        <v>0</v>
      </c>
      <c r="D32" s="41">
        <v>1</v>
      </c>
      <c r="E32" s="22" t="str">
        <f t="shared" si="0"/>
        <v/>
      </c>
      <c r="F32" s="22">
        <f t="shared" si="1"/>
        <v>3.2894736842105261E-3</v>
      </c>
      <c r="G32" s="39" t="str">
        <f t="shared" si="2"/>
        <v>0</v>
      </c>
      <c r="H32" s="40" t="str">
        <f t="shared" si="3"/>
        <v/>
      </c>
    </row>
    <row r="33" spans="1:8" s="32" customFormat="1" ht="30" x14ac:dyDescent="0.2">
      <c r="A33" s="45"/>
      <c r="B33" s="37" t="s">
        <v>7</v>
      </c>
      <c r="C33" s="41">
        <v>0</v>
      </c>
      <c r="D33" s="41">
        <v>0</v>
      </c>
      <c r="E33" s="22" t="str">
        <f t="shared" si="0"/>
        <v/>
      </c>
      <c r="F33" s="22" t="str">
        <f t="shared" si="1"/>
        <v/>
      </c>
      <c r="G33" s="39" t="str">
        <f t="shared" si="2"/>
        <v>0</v>
      </c>
      <c r="H33" s="40" t="str">
        <f t="shared" si="3"/>
        <v/>
      </c>
    </row>
    <row r="34" spans="1:8" s="32" customFormat="1" ht="15" x14ac:dyDescent="0.2">
      <c r="A34" s="45"/>
      <c r="B34" s="37" t="s">
        <v>175</v>
      </c>
      <c r="C34" s="41">
        <v>0</v>
      </c>
      <c r="D34" s="41">
        <v>0</v>
      </c>
      <c r="E34" s="22" t="str">
        <f t="shared" si="0"/>
        <v/>
      </c>
      <c r="F34" s="22" t="str">
        <f t="shared" si="1"/>
        <v/>
      </c>
      <c r="G34" s="39" t="str">
        <f t="shared" si="2"/>
        <v>0</v>
      </c>
      <c r="H34" s="40" t="str">
        <f t="shared" si="3"/>
        <v/>
      </c>
    </row>
    <row r="35" spans="1:8" s="32" customFormat="1" ht="15" x14ac:dyDescent="0.2">
      <c r="A35" s="45"/>
      <c r="B35" s="37" t="s">
        <v>176</v>
      </c>
      <c r="C35" s="41">
        <v>0</v>
      </c>
      <c r="D35" s="41">
        <v>5</v>
      </c>
      <c r="E35" s="22" t="str">
        <f t="shared" si="0"/>
        <v/>
      </c>
      <c r="F35" s="22">
        <f t="shared" si="1"/>
        <v>1.6447368421052631E-2</v>
      </c>
      <c r="G35" s="39" t="str">
        <f t="shared" si="2"/>
        <v>0</v>
      </c>
      <c r="H35" s="40" t="str">
        <f t="shared" si="3"/>
        <v/>
      </c>
    </row>
    <row r="36" spans="1:8" s="32" customFormat="1" ht="30" x14ac:dyDescent="0.2">
      <c r="A36" s="45"/>
      <c r="B36" s="37" t="s">
        <v>177</v>
      </c>
      <c r="C36" s="41">
        <v>0</v>
      </c>
      <c r="D36" s="41">
        <v>0</v>
      </c>
      <c r="E36" s="22" t="str">
        <f t="shared" si="0"/>
        <v/>
      </c>
      <c r="F36" s="22" t="str">
        <f t="shared" si="1"/>
        <v/>
      </c>
      <c r="G36" s="39" t="str">
        <f t="shared" si="2"/>
        <v>0</v>
      </c>
      <c r="H36" s="40" t="str">
        <f t="shared" si="3"/>
        <v/>
      </c>
    </row>
    <row r="37" spans="1:8" s="32" customFormat="1" ht="30" x14ac:dyDescent="0.2">
      <c r="A37" s="45"/>
      <c r="B37" s="37" t="s">
        <v>178</v>
      </c>
      <c r="C37" s="41">
        <v>1</v>
      </c>
      <c r="D37" s="41">
        <v>0</v>
      </c>
      <c r="E37" s="22">
        <f t="shared" si="0"/>
        <v>6.369426751592357E-3</v>
      </c>
      <c r="F37" s="22" t="str">
        <f t="shared" si="1"/>
        <v/>
      </c>
      <c r="G37" s="39" t="str">
        <f t="shared" si="2"/>
        <v>0</v>
      </c>
      <c r="H37" s="40">
        <f t="shared" si="3"/>
        <v>0</v>
      </c>
    </row>
    <row r="38" spans="1:8" s="32" customFormat="1" ht="15" x14ac:dyDescent="0.2">
      <c r="A38" s="45"/>
      <c r="B38" s="37" t="s">
        <v>8</v>
      </c>
      <c r="C38" s="41">
        <v>0</v>
      </c>
      <c r="D38" s="41">
        <v>0</v>
      </c>
      <c r="E38" s="22" t="str">
        <f t="shared" si="0"/>
        <v/>
      </c>
      <c r="F38" s="22" t="str">
        <f t="shared" si="1"/>
        <v/>
      </c>
      <c r="G38" s="39" t="str">
        <f t="shared" si="2"/>
        <v>0</v>
      </c>
      <c r="H38" s="40" t="str">
        <f t="shared" si="3"/>
        <v/>
      </c>
    </row>
    <row r="39" spans="1:8" s="32" customFormat="1" ht="30" x14ac:dyDescent="0.2">
      <c r="A39" s="45"/>
      <c r="B39" s="37" t="s">
        <v>179</v>
      </c>
      <c r="C39" s="41">
        <v>0</v>
      </c>
      <c r="D39" s="41">
        <v>0</v>
      </c>
      <c r="E39" s="22" t="str">
        <f t="shared" si="0"/>
        <v/>
      </c>
      <c r="F39" s="22" t="str">
        <f t="shared" si="1"/>
        <v/>
      </c>
      <c r="G39" s="39" t="str">
        <f t="shared" si="2"/>
        <v>0</v>
      </c>
      <c r="H39" s="40" t="str">
        <f t="shared" si="3"/>
        <v/>
      </c>
    </row>
    <row r="40" spans="1:8" s="32" customFormat="1" ht="30" x14ac:dyDescent="0.2">
      <c r="A40" s="45"/>
      <c r="B40" s="37" t="s">
        <v>180</v>
      </c>
      <c r="C40" s="41">
        <v>0</v>
      </c>
      <c r="D40" s="41">
        <v>0</v>
      </c>
      <c r="E40" s="22" t="str">
        <f t="shared" si="0"/>
        <v/>
      </c>
      <c r="F40" s="22" t="str">
        <f t="shared" si="1"/>
        <v/>
      </c>
      <c r="G40" s="39" t="str">
        <f t="shared" si="2"/>
        <v>0</v>
      </c>
      <c r="H40" s="40" t="str">
        <f t="shared" si="3"/>
        <v/>
      </c>
    </row>
    <row r="41" spans="1:8" s="32" customFormat="1" ht="15" x14ac:dyDescent="0.2">
      <c r="A41" s="45"/>
      <c r="B41" s="37" t="s">
        <v>181</v>
      </c>
      <c r="C41" s="41">
        <v>0</v>
      </c>
      <c r="D41" s="41">
        <v>0</v>
      </c>
      <c r="E41" s="22" t="str">
        <f t="shared" si="0"/>
        <v/>
      </c>
      <c r="F41" s="22" t="str">
        <f t="shared" si="1"/>
        <v/>
      </c>
      <c r="G41" s="39" t="str">
        <f t="shared" si="2"/>
        <v>0</v>
      </c>
      <c r="H41" s="40" t="str">
        <f t="shared" si="3"/>
        <v/>
      </c>
    </row>
    <row r="42" spans="1:8" s="32" customFormat="1" ht="15" x14ac:dyDescent="0.2">
      <c r="A42" s="45"/>
      <c r="B42" s="37" t="s">
        <v>182</v>
      </c>
      <c r="C42" s="41">
        <v>0</v>
      </c>
      <c r="D42" s="41">
        <v>0</v>
      </c>
      <c r="E42" s="22" t="str">
        <f t="shared" si="0"/>
        <v/>
      </c>
      <c r="F42" s="22" t="str">
        <f t="shared" si="1"/>
        <v/>
      </c>
      <c r="G42" s="39" t="str">
        <f t="shared" si="2"/>
        <v>0</v>
      </c>
      <c r="H42" s="40" t="str">
        <f t="shared" si="3"/>
        <v/>
      </c>
    </row>
    <row r="43" spans="1:8" s="32" customFormat="1" ht="30" x14ac:dyDescent="0.2">
      <c r="A43" s="45"/>
      <c r="B43" s="37" t="s">
        <v>183</v>
      </c>
      <c r="C43" s="41">
        <v>0</v>
      </c>
      <c r="D43" s="41">
        <v>0</v>
      </c>
      <c r="E43" s="22" t="str">
        <f t="shared" si="0"/>
        <v/>
      </c>
      <c r="F43" s="22" t="str">
        <f t="shared" si="1"/>
        <v/>
      </c>
      <c r="G43" s="39" t="str">
        <f t="shared" si="2"/>
        <v>0</v>
      </c>
      <c r="H43" s="40" t="str">
        <f t="shared" si="3"/>
        <v/>
      </c>
    </row>
    <row r="44" spans="1:8" s="32" customFormat="1" ht="30" x14ac:dyDescent="0.2">
      <c r="A44" s="45"/>
      <c r="B44" s="37" t="s">
        <v>184</v>
      </c>
      <c r="C44" s="41">
        <v>0</v>
      </c>
      <c r="D44" s="41">
        <v>3</v>
      </c>
      <c r="E44" s="22" t="str">
        <f t="shared" si="0"/>
        <v/>
      </c>
      <c r="F44" s="22">
        <f t="shared" si="1"/>
        <v>9.8684210526315784E-3</v>
      </c>
      <c r="G44" s="39" t="str">
        <f t="shared" si="2"/>
        <v>0</v>
      </c>
      <c r="H44" s="40" t="str">
        <f t="shared" si="3"/>
        <v/>
      </c>
    </row>
    <row r="45" spans="1:8" s="32" customFormat="1" ht="30" x14ac:dyDescent="0.2">
      <c r="A45" s="45"/>
      <c r="B45" s="37" t="s">
        <v>9</v>
      </c>
      <c r="C45" s="41">
        <v>0</v>
      </c>
      <c r="D45" s="41">
        <v>0</v>
      </c>
      <c r="E45" s="22" t="str">
        <f t="shared" si="0"/>
        <v/>
      </c>
      <c r="F45" s="22" t="str">
        <f t="shared" si="1"/>
        <v/>
      </c>
      <c r="G45" s="39" t="str">
        <f t="shared" si="2"/>
        <v>0</v>
      </c>
      <c r="H45" s="40" t="str">
        <f t="shared" si="3"/>
        <v/>
      </c>
    </row>
    <row r="46" spans="1:8" s="32" customFormat="1" ht="30" x14ac:dyDescent="0.2">
      <c r="A46" s="45"/>
      <c r="B46" s="37" t="s">
        <v>464</v>
      </c>
      <c r="C46" s="41">
        <v>0</v>
      </c>
      <c r="D46" s="41">
        <v>0</v>
      </c>
      <c r="E46" s="22" t="str">
        <f t="shared" si="0"/>
        <v/>
      </c>
      <c r="F46" s="22" t="str">
        <f t="shared" si="1"/>
        <v/>
      </c>
      <c r="G46" s="39" t="str">
        <f t="shared" si="2"/>
        <v>0</v>
      </c>
      <c r="H46" s="40" t="str">
        <f t="shared" si="3"/>
        <v/>
      </c>
    </row>
    <row r="47" spans="1:8" s="32" customFormat="1" ht="30" x14ac:dyDescent="0.2">
      <c r="A47" s="45"/>
      <c r="B47" s="37" t="s">
        <v>185</v>
      </c>
      <c r="C47" s="41">
        <v>0</v>
      </c>
      <c r="D47" s="41">
        <v>0</v>
      </c>
      <c r="E47" s="22" t="str">
        <f t="shared" si="0"/>
        <v/>
      </c>
      <c r="F47" s="22" t="str">
        <f t="shared" si="1"/>
        <v/>
      </c>
      <c r="G47" s="39" t="str">
        <f t="shared" si="2"/>
        <v>0</v>
      </c>
      <c r="H47" s="40" t="str">
        <f t="shared" si="3"/>
        <v/>
      </c>
    </row>
    <row r="48" spans="1:8" s="32" customFormat="1" ht="30" x14ac:dyDescent="0.2">
      <c r="A48" s="45"/>
      <c r="B48" s="37" t="s">
        <v>10</v>
      </c>
      <c r="C48" s="41">
        <v>0</v>
      </c>
      <c r="D48" s="41">
        <v>1</v>
      </c>
      <c r="E48" s="22" t="str">
        <f t="shared" si="0"/>
        <v/>
      </c>
      <c r="F48" s="22">
        <f t="shared" si="1"/>
        <v>3.2894736842105261E-3</v>
      </c>
      <c r="G48" s="39" t="str">
        <f t="shared" si="2"/>
        <v>0</v>
      </c>
      <c r="H48" s="40" t="str">
        <f t="shared" si="3"/>
        <v/>
      </c>
    </row>
    <row r="49" spans="1:8" s="32" customFormat="1" ht="15" x14ac:dyDescent="0.2">
      <c r="A49" s="45"/>
      <c r="B49" s="37" t="s">
        <v>11</v>
      </c>
      <c r="C49" s="41">
        <v>6</v>
      </c>
      <c r="D49" s="41">
        <v>37</v>
      </c>
      <c r="E49" s="22">
        <f t="shared" si="0"/>
        <v>3.8216560509554139E-2</v>
      </c>
      <c r="F49" s="22">
        <f t="shared" si="1"/>
        <v>0.12171052631578948</v>
      </c>
      <c r="G49" s="39">
        <f t="shared" si="2"/>
        <v>5.166666666666667</v>
      </c>
      <c r="H49" s="40">
        <f t="shared" si="3"/>
        <v>0.19745222929936307</v>
      </c>
    </row>
    <row r="50" spans="1:8" s="32" customFormat="1" ht="15" x14ac:dyDescent="0.2">
      <c r="A50" s="45"/>
      <c r="B50" s="37" t="s">
        <v>15</v>
      </c>
      <c r="C50" s="41">
        <v>1</v>
      </c>
      <c r="D50" s="41">
        <v>0</v>
      </c>
      <c r="E50" s="22">
        <f t="shared" si="0"/>
        <v>6.369426751592357E-3</v>
      </c>
      <c r="F50" s="22" t="str">
        <f t="shared" si="1"/>
        <v/>
      </c>
      <c r="G50" s="39" t="str">
        <f t="shared" si="2"/>
        <v>0</v>
      </c>
      <c r="H50" s="40">
        <f t="shared" si="3"/>
        <v>0</v>
      </c>
    </row>
    <row r="51" spans="1:8" s="32" customFormat="1" ht="15" x14ac:dyDescent="0.2">
      <c r="A51" s="45"/>
      <c r="B51" s="37" t="s">
        <v>14</v>
      </c>
      <c r="C51" s="41">
        <v>0</v>
      </c>
      <c r="D51" s="41">
        <v>0</v>
      </c>
      <c r="E51" s="22" t="str">
        <f t="shared" si="0"/>
        <v/>
      </c>
      <c r="F51" s="22" t="str">
        <f t="shared" si="1"/>
        <v/>
      </c>
      <c r="G51" s="39" t="str">
        <f t="shared" si="2"/>
        <v>0</v>
      </c>
      <c r="H51" s="40" t="str">
        <f t="shared" si="3"/>
        <v/>
      </c>
    </row>
    <row r="52" spans="1:8" s="32" customFormat="1" ht="30" x14ac:dyDescent="0.2">
      <c r="A52" s="45"/>
      <c r="B52" s="37" t="s">
        <v>13</v>
      </c>
      <c r="C52" s="41">
        <v>1</v>
      </c>
      <c r="D52" s="41">
        <v>0</v>
      </c>
      <c r="E52" s="22">
        <f t="shared" si="0"/>
        <v>6.369426751592357E-3</v>
      </c>
      <c r="F52" s="22" t="str">
        <f t="shared" si="1"/>
        <v/>
      </c>
      <c r="G52" s="39" t="str">
        <f t="shared" si="2"/>
        <v>0</v>
      </c>
      <c r="H52" s="40">
        <f t="shared" si="3"/>
        <v>0</v>
      </c>
    </row>
    <row r="53" spans="1:8" s="32" customFormat="1" ht="15" x14ac:dyDescent="0.2">
      <c r="A53" s="45"/>
      <c r="B53" s="37" t="s">
        <v>465</v>
      </c>
      <c r="C53" s="41">
        <v>123</v>
      </c>
      <c r="D53" s="41">
        <v>128</v>
      </c>
      <c r="E53" s="22">
        <f t="shared" si="0"/>
        <v>0.78343949044585992</v>
      </c>
      <c r="F53" s="22">
        <f t="shared" si="1"/>
        <v>0.42105263157894735</v>
      </c>
      <c r="G53" s="39">
        <f t="shared" si="2"/>
        <v>4.065040650406504E-2</v>
      </c>
      <c r="H53" s="40">
        <f t="shared" si="3"/>
        <v>3.1847133757961783E-2</v>
      </c>
    </row>
    <row r="54" spans="1:8" s="32" customFormat="1" ht="15" x14ac:dyDescent="0.2">
      <c r="A54" s="45"/>
      <c r="B54" s="37" t="s">
        <v>12</v>
      </c>
      <c r="C54" s="41">
        <v>0</v>
      </c>
      <c r="D54" s="41">
        <v>2</v>
      </c>
      <c r="E54" s="22" t="str">
        <f t="shared" si="0"/>
        <v/>
      </c>
      <c r="F54" s="22">
        <f t="shared" si="1"/>
        <v>6.5789473684210523E-3</v>
      </c>
      <c r="G54" s="39" t="str">
        <f t="shared" si="2"/>
        <v>0</v>
      </c>
      <c r="H54" s="40" t="str">
        <f t="shared" si="3"/>
        <v/>
      </c>
    </row>
    <row r="55" spans="1:8" s="32" customFormat="1" ht="15" x14ac:dyDescent="0.2">
      <c r="A55" s="45"/>
      <c r="B55" s="37" t="s">
        <v>186</v>
      </c>
      <c r="C55" s="41">
        <v>0</v>
      </c>
      <c r="D55" s="41">
        <v>0</v>
      </c>
      <c r="E55" s="22" t="str">
        <f t="shared" si="0"/>
        <v/>
      </c>
      <c r="F55" s="22" t="str">
        <f t="shared" si="1"/>
        <v/>
      </c>
      <c r="G55" s="39" t="str">
        <f t="shared" si="2"/>
        <v>0</v>
      </c>
      <c r="H55" s="40" t="str">
        <f t="shared" si="3"/>
        <v/>
      </c>
    </row>
    <row r="56" spans="1:8" s="32" customFormat="1" ht="15" x14ac:dyDescent="0.2">
      <c r="A56" s="45"/>
      <c r="B56" s="37" t="s">
        <v>16</v>
      </c>
      <c r="C56" s="41">
        <v>0</v>
      </c>
      <c r="D56" s="41">
        <v>0</v>
      </c>
      <c r="E56" s="22" t="str">
        <f t="shared" si="0"/>
        <v/>
      </c>
      <c r="F56" s="22" t="str">
        <f t="shared" si="1"/>
        <v/>
      </c>
      <c r="G56" s="39" t="str">
        <f t="shared" si="2"/>
        <v>0</v>
      </c>
      <c r="H56" s="40" t="str">
        <f t="shared" si="3"/>
        <v/>
      </c>
    </row>
    <row r="57" spans="1:8" s="32" customFormat="1" ht="15" x14ac:dyDescent="0.2">
      <c r="A57" s="45"/>
      <c r="B57" s="37" t="s">
        <v>17</v>
      </c>
      <c r="C57" s="41">
        <v>0</v>
      </c>
      <c r="D57" s="41">
        <v>0</v>
      </c>
      <c r="E57" s="22" t="str">
        <f t="shared" si="0"/>
        <v/>
      </c>
      <c r="F57" s="22" t="str">
        <f t="shared" si="1"/>
        <v/>
      </c>
      <c r="G57" s="39" t="str">
        <f t="shared" si="2"/>
        <v>0</v>
      </c>
      <c r="H57" s="40" t="str">
        <f t="shared" si="3"/>
        <v/>
      </c>
    </row>
    <row r="58" spans="1:8" s="32" customFormat="1" ht="30" x14ac:dyDescent="0.2">
      <c r="A58" s="45"/>
      <c r="B58" s="37" t="s">
        <v>187</v>
      </c>
      <c r="C58" s="41">
        <v>0</v>
      </c>
      <c r="D58" s="41">
        <v>0</v>
      </c>
      <c r="E58" s="22" t="str">
        <f t="shared" si="0"/>
        <v/>
      </c>
      <c r="F58" s="22" t="str">
        <f t="shared" si="1"/>
        <v/>
      </c>
      <c r="G58" s="39" t="str">
        <f t="shared" si="2"/>
        <v>0</v>
      </c>
      <c r="H58" s="40" t="str">
        <f t="shared" si="3"/>
        <v/>
      </c>
    </row>
    <row r="59" spans="1:8" s="32" customFormat="1" ht="30" x14ac:dyDescent="0.2">
      <c r="A59" s="45"/>
      <c r="B59" s="37" t="s">
        <v>466</v>
      </c>
      <c r="C59" s="41">
        <v>0</v>
      </c>
      <c r="D59" s="41">
        <v>0</v>
      </c>
      <c r="E59" s="22" t="str">
        <f t="shared" si="0"/>
        <v/>
      </c>
      <c r="F59" s="22" t="str">
        <f t="shared" si="1"/>
        <v/>
      </c>
      <c r="G59" s="39" t="str">
        <f t="shared" si="2"/>
        <v>0</v>
      </c>
      <c r="H59" s="40" t="str">
        <f t="shared" si="3"/>
        <v/>
      </c>
    </row>
    <row r="60" spans="1:8" s="32" customFormat="1" ht="15" x14ac:dyDescent="0.2">
      <c r="A60" s="45"/>
      <c r="B60" s="37" t="s">
        <v>188</v>
      </c>
      <c r="C60" s="41">
        <v>0</v>
      </c>
      <c r="D60" s="41">
        <v>2</v>
      </c>
      <c r="E60" s="22" t="str">
        <f t="shared" si="0"/>
        <v/>
      </c>
      <c r="F60" s="22">
        <f t="shared" si="1"/>
        <v>6.5789473684210523E-3</v>
      </c>
      <c r="G60" s="39" t="str">
        <f t="shared" si="2"/>
        <v>0</v>
      </c>
      <c r="H60" s="40" t="str">
        <f t="shared" si="3"/>
        <v/>
      </c>
    </row>
    <row r="61" spans="1:8" s="32" customFormat="1" ht="15" x14ac:dyDescent="0.2">
      <c r="A61" s="45"/>
      <c r="B61" s="37" t="s">
        <v>189</v>
      </c>
      <c r="C61" s="41">
        <v>1</v>
      </c>
      <c r="D61" s="41">
        <v>56</v>
      </c>
      <c r="E61" s="22">
        <f t="shared" si="0"/>
        <v>6.369426751592357E-3</v>
      </c>
      <c r="F61" s="22">
        <f t="shared" si="1"/>
        <v>0.18421052631578946</v>
      </c>
      <c r="G61" s="39">
        <f t="shared" si="2"/>
        <v>55</v>
      </c>
      <c r="H61" s="40">
        <f t="shared" si="3"/>
        <v>0.35031847133757965</v>
      </c>
    </row>
    <row r="62" spans="1:8" s="32" customFormat="1" ht="30" x14ac:dyDescent="0.2">
      <c r="A62" s="45"/>
      <c r="B62" s="37" t="s">
        <v>190</v>
      </c>
      <c r="C62" s="41">
        <v>0</v>
      </c>
      <c r="D62" s="41">
        <v>0</v>
      </c>
      <c r="E62" s="22" t="str">
        <f t="shared" si="0"/>
        <v/>
      </c>
      <c r="F62" s="22" t="str">
        <f t="shared" si="1"/>
        <v/>
      </c>
      <c r="G62" s="39" t="str">
        <f t="shared" si="2"/>
        <v>0</v>
      </c>
      <c r="H62" s="40" t="str">
        <f t="shared" si="3"/>
        <v/>
      </c>
    </row>
    <row r="63" spans="1:8" s="32" customFormat="1" ht="15" x14ac:dyDescent="0.2">
      <c r="A63" s="45"/>
      <c r="B63" s="37" t="s">
        <v>18</v>
      </c>
      <c r="C63" s="41">
        <v>0</v>
      </c>
      <c r="D63" s="41">
        <v>19</v>
      </c>
      <c r="E63" s="22" t="str">
        <f t="shared" si="0"/>
        <v/>
      </c>
      <c r="F63" s="22">
        <f t="shared" si="1"/>
        <v>6.25E-2</v>
      </c>
      <c r="G63" s="39" t="str">
        <f t="shared" si="2"/>
        <v>0</v>
      </c>
      <c r="H63" s="40" t="str">
        <f t="shared" si="3"/>
        <v/>
      </c>
    </row>
    <row r="64" spans="1:8" s="32" customFormat="1" ht="15" x14ac:dyDescent="0.2">
      <c r="A64" s="45"/>
      <c r="B64" s="37" t="s">
        <v>191</v>
      </c>
      <c r="C64" s="41">
        <v>2</v>
      </c>
      <c r="D64" s="41">
        <v>3</v>
      </c>
      <c r="E64" s="22">
        <f t="shared" si="0"/>
        <v>1.2738853503184714E-2</v>
      </c>
      <c r="F64" s="22">
        <f t="shared" si="1"/>
        <v>9.8684210526315784E-3</v>
      </c>
      <c r="G64" s="39">
        <f t="shared" si="2"/>
        <v>0.5</v>
      </c>
      <c r="H64" s="40">
        <f t="shared" si="3"/>
        <v>6.369426751592357E-3</v>
      </c>
    </row>
    <row r="65" spans="1:8" s="32" customFormat="1" ht="15" x14ac:dyDescent="0.2">
      <c r="A65" s="45"/>
      <c r="B65" s="37" t="s">
        <v>192</v>
      </c>
      <c r="C65" s="41">
        <v>0</v>
      </c>
      <c r="D65" s="41">
        <v>0</v>
      </c>
      <c r="E65" s="22" t="str">
        <f t="shared" si="0"/>
        <v/>
      </c>
      <c r="F65" s="22" t="str">
        <f t="shared" si="1"/>
        <v/>
      </c>
      <c r="G65" s="39" t="str">
        <f t="shared" si="2"/>
        <v>0</v>
      </c>
      <c r="H65" s="40" t="str">
        <f t="shared" si="3"/>
        <v/>
      </c>
    </row>
    <row r="66" spans="1:8" s="16" customFormat="1" x14ac:dyDescent="0.2">
      <c r="A66" s="35"/>
    </row>
    <row r="67" spans="1:8" s="16" customFormat="1" x14ac:dyDescent="0.2">
      <c r="A67" s="35"/>
    </row>
    <row r="68" spans="1:8" s="16" customFormat="1" ht="15.75" thickBot="1" x14ac:dyDescent="0.25">
      <c r="A68" s="35"/>
      <c r="B68" s="26"/>
      <c r="C68" s="26"/>
      <c r="D68" s="26"/>
      <c r="E68" s="26"/>
      <c r="F68" s="26"/>
    </row>
    <row r="69" spans="1:8" s="35" customFormat="1" ht="29.25" customHeight="1" x14ac:dyDescent="0.2">
      <c r="B69" s="47" t="s">
        <v>404</v>
      </c>
      <c r="C69" s="49" t="s">
        <v>405</v>
      </c>
      <c r="D69" s="50"/>
      <c r="E69" s="49" t="s">
        <v>458</v>
      </c>
      <c r="F69" s="50"/>
      <c r="G69" s="51" t="s">
        <v>460</v>
      </c>
      <c r="H69" s="53" t="s">
        <v>379</v>
      </c>
    </row>
    <row r="70" spans="1:8" s="16" customFormat="1" ht="13.5" thickBot="1" x14ac:dyDescent="0.25">
      <c r="A70" s="35"/>
      <c r="B70" s="48"/>
      <c r="C70" s="17">
        <v>2016</v>
      </c>
      <c r="D70" s="17">
        <v>2017</v>
      </c>
      <c r="E70" s="17">
        <v>2016</v>
      </c>
      <c r="F70" s="17">
        <v>2017</v>
      </c>
      <c r="G70" s="52"/>
      <c r="H70" s="54"/>
    </row>
    <row r="71" spans="1:8" s="16" customFormat="1" ht="25.5" x14ac:dyDescent="0.2">
      <c r="A71" s="35"/>
      <c r="B71" s="18" t="s">
        <v>407</v>
      </c>
      <c r="C71" s="19">
        <f>SUM(C72:C151)</f>
        <v>1966</v>
      </c>
      <c r="D71" s="19">
        <f>SUM(D72:D155)</f>
        <v>2043</v>
      </c>
      <c r="E71" s="15">
        <f>+IF(C71=0,"",C71/C$71)</f>
        <v>1</v>
      </c>
      <c r="F71" s="15">
        <f>+IF(D71=0,"",D71/D$71)</f>
        <v>1</v>
      </c>
      <c r="G71" s="15">
        <f>+IF(OR(AND(D71=0),(C71=0)),"0",((D71-C71)/C71))</f>
        <v>3.9165818921668365E-2</v>
      </c>
      <c r="H71" s="15">
        <f>+IF(OR(AND(E71=""),(G71="")),"",E71*G71)</f>
        <v>3.9165818921668365E-2</v>
      </c>
    </row>
    <row r="72" spans="1:8" s="32" customFormat="1" ht="15" x14ac:dyDescent="0.2">
      <c r="A72" s="45"/>
      <c r="B72" s="37" t="s">
        <v>467</v>
      </c>
      <c r="C72" s="41">
        <v>4</v>
      </c>
      <c r="D72" s="41">
        <v>25</v>
      </c>
      <c r="E72" s="43">
        <f>+IF(C72=0,"",C72/C$71)</f>
        <v>2.0345879959308239E-3</v>
      </c>
      <c r="F72" s="43">
        <f>+IF(D72=0,"",D72/D$71)</f>
        <v>1.2236906510034264E-2</v>
      </c>
      <c r="G72" s="39">
        <f>+IF(OR(AND(D72=0),(C72=0)),"0",((D72-C72)/C72))</f>
        <v>5.25</v>
      </c>
      <c r="H72" s="40">
        <f>+IF(OR(AND(E72=""),(G72="")),"",E72*G72)</f>
        <v>1.0681586978636826E-2</v>
      </c>
    </row>
    <row r="73" spans="1:8" s="32" customFormat="1" ht="15" x14ac:dyDescent="0.2">
      <c r="A73" s="45"/>
      <c r="B73" s="37" t="s">
        <v>19</v>
      </c>
      <c r="C73" s="41">
        <v>3</v>
      </c>
      <c r="D73" s="41">
        <v>53</v>
      </c>
      <c r="E73" s="43">
        <f t="shared" ref="E73:E136" si="4">+IF(C73=0,"",C73/C$71)</f>
        <v>1.525940996948118E-3</v>
      </c>
      <c r="F73" s="43">
        <f t="shared" ref="F73:F136" si="5">+IF(D73=0,"",D73/D$71)</f>
        <v>2.594224180127264E-2</v>
      </c>
      <c r="G73" s="39">
        <f t="shared" ref="G73:G136" si="6">+IF(OR(AND(D73=0),(C73=0)),"0",((D73-C73)/C73))</f>
        <v>16.666666666666668</v>
      </c>
      <c r="H73" s="40">
        <f t="shared" ref="H73:H136" si="7">+IF(OR(AND(E73=""),(G73="")),"",E73*G73)</f>
        <v>2.5432349949135302E-2</v>
      </c>
    </row>
    <row r="74" spans="1:8" s="32" customFormat="1" ht="15" x14ac:dyDescent="0.2">
      <c r="A74" s="65" t="s">
        <v>616</v>
      </c>
      <c r="B74" s="37" t="s">
        <v>569</v>
      </c>
      <c r="C74" s="41"/>
      <c r="D74" s="41">
        <v>4</v>
      </c>
      <c r="E74" s="43" t="str">
        <f t="shared" si="4"/>
        <v/>
      </c>
      <c r="F74" s="43">
        <f t="shared" si="5"/>
        <v>1.9579050416054823E-3</v>
      </c>
      <c r="G74" s="39" t="str">
        <f t="shared" si="6"/>
        <v>0</v>
      </c>
      <c r="H74" s="40" t="str">
        <f t="shared" si="7"/>
        <v/>
      </c>
    </row>
    <row r="75" spans="1:8" s="32" customFormat="1" ht="15" x14ac:dyDescent="0.2">
      <c r="A75" s="45"/>
      <c r="B75" s="37" t="s">
        <v>20</v>
      </c>
      <c r="C75" s="41">
        <v>15</v>
      </c>
      <c r="D75" s="41">
        <v>80</v>
      </c>
      <c r="E75" s="43">
        <f t="shared" si="4"/>
        <v>7.6297049847405905E-3</v>
      </c>
      <c r="F75" s="43">
        <f t="shared" si="5"/>
        <v>3.9158100832109639E-2</v>
      </c>
      <c r="G75" s="39">
        <f t="shared" si="6"/>
        <v>4.333333333333333</v>
      </c>
      <c r="H75" s="40">
        <f t="shared" si="7"/>
        <v>3.3062054933875887E-2</v>
      </c>
    </row>
    <row r="76" spans="1:8" s="32" customFormat="1" ht="30" x14ac:dyDescent="0.2">
      <c r="A76" s="45"/>
      <c r="B76" s="37" t="s">
        <v>193</v>
      </c>
      <c r="C76" s="41">
        <v>814</v>
      </c>
      <c r="D76" s="41">
        <v>502</v>
      </c>
      <c r="E76" s="43">
        <f t="shared" si="4"/>
        <v>0.41403865717192267</v>
      </c>
      <c r="F76" s="43">
        <f t="shared" si="5"/>
        <v>0.24571708272148801</v>
      </c>
      <c r="G76" s="39">
        <f t="shared" si="6"/>
        <v>-0.3832923832923833</v>
      </c>
      <c r="H76" s="40">
        <f t="shared" si="7"/>
        <v>-0.15869786368260427</v>
      </c>
    </row>
    <row r="77" spans="1:8" s="32" customFormat="1" ht="15" x14ac:dyDescent="0.2">
      <c r="A77" s="45"/>
      <c r="B77" s="37" t="s">
        <v>21</v>
      </c>
      <c r="C77" s="41">
        <v>5</v>
      </c>
      <c r="D77" s="41">
        <v>10</v>
      </c>
      <c r="E77" s="43">
        <f t="shared" si="4"/>
        <v>2.5432349949135302E-3</v>
      </c>
      <c r="F77" s="43">
        <f t="shared" si="5"/>
        <v>4.8947626040137049E-3</v>
      </c>
      <c r="G77" s="39">
        <f t="shared" si="6"/>
        <v>1</v>
      </c>
      <c r="H77" s="40">
        <f t="shared" si="7"/>
        <v>2.5432349949135302E-3</v>
      </c>
    </row>
    <row r="78" spans="1:8" s="32" customFormat="1" ht="15" x14ac:dyDescent="0.2">
      <c r="A78" s="45"/>
      <c r="B78" s="37" t="s">
        <v>40</v>
      </c>
      <c r="C78" s="41">
        <v>0</v>
      </c>
      <c r="D78" s="41">
        <v>9</v>
      </c>
      <c r="E78" s="43" t="str">
        <f t="shared" si="4"/>
        <v/>
      </c>
      <c r="F78" s="43">
        <f t="shared" si="5"/>
        <v>4.4052863436123352E-3</v>
      </c>
      <c r="G78" s="39" t="str">
        <f t="shared" si="6"/>
        <v>0</v>
      </c>
      <c r="H78" s="40" t="str">
        <f t="shared" si="7"/>
        <v/>
      </c>
    </row>
    <row r="79" spans="1:8" s="32" customFormat="1" ht="15" x14ac:dyDescent="0.2">
      <c r="A79" s="45"/>
      <c r="B79" s="37" t="s">
        <v>194</v>
      </c>
      <c r="C79" s="41">
        <v>0</v>
      </c>
      <c r="D79" s="41">
        <v>1</v>
      </c>
      <c r="E79" s="43" t="str">
        <f t="shared" si="4"/>
        <v/>
      </c>
      <c r="F79" s="43">
        <f t="shared" si="5"/>
        <v>4.8947626040137058E-4</v>
      </c>
      <c r="G79" s="39" t="str">
        <f t="shared" si="6"/>
        <v>0</v>
      </c>
      <c r="H79" s="40" t="str">
        <f t="shared" si="7"/>
        <v/>
      </c>
    </row>
    <row r="80" spans="1:8" s="32" customFormat="1" ht="15" x14ac:dyDescent="0.2">
      <c r="A80" s="45"/>
      <c r="B80" s="37" t="s">
        <v>195</v>
      </c>
      <c r="C80" s="41">
        <v>4</v>
      </c>
      <c r="D80" s="41">
        <v>16</v>
      </c>
      <c r="E80" s="43">
        <f t="shared" si="4"/>
        <v>2.0345879959308239E-3</v>
      </c>
      <c r="F80" s="43">
        <f t="shared" si="5"/>
        <v>7.8316201664219293E-3</v>
      </c>
      <c r="G80" s="39">
        <f t="shared" si="6"/>
        <v>3</v>
      </c>
      <c r="H80" s="40">
        <f t="shared" si="7"/>
        <v>6.1037639877924718E-3</v>
      </c>
    </row>
    <row r="81" spans="1:8" s="32" customFormat="1" ht="15" x14ac:dyDescent="0.2">
      <c r="A81" s="45"/>
      <c r="B81" s="37" t="s">
        <v>468</v>
      </c>
      <c r="C81" s="41">
        <v>0</v>
      </c>
      <c r="D81" s="41">
        <v>1</v>
      </c>
      <c r="E81" s="43" t="str">
        <f t="shared" si="4"/>
        <v/>
      </c>
      <c r="F81" s="43">
        <f t="shared" si="5"/>
        <v>4.8947626040137058E-4</v>
      </c>
      <c r="G81" s="39" t="str">
        <f t="shared" si="6"/>
        <v>0</v>
      </c>
      <c r="H81" s="40" t="str">
        <f t="shared" si="7"/>
        <v/>
      </c>
    </row>
    <row r="82" spans="1:8" s="32" customFormat="1" ht="15" x14ac:dyDescent="0.2">
      <c r="A82" s="45"/>
      <c r="B82" s="37" t="s">
        <v>196</v>
      </c>
      <c r="C82" s="41">
        <v>0</v>
      </c>
      <c r="D82" s="41">
        <v>0</v>
      </c>
      <c r="E82" s="43" t="str">
        <f t="shared" si="4"/>
        <v/>
      </c>
      <c r="F82" s="43" t="str">
        <f t="shared" si="5"/>
        <v/>
      </c>
      <c r="G82" s="39" t="str">
        <f t="shared" si="6"/>
        <v>0</v>
      </c>
      <c r="H82" s="40" t="str">
        <f t="shared" si="7"/>
        <v/>
      </c>
    </row>
    <row r="83" spans="1:8" s="32" customFormat="1" ht="15" x14ac:dyDescent="0.2">
      <c r="A83" s="45"/>
      <c r="B83" s="37" t="s">
        <v>197</v>
      </c>
      <c r="C83" s="41">
        <v>0</v>
      </c>
      <c r="D83" s="41">
        <v>14</v>
      </c>
      <c r="E83" s="43" t="str">
        <f t="shared" si="4"/>
        <v/>
      </c>
      <c r="F83" s="43">
        <f t="shared" si="5"/>
        <v>6.8526676456191872E-3</v>
      </c>
      <c r="G83" s="39" t="str">
        <f t="shared" si="6"/>
        <v>0</v>
      </c>
      <c r="H83" s="40" t="str">
        <f t="shared" si="7"/>
        <v/>
      </c>
    </row>
    <row r="84" spans="1:8" s="32" customFormat="1" ht="15" x14ac:dyDescent="0.2">
      <c r="A84" s="45"/>
      <c r="B84" s="37" t="s">
        <v>22</v>
      </c>
      <c r="C84" s="41">
        <v>0</v>
      </c>
      <c r="D84" s="41">
        <v>0</v>
      </c>
      <c r="E84" s="43" t="str">
        <f t="shared" si="4"/>
        <v/>
      </c>
      <c r="F84" s="43" t="str">
        <f t="shared" si="5"/>
        <v/>
      </c>
      <c r="G84" s="39" t="str">
        <f t="shared" si="6"/>
        <v>0</v>
      </c>
      <c r="H84" s="40" t="str">
        <f t="shared" si="7"/>
        <v/>
      </c>
    </row>
    <row r="85" spans="1:8" s="32" customFormat="1" ht="15" x14ac:dyDescent="0.2">
      <c r="A85" s="45"/>
      <c r="B85" s="37" t="s">
        <v>198</v>
      </c>
      <c r="C85" s="41">
        <v>0</v>
      </c>
      <c r="D85" s="41">
        <v>1</v>
      </c>
      <c r="E85" s="43" t="str">
        <f t="shared" si="4"/>
        <v/>
      </c>
      <c r="F85" s="43">
        <f t="shared" si="5"/>
        <v>4.8947626040137058E-4</v>
      </c>
      <c r="G85" s="39" t="str">
        <f t="shared" si="6"/>
        <v>0</v>
      </c>
      <c r="H85" s="40" t="str">
        <f t="shared" si="7"/>
        <v/>
      </c>
    </row>
    <row r="86" spans="1:8" s="32" customFormat="1" ht="15" x14ac:dyDescent="0.2">
      <c r="A86" s="65" t="s">
        <v>616</v>
      </c>
      <c r="B86" s="37" t="s">
        <v>573</v>
      </c>
      <c r="C86" s="41"/>
      <c r="D86" s="41">
        <v>1</v>
      </c>
      <c r="E86" s="43" t="str">
        <f t="shared" si="4"/>
        <v/>
      </c>
      <c r="F86" s="43">
        <f t="shared" si="5"/>
        <v>4.8947626040137058E-4</v>
      </c>
      <c r="G86" s="39" t="str">
        <f t="shared" si="6"/>
        <v>0</v>
      </c>
      <c r="H86" s="40" t="str">
        <f t="shared" si="7"/>
        <v/>
      </c>
    </row>
    <row r="87" spans="1:8" s="32" customFormat="1" ht="15" x14ac:dyDescent="0.2">
      <c r="A87" s="45"/>
      <c r="B87" s="37" t="s">
        <v>199</v>
      </c>
      <c r="C87" s="41">
        <v>7</v>
      </c>
      <c r="D87" s="41">
        <v>5</v>
      </c>
      <c r="E87" s="43">
        <f t="shared" si="4"/>
        <v>3.5605289928789421E-3</v>
      </c>
      <c r="F87" s="43">
        <f t="shared" si="5"/>
        <v>2.4473813020068525E-3</v>
      </c>
      <c r="G87" s="39">
        <f t="shared" si="6"/>
        <v>-0.2857142857142857</v>
      </c>
      <c r="H87" s="40">
        <f t="shared" si="7"/>
        <v>-1.017293997965412E-3</v>
      </c>
    </row>
    <row r="88" spans="1:8" s="32" customFormat="1" ht="15" x14ac:dyDescent="0.2">
      <c r="A88" s="45"/>
      <c r="B88" s="37" t="s">
        <v>200</v>
      </c>
      <c r="C88" s="41">
        <v>1</v>
      </c>
      <c r="D88" s="41">
        <v>10</v>
      </c>
      <c r="E88" s="43">
        <f t="shared" si="4"/>
        <v>5.0864699898270599E-4</v>
      </c>
      <c r="F88" s="43">
        <f t="shared" si="5"/>
        <v>4.8947626040137049E-3</v>
      </c>
      <c r="G88" s="39">
        <f t="shared" si="6"/>
        <v>9</v>
      </c>
      <c r="H88" s="40">
        <f t="shared" si="7"/>
        <v>4.5778229908443541E-3</v>
      </c>
    </row>
    <row r="89" spans="1:8" s="32" customFormat="1" ht="15" x14ac:dyDescent="0.2">
      <c r="A89" s="45"/>
      <c r="B89" s="37" t="s">
        <v>26</v>
      </c>
      <c r="C89" s="41">
        <v>1</v>
      </c>
      <c r="D89" s="41">
        <v>3</v>
      </c>
      <c r="E89" s="43">
        <f t="shared" si="4"/>
        <v>5.0864699898270599E-4</v>
      </c>
      <c r="F89" s="43">
        <f t="shared" si="5"/>
        <v>1.4684287812041115E-3</v>
      </c>
      <c r="G89" s="39">
        <f t="shared" si="6"/>
        <v>2</v>
      </c>
      <c r="H89" s="40">
        <f t="shared" si="7"/>
        <v>1.017293997965412E-3</v>
      </c>
    </row>
    <row r="90" spans="1:8" s="32" customFormat="1" ht="15" x14ac:dyDescent="0.2">
      <c r="A90" s="45"/>
      <c r="B90" s="37" t="s">
        <v>469</v>
      </c>
      <c r="C90" s="41">
        <v>2</v>
      </c>
      <c r="D90" s="41">
        <v>11</v>
      </c>
      <c r="E90" s="43">
        <f t="shared" si="4"/>
        <v>1.017293997965412E-3</v>
      </c>
      <c r="F90" s="43">
        <f t="shared" si="5"/>
        <v>5.3842388644150755E-3</v>
      </c>
      <c r="G90" s="39">
        <f t="shared" si="6"/>
        <v>4.5</v>
      </c>
      <c r="H90" s="40">
        <f t="shared" si="7"/>
        <v>4.5778229908443541E-3</v>
      </c>
    </row>
    <row r="91" spans="1:8" s="32" customFormat="1" ht="15" x14ac:dyDescent="0.2">
      <c r="A91" s="45"/>
      <c r="B91" s="37" t="s">
        <v>201</v>
      </c>
      <c r="C91" s="41">
        <v>3</v>
      </c>
      <c r="D91" s="41">
        <v>0</v>
      </c>
      <c r="E91" s="43">
        <f t="shared" si="4"/>
        <v>1.525940996948118E-3</v>
      </c>
      <c r="F91" s="43" t="str">
        <f t="shared" si="5"/>
        <v/>
      </c>
      <c r="G91" s="39" t="str">
        <f t="shared" si="6"/>
        <v>0</v>
      </c>
      <c r="H91" s="40">
        <f t="shared" si="7"/>
        <v>0</v>
      </c>
    </row>
    <row r="92" spans="1:8" s="32" customFormat="1" ht="30" x14ac:dyDescent="0.2">
      <c r="A92" s="65" t="s">
        <v>616</v>
      </c>
      <c r="B92" s="37" t="s">
        <v>574</v>
      </c>
      <c r="C92" s="41"/>
      <c r="D92" s="41">
        <v>0</v>
      </c>
      <c r="E92" s="43" t="str">
        <f t="shared" si="4"/>
        <v/>
      </c>
      <c r="F92" s="43" t="str">
        <f t="shared" si="5"/>
        <v/>
      </c>
      <c r="G92" s="39" t="str">
        <f t="shared" si="6"/>
        <v>0</v>
      </c>
      <c r="H92" s="40" t="str">
        <f t="shared" si="7"/>
        <v/>
      </c>
    </row>
    <row r="93" spans="1:8" s="32" customFormat="1" ht="15" x14ac:dyDescent="0.2">
      <c r="A93" s="65" t="s">
        <v>616</v>
      </c>
      <c r="B93" s="37" t="s">
        <v>575</v>
      </c>
      <c r="C93" s="41"/>
      <c r="D93" s="41">
        <v>0</v>
      </c>
      <c r="E93" s="43" t="str">
        <f t="shared" si="4"/>
        <v/>
      </c>
      <c r="F93" s="43" t="str">
        <f t="shared" si="5"/>
        <v/>
      </c>
      <c r="G93" s="39" t="str">
        <f t="shared" si="6"/>
        <v>0</v>
      </c>
      <c r="H93" s="40" t="str">
        <f t="shared" si="7"/>
        <v/>
      </c>
    </row>
    <row r="94" spans="1:8" s="32" customFormat="1" ht="15" x14ac:dyDescent="0.2">
      <c r="A94" s="45"/>
      <c r="B94" s="37" t="s">
        <v>202</v>
      </c>
      <c r="C94" s="41">
        <v>2</v>
      </c>
      <c r="D94" s="41">
        <v>11</v>
      </c>
      <c r="E94" s="43">
        <f t="shared" si="4"/>
        <v>1.017293997965412E-3</v>
      </c>
      <c r="F94" s="43">
        <f t="shared" si="5"/>
        <v>5.3842388644150755E-3</v>
      </c>
      <c r="G94" s="39">
        <f t="shared" si="6"/>
        <v>4.5</v>
      </c>
      <c r="H94" s="40">
        <f t="shared" si="7"/>
        <v>4.5778229908443541E-3</v>
      </c>
    </row>
    <row r="95" spans="1:8" s="32" customFormat="1" ht="15" x14ac:dyDescent="0.2">
      <c r="A95" s="45"/>
      <c r="B95" s="37" t="s">
        <v>24</v>
      </c>
      <c r="C95" s="41">
        <v>0</v>
      </c>
      <c r="D95" s="41">
        <v>0</v>
      </c>
      <c r="E95" s="43" t="str">
        <f t="shared" si="4"/>
        <v/>
      </c>
      <c r="F95" s="43" t="str">
        <f t="shared" si="5"/>
        <v/>
      </c>
      <c r="G95" s="39" t="str">
        <f t="shared" si="6"/>
        <v>0</v>
      </c>
      <c r="H95" s="40" t="str">
        <f t="shared" si="7"/>
        <v/>
      </c>
    </row>
    <row r="96" spans="1:8" s="32" customFormat="1" ht="15" x14ac:dyDescent="0.2">
      <c r="A96" s="45"/>
      <c r="B96" s="37" t="s">
        <v>27</v>
      </c>
      <c r="C96" s="41">
        <v>0</v>
      </c>
      <c r="D96" s="41">
        <v>0</v>
      </c>
      <c r="E96" s="43" t="str">
        <f t="shared" si="4"/>
        <v/>
      </c>
      <c r="F96" s="43" t="str">
        <f t="shared" si="5"/>
        <v/>
      </c>
      <c r="G96" s="39" t="str">
        <f t="shared" si="6"/>
        <v>0</v>
      </c>
      <c r="H96" s="40" t="str">
        <f t="shared" si="7"/>
        <v/>
      </c>
    </row>
    <row r="97" spans="1:8" s="32" customFormat="1" ht="15" x14ac:dyDescent="0.2">
      <c r="A97" s="45"/>
      <c r="B97" s="37" t="s">
        <v>203</v>
      </c>
      <c r="C97" s="41">
        <v>0</v>
      </c>
      <c r="D97" s="41">
        <v>2</v>
      </c>
      <c r="E97" s="43" t="str">
        <f t="shared" si="4"/>
        <v/>
      </c>
      <c r="F97" s="43">
        <f t="shared" si="5"/>
        <v>9.7895252080274116E-4</v>
      </c>
      <c r="G97" s="39" t="str">
        <f t="shared" si="6"/>
        <v>0</v>
      </c>
      <c r="H97" s="40" t="str">
        <f t="shared" si="7"/>
        <v/>
      </c>
    </row>
    <row r="98" spans="1:8" s="32" customFormat="1" ht="30" x14ac:dyDescent="0.2">
      <c r="A98" s="45"/>
      <c r="B98" s="37" t="s">
        <v>204</v>
      </c>
      <c r="C98" s="41">
        <v>10</v>
      </c>
      <c r="D98" s="41">
        <v>18</v>
      </c>
      <c r="E98" s="43">
        <f t="shared" si="4"/>
        <v>5.0864699898270603E-3</v>
      </c>
      <c r="F98" s="43">
        <f t="shared" si="5"/>
        <v>8.8105726872246704E-3</v>
      </c>
      <c r="G98" s="39">
        <f t="shared" si="6"/>
        <v>0.8</v>
      </c>
      <c r="H98" s="40">
        <f t="shared" si="7"/>
        <v>4.0691759918616488E-3</v>
      </c>
    </row>
    <row r="99" spans="1:8" s="32" customFormat="1" ht="15" x14ac:dyDescent="0.2">
      <c r="A99" s="45"/>
      <c r="B99" s="37" t="s">
        <v>470</v>
      </c>
      <c r="C99" s="41">
        <v>1</v>
      </c>
      <c r="D99" s="41">
        <v>2</v>
      </c>
      <c r="E99" s="43">
        <f t="shared" si="4"/>
        <v>5.0864699898270599E-4</v>
      </c>
      <c r="F99" s="43">
        <f t="shared" si="5"/>
        <v>9.7895252080274116E-4</v>
      </c>
      <c r="G99" s="39">
        <f t="shared" si="6"/>
        <v>1</v>
      </c>
      <c r="H99" s="40">
        <f t="shared" si="7"/>
        <v>5.0864699898270599E-4</v>
      </c>
    </row>
    <row r="100" spans="1:8" s="32" customFormat="1" ht="15" x14ac:dyDescent="0.2">
      <c r="A100" s="45"/>
      <c r="B100" s="37" t="s">
        <v>23</v>
      </c>
      <c r="C100" s="41">
        <v>6</v>
      </c>
      <c r="D100" s="41">
        <v>20</v>
      </c>
      <c r="E100" s="43">
        <f t="shared" si="4"/>
        <v>3.0518819938962359E-3</v>
      </c>
      <c r="F100" s="43">
        <f t="shared" si="5"/>
        <v>9.7895252080274098E-3</v>
      </c>
      <c r="G100" s="39">
        <f t="shared" si="6"/>
        <v>2.3333333333333335</v>
      </c>
      <c r="H100" s="40">
        <f t="shared" si="7"/>
        <v>7.1210579857578843E-3</v>
      </c>
    </row>
    <row r="101" spans="1:8" s="32" customFormat="1" ht="15" x14ac:dyDescent="0.2">
      <c r="A101" s="45"/>
      <c r="B101" s="37" t="s">
        <v>25</v>
      </c>
      <c r="C101" s="41">
        <v>0</v>
      </c>
      <c r="D101" s="41">
        <v>1</v>
      </c>
      <c r="E101" s="43" t="str">
        <f t="shared" si="4"/>
        <v/>
      </c>
      <c r="F101" s="43">
        <f t="shared" si="5"/>
        <v>4.8947626040137058E-4</v>
      </c>
      <c r="G101" s="39" t="str">
        <f t="shared" si="6"/>
        <v>0</v>
      </c>
      <c r="H101" s="40" t="str">
        <f t="shared" si="7"/>
        <v/>
      </c>
    </row>
    <row r="102" spans="1:8" s="32" customFormat="1" ht="15" x14ac:dyDescent="0.2">
      <c r="A102" s="45"/>
      <c r="B102" s="37" t="s">
        <v>205</v>
      </c>
      <c r="C102" s="41">
        <v>0</v>
      </c>
      <c r="D102" s="41">
        <v>0</v>
      </c>
      <c r="E102" s="43" t="str">
        <f t="shared" si="4"/>
        <v/>
      </c>
      <c r="F102" s="43" t="str">
        <f t="shared" si="5"/>
        <v/>
      </c>
      <c r="G102" s="39" t="str">
        <f t="shared" si="6"/>
        <v>0</v>
      </c>
      <c r="H102" s="40" t="str">
        <f t="shared" si="7"/>
        <v/>
      </c>
    </row>
    <row r="103" spans="1:8" s="32" customFormat="1" ht="15" x14ac:dyDescent="0.2">
      <c r="A103" s="65" t="s">
        <v>616</v>
      </c>
      <c r="B103" s="37" t="s">
        <v>241</v>
      </c>
      <c r="C103" s="41"/>
      <c r="D103" s="41">
        <v>42</v>
      </c>
      <c r="E103" s="43" t="str">
        <f t="shared" si="4"/>
        <v/>
      </c>
      <c r="F103" s="43">
        <f t="shared" si="5"/>
        <v>2.0558002936857563E-2</v>
      </c>
      <c r="G103" s="39" t="str">
        <f t="shared" si="6"/>
        <v>0</v>
      </c>
      <c r="H103" s="40" t="str">
        <f t="shared" si="7"/>
        <v/>
      </c>
    </row>
    <row r="104" spans="1:8" s="32" customFormat="1" ht="15" x14ac:dyDescent="0.2">
      <c r="A104" s="45"/>
      <c r="B104" s="37" t="s">
        <v>206</v>
      </c>
      <c r="C104" s="41">
        <v>0</v>
      </c>
      <c r="D104" s="41">
        <v>1</v>
      </c>
      <c r="E104" s="43" t="str">
        <f t="shared" si="4"/>
        <v/>
      </c>
      <c r="F104" s="43">
        <f t="shared" si="5"/>
        <v>4.8947626040137058E-4</v>
      </c>
      <c r="G104" s="39" t="str">
        <f t="shared" si="6"/>
        <v>0</v>
      </c>
      <c r="H104" s="40" t="str">
        <f t="shared" si="7"/>
        <v/>
      </c>
    </row>
    <row r="105" spans="1:8" s="32" customFormat="1" ht="15" x14ac:dyDescent="0.2">
      <c r="A105" s="45"/>
      <c r="B105" s="37" t="s">
        <v>207</v>
      </c>
      <c r="C105" s="41">
        <v>3</v>
      </c>
      <c r="D105" s="41">
        <v>47</v>
      </c>
      <c r="E105" s="43">
        <f t="shared" si="4"/>
        <v>1.525940996948118E-3</v>
      </c>
      <c r="F105" s="43">
        <f t="shared" si="5"/>
        <v>2.3005384238864415E-2</v>
      </c>
      <c r="G105" s="39">
        <f t="shared" si="6"/>
        <v>14.666666666666666</v>
      </c>
      <c r="H105" s="40">
        <f t="shared" si="7"/>
        <v>2.2380467955239063E-2</v>
      </c>
    </row>
    <row r="106" spans="1:8" s="32" customFormat="1" ht="15" x14ac:dyDescent="0.2">
      <c r="A106" s="45"/>
      <c r="B106" s="37" t="s">
        <v>208</v>
      </c>
      <c r="C106" s="41">
        <v>0</v>
      </c>
      <c r="D106" s="41">
        <v>51</v>
      </c>
      <c r="E106" s="43" t="str">
        <f t="shared" si="4"/>
        <v/>
      </c>
      <c r="F106" s="43">
        <f t="shared" si="5"/>
        <v>2.4963289280469897E-2</v>
      </c>
      <c r="G106" s="39" t="str">
        <f t="shared" si="6"/>
        <v>0</v>
      </c>
      <c r="H106" s="40" t="str">
        <f t="shared" si="7"/>
        <v/>
      </c>
    </row>
    <row r="107" spans="1:8" s="32" customFormat="1" ht="15" x14ac:dyDescent="0.2">
      <c r="A107" s="45"/>
      <c r="B107" s="37" t="s">
        <v>209</v>
      </c>
      <c r="C107" s="41">
        <v>19</v>
      </c>
      <c r="D107" s="41">
        <v>53</v>
      </c>
      <c r="E107" s="43">
        <f t="shared" si="4"/>
        <v>9.6642929806714135E-3</v>
      </c>
      <c r="F107" s="43">
        <f t="shared" si="5"/>
        <v>2.594224180127264E-2</v>
      </c>
      <c r="G107" s="39">
        <f t="shared" si="6"/>
        <v>1.7894736842105263</v>
      </c>
      <c r="H107" s="40">
        <f t="shared" si="7"/>
        <v>1.7293997965412002E-2</v>
      </c>
    </row>
    <row r="108" spans="1:8" s="32" customFormat="1" ht="15" x14ac:dyDescent="0.2">
      <c r="A108" s="45"/>
      <c r="B108" s="37" t="s">
        <v>210</v>
      </c>
      <c r="C108" s="41">
        <v>1</v>
      </c>
      <c r="D108" s="41">
        <v>2</v>
      </c>
      <c r="E108" s="43">
        <f t="shared" si="4"/>
        <v>5.0864699898270599E-4</v>
      </c>
      <c r="F108" s="43">
        <f t="shared" si="5"/>
        <v>9.7895252080274116E-4</v>
      </c>
      <c r="G108" s="39">
        <f t="shared" si="6"/>
        <v>1</v>
      </c>
      <c r="H108" s="40">
        <f t="shared" si="7"/>
        <v>5.0864699898270599E-4</v>
      </c>
    </row>
    <row r="109" spans="1:8" s="32" customFormat="1" ht="15" x14ac:dyDescent="0.2">
      <c r="A109" s="45"/>
      <c r="B109" s="37" t="s">
        <v>211</v>
      </c>
      <c r="C109" s="41">
        <v>1</v>
      </c>
      <c r="D109" s="41">
        <v>5</v>
      </c>
      <c r="E109" s="43">
        <f t="shared" si="4"/>
        <v>5.0864699898270599E-4</v>
      </c>
      <c r="F109" s="43">
        <f t="shared" si="5"/>
        <v>2.4473813020068525E-3</v>
      </c>
      <c r="G109" s="39">
        <f t="shared" si="6"/>
        <v>4</v>
      </c>
      <c r="H109" s="40">
        <f t="shared" si="7"/>
        <v>2.0345879959308239E-3</v>
      </c>
    </row>
    <row r="110" spans="1:8" s="32" customFormat="1" ht="15" x14ac:dyDescent="0.2">
      <c r="A110" s="45"/>
      <c r="B110" s="37" t="s">
        <v>212</v>
      </c>
      <c r="C110" s="41">
        <v>2</v>
      </c>
      <c r="D110" s="41">
        <v>1</v>
      </c>
      <c r="E110" s="43">
        <f t="shared" si="4"/>
        <v>1.017293997965412E-3</v>
      </c>
      <c r="F110" s="43">
        <f t="shared" si="5"/>
        <v>4.8947626040137058E-4</v>
      </c>
      <c r="G110" s="39">
        <f t="shared" si="6"/>
        <v>-0.5</v>
      </c>
      <c r="H110" s="40">
        <f t="shared" si="7"/>
        <v>-5.0864699898270599E-4</v>
      </c>
    </row>
    <row r="111" spans="1:8" s="32" customFormat="1" ht="15" x14ac:dyDescent="0.2">
      <c r="A111" s="45"/>
      <c r="B111" s="37" t="s">
        <v>32</v>
      </c>
      <c r="C111" s="41">
        <v>0</v>
      </c>
      <c r="D111" s="41">
        <v>0</v>
      </c>
      <c r="E111" s="43" t="str">
        <f t="shared" si="4"/>
        <v/>
      </c>
      <c r="F111" s="43" t="str">
        <f t="shared" si="5"/>
        <v/>
      </c>
      <c r="G111" s="39" t="str">
        <f t="shared" si="6"/>
        <v>0</v>
      </c>
      <c r="H111" s="40" t="str">
        <f t="shared" si="7"/>
        <v/>
      </c>
    </row>
    <row r="112" spans="1:8" s="32" customFormat="1" ht="15" x14ac:dyDescent="0.2">
      <c r="A112" s="45"/>
      <c r="B112" s="37" t="s">
        <v>213</v>
      </c>
      <c r="C112" s="41">
        <v>0</v>
      </c>
      <c r="D112" s="41">
        <v>0</v>
      </c>
      <c r="E112" s="43" t="str">
        <f t="shared" si="4"/>
        <v/>
      </c>
      <c r="F112" s="43" t="str">
        <f t="shared" si="5"/>
        <v/>
      </c>
      <c r="G112" s="39" t="str">
        <f t="shared" si="6"/>
        <v>0</v>
      </c>
      <c r="H112" s="40" t="str">
        <f t="shared" si="7"/>
        <v/>
      </c>
    </row>
    <row r="113" spans="1:8" s="32" customFormat="1" ht="30" x14ac:dyDescent="0.2">
      <c r="A113" s="45"/>
      <c r="B113" s="37" t="s">
        <v>471</v>
      </c>
      <c r="C113" s="41">
        <v>0</v>
      </c>
      <c r="D113" s="41">
        <v>0</v>
      </c>
      <c r="E113" s="43" t="str">
        <f t="shared" si="4"/>
        <v/>
      </c>
      <c r="F113" s="43" t="str">
        <f t="shared" si="5"/>
        <v/>
      </c>
      <c r="G113" s="39" t="str">
        <f t="shared" si="6"/>
        <v>0</v>
      </c>
      <c r="H113" s="40" t="str">
        <f t="shared" si="7"/>
        <v/>
      </c>
    </row>
    <row r="114" spans="1:8" s="32" customFormat="1" ht="15" x14ac:dyDescent="0.2">
      <c r="A114" s="45"/>
      <c r="B114" s="37" t="s">
        <v>214</v>
      </c>
      <c r="C114" s="41">
        <v>4</v>
      </c>
      <c r="D114" s="41">
        <v>13</v>
      </c>
      <c r="E114" s="43">
        <f t="shared" si="4"/>
        <v>2.0345879959308239E-3</v>
      </c>
      <c r="F114" s="43">
        <f t="shared" si="5"/>
        <v>6.3631913852178167E-3</v>
      </c>
      <c r="G114" s="39">
        <f t="shared" si="6"/>
        <v>2.25</v>
      </c>
      <c r="H114" s="40">
        <f t="shared" si="7"/>
        <v>4.5778229908443541E-3</v>
      </c>
    </row>
    <row r="115" spans="1:8" s="32" customFormat="1" ht="15" x14ac:dyDescent="0.2">
      <c r="A115" s="45"/>
      <c r="B115" s="37" t="s">
        <v>29</v>
      </c>
      <c r="C115" s="41">
        <v>0</v>
      </c>
      <c r="D115" s="41">
        <v>5</v>
      </c>
      <c r="E115" s="43" t="str">
        <f t="shared" si="4"/>
        <v/>
      </c>
      <c r="F115" s="43">
        <f t="shared" si="5"/>
        <v>2.4473813020068525E-3</v>
      </c>
      <c r="G115" s="39" t="str">
        <f t="shared" si="6"/>
        <v>0</v>
      </c>
      <c r="H115" s="40" t="str">
        <f t="shared" si="7"/>
        <v/>
      </c>
    </row>
    <row r="116" spans="1:8" s="32" customFormat="1" ht="15" x14ac:dyDescent="0.2">
      <c r="A116" s="45"/>
      <c r="B116" s="37" t="s">
        <v>215</v>
      </c>
      <c r="C116" s="41">
        <v>0</v>
      </c>
      <c r="D116" s="41">
        <v>4</v>
      </c>
      <c r="E116" s="43" t="str">
        <f t="shared" si="4"/>
        <v/>
      </c>
      <c r="F116" s="43">
        <f t="shared" si="5"/>
        <v>1.9579050416054823E-3</v>
      </c>
      <c r="G116" s="39" t="str">
        <f t="shared" si="6"/>
        <v>0</v>
      </c>
      <c r="H116" s="40" t="str">
        <f t="shared" si="7"/>
        <v/>
      </c>
    </row>
    <row r="117" spans="1:8" s="32" customFormat="1" ht="15" x14ac:dyDescent="0.2">
      <c r="A117" s="45"/>
      <c r="B117" s="37" t="s">
        <v>30</v>
      </c>
      <c r="C117" s="41">
        <v>0</v>
      </c>
      <c r="D117" s="41">
        <v>29</v>
      </c>
      <c r="E117" s="43" t="str">
        <f t="shared" si="4"/>
        <v/>
      </c>
      <c r="F117" s="43">
        <f t="shared" si="5"/>
        <v>1.4194811551639746E-2</v>
      </c>
      <c r="G117" s="39" t="str">
        <f t="shared" si="6"/>
        <v>0</v>
      </c>
      <c r="H117" s="40" t="str">
        <f t="shared" si="7"/>
        <v/>
      </c>
    </row>
    <row r="118" spans="1:8" s="32" customFormat="1" ht="15" x14ac:dyDescent="0.2">
      <c r="A118" s="45"/>
      <c r="B118" s="37" t="s">
        <v>28</v>
      </c>
      <c r="C118" s="41">
        <v>4</v>
      </c>
      <c r="D118" s="41">
        <v>1</v>
      </c>
      <c r="E118" s="43">
        <f t="shared" si="4"/>
        <v>2.0345879959308239E-3</v>
      </c>
      <c r="F118" s="43">
        <f t="shared" si="5"/>
        <v>4.8947626040137058E-4</v>
      </c>
      <c r="G118" s="39">
        <f t="shared" si="6"/>
        <v>-0.75</v>
      </c>
      <c r="H118" s="40">
        <f t="shared" si="7"/>
        <v>-1.525940996948118E-3</v>
      </c>
    </row>
    <row r="119" spans="1:8" s="32" customFormat="1" ht="15" x14ac:dyDescent="0.2">
      <c r="A119" s="45"/>
      <c r="B119" s="37" t="s">
        <v>31</v>
      </c>
      <c r="C119" s="41">
        <v>21</v>
      </c>
      <c r="D119" s="41">
        <v>164</v>
      </c>
      <c r="E119" s="43">
        <f t="shared" si="4"/>
        <v>1.0681586978636826E-2</v>
      </c>
      <c r="F119" s="43">
        <f t="shared" si="5"/>
        <v>8.0274106705824771E-2</v>
      </c>
      <c r="G119" s="39">
        <f t="shared" si="6"/>
        <v>6.8095238095238093</v>
      </c>
      <c r="H119" s="40">
        <f t="shared" si="7"/>
        <v>7.2736520854526962E-2</v>
      </c>
    </row>
    <row r="120" spans="1:8" s="32" customFormat="1" ht="15" x14ac:dyDescent="0.2">
      <c r="A120" s="45"/>
      <c r="B120" s="37" t="s">
        <v>216</v>
      </c>
      <c r="C120" s="41">
        <v>5</v>
      </c>
      <c r="D120" s="41">
        <v>34</v>
      </c>
      <c r="E120" s="43">
        <f t="shared" si="4"/>
        <v>2.5432349949135302E-3</v>
      </c>
      <c r="F120" s="43">
        <f t="shared" si="5"/>
        <v>1.6642192853646598E-2</v>
      </c>
      <c r="G120" s="39">
        <f t="shared" si="6"/>
        <v>5.8</v>
      </c>
      <c r="H120" s="40">
        <f t="shared" si="7"/>
        <v>1.4750762970498474E-2</v>
      </c>
    </row>
    <row r="121" spans="1:8" s="32" customFormat="1" ht="15" x14ac:dyDescent="0.2">
      <c r="A121" s="45"/>
      <c r="B121" s="37" t="s">
        <v>36</v>
      </c>
      <c r="C121" s="41">
        <v>0</v>
      </c>
      <c r="D121" s="41">
        <v>0</v>
      </c>
      <c r="E121" s="43" t="str">
        <f t="shared" si="4"/>
        <v/>
      </c>
      <c r="F121" s="43" t="str">
        <f t="shared" si="5"/>
        <v/>
      </c>
      <c r="G121" s="39" t="str">
        <f t="shared" si="6"/>
        <v>0</v>
      </c>
      <c r="H121" s="40" t="str">
        <f t="shared" si="7"/>
        <v/>
      </c>
    </row>
    <row r="122" spans="1:8" s="32" customFormat="1" ht="15" x14ac:dyDescent="0.2">
      <c r="A122" s="45"/>
      <c r="B122" s="37" t="s">
        <v>38</v>
      </c>
      <c r="C122" s="41">
        <v>7</v>
      </c>
      <c r="D122" s="41">
        <v>4</v>
      </c>
      <c r="E122" s="43">
        <f t="shared" si="4"/>
        <v>3.5605289928789421E-3</v>
      </c>
      <c r="F122" s="43">
        <f t="shared" si="5"/>
        <v>1.9579050416054823E-3</v>
      </c>
      <c r="G122" s="39">
        <f t="shared" si="6"/>
        <v>-0.42857142857142855</v>
      </c>
      <c r="H122" s="40">
        <f t="shared" si="7"/>
        <v>-1.525940996948118E-3</v>
      </c>
    </row>
    <row r="123" spans="1:8" s="32" customFormat="1" ht="15" x14ac:dyDescent="0.2">
      <c r="A123" s="45"/>
      <c r="B123" s="37" t="s">
        <v>217</v>
      </c>
      <c r="C123" s="41">
        <v>0</v>
      </c>
      <c r="D123" s="41">
        <v>4</v>
      </c>
      <c r="E123" s="43" t="str">
        <f t="shared" si="4"/>
        <v/>
      </c>
      <c r="F123" s="43">
        <f t="shared" si="5"/>
        <v>1.9579050416054823E-3</v>
      </c>
      <c r="G123" s="39" t="str">
        <f t="shared" si="6"/>
        <v>0</v>
      </c>
      <c r="H123" s="40" t="str">
        <f t="shared" si="7"/>
        <v/>
      </c>
    </row>
    <row r="124" spans="1:8" s="32" customFormat="1" ht="15" x14ac:dyDescent="0.2">
      <c r="A124" s="45"/>
      <c r="B124" s="37" t="s">
        <v>472</v>
      </c>
      <c r="C124" s="41">
        <v>2</v>
      </c>
      <c r="D124" s="41">
        <v>0</v>
      </c>
      <c r="E124" s="43">
        <f t="shared" si="4"/>
        <v>1.017293997965412E-3</v>
      </c>
      <c r="F124" s="43" t="str">
        <f t="shared" si="5"/>
        <v/>
      </c>
      <c r="G124" s="39" t="str">
        <f t="shared" si="6"/>
        <v>0</v>
      </c>
      <c r="H124" s="40">
        <f t="shared" si="7"/>
        <v>0</v>
      </c>
    </row>
    <row r="125" spans="1:8" s="32" customFormat="1" ht="30" x14ac:dyDescent="0.2">
      <c r="A125" s="45"/>
      <c r="B125" s="37" t="s">
        <v>473</v>
      </c>
      <c r="C125" s="41">
        <v>942</v>
      </c>
      <c r="D125" s="41">
        <v>357</v>
      </c>
      <c r="E125" s="43">
        <f t="shared" si="4"/>
        <v>0.47914547304170907</v>
      </c>
      <c r="F125" s="43">
        <f t="shared" si="5"/>
        <v>0.17474302496328928</v>
      </c>
      <c r="G125" s="39">
        <f t="shared" si="6"/>
        <v>-0.62101910828025475</v>
      </c>
      <c r="H125" s="40">
        <f t="shared" si="7"/>
        <v>-0.29755849440488302</v>
      </c>
    </row>
    <row r="126" spans="1:8" s="32" customFormat="1" ht="30" x14ac:dyDescent="0.2">
      <c r="A126" s="45"/>
      <c r="B126" s="37" t="s">
        <v>218</v>
      </c>
      <c r="C126" s="41">
        <v>9</v>
      </c>
      <c r="D126" s="41">
        <v>38</v>
      </c>
      <c r="E126" s="43">
        <f t="shared" si="4"/>
        <v>4.5778229908443541E-3</v>
      </c>
      <c r="F126" s="43">
        <f t="shared" si="5"/>
        <v>1.860009789525208E-2</v>
      </c>
      <c r="G126" s="39">
        <f t="shared" si="6"/>
        <v>3.2222222222222223</v>
      </c>
      <c r="H126" s="40">
        <f t="shared" si="7"/>
        <v>1.4750762970498476E-2</v>
      </c>
    </row>
    <row r="127" spans="1:8" s="32" customFormat="1" ht="15" x14ac:dyDescent="0.2">
      <c r="A127" s="45"/>
      <c r="B127" s="37" t="s">
        <v>219</v>
      </c>
      <c r="C127" s="41">
        <v>0</v>
      </c>
      <c r="D127" s="41">
        <v>3</v>
      </c>
      <c r="E127" s="43" t="str">
        <f t="shared" si="4"/>
        <v/>
      </c>
      <c r="F127" s="43">
        <f t="shared" si="5"/>
        <v>1.4684287812041115E-3</v>
      </c>
      <c r="G127" s="39" t="str">
        <f t="shared" si="6"/>
        <v>0</v>
      </c>
      <c r="H127" s="40" t="str">
        <f t="shared" si="7"/>
        <v/>
      </c>
    </row>
    <row r="128" spans="1:8" s="32" customFormat="1" ht="15" x14ac:dyDescent="0.2">
      <c r="A128" s="45"/>
      <c r="B128" s="37" t="s">
        <v>33</v>
      </c>
      <c r="C128" s="41">
        <v>1</v>
      </c>
      <c r="D128" s="41">
        <v>1</v>
      </c>
      <c r="E128" s="43">
        <f t="shared" si="4"/>
        <v>5.0864699898270599E-4</v>
      </c>
      <c r="F128" s="43">
        <f t="shared" si="5"/>
        <v>4.8947626040137058E-4</v>
      </c>
      <c r="G128" s="39">
        <f t="shared" si="6"/>
        <v>0</v>
      </c>
      <c r="H128" s="40">
        <f t="shared" si="7"/>
        <v>0</v>
      </c>
    </row>
    <row r="129" spans="1:8" s="32" customFormat="1" ht="15" x14ac:dyDescent="0.2">
      <c r="A129" s="45"/>
      <c r="B129" s="37" t="s">
        <v>37</v>
      </c>
      <c r="C129" s="41">
        <v>0</v>
      </c>
      <c r="D129" s="41">
        <v>198</v>
      </c>
      <c r="E129" s="43" t="str">
        <f t="shared" si="4"/>
        <v/>
      </c>
      <c r="F129" s="43">
        <f t="shared" si="5"/>
        <v>9.6916299559471369E-2</v>
      </c>
      <c r="G129" s="39" t="str">
        <f t="shared" si="6"/>
        <v>0</v>
      </c>
      <c r="H129" s="40" t="str">
        <f t="shared" si="7"/>
        <v/>
      </c>
    </row>
    <row r="130" spans="1:8" s="32" customFormat="1" ht="15" x14ac:dyDescent="0.2">
      <c r="A130" s="65" t="s">
        <v>616</v>
      </c>
      <c r="B130" s="37" t="s">
        <v>579</v>
      </c>
      <c r="C130" s="41"/>
      <c r="D130" s="41">
        <v>0</v>
      </c>
      <c r="E130" s="43" t="str">
        <f t="shared" si="4"/>
        <v/>
      </c>
      <c r="F130" s="43" t="str">
        <f t="shared" si="5"/>
        <v/>
      </c>
      <c r="G130" s="39" t="str">
        <f t="shared" si="6"/>
        <v>0</v>
      </c>
      <c r="H130" s="40" t="str">
        <f t="shared" si="7"/>
        <v/>
      </c>
    </row>
    <row r="131" spans="1:8" s="32" customFormat="1" ht="30" x14ac:dyDescent="0.2">
      <c r="A131" s="45"/>
      <c r="B131" s="37" t="s">
        <v>35</v>
      </c>
      <c r="C131" s="41">
        <v>3</v>
      </c>
      <c r="D131" s="41">
        <v>3</v>
      </c>
      <c r="E131" s="43">
        <f t="shared" si="4"/>
        <v>1.525940996948118E-3</v>
      </c>
      <c r="F131" s="43">
        <f t="shared" si="5"/>
        <v>1.4684287812041115E-3</v>
      </c>
      <c r="G131" s="39">
        <f t="shared" si="6"/>
        <v>0</v>
      </c>
      <c r="H131" s="40">
        <f t="shared" si="7"/>
        <v>0</v>
      </c>
    </row>
    <row r="132" spans="1:8" s="32" customFormat="1" ht="15" x14ac:dyDescent="0.2">
      <c r="A132" s="45"/>
      <c r="B132" s="37" t="s">
        <v>34</v>
      </c>
      <c r="C132" s="41">
        <v>0</v>
      </c>
      <c r="D132" s="41">
        <v>0</v>
      </c>
      <c r="E132" s="43" t="str">
        <f t="shared" si="4"/>
        <v/>
      </c>
      <c r="F132" s="43" t="str">
        <f t="shared" si="5"/>
        <v/>
      </c>
      <c r="G132" s="39" t="str">
        <f t="shared" si="6"/>
        <v>0</v>
      </c>
      <c r="H132" s="40" t="str">
        <f t="shared" si="7"/>
        <v/>
      </c>
    </row>
    <row r="133" spans="1:8" s="32" customFormat="1" ht="15" x14ac:dyDescent="0.2">
      <c r="A133" s="45"/>
      <c r="B133" s="37" t="s">
        <v>220</v>
      </c>
      <c r="C133" s="41">
        <v>0</v>
      </c>
      <c r="D133" s="41">
        <v>1</v>
      </c>
      <c r="E133" s="43" t="str">
        <f t="shared" si="4"/>
        <v/>
      </c>
      <c r="F133" s="43">
        <f t="shared" si="5"/>
        <v>4.8947626040137058E-4</v>
      </c>
      <c r="G133" s="39" t="str">
        <f t="shared" si="6"/>
        <v>0</v>
      </c>
      <c r="H133" s="40" t="str">
        <f t="shared" si="7"/>
        <v/>
      </c>
    </row>
    <row r="134" spans="1:8" s="32" customFormat="1" ht="15" x14ac:dyDescent="0.2">
      <c r="A134" s="45"/>
      <c r="B134" s="37" t="s">
        <v>221</v>
      </c>
      <c r="C134" s="41">
        <v>0</v>
      </c>
      <c r="D134" s="41">
        <v>0</v>
      </c>
      <c r="E134" s="43" t="str">
        <f t="shared" si="4"/>
        <v/>
      </c>
      <c r="F134" s="43" t="str">
        <f t="shared" si="5"/>
        <v/>
      </c>
      <c r="G134" s="39" t="str">
        <f t="shared" si="6"/>
        <v>0</v>
      </c>
      <c r="H134" s="40" t="str">
        <f t="shared" si="7"/>
        <v/>
      </c>
    </row>
    <row r="135" spans="1:8" s="32" customFormat="1" ht="30" x14ac:dyDescent="0.2">
      <c r="A135" s="45"/>
      <c r="B135" s="37" t="s">
        <v>222</v>
      </c>
      <c r="C135" s="41">
        <v>0</v>
      </c>
      <c r="D135" s="41">
        <v>3</v>
      </c>
      <c r="E135" s="43" t="str">
        <f t="shared" si="4"/>
        <v/>
      </c>
      <c r="F135" s="43">
        <f t="shared" si="5"/>
        <v>1.4684287812041115E-3</v>
      </c>
      <c r="G135" s="39" t="str">
        <f t="shared" si="6"/>
        <v>0</v>
      </c>
      <c r="H135" s="40" t="str">
        <f t="shared" si="7"/>
        <v/>
      </c>
    </row>
    <row r="136" spans="1:8" s="32" customFormat="1" ht="30" x14ac:dyDescent="0.2">
      <c r="A136" s="45"/>
      <c r="B136" s="37" t="s">
        <v>223</v>
      </c>
      <c r="C136" s="41">
        <v>6</v>
      </c>
      <c r="D136" s="41">
        <v>34</v>
      </c>
      <c r="E136" s="43">
        <f t="shared" si="4"/>
        <v>3.0518819938962359E-3</v>
      </c>
      <c r="F136" s="43">
        <f t="shared" si="5"/>
        <v>1.6642192853646598E-2</v>
      </c>
      <c r="G136" s="39">
        <f t="shared" si="6"/>
        <v>4.666666666666667</v>
      </c>
      <c r="H136" s="40">
        <f t="shared" si="7"/>
        <v>1.4242115971515769E-2</v>
      </c>
    </row>
    <row r="137" spans="1:8" s="32" customFormat="1" ht="30" x14ac:dyDescent="0.2">
      <c r="A137" s="45"/>
      <c r="B137" s="37" t="s">
        <v>474</v>
      </c>
      <c r="C137" s="41">
        <v>1</v>
      </c>
      <c r="D137" s="41">
        <v>0</v>
      </c>
      <c r="E137" s="43">
        <f t="shared" ref="E137:E155" si="8">+IF(C137=0,"",C137/C$71)</f>
        <v>5.0864699898270599E-4</v>
      </c>
      <c r="F137" s="43" t="str">
        <f t="shared" ref="F137:F155" si="9">+IF(D137=0,"",D137/D$71)</f>
        <v/>
      </c>
      <c r="G137" s="39" t="str">
        <f t="shared" ref="G137:G155" si="10">+IF(OR(AND(D137=0),(C137=0)),"0",((D137-C137)/C137))</f>
        <v>0</v>
      </c>
      <c r="H137" s="40">
        <f t="shared" ref="H137:H155" si="11">+IF(OR(AND(E137=""),(G137="")),"",E137*G137)</f>
        <v>0</v>
      </c>
    </row>
    <row r="138" spans="1:8" s="32" customFormat="1" ht="30" x14ac:dyDescent="0.2">
      <c r="A138" s="45"/>
      <c r="B138" s="37" t="s">
        <v>224</v>
      </c>
      <c r="C138" s="41">
        <v>0</v>
      </c>
      <c r="D138" s="41">
        <v>0</v>
      </c>
      <c r="E138" s="43" t="str">
        <f t="shared" si="8"/>
        <v/>
      </c>
      <c r="F138" s="43" t="str">
        <f t="shared" si="9"/>
        <v/>
      </c>
      <c r="G138" s="39" t="str">
        <f t="shared" si="10"/>
        <v>0</v>
      </c>
      <c r="H138" s="40" t="str">
        <f t="shared" si="11"/>
        <v/>
      </c>
    </row>
    <row r="139" spans="1:8" s="32" customFormat="1" ht="30" x14ac:dyDescent="0.2">
      <c r="A139" s="45"/>
      <c r="B139" s="37" t="s">
        <v>225</v>
      </c>
      <c r="C139" s="41">
        <v>0</v>
      </c>
      <c r="D139" s="41">
        <v>8</v>
      </c>
      <c r="E139" s="43" t="str">
        <f t="shared" si="8"/>
        <v/>
      </c>
      <c r="F139" s="43">
        <f t="shared" si="9"/>
        <v>3.9158100832109646E-3</v>
      </c>
      <c r="G139" s="39" t="str">
        <f t="shared" si="10"/>
        <v>0</v>
      </c>
      <c r="H139" s="40" t="str">
        <f t="shared" si="11"/>
        <v/>
      </c>
    </row>
    <row r="140" spans="1:8" s="32" customFormat="1" ht="15" x14ac:dyDescent="0.2">
      <c r="A140" s="45"/>
      <c r="B140" s="37" t="s">
        <v>46</v>
      </c>
      <c r="C140" s="41">
        <v>1</v>
      </c>
      <c r="D140" s="41">
        <v>4</v>
      </c>
      <c r="E140" s="43">
        <f t="shared" si="8"/>
        <v>5.0864699898270599E-4</v>
      </c>
      <c r="F140" s="43">
        <f t="shared" si="9"/>
        <v>1.9579050416054823E-3</v>
      </c>
      <c r="G140" s="39">
        <f t="shared" si="10"/>
        <v>3</v>
      </c>
      <c r="H140" s="40">
        <f t="shared" si="11"/>
        <v>1.525940996948118E-3</v>
      </c>
    </row>
    <row r="141" spans="1:8" s="32" customFormat="1" ht="15" x14ac:dyDescent="0.2">
      <c r="A141" s="45"/>
      <c r="B141" s="37" t="s">
        <v>42</v>
      </c>
      <c r="C141" s="41">
        <v>0</v>
      </c>
      <c r="D141" s="41">
        <v>0</v>
      </c>
      <c r="E141" s="43" t="str">
        <f t="shared" si="8"/>
        <v/>
      </c>
      <c r="F141" s="43" t="str">
        <f t="shared" si="9"/>
        <v/>
      </c>
      <c r="G141" s="39" t="str">
        <f t="shared" si="10"/>
        <v>0</v>
      </c>
      <c r="H141" s="40" t="str">
        <f t="shared" si="11"/>
        <v/>
      </c>
    </row>
    <row r="142" spans="1:8" s="32" customFormat="1" ht="15" x14ac:dyDescent="0.2">
      <c r="A142" s="45"/>
      <c r="B142" s="37" t="s">
        <v>41</v>
      </c>
      <c r="C142" s="41">
        <v>0</v>
      </c>
      <c r="D142" s="41">
        <v>0</v>
      </c>
      <c r="E142" s="43" t="str">
        <f t="shared" si="8"/>
        <v/>
      </c>
      <c r="F142" s="43" t="str">
        <f t="shared" si="9"/>
        <v/>
      </c>
      <c r="G142" s="39" t="str">
        <f t="shared" si="10"/>
        <v>0</v>
      </c>
      <c r="H142" s="40" t="str">
        <f t="shared" si="11"/>
        <v/>
      </c>
    </row>
    <row r="143" spans="1:8" s="32" customFormat="1" ht="15" x14ac:dyDescent="0.2">
      <c r="A143" s="45"/>
      <c r="B143" s="37" t="s">
        <v>475</v>
      </c>
      <c r="C143" s="41">
        <v>0</v>
      </c>
      <c r="D143" s="41">
        <v>1</v>
      </c>
      <c r="E143" s="43" t="str">
        <f t="shared" si="8"/>
        <v/>
      </c>
      <c r="F143" s="43">
        <f t="shared" si="9"/>
        <v>4.8947626040137058E-4</v>
      </c>
      <c r="G143" s="39" t="str">
        <f t="shared" si="10"/>
        <v>0</v>
      </c>
      <c r="H143" s="40" t="str">
        <f t="shared" si="11"/>
        <v/>
      </c>
    </row>
    <row r="144" spans="1:8" s="32" customFormat="1" ht="15" x14ac:dyDescent="0.2">
      <c r="A144" s="45"/>
      <c r="B144" s="37" t="s">
        <v>39</v>
      </c>
      <c r="C144" s="41">
        <v>0</v>
      </c>
      <c r="D144" s="41">
        <v>5</v>
      </c>
      <c r="E144" s="43" t="str">
        <f t="shared" si="8"/>
        <v/>
      </c>
      <c r="F144" s="43">
        <f t="shared" si="9"/>
        <v>2.4473813020068525E-3</v>
      </c>
      <c r="G144" s="39" t="str">
        <f t="shared" si="10"/>
        <v>0</v>
      </c>
      <c r="H144" s="40" t="str">
        <f t="shared" si="11"/>
        <v/>
      </c>
    </row>
    <row r="145" spans="1:8" s="32" customFormat="1" ht="15" x14ac:dyDescent="0.2">
      <c r="A145" s="45"/>
      <c r="B145" s="37" t="s">
        <v>226</v>
      </c>
      <c r="C145" s="41">
        <v>3</v>
      </c>
      <c r="D145" s="41">
        <v>6</v>
      </c>
      <c r="E145" s="43">
        <f t="shared" si="8"/>
        <v>1.525940996948118E-3</v>
      </c>
      <c r="F145" s="43">
        <f t="shared" si="9"/>
        <v>2.936857562408223E-3</v>
      </c>
      <c r="G145" s="39">
        <f t="shared" si="10"/>
        <v>1</v>
      </c>
      <c r="H145" s="40">
        <f t="shared" si="11"/>
        <v>1.525940996948118E-3</v>
      </c>
    </row>
    <row r="146" spans="1:8" s="32" customFormat="1" ht="30" x14ac:dyDescent="0.2">
      <c r="A146" s="45"/>
      <c r="B146" s="37" t="s">
        <v>227</v>
      </c>
      <c r="C146" s="41">
        <v>4</v>
      </c>
      <c r="D146" s="41">
        <v>2</v>
      </c>
      <c r="E146" s="43">
        <f t="shared" si="8"/>
        <v>2.0345879959308239E-3</v>
      </c>
      <c r="F146" s="43">
        <f t="shared" si="9"/>
        <v>9.7895252080274116E-4</v>
      </c>
      <c r="G146" s="39">
        <f t="shared" si="10"/>
        <v>-0.5</v>
      </c>
      <c r="H146" s="40">
        <f t="shared" si="11"/>
        <v>-1.017293997965412E-3</v>
      </c>
    </row>
    <row r="147" spans="1:8" s="32" customFormat="1" ht="30" x14ac:dyDescent="0.2">
      <c r="A147" s="45"/>
      <c r="B147" s="37" t="s">
        <v>228</v>
      </c>
      <c r="C147" s="41">
        <v>0</v>
      </c>
      <c r="D147" s="41">
        <v>5</v>
      </c>
      <c r="E147" s="43" t="str">
        <f t="shared" si="8"/>
        <v/>
      </c>
      <c r="F147" s="43">
        <f t="shared" si="9"/>
        <v>2.4473813020068525E-3</v>
      </c>
      <c r="G147" s="39" t="str">
        <f t="shared" si="10"/>
        <v>0</v>
      </c>
      <c r="H147" s="40" t="str">
        <f t="shared" si="11"/>
        <v/>
      </c>
    </row>
    <row r="148" spans="1:8" s="32" customFormat="1" ht="30" x14ac:dyDescent="0.2">
      <c r="A148" s="45"/>
      <c r="B148" s="37" t="s">
        <v>476</v>
      </c>
      <c r="C148" s="41">
        <v>12</v>
      </c>
      <c r="D148" s="41">
        <v>6</v>
      </c>
      <c r="E148" s="43">
        <f t="shared" si="8"/>
        <v>6.1037639877924718E-3</v>
      </c>
      <c r="F148" s="43">
        <f t="shared" si="9"/>
        <v>2.936857562408223E-3</v>
      </c>
      <c r="G148" s="39">
        <f t="shared" si="10"/>
        <v>-0.5</v>
      </c>
      <c r="H148" s="40">
        <f t="shared" si="11"/>
        <v>-3.0518819938962359E-3</v>
      </c>
    </row>
    <row r="149" spans="1:8" s="32" customFormat="1" ht="15" x14ac:dyDescent="0.2">
      <c r="A149" s="45"/>
      <c r="B149" s="37" t="s">
        <v>45</v>
      </c>
      <c r="C149" s="41">
        <v>1</v>
      </c>
      <c r="D149" s="41">
        <v>1</v>
      </c>
      <c r="E149" s="43">
        <f t="shared" si="8"/>
        <v>5.0864699898270599E-4</v>
      </c>
      <c r="F149" s="43">
        <f t="shared" si="9"/>
        <v>4.8947626040137058E-4</v>
      </c>
      <c r="G149" s="39">
        <f t="shared" si="10"/>
        <v>0</v>
      </c>
      <c r="H149" s="40">
        <f t="shared" si="11"/>
        <v>0</v>
      </c>
    </row>
    <row r="150" spans="1:8" s="32" customFormat="1" ht="15" x14ac:dyDescent="0.2">
      <c r="A150" s="45"/>
      <c r="B150" s="37" t="s">
        <v>43</v>
      </c>
      <c r="C150" s="41">
        <v>33</v>
      </c>
      <c r="D150" s="41">
        <v>1</v>
      </c>
      <c r="E150" s="43">
        <f t="shared" si="8"/>
        <v>1.6785350966429299E-2</v>
      </c>
      <c r="F150" s="43">
        <f t="shared" si="9"/>
        <v>4.8947626040137058E-4</v>
      </c>
      <c r="G150" s="39">
        <f t="shared" si="10"/>
        <v>-0.96969696969696972</v>
      </c>
      <c r="H150" s="40">
        <f t="shared" si="11"/>
        <v>-1.6276703967446592E-2</v>
      </c>
    </row>
    <row r="151" spans="1:8" s="32" customFormat="1" ht="15" x14ac:dyDescent="0.2">
      <c r="A151" s="45"/>
      <c r="B151" s="37" t="s">
        <v>44</v>
      </c>
      <c r="C151" s="41">
        <v>3</v>
      </c>
      <c r="D151" s="41">
        <v>1</v>
      </c>
      <c r="E151" s="43">
        <f t="shared" si="8"/>
        <v>1.525940996948118E-3</v>
      </c>
      <c r="F151" s="43">
        <f t="shared" si="9"/>
        <v>4.8947626040137058E-4</v>
      </c>
      <c r="G151" s="39">
        <f t="shared" si="10"/>
        <v>-0.66666666666666663</v>
      </c>
      <c r="H151" s="40">
        <f t="shared" si="11"/>
        <v>-1.017293997965412E-3</v>
      </c>
    </row>
    <row r="152" spans="1:8" s="32" customFormat="1" ht="15" x14ac:dyDescent="0.2">
      <c r="A152" s="65" t="s">
        <v>616</v>
      </c>
      <c r="B152" s="37" t="s">
        <v>580</v>
      </c>
      <c r="C152" s="41"/>
      <c r="D152" s="41">
        <v>105</v>
      </c>
      <c r="E152" s="43" t="str">
        <f t="shared" si="8"/>
        <v/>
      </c>
      <c r="F152" s="43">
        <f t="shared" si="9"/>
        <v>5.1395007342143903E-2</v>
      </c>
      <c r="G152" s="39" t="str">
        <f t="shared" si="10"/>
        <v>0</v>
      </c>
      <c r="H152" s="40" t="str">
        <f t="shared" si="11"/>
        <v/>
      </c>
    </row>
    <row r="153" spans="1:8" s="32" customFormat="1" ht="45" x14ac:dyDescent="0.2">
      <c r="A153" s="65" t="s">
        <v>616</v>
      </c>
      <c r="B153" s="37" t="s">
        <v>601</v>
      </c>
      <c r="C153" s="41"/>
      <c r="D153" s="41">
        <v>0</v>
      </c>
      <c r="E153" s="43" t="str">
        <f t="shared" si="8"/>
        <v/>
      </c>
      <c r="F153" s="43" t="str">
        <f t="shared" si="9"/>
        <v/>
      </c>
      <c r="G153" s="39" t="str">
        <f t="shared" si="10"/>
        <v>0</v>
      </c>
      <c r="H153" s="40" t="str">
        <f t="shared" si="11"/>
        <v/>
      </c>
    </row>
    <row r="154" spans="1:8" s="32" customFormat="1" ht="30" x14ac:dyDescent="0.2">
      <c r="A154" s="65" t="s">
        <v>616</v>
      </c>
      <c r="B154" s="37" t="s">
        <v>610</v>
      </c>
      <c r="C154" s="41"/>
      <c r="D154" s="41">
        <v>0</v>
      </c>
      <c r="E154" s="43" t="str">
        <f t="shared" si="8"/>
        <v/>
      </c>
      <c r="F154" s="43" t="str">
        <f t="shared" si="9"/>
        <v/>
      </c>
      <c r="G154" s="39" t="str">
        <f t="shared" si="10"/>
        <v>0</v>
      </c>
      <c r="H154" s="40" t="str">
        <f t="shared" si="11"/>
        <v/>
      </c>
    </row>
    <row r="155" spans="1:8" s="32" customFormat="1" ht="15" x14ac:dyDescent="0.2">
      <c r="A155" s="65" t="s">
        <v>616</v>
      </c>
      <c r="B155" s="37" t="s">
        <v>611</v>
      </c>
      <c r="C155" s="41"/>
      <c r="D155" s="41">
        <v>0</v>
      </c>
      <c r="E155" s="43" t="str">
        <f t="shared" si="8"/>
        <v/>
      </c>
      <c r="F155" s="43" t="str">
        <f t="shared" si="9"/>
        <v/>
      </c>
      <c r="G155" s="39" t="str">
        <f t="shared" si="10"/>
        <v>0</v>
      </c>
      <c r="H155" s="40" t="str">
        <f t="shared" si="11"/>
        <v/>
      </c>
    </row>
    <row r="156" spans="1:8" s="32" customFormat="1" x14ac:dyDescent="0.2">
      <c r="A156" s="45"/>
    </row>
    <row r="157" spans="1:8" s="32" customFormat="1" x14ac:dyDescent="0.2">
      <c r="A157" s="45"/>
    </row>
    <row r="158" spans="1:8" s="32" customFormat="1" ht="13.5" thickBot="1" x14ac:dyDescent="0.25">
      <c r="A158" s="45"/>
      <c r="B158" s="66"/>
      <c r="C158" s="66"/>
      <c r="D158" s="66"/>
      <c r="E158" s="66"/>
      <c r="F158" s="66"/>
    </row>
    <row r="159" spans="1:8" s="35" customFormat="1" ht="29.25" customHeight="1" x14ac:dyDescent="0.2">
      <c r="B159" s="47" t="s">
        <v>404</v>
      </c>
      <c r="C159" s="49" t="s">
        <v>405</v>
      </c>
      <c r="D159" s="50"/>
      <c r="E159" s="49" t="s">
        <v>458</v>
      </c>
      <c r="F159" s="50"/>
      <c r="G159" s="51" t="s">
        <v>460</v>
      </c>
      <c r="H159" s="53" t="s">
        <v>379</v>
      </c>
    </row>
    <row r="160" spans="1:8" s="16" customFormat="1" ht="13.5" thickBot="1" x14ac:dyDescent="0.25">
      <c r="A160" s="35"/>
      <c r="B160" s="48"/>
      <c r="C160" s="17">
        <v>2016</v>
      </c>
      <c r="D160" s="17">
        <v>2017</v>
      </c>
      <c r="E160" s="17">
        <v>2016</v>
      </c>
      <c r="F160" s="17">
        <v>2017</v>
      </c>
      <c r="G160" s="52"/>
      <c r="H160" s="54"/>
    </row>
    <row r="161" spans="1:8" s="16" customFormat="1" ht="25.5" x14ac:dyDescent="0.2">
      <c r="A161" s="35"/>
      <c r="B161" s="18" t="s">
        <v>408</v>
      </c>
      <c r="C161" s="19">
        <f>SUM(C162:C320)</f>
        <v>6289</v>
      </c>
      <c r="D161" s="19">
        <f>SUM(D162:D323)</f>
        <v>8353</v>
      </c>
      <c r="E161" s="15">
        <f>+IF(C161=0,"",C161/C$161)</f>
        <v>1</v>
      </c>
      <c r="F161" s="15">
        <f>+IF(D161=0,"",D161/D$161)</f>
        <v>1</v>
      </c>
      <c r="G161" s="15">
        <f>+IF(OR(AND(D161=0),(C161=0)),"0",((D161-C161)/C161))</f>
        <v>0.32819208141198919</v>
      </c>
      <c r="H161" s="15">
        <f>+IF(OR(AND(E161=""),(G161="")),"",E161*G161)</f>
        <v>0.32819208141198919</v>
      </c>
    </row>
    <row r="162" spans="1:8" s="32" customFormat="1" ht="30" x14ac:dyDescent="0.2">
      <c r="A162" s="45"/>
      <c r="B162" s="67" t="s">
        <v>477</v>
      </c>
      <c r="C162" s="41">
        <v>0</v>
      </c>
      <c r="D162" s="41">
        <v>426</v>
      </c>
      <c r="E162" s="43" t="str">
        <f>+IF(C162=0,"",C162/C$161)</f>
        <v/>
      </c>
      <c r="F162" s="43">
        <f>+IF(D162=0,"",D162/D$161)</f>
        <v>5.0999640847599663E-2</v>
      </c>
      <c r="G162" s="39" t="str">
        <f>+IF(OR(AND(D162=0),(C162=0)),"0",((D162-C162)/C162))</f>
        <v>0</v>
      </c>
      <c r="H162" s="40" t="str">
        <f>+IF(OR(AND(E162=""),(G162="")),"",E162*G162)</f>
        <v/>
      </c>
    </row>
    <row r="163" spans="1:8" s="32" customFormat="1" ht="30" x14ac:dyDescent="0.2">
      <c r="A163" s="45"/>
      <c r="B163" s="67" t="s">
        <v>478</v>
      </c>
      <c r="C163" s="41">
        <v>0</v>
      </c>
      <c r="D163" s="41">
        <v>2</v>
      </c>
      <c r="E163" s="43" t="str">
        <f t="shared" ref="E163:E226" si="12">+IF(C163=0,"",C163/C$161)</f>
        <v/>
      </c>
      <c r="F163" s="43">
        <f t="shared" ref="F163:F226" si="13">+IF(D163=0,"",D163/D$161)</f>
        <v>2.3943493355680593E-4</v>
      </c>
      <c r="G163" s="39" t="str">
        <f t="shared" ref="G163:G226" si="14">+IF(OR(AND(D163=0),(C163=0)),"0",((D163-C163)/C163))</f>
        <v>0</v>
      </c>
      <c r="H163" s="40" t="str">
        <f t="shared" ref="H163:H226" si="15">+IF(OR(AND(E163=""),(G163="")),"",E163*G163)</f>
        <v/>
      </c>
    </row>
    <row r="164" spans="1:8" s="32" customFormat="1" ht="45" x14ac:dyDescent="0.2">
      <c r="A164" s="45"/>
      <c r="B164" s="67" t="s">
        <v>479</v>
      </c>
      <c r="C164" s="41">
        <v>17</v>
      </c>
      <c r="D164" s="41">
        <v>7</v>
      </c>
      <c r="E164" s="43">
        <f t="shared" si="12"/>
        <v>2.7031324534902211E-3</v>
      </c>
      <c r="F164" s="43">
        <f t="shared" si="13"/>
        <v>8.380222674488208E-4</v>
      </c>
      <c r="G164" s="39">
        <f t="shared" si="14"/>
        <v>-0.58823529411764708</v>
      </c>
      <c r="H164" s="40">
        <f t="shared" si="15"/>
        <v>-1.5900779138177772E-3</v>
      </c>
    </row>
    <row r="165" spans="1:8" s="32" customFormat="1" ht="30" x14ac:dyDescent="0.2">
      <c r="A165" s="45"/>
      <c r="B165" s="67" t="s">
        <v>480</v>
      </c>
      <c r="C165" s="41">
        <v>0</v>
      </c>
      <c r="D165" s="41">
        <v>0</v>
      </c>
      <c r="E165" s="43" t="str">
        <f t="shared" si="12"/>
        <v/>
      </c>
      <c r="F165" s="43" t="str">
        <f t="shared" si="13"/>
        <v/>
      </c>
      <c r="G165" s="39" t="str">
        <f t="shared" si="14"/>
        <v>0</v>
      </c>
      <c r="H165" s="40" t="str">
        <f t="shared" si="15"/>
        <v/>
      </c>
    </row>
    <row r="166" spans="1:8" s="32" customFormat="1" ht="30" x14ac:dyDescent="0.2">
      <c r="A166" s="45"/>
      <c r="B166" s="67" t="s">
        <v>481</v>
      </c>
      <c r="C166" s="41">
        <v>15</v>
      </c>
      <c r="D166" s="41">
        <v>104</v>
      </c>
      <c r="E166" s="43">
        <f t="shared" si="12"/>
        <v>2.3851168707266657E-3</v>
      </c>
      <c r="F166" s="43">
        <f t="shared" si="13"/>
        <v>1.245061654495391E-2</v>
      </c>
      <c r="G166" s="39">
        <f t="shared" si="14"/>
        <v>5.9333333333333336</v>
      </c>
      <c r="H166" s="40">
        <f t="shared" si="15"/>
        <v>1.4151693432978217E-2</v>
      </c>
    </row>
    <row r="167" spans="1:8" s="32" customFormat="1" ht="15" x14ac:dyDescent="0.2">
      <c r="A167" s="45"/>
      <c r="B167" s="67" t="s">
        <v>49</v>
      </c>
      <c r="C167" s="41">
        <v>966</v>
      </c>
      <c r="D167" s="41">
        <v>1236</v>
      </c>
      <c r="E167" s="43">
        <f t="shared" si="12"/>
        <v>0.15360152647479727</v>
      </c>
      <c r="F167" s="43">
        <f t="shared" si="13"/>
        <v>0.14797078893810606</v>
      </c>
      <c r="G167" s="39">
        <f t="shared" si="14"/>
        <v>0.27950310559006208</v>
      </c>
      <c r="H167" s="40">
        <f t="shared" si="15"/>
        <v>4.293210367307998E-2</v>
      </c>
    </row>
    <row r="168" spans="1:8" s="32" customFormat="1" ht="15" x14ac:dyDescent="0.2">
      <c r="A168" s="45"/>
      <c r="B168" s="67" t="s">
        <v>52</v>
      </c>
      <c r="C168" s="41">
        <v>4</v>
      </c>
      <c r="D168" s="41">
        <v>2</v>
      </c>
      <c r="E168" s="43">
        <f t="shared" si="12"/>
        <v>6.360311655271108E-4</v>
      </c>
      <c r="F168" s="43">
        <f t="shared" si="13"/>
        <v>2.3943493355680593E-4</v>
      </c>
      <c r="G168" s="39">
        <f t="shared" si="14"/>
        <v>-0.5</v>
      </c>
      <c r="H168" s="40">
        <f t="shared" si="15"/>
        <v>-3.180155827635554E-4</v>
      </c>
    </row>
    <row r="169" spans="1:8" s="32" customFormat="1" ht="15" x14ac:dyDescent="0.2">
      <c r="A169" s="45"/>
      <c r="B169" s="67" t="s">
        <v>229</v>
      </c>
      <c r="C169" s="41">
        <v>20</v>
      </c>
      <c r="D169" s="41">
        <v>930</v>
      </c>
      <c r="E169" s="43">
        <f t="shared" si="12"/>
        <v>3.1801558276355543E-3</v>
      </c>
      <c r="F169" s="43">
        <f t="shared" si="13"/>
        <v>0.11133724410391477</v>
      </c>
      <c r="G169" s="39">
        <f t="shared" si="14"/>
        <v>45.5</v>
      </c>
      <c r="H169" s="40">
        <f t="shared" si="15"/>
        <v>0.14469709015741772</v>
      </c>
    </row>
    <row r="170" spans="1:8" s="32" customFormat="1" ht="15" x14ac:dyDescent="0.2">
      <c r="A170" s="45"/>
      <c r="B170" s="67" t="s">
        <v>50</v>
      </c>
      <c r="C170" s="41">
        <v>194</v>
      </c>
      <c r="D170" s="41">
        <v>8</v>
      </c>
      <c r="E170" s="43">
        <f t="shared" si="12"/>
        <v>3.0847511528064874E-2</v>
      </c>
      <c r="F170" s="43">
        <f t="shared" si="13"/>
        <v>9.5773973422722371E-4</v>
      </c>
      <c r="G170" s="39">
        <f t="shared" si="14"/>
        <v>-0.95876288659793818</v>
      </c>
      <c r="H170" s="40">
        <f t="shared" si="15"/>
        <v>-2.9575449197010655E-2</v>
      </c>
    </row>
    <row r="171" spans="1:8" s="32" customFormat="1" ht="15" x14ac:dyDescent="0.2">
      <c r="A171" s="45"/>
      <c r="B171" s="67" t="s">
        <v>47</v>
      </c>
      <c r="C171" s="41">
        <v>0</v>
      </c>
      <c r="D171" s="41">
        <v>0</v>
      </c>
      <c r="E171" s="43" t="str">
        <f t="shared" si="12"/>
        <v/>
      </c>
      <c r="F171" s="43" t="str">
        <f t="shared" si="13"/>
        <v/>
      </c>
      <c r="G171" s="39" t="str">
        <f t="shared" si="14"/>
        <v>0</v>
      </c>
      <c r="H171" s="40" t="str">
        <f t="shared" si="15"/>
        <v/>
      </c>
    </row>
    <row r="172" spans="1:8" s="32" customFormat="1" ht="30" x14ac:dyDescent="0.2">
      <c r="A172" s="45"/>
      <c r="B172" s="67" t="s">
        <v>230</v>
      </c>
      <c r="C172" s="41">
        <v>23</v>
      </c>
      <c r="D172" s="41">
        <v>1</v>
      </c>
      <c r="E172" s="43">
        <f t="shared" si="12"/>
        <v>3.6571792017808871E-3</v>
      </c>
      <c r="F172" s="43">
        <f t="shared" si="13"/>
        <v>1.1971746677840296E-4</v>
      </c>
      <c r="G172" s="39">
        <f t="shared" si="14"/>
        <v>-0.95652173913043481</v>
      </c>
      <c r="H172" s="40">
        <f t="shared" si="15"/>
        <v>-3.4981714103991097E-3</v>
      </c>
    </row>
    <row r="173" spans="1:8" s="32" customFormat="1" ht="15" x14ac:dyDescent="0.2">
      <c r="A173" s="45"/>
      <c r="B173" s="67" t="s">
        <v>54</v>
      </c>
      <c r="C173" s="41">
        <v>6</v>
      </c>
      <c r="D173" s="41">
        <v>111</v>
      </c>
      <c r="E173" s="43">
        <f t="shared" si="12"/>
        <v>9.5404674829066625E-4</v>
      </c>
      <c r="F173" s="43">
        <f t="shared" si="13"/>
        <v>1.328863881240273E-2</v>
      </c>
      <c r="G173" s="39">
        <f t="shared" si="14"/>
        <v>17.5</v>
      </c>
      <c r="H173" s="40">
        <f t="shared" si="15"/>
        <v>1.6695818095086658E-2</v>
      </c>
    </row>
    <row r="174" spans="1:8" s="32" customFormat="1" ht="15" x14ac:dyDescent="0.2">
      <c r="A174" s="45"/>
      <c r="B174" s="67" t="s">
        <v>51</v>
      </c>
      <c r="C174" s="41">
        <v>110</v>
      </c>
      <c r="D174" s="41">
        <v>73</v>
      </c>
      <c r="E174" s="43">
        <f t="shared" si="12"/>
        <v>1.7490857051995549E-2</v>
      </c>
      <c r="F174" s="43">
        <f t="shared" si="13"/>
        <v>8.7393750748234172E-3</v>
      </c>
      <c r="G174" s="39">
        <f t="shared" si="14"/>
        <v>-0.33636363636363636</v>
      </c>
      <c r="H174" s="40">
        <f t="shared" si="15"/>
        <v>-5.8832882811257758E-3</v>
      </c>
    </row>
    <row r="175" spans="1:8" s="32" customFormat="1" ht="15" x14ac:dyDescent="0.2">
      <c r="A175" s="65" t="s">
        <v>616</v>
      </c>
      <c r="B175" s="67" t="s">
        <v>570</v>
      </c>
      <c r="C175" s="41"/>
      <c r="D175" s="41">
        <v>0</v>
      </c>
      <c r="E175" s="43" t="str">
        <f t="shared" si="12"/>
        <v/>
      </c>
      <c r="F175" s="43" t="str">
        <f t="shared" si="13"/>
        <v/>
      </c>
      <c r="G175" s="39" t="str">
        <f t="shared" si="14"/>
        <v>0</v>
      </c>
      <c r="H175" s="40" t="str">
        <f t="shared" si="15"/>
        <v/>
      </c>
    </row>
    <row r="176" spans="1:8" s="32" customFormat="1" ht="15" x14ac:dyDescent="0.2">
      <c r="A176" s="45"/>
      <c r="B176" s="67" t="s">
        <v>482</v>
      </c>
      <c r="C176" s="41">
        <v>209</v>
      </c>
      <c r="D176" s="41">
        <v>194</v>
      </c>
      <c r="E176" s="43">
        <f t="shared" si="12"/>
        <v>3.3232628398791542E-2</v>
      </c>
      <c r="F176" s="43">
        <f t="shared" si="13"/>
        <v>2.3225188555010177E-2</v>
      </c>
      <c r="G176" s="39">
        <f t="shared" si="14"/>
        <v>-7.1770334928229665E-2</v>
      </c>
      <c r="H176" s="40">
        <f t="shared" si="15"/>
        <v>-2.3851168707266657E-3</v>
      </c>
    </row>
    <row r="177" spans="1:8" s="32" customFormat="1" ht="15" x14ac:dyDescent="0.2">
      <c r="A177" s="45"/>
      <c r="B177" s="67" t="s">
        <v>231</v>
      </c>
      <c r="C177" s="41">
        <v>20</v>
      </c>
      <c r="D177" s="41">
        <v>34</v>
      </c>
      <c r="E177" s="43">
        <f t="shared" si="12"/>
        <v>3.1801558276355543E-3</v>
      </c>
      <c r="F177" s="43">
        <f t="shared" si="13"/>
        <v>4.0703938704657007E-3</v>
      </c>
      <c r="G177" s="39">
        <f t="shared" si="14"/>
        <v>0.7</v>
      </c>
      <c r="H177" s="40">
        <f t="shared" si="15"/>
        <v>2.2261090793448879E-3</v>
      </c>
    </row>
    <row r="178" spans="1:8" s="32" customFormat="1" ht="15" x14ac:dyDescent="0.2">
      <c r="A178" s="45"/>
      <c r="B178" s="67" t="s">
        <v>48</v>
      </c>
      <c r="C178" s="41">
        <v>0</v>
      </c>
      <c r="D178" s="41">
        <v>36</v>
      </c>
      <c r="E178" s="43" t="str">
        <f t="shared" si="12"/>
        <v/>
      </c>
      <c r="F178" s="43">
        <f t="shared" si="13"/>
        <v>4.3098288040225065E-3</v>
      </c>
      <c r="G178" s="39" t="str">
        <f t="shared" si="14"/>
        <v>0</v>
      </c>
      <c r="H178" s="40" t="str">
        <f t="shared" si="15"/>
        <v/>
      </c>
    </row>
    <row r="179" spans="1:8" s="32" customFormat="1" ht="15" x14ac:dyDescent="0.2">
      <c r="A179" s="45"/>
      <c r="B179" s="67" t="s">
        <v>53</v>
      </c>
      <c r="C179" s="41">
        <v>0</v>
      </c>
      <c r="D179" s="41">
        <v>0</v>
      </c>
      <c r="E179" s="43" t="str">
        <f t="shared" si="12"/>
        <v/>
      </c>
      <c r="F179" s="43" t="str">
        <f t="shared" si="13"/>
        <v/>
      </c>
      <c r="G179" s="39" t="str">
        <f t="shared" si="14"/>
        <v>0</v>
      </c>
      <c r="H179" s="40" t="str">
        <f t="shared" si="15"/>
        <v/>
      </c>
    </row>
    <row r="180" spans="1:8" s="32" customFormat="1" ht="15" x14ac:dyDescent="0.2">
      <c r="A180" s="65" t="s">
        <v>616</v>
      </c>
      <c r="B180" s="67" t="s">
        <v>571</v>
      </c>
      <c r="C180" s="41"/>
      <c r="D180" s="41">
        <v>7</v>
      </c>
      <c r="E180" s="43" t="str">
        <f t="shared" si="12"/>
        <v/>
      </c>
      <c r="F180" s="43">
        <f t="shared" si="13"/>
        <v>8.380222674488208E-4</v>
      </c>
      <c r="G180" s="39" t="str">
        <f t="shared" si="14"/>
        <v>0</v>
      </c>
      <c r="H180" s="40" t="str">
        <f t="shared" si="15"/>
        <v/>
      </c>
    </row>
    <row r="181" spans="1:8" s="32" customFormat="1" ht="15" x14ac:dyDescent="0.2">
      <c r="A181" s="65" t="s">
        <v>616</v>
      </c>
      <c r="B181" s="67" t="s">
        <v>572</v>
      </c>
      <c r="C181" s="41"/>
      <c r="D181" s="41">
        <v>1</v>
      </c>
      <c r="E181" s="43" t="str">
        <f t="shared" si="12"/>
        <v/>
      </c>
      <c r="F181" s="43">
        <f t="shared" si="13"/>
        <v>1.1971746677840296E-4</v>
      </c>
      <c r="G181" s="39" t="str">
        <f t="shared" si="14"/>
        <v>0</v>
      </c>
      <c r="H181" s="40" t="str">
        <f t="shared" si="15"/>
        <v/>
      </c>
    </row>
    <row r="182" spans="1:8" s="32" customFormat="1" ht="15" x14ac:dyDescent="0.2">
      <c r="A182" s="45"/>
      <c r="B182" s="67" t="s">
        <v>232</v>
      </c>
      <c r="C182" s="41">
        <v>241</v>
      </c>
      <c r="D182" s="41">
        <v>79</v>
      </c>
      <c r="E182" s="43">
        <f t="shared" si="12"/>
        <v>3.8320877723008427E-2</v>
      </c>
      <c r="F182" s="43">
        <f t="shared" si="13"/>
        <v>9.4576798754938338E-3</v>
      </c>
      <c r="G182" s="39">
        <f t="shared" si="14"/>
        <v>-0.67219917012448138</v>
      </c>
      <c r="H182" s="40">
        <f t="shared" si="15"/>
        <v>-2.5759262203847992E-2</v>
      </c>
    </row>
    <row r="183" spans="1:8" s="32" customFormat="1" ht="15" x14ac:dyDescent="0.2">
      <c r="A183" s="45"/>
      <c r="B183" s="67" t="s">
        <v>233</v>
      </c>
      <c r="C183" s="41">
        <v>0</v>
      </c>
      <c r="D183" s="41">
        <v>1</v>
      </c>
      <c r="E183" s="43" t="str">
        <f t="shared" si="12"/>
        <v/>
      </c>
      <c r="F183" s="43">
        <f t="shared" si="13"/>
        <v>1.1971746677840296E-4</v>
      </c>
      <c r="G183" s="39" t="str">
        <f t="shared" si="14"/>
        <v>0</v>
      </c>
      <c r="H183" s="40" t="str">
        <f t="shared" si="15"/>
        <v/>
      </c>
    </row>
    <row r="184" spans="1:8" s="32" customFormat="1" ht="15" x14ac:dyDescent="0.2">
      <c r="A184" s="45"/>
      <c r="B184" s="67" t="s">
        <v>234</v>
      </c>
      <c r="C184" s="41">
        <v>0</v>
      </c>
      <c r="D184" s="41">
        <v>0</v>
      </c>
      <c r="E184" s="43" t="str">
        <f t="shared" si="12"/>
        <v/>
      </c>
      <c r="F184" s="43" t="str">
        <f t="shared" si="13"/>
        <v/>
      </c>
      <c r="G184" s="39" t="str">
        <f t="shared" si="14"/>
        <v>0</v>
      </c>
      <c r="H184" s="40" t="str">
        <f t="shared" si="15"/>
        <v/>
      </c>
    </row>
    <row r="185" spans="1:8" s="32" customFormat="1" ht="15" x14ac:dyDescent="0.2">
      <c r="A185" s="45"/>
      <c r="B185" s="67" t="s">
        <v>235</v>
      </c>
      <c r="C185" s="41">
        <v>1</v>
      </c>
      <c r="D185" s="41">
        <v>0</v>
      </c>
      <c r="E185" s="43">
        <f t="shared" si="12"/>
        <v>1.590077913817777E-4</v>
      </c>
      <c r="F185" s="43" t="str">
        <f t="shared" si="13"/>
        <v/>
      </c>
      <c r="G185" s="39" t="str">
        <f t="shared" si="14"/>
        <v>0</v>
      </c>
      <c r="H185" s="40">
        <f t="shared" si="15"/>
        <v>0</v>
      </c>
    </row>
    <row r="186" spans="1:8" s="32" customFormat="1" ht="15" x14ac:dyDescent="0.2">
      <c r="A186" s="45"/>
      <c r="B186" s="67" t="s">
        <v>483</v>
      </c>
      <c r="C186" s="41">
        <v>93</v>
      </c>
      <c r="D186" s="41">
        <v>19</v>
      </c>
      <c r="E186" s="43">
        <f t="shared" si="12"/>
        <v>1.4787724598505327E-2</v>
      </c>
      <c r="F186" s="43">
        <f t="shared" si="13"/>
        <v>2.2746318687896566E-3</v>
      </c>
      <c r="G186" s="39">
        <f t="shared" si="14"/>
        <v>-0.79569892473118276</v>
      </c>
      <c r="H186" s="40">
        <f t="shared" si="15"/>
        <v>-1.176657656225155E-2</v>
      </c>
    </row>
    <row r="187" spans="1:8" s="32" customFormat="1" ht="30" x14ac:dyDescent="0.2">
      <c r="A187" s="65" t="s">
        <v>616</v>
      </c>
      <c r="B187" s="67" t="s">
        <v>576</v>
      </c>
      <c r="C187" s="41"/>
      <c r="D187" s="41">
        <v>12</v>
      </c>
      <c r="E187" s="43" t="str">
        <f t="shared" si="12"/>
        <v/>
      </c>
      <c r="F187" s="43">
        <f t="shared" si="13"/>
        <v>1.4366096013408356E-3</v>
      </c>
      <c r="G187" s="39" t="str">
        <f t="shared" si="14"/>
        <v>0</v>
      </c>
      <c r="H187" s="40" t="str">
        <f t="shared" si="15"/>
        <v/>
      </c>
    </row>
    <row r="188" spans="1:8" s="32" customFormat="1" ht="15" x14ac:dyDescent="0.2">
      <c r="A188" s="45"/>
      <c r="B188" s="67" t="s">
        <v>236</v>
      </c>
      <c r="C188" s="41">
        <v>65</v>
      </c>
      <c r="D188" s="41">
        <v>195</v>
      </c>
      <c r="E188" s="43">
        <f t="shared" si="12"/>
        <v>1.0335506439815552E-2</v>
      </c>
      <c r="F188" s="43">
        <f t="shared" si="13"/>
        <v>2.334490602178858E-2</v>
      </c>
      <c r="G188" s="39">
        <f t="shared" si="14"/>
        <v>2</v>
      </c>
      <c r="H188" s="40">
        <f t="shared" si="15"/>
        <v>2.0671012879631103E-2</v>
      </c>
    </row>
    <row r="189" spans="1:8" s="32" customFormat="1" ht="30" x14ac:dyDescent="0.2">
      <c r="A189" s="45"/>
      <c r="B189" s="67" t="s">
        <v>237</v>
      </c>
      <c r="C189" s="41">
        <v>492</v>
      </c>
      <c r="D189" s="41">
        <v>211</v>
      </c>
      <c r="E189" s="43">
        <f t="shared" si="12"/>
        <v>7.8231833359834635E-2</v>
      </c>
      <c r="F189" s="43">
        <f t="shared" si="13"/>
        <v>2.5260385490243027E-2</v>
      </c>
      <c r="G189" s="39">
        <f t="shared" si="14"/>
        <v>-0.57113821138211385</v>
      </c>
      <c r="H189" s="40">
        <f t="shared" si="15"/>
        <v>-4.4681189378279543E-2</v>
      </c>
    </row>
    <row r="190" spans="1:8" s="32" customFormat="1" ht="15" x14ac:dyDescent="0.2">
      <c r="A190" s="45"/>
      <c r="B190" s="67" t="s">
        <v>238</v>
      </c>
      <c r="C190" s="41">
        <v>465</v>
      </c>
      <c r="D190" s="41">
        <v>1153</v>
      </c>
      <c r="E190" s="43">
        <f t="shared" si="12"/>
        <v>7.393862299252664E-2</v>
      </c>
      <c r="F190" s="43">
        <f t="shared" si="13"/>
        <v>0.13803423919549862</v>
      </c>
      <c r="G190" s="39">
        <f t="shared" si="14"/>
        <v>1.4795698924731182</v>
      </c>
      <c r="H190" s="40">
        <f t="shared" si="15"/>
        <v>0.10939736047066306</v>
      </c>
    </row>
    <row r="191" spans="1:8" s="32" customFormat="1" ht="15" x14ac:dyDescent="0.2">
      <c r="A191" s="45"/>
      <c r="B191" s="67" t="s">
        <v>239</v>
      </c>
      <c r="C191" s="41">
        <v>19</v>
      </c>
      <c r="D191" s="41">
        <v>270</v>
      </c>
      <c r="E191" s="43">
        <f t="shared" si="12"/>
        <v>3.0211480362537764E-3</v>
      </c>
      <c r="F191" s="43">
        <f t="shared" si="13"/>
        <v>3.23237160301688E-2</v>
      </c>
      <c r="G191" s="39">
        <f t="shared" si="14"/>
        <v>13.210526315789474</v>
      </c>
      <c r="H191" s="40">
        <f t="shared" si="15"/>
        <v>3.9910955636826208E-2</v>
      </c>
    </row>
    <row r="192" spans="1:8" s="32" customFormat="1" ht="15" x14ac:dyDescent="0.2">
      <c r="A192" s="45"/>
      <c r="B192" s="67" t="s">
        <v>484</v>
      </c>
      <c r="C192" s="41">
        <v>225</v>
      </c>
      <c r="D192" s="41">
        <v>284</v>
      </c>
      <c r="E192" s="43">
        <f t="shared" si="12"/>
        <v>3.5776753060899981E-2</v>
      </c>
      <c r="F192" s="43">
        <f t="shared" si="13"/>
        <v>3.3999760565066442E-2</v>
      </c>
      <c r="G192" s="39">
        <f t="shared" si="14"/>
        <v>0.26222222222222225</v>
      </c>
      <c r="H192" s="40">
        <f t="shared" si="15"/>
        <v>9.3814596915248842E-3</v>
      </c>
    </row>
    <row r="193" spans="1:8" s="32" customFormat="1" ht="30" x14ac:dyDescent="0.2">
      <c r="A193" s="45"/>
      <c r="B193" s="67" t="s">
        <v>485</v>
      </c>
      <c r="C193" s="41">
        <v>1</v>
      </c>
      <c r="D193" s="41">
        <v>13</v>
      </c>
      <c r="E193" s="43">
        <f t="shared" si="12"/>
        <v>1.590077913817777E-4</v>
      </c>
      <c r="F193" s="43">
        <f t="shared" si="13"/>
        <v>1.5563270681192387E-3</v>
      </c>
      <c r="G193" s="39">
        <f t="shared" si="14"/>
        <v>12</v>
      </c>
      <c r="H193" s="40">
        <f t="shared" si="15"/>
        <v>1.9080934965813325E-3</v>
      </c>
    </row>
    <row r="194" spans="1:8" s="32" customFormat="1" ht="15" x14ac:dyDescent="0.2">
      <c r="A194" s="45"/>
      <c r="B194" s="67" t="s">
        <v>240</v>
      </c>
      <c r="C194" s="41">
        <v>0</v>
      </c>
      <c r="D194" s="41">
        <v>0</v>
      </c>
      <c r="E194" s="43" t="str">
        <f t="shared" si="12"/>
        <v/>
      </c>
      <c r="F194" s="43" t="str">
        <f t="shared" si="13"/>
        <v/>
      </c>
      <c r="G194" s="39" t="str">
        <f t="shared" si="14"/>
        <v>0</v>
      </c>
      <c r="H194" s="40" t="str">
        <f t="shared" si="15"/>
        <v/>
      </c>
    </row>
    <row r="195" spans="1:8" s="32" customFormat="1" ht="15" x14ac:dyDescent="0.2">
      <c r="A195" s="65" t="s">
        <v>616</v>
      </c>
      <c r="B195" s="67" t="s">
        <v>577</v>
      </c>
      <c r="C195" s="41"/>
      <c r="D195" s="41">
        <v>30</v>
      </c>
      <c r="E195" s="43" t="str">
        <f t="shared" si="12"/>
        <v/>
      </c>
      <c r="F195" s="43">
        <f t="shared" si="13"/>
        <v>3.591524003352089E-3</v>
      </c>
      <c r="G195" s="39" t="str">
        <f t="shared" si="14"/>
        <v>0</v>
      </c>
      <c r="H195" s="40" t="str">
        <f t="shared" si="15"/>
        <v/>
      </c>
    </row>
    <row r="196" spans="1:8" s="32" customFormat="1" ht="15" x14ac:dyDescent="0.2">
      <c r="A196" s="45"/>
      <c r="B196" s="67" t="s">
        <v>241</v>
      </c>
      <c r="C196" s="41">
        <v>377</v>
      </c>
      <c r="D196" s="41"/>
      <c r="E196" s="43">
        <f t="shared" si="12"/>
        <v>5.9945937350930192E-2</v>
      </c>
      <c r="F196" s="43" t="str">
        <f t="shared" si="13"/>
        <v/>
      </c>
      <c r="G196" s="39" t="str">
        <f t="shared" si="14"/>
        <v>0</v>
      </c>
      <c r="H196" s="40">
        <f t="shared" si="15"/>
        <v>0</v>
      </c>
    </row>
    <row r="197" spans="1:8" s="32" customFormat="1" ht="15" x14ac:dyDescent="0.2">
      <c r="A197" s="45"/>
      <c r="B197" s="67" t="s">
        <v>242</v>
      </c>
      <c r="C197" s="41">
        <v>12</v>
      </c>
      <c r="D197" s="41">
        <v>42</v>
      </c>
      <c r="E197" s="43">
        <f t="shared" si="12"/>
        <v>1.9080934965813325E-3</v>
      </c>
      <c r="F197" s="43">
        <f t="shared" si="13"/>
        <v>5.0281336046929248E-3</v>
      </c>
      <c r="G197" s="39">
        <f t="shared" si="14"/>
        <v>2.5</v>
      </c>
      <c r="H197" s="40">
        <f t="shared" si="15"/>
        <v>4.7702337414533315E-3</v>
      </c>
    </row>
    <row r="198" spans="1:8" s="32" customFormat="1" ht="15" x14ac:dyDescent="0.2">
      <c r="A198" s="45"/>
      <c r="B198" s="67" t="s">
        <v>243</v>
      </c>
      <c r="C198" s="41">
        <v>9</v>
      </c>
      <c r="D198" s="41">
        <v>12</v>
      </c>
      <c r="E198" s="43">
        <f t="shared" si="12"/>
        <v>1.4310701224359993E-3</v>
      </c>
      <c r="F198" s="43">
        <f t="shared" si="13"/>
        <v>1.4366096013408356E-3</v>
      </c>
      <c r="G198" s="39">
        <f t="shared" si="14"/>
        <v>0.33333333333333331</v>
      </c>
      <c r="H198" s="40">
        <f t="shared" si="15"/>
        <v>4.7702337414533307E-4</v>
      </c>
    </row>
    <row r="199" spans="1:8" s="32" customFormat="1" ht="15" x14ac:dyDescent="0.2">
      <c r="A199" s="45"/>
      <c r="B199" s="67" t="s">
        <v>244</v>
      </c>
      <c r="C199" s="41">
        <v>0</v>
      </c>
      <c r="D199" s="41">
        <v>0</v>
      </c>
      <c r="E199" s="43" t="str">
        <f t="shared" si="12"/>
        <v/>
      </c>
      <c r="F199" s="43" t="str">
        <f t="shared" si="13"/>
        <v/>
      </c>
      <c r="G199" s="39" t="str">
        <f t="shared" si="14"/>
        <v>0</v>
      </c>
      <c r="H199" s="40" t="str">
        <f t="shared" si="15"/>
        <v/>
      </c>
    </row>
    <row r="200" spans="1:8" s="32" customFormat="1" ht="15" x14ac:dyDescent="0.2">
      <c r="A200" s="45"/>
      <c r="B200" s="67" t="s">
        <v>55</v>
      </c>
      <c r="C200" s="41">
        <v>0</v>
      </c>
      <c r="D200" s="41">
        <v>5</v>
      </c>
      <c r="E200" s="43" t="str">
        <f t="shared" si="12"/>
        <v/>
      </c>
      <c r="F200" s="43">
        <f t="shared" si="13"/>
        <v>5.9858733389201487E-4</v>
      </c>
      <c r="G200" s="39" t="str">
        <f t="shared" si="14"/>
        <v>0</v>
      </c>
      <c r="H200" s="40" t="str">
        <f t="shared" si="15"/>
        <v/>
      </c>
    </row>
    <row r="201" spans="1:8" s="32" customFormat="1" ht="30" x14ac:dyDescent="0.2">
      <c r="A201" s="45"/>
      <c r="B201" s="67" t="s">
        <v>56</v>
      </c>
      <c r="C201" s="41">
        <v>355</v>
      </c>
      <c r="D201" s="41">
        <v>169</v>
      </c>
      <c r="E201" s="43">
        <f t="shared" si="12"/>
        <v>5.6447765940531087E-2</v>
      </c>
      <c r="F201" s="43">
        <f t="shared" si="13"/>
        <v>2.0232251885550102E-2</v>
      </c>
      <c r="G201" s="39">
        <f t="shared" si="14"/>
        <v>-0.52394366197183095</v>
      </c>
      <c r="H201" s="40">
        <f t="shared" si="15"/>
        <v>-2.9575449197010651E-2</v>
      </c>
    </row>
    <row r="202" spans="1:8" s="32" customFormat="1" ht="15" x14ac:dyDescent="0.2">
      <c r="A202" s="45"/>
      <c r="B202" s="67" t="s">
        <v>245</v>
      </c>
      <c r="C202" s="41">
        <v>4</v>
      </c>
      <c r="D202" s="41">
        <v>0</v>
      </c>
      <c r="E202" s="43">
        <f t="shared" si="12"/>
        <v>6.360311655271108E-4</v>
      </c>
      <c r="F202" s="43" t="str">
        <f t="shared" si="13"/>
        <v/>
      </c>
      <c r="G202" s="39" t="str">
        <f t="shared" si="14"/>
        <v>0</v>
      </c>
      <c r="H202" s="40">
        <f t="shared" si="15"/>
        <v>0</v>
      </c>
    </row>
    <row r="203" spans="1:8" s="32" customFormat="1" ht="30" x14ac:dyDescent="0.2">
      <c r="A203" s="45"/>
      <c r="B203" s="67" t="s">
        <v>246</v>
      </c>
      <c r="C203" s="41">
        <v>0</v>
      </c>
      <c r="D203" s="41">
        <v>37</v>
      </c>
      <c r="E203" s="43" t="str">
        <f t="shared" si="12"/>
        <v/>
      </c>
      <c r="F203" s="43">
        <f t="shared" si="13"/>
        <v>4.4295462708009098E-3</v>
      </c>
      <c r="G203" s="39" t="str">
        <f t="shared" si="14"/>
        <v>0</v>
      </c>
      <c r="H203" s="40" t="str">
        <f t="shared" si="15"/>
        <v/>
      </c>
    </row>
    <row r="204" spans="1:8" s="32" customFormat="1" ht="30" x14ac:dyDescent="0.2">
      <c r="A204" s="45"/>
      <c r="B204" s="67" t="s">
        <v>486</v>
      </c>
      <c r="C204" s="41">
        <v>0</v>
      </c>
      <c r="D204" s="41">
        <v>0</v>
      </c>
      <c r="E204" s="43" t="str">
        <f t="shared" si="12"/>
        <v/>
      </c>
      <c r="F204" s="43" t="str">
        <f t="shared" si="13"/>
        <v/>
      </c>
      <c r="G204" s="39" t="str">
        <f t="shared" si="14"/>
        <v>0</v>
      </c>
      <c r="H204" s="40" t="str">
        <f t="shared" si="15"/>
        <v/>
      </c>
    </row>
    <row r="205" spans="1:8" s="32" customFormat="1" ht="15" x14ac:dyDescent="0.2">
      <c r="A205" s="65" t="s">
        <v>616</v>
      </c>
      <c r="B205" s="67" t="s">
        <v>578</v>
      </c>
      <c r="C205" s="41"/>
      <c r="D205" s="41">
        <v>0</v>
      </c>
      <c r="E205" s="43" t="str">
        <f t="shared" si="12"/>
        <v/>
      </c>
      <c r="F205" s="43" t="str">
        <f t="shared" si="13"/>
        <v/>
      </c>
      <c r="G205" s="39" t="str">
        <f t="shared" si="14"/>
        <v>0</v>
      </c>
      <c r="H205" s="40" t="str">
        <f t="shared" si="15"/>
        <v/>
      </c>
    </row>
    <row r="206" spans="1:8" s="32" customFormat="1" ht="15" x14ac:dyDescent="0.2">
      <c r="A206" s="45"/>
      <c r="B206" s="67" t="s">
        <v>487</v>
      </c>
      <c r="C206" s="41">
        <v>0</v>
      </c>
      <c r="D206" s="41">
        <v>6</v>
      </c>
      <c r="E206" s="43" t="str">
        <f t="shared" si="12"/>
        <v/>
      </c>
      <c r="F206" s="43">
        <f t="shared" si="13"/>
        <v>7.1830480067041778E-4</v>
      </c>
      <c r="G206" s="39" t="str">
        <f t="shared" si="14"/>
        <v>0</v>
      </c>
      <c r="H206" s="40" t="str">
        <f t="shared" si="15"/>
        <v/>
      </c>
    </row>
    <row r="207" spans="1:8" s="32" customFormat="1" ht="15" x14ac:dyDescent="0.2">
      <c r="A207" s="45"/>
      <c r="B207" s="67" t="s">
        <v>247</v>
      </c>
      <c r="C207" s="41">
        <v>0</v>
      </c>
      <c r="D207" s="41">
        <v>0</v>
      </c>
      <c r="E207" s="43" t="str">
        <f t="shared" si="12"/>
        <v/>
      </c>
      <c r="F207" s="43" t="str">
        <f t="shared" si="13"/>
        <v/>
      </c>
      <c r="G207" s="39" t="str">
        <f t="shared" si="14"/>
        <v>0</v>
      </c>
      <c r="H207" s="40" t="str">
        <f t="shared" si="15"/>
        <v/>
      </c>
    </row>
    <row r="208" spans="1:8" s="32" customFormat="1" ht="15" x14ac:dyDescent="0.2">
      <c r="A208" s="45"/>
      <c r="B208" s="67" t="s">
        <v>57</v>
      </c>
      <c r="C208" s="41">
        <v>0</v>
      </c>
      <c r="D208" s="41">
        <v>0</v>
      </c>
      <c r="E208" s="43" t="str">
        <f t="shared" si="12"/>
        <v/>
      </c>
      <c r="F208" s="43" t="str">
        <f t="shared" si="13"/>
        <v/>
      </c>
      <c r="G208" s="39" t="str">
        <f t="shared" si="14"/>
        <v>0</v>
      </c>
      <c r="H208" s="40" t="str">
        <f t="shared" si="15"/>
        <v/>
      </c>
    </row>
    <row r="209" spans="1:8" s="32" customFormat="1" ht="15" x14ac:dyDescent="0.2">
      <c r="A209" s="45"/>
      <c r="B209" s="67" t="s">
        <v>248</v>
      </c>
      <c r="C209" s="41">
        <v>9</v>
      </c>
      <c r="D209" s="41">
        <v>2</v>
      </c>
      <c r="E209" s="43">
        <f t="shared" si="12"/>
        <v>1.4310701224359993E-3</v>
      </c>
      <c r="F209" s="43">
        <f t="shared" si="13"/>
        <v>2.3943493355680593E-4</v>
      </c>
      <c r="G209" s="39">
        <f t="shared" si="14"/>
        <v>-0.77777777777777779</v>
      </c>
      <c r="H209" s="40">
        <f t="shared" si="15"/>
        <v>-1.1130545396724439E-3</v>
      </c>
    </row>
    <row r="210" spans="1:8" s="32" customFormat="1" ht="30" x14ac:dyDescent="0.2">
      <c r="A210" s="45"/>
      <c r="B210" s="67" t="s">
        <v>249</v>
      </c>
      <c r="C210" s="41">
        <v>0</v>
      </c>
      <c r="D210" s="41">
        <v>0</v>
      </c>
      <c r="E210" s="43" t="str">
        <f t="shared" si="12"/>
        <v/>
      </c>
      <c r="F210" s="43" t="str">
        <f t="shared" si="13"/>
        <v/>
      </c>
      <c r="G210" s="39" t="str">
        <f t="shared" si="14"/>
        <v>0</v>
      </c>
      <c r="H210" s="40" t="str">
        <f t="shared" si="15"/>
        <v/>
      </c>
    </row>
    <row r="211" spans="1:8" s="32" customFormat="1" ht="15" x14ac:dyDescent="0.2">
      <c r="A211" s="45"/>
      <c r="B211" s="67" t="s">
        <v>488</v>
      </c>
      <c r="C211" s="41">
        <v>42</v>
      </c>
      <c r="D211" s="41">
        <v>78</v>
      </c>
      <c r="E211" s="43">
        <f t="shared" si="12"/>
        <v>6.6783272380346636E-3</v>
      </c>
      <c r="F211" s="43">
        <f t="shared" si="13"/>
        <v>9.3379624087154313E-3</v>
      </c>
      <c r="G211" s="39">
        <f t="shared" si="14"/>
        <v>0.8571428571428571</v>
      </c>
      <c r="H211" s="40">
        <f t="shared" si="15"/>
        <v>5.7242804897439971E-3</v>
      </c>
    </row>
    <row r="212" spans="1:8" s="32" customFormat="1" ht="15" x14ac:dyDescent="0.2">
      <c r="A212" s="45"/>
      <c r="B212" s="67" t="s">
        <v>250</v>
      </c>
      <c r="C212" s="41">
        <v>1135</v>
      </c>
      <c r="D212" s="41">
        <v>983</v>
      </c>
      <c r="E212" s="43">
        <f t="shared" si="12"/>
        <v>0.18047384321831769</v>
      </c>
      <c r="F212" s="43">
        <f t="shared" si="13"/>
        <v>0.11768226984317012</v>
      </c>
      <c r="G212" s="39">
        <f t="shared" si="14"/>
        <v>-0.13392070484581498</v>
      </c>
      <c r="H212" s="40">
        <f t="shared" si="15"/>
        <v>-2.4169184290030211E-2</v>
      </c>
    </row>
    <row r="213" spans="1:8" s="32" customFormat="1" ht="15" x14ac:dyDescent="0.2">
      <c r="A213" s="45"/>
      <c r="B213" s="67" t="s">
        <v>251</v>
      </c>
      <c r="C213" s="41">
        <v>0</v>
      </c>
      <c r="D213" s="41">
        <v>0</v>
      </c>
      <c r="E213" s="43" t="str">
        <f t="shared" si="12"/>
        <v/>
      </c>
      <c r="F213" s="43" t="str">
        <f t="shared" si="13"/>
        <v/>
      </c>
      <c r="G213" s="39" t="str">
        <f t="shared" si="14"/>
        <v>0</v>
      </c>
      <c r="H213" s="40" t="str">
        <f t="shared" si="15"/>
        <v/>
      </c>
    </row>
    <row r="214" spans="1:8" s="32" customFormat="1" ht="30" x14ac:dyDescent="0.2">
      <c r="A214" s="45"/>
      <c r="B214" s="67" t="s">
        <v>252</v>
      </c>
      <c r="C214" s="41">
        <v>1</v>
      </c>
      <c r="D214" s="41">
        <v>5</v>
      </c>
      <c r="E214" s="43">
        <f t="shared" si="12"/>
        <v>1.590077913817777E-4</v>
      </c>
      <c r="F214" s="43">
        <f t="shared" si="13"/>
        <v>5.9858733389201487E-4</v>
      </c>
      <c r="G214" s="39">
        <f t="shared" si="14"/>
        <v>4</v>
      </c>
      <c r="H214" s="40">
        <f t="shared" si="15"/>
        <v>6.360311655271108E-4</v>
      </c>
    </row>
    <row r="215" spans="1:8" s="32" customFormat="1" ht="15" x14ac:dyDescent="0.2">
      <c r="A215" s="45"/>
      <c r="B215" s="67" t="s">
        <v>253</v>
      </c>
      <c r="C215" s="41">
        <v>4</v>
      </c>
      <c r="D215" s="41">
        <v>4</v>
      </c>
      <c r="E215" s="43">
        <f t="shared" si="12"/>
        <v>6.360311655271108E-4</v>
      </c>
      <c r="F215" s="43">
        <f t="shared" si="13"/>
        <v>4.7886986711361186E-4</v>
      </c>
      <c r="G215" s="39">
        <f t="shared" si="14"/>
        <v>0</v>
      </c>
      <c r="H215" s="40">
        <f t="shared" si="15"/>
        <v>0</v>
      </c>
    </row>
    <row r="216" spans="1:8" s="32" customFormat="1" ht="15" x14ac:dyDescent="0.2">
      <c r="A216" s="45"/>
      <c r="B216" s="67" t="s">
        <v>254</v>
      </c>
      <c r="C216" s="41">
        <v>0</v>
      </c>
      <c r="D216" s="41">
        <v>11</v>
      </c>
      <c r="E216" s="43" t="str">
        <f t="shared" si="12"/>
        <v/>
      </c>
      <c r="F216" s="43">
        <f t="shared" si="13"/>
        <v>1.3168921345624327E-3</v>
      </c>
      <c r="G216" s="39" t="str">
        <f t="shared" si="14"/>
        <v>0</v>
      </c>
      <c r="H216" s="40" t="str">
        <f t="shared" si="15"/>
        <v/>
      </c>
    </row>
    <row r="217" spans="1:8" s="32" customFormat="1" ht="15" x14ac:dyDescent="0.2">
      <c r="A217" s="45"/>
      <c r="B217" s="67" t="s">
        <v>489</v>
      </c>
      <c r="C217" s="41">
        <v>0</v>
      </c>
      <c r="D217" s="41">
        <v>2</v>
      </c>
      <c r="E217" s="43" t="str">
        <f t="shared" si="12"/>
        <v/>
      </c>
      <c r="F217" s="43">
        <f t="shared" si="13"/>
        <v>2.3943493355680593E-4</v>
      </c>
      <c r="G217" s="39" t="str">
        <f t="shared" si="14"/>
        <v>0</v>
      </c>
      <c r="H217" s="40" t="str">
        <f t="shared" si="15"/>
        <v/>
      </c>
    </row>
    <row r="218" spans="1:8" s="32" customFormat="1" ht="15" x14ac:dyDescent="0.2">
      <c r="A218" s="45"/>
      <c r="B218" s="67" t="s">
        <v>255</v>
      </c>
      <c r="C218" s="41">
        <v>0</v>
      </c>
      <c r="D218" s="41">
        <v>0</v>
      </c>
      <c r="E218" s="43" t="str">
        <f t="shared" si="12"/>
        <v/>
      </c>
      <c r="F218" s="43" t="str">
        <f t="shared" si="13"/>
        <v/>
      </c>
      <c r="G218" s="39" t="str">
        <f t="shared" si="14"/>
        <v>0</v>
      </c>
      <c r="H218" s="40" t="str">
        <f t="shared" si="15"/>
        <v/>
      </c>
    </row>
    <row r="219" spans="1:8" s="32" customFormat="1" ht="15" x14ac:dyDescent="0.2">
      <c r="A219" s="45"/>
      <c r="B219" s="67" t="s">
        <v>59</v>
      </c>
      <c r="C219" s="41">
        <v>0</v>
      </c>
      <c r="D219" s="41">
        <v>0</v>
      </c>
      <c r="E219" s="43" t="str">
        <f t="shared" si="12"/>
        <v/>
      </c>
      <c r="F219" s="43" t="str">
        <f t="shared" si="13"/>
        <v/>
      </c>
      <c r="G219" s="39" t="str">
        <f t="shared" si="14"/>
        <v>0</v>
      </c>
      <c r="H219" s="40" t="str">
        <f t="shared" si="15"/>
        <v/>
      </c>
    </row>
    <row r="220" spans="1:8" s="32" customFormat="1" ht="15" x14ac:dyDescent="0.2">
      <c r="A220" s="45"/>
      <c r="B220" s="67" t="s">
        <v>256</v>
      </c>
      <c r="C220" s="41">
        <v>0</v>
      </c>
      <c r="D220" s="41">
        <v>0</v>
      </c>
      <c r="E220" s="43" t="str">
        <f t="shared" si="12"/>
        <v/>
      </c>
      <c r="F220" s="43" t="str">
        <f t="shared" si="13"/>
        <v/>
      </c>
      <c r="G220" s="39" t="str">
        <f t="shared" si="14"/>
        <v>0</v>
      </c>
      <c r="H220" s="40" t="str">
        <f t="shared" si="15"/>
        <v/>
      </c>
    </row>
    <row r="221" spans="1:8" s="32" customFormat="1" ht="15" x14ac:dyDescent="0.2">
      <c r="A221" s="45"/>
      <c r="B221" s="67" t="s">
        <v>58</v>
      </c>
      <c r="C221" s="41">
        <v>0</v>
      </c>
      <c r="D221" s="41">
        <v>0</v>
      </c>
      <c r="E221" s="43" t="str">
        <f t="shared" si="12"/>
        <v/>
      </c>
      <c r="F221" s="43" t="str">
        <f t="shared" si="13"/>
        <v/>
      </c>
      <c r="G221" s="39" t="str">
        <f t="shared" si="14"/>
        <v>0</v>
      </c>
      <c r="H221" s="40" t="str">
        <f t="shared" si="15"/>
        <v/>
      </c>
    </row>
    <row r="222" spans="1:8" s="32" customFormat="1" ht="30" x14ac:dyDescent="0.2">
      <c r="A222" s="45"/>
      <c r="B222" s="67" t="s">
        <v>257</v>
      </c>
      <c r="C222" s="41">
        <v>3</v>
      </c>
      <c r="D222" s="41">
        <v>0</v>
      </c>
      <c r="E222" s="43">
        <f t="shared" si="12"/>
        <v>4.7702337414533313E-4</v>
      </c>
      <c r="F222" s="43" t="str">
        <f t="shared" si="13"/>
        <v/>
      </c>
      <c r="G222" s="39" t="str">
        <f t="shared" si="14"/>
        <v>0</v>
      </c>
      <c r="H222" s="40">
        <f t="shared" si="15"/>
        <v>0</v>
      </c>
    </row>
    <row r="223" spans="1:8" s="32" customFormat="1" ht="30" x14ac:dyDescent="0.2">
      <c r="A223" s="45"/>
      <c r="B223" s="67" t="s">
        <v>490</v>
      </c>
      <c r="C223" s="41">
        <v>0</v>
      </c>
      <c r="D223" s="41">
        <v>0</v>
      </c>
      <c r="E223" s="43" t="str">
        <f t="shared" si="12"/>
        <v/>
      </c>
      <c r="F223" s="43" t="str">
        <f t="shared" si="13"/>
        <v/>
      </c>
      <c r="G223" s="39" t="str">
        <f t="shared" si="14"/>
        <v>0</v>
      </c>
      <c r="H223" s="40" t="str">
        <f t="shared" si="15"/>
        <v/>
      </c>
    </row>
    <row r="224" spans="1:8" s="32" customFormat="1" ht="15" x14ac:dyDescent="0.2">
      <c r="A224" s="45"/>
      <c r="B224" s="67" t="s">
        <v>64</v>
      </c>
      <c r="C224" s="41">
        <v>0</v>
      </c>
      <c r="D224" s="41">
        <v>2</v>
      </c>
      <c r="E224" s="43" t="str">
        <f t="shared" si="12"/>
        <v/>
      </c>
      <c r="F224" s="43">
        <f t="shared" si="13"/>
        <v>2.3943493355680593E-4</v>
      </c>
      <c r="G224" s="39" t="str">
        <f t="shared" si="14"/>
        <v>0</v>
      </c>
      <c r="H224" s="40" t="str">
        <f t="shared" si="15"/>
        <v/>
      </c>
    </row>
    <row r="225" spans="1:8" s="32" customFormat="1" ht="15" x14ac:dyDescent="0.2">
      <c r="A225" s="45"/>
      <c r="B225" s="67" t="s">
        <v>63</v>
      </c>
      <c r="C225" s="41">
        <v>0</v>
      </c>
      <c r="D225" s="41">
        <v>0</v>
      </c>
      <c r="E225" s="43" t="str">
        <f t="shared" si="12"/>
        <v/>
      </c>
      <c r="F225" s="43" t="str">
        <f t="shared" si="13"/>
        <v/>
      </c>
      <c r="G225" s="39" t="str">
        <f t="shared" si="14"/>
        <v>0</v>
      </c>
      <c r="H225" s="40" t="str">
        <f t="shared" si="15"/>
        <v/>
      </c>
    </row>
    <row r="226" spans="1:8" s="32" customFormat="1" ht="30" x14ac:dyDescent="0.2">
      <c r="A226" s="45"/>
      <c r="B226" s="67" t="s">
        <v>491</v>
      </c>
      <c r="C226" s="41">
        <v>1</v>
      </c>
      <c r="D226" s="41">
        <v>1</v>
      </c>
      <c r="E226" s="43">
        <f t="shared" si="12"/>
        <v>1.590077913817777E-4</v>
      </c>
      <c r="F226" s="43">
        <f t="shared" si="13"/>
        <v>1.1971746677840296E-4</v>
      </c>
      <c r="G226" s="39">
        <f t="shared" si="14"/>
        <v>0</v>
      </c>
      <c r="H226" s="40">
        <f t="shared" si="15"/>
        <v>0</v>
      </c>
    </row>
    <row r="227" spans="1:8" s="32" customFormat="1" ht="15" x14ac:dyDescent="0.2">
      <c r="A227" s="45"/>
      <c r="B227" s="67" t="s">
        <v>61</v>
      </c>
      <c r="C227" s="41">
        <v>0</v>
      </c>
      <c r="D227" s="41">
        <v>0</v>
      </c>
      <c r="E227" s="43" t="str">
        <f t="shared" ref="E227:E290" si="16">+IF(C227=0,"",C227/C$161)</f>
        <v/>
      </c>
      <c r="F227" s="43" t="str">
        <f t="shared" ref="F227:F290" si="17">+IF(D227=0,"",D227/D$161)</f>
        <v/>
      </c>
      <c r="G227" s="39" t="str">
        <f t="shared" ref="G227:G290" si="18">+IF(OR(AND(D227=0),(C227=0)),"0",((D227-C227)/C227))</f>
        <v>0</v>
      </c>
      <c r="H227" s="40" t="str">
        <f t="shared" ref="H227:H290" si="19">+IF(OR(AND(E227=""),(G227="")),"",E227*G227)</f>
        <v/>
      </c>
    </row>
    <row r="228" spans="1:8" s="32" customFormat="1" ht="15" x14ac:dyDescent="0.2">
      <c r="A228" s="45"/>
      <c r="B228" s="67" t="s">
        <v>60</v>
      </c>
      <c r="C228" s="41">
        <v>0</v>
      </c>
      <c r="D228" s="41">
        <v>0</v>
      </c>
      <c r="E228" s="43" t="str">
        <f t="shared" si="16"/>
        <v/>
      </c>
      <c r="F228" s="43" t="str">
        <f t="shared" si="17"/>
        <v/>
      </c>
      <c r="G228" s="39" t="str">
        <f t="shared" si="18"/>
        <v>0</v>
      </c>
      <c r="H228" s="40" t="str">
        <f t="shared" si="19"/>
        <v/>
      </c>
    </row>
    <row r="229" spans="1:8" s="32" customFormat="1" ht="15" x14ac:dyDescent="0.2">
      <c r="A229" s="45"/>
      <c r="B229" s="67" t="s">
        <v>258</v>
      </c>
      <c r="C229" s="41">
        <v>0</v>
      </c>
      <c r="D229" s="41">
        <v>1</v>
      </c>
      <c r="E229" s="43" t="str">
        <f t="shared" si="16"/>
        <v/>
      </c>
      <c r="F229" s="43">
        <f t="shared" si="17"/>
        <v>1.1971746677840296E-4</v>
      </c>
      <c r="G229" s="39" t="str">
        <f t="shared" si="18"/>
        <v>0</v>
      </c>
      <c r="H229" s="40" t="str">
        <f t="shared" si="19"/>
        <v/>
      </c>
    </row>
    <row r="230" spans="1:8" s="32" customFormat="1" ht="15" x14ac:dyDescent="0.2">
      <c r="A230" s="45"/>
      <c r="B230" s="67" t="s">
        <v>62</v>
      </c>
      <c r="C230" s="41">
        <v>3</v>
      </c>
      <c r="D230" s="41">
        <v>11</v>
      </c>
      <c r="E230" s="43">
        <f t="shared" si="16"/>
        <v>4.7702337414533313E-4</v>
      </c>
      <c r="F230" s="43">
        <f t="shared" si="17"/>
        <v>1.3168921345624327E-3</v>
      </c>
      <c r="G230" s="39">
        <f t="shared" si="18"/>
        <v>2.6666666666666665</v>
      </c>
      <c r="H230" s="40">
        <f t="shared" si="19"/>
        <v>1.2720623310542216E-3</v>
      </c>
    </row>
    <row r="231" spans="1:8" s="32" customFormat="1" ht="30" x14ac:dyDescent="0.2">
      <c r="A231" s="45"/>
      <c r="B231" s="67" t="s">
        <v>259</v>
      </c>
      <c r="C231" s="41">
        <v>0</v>
      </c>
      <c r="D231" s="41">
        <v>0</v>
      </c>
      <c r="E231" s="43" t="str">
        <f t="shared" si="16"/>
        <v/>
      </c>
      <c r="F231" s="43" t="str">
        <f t="shared" si="17"/>
        <v/>
      </c>
      <c r="G231" s="39" t="str">
        <f t="shared" si="18"/>
        <v>0</v>
      </c>
      <c r="H231" s="40" t="str">
        <f t="shared" si="19"/>
        <v/>
      </c>
    </row>
    <row r="232" spans="1:8" s="32" customFormat="1" ht="15" x14ac:dyDescent="0.2">
      <c r="A232" s="45"/>
      <c r="B232" s="67" t="s">
        <v>492</v>
      </c>
      <c r="C232" s="41">
        <v>20</v>
      </c>
      <c r="D232" s="41">
        <v>3</v>
      </c>
      <c r="E232" s="43">
        <f t="shared" si="16"/>
        <v>3.1801558276355543E-3</v>
      </c>
      <c r="F232" s="43">
        <f t="shared" si="17"/>
        <v>3.5915240033520889E-4</v>
      </c>
      <c r="G232" s="39">
        <f t="shared" si="18"/>
        <v>-0.85</v>
      </c>
      <c r="H232" s="40">
        <f t="shared" si="19"/>
        <v>-2.7031324534902211E-3</v>
      </c>
    </row>
    <row r="233" spans="1:8" s="32" customFormat="1" ht="30" x14ac:dyDescent="0.2">
      <c r="A233" s="45"/>
      <c r="B233" s="67" t="s">
        <v>371</v>
      </c>
      <c r="C233" s="41">
        <v>0</v>
      </c>
      <c r="D233" s="41">
        <v>0</v>
      </c>
      <c r="E233" s="43" t="str">
        <f t="shared" si="16"/>
        <v/>
      </c>
      <c r="F233" s="43" t="str">
        <f t="shared" si="17"/>
        <v/>
      </c>
      <c r="G233" s="39" t="str">
        <f t="shared" si="18"/>
        <v>0</v>
      </c>
      <c r="H233" s="40" t="str">
        <f t="shared" si="19"/>
        <v/>
      </c>
    </row>
    <row r="234" spans="1:8" s="32" customFormat="1" ht="15" x14ac:dyDescent="0.2">
      <c r="A234" s="45"/>
      <c r="B234" s="67" t="s">
        <v>260</v>
      </c>
      <c r="C234" s="41">
        <v>0</v>
      </c>
      <c r="D234" s="41">
        <v>1</v>
      </c>
      <c r="E234" s="43" t="str">
        <f t="shared" si="16"/>
        <v/>
      </c>
      <c r="F234" s="43">
        <f t="shared" si="17"/>
        <v>1.1971746677840296E-4</v>
      </c>
      <c r="G234" s="39" t="str">
        <f t="shared" si="18"/>
        <v>0</v>
      </c>
      <c r="H234" s="40" t="str">
        <f t="shared" si="19"/>
        <v/>
      </c>
    </row>
    <row r="235" spans="1:8" s="32" customFormat="1" ht="15" x14ac:dyDescent="0.2">
      <c r="A235" s="45"/>
      <c r="B235" s="67" t="s">
        <v>261</v>
      </c>
      <c r="C235" s="41">
        <v>0</v>
      </c>
      <c r="D235" s="41">
        <v>2</v>
      </c>
      <c r="E235" s="43" t="str">
        <f t="shared" si="16"/>
        <v/>
      </c>
      <c r="F235" s="43">
        <f t="shared" si="17"/>
        <v>2.3943493355680593E-4</v>
      </c>
      <c r="G235" s="39" t="str">
        <f t="shared" si="18"/>
        <v>0</v>
      </c>
      <c r="H235" s="40" t="str">
        <f t="shared" si="19"/>
        <v/>
      </c>
    </row>
    <row r="236" spans="1:8" s="32" customFormat="1" ht="15" x14ac:dyDescent="0.2">
      <c r="A236" s="45"/>
      <c r="B236" s="67" t="s">
        <v>493</v>
      </c>
      <c r="C236" s="41">
        <v>1</v>
      </c>
      <c r="D236" s="41">
        <v>15</v>
      </c>
      <c r="E236" s="43">
        <f t="shared" si="16"/>
        <v>1.590077913817777E-4</v>
      </c>
      <c r="F236" s="43">
        <f t="shared" si="17"/>
        <v>1.7957620016760445E-3</v>
      </c>
      <c r="G236" s="39">
        <f t="shared" si="18"/>
        <v>14</v>
      </c>
      <c r="H236" s="40">
        <f t="shared" si="19"/>
        <v>2.2261090793448879E-3</v>
      </c>
    </row>
    <row r="237" spans="1:8" s="32" customFormat="1" ht="15" x14ac:dyDescent="0.2">
      <c r="A237" s="45"/>
      <c r="B237" s="67" t="s">
        <v>262</v>
      </c>
      <c r="C237" s="41">
        <v>5</v>
      </c>
      <c r="D237" s="41">
        <v>1</v>
      </c>
      <c r="E237" s="43">
        <f t="shared" si="16"/>
        <v>7.9503895690888858E-4</v>
      </c>
      <c r="F237" s="43">
        <f t="shared" si="17"/>
        <v>1.1971746677840296E-4</v>
      </c>
      <c r="G237" s="39">
        <f t="shared" si="18"/>
        <v>-0.8</v>
      </c>
      <c r="H237" s="40">
        <f t="shared" si="19"/>
        <v>-6.3603116552711091E-4</v>
      </c>
    </row>
    <row r="238" spans="1:8" s="32" customFormat="1" ht="15" x14ac:dyDescent="0.2">
      <c r="A238" s="45"/>
      <c r="B238" s="67" t="s">
        <v>494</v>
      </c>
      <c r="C238" s="41">
        <v>0</v>
      </c>
      <c r="D238" s="41">
        <v>7</v>
      </c>
      <c r="E238" s="43" t="str">
        <f t="shared" si="16"/>
        <v/>
      </c>
      <c r="F238" s="43">
        <f t="shared" si="17"/>
        <v>8.380222674488208E-4</v>
      </c>
      <c r="G238" s="39" t="str">
        <f t="shared" si="18"/>
        <v>0</v>
      </c>
      <c r="H238" s="40" t="str">
        <f t="shared" si="19"/>
        <v/>
      </c>
    </row>
    <row r="239" spans="1:8" s="32" customFormat="1" ht="30" x14ac:dyDescent="0.2">
      <c r="A239" s="45"/>
      <c r="B239" s="67" t="s">
        <v>495</v>
      </c>
      <c r="C239" s="41">
        <v>32</v>
      </c>
      <c r="D239" s="41">
        <v>0</v>
      </c>
      <c r="E239" s="43">
        <f t="shared" si="16"/>
        <v>5.0882493242168864E-3</v>
      </c>
      <c r="F239" s="43" t="str">
        <f t="shared" si="17"/>
        <v/>
      </c>
      <c r="G239" s="39" t="str">
        <f t="shared" si="18"/>
        <v>0</v>
      </c>
      <c r="H239" s="40">
        <f t="shared" si="19"/>
        <v>0</v>
      </c>
    </row>
    <row r="240" spans="1:8" s="32" customFormat="1" ht="30" x14ac:dyDescent="0.2">
      <c r="A240" s="45"/>
      <c r="B240" s="67" t="s">
        <v>461</v>
      </c>
      <c r="C240" s="41">
        <v>0</v>
      </c>
      <c r="D240" s="41">
        <v>22</v>
      </c>
      <c r="E240" s="43" t="str">
        <f t="shared" si="16"/>
        <v/>
      </c>
      <c r="F240" s="43">
        <f t="shared" si="17"/>
        <v>2.6337842691248653E-3</v>
      </c>
      <c r="G240" s="39" t="str">
        <f t="shared" si="18"/>
        <v>0</v>
      </c>
      <c r="H240" s="40" t="str">
        <f t="shared" si="19"/>
        <v/>
      </c>
    </row>
    <row r="241" spans="1:8" s="32" customFormat="1" ht="15" x14ac:dyDescent="0.2">
      <c r="A241" s="45"/>
      <c r="B241" s="67" t="s">
        <v>462</v>
      </c>
      <c r="C241" s="41">
        <v>0</v>
      </c>
      <c r="D241" s="41">
        <v>0</v>
      </c>
      <c r="E241" s="43" t="str">
        <f t="shared" si="16"/>
        <v/>
      </c>
      <c r="F241" s="43" t="str">
        <f t="shared" si="17"/>
        <v/>
      </c>
      <c r="G241" s="39" t="str">
        <f t="shared" si="18"/>
        <v>0</v>
      </c>
      <c r="H241" s="40" t="str">
        <f t="shared" si="19"/>
        <v/>
      </c>
    </row>
    <row r="242" spans="1:8" s="32" customFormat="1" ht="30" x14ac:dyDescent="0.2">
      <c r="A242" s="45"/>
      <c r="B242" s="67" t="s">
        <v>496</v>
      </c>
      <c r="C242" s="41">
        <v>0</v>
      </c>
      <c r="D242" s="41">
        <v>0</v>
      </c>
      <c r="E242" s="43" t="str">
        <f t="shared" si="16"/>
        <v/>
      </c>
      <c r="F242" s="43" t="str">
        <f t="shared" si="17"/>
        <v/>
      </c>
      <c r="G242" s="39" t="str">
        <f t="shared" si="18"/>
        <v>0</v>
      </c>
      <c r="H242" s="40" t="str">
        <f t="shared" si="19"/>
        <v/>
      </c>
    </row>
    <row r="243" spans="1:8" s="32" customFormat="1" ht="15" x14ac:dyDescent="0.2">
      <c r="A243" s="45"/>
      <c r="B243" s="67" t="s">
        <v>372</v>
      </c>
      <c r="C243" s="41">
        <v>0</v>
      </c>
      <c r="D243" s="41">
        <v>0</v>
      </c>
      <c r="E243" s="43" t="str">
        <f t="shared" si="16"/>
        <v/>
      </c>
      <c r="F243" s="43" t="str">
        <f t="shared" si="17"/>
        <v/>
      </c>
      <c r="G243" s="39" t="str">
        <f t="shared" si="18"/>
        <v>0</v>
      </c>
      <c r="H243" s="40" t="str">
        <f t="shared" si="19"/>
        <v/>
      </c>
    </row>
    <row r="244" spans="1:8" s="32" customFormat="1" ht="15" x14ac:dyDescent="0.2">
      <c r="A244" s="45"/>
      <c r="B244" s="67" t="s">
        <v>497</v>
      </c>
      <c r="C244" s="41">
        <v>1</v>
      </c>
      <c r="D244" s="41">
        <v>0</v>
      </c>
      <c r="E244" s="43">
        <f t="shared" si="16"/>
        <v>1.590077913817777E-4</v>
      </c>
      <c r="F244" s="43" t="str">
        <f t="shared" si="17"/>
        <v/>
      </c>
      <c r="G244" s="39" t="str">
        <f t="shared" si="18"/>
        <v>0</v>
      </c>
      <c r="H244" s="40">
        <f t="shared" si="19"/>
        <v>0</v>
      </c>
    </row>
    <row r="245" spans="1:8" s="32" customFormat="1" ht="15" x14ac:dyDescent="0.2">
      <c r="A245" s="45"/>
      <c r="B245" s="67" t="s">
        <v>263</v>
      </c>
      <c r="C245" s="41">
        <v>117</v>
      </c>
      <c r="D245" s="41"/>
      <c r="E245" s="43">
        <f t="shared" si="16"/>
        <v>1.8603911591667993E-2</v>
      </c>
      <c r="F245" s="43" t="str">
        <f t="shared" si="17"/>
        <v/>
      </c>
      <c r="G245" s="39" t="str">
        <f t="shared" si="18"/>
        <v>0</v>
      </c>
      <c r="H245" s="40">
        <f t="shared" si="19"/>
        <v>0</v>
      </c>
    </row>
    <row r="246" spans="1:8" s="32" customFormat="1" ht="15" x14ac:dyDescent="0.2">
      <c r="A246" s="45"/>
      <c r="B246" s="67" t="s">
        <v>264</v>
      </c>
      <c r="C246" s="41">
        <v>0</v>
      </c>
      <c r="D246" s="41">
        <v>2</v>
      </c>
      <c r="E246" s="43" t="str">
        <f t="shared" si="16"/>
        <v/>
      </c>
      <c r="F246" s="43">
        <f t="shared" si="17"/>
        <v>2.3943493355680593E-4</v>
      </c>
      <c r="G246" s="39" t="str">
        <f t="shared" si="18"/>
        <v>0</v>
      </c>
      <c r="H246" s="40" t="str">
        <f t="shared" si="19"/>
        <v/>
      </c>
    </row>
    <row r="247" spans="1:8" s="32" customFormat="1" ht="30" x14ac:dyDescent="0.2">
      <c r="A247" s="45"/>
      <c r="B247" s="67" t="s">
        <v>498</v>
      </c>
      <c r="C247" s="41">
        <v>1</v>
      </c>
      <c r="D247" s="41">
        <v>14</v>
      </c>
      <c r="E247" s="43">
        <f t="shared" si="16"/>
        <v>1.590077913817777E-4</v>
      </c>
      <c r="F247" s="43">
        <f t="shared" si="17"/>
        <v>1.6760445348976416E-3</v>
      </c>
      <c r="G247" s="39">
        <f t="shared" si="18"/>
        <v>13</v>
      </c>
      <c r="H247" s="40">
        <f t="shared" si="19"/>
        <v>2.06710128796311E-3</v>
      </c>
    </row>
    <row r="248" spans="1:8" s="32" customFormat="1" ht="15" x14ac:dyDescent="0.2">
      <c r="A248" s="45"/>
      <c r="B248" s="67" t="s">
        <v>66</v>
      </c>
      <c r="C248" s="41">
        <v>0</v>
      </c>
      <c r="D248" s="41"/>
      <c r="E248" s="43" t="str">
        <f t="shared" si="16"/>
        <v/>
      </c>
      <c r="F248" s="43" t="str">
        <f t="shared" si="17"/>
        <v/>
      </c>
      <c r="G248" s="39" t="str">
        <f t="shared" si="18"/>
        <v>0</v>
      </c>
      <c r="H248" s="40" t="str">
        <f t="shared" si="19"/>
        <v/>
      </c>
    </row>
    <row r="249" spans="1:8" s="32" customFormat="1" ht="15" x14ac:dyDescent="0.2">
      <c r="A249" s="45"/>
      <c r="B249" s="67" t="s">
        <v>499</v>
      </c>
      <c r="C249" s="41">
        <v>0</v>
      </c>
      <c r="D249" s="41">
        <v>11</v>
      </c>
      <c r="E249" s="43" t="str">
        <f t="shared" si="16"/>
        <v/>
      </c>
      <c r="F249" s="43">
        <f t="shared" si="17"/>
        <v>1.3168921345624327E-3</v>
      </c>
      <c r="G249" s="39" t="str">
        <f t="shared" si="18"/>
        <v>0</v>
      </c>
      <c r="H249" s="40" t="str">
        <f t="shared" si="19"/>
        <v/>
      </c>
    </row>
    <row r="250" spans="1:8" s="32" customFormat="1" ht="15" x14ac:dyDescent="0.2">
      <c r="A250" s="65" t="s">
        <v>616</v>
      </c>
      <c r="B250" s="67" t="s">
        <v>581</v>
      </c>
      <c r="C250" s="41"/>
      <c r="D250" s="41">
        <v>0</v>
      </c>
      <c r="E250" s="43" t="str">
        <f t="shared" si="16"/>
        <v/>
      </c>
      <c r="F250" s="43" t="str">
        <f t="shared" si="17"/>
        <v/>
      </c>
      <c r="G250" s="39" t="str">
        <f t="shared" si="18"/>
        <v>0</v>
      </c>
      <c r="H250" s="40" t="str">
        <f t="shared" si="19"/>
        <v/>
      </c>
    </row>
    <row r="251" spans="1:8" s="32" customFormat="1" ht="15" x14ac:dyDescent="0.2">
      <c r="A251" s="65" t="s">
        <v>616</v>
      </c>
      <c r="B251" s="67" t="s">
        <v>582</v>
      </c>
      <c r="C251" s="41"/>
      <c r="D251" s="41">
        <v>0</v>
      </c>
      <c r="E251" s="43" t="str">
        <f t="shared" si="16"/>
        <v/>
      </c>
      <c r="F251" s="43" t="str">
        <f t="shared" si="17"/>
        <v/>
      </c>
      <c r="G251" s="39" t="str">
        <f t="shared" si="18"/>
        <v>0</v>
      </c>
      <c r="H251" s="40" t="str">
        <f t="shared" si="19"/>
        <v/>
      </c>
    </row>
    <row r="252" spans="1:8" s="32" customFormat="1" ht="15" x14ac:dyDescent="0.2">
      <c r="A252" s="45"/>
      <c r="B252" s="67" t="s">
        <v>65</v>
      </c>
      <c r="C252" s="41">
        <v>0</v>
      </c>
      <c r="D252" s="41">
        <v>0</v>
      </c>
      <c r="E252" s="43" t="str">
        <f t="shared" si="16"/>
        <v/>
      </c>
      <c r="F252" s="43" t="str">
        <f t="shared" si="17"/>
        <v/>
      </c>
      <c r="G252" s="39" t="str">
        <f t="shared" si="18"/>
        <v>0</v>
      </c>
      <c r="H252" s="40" t="str">
        <f t="shared" si="19"/>
        <v/>
      </c>
    </row>
    <row r="253" spans="1:8" s="32" customFormat="1" ht="15" x14ac:dyDescent="0.2">
      <c r="A253" s="45"/>
      <c r="B253" s="67" t="s">
        <v>265</v>
      </c>
      <c r="C253" s="41">
        <v>12</v>
      </c>
      <c r="D253" s="41">
        <v>40</v>
      </c>
      <c r="E253" s="43">
        <f t="shared" si="16"/>
        <v>1.9080934965813325E-3</v>
      </c>
      <c r="F253" s="43">
        <f t="shared" si="17"/>
        <v>4.788698671136119E-3</v>
      </c>
      <c r="G253" s="39">
        <f t="shared" si="18"/>
        <v>2.3333333333333335</v>
      </c>
      <c r="H253" s="40">
        <f t="shared" si="19"/>
        <v>4.4522181586897757E-3</v>
      </c>
    </row>
    <row r="254" spans="1:8" s="32" customFormat="1" ht="15" x14ac:dyDescent="0.2">
      <c r="A254" s="45"/>
      <c r="B254" s="67" t="s">
        <v>266</v>
      </c>
      <c r="C254" s="41">
        <v>0</v>
      </c>
      <c r="D254" s="41">
        <v>0</v>
      </c>
      <c r="E254" s="43" t="str">
        <f t="shared" si="16"/>
        <v/>
      </c>
      <c r="F254" s="43" t="str">
        <f t="shared" si="17"/>
        <v/>
      </c>
      <c r="G254" s="39" t="str">
        <f t="shared" si="18"/>
        <v>0</v>
      </c>
      <c r="H254" s="40" t="str">
        <f t="shared" si="19"/>
        <v/>
      </c>
    </row>
    <row r="255" spans="1:8" s="32" customFormat="1" ht="15" x14ac:dyDescent="0.2">
      <c r="A255" s="65" t="s">
        <v>616</v>
      </c>
      <c r="B255" s="67" t="s">
        <v>583</v>
      </c>
      <c r="C255" s="41"/>
      <c r="D255" s="41">
        <v>1</v>
      </c>
      <c r="E255" s="43" t="str">
        <f t="shared" si="16"/>
        <v/>
      </c>
      <c r="F255" s="43">
        <f t="shared" si="17"/>
        <v>1.1971746677840296E-4</v>
      </c>
      <c r="G255" s="39" t="str">
        <f t="shared" si="18"/>
        <v>0</v>
      </c>
      <c r="H255" s="40" t="str">
        <f t="shared" si="19"/>
        <v/>
      </c>
    </row>
    <row r="256" spans="1:8" s="32" customFormat="1" ht="15" x14ac:dyDescent="0.2">
      <c r="A256" s="65" t="s">
        <v>616</v>
      </c>
      <c r="B256" s="67" t="s">
        <v>584</v>
      </c>
      <c r="C256" s="41"/>
      <c r="D256" s="41">
        <v>0</v>
      </c>
      <c r="E256" s="43" t="str">
        <f t="shared" si="16"/>
        <v/>
      </c>
      <c r="F256" s="43" t="str">
        <f t="shared" si="17"/>
        <v/>
      </c>
      <c r="G256" s="39" t="str">
        <f t="shared" si="18"/>
        <v>0</v>
      </c>
      <c r="H256" s="40" t="str">
        <f t="shared" si="19"/>
        <v/>
      </c>
    </row>
    <row r="257" spans="1:8" s="32" customFormat="1" ht="15" x14ac:dyDescent="0.2">
      <c r="A257" s="65" t="s">
        <v>616</v>
      </c>
      <c r="B257" s="67" t="s">
        <v>585</v>
      </c>
      <c r="C257" s="41"/>
      <c r="D257" s="41">
        <v>0</v>
      </c>
      <c r="E257" s="43" t="str">
        <f t="shared" si="16"/>
        <v/>
      </c>
      <c r="F257" s="43" t="str">
        <f t="shared" si="17"/>
        <v/>
      </c>
      <c r="G257" s="39" t="str">
        <f t="shared" si="18"/>
        <v>0</v>
      </c>
      <c r="H257" s="40" t="str">
        <f t="shared" si="19"/>
        <v/>
      </c>
    </row>
    <row r="258" spans="1:8" s="32" customFormat="1" ht="15" x14ac:dyDescent="0.2">
      <c r="A258" s="65" t="s">
        <v>616</v>
      </c>
      <c r="B258" s="67" t="s">
        <v>586</v>
      </c>
      <c r="C258" s="41"/>
      <c r="D258" s="41">
        <v>0</v>
      </c>
      <c r="E258" s="43" t="str">
        <f t="shared" si="16"/>
        <v/>
      </c>
      <c r="F258" s="43" t="str">
        <f t="shared" si="17"/>
        <v/>
      </c>
      <c r="G258" s="39" t="str">
        <f t="shared" si="18"/>
        <v>0</v>
      </c>
      <c r="H258" s="40" t="str">
        <f t="shared" si="19"/>
        <v/>
      </c>
    </row>
    <row r="259" spans="1:8" s="32" customFormat="1" ht="15" x14ac:dyDescent="0.2">
      <c r="A259" s="65" t="s">
        <v>616</v>
      </c>
      <c r="B259" s="67" t="s">
        <v>587</v>
      </c>
      <c r="C259" s="41"/>
      <c r="D259" s="41">
        <v>0</v>
      </c>
      <c r="E259" s="43" t="str">
        <f t="shared" si="16"/>
        <v/>
      </c>
      <c r="F259" s="43" t="str">
        <f t="shared" si="17"/>
        <v/>
      </c>
      <c r="G259" s="39" t="str">
        <f t="shared" si="18"/>
        <v>0</v>
      </c>
      <c r="H259" s="40" t="str">
        <f t="shared" si="19"/>
        <v/>
      </c>
    </row>
    <row r="260" spans="1:8" s="32" customFormat="1" ht="15" x14ac:dyDescent="0.2">
      <c r="A260" s="65" t="s">
        <v>616</v>
      </c>
      <c r="B260" s="67" t="s">
        <v>588</v>
      </c>
      <c r="C260" s="41"/>
      <c r="D260" s="41">
        <v>0</v>
      </c>
      <c r="E260" s="43" t="str">
        <f t="shared" si="16"/>
        <v/>
      </c>
      <c r="F260" s="43" t="str">
        <f t="shared" si="17"/>
        <v/>
      </c>
      <c r="G260" s="39" t="str">
        <f t="shared" si="18"/>
        <v>0</v>
      </c>
      <c r="H260" s="40" t="str">
        <f t="shared" si="19"/>
        <v/>
      </c>
    </row>
    <row r="261" spans="1:8" s="32" customFormat="1" ht="15" x14ac:dyDescent="0.2">
      <c r="A261" s="45"/>
      <c r="B261" s="67" t="s">
        <v>69</v>
      </c>
      <c r="C261" s="41">
        <v>7</v>
      </c>
      <c r="D261" s="41">
        <v>61</v>
      </c>
      <c r="E261" s="43">
        <f t="shared" si="16"/>
        <v>1.1130545396724439E-3</v>
      </c>
      <c r="F261" s="43">
        <f t="shared" si="17"/>
        <v>7.3027654734825814E-3</v>
      </c>
      <c r="G261" s="39">
        <f t="shared" si="18"/>
        <v>7.7142857142857144</v>
      </c>
      <c r="H261" s="40">
        <f t="shared" si="19"/>
        <v>8.5864207346159956E-3</v>
      </c>
    </row>
    <row r="262" spans="1:8" s="32" customFormat="1" ht="30" x14ac:dyDescent="0.2">
      <c r="A262" s="45"/>
      <c r="B262" s="67" t="s">
        <v>74</v>
      </c>
      <c r="C262" s="41">
        <v>125</v>
      </c>
      <c r="D262" s="41">
        <v>112</v>
      </c>
      <c r="E262" s="43">
        <f t="shared" si="16"/>
        <v>1.9875973922722213E-2</v>
      </c>
      <c r="F262" s="43">
        <f t="shared" si="17"/>
        <v>1.3408356279181133E-2</v>
      </c>
      <c r="G262" s="39">
        <f t="shared" si="18"/>
        <v>-0.104</v>
      </c>
      <c r="H262" s="40">
        <f t="shared" si="19"/>
        <v>-2.06710128796311E-3</v>
      </c>
    </row>
    <row r="263" spans="1:8" s="32" customFormat="1" ht="15" x14ac:dyDescent="0.2">
      <c r="A263" s="45"/>
      <c r="B263" s="67" t="s">
        <v>70</v>
      </c>
      <c r="C263" s="41">
        <v>0</v>
      </c>
      <c r="D263" s="41">
        <v>4</v>
      </c>
      <c r="E263" s="43" t="str">
        <f t="shared" si="16"/>
        <v/>
      </c>
      <c r="F263" s="43">
        <f t="shared" si="17"/>
        <v>4.7886986711361186E-4</v>
      </c>
      <c r="G263" s="39" t="str">
        <f t="shared" si="18"/>
        <v>0</v>
      </c>
      <c r="H263" s="40" t="str">
        <f t="shared" si="19"/>
        <v/>
      </c>
    </row>
    <row r="264" spans="1:8" s="32" customFormat="1" ht="30" x14ac:dyDescent="0.2">
      <c r="A264" s="45"/>
      <c r="B264" s="67" t="s">
        <v>267</v>
      </c>
      <c r="C264" s="41">
        <v>1</v>
      </c>
      <c r="D264" s="41">
        <v>9</v>
      </c>
      <c r="E264" s="43">
        <f t="shared" si="16"/>
        <v>1.590077913817777E-4</v>
      </c>
      <c r="F264" s="43">
        <f t="shared" si="17"/>
        <v>1.0774572010056266E-3</v>
      </c>
      <c r="G264" s="39">
        <f t="shared" si="18"/>
        <v>8</v>
      </c>
      <c r="H264" s="40">
        <f t="shared" si="19"/>
        <v>1.2720623310542216E-3</v>
      </c>
    </row>
    <row r="265" spans="1:8" s="32" customFormat="1" ht="15" x14ac:dyDescent="0.2">
      <c r="A265" s="45"/>
      <c r="B265" s="67" t="s">
        <v>67</v>
      </c>
      <c r="C265" s="41">
        <v>0</v>
      </c>
      <c r="D265" s="41">
        <v>0</v>
      </c>
      <c r="E265" s="43" t="str">
        <f t="shared" si="16"/>
        <v/>
      </c>
      <c r="F265" s="43" t="str">
        <f t="shared" si="17"/>
        <v/>
      </c>
      <c r="G265" s="39" t="str">
        <f t="shared" si="18"/>
        <v>0</v>
      </c>
      <c r="H265" s="40" t="str">
        <f t="shared" si="19"/>
        <v/>
      </c>
    </row>
    <row r="266" spans="1:8" s="32" customFormat="1" ht="30" x14ac:dyDescent="0.2">
      <c r="A266" s="65" t="s">
        <v>616</v>
      </c>
      <c r="B266" s="67" t="s">
        <v>589</v>
      </c>
      <c r="C266" s="41"/>
      <c r="D266" s="41">
        <v>0</v>
      </c>
      <c r="E266" s="43" t="str">
        <f t="shared" si="16"/>
        <v/>
      </c>
      <c r="F266" s="43" t="str">
        <f t="shared" si="17"/>
        <v/>
      </c>
      <c r="G266" s="39" t="str">
        <f t="shared" si="18"/>
        <v>0</v>
      </c>
      <c r="H266" s="40" t="str">
        <f t="shared" si="19"/>
        <v/>
      </c>
    </row>
    <row r="267" spans="1:8" s="32" customFormat="1" ht="15" x14ac:dyDescent="0.2">
      <c r="A267" s="45"/>
      <c r="B267" s="67" t="s">
        <v>72</v>
      </c>
      <c r="C267" s="41">
        <v>0</v>
      </c>
      <c r="D267" s="41">
        <v>0</v>
      </c>
      <c r="E267" s="43" t="str">
        <f t="shared" si="16"/>
        <v/>
      </c>
      <c r="F267" s="43" t="str">
        <f t="shared" si="17"/>
        <v/>
      </c>
      <c r="G267" s="39" t="str">
        <f t="shared" si="18"/>
        <v>0</v>
      </c>
      <c r="H267" s="40" t="str">
        <f t="shared" si="19"/>
        <v/>
      </c>
    </row>
    <row r="268" spans="1:8" s="32" customFormat="1" ht="15" x14ac:dyDescent="0.2">
      <c r="A268" s="45"/>
      <c r="B268" s="67" t="s">
        <v>500</v>
      </c>
      <c r="C268" s="41">
        <v>0</v>
      </c>
      <c r="D268" s="41">
        <v>0</v>
      </c>
      <c r="E268" s="43" t="str">
        <f t="shared" si="16"/>
        <v/>
      </c>
      <c r="F268" s="43" t="str">
        <f t="shared" si="17"/>
        <v/>
      </c>
      <c r="G268" s="39" t="str">
        <f t="shared" si="18"/>
        <v>0</v>
      </c>
      <c r="H268" s="40" t="str">
        <f t="shared" si="19"/>
        <v/>
      </c>
    </row>
    <row r="269" spans="1:8" s="32" customFormat="1" ht="15" x14ac:dyDescent="0.2">
      <c r="A269" s="45"/>
      <c r="B269" s="67" t="s">
        <v>68</v>
      </c>
      <c r="C269" s="41">
        <v>0</v>
      </c>
      <c r="D269" s="41">
        <v>3</v>
      </c>
      <c r="E269" s="43" t="str">
        <f t="shared" si="16"/>
        <v/>
      </c>
      <c r="F269" s="43">
        <f t="shared" si="17"/>
        <v>3.5915240033520889E-4</v>
      </c>
      <c r="G269" s="39" t="str">
        <f t="shared" si="18"/>
        <v>0</v>
      </c>
      <c r="H269" s="40" t="str">
        <f t="shared" si="19"/>
        <v/>
      </c>
    </row>
    <row r="270" spans="1:8" s="32" customFormat="1" ht="15" x14ac:dyDescent="0.2">
      <c r="A270" s="45"/>
      <c r="B270" s="67" t="s">
        <v>73</v>
      </c>
      <c r="C270" s="41">
        <v>2</v>
      </c>
      <c r="D270" s="41">
        <v>1</v>
      </c>
      <c r="E270" s="43">
        <f t="shared" si="16"/>
        <v>3.180155827635554E-4</v>
      </c>
      <c r="F270" s="43">
        <f t="shared" si="17"/>
        <v>1.1971746677840296E-4</v>
      </c>
      <c r="G270" s="39">
        <f t="shared" si="18"/>
        <v>-0.5</v>
      </c>
      <c r="H270" s="40">
        <f t="shared" si="19"/>
        <v>-1.590077913817777E-4</v>
      </c>
    </row>
    <row r="271" spans="1:8" s="32" customFormat="1" ht="15" x14ac:dyDescent="0.2">
      <c r="A271" s="45"/>
      <c r="B271" s="67" t="s">
        <v>268</v>
      </c>
      <c r="C271" s="41">
        <v>0</v>
      </c>
      <c r="D271" s="41">
        <v>1</v>
      </c>
      <c r="E271" s="43" t="str">
        <f t="shared" si="16"/>
        <v/>
      </c>
      <c r="F271" s="43">
        <f t="shared" si="17"/>
        <v>1.1971746677840296E-4</v>
      </c>
      <c r="G271" s="39" t="str">
        <f t="shared" si="18"/>
        <v>0</v>
      </c>
      <c r="H271" s="40" t="str">
        <f t="shared" si="19"/>
        <v/>
      </c>
    </row>
    <row r="272" spans="1:8" s="32" customFormat="1" ht="15" x14ac:dyDescent="0.2">
      <c r="A272" s="45"/>
      <c r="B272" s="67" t="s">
        <v>501</v>
      </c>
      <c r="C272" s="41">
        <v>655</v>
      </c>
      <c r="D272" s="41">
        <v>654</v>
      </c>
      <c r="E272" s="43">
        <f t="shared" si="16"/>
        <v>0.1041501033550644</v>
      </c>
      <c r="F272" s="43">
        <f t="shared" si="17"/>
        <v>7.8295223273075545E-2</v>
      </c>
      <c r="G272" s="39">
        <f t="shared" si="18"/>
        <v>-1.5267175572519084E-3</v>
      </c>
      <c r="H272" s="40">
        <f t="shared" si="19"/>
        <v>-1.590077913817777E-4</v>
      </c>
    </row>
    <row r="273" spans="1:8" s="32" customFormat="1" ht="15" x14ac:dyDescent="0.2">
      <c r="A273" s="45"/>
      <c r="B273" s="67" t="s">
        <v>75</v>
      </c>
      <c r="C273" s="41">
        <v>138</v>
      </c>
      <c r="D273" s="41">
        <v>34</v>
      </c>
      <c r="E273" s="43">
        <f t="shared" si="16"/>
        <v>2.1943075210685323E-2</v>
      </c>
      <c r="F273" s="43">
        <f t="shared" si="17"/>
        <v>4.0703938704657007E-3</v>
      </c>
      <c r="G273" s="39">
        <f t="shared" si="18"/>
        <v>-0.75362318840579712</v>
      </c>
      <c r="H273" s="40">
        <f t="shared" si="19"/>
        <v>-1.653681030370488E-2</v>
      </c>
    </row>
    <row r="274" spans="1:8" s="32" customFormat="1" ht="15" x14ac:dyDescent="0.2">
      <c r="A274" s="65" t="s">
        <v>616</v>
      </c>
      <c r="B274" s="67" t="s">
        <v>590</v>
      </c>
      <c r="C274" s="41"/>
      <c r="D274" s="41">
        <v>0</v>
      </c>
      <c r="E274" s="43" t="str">
        <f t="shared" si="16"/>
        <v/>
      </c>
      <c r="F274" s="43" t="str">
        <f t="shared" si="17"/>
        <v/>
      </c>
      <c r="G274" s="39" t="str">
        <f t="shared" si="18"/>
        <v>0</v>
      </c>
      <c r="H274" s="40" t="str">
        <f t="shared" si="19"/>
        <v/>
      </c>
    </row>
    <row r="275" spans="1:8" s="32" customFormat="1" ht="15" x14ac:dyDescent="0.2">
      <c r="A275" s="65" t="s">
        <v>616</v>
      </c>
      <c r="B275" s="67" t="s">
        <v>591</v>
      </c>
      <c r="C275" s="41"/>
      <c r="D275" s="41">
        <v>0</v>
      </c>
      <c r="E275" s="43" t="str">
        <f t="shared" si="16"/>
        <v/>
      </c>
      <c r="F275" s="43" t="str">
        <f t="shared" si="17"/>
        <v/>
      </c>
      <c r="G275" s="39" t="str">
        <f t="shared" si="18"/>
        <v>0</v>
      </c>
      <c r="H275" s="40" t="str">
        <f t="shared" si="19"/>
        <v/>
      </c>
    </row>
    <row r="276" spans="1:8" s="32" customFormat="1" ht="15" x14ac:dyDescent="0.2">
      <c r="A276" s="45"/>
      <c r="B276" s="67" t="s">
        <v>76</v>
      </c>
      <c r="C276" s="41">
        <v>14</v>
      </c>
      <c r="D276" s="41">
        <v>21</v>
      </c>
      <c r="E276" s="43">
        <f t="shared" si="16"/>
        <v>2.2261090793448879E-3</v>
      </c>
      <c r="F276" s="43">
        <f t="shared" si="17"/>
        <v>2.5140668023464624E-3</v>
      </c>
      <c r="G276" s="39">
        <f t="shared" si="18"/>
        <v>0.5</v>
      </c>
      <c r="H276" s="40">
        <f t="shared" si="19"/>
        <v>1.1130545396724439E-3</v>
      </c>
    </row>
    <row r="277" spans="1:8" s="32" customFormat="1" ht="15" x14ac:dyDescent="0.2">
      <c r="A277" s="45"/>
      <c r="B277" s="67" t="s">
        <v>71</v>
      </c>
      <c r="C277" s="41">
        <v>0</v>
      </c>
      <c r="D277" s="41">
        <v>29</v>
      </c>
      <c r="E277" s="43" t="str">
        <f t="shared" si="16"/>
        <v/>
      </c>
      <c r="F277" s="43">
        <f t="shared" si="17"/>
        <v>3.4718065365736861E-3</v>
      </c>
      <c r="G277" s="39" t="str">
        <f t="shared" si="18"/>
        <v>0</v>
      </c>
      <c r="H277" s="40" t="str">
        <f t="shared" si="19"/>
        <v/>
      </c>
    </row>
    <row r="278" spans="1:8" s="32" customFormat="1" ht="15" x14ac:dyDescent="0.2">
      <c r="A278" s="65" t="s">
        <v>616</v>
      </c>
      <c r="B278" s="67" t="s">
        <v>592</v>
      </c>
      <c r="C278" s="41"/>
      <c r="D278" s="41">
        <v>0</v>
      </c>
      <c r="E278" s="43" t="str">
        <f t="shared" si="16"/>
        <v/>
      </c>
      <c r="F278" s="43" t="str">
        <f t="shared" si="17"/>
        <v/>
      </c>
      <c r="G278" s="39" t="str">
        <f t="shared" si="18"/>
        <v>0</v>
      </c>
      <c r="H278" s="40" t="str">
        <f t="shared" si="19"/>
        <v/>
      </c>
    </row>
    <row r="279" spans="1:8" s="32" customFormat="1" ht="15" x14ac:dyDescent="0.2">
      <c r="A279" s="65" t="s">
        <v>616</v>
      </c>
      <c r="B279" s="67" t="s">
        <v>593</v>
      </c>
      <c r="C279" s="41"/>
      <c r="D279" s="41">
        <v>0</v>
      </c>
      <c r="E279" s="43" t="str">
        <f t="shared" si="16"/>
        <v/>
      </c>
      <c r="F279" s="43" t="str">
        <f t="shared" si="17"/>
        <v/>
      </c>
      <c r="G279" s="39" t="str">
        <f t="shared" si="18"/>
        <v>0</v>
      </c>
      <c r="H279" s="40" t="str">
        <f t="shared" si="19"/>
        <v/>
      </c>
    </row>
    <row r="280" spans="1:8" s="32" customFormat="1" ht="30" x14ac:dyDescent="0.2">
      <c r="A280" s="65" t="s">
        <v>616</v>
      </c>
      <c r="B280" s="67" t="s">
        <v>594</v>
      </c>
      <c r="C280" s="41"/>
      <c r="D280" s="41">
        <v>0</v>
      </c>
      <c r="E280" s="43" t="str">
        <f t="shared" si="16"/>
        <v/>
      </c>
      <c r="F280" s="43" t="str">
        <f t="shared" si="17"/>
        <v/>
      </c>
      <c r="G280" s="39" t="str">
        <f t="shared" si="18"/>
        <v>0</v>
      </c>
      <c r="H280" s="40" t="str">
        <f t="shared" si="19"/>
        <v/>
      </c>
    </row>
    <row r="281" spans="1:8" s="32" customFormat="1" ht="15" x14ac:dyDescent="0.2">
      <c r="A281" s="45"/>
      <c r="B281" s="67" t="s">
        <v>502</v>
      </c>
      <c r="C281" s="41">
        <v>0</v>
      </c>
      <c r="D281" s="41">
        <v>0</v>
      </c>
      <c r="E281" s="43" t="str">
        <f t="shared" si="16"/>
        <v/>
      </c>
      <c r="F281" s="43" t="str">
        <f t="shared" si="17"/>
        <v/>
      </c>
      <c r="G281" s="39" t="str">
        <f t="shared" si="18"/>
        <v>0</v>
      </c>
      <c r="H281" s="40" t="str">
        <f t="shared" si="19"/>
        <v/>
      </c>
    </row>
    <row r="282" spans="1:8" s="32" customFormat="1" ht="30" x14ac:dyDescent="0.2">
      <c r="A282" s="45"/>
      <c r="B282" s="67" t="s">
        <v>503</v>
      </c>
      <c r="C282" s="41">
        <v>1</v>
      </c>
      <c r="D282" s="41">
        <v>5</v>
      </c>
      <c r="E282" s="43">
        <f t="shared" si="16"/>
        <v>1.590077913817777E-4</v>
      </c>
      <c r="F282" s="43">
        <f t="shared" si="17"/>
        <v>5.9858733389201487E-4</v>
      </c>
      <c r="G282" s="39">
        <f t="shared" si="18"/>
        <v>4</v>
      </c>
      <c r="H282" s="40">
        <f t="shared" si="19"/>
        <v>6.360311655271108E-4</v>
      </c>
    </row>
    <row r="283" spans="1:8" s="32" customFormat="1" ht="30" x14ac:dyDescent="0.2">
      <c r="A283" s="65" t="s">
        <v>616</v>
      </c>
      <c r="B283" s="67" t="s">
        <v>602</v>
      </c>
      <c r="C283" s="41"/>
      <c r="D283" s="41">
        <v>0</v>
      </c>
      <c r="E283" s="43" t="str">
        <f t="shared" si="16"/>
        <v/>
      </c>
      <c r="F283" s="43" t="str">
        <f t="shared" si="17"/>
        <v/>
      </c>
      <c r="G283" s="39" t="str">
        <f t="shared" si="18"/>
        <v>0</v>
      </c>
      <c r="H283" s="40" t="str">
        <f t="shared" si="19"/>
        <v/>
      </c>
    </row>
    <row r="284" spans="1:8" s="32" customFormat="1" ht="15" x14ac:dyDescent="0.2">
      <c r="A284" s="45"/>
      <c r="B284" s="67" t="s">
        <v>504</v>
      </c>
      <c r="C284" s="41">
        <v>0</v>
      </c>
      <c r="D284" s="41">
        <v>0</v>
      </c>
      <c r="E284" s="43" t="str">
        <f t="shared" si="16"/>
        <v/>
      </c>
      <c r="F284" s="43" t="str">
        <f t="shared" si="17"/>
        <v/>
      </c>
      <c r="G284" s="39" t="str">
        <f t="shared" si="18"/>
        <v>0</v>
      </c>
      <c r="H284" s="40" t="str">
        <f t="shared" si="19"/>
        <v/>
      </c>
    </row>
    <row r="285" spans="1:8" s="32" customFormat="1" ht="15" x14ac:dyDescent="0.2">
      <c r="A285" s="45"/>
      <c r="B285" s="67" t="s">
        <v>505</v>
      </c>
      <c r="C285" s="41">
        <v>0</v>
      </c>
      <c r="D285" s="41">
        <v>0</v>
      </c>
      <c r="E285" s="43" t="str">
        <f t="shared" si="16"/>
        <v/>
      </c>
      <c r="F285" s="43" t="str">
        <f t="shared" si="17"/>
        <v/>
      </c>
      <c r="G285" s="39" t="str">
        <f t="shared" si="18"/>
        <v>0</v>
      </c>
      <c r="H285" s="40" t="str">
        <f t="shared" si="19"/>
        <v/>
      </c>
    </row>
    <row r="286" spans="1:8" s="32" customFormat="1" ht="30" x14ac:dyDescent="0.2">
      <c r="A286" s="45"/>
      <c r="B286" s="67" t="s">
        <v>506</v>
      </c>
      <c r="C286" s="41">
        <v>0</v>
      </c>
      <c r="D286" s="41">
        <v>0</v>
      </c>
      <c r="E286" s="43" t="str">
        <f t="shared" si="16"/>
        <v/>
      </c>
      <c r="F286" s="43" t="str">
        <f t="shared" si="17"/>
        <v/>
      </c>
      <c r="G286" s="39" t="str">
        <f t="shared" si="18"/>
        <v>0</v>
      </c>
      <c r="H286" s="40" t="str">
        <f t="shared" si="19"/>
        <v/>
      </c>
    </row>
    <row r="287" spans="1:8" s="32" customFormat="1" ht="15" x14ac:dyDescent="0.2">
      <c r="A287" s="45"/>
      <c r="B287" s="67" t="s">
        <v>77</v>
      </c>
      <c r="C287" s="41">
        <v>0</v>
      </c>
      <c r="D287" s="41">
        <v>0</v>
      </c>
      <c r="E287" s="43" t="str">
        <f t="shared" si="16"/>
        <v/>
      </c>
      <c r="F287" s="43" t="str">
        <f t="shared" si="17"/>
        <v/>
      </c>
      <c r="G287" s="39" t="str">
        <f t="shared" si="18"/>
        <v>0</v>
      </c>
      <c r="H287" s="40" t="str">
        <f t="shared" si="19"/>
        <v/>
      </c>
    </row>
    <row r="288" spans="1:8" s="32" customFormat="1" ht="30" x14ac:dyDescent="0.2">
      <c r="A288" s="45"/>
      <c r="B288" s="67" t="s">
        <v>269</v>
      </c>
      <c r="C288" s="41">
        <v>0</v>
      </c>
      <c r="D288" s="41">
        <v>0</v>
      </c>
      <c r="E288" s="43" t="str">
        <f t="shared" si="16"/>
        <v/>
      </c>
      <c r="F288" s="43" t="str">
        <f t="shared" si="17"/>
        <v/>
      </c>
      <c r="G288" s="39" t="str">
        <f t="shared" si="18"/>
        <v>0</v>
      </c>
      <c r="H288" s="40" t="str">
        <f t="shared" si="19"/>
        <v/>
      </c>
    </row>
    <row r="289" spans="1:8" s="32" customFormat="1" ht="30" x14ac:dyDescent="0.2">
      <c r="A289" s="45"/>
      <c r="B289" s="67" t="s">
        <v>270</v>
      </c>
      <c r="C289" s="41">
        <v>0</v>
      </c>
      <c r="D289" s="41">
        <v>0</v>
      </c>
      <c r="E289" s="43" t="str">
        <f t="shared" si="16"/>
        <v/>
      </c>
      <c r="F289" s="43" t="str">
        <f t="shared" si="17"/>
        <v/>
      </c>
      <c r="G289" s="39" t="str">
        <f t="shared" si="18"/>
        <v>0</v>
      </c>
      <c r="H289" s="40" t="str">
        <f t="shared" si="19"/>
        <v/>
      </c>
    </row>
    <row r="290" spans="1:8" s="32" customFormat="1" ht="15" x14ac:dyDescent="0.2">
      <c r="A290" s="45"/>
      <c r="B290" s="67" t="s">
        <v>271</v>
      </c>
      <c r="C290" s="41">
        <v>0</v>
      </c>
      <c r="D290" s="41"/>
      <c r="E290" s="43" t="str">
        <f t="shared" si="16"/>
        <v/>
      </c>
      <c r="F290" s="43" t="str">
        <f t="shared" si="17"/>
        <v/>
      </c>
      <c r="G290" s="39" t="str">
        <f t="shared" si="18"/>
        <v>0</v>
      </c>
      <c r="H290" s="40" t="str">
        <f t="shared" si="19"/>
        <v/>
      </c>
    </row>
    <row r="291" spans="1:8" s="32" customFormat="1" ht="15" x14ac:dyDescent="0.2">
      <c r="A291" s="45"/>
      <c r="B291" s="67" t="s">
        <v>78</v>
      </c>
      <c r="C291" s="41">
        <v>0</v>
      </c>
      <c r="D291" s="41">
        <v>0</v>
      </c>
      <c r="E291" s="43" t="str">
        <f t="shared" ref="E291:E323" si="20">+IF(C291=0,"",C291/C$161)</f>
        <v/>
      </c>
      <c r="F291" s="43" t="str">
        <f t="shared" ref="F291:F323" si="21">+IF(D291=0,"",D291/D$161)</f>
        <v/>
      </c>
      <c r="G291" s="39" t="str">
        <f t="shared" ref="G291:G323" si="22">+IF(OR(AND(D291=0),(C291=0)),"0",((D291-C291)/C291))</f>
        <v>0</v>
      </c>
      <c r="H291" s="40" t="str">
        <f t="shared" ref="H291:H323" si="23">+IF(OR(AND(E291=""),(G291="")),"",E291*G291)</f>
        <v/>
      </c>
    </row>
    <row r="292" spans="1:8" s="32" customFormat="1" ht="45" x14ac:dyDescent="0.2">
      <c r="A292" s="45"/>
      <c r="B292" s="67" t="s">
        <v>507</v>
      </c>
      <c r="C292" s="41">
        <v>0</v>
      </c>
      <c r="D292" s="41">
        <v>0</v>
      </c>
      <c r="E292" s="43" t="str">
        <f t="shared" si="20"/>
        <v/>
      </c>
      <c r="F292" s="43" t="str">
        <f t="shared" si="21"/>
        <v/>
      </c>
      <c r="G292" s="39" t="str">
        <f t="shared" si="22"/>
        <v>0</v>
      </c>
      <c r="H292" s="40" t="str">
        <f t="shared" si="23"/>
        <v/>
      </c>
    </row>
    <row r="293" spans="1:8" s="32" customFormat="1" ht="30" x14ac:dyDescent="0.2">
      <c r="A293" s="45"/>
      <c r="B293" s="67" t="s">
        <v>508</v>
      </c>
      <c r="C293" s="41">
        <v>1</v>
      </c>
      <c r="D293" s="41">
        <v>209</v>
      </c>
      <c r="E293" s="43">
        <f t="shared" si="20"/>
        <v>1.590077913817777E-4</v>
      </c>
      <c r="F293" s="43">
        <f t="shared" si="21"/>
        <v>2.5020950556686222E-2</v>
      </c>
      <c r="G293" s="39">
        <f t="shared" si="22"/>
        <v>208</v>
      </c>
      <c r="H293" s="40">
        <f t="shared" si="23"/>
        <v>3.3073620607409759E-2</v>
      </c>
    </row>
    <row r="294" spans="1:8" s="32" customFormat="1" ht="30" x14ac:dyDescent="0.2">
      <c r="A294" s="45"/>
      <c r="B294" s="67" t="s">
        <v>509</v>
      </c>
      <c r="C294" s="41">
        <v>0</v>
      </c>
      <c r="D294" s="41">
        <v>1</v>
      </c>
      <c r="E294" s="43" t="str">
        <f t="shared" si="20"/>
        <v/>
      </c>
      <c r="F294" s="43">
        <f t="shared" si="21"/>
        <v>1.1971746677840296E-4</v>
      </c>
      <c r="G294" s="39" t="str">
        <f t="shared" si="22"/>
        <v>0</v>
      </c>
      <c r="H294" s="40" t="str">
        <f t="shared" si="23"/>
        <v/>
      </c>
    </row>
    <row r="295" spans="1:8" s="32" customFormat="1" ht="30" x14ac:dyDescent="0.2">
      <c r="A295" s="45"/>
      <c r="B295" s="67" t="s">
        <v>510</v>
      </c>
      <c r="C295" s="41">
        <v>0</v>
      </c>
      <c r="D295" s="41">
        <v>0</v>
      </c>
      <c r="E295" s="43" t="str">
        <f t="shared" si="20"/>
        <v/>
      </c>
      <c r="F295" s="43" t="str">
        <f t="shared" si="21"/>
        <v/>
      </c>
      <c r="G295" s="39" t="str">
        <f t="shared" si="22"/>
        <v>0</v>
      </c>
      <c r="H295" s="40" t="str">
        <f t="shared" si="23"/>
        <v/>
      </c>
    </row>
    <row r="296" spans="1:8" s="32" customFormat="1" ht="15" x14ac:dyDescent="0.2">
      <c r="A296" s="45"/>
      <c r="B296" s="67" t="s">
        <v>511</v>
      </c>
      <c r="C296" s="41">
        <v>0</v>
      </c>
      <c r="D296" s="41">
        <v>0</v>
      </c>
      <c r="E296" s="43" t="str">
        <f t="shared" si="20"/>
        <v/>
      </c>
      <c r="F296" s="43" t="str">
        <f t="shared" si="21"/>
        <v/>
      </c>
      <c r="G296" s="39" t="str">
        <f t="shared" si="22"/>
        <v>0</v>
      </c>
      <c r="H296" s="40" t="str">
        <f t="shared" si="23"/>
        <v/>
      </c>
    </row>
    <row r="297" spans="1:8" s="32" customFormat="1" ht="15" x14ac:dyDescent="0.2">
      <c r="A297" s="45"/>
      <c r="B297" s="67" t="s">
        <v>512</v>
      </c>
      <c r="C297" s="41">
        <v>0</v>
      </c>
      <c r="D297" s="41">
        <v>2</v>
      </c>
      <c r="E297" s="43" t="str">
        <f t="shared" si="20"/>
        <v/>
      </c>
      <c r="F297" s="43">
        <f t="shared" si="21"/>
        <v>2.3943493355680593E-4</v>
      </c>
      <c r="G297" s="39" t="str">
        <f t="shared" si="22"/>
        <v>0</v>
      </c>
      <c r="H297" s="40" t="str">
        <f t="shared" si="23"/>
        <v/>
      </c>
    </row>
    <row r="298" spans="1:8" s="32" customFormat="1" ht="30" x14ac:dyDescent="0.2">
      <c r="A298" s="45"/>
      <c r="B298" s="67" t="s">
        <v>513</v>
      </c>
      <c r="C298" s="41">
        <v>0</v>
      </c>
      <c r="D298" s="41">
        <v>0</v>
      </c>
      <c r="E298" s="43" t="str">
        <f t="shared" si="20"/>
        <v/>
      </c>
      <c r="F298" s="43" t="str">
        <f t="shared" si="21"/>
        <v/>
      </c>
      <c r="G298" s="39" t="str">
        <f t="shared" si="22"/>
        <v>0</v>
      </c>
      <c r="H298" s="40" t="str">
        <f t="shared" si="23"/>
        <v/>
      </c>
    </row>
    <row r="299" spans="1:8" s="32" customFormat="1" ht="45" x14ac:dyDescent="0.2">
      <c r="A299" s="45"/>
      <c r="B299" s="67" t="s">
        <v>514</v>
      </c>
      <c r="C299" s="41">
        <v>0</v>
      </c>
      <c r="D299" s="41">
        <v>3</v>
      </c>
      <c r="E299" s="43" t="str">
        <f t="shared" si="20"/>
        <v/>
      </c>
      <c r="F299" s="43">
        <f t="shared" si="21"/>
        <v>3.5915240033520889E-4</v>
      </c>
      <c r="G299" s="39" t="str">
        <f t="shared" si="22"/>
        <v>0</v>
      </c>
      <c r="H299" s="40" t="str">
        <f t="shared" si="23"/>
        <v/>
      </c>
    </row>
    <row r="300" spans="1:8" s="32" customFormat="1" ht="30" x14ac:dyDescent="0.2">
      <c r="A300" s="45"/>
      <c r="B300" s="67" t="s">
        <v>272</v>
      </c>
      <c r="C300" s="41">
        <v>0</v>
      </c>
      <c r="D300" s="41">
        <v>0</v>
      </c>
      <c r="E300" s="43" t="str">
        <f t="shared" si="20"/>
        <v/>
      </c>
      <c r="F300" s="43" t="str">
        <f t="shared" si="21"/>
        <v/>
      </c>
      <c r="G300" s="39" t="str">
        <f t="shared" si="22"/>
        <v>0</v>
      </c>
      <c r="H300" s="40" t="str">
        <f t="shared" si="23"/>
        <v/>
      </c>
    </row>
    <row r="301" spans="1:8" s="32" customFormat="1" ht="30" x14ac:dyDescent="0.2">
      <c r="A301" s="45"/>
      <c r="B301" s="67" t="s">
        <v>273</v>
      </c>
      <c r="C301" s="41">
        <v>4</v>
      </c>
      <c r="D301" s="41">
        <v>0</v>
      </c>
      <c r="E301" s="43">
        <f t="shared" si="20"/>
        <v>6.360311655271108E-4</v>
      </c>
      <c r="F301" s="43" t="str">
        <f t="shared" si="21"/>
        <v/>
      </c>
      <c r="G301" s="39" t="str">
        <f t="shared" si="22"/>
        <v>0</v>
      </c>
      <c r="H301" s="40">
        <f t="shared" si="23"/>
        <v>0</v>
      </c>
    </row>
    <row r="302" spans="1:8" s="32" customFormat="1" ht="30" x14ac:dyDescent="0.2">
      <c r="A302" s="45"/>
      <c r="B302" s="67" t="s">
        <v>515</v>
      </c>
      <c r="C302" s="41">
        <v>0</v>
      </c>
      <c r="D302" s="41">
        <v>0</v>
      </c>
      <c r="E302" s="43" t="str">
        <f t="shared" si="20"/>
        <v/>
      </c>
      <c r="F302" s="43" t="str">
        <f t="shared" si="21"/>
        <v/>
      </c>
      <c r="G302" s="39" t="str">
        <f t="shared" si="22"/>
        <v>0</v>
      </c>
      <c r="H302" s="40" t="str">
        <f t="shared" si="23"/>
        <v/>
      </c>
    </row>
    <row r="303" spans="1:8" s="32" customFormat="1" ht="45" x14ac:dyDescent="0.2">
      <c r="A303" s="45"/>
      <c r="B303" s="67" t="s">
        <v>516</v>
      </c>
      <c r="C303" s="41">
        <v>1</v>
      </c>
      <c r="D303" s="41">
        <v>0</v>
      </c>
      <c r="E303" s="43">
        <f t="shared" si="20"/>
        <v>1.590077913817777E-4</v>
      </c>
      <c r="F303" s="43" t="str">
        <f t="shared" si="21"/>
        <v/>
      </c>
      <c r="G303" s="39" t="str">
        <f t="shared" si="22"/>
        <v>0</v>
      </c>
      <c r="H303" s="40">
        <f t="shared" si="23"/>
        <v>0</v>
      </c>
    </row>
    <row r="304" spans="1:8" s="32" customFormat="1" ht="30" x14ac:dyDescent="0.2">
      <c r="A304" s="45"/>
      <c r="B304" s="67" t="s">
        <v>517</v>
      </c>
      <c r="C304" s="41">
        <v>0</v>
      </c>
      <c r="D304" s="41">
        <v>0</v>
      </c>
      <c r="E304" s="43" t="str">
        <f t="shared" si="20"/>
        <v/>
      </c>
      <c r="F304" s="43" t="str">
        <f t="shared" si="21"/>
        <v/>
      </c>
      <c r="G304" s="39" t="str">
        <f t="shared" si="22"/>
        <v>0</v>
      </c>
      <c r="H304" s="40" t="str">
        <f t="shared" si="23"/>
        <v/>
      </c>
    </row>
    <row r="305" spans="1:8" s="32" customFormat="1" ht="30" x14ac:dyDescent="0.2">
      <c r="A305" s="45"/>
      <c r="B305" s="67" t="s">
        <v>518</v>
      </c>
      <c r="C305" s="41">
        <v>0</v>
      </c>
      <c r="D305" s="41">
        <v>0</v>
      </c>
      <c r="E305" s="43" t="str">
        <f t="shared" si="20"/>
        <v/>
      </c>
      <c r="F305" s="43" t="str">
        <f t="shared" si="21"/>
        <v/>
      </c>
      <c r="G305" s="39" t="str">
        <f t="shared" si="22"/>
        <v>0</v>
      </c>
      <c r="H305" s="40" t="str">
        <f t="shared" si="23"/>
        <v/>
      </c>
    </row>
    <row r="306" spans="1:8" s="32" customFormat="1" ht="30" x14ac:dyDescent="0.2">
      <c r="A306" s="45"/>
      <c r="B306" s="67" t="s">
        <v>519</v>
      </c>
      <c r="C306" s="41">
        <v>0</v>
      </c>
      <c r="D306" s="41">
        <v>0</v>
      </c>
      <c r="E306" s="43" t="str">
        <f t="shared" si="20"/>
        <v/>
      </c>
      <c r="F306" s="43" t="str">
        <f t="shared" si="21"/>
        <v/>
      </c>
      <c r="G306" s="39" t="str">
        <f t="shared" si="22"/>
        <v>0</v>
      </c>
      <c r="H306" s="40" t="str">
        <f t="shared" si="23"/>
        <v/>
      </c>
    </row>
    <row r="307" spans="1:8" s="32" customFormat="1" ht="15" x14ac:dyDescent="0.2">
      <c r="A307" s="45"/>
      <c r="B307" s="67" t="s">
        <v>520</v>
      </c>
      <c r="C307" s="41">
        <v>9</v>
      </c>
      <c r="D307" s="41">
        <v>0</v>
      </c>
      <c r="E307" s="43">
        <f t="shared" si="20"/>
        <v>1.4310701224359993E-3</v>
      </c>
      <c r="F307" s="43" t="str">
        <f t="shared" si="21"/>
        <v/>
      </c>
      <c r="G307" s="39" t="str">
        <f t="shared" si="22"/>
        <v>0</v>
      </c>
      <c r="H307" s="40">
        <f t="shared" si="23"/>
        <v>0</v>
      </c>
    </row>
    <row r="308" spans="1:8" s="32" customFormat="1" ht="30" x14ac:dyDescent="0.2">
      <c r="A308" s="65" t="s">
        <v>616</v>
      </c>
      <c r="B308" s="67" t="s">
        <v>136</v>
      </c>
      <c r="C308" s="41"/>
      <c r="D308" s="41">
        <v>8</v>
      </c>
      <c r="E308" s="43" t="str">
        <f t="shared" si="20"/>
        <v/>
      </c>
      <c r="F308" s="43">
        <f t="shared" si="21"/>
        <v>9.5773973422722371E-4</v>
      </c>
      <c r="G308" s="39" t="str">
        <f t="shared" si="22"/>
        <v>0</v>
      </c>
      <c r="H308" s="40" t="str">
        <f t="shared" si="23"/>
        <v/>
      </c>
    </row>
    <row r="309" spans="1:8" s="32" customFormat="1" ht="30" x14ac:dyDescent="0.2">
      <c r="A309" s="45"/>
      <c r="B309" s="67" t="s">
        <v>521</v>
      </c>
      <c r="C309" s="41">
        <v>0</v>
      </c>
      <c r="D309" s="41">
        <v>0</v>
      </c>
      <c r="E309" s="43" t="str">
        <f t="shared" si="20"/>
        <v/>
      </c>
      <c r="F309" s="43" t="str">
        <f t="shared" si="21"/>
        <v/>
      </c>
      <c r="G309" s="39" t="str">
        <f t="shared" si="22"/>
        <v>0</v>
      </c>
      <c r="H309" s="40" t="str">
        <f t="shared" si="23"/>
        <v/>
      </c>
    </row>
    <row r="310" spans="1:8" s="32" customFormat="1" ht="30" x14ac:dyDescent="0.2">
      <c r="A310" s="45"/>
      <c r="B310" s="67" t="s">
        <v>522</v>
      </c>
      <c r="C310" s="41">
        <v>0</v>
      </c>
      <c r="D310" s="41">
        <v>0</v>
      </c>
      <c r="E310" s="43" t="str">
        <f t="shared" si="20"/>
        <v/>
      </c>
      <c r="F310" s="43" t="str">
        <f t="shared" si="21"/>
        <v/>
      </c>
      <c r="G310" s="39" t="str">
        <f t="shared" si="22"/>
        <v>0</v>
      </c>
      <c r="H310" s="40" t="str">
        <f t="shared" si="23"/>
        <v/>
      </c>
    </row>
    <row r="311" spans="1:8" s="32" customFormat="1" ht="30" x14ac:dyDescent="0.2">
      <c r="A311" s="45"/>
      <c r="B311" s="67" t="s">
        <v>523</v>
      </c>
      <c r="C311" s="41">
        <v>0</v>
      </c>
      <c r="D311" s="41">
        <v>0</v>
      </c>
      <c r="E311" s="43" t="str">
        <f t="shared" si="20"/>
        <v/>
      </c>
      <c r="F311" s="43" t="str">
        <f t="shared" si="21"/>
        <v/>
      </c>
      <c r="G311" s="39" t="str">
        <f t="shared" si="22"/>
        <v>0</v>
      </c>
      <c r="H311" s="40" t="str">
        <f t="shared" si="23"/>
        <v/>
      </c>
    </row>
    <row r="312" spans="1:8" s="32" customFormat="1" ht="30" x14ac:dyDescent="0.2">
      <c r="A312" s="45"/>
      <c r="B312" s="67" t="s">
        <v>524</v>
      </c>
      <c r="C312" s="41">
        <v>0</v>
      </c>
      <c r="D312" s="41">
        <v>0</v>
      </c>
      <c r="E312" s="43" t="str">
        <f t="shared" si="20"/>
        <v/>
      </c>
      <c r="F312" s="43" t="str">
        <f t="shared" si="21"/>
        <v/>
      </c>
      <c r="G312" s="39" t="str">
        <f t="shared" si="22"/>
        <v>0</v>
      </c>
      <c r="H312" s="40" t="str">
        <f t="shared" si="23"/>
        <v/>
      </c>
    </row>
    <row r="313" spans="1:8" s="32" customFormat="1" ht="30" x14ac:dyDescent="0.2">
      <c r="A313" s="45"/>
      <c r="B313" s="67" t="s">
        <v>525</v>
      </c>
      <c r="C313" s="41">
        <v>1</v>
      </c>
      <c r="D313" s="41">
        <v>0</v>
      </c>
      <c r="E313" s="43">
        <f t="shared" si="20"/>
        <v>1.590077913817777E-4</v>
      </c>
      <c r="F313" s="43" t="str">
        <f t="shared" si="21"/>
        <v/>
      </c>
      <c r="G313" s="39" t="str">
        <f t="shared" si="22"/>
        <v>0</v>
      </c>
      <c r="H313" s="40">
        <f t="shared" si="23"/>
        <v>0</v>
      </c>
    </row>
    <row r="314" spans="1:8" s="32" customFormat="1" ht="30" x14ac:dyDescent="0.2">
      <c r="A314" s="45"/>
      <c r="B314" s="67" t="s">
        <v>526</v>
      </c>
      <c r="C314" s="41">
        <v>0</v>
      </c>
      <c r="D314" s="41">
        <v>5</v>
      </c>
      <c r="E314" s="43" t="str">
        <f t="shared" si="20"/>
        <v/>
      </c>
      <c r="F314" s="43">
        <f t="shared" si="21"/>
        <v>5.9858733389201487E-4</v>
      </c>
      <c r="G314" s="39" t="str">
        <f t="shared" si="22"/>
        <v>0</v>
      </c>
      <c r="H314" s="40" t="str">
        <f t="shared" si="23"/>
        <v/>
      </c>
    </row>
    <row r="315" spans="1:8" s="32" customFormat="1" ht="30" x14ac:dyDescent="0.2">
      <c r="A315" s="45"/>
      <c r="B315" s="67" t="s">
        <v>527</v>
      </c>
      <c r="C315" s="41">
        <v>0</v>
      </c>
      <c r="D315" s="41">
        <v>0</v>
      </c>
      <c r="E315" s="43" t="str">
        <f t="shared" si="20"/>
        <v/>
      </c>
      <c r="F315" s="43" t="str">
        <f t="shared" si="21"/>
        <v/>
      </c>
      <c r="G315" s="39" t="str">
        <f t="shared" si="22"/>
        <v>0</v>
      </c>
      <c r="H315" s="40" t="str">
        <f t="shared" si="23"/>
        <v/>
      </c>
    </row>
    <row r="316" spans="1:8" s="32" customFormat="1" ht="30" x14ac:dyDescent="0.2">
      <c r="A316" s="45"/>
      <c r="B316" s="67" t="s">
        <v>528</v>
      </c>
      <c r="C316" s="41">
        <v>0</v>
      </c>
      <c r="D316" s="41">
        <v>0</v>
      </c>
      <c r="E316" s="43" t="str">
        <f t="shared" si="20"/>
        <v/>
      </c>
      <c r="F316" s="43" t="str">
        <f t="shared" si="21"/>
        <v/>
      </c>
      <c r="G316" s="39" t="str">
        <f t="shared" si="22"/>
        <v>0</v>
      </c>
      <c r="H316" s="40" t="str">
        <f t="shared" si="23"/>
        <v/>
      </c>
    </row>
    <row r="317" spans="1:8" s="32" customFormat="1" ht="30" x14ac:dyDescent="0.2">
      <c r="A317" s="45"/>
      <c r="B317" s="67" t="s">
        <v>79</v>
      </c>
      <c r="C317" s="41">
        <v>0</v>
      </c>
      <c r="D317" s="41">
        <v>0</v>
      </c>
      <c r="E317" s="43" t="str">
        <f t="shared" si="20"/>
        <v/>
      </c>
      <c r="F317" s="43" t="str">
        <f t="shared" si="21"/>
        <v/>
      </c>
      <c r="G317" s="39" t="str">
        <f t="shared" si="22"/>
        <v>0</v>
      </c>
      <c r="H317" s="40" t="str">
        <f t="shared" si="23"/>
        <v/>
      </c>
    </row>
    <row r="318" spans="1:8" s="32" customFormat="1" ht="30" x14ac:dyDescent="0.2">
      <c r="A318" s="45"/>
      <c r="B318" s="67" t="s">
        <v>274</v>
      </c>
      <c r="C318" s="41">
        <v>0</v>
      </c>
      <c r="D318" s="41">
        <v>0</v>
      </c>
      <c r="E318" s="43" t="str">
        <f t="shared" si="20"/>
        <v/>
      </c>
      <c r="F318" s="43" t="str">
        <f t="shared" si="21"/>
        <v/>
      </c>
      <c r="G318" s="39" t="str">
        <f t="shared" si="22"/>
        <v>0</v>
      </c>
      <c r="H318" s="40" t="str">
        <f t="shared" si="23"/>
        <v/>
      </c>
    </row>
    <row r="319" spans="1:8" s="32" customFormat="1" ht="30" x14ac:dyDescent="0.2">
      <c r="A319" s="45"/>
      <c r="B319" s="67" t="s">
        <v>275</v>
      </c>
      <c r="C319" s="41">
        <v>0</v>
      </c>
      <c r="D319" s="41">
        <v>0</v>
      </c>
      <c r="E319" s="43" t="str">
        <f t="shared" si="20"/>
        <v/>
      </c>
      <c r="F319" s="43" t="str">
        <f t="shared" si="21"/>
        <v/>
      </c>
      <c r="G319" s="39" t="str">
        <f t="shared" si="22"/>
        <v>0</v>
      </c>
      <c r="H319" s="40" t="str">
        <f t="shared" si="23"/>
        <v/>
      </c>
    </row>
    <row r="320" spans="1:8" s="32" customFormat="1" ht="30" x14ac:dyDescent="0.2">
      <c r="A320" s="45"/>
      <c r="B320" s="67" t="s">
        <v>276</v>
      </c>
      <c r="C320" s="41">
        <v>0</v>
      </c>
      <c r="D320" s="41">
        <v>9</v>
      </c>
      <c r="E320" s="43" t="str">
        <f t="shared" si="20"/>
        <v/>
      </c>
      <c r="F320" s="43">
        <f t="shared" si="21"/>
        <v>1.0774572010056266E-3</v>
      </c>
      <c r="G320" s="39" t="str">
        <f t="shared" si="22"/>
        <v>0</v>
      </c>
      <c r="H320" s="40" t="str">
        <f t="shared" si="23"/>
        <v/>
      </c>
    </row>
    <row r="321" spans="1:8" s="32" customFormat="1" ht="15" x14ac:dyDescent="0.2">
      <c r="A321" s="65" t="s">
        <v>616</v>
      </c>
      <c r="B321" s="67" t="s">
        <v>612</v>
      </c>
      <c r="C321" s="41"/>
      <c r="D321" s="41">
        <v>171</v>
      </c>
      <c r="E321" s="43" t="str">
        <f t="shared" si="20"/>
        <v/>
      </c>
      <c r="F321" s="43">
        <f t="shared" si="21"/>
        <v>2.0471686819106907E-2</v>
      </c>
      <c r="G321" s="39" t="str">
        <f t="shared" si="22"/>
        <v>0</v>
      </c>
      <c r="H321" s="40" t="str">
        <f t="shared" si="23"/>
        <v/>
      </c>
    </row>
    <row r="322" spans="1:8" s="32" customFormat="1" ht="15" x14ac:dyDescent="0.2">
      <c r="A322" s="65" t="s">
        <v>616</v>
      </c>
      <c r="B322" s="67" t="s">
        <v>613</v>
      </c>
      <c r="C322" s="41"/>
      <c r="D322" s="41">
        <v>33</v>
      </c>
      <c r="E322" s="43" t="str">
        <f t="shared" si="20"/>
        <v/>
      </c>
      <c r="F322" s="43">
        <f t="shared" si="21"/>
        <v>3.9506764036872982E-3</v>
      </c>
      <c r="G322" s="39" t="str">
        <f t="shared" si="22"/>
        <v>0</v>
      </c>
      <c r="H322" s="40" t="str">
        <f t="shared" si="23"/>
        <v/>
      </c>
    </row>
    <row r="323" spans="1:8" s="32" customFormat="1" ht="30" x14ac:dyDescent="0.2">
      <c r="A323" s="65" t="s">
        <v>616</v>
      </c>
      <c r="B323" s="67" t="s">
        <v>614</v>
      </c>
      <c r="C323" s="41"/>
      <c r="D323" s="41">
        <v>49</v>
      </c>
      <c r="E323" s="43" t="str">
        <f t="shared" si="20"/>
        <v/>
      </c>
      <c r="F323" s="43">
        <f t="shared" si="21"/>
        <v>5.8661558721417456E-3</v>
      </c>
      <c r="G323" s="39" t="str">
        <f t="shared" si="22"/>
        <v>0</v>
      </c>
      <c r="H323" s="40" t="str">
        <f t="shared" si="23"/>
        <v/>
      </c>
    </row>
    <row r="324" spans="1:8" s="32" customFormat="1" ht="15" x14ac:dyDescent="0.2">
      <c r="A324" s="45"/>
      <c r="B324" s="70"/>
      <c r="C324" s="46"/>
      <c r="D324" s="46"/>
      <c r="E324" s="71"/>
      <c r="F324" s="71"/>
      <c r="G324" s="72"/>
      <c r="H324" s="73"/>
    </row>
    <row r="325" spans="1:8" s="32" customFormat="1" ht="15" x14ac:dyDescent="0.2">
      <c r="A325" s="45"/>
      <c r="B325" s="70"/>
      <c r="C325" s="46"/>
      <c r="D325" s="46"/>
      <c r="E325" s="71"/>
      <c r="F325" s="71"/>
      <c r="G325" s="72"/>
      <c r="H325" s="73"/>
    </row>
    <row r="326" spans="1:8" s="36" customFormat="1" ht="15.75" thickBot="1" x14ac:dyDescent="0.25">
      <c r="B326" s="66"/>
      <c r="C326" s="66"/>
      <c r="D326" s="66"/>
      <c r="E326" s="66"/>
      <c r="F326" s="66"/>
      <c r="H326" s="74"/>
    </row>
    <row r="327" spans="1:8" s="35" customFormat="1" ht="29.25" customHeight="1" x14ac:dyDescent="0.2">
      <c r="B327" s="47" t="s">
        <v>404</v>
      </c>
      <c r="C327" s="49" t="s">
        <v>405</v>
      </c>
      <c r="D327" s="50"/>
      <c r="E327" s="49" t="s">
        <v>458</v>
      </c>
      <c r="F327" s="50"/>
      <c r="G327" s="51" t="s">
        <v>460</v>
      </c>
      <c r="H327" s="53" t="s">
        <v>379</v>
      </c>
    </row>
    <row r="328" spans="1:8" s="16" customFormat="1" ht="13.5" thickBot="1" x14ac:dyDescent="0.25">
      <c r="A328" s="35"/>
      <c r="B328" s="48"/>
      <c r="C328" s="17">
        <v>2016</v>
      </c>
      <c r="D328" s="17">
        <v>2017</v>
      </c>
      <c r="E328" s="17">
        <v>2016</v>
      </c>
      <c r="F328" s="17">
        <v>2017</v>
      </c>
      <c r="G328" s="52"/>
      <c r="H328" s="54"/>
    </row>
    <row r="329" spans="1:8" s="16" customFormat="1" ht="25.5" x14ac:dyDescent="0.2">
      <c r="A329" s="35"/>
      <c r="B329" s="18" t="s">
        <v>409</v>
      </c>
      <c r="C329" s="19">
        <f>SUM(C330:C546)</f>
        <v>23308</v>
      </c>
      <c r="D329" s="19">
        <f>SUM(D330:D546)</f>
        <v>25086</v>
      </c>
      <c r="E329" s="15">
        <f>+IF(C329=0,"",C329/C$329)</f>
        <v>1</v>
      </c>
      <c r="F329" s="15">
        <f>+IF(D329=0,"",D329/D$329)</f>
        <v>1</v>
      </c>
      <c r="G329" s="15">
        <f>+IF(OR(AND(D329=0),(C329=0)),"0",((D329-C329)/C329))</f>
        <v>7.6282821348893082E-2</v>
      </c>
      <c r="H329" s="15">
        <f>+IF(OR(AND(E329=""),(G329="")),"",E329*G329)</f>
        <v>7.6282821348893082E-2</v>
      </c>
    </row>
    <row r="330" spans="1:8" s="32" customFormat="1" ht="15" x14ac:dyDescent="0.2">
      <c r="A330" s="45"/>
      <c r="B330" s="37" t="s">
        <v>85</v>
      </c>
      <c r="C330" s="41">
        <v>52</v>
      </c>
      <c r="D330" s="41">
        <v>48</v>
      </c>
      <c r="E330" s="43">
        <f>+IF(C330=0,"",C330/C$329)</f>
        <v>2.2309936502488414E-3</v>
      </c>
      <c r="F330" s="43">
        <f>+IF(D330=0,"",D330/D$329)</f>
        <v>1.9134178426213825E-3</v>
      </c>
      <c r="G330" s="39">
        <f>+IF(OR(AND(D330=0),(C330=0)),"0",((D330-C330)/C330))</f>
        <v>-7.6923076923076927E-2</v>
      </c>
      <c r="H330" s="40">
        <f>+IF(OR(AND(E330=""),(G330="")),"",E330*G330)</f>
        <v>-1.7161489617298782E-4</v>
      </c>
    </row>
    <row r="331" spans="1:8" s="32" customFormat="1" ht="15" x14ac:dyDescent="0.2">
      <c r="A331" s="45"/>
      <c r="B331" s="37" t="s">
        <v>97</v>
      </c>
      <c r="C331" s="41">
        <v>20</v>
      </c>
      <c r="D331" s="41">
        <v>134</v>
      </c>
      <c r="E331" s="43">
        <f t="shared" ref="E331:E394" si="24">+IF(C331=0,"",C331/C$329)</f>
        <v>8.5807448086493902E-4</v>
      </c>
      <c r="F331" s="43">
        <f t="shared" ref="F331:F394" si="25">+IF(D331=0,"",D331/D$329)</f>
        <v>5.3416248106513591E-3</v>
      </c>
      <c r="G331" s="39">
        <f t="shared" ref="G331:G394" si="26">+IF(OR(AND(D331=0),(C331=0)),"0",((D331-C331)/C331))</f>
        <v>5.7</v>
      </c>
      <c r="H331" s="40">
        <f t="shared" ref="H331:H394" si="27">+IF(OR(AND(E331=""),(G331="")),"",E331*G331)</f>
        <v>4.891024540930153E-3</v>
      </c>
    </row>
    <row r="332" spans="1:8" s="32" customFormat="1" ht="15" x14ac:dyDescent="0.2">
      <c r="A332" s="45"/>
      <c r="B332" s="37" t="s">
        <v>89</v>
      </c>
      <c r="C332" s="41">
        <v>25</v>
      </c>
      <c r="D332" s="41">
        <v>44</v>
      </c>
      <c r="E332" s="43">
        <f t="shared" si="24"/>
        <v>1.0725931010811738E-3</v>
      </c>
      <c r="F332" s="43">
        <f t="shared" si="25"/>
        <v>1.7539663557362673E-3</v>
      </c>
      <c r="G332" s="39">
        <f t="shared" si="26"/>
        <v>0.76</v>
      </c>
      <c r="H332" s="40">
        <f t="shared" si="27"/>
        <v>8.1517075682169206E-4</v>
      </c>
    </row>
    <row r="333" spans="1:8" s="32" customFormat="1" ht="15" x14ac:dyDescent="0.2">
      <c r="A333" s="45"/>
      <c r="B333" s="37" t="s">
        <v>80</v>
      </c>
      <c r="C333" s="41">
        <v>44</v>
      </c>
      <c r="D333" s="41">
        <v>49</v>
      </c>
      <c r="E333" s="43">
        <f t="shared" si="24"/>
        <v>1.8877638579028659E-3</v>
      </c>
      <c r="F333" s="43">
        <f t="shared" si="25"/>
        <v>1.9532807143426614E-3</v>
      </c>
      <c r="G333" s="39">
        <f t="shared" si="26"/>
        <v>0.11363636363636363</v>
      </c>
      <c r="H333" s="40">
        <f t="shared" si="27"/>
        <v>2.1451862021623476E-4</v>
      </c>
    </row>
    <row r="334" spans="1:8" s="32" customFormat="1" ht="15" x14ac:dyDescent="0.2">
      <c r="A334" s="45"/>
      <c r="B334" s="37" t="s">
        <v>96</v>
      </c>
      <c r="C334" s="41">
        <v>0</v>
      </c>
      <c r="D334" s="41">
        <v>0</v>
      </c>
      <c r="E334" s="43" t="str">
        <f t="shared" si="24"/>
        <v/>
      </c>
      <c r="F334" s="43" t="str">
        <f t="shared" si="25"/>
        <v/>
      </c>
      <c r="G334" s="39" t="str">
        <f t="shared" si="26"/>
        <v>0</v>
      </c>
      <c r="H334" s="40" t="str">
        <f t="shared" si="27"/>
        <v/>
      </c>
    </row>
    <row r="335" spans="1:8" s="32" customFormat="1" ht="15" x14ac:dyDescent="0.2">
      <c r="A335" s="45"/>
      <c r="B335" s="37" t="s">
        <v>95</v>
      </c>
      <c r="C335" s="41">
        <v>0</v>
      </c>
      <c r="D335" s="41">
        <v>0</v>
      </c>
      <c r="E335" s="43" t="str">
        <f t="shared" si="24"/>
        <v/>
      </c>
      <c r="F335" s="43" t="str">
        <f t="shared" si="25"/>
        <v/>
      </c>
      <c r="G335" s="39" t="str">
        <f t="shared" si="26"/>
        <v>0</v>
      </c>
      <c r="H335" s="40" t="str">
        <f t="shared" si="27"/>
        <v/>
      </c>
    </row>
    <row r="336" spans="1:8" s="32" customFormat="1" ht="30" x14ac:dyDescent="0.2">
      <c r="A336" s="45"/>
      <c r="B336" s="37" t="s">
        <v>529</v>
      </c>
      <c r="C336" s="41">
        <v>2257</v>
      </c>
      <c r="D336" s="41">
        <v>753</v>
      </c>
      <c r="E336" s="43">
        <f t="shared" si="24"/>
        <v>9.683370516560838E-2</v>
      </c>
      <c r="F336" s="43">
        <f t="shared" si="25"/>
        <v>3.0016742406122936E-2</v>
      </c>
      <c r="G336" s="39">
        <f t="shared" si="26"/>
        <v>-0.66637128932210898</v>
      </c>
      <c r="H336" s="40">
        <f t="shared" si="27"/>
        <v>-6.4527200961043418E-2</v>
      </c>
    </row>
    <row r="337" spans="1:8" s="32" customFormat="1" ht="15" x14ac:dyDescent="0.2">
      <c r="A337" s="45"/>
      <c r="B337" s="37" t="s">
        <v>93</v>
      </c>
      <c r="C337" s="41">
        <v>50</v>
      </c>
      <c r="D337" s="41">
        <v>45</v>
      </c>
      <c r="E337" s="43">
        <f t="shared" si="24"/>
        <v>2.1451862021623475E-3</v>
      </c>
      <c r="F337" s="43">
        <f t="shared" si="25"/>
        <v>1.7938292274575461E-3</v>
      </c>
      <c r="G337" s="39">
        <f t="shared" si="26"/>
        <v>-0.1</v>
      </c>
      <c r="H337" s="40">
        <f t="shared" si="27"/>
        <v>-2.1451862021623476E-4</v>
      </c>
    </row>
    <row r="338" spans="1:8" s="32" customFormat="1" ht="30" x14ac:dyDescent="0.2">
      <c r="A338" s="45"/>
      <c r="B338" s="37" t="s">
        <v>92</v>
      </c>
      <c r="C338" s="41">
        <v>747</v>
      </c>
      <c r="D338" s="41">
        <v>474</v>
      </c>
      <c r="E338" s="43">
        <f t="shared" si="24"/>
        <v>3.2049081860305473E-2</v>
      </c>
      <c r="F338" s="43">
        <f t="shared" si="25"/>
        <v>1.8895001195886153E-2</v>
      </c>
      <c r="G338" s="39">
        <f t="shared" si="26"/>
        <v>-0.36546184738955823</v>
      </c>
      <c r="H338" s="40">
        <f t="shared" si="27"/>
        <v>-1.1712716663806418E-2</v>
      </c>
    </row>
    <row r="339" spans="1:8" s="32" customFormat="1" ht="15" x14ac:dyDescent="0.2">
      <c r="A339" s="45"/>
      <c r="B339" s="37" t="s">
        <v>91</v>
      </c>
      <c r="C339" s="41">
        <v>17</v>
      </c>
      <c r="D339" s="41">
        <v>34</v>
      </c>
      <c r="E339" s="43">
        <f t="shared" si="24"/>
        <v>7.2936330873519823E-4</v>
      </c>
      <c r="F339" s="43">
        <f t="shared" si="25"/>
        <v>1.3553376385234792E-3</v>
      </c>
      <c r="G339" s="39">
        <f t="shared" si="26"/>
        <v>1</v>
      </c>
      <c r="H339" s="40">
        <f t="shared" si="27"/>
        <v>7.2936330873519823E-4</v>
      </c>
    </row>
    <row r="340" spans="1:8" s="32" customFormat="1" ht="15" x14ac:dyDescent="0.2">
      <c r="A340" s="45"/>
      <c r="B340" s="37" t="s">
        <v>277</v>
      </c>
      <c r="C340" s="41">
        <v>6</v>
      </c>
      <c r="D340" s="41">
        <v>125</v>
      </c>
      <c r="E340" s="43">
        <f t="shared" si="24"/>
        <v>2.574223442594817E-4</v>
      </c>
      <c r="F340" s="43">
        <f t="shared" si="25"/>
        <v>4.9828589651598502E-3</v>
      </c>
      <c r="G340" s="39">
        <f t="shared" si="26"/>
        <v>19.833333333333332</v>
      </c>
      <c r="H340" s="40">
        <f t="shared" si="27"/>
        <v>5.1055431611463867E-3</v>
      </c>
    </row>
    <row r="341" spans="1:8" s="32" customFormat="1" ht="15" x14ac:dyDescent="0.2">
      <c r="A341" s="45"/>
      <c r="B341" s="37" t="s">
        <v>530</v>
      </c>
      <c r="C341" s="41">
        <v>0</v>
      </c>
      <c r="D341" s="41">
        <v>1</v>
      </c>
      <c r="E341" s="43" t="str">
        <f t="shared" si="24"/>
        <v/>
      </c>
      <c r="F341" s="43">
        <f t="shared" si="25"/>
        <v>3.9862871721278799E-5</v>
      </c>
      <c r="G341" s="39" t="str">
        <f t="shared" si="26"/>
        <v>0</v>
      </c>
      <c r="H341" s="40" t="str">
        <f t="shared" si="27"/>
        <v/>
      </c>
    </row>
    <row r="342" spans="1:8" s="32" customFormat="1" ht="15" x14ac:dyDescent="0.2">
      <c r="A342" s="45"/>
      <c r="B342" s="37" t="s">
        <v>94</v>
      </c>
      <c r="C342" s="41">
        <v>3104</v>
      </c>
      <c r="D342" s="41">
        <v>2527</v>
      </c>
      <c r="E342" s="43">
        <f t="shared" si="24"/>
        <v>0.13317315943023855</v>
      </c>
      <c r="F342" s="43">
        <f t="shared" si="25"/>
        <v>0.10073347683967153</v>
      </c>
      <c r="G342" s="39">
        <f t="shared" si="26"/>
        <v>-0.18588917525773196</v>
      </c>
      <c r="H342" s="40">
        <f t="shared" si="27"/>
        <v>-2.4755448772953496E-2</v>
      </c>
    </row>
    <row r="343" spans="1:8" s="32" customFormat="1" ht="15" x14ac:dyDescent="0.2">
      <c r="A343" s="45"/>
      <c r="B343" s="37" t="s">
        <v>84</v>
      </c>
      <c r="C343" s="41">
        <v>409</v>
      </c>
      <c r="D343" s="41">
        <v>610</v>
      </c>
      <c r="E343" s="43">
        <f t="shared" si="24"/>
        <v>1.7547623133688003E-2</v>
      </c>
      <c r="F343" s="43">
        <f t="shared" si="25"/>
        <v>2.4316351749980068E-2</v>
      </c>
      <c r="G343" s="39">
        <f t="shared" si="26"/>
        <v>0.49144254278728605</v>
      </c>
      <c r="H343" s="40">
        <f t="shared" si="27"/>
        <v>8.6236485326926376E-3</v>
      </c>
    </row>
    <row r="344" spans="1:8" s="32" customFormat="1" ht="15" x14ac:dyDescent="0.2">
      <c r="A344" s="45"/>
      <c r="B344" s="37" t="s">
        <v>81</v>
      </c>
      <c r="C344" s="41">
        <v>0</v>
      </c>
      <c r="D344" s="41">
        <v>0</v>
      </c>
      <c r="E344" s="43" t="str">
        <f t="shared" si="24"/>
        <v/>
      </c>
      <c r="F344" s="43" t="str">
        <f t="shared" si="25"/>
        <v/>
      </c>
      <c r="G344" s="39" t="str">
        <f t="shared" si="26"/>
        <v>0</v>
      </c>
      <c r="H344" s="40" t="str">
        <f t="shared" si="27"/>
        <v/>
      </c>
    </row>
    <row r="345" spans="1:8" s="32" customFormat="1" ht="15" x14ac:dyDescent="0.2">
      <c r="A345" s="45"/>
      <c r="B345" s="37" t="s">
        <v>90</v>
      </c>
      <c r="C345" s="41">
        <v>644</v>
      </c>
      <c r="D345" s="41">
        <v>266</v>
      </c>
      <c r="E345" s="43">
        <f t="shared" si="24"/>
        <v>2.7629998283851039E-2</v>
      </c>
      <c r="F345" s="43">
        <f t="shared" si="25"/>
        <v>1.0603523877860161E-2</v>
      </c>
      <c r="G345" s="39">
        <f t="shared" si="26"/>
        <v>-0.58695652173913049</v>
      </c>
      <c r="H345" s="40">
        <f t="shared" si="27"/>
        <v>-1.621760768834735E-2</v>
      </c>
    </row>
    <row r="346" spans="1:8" s="32" customFormat="1" ht="15" x14ac:dyDescent="0.2">
      <c r="A346" s="45"/>
      <c r="B346" s="37" t="s">
        <v>87</v>
      </c>
      <c r="C346" s="41">
        <v>19</v>
      </c>
      <c r="D346" s="41">
        <v>162</v>
      </c>
      <c r="E346" s="43">
        <f t="shared" si="24"/>
        <v>8.1517075682169217E-4</v>
      </c>
      <c r="F346" s="43">
        <f t="shared" si="25"/>
        <v>6.4577852188471658E-3</v>
      </c>
      <c r="G346" s="39">
        <f t="shared" si="26"/>
        <v>7.5263157894736841</v>
      </c>
      <c r="H346" s="40">
        <f t="shared" si="27"/>
        <v>6.1352325381843148E-3</v>
      </c>
    </row>
    <row r="347" spans="1:8" s="32" customFormat="1" ht="15" x14ac:dyDescent="0.2">
      <c r="A347" s="45"/>
      <c r="B347" s="37" t="s">
        <v>82</v>
      </c>
      <c r="C347" s="41">
        <v>23</v>
      </c>
      <c r="D347" s="41">
        <v>5</v>
      </c>
      <c r="E347" s="43">
        <f t="shared" si="24"/>
        <v>9.8678565299468004E-4</v>
      </c>
      <c r="F347" s="43">
        <f t="shared" si="25"/>
        <v>1.9931435860639401E-4</v>
      </c>
      <c r="G347" s="39">
        <f t="shared" si="26"/>
        <v>-0.78260869565217395</v>
      </c>
      <c r="H347" s="40">
        <f t="shared" si="27"/>
        <v>-7.7226703277844531E-4</v>
      </c>
    </row>
    <row r="348" spans="1:8" s="32" customFormat="1" ht="15" x14ac:dyDescent="0.2">
      <c r="A348" s="45"/>
      <c r="B348" s="37" t="s">
        <v>278</v>
      </c>
      <c r="C348" s="41">
        <v>0</v>
      </c>
      <c r="D348" s="41">
        <v>0</v>
      </c>
      <c r="E348" s="43" t="str">
        <f t="shared" si="24"/>
        <v/>
      </c>
      <c r="F348" s="43" t="str">
        <f t="shared" si="25"/>
        <v/>
      </c>
      <c r="G348" s="39" t="str">
        <f t="shared" si="26"/>
        <v>0</v>
      </c>
      <c r="H348" s="40" t="str">
        <f t="shared" si="27"/>
        <v/>
      </c>
    </row>
    <row r="349" spans="1:8" s="32" customFormat="1" ht="15" x14ac:dyDescent="0.2">
      <c r="A349" s="45"/>
      <c r="B349" s="37" t="s">
        <v>279</v>
      </c>
      <c r="C349" s="41">
        <v>3918</v>
      </c>
      <c r="D349" s="41">
        <v>2637</v>
      </c>
      <c r="E349" s="43">
        <f t="shared" si="24"/>
        <v>0.16809679080144158</v>
      </c>
      <c r="F349" s="43">
        <f t="shared" si="25"/>
        <v>0.1051183927290122</v>
      </c>
      <c r="G349" s="39">
        <f t="shared" si="26"/>
        <v>-0.32695252679938747</v>
      </c>
      <c r="H349" s="40">
        <f t="shared" si="27"/>
        <v>-5.4959670499399357E-2</v>
      </c>
    </row>
    <row r="350" spans="1:8" s="32" customFormat="1" ht="15" x14ac:dyDescent="0.2">
      <c r="A350" s="45"/>
      <c r="B350" s="37" t="s">
        <v>280</v>
      </c>
      <c r="C350" s="41">
        <v>5</v>
      </c>
      <c r="D350" s="41">
        <v>1</v>
      </c>
      <c r="E350" s="43">
        <f t="shared" si="24"/>
        <v>2.1451862021623476E-4</v>
      </c>
      <c r="F350" s="43">
        <f t="shared" si="25"/>
        <v>3.9862871721278799E-5</v>
      </c>
      <c r="G350" s="39">
        <f t="shared" si="26"/>
        <v>-0.8</v>
      </c>
      <c r="H350" s="40">
        <f t="shared" si="27"/>
        <v>-1.7161489617298782E-4</v>
      </c>
    </row>
    <row r="351" spans="1:8" s="32" customFormat="1" ht="15" x14ac:dyDescent="0.2">
      <c r="A351" s="45"/>
      <c r="B351" s="37" t="s">
        <v>86</v>
      </c>
      <c r="C351" s="41">
        <v>0</v>
      </c>
      <c r="D351" s="41">
        <v>0</v>
      </c>
      <c r="E351" s="43" t="str">
        <f t="shared" si="24"/>
        <v/>
      </c>
      <c r="F351" s="43" t="str">
        <f t="shared" si="25"/>
        <v/>
      </c>
      <c r="G351" s="39" t="str">
        <f t="shared" si="26"/>
        <v>0</v>
      </c>
      <c r="H351" s="40" t="str">
        <f t="shared" si="27"/>
        <v/>
      </c>
    </row>
    <row r="352" spans="1:8" s="32" customFormat="1" ht="15" x14ac:dyDescent="0.2">
      <c r="A352" s="45"/>
      <c r="B352" s="37" t="s">
        <v>88</v>
      </c>
      <c r="C352" s="41">
        <v>39</v>
      </c>
      <c r="D352" s="41">
        <v>158</v>
      </c>
      <c r="E352" s="43">
        <f t="shared" si="24"/>
        <v>1.6732452376866313E-3</v>
      </c>
      <c r="F352" s="43">
        <f t="shared" si="25"/>
        <v>6.2983337319620506E-3</v>
      </c>
      <c r="G352" s="39">
        <f t="shared" si="26"/>
        <v>3.0512820512820511</v>
      </c>
      <c r="H352" s="40">
        <f t="shared" si="27"/>
        <v>5.1055431611463876E-3</v>
      </c>
    </row>
    <row r="353" spans="1:8" s="32" customFormat="1" ht="15" x14ac:dyDescent="0.2">
      <c r="A353" s="45"/>
      <c r="B353" s="37" t="s">
        <v>281</v>
      </c>
      <c r="C353" s="41">
        <v>426</v>
      </c>
      <c r="D353" s="41">
        <v>1306</v>
      </c>
      <c r="E353" s="43">
        <f t="shared" si="24"/>
        <v>1.8276986442423201E-2</v>
      </c>
      <c r="F353" s="43">
        <f t="shared" si="25"/>
        <v>5.2060910467990114E-2</v>
      </c>
      <c r="G353" s="39">
        <f t="shared" si="26"/>
        <v>2.0657276995305165</v>
      </c>
      <c r="H353" s="40">
        <f t="shared" si="27"/>
        <v>3.7755277158057314E-2</v>
      </c>
    </row>
    <row r="354" spans="1:8" s="32" customFormat="1" ht="15" x14ac:dyDescent="0.2">
      <c r="A354" s="45"/>
      <c r="B354" s="37" t="s">
        <v>99</v>
      </c>
      <c r="C354" s="41">
        <v>13</v>
      </c>
      <c r="D354" s="41">
        <v>16</v>
      </c>
      <c r="E354" s="43">
        <f t="shared" si="24"/>
        <v>5.5774841256221036E-4</v>
      </c>
      <c r="F354" s="43">
        <f t="shared" si="25"/>
        <v>6.3780594754046078E-4</v>
      </c>
      <c r="G354" s="39">
        <f t="shared" si="26"/>
        <v>0.23076923076923078</v>
      </c>
      <c r="H354" s="40">
        <f t="shared" si="27"/>
        <v>1.2871117212974085E-4</v>
      </c>
    </row>
    <row r="355" spans="1:8" s="32" customFormat="1" ht="15" x14ac:dyDescent="0.2">
      <c r="A355" s="45"/>
      <c r="B355" s="37" t="s">
        <v>98</v>
      </c>
      <c r="C355" s="41">
        <v>0</v>
      </c>
      <c r="D355" s="41">
        <v>0</v>
      </c>
      <c r="E355" s="43" t="str">
        <f t="shared" si="24"/>
        <v/>
      </c>
      <c r="F355" s="43" t="str">
        <f t="shared" si="25"/>
        <v/>
      </c>
      <c r="G355" s="39" t="str">
        <f t="shared" si="26"/>
        <v>0</v>
      </c>
      <c r="H355" s="40" t="str">
        <f t="shared" si="27"/>
        <v/>
      </c>
    </row>
    <row r="356" spans="1:8" s="32" customFormat="1" ht="15" x14ac:dyDescent="0.2">
      <c r="A356" s="45"/>
      <c r="B356" s="37" t="s">
        <v>83</v>
      </c>
      <c r="C356" s="41">
        <v>1</v>
      </c>
      <c r="D356" s="41">
        <v>2</v>
      </c>
      <c r="E356" s="43">
        <f t="shared" si="24"/>
        <v>4.2903724043246954E-5</v>
      </c>
      <c r="F356" s="43">
        <f t="shared" si="25"/>
        <v>7.9725743442557597E-5</v>
      </c>
      <c r="G356" s="39">
        <f t="shared" si="26"/>
        <v>1</v>
      </c>
      <c r="H356" s="40">
        <f t="shared" si="27"/>
        <v>4.2903724043246954E-5</v>
      </c>
    </row>
    <row r="357" spans="1:8" s="32" customFormat="1" ht="15" x14ac:dyDescent="0.2">
      <c r="A357" s="45"/>
      <c r="B357" s="37" t="s">
        <v>282</v>
      </c>
      <c r="C357" s="41">
        <v>0</v>
      </c>
      <c r="D357" s="41">
        <v>0</v>
      </c>
      <c r="E357" s="43" t="str">
        <f t="shared" si="24"/>
        <v/>
      </c>
      <c r="F357" s="43" t="str">
        <f t="shared" si="25"/>
        <v/>
      </c>
      <c r="G357" s="39" t="str">
        <f t="shared" si="26"/>
        <v>0</v>
      </c>
      <c r="H357" s="40" t="str">
        <f t="shared" si="27"/>
        <v/>
      </c>
    </row>
    <row r="358" spans="1:8" s="32" customFormat="1" ht="15" x14ac:dyDescent="0.2">
      <c r="A358" s="45"/>
      <c r="B358" s="37" t="s">
        <v>373</v>
      </c>
      <c r="C358" s="41">
        <v>1</v>
      </c>
      <c r="D358" s="41">
        <v>2</v>
      </c>
      <c r="E358" s="43">
        <f t="shared" si="24"/>
        <v>4.2903724043246954E-5</v>
      </c>
      <c r="F358" s="43">
        <f t="shared" si="25"/>
        <v>7.9725743442557597E-5</v>
      </c>
      <c r="G358" s="39">
        <f t="shared" si="26"/>
        <v>1</v>
      </c>
      <c r="H358" s="40">
        <f t="shared" si="27"/>
        <v>4.2903724043246954E-5</v>
      </c>
    </row>
    <row r="359" spans="1:8" s="32" customFormat="1" ht="15" x14ac:dyDescent="0.2">
      <c r="A359" s="45"/>
      <c r="B359" s="37" t="s">
        <v>374</v>
      </c>
      <c r="C359" s="41">
        <v>14</v>
      </c>
      <c r="D359" s="41">
        <v>6</v>
      </c>
      <c r="E359" s="43">
        <f t="shared" si="24"/>
        <v>6.0065213660545733E-4</v>
      </c>
      <c r="F359" s="43">
        <f t="shared" si="25"/>
        <v>2.3917723032767282E-4</v>
      </c>
      <c r="G359" s="39">
        <f t="shared" si="26"/>
        <v>-0.5714285714285714</v>
      </c>
      <c r="H359" s="40">
        <f t="shared" si="27"/>
        <v>-3.4322979234597558E-4</v>
      </c>
    </row>
    <row r="360" spans="1:8" s="32" customFormat="1" ht="30" x14ac:dyDescent="0.2">
      <c r="A360" s="45"/>
      <c r="B360" s="37" t="s">
        <v>531</v>
      </c>
      <c r="C360" s="41">
        <v>0</v>
      </c>
      <c r="D360" s="41">
        <v>28</v>
      </c>
      <c r="E360" s="43" t="str">
        <f t="shared" si="24"/>
        <v/>
      </c>
      <c r="F360" s="43">
        <f t="shared" si="25"/>
        <v>1.1161604081958065E-3</v>
      </c>
      <c r="G360" s="39" t="str">
        <f t="shared" si="26"/>
        <v>0</v>
      </c>
      <c r="H360" s="40" t="str">
        <f t="shared" si="27"/>
        <v/>
      </c>
    </row>
    <row r="361" spans="1:8" s="32" customFormat="1" ht="15" x14ac:dyDescent="0.2">
      <c r="A361" s="45"/>
      <c r="B361" s="37" t="s">
        <v>532</v>
      </c>
      <c r="C361" s="41">
        <v>237</v>
      </c>
      <c r="D361" s="41">
        <v>382</v>
      </c>
      <c r="E361" s="43">
        <f t="shared" si="24"/>
        <v>1.0168182598249528E-2</v>
      </c>
      <c r="F361" s="43">
        <f t="shared" si="25"/>
        <v>1.5227616997528502E-2</v>
      </c>
      <c r="G361" s="39">
        <f t="shared" si="26"/>
        <v>0.61181434599156115</v>
      </c>
      <c r="H361" s="40">
        <f t="shared" si="27"/>
        <v>6.2210399862708075E-3</v>
      </c>
    </row>
    <row r="362" spans="1:8" s="32" customFormat="1" ht="15" x14ac:dyDescent="0.2">
      <c r="A362" s="45"/>
      <c r="B362" s="37" t="s">
        <v>533</v>
      </c>
      <c r="C362" s="41">
        <v>0</v>
      </c>
      <c r="D362" s="41">
        <v>0</v>
      </c>
      <c r="E362" s="43" t="str">
        <f t="shared" si="24"/>
        <v/>
      </c>
      <c r="F362" s="43" t="str">
        <f t="shared" si="25"/>
        <v/>
      </c>
      <c r="G362" s="39" t="str">
        <f t="shared" si="26"/>
        <v>0</v>
      </c>
      <c r="H362" s="40" t="str">
        <f t="shared" si="27"/>
        <v/>
      </c>
    </row>
    <row r="363" spans="1:8" s="32" customFormat="1" ht="15" x14ac:dyDescent="0.2">
      <c r="A363" s="45"/>
      <c r="B363" s="37" t="s">
        <v>534</v>
      </c>
      <c r="C363" s="41">
        <v>2</v>
      </c>
      <c r="D363" s="41">
        <v>11</v>
      </c>
      <c r="E363" s="43">
        <f t="shared" si="24"/>
        <v>8.5807448086493908E-5</v>
      </c>
      <c r="F363" s="43">
        <f t="shared" si="25"/>
        <v>4.3849158893406682E-4</v>
      </c>
      <c r="G363" s="39">
        <f t="shared" si="26"/>
        <v>4.5</v>
      </c>
      <c r="H363" s="40">
        <f t="shared" si="27"/>
        <v>3.861335163892226E-4</v>
      </c>
    </row>
    <row r="364" spans="1:8" s="32" customFormat="1" ht="15" x14ac:dyDescent="0.2">
      <c r="A364" s="45"/>
      <c r="B364" s="37" t="s">
        <v>283</v>
      </c>
      <c r="C364" s="41">
        <v>7</v>
      </c>
      <c r="D364" s="41">
        <v>1</v>
      </c>
      <c r="E364" s="43">
        <f t="shared" si="24"/>
        <v>3.0032606830272866E-4</v>
      </c>
      <c r="F364" s="43">
        <f t="shared" si="25"/>
        <v>3.9862871721278799E-5</v>
      </c>
      <c r="G364" s="39">
        <f t="shared" si="26"/>
        <v>-0.8571428571428571</v>
      </c>
      <c r="H364" s="40">
        <f t="shared" si="27"/>
        <v>-2.574223442594817E-4</v>
      </c>
    </row>
    <row r="365" spans="1:8" s="32" customFormat="1" ht="15" x14ac:dyDescent="0.2">
      <c r="A365" s="45"/>
      <c r="B365" s="37" t="s">
        <v>284</v>
      </c>
      <c r="C365" s="41">
        <v>89</v>
      </c>
      <c r="D365" s="41">
        <v>68</v>
      </c>
      <c r="E365" s="43">
        <f t="shared" si="24"/>
        <v>3.818431439848979E-3</v>
      </c>
      <c r="F365" s="43">
        <f t="shared" si="25"/>
        <v>2.7106752770469584E-3</v>
      </c>
      <c r="G365" s="39">
        <f t="shared" si="26"/>
        <v>-0.23595505617977527</v>
      </c>
      <c r="H365" s="40">
        <f t="shared" si="27"/>
        <v>-9.0097820490818599E-4</v>
      </c>
    </row>
    <row r="366" spans="1:8" s="32" customFormat="1" ht="15" x14ac:dyDescent="0.2">
      <c r="A366" s="45"/>
      <c r="B366" s="37" t="s">
        <v>535</v>
      </c>
      <c r="C366" s="41">
        <v>0</v>
      </c>
      <c r="D366" s="41">
        <v>20</v>
      </c>
      <c r="E366" s="43" t="str">
        <f t="shared" si="24"/>
        <v/>
      </c>
      <c r="F366" s="43">
        <f t="shared" si="25"/>
        <v>7.9725743442557603E-4</v>
      </c>
      <c r="G366" s="39" t="str">
        <f t="shared" si="26"/>
        <v>0</v>
      </c>
      <c r="H366" s="40" t="str">
        <f t="shared" si="27"/>
        <v/>
      </c>
    </row>
    <row r="367" spans="1:8" s="32" customFormat="1" ht="15" x14ac:dyDescent="0.2">
      <c r="A367" s="45"/>
      <c r="B367" s="37" t="s">
        <v>536</v>
      </c>
      <c r="C367" s="41">
        <v>5204</v>
      </c>
      <c r="D367" s="41">
        <v>5768</v>
      </c>
      <c r="E367" s="43">
        <f t="shared" si="24"/>
        <v>0.22327097992105716</v>
      </c>
      <c r="F367" s="43">
        <f t="shared" si="25"/>
        <v>0.22992904408833612</v>
      </c>
      <c r="G367" s="39">
        <f t="shared" si="26"/>
        <v>0.1083781706379708</v>
      </c>
      <c r="H367" s="40">
        <f t="shared" si="27"/>
        <v>2.4197700360391285E-2</v>
      </c>
    </row>
    <row r="368" spans="1:8" s="32" customFormat="1" ht="15" x14ac:dyDescent="0.2">
      <c r="A368" s="45"/>
      <c r="B368" s="37" t="s">
        <v>108</v>
      </c>
      <c r="C368" s="41">
        <v>43</v>
      </c>
      <c r="D368" s="41">
        <v>394</v>
      </c>
      <c r="E368" s="43">
        <f t="shared" si="24"/>
        <v>1.844860133859619E-3</v>
      </c>
      <c r="F368" s="43">
        <f t="shared" si="25"/>
        <v>1.5705971458183848E-2</v>
      </c>
      <c r="G368" s="39">
        <f t="shared" si="26"/>
        <v>8.1627906976744189</v>
      </c>
      <c r="H368" s="40">
        <f t="shared" si="27"/>
        <v>1.5059207139179681E-2</v>
      </c>
    </row>
    <row r="369" spans="1:8" s="32" customFormat="1" ht="15" x14ac:dyDescent="0.2">
      <c r="A369" s="45"/>
      <c r="B369" s="37" t="s">
        <v>101</v>
      </c>
      <c r="C369" s="41">
        <v>1155</v>
      </c>
      <c r="D369" s="41">
        <v>3905</v>
      </c>
      <c r="E369" s="43">
        <f t="shared" si="24"/>
        <v>4.955380126995023E-2</v>
      </c>
      <c r="F369" s="43">
        <f t="shared" si="25"/>
        <v>0.15566451407159371</v>
      </c>
      <c r="G369" s="39">
        <f t="shared" si="26"/>
        <v>2.3809523809523809</v>
      </c>
      <c r="H369" s="40">
        <f t="shared" si="27"/>
        <v>0.11798524111892912</v>
      </c>
    </row>
    <row r="370" spans="1:8" s="32" customFormat="1" ht="15" x14ac:dyDescent="0.2">
      <c r="A370" s="45"/>
      <c r="B370" s="37" t="s">
        <v>107</v>
      </c>
      <c r="C370" s="41">
        <v>316</v>
      </c>
      <c r="D370" s="41">
        <v>167</v>
      </c>
      <c r="E370" s="43">
        <f t="shared" si="24"/>
        <v>1.3557576797666037E-2</v>
      </c>
      <c r="F370" s="43">
        <f t="shared" si="25"/>
        <v>6.6570995774535595E-3</v>
      </c>
      <c r="G370" s="39">
        <f t="shared" si="26"/>
        <v>-0.47151898734177217</v>
      </c>
      <c r="H370" s="40">
        <f t="shared" si="27"/>
        <v>-6.3926548824437962E-3</v>
      </c>
    </row>
    <row r="371" spans="1:8" s="32" customFormat="1" ht="15" x14ac:dyDescent="0.2">
      <c r="A371" s="45"/>
      <c r="B371" s="37" t="s">
        <v>110</v>
      </c>
      <c r="C371" s="41">
        <v>0</v>
      </c>
      <c r="D371" s="41">
        <v>2</v>
      </c>
      <c r="E371" s="43" t="str">
        <f t="shared" si="24"/>
        <v/>
      </c>
      <c r="F371" s="43">
        <f t="shared" si="25"/>
        <v>7.9725743442557597E-5</v>
      </c>
      <c r="G371" s="39" t="str">
        <f t="shared" si="26"/>
        <v>0</v>
      </c>
      <c r="H371" s="40" t="str">
        <f t="shared" si="27"/>
        <v/>
      </c>
    </row>
    <row r="372" spans="1:8" s="32" customFormat="1" ht="15" x14ac:dyDescent="0.2">
      <c r="A372" s="45"/>
      <c r="B372" s="37" t="s">
        <v>111</v>
      </c>
      <c r="C372" s="41">
        <v>0</v>
      </c>
      <c r="D372" s="41">
        <v>24</v>
      </c>
      <c r="E372" s="43" t="str">
        <f t="shared" si="24"/>
        <v/>
      </c>
      <c r="F372" s="43">
        <f t="shared" si="25"/>
        <v>9.5670892131069127E-4</v>
      </c>
      <c r="G372" s="39" t="str">
        <f t="shared" si="26"/>
        <v>0</v>
      </c>
      <c r="H372" s="40" t="str">
        <f t="shared" si="27"/>
        <v/>
      </c>
    </row>
    <row r="373" spans="1:8" s="32" customFormat="1" ht="30" x14ac:dyDescent="0.2">
      <c r="A373" s="45"/>
      <c r="B373" s="37" t="s">
        <v>285</v>
      </c>
      <c r="C373" s="41">
        <v>14</v>
      </c>
      <c r="D373" s="41">
        <v>9</v>
      </c>
      <c r="E373" s="43">
        <f t="shared" si="24"/>
        <v>6.0065213660545733E-4</v>
      </c>
      <c r="F373" s="43">
        <f t="shared" si="25"/>
        <v>3.587658454915092E-4</v>
      </c>
      <c r="G373" s="39">
        <f t="shared" si="26"/>
        <v>-0.35714285714285715</v>
      </c>
      <c r="H373" s="40">
        <f t="shared" si="27"/>
        <v>-2.1451862021623476E-4</v>
      </c>
    </row>
    <row r="374" spans="1:8" s="32" customFormat="1" ht="15" x14ac:dyDescent="0.2">
      <c r="A374" s="45"/>
      <c r="B374" s="37" t="s">
        <v>286</v>
      </c>
      <c r="C374" s="41">
        <v>9</v>
      </c>
      <c r="D374" s="41">
        <v>71</v>
      </c>
      <c r="E374" s="43">
        <f t="shared" si="24"/>
        <v>3.861335163892226E-4</v>
      </c>
      <c r="F374" s="43">
        <f t="shared" si="25"/>
        <v>2.8302638922107948E-3</v>
      </c>
      <c r="G374" s="39">
        <f t="shared" si="26"/>
        <v>6.8888888888888893</v>
      </c>
      <c r="H374" s="40">
        <f t="shared" si="27"/>
        <v>2.6600308906813116E-3</v>
      </c>
    </row>
    <row r="375" spans="1:8" s="32" customFormat="1" ht="15" x14ac:dyDescent="0.2">
      <c r="A375" s="45"/>
      <c r="B375" s="37" t="s">
        <v>287</v>
      </c>
      <c r="C375" s="41">
        <v>1</v>
      </c>
      <c r="D375" s="41">
        <v>1</v>
      </c>
      <c r="E375" s="43">
        <f t="shared" si="24"/>
        <v>4.2903724043246954E-5</v>
      </c>
      <c r="F375" s="43">
        <f t="shared" si="25"/>
        <v>3.9862871721278799E-5</v>
      </c>
      <c r="G375" s="39">
        <f t="shared" si="26"/>
        <v>0</v>
      </c>
      <c r="H375" s="40">
        <f t="shared" si="27"/>
        <v>0</v>
      </c>
    </row>
    <row r="376" spans="1:8" s="32" customFormat="1" ht="15" x14ac:dyDescent="0.2">
      <c r="A376" s="45"/>
      <c r="B376" s="37" t="s">
        <v>100</v>
      </c>
      <c r="C376" s="41">
        <v>0</v>
      </c>
      <c r="D376" s="41">
        <v>8</v>
      </c>
      <c r="E376" s="43" t="str">
        <f t="shared" si="24"/>
        <v/>
      </c>
      <c r="F376" s="43">
        <f t="shared" si="25"/>
        <v>3.1890297377023039E-4</v>
      </c>
      <c r="G376" s="39" t="str">
        <f t="shared" si="26"/>
        <v>0</v>
      </c>
      <c r="H376" s="40" t="str">
        <f t="shared" si="27"/>
        <v/>
      </c>
    </row>
    <row r="377" spans="1:8" s="32" customFormat="1" ht="15" x14ac:dyDescent="0.2">
      <c r="A377" s="45"/>
      <c r="B377" s="37" t="s">
        <v>288</v>
      </c>
      <c r="C377" s="41">
        <v>0</v>
      </c>
      <c r="D377" s="41">
        <v>0</v>
      </c>
      <c r="E377" s="43" t="str">
        <f t="shared" si="24"/>
        <v/>
      </c>
      <c r="F377" s="43" t="str">
        <f t="shared" si="25"/>
        <v/>
      </c>
      <c r="G377" s="39" t="str">
        <f t="shared" si="26"/>
        <v>0</v>
      </c>
      <c r="H377" s="40" t="str">
        <f t="shared" si="27"/>
        <v/>
      </c>
    </row>
    <row r="378" spans="1:8" s="32" customFormat="1" ht="30" x14ac:dyDescent="0.2">
      <c r="A378" s="45"/>
      <c r="B378" s="37" t="s">
        <v>537</v>
      </c>
      <c r="C378" s="41">
        <v>11</v>
      </c>
      <c r="D378" s="41">
        <v>16</v>
      </c>
      <c r="E378" s="43">
        <f t="shared" si="24"/>
        <v>4.7194096447571648E-4</v>
      </c>
      <c r="F378" s="43">
        <f t="shared" si="25"/>
        <v>6.3780594754046078E-4</v>
      </c>
      <c r="G378" s="39">
        <f t="shared" si="26"/>
        <v>0.45454545454545453</v>
      </c>
      <c r="H378" s="40">
        <f t="shared" si="27"/>
        <v>2.1451862021623476E-4</v>
      </c>
    </row>
    <row r="379" spans="1:8" s="32" customFormat="1" ht="15" x14ac:dyDescent="0.2">
      <c r="A379" s="45"/>
      <c r="B379" s="37" t="s">
        <v>109</v>
      </c>
      <c r="C379" s="41">
        <v>20</v>
      </c>
      <c r="D379" s="41">
        <v>17</v>
      </c>
      <c r="E379" s="43">
        <f t="shared" si="24"/>
        <v>8.5807448086493902E-4</v>
      </c>
      <c r="F379" s="43">
        <f t="shared" si="25"/>
        <v>6.7766881926173959E-4</v>
      </c>
      <c r="G379" s="39">
        <f t="shared" si="26"/>
        <v>-0.15</v>
      </c>
      <c r="H379" s="40">
        <f t="shared" si="27"/>
        <v>-1.2871117212974085E-4</v>
      </c>
    </row>
    <row r="380" spans="1:8" s="32" customFormat="1" ht="15" x14ac:dyDescent="0.2">
      <c r="A380" s="45"/>
      <c r="B380" s="37" t="s">
        <v>289</v>
      </c>
      <c r="C380" s="41">
        <v>95</v>
      </c>
      <c r="D380" s="41">
        <v>252</v>
      </c>
      <c r="E380" s="43">
        <f t="shared" si="24"/>
        <v>4.0758537841084604E-3</v>
      </c>
      <c r="F380" s="43">
        <f t="shared" si="25"/>
        <v>1.0045443673762257E-2</v>
      </c>
      <c r="G380" s="39">
        <f t="shared" si="26"/>
        <v>1.6526315789473685</v>
      </c>
      <c r="H380" s="40">
        <f t="shared" si="27"/>
        <v>6.7358846747897719E-3</v>
      </c>
    </row>
    <row r="381" spans="1:8" s="32" customFormat="1" ht="15" x14ac:dyDescent="0.2">
      <c r="A381" s="45"/>
      <c r="B381" s="37" t="s">
        <v>538</v>
      </c>
      <c r="C381" s="41">
        <v>3</v>
      </c>
      <c r="D381" s="41">
        <v>47</v>
      </c>
      <c r="E381" s="43">
        <f t="shared" si="24"/>
        <v>1.2871117212974085E-4</v>
      </c>
      <c r="F381" s="43">
        <f t="shared" si="25"/>
        <v>1.8735549709001037E-3</v>
      </c>
      <c r="G381" s="39">
        <f t="shared" si="26"/>
        <v>14.666666666666666</v>
      </c>
      <c r="H381" s="40">
        <f t="shared" si="27"/>
        <v>1.8877638579028657E-3</v>
      </c>
    </row>
    <row r="382" spans="1:8" s="32" customFormat="1" ht="15" x14ac:dyDescent="0.2">
      <c r="A382" s="45"/>
      <c r="B382" s="37" t="s">
        <v>103</v>
      </c>
      <c r="C382" s="41">
        <v>13</v>
      </c>
      <c r="D382" s="41">
        <v>27</v>
      </c>
      <c r="E382" s="43">
        <f t="shared" si="24"/>
        <v>5.5774841256221036E-4</v>
      </c>
      <c r="F382" s="43">
        <f t="shared" si="25"/>
        <v>1.0762975364745277E-3</v>
      </c>
      <c r="G382" s="39">
        <f t="shared" si="26"/>
        <v>1.0769230769230769</v>
      </c>
      <c r="H382" s="40">
        <f t="shared" si="27"/>
        <v>6.0065213660545733E-4</v>
      </c>
    </row>
    <row r="383" spans="1:8" s="32" customFormat="1" ht="15" x14ac:dyDescent="0.2">
      <c r="A383" s="65" t="s">
        <v>616</v>
      </c>
      <c r="B383" s="37" t="s">
        <v>595</v>
      </c>
      <c r="C383" s="41"/>
      <c r="D383" s="41">
        <v>0</v>
      </c>
      <c r="E383" s="43" t="str">
        <f t="shared" si="24"/>
        <v/>
      </c>
      <c r="F383" s="43" t="str">
        <f t="shared" si="25"/>
        <v/>
      </c>
      <c r="G383" s="39" t="str">
        <f t="shared" si="26"/>
        <v>0</v>
      </c>
      <c r="H383" s="40" t="str">
        <f t="shared" si="27"/>
        <v/>
      </c>
    </row>
    <row r="384" spans="1:8" s="32" customFormat="1" ht="15" x14ac:dyDescent="0.2">
      <c r="A384" s="45"/>
      <c r="B384" s="37" t="s">
        <v>290</v>
      </c>
      <c r="C384" s="41">
        <v>0</v>
      </c>
      <c r="D384" s="41">
        <v>0</v>
      </c>
      <c r="E384" s="43" t="str">
        <f t="shared" si="24"/>
        <v/>
      </c>
      <c r="F384" s="43" t="str">
        <f t="shared" si="25"/>
        <v/>
      </c>
      <c r="G384" s="39" t="str">
        <f t="shared" si="26"/>
        <v>0</v>
      </c>
      <c r="H384" s="40" t="str">
        <f t="shared" si="27"/>
        <v/>
      </c>
    </row>
    <row r="385" spans="1:8" s="32" customFormat="1" ht="15" x14ac:dyDescent="0.2">
      <c r="A385" s="45"/>
      <c r="B385" s="37" t="s">
        <v>291</v>
      </c>
      <c r="C385" s="41">
        <v>0</v>
      </c>
      <c r="D385" s="41">
        <v>40</v>
      </c>
      <c r="E385" s="43" t="str">
        <f t="shared" si="24"/>
        <v/>
      </c>
      <c r="F385" s="43">
        <f t="shared" si="25"/>
        <v>1.5945148688511521E-3</v>
      </c>
      <c r="G385" s="39" t="str">
        <f t="shared" si="26"/>
        <v>0</v>
      </c>
      <c r="H385" s="40" t="str">
        <f t="shared" si="27"/>
        <v/>
      </c>
    </row>
    <row r="386" spans="1:8" s="32" customFormat="1" ht="15" x14ac:dyDescent="0.2">
      <c r="A386" s="45"/>
      <c r="B386" s="37" t="s">
        <v>539</v>
      </c>
      <c r="C386" s="41">
        <v>0</v>
      </c>
      <c r="D386" s="41">
        <v>0</v>
      </c>
      <c r="E386" s="43" t="str">
        <f t="shared" si="24"/>
        <v/>
      </c>
      <c r="F386" s="43" t="str">
        <f t="shared" si="25"/>
        <v/>
      </c>
      <c r="G386" s="39" t="str">
        <f t="shared" si="26"/>
        <v>0</v>
      </c>
      <c r="H386" s="40" t="str">
        <f t="shared" si="27"/>
        <v/>
      </c>
    </row>
    <row r="387" spans="1:8" s="32" customFormat="1" ht="15" x14ac:dyDescent="0.2">
      <c r="A387" s="45"/>
      <c r="B387" s="37" t="s">
        <v>102</v>
      </c>
      <c r="C387" s="41">
        <v>0</v>
      </c>
      <c r="D387" s="41">
        <v>34</v>
      </c>
      <c r="E387" s="43" t="str">
        <f t="shared" si="24"/>
        <v/>
      </c>
      <c r="F387" s="43">
        <f t="shared" si="25"/>
        <v>1.3553376385234792E-3</v>
      </c>
      <c r="G387" s="39" t="str">
        <f t="shared" si="26"/>
        <v>0</v>
      </c>
      <c r="H387" s="40" t="str">
        <f t="shared" si="27"/>
        <v/>
      </c>
    </row>
    <row r="388" spans="1:8" s="32" customFormat="1" ht="15" x14ac:dyDescent="0.2">
      <c r="A388" s="45"/>
      <c r="B388" s="37" t="s">
        <v>292</v>
      </c>
      <c r="C388" s="41">
        <v>0</v>
      </c>
      <c r="D388" s="41">
        <v>0</v>
      </c>
      <c r="E388" s="43" t="str">
        <f t="shared" si="24"/>
        <v/>
      </c>
      <c r="F388" s="43" t="str">
        <f t="shared" si="25"/>
        <v/>
      </c>
      <c r="G388" s="39" t="str">
        <f t="shared" si="26"/>
        <v>0</v>
      </c>
      <c r="H388" s="40" t="str">
        <f t="shared" si="27"/>
        <v/>
      </c>
    </row>
    <row r="389" spans="1:8" s="32" customFormat="1" ht="15" x14ac:dyDescent="0.2">
      <c r="A389" s="45"/>
      <c r="B389" s="37" t="s">
        <v>106</v>
      </c>
      <c r="C389" s="41">
        <v>0</v>
      </c>
      <c r="D389" s="41">
        <v>0</v>
      </c>
      <c r="E389" s="43" t="str">
        <f t="shared" si="24"/>
        <v/>
      </c>
      <c r="F389" s="43" t="str">
        <f t="shared" si="25"/>
        <v/>
      </c>
      <c r="G389" s="39" t="str">
        <f t="shared" si="26"/>
        <v>0</v>
      </c>
      <c r="H389" s="40" t="str">
        <f t="shared" si="27"/>
        <v/>
      </c>
    </row>
    <row r="390" spans="1:8" s="32" customFormat="1" ht="15" x14ac:dyDescent="0.2">
      <c r="A390" s="45"/>
      <c r="B390" s="37" t="s">
        <v>105</v>
      </c>
      <c r="C390" s="41">
        <v>204</v>
      </c>
      <c r="D390" s="41">
        <v>621</v>
      </c>
      <c r="E390" s="43">
        <f t="shared" si="24"/>
        <v>8.7523597048223788E-3</v>
      </c>
      <c r="F390" s="43">
        <f t="shared" si="25"/>
        <v>2.4754843338914135E-2</v>
      </c>
      <c r="G390" s="39">
        <f t="shared" si="26"/>
        <v>2.0441176470588234</v>
      </c>
      <c r="H390" s="40">
        <f t="shared" si="27"/>
        <v>1.7890852926033977E-2</v>
      </c>
    </row>
    <row r="391" spans="1:8" s="32" customFormat="1" ht="30" x14ac:dyDescent="0.2">
      <c r="A391" s="45"/>
      <c r="B391" s="37" t="s">
        <v>540</v>
      </c>
      <c r="C391" s="41">
        <v>0</v>
      </c>
      <c r="D391" s="41">
        <v>0</v>
      </c>
      <c r="E391" s="43" t="str">
        <f t="shared" si="24"/>
        <v/>
      </c>
      <c r="F391" s="43" t="str">
        <f t="shared" si="25"/>
        <v/>
      </c>
      <c r="G391" s="39" t="str">
        <f t="shared" si="26"/>
        <v>0</v>
      </c>
      <c r="H391" s="40" t="str">
        <f t="shared" si="27"/>
        <v/>
      </c>
    </row>
    <row r="392" spans="1:8" s="32" customFormat="1" ht="15" x14ac:dyDescent="0.2">
      <c r="A392" s="45"/>
      <c r="B392" s="37" t="s">
        <v>293</v>
      </c>
      <c r="C392" s="41">
        <v>0</v>
      </c>
      <c r="D392" s="41">
        <v>0</v>
      </c>
      <c r="E392" s="43" t="str">
        <f t="shared" si="24"/>
        <v/>
      </c>
      <c r="F392" s="43" t="str">
        <f t="shared" si="25"/>
        <v/>
      </c>
      <c r="G392" s="39" t="str">
        <f t="shared" si="26"/>
        <v>0</v>
      </c>
      <c r="H392" s="40" t="str">
        <f t="shared" si="27"/>
        <v/>
      </c>
    </row>
    <row r="393" spans="1:8" s="32" customFormat="1" ht="15" x14ac:dyDescent="0.2">
      <c r="A393" s="45"/>
      <c r="B393" s="37" t="s">
        <v>294</v>
      </c>
      <c r="C393" s="41">
        <v>36</v>
      </c>
      <c r="D393" s="41">
        <v>78</v>
      </c>
      <c r="E393" s="43">
        <f t="shared" si="24"/>
        <v>1.5445340655568904E-3</v>
      </c>
      <c r="F393" s="43">
        <f t="shared" si="25"/>
        <v>3.1093039942597465E-3</v>
      </c>
      <c r="G393" s="39">
        <f t="shared" si="26"/>
        <v>1.1666666666666667</v>
      </c>
      <c r="H393" s="40">
        <f t="shared" si="27"/>
        <v>1.8019564098163722E-3</v>
      </c>
    </row>
    <row r="394" spans="1:8" s="32" customFormat="1" ht="15" x14ac:dyDescent="0.2">
      <c r="A394" s="45"/>
      <c r="B394" s="37" t="s">
        <v>541</v>
      </c>
      <c r="C394" s="41">
        <v>75</v>
      </c>
      <c r="D394" s="41">
        <v>55</v>
      </c>
      <c r="E394" s="43">
        <f t="shared" si="24"/>
        <v>3.2177793032435215E-3</v>
      </c>
      <c r="F394" s="43">
        <f t="shared" si="25"/>
        <v>2.1924579446703342E-3</v>
      </c>
      <c r="G394" s="39">
        <f t="shared" si="26"/>
        <v>-0.26666666666666666</v>
      </c>
      <c r="H394" s="40">
        <f t="shared" si="27"/>
        <v>-8.5807448086493902E-4</v>
      </c>
    </row>
    <row r="395" spans="1:8" s="32" customFormat="1" ht="15" x14ac:dyDescent="0.2">
      <c r="A395" s="45"/>
      <c r="B395" s="37" t="s">
        <v>104</v>
      </c>
      <c r="C395" s="41">
        <v>0</v>
      </c>
      <c r="D395" s="41">
        <v>1</v>
      </c>
      <c r="E395" s="43" t="str">
        <f t="shared" ref="E395:E458" si="28">+IF(C395=0,"",C395/C$329)</f>
        <v/>
      </c>
      <c r="F395" s="43">
        <f t="shared" ref="F395:F458" si="29">+IF(D395=0,"",D395/D$329)</f>
        <v>3.9862871721278799E-5</v>
      </c>
      <c r="G395" s="39" t="str">
        <f t="shared" ref="G395:G458" si="30">+IF(OR(AND(D395=0),(C395=0)),"0",((D395-C395)/C395))</f>
        <v>0</v>
      </c>
      <c r="H395" s="40" t="str">
        <f t="shared" ref="H395:H458" si="31">+IF(OR(AND(E395=""),(G395="")),"",E395*G395)</f>
        <v/>
      </c>
    </row>
    <row r="396" spans="1:8" s="32" customFormat="1" ht="15" x14ac:dyDescent="0.2">
      <c r="A396" s="45"/>
      <c r="B396" s="37" t="s">
        <v>542</v>
      </c>
      <c r="C396" s="41">
        <v>0</v>
      </c>
      <c r="D396" s="41">
        <v>0</v>
      </c>
      <c r="E396" s="43" t="str">
        <f t="shared" si="28"/>
        <v/>
      </c>
      <c r="F396" s="43" t="str">
        <f t="shared" si="29"/>
        <v/>
      </c>
      <c r="G396" s="39" t="str">
        <f t="shared" si="30"/>
        <v>0</v>
      </c>
      <c r="H396" s="40" t="str">
        <f t="shared" si="31"/>
        <v/>
      </c>
    </row>
    <row r="397" spans="1:8" s="32" customFormat="1" ht="15" x14ac:dyDescent="0.2">
      <c r="A397" s="45"/>
      <c r="B397" s="37" t="s">
        <v>295</v>
      </c>
      <c r="C397" s="41">
        <v>0</v>
      </c>
      <c r="D397" s="41">
        <v>0</v>
      </c>
      <c r="E397" s="43" t="str">
        <f t="shared" si="28"/>
        <v/>
      </c>
      <c r="F397" s="43" t="str">
        <f t="shared" si="29"/>
        <v/>
      </c>
      <c r="G397" s="39" t="str">
        <f t="shared" si="30"/>
        <v>0</v>
      </c>
      <c r="H397" s="40" t="str">
        <f t="shared" si="31"/>
        <v/>
      </c>
    </row>
    <row r="398" spans="1:8" s="32" customFormat="1" ht="15" x14ac:dyDescent="0.2">
      <c r="A398" s="65" t="s">
        <v>616</v>
      </c>
      <c r="B398" s="37" t="s">
        <v>596</v>
      </c>
      <c r="C398" s="41"/>
      <c r="D398" s="41">
        <v>0</v>
      </c>
      <c r="E398" s="43" t="str">
        <f t="shared" si="28"/>
        <v/>
      </c>
      <c r="F398" s="43" t="str">
        <f t="shared" si="29"/>
        <v/>
      </c>
      <c r="G398" s="39" t="str">
        <f t="shared" si="30"/>
        <v>0</v>
      </c>
      <c r="H398" s="40" t="str">
        <f t="shared" si="31"/>
        <v/>
      </c>
    </row>
    <row r="399" spans="1:8" s="32" customFormat="1" ht="15" x14ac:dyDescent="0.2">
      <c r="A399" s="65" t="s">
        <v>616</v>
      </c>
      <c r="B399" s="37" t="s">
        <v>597</v>
      </c>
      <c r="C399" s="41"/>
      <c r="D399" s="41">
        <v>3</v>
      </c>
      <c r="E399" s="43" t="str">
        <f t="shared" si="28"/>
        <v/>
      </c>
      <c r="F399" s="43">
        <f t="shared" si="29"/>
        <v>1.1958861516383641E-4</v>
      </c>
      <c r="G399" s="39" t="str">
        <f t="shared" si="30"/>
        <v>0</v>
      </c>
      <c r="H399" s="40" t="str">
        <f t="shared" si="31"/>
        <v/>
      </c>
    </row>
    <row r="400" spans="1:8" s="32" customFormat="1" ht="15" x14ac:dyDescent="0.2">
      <c r="A400" s="65" t="s">
        <v>616</v>
      </c>
      <c r="B400" s="37" t="s">
        <v>598</v>
      </c>
      <c r="C400" s="41"/>
      <c r="D400" s="41">
        <v>0</v>
      </c>
      <c r="E400" s="43" t="str">
        <f t="shared" si="28"/>
        <v/>
      </c>
      <c r="F400" s="43" t="str">
        <f t="shared" si="29"/>
        <v/>
      </c>
      <c r="G400" s="39" t="str">
        <f t="shared" si="30"/>
        <v>0</v>
      </c>
      <c r="H400" s="40" t="str">
        <f t="shared" si="31"/>
        <v/>
      </c>
    </row>
    <row r="401" spans="1:8" s="32" customFormat="1" ht="30" x14ac:dyDescent="0.2">
      <c r="A401" s="45"/>
      <c r="B401" s="37" t="s">
        <v>296</v>
      </c>
      <c r="C401" s="41">
        <v>0</v>
      </c>
      <c r="D401" s="41">
        <v>0</v>
      </c>
      <c r="E401" s="43" t="str">
        <f t="shared" si="28"/>
        <v/>
      </c>
      <c r="F401" s="43" t="str">
        <f t="shared" si="29"/>
        <v/>
      </c>
      <c r="G401" s="39" t="str">
        <f t="shared" si="30"/>
        <v>0</v>
      </c>
      <c r="H401" s="40" t="str">
        <f t="shared" si="31"/>
        <v/>
      </c>
    </row>
    <row r="402" spans="1:8" s="32" customFormat="1" ht="30" x14ac:dyDescent="0.2">
      <c r="A402" s="45"/>
      <c r="B402" s="37" t="s">
        <v>297</v>
      </c>
      <c r="C402" s="41">
        <v>2</v>
      </c>
      <c r="D402" s="41">
        <v>5</v>
      </c>
      <c r="E402" s="43">
        <f t="shared" si="28"/>
        <v>8.5807448086493908E-5</v>
      </c>
      <c r="F402" s="43">
        <f t="shared" si="29"/>
        <v>1.9931435860639401E-4</v>
      </c>
      <c r="G402" s="39">
        <f t="shared" si="30"/>
        <v>1.5</v>
      </c>
      <c r="H402" s="40">
        <f t="shared" si="31"/>
        <v>1.2871117212974085E-4</v>
      </c>
    </row>
    <row r="403" spans="1:8" s="32" customFormat="1" ht="15" x14ac:dyDescent="0.2">
      <c r="A403" s="45"/>
      <c r="B403" s="37" t="s">
        <v>543</v>
      </c>
      <c r="C403" s="41">
        <v>0</v>
      </c>
      <c r="D403" s="41">
        <v>0</v>
      </c>
      <c r="E403" s="43" t="str">
        <f t="shared" si="28"/>
        <v/>
      </c>
      <c r="F403" s="43" t="str">
        <f t="shared" si="29"/>
        <v/>
      </c>
      <c r="G403" s="39" t="str">
        <f t="shared" si="30"/>
        <v>0</v>
      </c>
      <c r="H403" s="40" t="str">
        <f t="shared" si="31"/>
        <v/>
      </c>
    </row>
    <row r="404" spans="1:8" s="32" customFormat="1" ht="30" x14ac:dyDescent="0.2">
      <c r="A404" s="45"/>
      <c r="B404" s="37" t="s">
        <v>298</v>
      </c>
      <c r="C404" s="41">
        <v>3</v>
      </c>
      <c r="D404" s="41">
        <v>1</v>
      </c>
      <c r="E404" s="43">
        <f t="shared" si="28"/>
        <v>1.2871117212974085E-4</v>
      </c>
      <c r="F404" s="43">
        <f t="shared" si="29"/>
        <v>3.9862871721278799E-5</v>
      </c>
      <c r="G404" s="39">
        <f t="shared" si="30"/>
        <v>-0.66666666666666663</v>
      </c>
      <c r="H404" s="40">
        <f t="shared" si="31"/>
        <v>-8.5807448086493894E-5</v>
      </c>
    </row>
    <row r="405" spans="1:8" s="32" customFormat="1" ht="30" x14ac:dyDescent="0.2">
      <c r="A405" s="45"/>
      <c r="B405" s="37" t="s">
        <v>544</v>
      </c>
      <c r="C405" s="41">
        <v>1</v>
      </c>
      <c r="D405" s="41">
        <v>0</v>
      </c>
      <c r="E405" s="43">
        <f t="shared" si="28"/>
        <v>4.2903724043246954E-5</v>
      </c>
      <c r="F405" s="43" t="str">
        <f t="shared" si="29"/>
        <v/>
      </c>
      <c r="G405" s="39" t="str">
        <f t="shared" si="30"/>
        <v>0</v>
      </c>
      <c r="H405" s="40">
        <f t="shared" si="31"/>
        <v>0</v>
      </c>
    </row>
    <row r="406" spans="1:8" s="32" customFormat="1" x14ac:dyDescent="0.2">
      <c r="A406" s="65" t="s">
        <v>616</v>
      </c>
      <c r="B406" s="75" t="s">
        <v>603</v>
      </c>
      <c r="C406" s="41"/>
      <c r="D406" s="41">
        <v>0</v>
      </c>
      <c r="E406" s="43" t="str">
        <f t="shared" si="28"/>
        <v/>
      </c>
      <c r="F406" s="43" t="str">
        <f t="shared" si="29"/>
        <v/>
      </c>
      <c r="G406" s="39" t="str">
        <f t="shared" si="30"/>
        <v>0</v>
      </c>
      <c r="H406" s="40" t="str">
        <f t="shared" si="31"/>
        <v/>
      </c>
    </row>
    <row r="407" spans="1:8" s="32" customFormat="1" ht="15" x14ac:dyDescent="0.2">
      <c r="A407" s="45"/>
      <c r="B407" s="37" t="s">
        <v>299</v>
      </c>
      <c r="C407" s="41">
        <v>0</v>
      </c>
      <c r="D407" s="41">
        <v>0</v>
      </c>
      <c r="E407" s="43" t="str">
        <f t="shared" si="28"/>
        <v/>
      </c>
      <c r="F407" s="43" t="str">
        <f t="shared" si="29"/>
        <v/>
      </c>
      <c r="G407" s="39" t="str">
        <f t="shared" si="30"/>
        <v>0</v>
      </c>
      <c r="H407" s="40" t="str">
        <f t="shared" si="31"/>
        <v/>
      </c>
    </row>
    <row r="408" spans="1:8" s="32" customFormat="1" ht="15" x14ac:dyDescent="0.2">
      <c r="A408" s="45"/>
      <c r="B408" s="37" t="s">
        <v>300</v>
      </c>
      <c r="C408" s="41">
        <v>0</v>
      </c>
      <c r="D408" s="41">
        <v>0</v>
      </c>
      <c r="E408" s="43" t="str">
        <f t="shared" si="28"/>
        <v/>
      </c>
      <c r="F408" s="43" t="str">
        <f t="shared" si="29"/>
        <v/>
      </c>
      <c r="G408" s="39" t="str">
        <f t="shared" si="30"/>
        <v>0</v>
      </c>
      <c r="H408" s="40" t="str">
        <f t="shared" si="31"/>
        <v/>
      </c>
    </row>
    <row r="409" spans="1:8" s="32" customFormat="1" ht="15" x14ac:dyDescent="0.2">
      <c r="A409" s="45"/>
      <c r="B409" s="37" t="s">
        <v>301</v>
      </c>
      <c r="C409" s="41">
        <v>0</v>
      </c>
      <c r="D409" s="41">
        <v>51</v>
      </c>
      <c r="E409" s="43" t="str">
        <f t="shared" si="28"/>
        <v/>
      </c>
      <c r="F409" s="43">
        <f t="shared" si="29"/>
        <v>2.033006457785219E-3</v>
      </c>
      <c r="G409" s="39" t="str">
        <f t="shared" si="30"/>
        <v>0</v>
      </c>
      <c r="H409" s="40" t="str">
        <f t="shared" si="31"/>
        <v/>
      </c>
    </row>
    <row r="410" spans="1:8" s="32" customFormat="1" ht="15" x14ac:dyDescent="0.2">
      <c r="A410" s="45"/>
      <c r="B410" s="37" t="s">
        <v>113</v>
      </c>
      <c r="C410" s="41">
        <v>0</v>
      </c>
      <c r="D410" s="41">
        <v>6</v>
      </c>
      <c r="E410" s="43" t="str">
        <f t="shared" si="28"/>
        <v/>
      </c>
      <c r="F410" s="43">
        <f t="shared" si="29"/>
        <v>2.3917723032767282E-4</v>
      </c>
      <c r="G410" s="39" t="str">
        <f t="shared" si="30"/>
        <v>0</v>
      </c>
      <c r="H410" s="40" t="str">
        <f t="shared" si="31"/>
        <v/>
      </c>
    </row>
    <row r="411" spans="1:8" s="32" customFormat="1" ht="15" x14ac:dyDescent="0.2">
      <c r="A411" s="45"/>
      <c r="B411" s="37" t="s">
        <v>114</v>
      </c>
      <c r="C411" s="41">
        <v>0</v>
      </c>
      <c r="D411" s="41">
        <v>0</v>
      </c>
      <c r="E411" s="43" t="str">
        <f t="shared" si="28"/>
        <v/>
      </c>
      <c r="F411" s="43" t="str">
        <f t="shared" si="29"/>
        <v/>
      </c>
      <c r="G411" s="39" t="str">
        <f t="shared" si="30"/>
        <v>0</v>
      </c>
      <c r="H411" s="40" t="str">
        <f t="shared" si="31"/>
        <v/>
      </c>
    </row>
    <row r="412" spans="1:8" s="32" customFormat="1" ht="15" x14ac:dyDescent="0.2">
      <c r="A412" s="45"/>
      <c r="B412" s="37" t="s">
        <v>115</v>
      </c>
      <c r="C412" s="41">
        <v>0</v>
      </c>
      <c r="D412" s="41">
        <v>0</v>
      </c>
      <c r="E412" s="43" t="str">
        <f t="shared" si="28"/>
        <v/>
      </c>
      <c r="F412" s="43" t="str">
        <f t="shared" si="29"/>
        <v/>
      </c>
      <c r="G412" s="39" t="str">
        <f t="shared" si="30"/>
        <v>0</v>
      </c>
      <c r="H412" s="40" t="str">
        <f t="shared" si="31"/>
        <v/>
      </c>
    </row>
    <row r="413" spans="1:8" s="32" customFormat="1" ht="30" x14ac:dyDescent="0.2">
      <c r="A413" s="45"/>
      <c r="B413" s="37" t="s">
        <v>302</v>
      </c>
      <c r="C413" s="41">
        <v>0</v>
      </c>
      <c r="D413" s="41">
        <v>0</v>
      </c>
      <c r="E413" s="43" t="str">
        <f t="shared" si="28"/>
        <v/>
      </c>
      <c r="F413" s="43" t="str">
        <f t="shared" si="29"/>
        <v/>
      </c>
      <c r="G413" s="39" t="str">
        <f t="shared" si="30"/>
        <v>0</v>
      </c>
      <c r="H413" s="40" t="str">
        <f t="shared" si="31"/>
        <v/>
      </c>
    </row>
    <row r="414" spans="1:8" s="32" customFormat="1" ht="15" x14ac:dyDescent="0.2">
      <c r="A414" s="65" t="s">
        <v>616</v>
      </c>
      <c r="B414" s="37" t="s">
        <v>604</v>
      </c>
      <c r="C414" s="41"/>
      <c r="D414" s="41">
        <v>0</v>
      </c>
      <c r="E414" s="43" t="str">
        <f t="shared" si="28"/>
        <v/>
      </c>
      <c r="F414" s="43" t="str">
        <f t="shared" si="29"/>
        <v/>
      </c>
      <c r="G414" s="39" t="str">
        <f t="shared" si="30"/>
        <v>0</v>
      </c>
      <c r="H414" s="40" t="str">
        <f t="shared" si="31"/>
        <v/>
      </c>
    </row>
    <row r="415" spans="1:8" s="32" customFormat="1" ht="15" x14ac:dyDescent="0.2">
      <c r="A415" s="65" t="s">
        <v>616</v>
      </c>
      <c r="B415" s="37" t="s">
        <v>605</v>
      </c>
      <c r="C415" s="41"/>
      <c r="D415" s="41">
        <v>0</v>
      </c>
      <c r="E415" s="43" t="str">
        <f t="shared" si="28"/>
        <v/>
      </c>
      <c r="F415" s="43" t="str">
        <f t="shared" si="29"/>
        <v/>
      </c>
      <c r="G415" s="39" t="str">
        <f t="shared" si="30"/>
        <v>0</v>
      </c>
      <c r="H415" s="40" t="str">
        <f t="shared" si="31"/>
        <v/>
      </c>
    </row>
    <row r="416" spans="1:8" s="32" customFormat="1" ht="15" x14ac:dyDescent="0.2">
      <c r="A416" s="45"/>
      <c r="B416" s="37" t="s">
        <v>112</v>
      </c>
      <c r="C416" s="41">
        <v>0</v>
      </c>
      <c r="D416" s="41">
        <v>0</v>
      </c>
      <c r="E416" s="43" t="str">
        <f t="shared" si="28"/>
        <v/>
      </c>
      <c r="F416" s="43" t="str">
        <f t="shared" si="29"/>
        <v/>
      </c>
      <c r="G416" s="39" t="str">
        <f t="shared" si="30"/>
        <v>0</v>
      </c>
      <c r="H416" s="40" t="str">
        <f t="shared" si="31"/>
        <v/>
      </c>
    </row>
    <row r="417" spans="1:8" s="32" customFormat="1" ht="15" x14ac:dyDescent="0.2">
      <c r="A417" s="65" t="s">
        <v>616</v>
      </c>
      <c r="B417" s="37" t="s">
        <v>606</v>
      </c>
      <c r="C417" s="41"/>
      <c r="D417" s="41">
        <v>0</v>
      </c>
      <c r="E417" s="43" t="str">
        <f t="shared" si="28"/>
        <v/>
      </c>
      <c r="F417" s="43" t="str">
        <f t="shared" si="29"/>
        <v/>
      </c>
      <c r="G417" s="39" t="str">
        <f t="shared" si="30"/>
        <v>0</v>
      </c>
      <c r="H417" s="40" t="str">
        <f t="shared" si="31"/>
        <v/>
      </c>
    </row>
    <row r="418" spans="1:8" s="32" customFormat="1" ht="15" x14ac:dyDescent="0.2">
      <c r="A418" s="65" t="s">
        <v>616</v>
      </c>
      <c r="B418" s="37" t="s">
        <v>607</v>
      </c>
      <c r="C418" s="41"/>
      <c r="D418" s="41">
        <v>0</v>
      </c>
      <c r="E418" s="43" t="str">
        <f t="shared" si="28"/>
        <v/>
      </c>
      <c r="F418" s="43" t="str">
        <f t="shared" si="29"/>
        <v/>
      </c>
      <c r="G418" s="39" t="str">
        <f t="shared" si="30"/>
        <v>0</v>
      </c>
      <c r="H418" s="40" t="str">
        <f t="shared" si="31"/>
        <v/>
      </c>
    </row>
    <row r="419" spans="1:8" s="32" customFormat="1" ht="30" x14ac:dyDescent="0.2">
      <c r="A419" s="65" t="s">
        <v>616</v>
      </c>
      <c r="B419" s="37" t="s">
        <v>608</v>
      </c>
      <c r="C419" s="41"/>
      <c r="D419" s="41">
        <v>0</v>
      </c>
      <c r="E419" s="43" t="str">
        <f t="shared" si="28"/>
        <v/>
      </c>
      <c r="F419" s="43" t="str">
        <f t="shared" si="29"/>
        <v/>
      </c>
      <c r="G419" s="39" t="str">
        <f t="shared" si="30"/>
        <v>0</v>
      </c>
      <c r="H419" s="40" t="str">
        <f t="shared" si="31"/>
        <v/>
      </c>
    </row>
    <row r="420" spans="1:8" s="32" customFormat="1" ht="15" x14ac:dyDescent="0.2">
      <c r="A420" s="45"/>
      <c r="B420" s="37" t="s">
        <v>545</v>
      </c>
      <c r="C420" s="41">
        <v>3</v>
      </c>
      <c r="D420" s="41">
        <v>28</v>
      </c>
      <c r="E420" s="43">
        <f t="shared" si="28"/>
        <v>1.2871117212974085E-4</v>
      </c>
      <c r="F420" s="43">
        <f t="shared" si="29"/>
        <v>1.1161604081958065E-3</v>
      </c>
      <c r="G420" s="39">
        <f t="shared" si="30"/>
        <v>8.3333333333333339</v>
      </c>
      <c r="H420" s="40">
        <f t="shared" si="31"/>
        <v>1.0725931010811738E-3</v>
      </c>
    </row>
    <row r="421" spans="1:8" s="32" customFormat="1" ht="15" x14ac:dyDescent="0.2">
      <c r="A421" s="45"/>
      <c r="B421" s="37" t="s">
        <v>119</v>
      </c>
      <c r="C421" s="41">
        <v>1</v>
      </c>
      <c r="D421" s="41">
        <v>0</v>
      </c>
      <c r="E421" s="43">
        <f t="shared" si="28"/>
        <v>4.2903724043246954E-5</v>
      </c>
      <c r="F421" s="43" t="str">
        <f t="shared" si="29"/>
        <v/>
      </c>
      <c r="G421" s="39" t="str">
        <f t="shared" si="30"/>
        <v>0</v>
      </c>
      <c r="H421" s="40">
        <f t="shared" si="31"/>
        <v>0</v>
      </c>
    </row>
    <row r="422" spans="1:8" s="32" customFormat="1" ht="15" x14ac:dyDescent="0.2">
      <c r="A422" s="45"/>
      <c r="B422" s="37" t="s">
        <v>128</v>
      </c>
      <c r="C422" s="41">
        <v>426</v>
      </c>
      <c r="D422" s="41">
        <v>302</v>
      </c>
      <c r="E422" s="43">
        <f t="shared" si="28"/>
        <v>1.8276986442423201E-2</v>
      </c>
      <c r="F422" s="43">
        <f t="shared" si="29"/>
        <v>1.2038587259826199E-2</v>
      </c>
      <c r="G422" s="39">
        <f t="shared" si="30"/>
        <v>-0.29107981220657275</v>
      </c>
      <c r="H422" s="40">
        <f t="shared" si="31"/>
        <v>-5.3200617813626214E-3</v>
      </c>
    </row>
    <row r="423" spans="1:8" s="32" customFormat="1" ht="15" x14ac:dyDescent="0.2">
      <c r="A423" s="45"/>
      <c r="B423" s="37" t="s">
        <v>127</v>
      </c>
      <c r="C423" s="41">
        <v>8</v>
      </c>
      <c r="D423" s="41">
        <v>7</v>
      </c>
      <c r="E423" s="43">
        <f t="shared" si="28"/>
        <v>3.4322979234597563E-4</v>
      </c>
      <c r="F423" s="43">
        <f t="shared" si="29"/>
        <v>2.7904010204895163E-4</v>
      </c>
      <c r="G423" s="39">
        <f t="shared" si="30"/>
        <v>-0.125</v>
      </c>
      <c r="H423" s="40">
        <f t="shared" si="31"/>
        <v>-4.2903724043246954E-5</v>
      </c>
    </row>
    <row r="424" spans="1:8" s="32" customFormat="1" ht="15" x14ac:dyDescent="0.2">
      <c r="A424" s="45"/>
      <c r="B424" s="37" t="s">
        <v>303</v>
      </c>
      <c r="C424" s="41">
        <v>0</v>
      </c>
      <c r="D424" s="41">
        <v>33</v>
      </c>
      <c r="E424" s="43" t="str">
        <f t="shared" si="28"/>
        <v/>
      </c>
      <c r="F424" s="43">
        <f t="shared" si="29"/>
        <v>1.3154747668022004E-3</v>
      </c>
      <c r="G424" s="39" t="str">
        <f t="shared" si="30"/>
        <v>0</v>
      </c>
      <c r="H424" s="40" t="str">
        <f t="shared" si="31"/>
        <v/>
      </c>
    </row>
    <row r="425" spans="1:8" s="32" customFormat="1" ht="30" x14ac:dyDescent="0.2">
      <c r="A425" s="45"/>
      <c r="B425" s="37" t="s">
        <v>546</v>
      </c>
      <c r="C425" s="41">
        <v>13</v>
      </c>
      <c r="D425" s="41">
        <v>30</v>
      </c>
      <c r="E425" s="43">
        <f t="shared" si="28"/>
        <v>5.5774841256221036E-4</v>
      </c>
      <c r="F425" s="43">
        <f t="shared" si="29"/>
        <v>1.1958861516383639E-3</v>
      </c>
      <c r="G425" s="39">
        <f t="shared" si="30"/>
        <v>1.3076923076923077</v>
      </c>
      <c r="H425" s="40">
        <f t="shared" si="31"/>
        <v>7.2936330873519812E-4</v>
      </c>
    </row>
    <row r="426" spans="1:8" s="32" customFormat="1" ht="45" x14ac:dyDescent="0.2">
      <c r="A426" s="45"/>
      <c r="B426" s="37" t="s">
        <v>547</v>
      </c>
      <c r="C426" s="41">
        <v>0</v>
      </c>
      <c r="D426" s="41">
        <v>11</v>
      </c>
      <c r="E426" s="43" t="str">
        <f t="shared" si="28"/>
        <v/>
      </c>
      <c r="F426" s="43">
        <f t="shared" si="29"/>
        <v>4.3849158893406682E-4</v>
      </c>
      <c r="G426" s="39" t="str">
        <f t="shared" si="30"/>
        <v>0</v>
      </c>
      <c r="H426" s="40" t="str">
        <f t="shared" si="31"/>
        <v/>
      </c>
    </row>
    <row r="427" spans="1:8" s="32" customFormat="1" ht="30" x14ac:dyDescent="0.2">
      <c r="A427" s="45"/>
      <c r="B427" s="37" t="s">
        <v>548</v>
      </c>
      <c r="C427" s="41">
        <v>0</v>
      </c>
      <c r="D427" s="41">
        <v>0</v>
      </c>
      <c r="E427" s="43" t="str">
        <f t="shared" si="28"/>
        <v/>
      </c>
      <c r="F427" s="43" t="str">
        <f t="shared" si="29"/>
        <v/>
      </c>
      <c r="G427" s="39" t="str">
        <f t="shared" si="30"/>
        <v>0</v>
      </c>
      <c r="H427" s="40" t="str">
        <f t="shared" si="31"/>
        <v/>
      </c>
    </row>
    <row r="428" spans="1:8" s="32" customFormat="1" ht="15" x14ac:dyDescent="0.2">
      <c r="A428" s="45"/>
      <c r="B428" s="37" t="s">
        <v>123</v>
      </c>
      <c r="C428" s="41">
        <v>0</v>
      </c>
      <c r="D428" s="41">
        <v>0</v>
      </c>
      <c r="E428" s="43" t="str">
        <f t="shared" si="28"/>
        <v/>
      </c>
      <c r="F428" s="43" t="str">
        <f t="shared" si="29"/>
        <v/>
      </c>
      <c r="G428" s="39" t="str">
        <f t="shared" si="30"/>
        <v>0</v>
      </c>
      <c r="H428" s="40" t="str">
        <f t="shared" si="31"/>
        <v/>
      </c>
    </row>
    <row r="429" spans="1:8" s="32" customFormat="1" ht="30" x14ac:dyDescent="0.2">
      <c r="A429" s="45"/>
      <c r="B429" s="37" t="s">
        <v>304</v>
      </c>
      <c r="C429" s="41">
        <v>0</v>
      </c>
      <c r="D429" s="41">
        <v>43</v>
      </c>
      <c r="E429" s="43" t="str">
        <f t="shared" si="28"/>
        <v/>
      </c>
      <c r="F429" s="43">
        <f t="shared" si="29"/>
        <v>1.7141034840149885E-3</v>
      </c>
      <c r="G429" s="39" t="str">
        <f t="shared" si="30"/>
        <v>0</v>
      </c>
      <c r="H429" s="40" t="str">
        <f t="shared" si="31"/>
        <v/>
      </c>
    </row>
    <row r="430" spans="1:8" s="32" customFormat="1" ht="15" x14ac:dyDescent="0.2">
      <c r="A430" s="45"/>
      <c r="B430" s="37" t="s">
        <v>124</v>
      </c>
      <c r="C430" s="41">
        <v>5</v>
      </c>
      <c r="D430" s="41">
        <v>112</v>
      </c>
      <c r="E430" s="43">
        <f t="shared" si="28"/>
        <v>2.1451862021623476E-4</v>
      </c>
      <c r="F430" s="43">
        <f t="shared" si="29"/>
        <v>4.4646416327832261E-3</v>
      </c>
      <c r="G430" s="39">
        <f t="shared" si="30"/>
        <v>21.4</v>
      </c>
      <c r="H430" s="40">
        <f t="shared" si="31"/>
        <v>4.5906984726274231E-3</v>
      </c>
    </row>
    <row r="431" spans="1:8" s="32" customFormat="1" ht="15" x14ac:dyDescent="0.2">
      <c r="A431" s="45"/>
      <c r="B431" s="37" t="s">
        <v>412</v>
      </c>
      <c r="C431" s="41">
        <v>0</v>
      </c>
      <c r="D431" s="41">
        <v>0</v>
      </c>
      <c r="E431" s="43" t="str">
        <f t="shared" si="28"/>
        <v/>
      </c>
      <c r="F431" s="43" t="str">
        <f t="shared" si="29"/>
        <v/>
      </c>
      <c r="G431" s="39" t="str">
        <f t="shared" si="30"/>
        <v>0</v>
      </c>
      <c r="H431" s="40" t="str">
        <f t="shared" si="31"/>
        <v/>
      </c>
    </row>
    <row r="432" spans="1:8" s="32" customFormat="1" ht="15" x14ac:dyDescent="0.2">
      <c r="A432" s="45"/>
      <c r="B432" s="37" t="s">
        <v>122</v>
      </c>
      <c r="C432" s="41">
        <v>111</v>
      </c>
      <c r="D432" s="41">
        <v>73</v>
      </c>
      <c r="E432" s="43">
        <f t="shared" si="28"/>
        <v>4.7623133688004119E-3</v>
      </c>
      <c r="F432" s="43">
        <f t="shared" si="29"/>
        <v>2.9099896356533524E-3</v>
      </c>
      <c r="G432" s="39">
        <f t="shared" si="30"/>
        <v>-0.34234234234234234</v>
      </c>
      <c r="H432" s="40">
        <f t="shared" si="31"/>
        <v>-1.6303415136433843E-3</v>
      </c>
    </row>
    <row r="433" spans="1:8" s="32" customFormat="1" ht="15" x14ac:dyDescent="0.2">
      <c r="A433" s="45"/>
      <c r="B433" s="37" t="s">
        <v>305</v>
      </c>
      <c r="C433" s="41">
        <v>0</v>
      </c>
      <c r="D433" s="41">
        <v>11</v>
      </c>
      <c r="E433" s="43" t="str">
        <f t="shared" si="28"/>
        <v/>
      </c>
      <c r="F433" s="43">
        <f t="shared" si="29"/>
        <v>4.3849158893406682E-4</v>
      </c>
      <c r="G433" s="39" t="str">
        <f t="shared" si="30"/>
        <v>0</v>
      </c>
      <c r="H433" s="40" t="str">
        <f t="shared" si="31"/>
        <v/>
      </c>
    </row>
    <row r="434" spans="1:8" s="32" customFormat="1" ht="15" x14ac:dyDescent="0.2">
      <c r="A434" s="45"/>
      <c r="B434" s="37" t="s">
        <v>121</v>
      </c>
      <c r="C434" s="41">
        <v>3</v>
      </c>
      <c r="D434" s="41">
        <v>4</v>
      </c>
      <c r="E434" s="43">
        <f t="shared" si="28"/>
        <v>1.2871117212974085E-4</v>
      </c>
      <c r="F434" s="43">
        <f t="shared" si="29"/>
        <v>1.5945148688511519E-4</v>
      </c>
      <c r="G434" s="39">
        <f t="shared" si="30"/>
        <v>0.33333333333333331</v>
      </c>
      <c r="H434" s="40">
        <f t="shared" si="31"/>
        <v>4.2903724043246947E-5</v>
      </c>
    </row>
    <row r="435" spans="1:8" s="32" customFormat="1" ht="15" x14ac:dyDescent="0.2">
      <c r="A435" s="45"/>
      <c r="B435" s="37" t="s">
        <v>375</v>
      </c>
      <c r="C435" s="41">
        <v>0</v>
      </c>
      <c r="D435" s="41">
        <v>1</v>
      </c>
      <c r="E435" s="43" t="str">
        <f t="shared" si="28"/>
        <v/>
      </c>
      <c r="F435" s="43">
        <f t="shared" si="29"/>
        <v>3.9862871721278799E-5</v>
      </c>
      <c r="G435" s="39" t="str">
        <f t="shared" si="30"/>
        <v>0</v>
      </c>
      <c r="H435" s="40" t="str">
        <f t="shared" si="31"/>
        <v/>
      </c>
    </row>
    <row r="436" spans="1:8" s="32" customFormat="1" ht="15" x14ac:dyDescent="0.2">
      <c r="A436" s="45"/>
      <c r="B436" s="37" t="s">
        <v>131</v>
      </c>
      <c r="C436" s="41">
        <v>5</v>
      </c>
      <c r="D436" s="41">
        <v>3</v>
      </c>
      <c r="E436" s="43">
        <f t="shared" si="28"/>
        <v>2.1451862021623476E-4</v>
      </c>
      <c r="F436" s="43">
        <f t="shared" si="29"/>
        <v>1.1958861516383641E-4</v>
      </c>
      <c r="G436" s="39">
        <f t="shared" si="30"/>
        <v>-0.4</v>
      </c>
      <c r="H436" s="40">
        <f t="shared" si="31"/>
        <v>-8.5807448086493908E-5</v>
      </c>
    </row>
    <row r="437" spans="1:8" s="32" customFormat="1" ht="15" x14ac:dyDescent="0.2">
      <c r="A437" s="45"/>
      <c r="B437" s="37" t="s">
        <v>118</v>
      </c>
      <c r="C437" s="41">
        <v>0</v>
      </c>
      <c r="D437" s="41">
        <v>1</v>
      </c>
      <c r="E437" s="43" t="str">
        <f t="shared" si="28"/>
        <v/>
      </c>
      <c r="F437" s="43">
        <f t="shared" si="29"/>
        <v>3.9862871721278799E-5</v>
      </c>
      <c r="G437" s="39" t="str">
        <f t="shared" si="30"/>
        <v>0</v>
      </c>
      <c r="H437" s="40" t="str">
        <f t="shared" si="31"/>
        <v/>
      </c>
    </row>
    <row r="438" spans="1:8" s="32" customFormat="1" ht="15" x14ac:dyDescent="0.2">
      <c r="A438" s="45"/>
      <c r="B438" s="37" t="s">
        <v>306</v>
      </c>
      <c r="C438" s="41">
        <v>0</v>
      </c>
      <c r="D438" s="41">
        <v>28</v>
      </c>
      <c r="E438" s="43" t="str">
        <f t="shared" si="28"/>
        <v/>
      </c>
      <c r="F438" s="43">
        <f t="shared" si="29"/>
        <v>1.1161604081958065E-3</v>
      </c>
      <c r="G438" s="39" t="str">
        <f t="shared" si="30"/>
        <v>0</v>
      </c>
      <c r="H438" s="40" t="str">
        <f t="shared" si="31"/>
        <v/>
      </c>
    </row>
    <row r="439" spans="1:8" s="32" customFormat="1" ht="30" x14ac:dyDescent="0.2">
      <c r="A439" s="45"/>
      <c r="B439" s="37" t="s">
        <v>549</v>
      </c>
      <c r="C439" s="41">
        <v>0</v>
      </c>
      <c r="D439" s="41">
        <v>0</v>
      </c>
      <c r="E439" s="43" t="str">
        <f t="shared" si="28"/>
        <v/>
      </c>
      <c r="F439" s="43" t="str">
        <f t="shared" si="29"/>
        <v/>
      </c>
      <c r="G439" s="39" t="str">
        <f t="shared" si="30"/>
        <v>0</v>
      </c>
      <c r="H439" s="40" t="str">
        <f t="shared" si="31"/>
        <v/>
      </c>
    </row>
    <row r="440" spans="1:8" s="32" customFormat="1" ht="15" x14ac:dyDescent="0.2">
      <c r="A440" s="45"/>
      <c r="B440" s="37" t="s">
        <v>125</v>
      </c>
      <c r="C440" s="41">
        <v>0</v>
      </c>
      <c r="D440" s="41">
        <v>0</v>
      </c>
      <c r="E440" s="43" t="str">
        <f t="shared" si="28"/>
        <v/>
      </c>
      <c r="F440" s="43" t="str">
        <f t="shared" si="29"/>
        <v/>
      </c>
      <c r="G440" s="39" t="str">
        <f t="shared" si="30"/>
        <v>0</v>
      </c>
      <c r="H440" s="40" t="str">
        <f t="shared" si="31"/>
        <v/>
      </c>
    </row>
    <row r="441" spans="1:8" s="32" customFormat="1" ht="15" x14ac:dyDescent="0.2">
      <c r="A441" s="45"/>
      <c r="B441" s="37" t="s">
        <v>129</v>
      </c>
      <c r="C441" s="41">
        <v>0</v>
      </c>
      <c r="D441" s="41">
        <v>0</v>
      </c>
      <c r="E441" s="43" t="str">
        <f t="shared" si="28"/>
        <v/>
      </c>
      <c r="F441" s="43" t="str">
        <f t="shared" si="29"/>
        <v/>
      </c>
      <c r="G441" s="39" t="str">
        <f t="shared" si="30"/>
        <v>0</v>
      </c>
      <c r="H441" s="40" t="str">
        <f t="shared" si="31"/>
        <v/>
      </c>
    </row>
    <row r="442" spans="1:8" s="32" customFormat="1" ht="15" x14ac:dyDescent="0.2">
      <c r="A442" s="45"/>
      <c r="B442" s="37" t="s">
        <v>116</v>
      </c>
      <c r="C442" s="41">
        <v>0</v>
      </c>
      <c r="D442" s="41">
        <v>0</v>
      </c>
      <c r="E442" s="43" t="str">
        <f t="shared" si="28"/>
        <v/>
      </c>
      <c r="F442" s="43" t="str">
        <f t="shared" si="29"/>
        <v/>
      </c>
      <c r="G442" s="39" t="str">
        <f t="shared" si="30"/>
        <v>0</v>
      </c>
      <c r="H442" s="40" t="str">
        <f t="shared" si="31"/>
        <v/>
      </c>
    </row>
    <row r="443" spans="1:8" s="32" customFormat="1" ht="15" x14ac:dyDescent="0.2">
      <c r="A443" s="45"/>
      <c r="B443" s="37" t="s">
        <v>120</v>
      </c>
      <c r="C443" s="41">
        <v>1</v>
      </c>
      <c r="D443" s="41">
        <v>2</v>
      </c>
      <c r="E443" s="43">
        <f t="shared" si="28"/>
        <v>4.2903724043246954E-5</v>
      </c>
      <c r="F443" s="43">
        <f t="shared" si="29"/>
        <v>7.9725743442557597E-5</v>
      </c>
      <c r="G443" s="39">
        <f t="shared" si="30"/>
        <v>1</v>
      </c>
      <c r="H443" s="40">
        <f t="shared" si="31"/>
        <v>4.2903724043246954E-5</v>
      </c>
    </row>
    <row r="444" spans="1:8" s="32" customFormat="1" ht="15" x14ac:dyDescent="0.2">
      <c r="A444" s="45"/>
      <c r="B444" s="37" t="s">
        <v>126</v>
      </c>
      <c r="C444" s="41">
        <v>0</v>
      </c>
      <c r="D444" s="41">
        <v>0</v>
      </c>
      <c r="E444" s="43" t="str">
        <f t="shared" si="28"/>
        <v/>
      </c>
      <c r="F444" s="43" t="str">
        <f t="shared" si="29"/>
        <v/>
      </c>
      <c r="G444" s="39" t="str">
        <f t="shared" si="30"/>
        <v>0</v>
      </c>
      <c r="H444" s="40" t="str">
        <f t="shared" si="31"/>
        <v/>
      </c>
    </row>
    <row r="445" spans="1:8" s="32" customFormat="1" ht="15" x14ac:dyDescent="0.2">
      <c r="A445" s="45"/>
      <c r="B445" s="37" t="s">
        <v>130</v>
      </c>
      <c r="C445" s="41">
        <v>0</v>
      </c>
      <c r="D445" s="41">
        <v>0</v>
      </c>
      <c r="E445" s="43" t="str">
        <f t="shared" si="28"/>
        <v/>
      </c>
      <c r="F445" s="43" t="str">
        <f t="shared" si="29"/>
        <v/>
      </c>
      <c r="G445" s="39" t="str">
        <f t="shared" si="30"/>
        <v>0</v>
      </c>
      <c r="H445" s="40" t="str">
        <f t="shared" si="31"/>
        <v/>
      </c>
    </row>
    <row r="446" spans="1:8" s="32" customFormat="1" ht="15" x14ac:dyDescent="0.2">
      <c r="A446" s="45"/>
      <c r="B446" s="37" t="s">
        <v>307</v>
      </c>
      <c r="C446" s="41">
        <v>316</v>
      </c>
      <c r="D446" s="41">
        <v>158</v>
      </c>
      <c r="E446" s="43">
        <f t="shared" si="28"/>
        <v>1.3557576797666037E-2</v>
      </c>
      <c r="F446" s="43">
        <f t="shared" si="29"/>
        <v>6.2983337319620506E-3</v>
      </c>
      <c r="G446" s="39">
        <f t="shared" si="30"/>
        <v>-0.5</v>
      </c>
      <c r="H446" s="40">
        <f t="shared" si="31"/>
        <v>-6.7787883988330187E-3</v>
      </c>
    </row>
    <row r="447" spans="1:8" s="32" customFormat="1" ht="30" x14ac:dyDescent="0.2">
      <c r="A447" s="45"/>
      <c r="B447" s="37" t="s">
        <v>550</v>
      </c>
      <c r="C447" s="41">
        <v>0</v>
      </c>
      <c r="D447" s="41">
        <v>3</v>
      </c>
      <c r="E447" s="43" t="str">
        <f t="shared" si="28"/>
        <v/>
      </c>
      <c r="F447" s="43">
        <f t="shared" si="29"/>
        <v>1.1958861516383641E-4</v>
      </c>
      <c r="G447" s="39" t="str">
        <f t="shared" si="30"/>
        <v>0</v>
      </c>
      <c r="H447" s="40" t="str">
        <f t="shared" si="31"/>
        <v/>
      </c>
    </row>
    <row r="448" spans="1:8" s="32" customFormat="1" ht="15" x14ac:dyDescent="0.2">
      <c r="A448" s="45"/>
      <c r="B448" s="37" t="s">
        <v>308</v>
      </c>
      <c r="C448" s="41">
        <v>3</v>
      </c>
      <c r="D448" s="41">
        <v>13</v>
      </c>
      <c r="E448" s="43">
        <f t="shared" si="28"/>
        <v>1.2871117212974085E-4</v>
      </c>
      <c r="F448" s="43">
        <f t="shared" si="29"/>
        <v>5.1821733237662445E-4</v>
      </c>
      <c r="G448" s="39">
        <f t="shared" si="30"/>
        <v>3.3333333333333335</v>
      </c>
      <c r="H448" s="40">
        <f t="shared" si="31"/>
        <v>4.2903724043246951E-4</v>
      </c>
    </row>
    <row r="449" spans="1:8" s="32" customFormat="1" ht="15" x14ac:dyDescent="0.2">
      <c r="A449" s="45"/>
      <c r="B449" s="37" t="s">
        <v>309</v>
      </c>
      <c r="C449" s="41">
        <v>0</v>
      </c>
      <c r="D449" s="41">
        <v>0</v>
      </c>
      <c r="E449" s="43" t="str">
        <f t="shared" si="28"/>
        <v/>
      </c>
      <c r="F449" s="43" t="str">
        <f t="shared" si="29"/>
        <v/>
      </c>
      <c r="G449" s="39" t="str">
        <f t="shared" si="30"/>
        <v>0</v>
      </c>
      <c r="H449" s="40" t="str">
        <f t="shared" si="31"/>
        <v/>
      </c>
    </row>
    <row r="450" spans="1:8" s="32" customFormat="1" ht="30" x14ac:dyDescent="0.2">
      <c r="A450" s="45"/>
      <c r="B450" s="37" t="s">
        <v>551</v>
      </c>
      <c r="C450" s="41">
        <v>2</v>
      </c>
      <c r="D450" s="41">
        <v>1</v>
      </c>
      <c r="E450" s="43">
        <f t="shared" si="28"/>
        <v>8.5807448086493908E-5</v>
      </c>
      <c r="F450" s="43">
        <f t="shared" si="29"/>
        <v>3.9862871721278799E-5</v>
      </c>
      <c r="G450" s="39">
        <f t="shared" si="30"/>
        <v>-0.5</v>
      </c>
      <c r="H450" s="40">
        <f t="shared" si="31"/>
        <v>-4.2903724043246954E-5</v>
      </c>
    </row>
    <row r="451" spans="1:8" s="32" customFormat="1" ht="15" x14ac:dyDescent="0.2">
      <c r="A451" s="45"/>
      <c r="B451" s="37" t="s">
        <v>310</v>
      </c>
      <c r="C451" s="41">
        <v>34</v>
      </c>
      <c r="D451" s="41">
        <v>334</v>
      </c>
      <c r="E451" s="43">
        <f t="shared" si="28"/>
        <v>1.4587266174703965E-3</v>
      </c>
      <c r="F451" s="43">
        <f t="shared" si="29"/>
        <v>1.3314199154907119E-2</v>
      </c>
      <c r="G451" s="39">
        <f t="shared" si="30"/>
        <v>8.8235294117647065</v>
      </c>
      <c r="H451" s="40">
        <f t="shared" si="31"/>
        <v>1.2871117212974088E-2</v>
      </c>
    </row>
    <row r="452" spans="1:8" s="32" customFormat="1" ht="15" x14ac:dyDescent="0.2">
      <c r="A452" s="45"/>
      <c r="B452" s="37" t="s">
        <v>311</v>
      </c>
      <c r="C452" s="41">
        <v>0</v>
      </c>
      <c r="D452" s="41">
        <v>11</v>
      </c>
      <c r="E452" s="43" t="str">
        <f t="shared" si="28"/>
        <v/>
      </c>
      <c r="F452" s="43">
        <f t="shared" si="29"/>
        <v>4.3849158893406682E-4</v>
      </c>
      <c r="G452" s="39" t="str">
        <f t="shared" si="30"/>
        <v>0</v>
      </c>
      <c r="H452" s="40" t="str">
        <f t="shared" si="31"/>
        <v/>
      </c>
    </row>
    <row r="453" spans="1:8" s="32" customFormat="1" ht="15" x14ac:dyDescent="0.2">
      <c r="A453" s="45"/>
      <c r="B453" s="37" t="s">
        <v>312</v>
      </c>
      <c r="C453" s="41">
        <v>26</v>
      </c>
      <c r="D453" s="41">
        <v>30</v>
      </c>
      <c r="E453" s="43">
        <f t="shared" si="28"/>
        <v>1.1154968251244207E-3</v>
      </c>
      <c r="F453" s="43">
        <f t="shared" si="29"/>
        <v>1.1958861516383639E-3</v>
      </c>
      <c r="G453" s="39">
        <f t="shared" si="30"/>
        <v>0.15384615384615385</v>
      </c>
      <c r="H453" s="40">
        <f t="shared" si="31"/>
        <v>1.7161489617298782E-4</v>
      </c>
    </row>
    <row r="454" spans="1:8" s="32" customFormat="1" ht="15" x14ac:dyDescent="0.2">
      <c r="A454" s="45"/>
      <c r="B454" s="37" t="s">
        <v>117</v>
      </c>
      <c r="C454" s="41">
        <v>0</v>
      </c>
      <c r="D454" s="41">
        <v>3</v>
      </c>
      <c r="E454" s="43" t="str">
        <f t="shared" si="28"/>
        <v/>
      </c>
      <c r="F454" s="43">
        <f t="shared" si="29"/>
        <v>1.1958861516383641E-4</v>
      </c>
      <c r="G454" s="39" t="str">
        <f t="shared" si="30"/>
        <v>0</v>
      </c>
      <c r="H454" s="40" t="str">
        <f t="shared" si="31"/>
        <v/>
      </c>
    </row>
    <row r="455" spans="1:8" s="32" customFormat="1" ht="15" x14ac:dyDescent="0.2">
      <c r="A455" s="45"/>
      <c r="B455" s="37" t="s">
        <v>313</v>
      </c>
      <c r="C455" s="41">
        <v>1</v>
      </c>
      <c r="D455" s="41">
        <v>0</v>
      </c>
      <c r="E455" s="43">
        <f t="shared" si="28"/>
        <v>4.2903724043246954E-5</v>
      </c>
      <c r="F455" s="43" t="str">
        <f t="shared" si="29"/>
        <v/>
      </c>
      <c r="G455" s="39" t="str">
        <f t="shared" si="30"/>
        <v>0</v>
      </c>
      <c r="H455" s="40">
        <f t="shared" si="31"/>
        <v>0</v>
      </c>
    </row>
    <row r="456" spans="1:8" s="32" customFormat="1" ht="15" x14ac:dyDescent="0.2">
      <c r="A456" s="45"/>
      <c r="B456" s="37" t="s">
        <v>314</v>
      </c>
      <c r="C456" s="41">
        <v>5</v>
      </c>
      <c r="D456" s="41">
        <v>7</v>
      </c>
      <c r="E456" s="43">
        <f t="shared" si="28"/>
        <v>2.1451862021623476E-4</v>
      </c>
      <c r="F456" s="43">
        <f t="shared" si="29"/>
        <v>2.7904010204895163E-4</v>
      </c>
      <c r="G456" s="39">
        <f t="shared" si="30"/>
        <v>0.4</v>
      </c>
      <c r="H456" s="40">
        <f t="shared" si="31"/>
        <v>8.5807448086493908E-5</v>
      </c>
    </row>
    <row r="457" spans="1:8" s="32" customFormat="1" ht="15" x14ac:dyDescent="0.2">
      <c r="A457" s="45"/>
      <c r="B457" s="37" t="s">
        <v>552</v>
      </c>
      <c r="C457" s="41">
        <v>1</v>
      </c>
      <c r="D457" s="41">
        <v>93</v>
      </c>
      <c r="E457" s="43">
        <f t="shared" si="28"/>
        <v>4.2903724043246954E-5</v>
      </c>
      <c r="F457" s="43">
        <f t="shared" si="29"/>
        <v>3.7072470700789287E-3</v>
      </c>
      <c r="G457" s="39">
        <f t="shared" si="30"/>
        <v>92</v>
      </c>
      <c r="H457" s="40">
        <f t="shared" si="31"/>
        <v>3.9471426119787201E-3</v>
      </c>
    </row>
    <row r="458" spans="1:8" s="32" customFormat="1" ht="30" x14ac:dyDescent="0.2">
      <c r="A458" s="45"/>
      <c r="B458" s="37" t="s">
        <v>315</v>
      </c>
      <c r="C458" s="41">
        <v>0</v>
      </c>
      <c r="D458" s="41">
        <v>0</v>
      </c>
      <c r="E458" s="43" t="str">
        <f t="shared" si="28"/>
        <v/>
      </c>
      <c r="F458" s="43" t="str">
        <f t="shared" si="29"/>
        <v/>
      </c>
      <c r="G458" s="39" t="str">
        <f t="shared" si="30"/>
        <v>0</v>
      </c>
      <c r="H458" s="40" t="str">
        <f t="shared" si="31"/>
        <v/>
      </c>
    </row>
    <row r="459" spans="1:8" s="32" customFormat="1" ht="30" x14ac:dyDescent="0.2">
      <c r="A459" s="45"/>
      <c r="B459" s="37" t="s">
        <v>316</v>
      </c>
      <c r="C459" s="41">
        <v>0</v>
      </c>
      <c r="D459" s="41">
        <v>1</v>
      </c>
      <c r="E459" s="43" t="str">
        <f t="shared" ref="E459:E522" si="32">+IF(C459=0,"",C459/C$329)</f>
        <v/>
      </c>
      <c r="F459" s="43">
        <f t="shared" ref="F459:F522" si="33">+IF(D459=0,"",D459/D$329)</f>
        <v>3.9862871721278799E-5</v>
      </c>
      <c r="G459" s="39" t="str">
        <f t="shared" ref="G459:G522" si="34">+IF(OR(AND(D459=0),(C459=0)),"0",((D459-C459)/C459))</f>
        <v>0</v>
      </c>
      <c r="H459" s="40" t="str">
        <f t="shared" ref="H459:H522" si="35">+IF(OR(AND(E459=""),(G459="")),"",E459*G459)</f>
        <v/>
      </c>
    </row>
    <row r="460" spans="1:8" s="32" customFormat="1" ht="15" x14ac:dyDescent="0.2">
      <c r="A460" s="45"/>
      <c r="B460" s="37" t="s">
        <v>317</v>
      </c>
      <c r="C460" s="41">
        <v>0</v>
      </c>
      <c r="D460" s="41">
        <v>0</v>
      </c>
      <c r="E460" s="43" t="str">
        <f t="shared" si="32"/>
        <v/>
      </c>
      <c r="F460" s="43" t="str">
        <f t="shared" si="33"/>
        <v/>
      </c>
      <c r="G460" s="39" t="str">
        <f t="shared" si="34"/>
        <v>0</v>
      </c>
      <c r="H460" s="40" t="str">
        <f t="shared" si="35"/>
        <v/>
      </c>
    </row>
    <row r="461" spans="1:8" s="32" customFormat="1" ht="30" x14ac:dyDescent="0.2">
      <c r="A461" s="45"/>
      <c r="B461" s="37" t="s">
        <v>318</v>
      </c>
      <c r="C461" s="41">
        <v>0</v>
      </c>
      <c r="D461" s="41">
        <v>0</v>
      </c>
      <c r="E461" s="43" t="str">
        <f t="shared" si="32"/>
        <v/>
      </c>
      <c r="F461" s="43" t="str">
        <f t="shared" si="33"/>
        <v/>
      </c>
      <c r="G461" s="39" t="str">
        <f t="shared" si="34"/>
        <v>0</v>
      </c>
      <c r="H461" s="40" t="str">
        <f t="shared" si="35"/>
        <v/>
      </c>
    </row>
    <row r="462" spans="1:8" s="32" customFormat="1" ht="30" x14ac:dyDescent="0.2">
      <c r="A462" s="45"/>
      <c r="B462" s="37" t="s">
        <v>141</v>
      </c>
      <c r="C462" s="41">
        <v>0</v>
      </c>
      <c r="D462" s="41">
        <v>0</v>
      </c>
      <c r="E462" s="43" t="str">
        <f t="shared" si="32"/>
        <v/>
      </c>
      <c r="F462" s="43" t="str">
        <f t="shared" si="33"/>
        <v/>
      </c>
      <c r="G462" s="39" t="str">
        <f t="shared" si="34"/>
        <v>0</v>
      </c>
      <c r="H462" s="40" t="str">
        <f t="shared" si="35"/>
        <v/>
      </c>
    </row>
    <row r="463" spans="1:8" s="32" customFormat="1" ht="30" x14ac:dyDescent="0.2">
      <c r="A463" s="45"/>
      <c r="B463" s="37" t="s">
        <v>142</v>
      </c>
      <c r="C463" s="41">
        <v>0</v>
      </c>
      <c r="D463" s="41">
        <v>45</v>
      </c>
      <c r="E463" s="43" t="str">
        <f t="shared" si="32"/>
        <v/>
      </c>
      <c r="F463" s="43">
        <f t="shared" si="33"/>
        <v>1.7938292274575461E-3</v>
      </c>
      <c r="G463" s="39" t="str">
        <f t="shared" si="34"/>
        <v>0</v>
      </c>
      <c r="H463" s="40" t="str">
        <f t="shared" si="35"/>
        <v/>
      </c>
    </row>
    <row r="464" spans="1:8" s="32" customFormat="1" ht="15" x14ac:dyDescent="0.2">
      <c r="A464" s="45"/>
      <c r="B464" s="37" t="s">
        <v>319</v>
      </c>
      <c r="C464" s="41">
        <v>0</v>
      </c>
      <c r="D464" s="41">
        <v>4</v>
      </c>
      <c r="E464" s="43" t="str">
        <f t="shared" si="32"/>
        <v/>
      </c>
      <c r="F464" s="43">
        <f t="shared" si="33"/>
        <v>1.5945148688511519E-4</v>
      </c>
      <c r="G464" s="39" t="str">
        <f t="shared" si="34"/>
        <v>0</v>
      </c>
      <c r="H464" s="40" t="str">
        <f t="shared" si="35"/>
        <v/>
      </c>
    </row>
    <row r="465" spans="1:8" s="32" customFormat="1" ht="30" x14ac:dyDescent="0.2">
      <c r="A465" s="45"/>
      <c r="B465" s="37" t="s">
        <v>320</v>
      </c>
      <c r="C465" s="41">
        <v>3</v>
      </c>
      <c r="D465" s="41">
        <v>24</v>
      </c>
      <c r="E465" s="43">
        <f t="shared" si="32"/>
        <v>1.2871117212974085E-4</v>
      </c>
      <c r="F465" s="43">
        <f t="shared" si="33"/>
        <v>9.5670892131069127E-4</v>
      </c>
      <c r="G465" s="39">
        <f t="shared" si="34"/>
        <v>7</v>
      </c>
      <c r="H465" s="40">
        <f t="shared" si="35"/>
        <v>9.0097820490818588E-4</v>
      </c>
    </row>
    <row r="466" spans="1:8" s="32" customFormat="1" ht="45" x14ac:dyDescent="0.2">
      <c r="A466" s="45"/>
      <c r="B466" s="37" t="s">
        <v>321</v>
      </c>
      <c r="C466" s="41">
        <v>0</v>
      </c>
      <c r="D466" s="41">
        <v>1</v>
      </c>
      <c r="E466" s="43" t="str">
        <f t="shared" si="32"/>
        <v/>
      </c>
      <c r="F466" s="43">
        <f t="shared" si="33"/>
        <v>3.9862871721278799E-5</v>
      </c>
      <c r="G466" s="39" t="str">
        <f t="shared" si="34"/>
        <v>0</v>
      </c>
      <c r="H466" s="40" t="str">
        <f t="shared" si="35"/>
        <v/>
      </c>
    </row>
    <row r="467" spans="1:8" s="32" customFormat="1" ht="30" x14ac:dyDescent="0.2">
      <c r="A467" s="45"/>
      <c r="B467" s="37" t="s">
        <v>139</v>
      </c>
      <c r="C467" s="41">
        <v>793</v>
      </c>
      <c r="D467" s="41">
        <v>1</v>
      </c>
      <c r="E467" s="43">
        <f t="shared" si="32"/>
        <v>3.4022653166294832E-2</v>
      </c>
      <c r="F467" s="43">
        <f t="shared" si="33"/>
        <v>3.9862871721278799E-5</v>
      </c>
      <c r="G467" s="39">
        <f t="shared" si="34"/>
        <v>-0.99873896595208067</v>
      </c>
      <c r="H467" s="40">
        <f t="shared" si="35"/>
        <v>-3.3979749442251586E-2</v>
      </c>
    </row>
    <row r="468" spans="1:8" s="32" customFormat="1" ht="30" x14ac:dyDescent="0.2">
      <c r="A468" s="45"/>
      <c r="B468" s="37" t="s">
        <v>322</v>
      </c>
      <c r="C468" s="41">
        <v>0</v>
      </c>
      <c r="D468" s="41">
        <v>0</v>
      </c>
      <c r="E468" s="43" t="str">
        <f t="shared" si="32"/>
        <v/>
      </c>
      <c r="F468" s="43" t="str">
        <f t="shared" si="33"/>
        <v/>
      </c>
      <c r="G468" s="39" t="str">
        <f t="shared" si="34"/>
        <v>0</v>
      </c>
      <c r="H468" s="40" t="str">
        <f t="shared" si="35"/>
        <v/>
      </c>
    </row>
    <row r="469" spans="1:8" s="32" customFormat="1" ht="30" x14ac:dyDescent="0.2">
      <c r="A469" s="45"/>
      <c r="B469" s="37" t="s">
        <v>323</v>
      </c>
      <c r="C469" s="41">
        <v>0</v>
      </c>
      <c r="D469" s="41">
        <v>0</v>
      </c>
      <c r="E469" s="43" t="str">
        <f t="shared" si="32"/>
        <v/>
      </c>
      <c r="F469" s="43" t="str">
        <f t="shared" si="33"/>
        <v/>
      </c>
      <c r="G469" s="39" t="str">
        <f t="shared" si="34"/>
        <v>0</v>
      </c>
      <c r="H469" s="40" t="str">
        <f t="shared" si="35"/>
        <v/>
      </c>
    </row>
    <row r="470" spans="1:8" s="32" customFormat="1" ht="30" x14ac:dyDescent="0.2">
      <c r="A470" s="45"/>
      <c r="B470" s="37" t="s">
        <v>324</v>
      </c>
      <c r="C470" s="41">
        <v>0</v>
      </c>
      <c r="D470" s="41">
        <v>0</v>
      </c>
      <c r="E470" s="43" t="str">
        <f t="shared" si="32"/>
        <v/>
      </c>
      <c r="F470" s="43" t="str">
        <f t="shared" si="33"/>
        <v/>
      </c>
      <c r="G470" s="39" t="str">
        <f t="shared" si="34"/>
        <v>0</v>
      </c>
      <c r="H470" s="40" t="str">
        <f t="shared" si="35"/>
        <v/>
      </c>
    </row>
    <row r="471" spans="1:8" s="32" customFormat="1" ht="30" x14ac:dyDescent="0.2">
      <c r="A471" s="45"/>
      <c r="B471" s="37" t="s">
        <v>325</v>
      </c>
      <c r="C471" s="41">
        <v>0</v>
      </c>
      <c r="D471" s="41">
        <v>1</v>
      </c>
      <c r="E471" s="43" t="str">
        <f t="shared" si="32"/>
        <v/>
      </c>
      <c r="F471" s="43">
        <f t="shared" si="33"/>
        <v>3.9862871721278799E-5</v>
      </c>
      <c r="G471" s="39" t="str">
        <f t="shared" si="34"/>
        <v>0</v>
      </c>
      <c r="H471" s="40" t="str">
        <f t="shared" si="35"/>
        <v/>
      </c>
    </row>
    <row r="472" spans="1:8" s="32" customFormat="1" ht="30" x14ac:dyDescent="0.2">
      <c r="A472" s="45"/>
      <c r="B472" s="37" t="s">
        <v>137</v>
      </c>
      <c r="C472" s="41">
        <v>0</v>
      </c>
      <c r="D472" s="41">
        <v>0</v>
      </c>
      <c r="E472" s="43" t="str">
        <f t="shared" si="32"/>
        <v/>
      </c>
      <c r="F472" s="43" t="str">
        <f t="shared" si="33"/>
        <v/>
      </c>
      <c r="G472" s="39" t="str">
        <f t="shared" si="34"/>
        <v>0</v>
      </c>
      <c r="H472" s="40" t="str">
        <f t="shared" si="35"/>
        <v/>
      </c>
    </row>
    <row r="473" spans="1:8" s="32" customFormat="1" ht="30" x14ac:dyDescent="0.2">
      <c r="A473" s="45"/>
      <c r="B473" s="37" t="s">
        <v>326</v>
      </c>
      <c r="C473" s="41">
        <v>0</v>
      </c>
      <c r="D473" s="41">
        <v>1</v>
      </c>
      <c r="E473" s="43" t="str">
        <f t="shared" si="32"/>
        <v/>
      </c>
      <c r="F473" s="43">
        <f t="shared" si="33"/>
        <v>3.9862871721278799E-5</v>
      </c>
      <c r="G473" s="39" t="str">
        <f t="shared" si="34"/>
        <v>0</v>
      </c>
      <c r="H473" s="40" t="str">
        <f t="shared" si="35"/>
        <v/>
      </c>
    </row>
    <row r="474" spans="1:8" s="32" customFormat="1" ht="30" x14ac:dyDescent="0.2">
      <c r="A474" s="45"/>
      <c r="B474" s="37" t="s">
        <v>327</v>
      </c>
      <c r="C474" s="41">
        <v>1</v>
      </c>
      <c r="D474" s="41">
        <v>3</v>
      </c>
      <c r="E474" s="43">
        <f t="shared" si="32"/>
        <v>4.2903724043246954E-5</v>
      </c>
      <c r="F474" s="43">
        <f t="shared" si="33"/>
        <v>1.1958861516383641E-4</v>
      </c>
      <c r="G474" s="39">
        <f t="shared" si="34"/>
        <v>2</v>
      </c>
      <c r="H474" s="40">
        <f t="shared" si="35"/>
        <v>8.5807448086493908E-5</v>
      </c>
    </row>
    <row r="475" spans="1:8" s="32" customFormat="1" ht="30" x14ac:dyDescent="0.2">
      <c r="A475" s="45"/>
      <c r="B475" s="37" t="s">
        <v>553</v>
      </c>
      <c r="C475" s="41">
        <v>6</v>
      </c>
      <c r="D475" s="41">
        <v>0</v>
      </c>
      <c r="E475" s="43">
        <f t="shared" si="32"/>
        <v>2.574223442594817E-4</v>
      </c>
      <c r="F475" s="43" t="str">
        <f t="shared" si="33"/>
        <v/>
      </c>
      <c r="G475" s="39" t="str">
        <f t="shared" si="34"/>
        <v>0</v>
      </c>
      <c r="H475" s="40">
        <f t="shared" si="35"/>
        <v>0</v>
      </c>
    </row>
    <row r="476" spans="1:8" s="32" customFormat="1" ht="15" x14ac:dyDescent="0.2">
      <c r="A476" s="45"/>
      <c r="B476" s="37" t="s">
        <v>145</v>
      </c>
      <c r="C476" s="41">
        <v>0</v>
      </c>
      <c r="D476" s="41">
        <v>6</v>
      </c>
      <c r="E476" s="43" t="str">
        <f t="shared" si="32"/>
        <v/>
      </c>
      <c r="F476" s="43">
        <f t="shared" si="33"/>
        <v>2.3917723032767282E-4</v>
      </c>
      <c r="G476" s="39" t="str">
        <f t="shared" si="34"/>
        <v>0</v>
      </c>
      <c r="H476" s="40" t="str">
        <f t="shared" si="35"/>
        <v/>
      </c>
    </row>
    <row r="477" spans="1:8" s="32" customFormat="1" ht="15" x14ac:dyDescent="0.2">
      <c r="A477" s="45"/>
      <c r="B477" s="37" t="s">
        <v>554</v>
      </c>
      <c r="C477" s="41">
        <v>523</v>
      </c>
      <c r="D477" s="41">
        <v>635</v>
      </c>
      <c r="E477" s="43">
        <f t="shared" si="32"/>
        <v>2.2438647674618156E-2</v>
      </c>
      <c r="F477" s="43">
        <f t="shared" si="33"/>
        <v>2.5312923543012039E-2</v>
      </c>
      <c r="G477" s="39">
        <f t="shared" si="34"/>
        <v>0.21414913957934992</v>
      </c>
      <c r="H477" s="40">
        <f t="shared" si="35"/>
        <v>4.8052170928436586E-3</v>
      </c>
    </row>
    <row r="478" spans="1:8" s="32" customFormat="1" ht="15" x14ac:dyDescent="0.2">
      <c r="A478" s="45"/>
      <c r="B478" s="37" t="s">
        <v>138</v>
      </c>
      <c r="C478" s="41">
        <v>772</v>
      </c>
      <c r="D478" s="41">
        <v>227</v>
      </c>
      <c r="E478" s="43">
        <f t="shared" si="32"/>
        <v>3.3121674961386648E-2</v>
      </c>
      <c r="F478" s="43">
        <f t="shared" si="33"/>
        <v>9.0488718807302873E-3</v>
      </c>
      <c r="G478" s="39">
        <f t="shared" si="34"/>
        <v>-0.70595854922279788</v>
      </c>
      <c r="H478" s="40">
        <f t="shared" si="35"/>
        <v>-2.3382529603569589E-2</v>
      </c>
    </row>
    <row r="479" spans="1:8" s="32" customFormat="1" ht="45" x14ac:dyDescent="0.2">
      <c r="A479" s="45"/>
      <c r="B479" s="37" t="s">
        <v>328</v>
      </c>
      <c r="C479" s="41">
        <v>54</v>
      </c>
      <c r="D479" s="41">
        <v>25</v>
      </c>
      <c r="E479" s="43">
        <f t="shared" si="32"/>
        <v>2.3168010983353354E-3</v>
      </c>
      <c r="F479" s="43">
        <f t="shared" si="33"/>
        <v>9.9657179303197009E-4</v>
      </c>
      <c r="G479" s="39">
        <f t="shared" si="34"/>
        <v>-0.53703703703703709</v>
      </c>
      <c r="H479" s="40">
        <f t="shared" si="35"/>
        <v>-1.2442079972541616E-3</v>
      </c>
    </row>
    <row r="480" spans="1:8" s="32" customFormat="1" ht="30" x14ac:dyDescent="0.2">
      <c r="A480" s="45"/>
      <c r="B480" s="37" t="s">
        <v>140</v>
      </c>
      <c r="C480" s="41">
        <v>0</v>
      </c>
      <c r="D480" s="41">
        <v>0</v>
      </c>
      <c r="E480" s="43" t="str">
        <f t="shared" si="32"/>
        <v/>
      </c>
      <c r="F480" s="43" t="str">
        <f t="shared" si="33"/>
        <v/>
      </c>
      <c r="G480" s="39" t="str">
        <f t="shared" si="34"/>
        <v>0</v>
      </c>
      <c r="H480" s="40" t="str">
        <f t="shared" si="35"/>
        <v/>
      </c>
    </row>
    <row r="481" spans="1:8" s="32" customFormat="1" ht="30" x14ac:dyDescent="0.2">
      <c r="A481" s="45"/>
      <c r="B481" s="37" t="s">
        <v>329</v>
      </c>
      <c r="C481" s="41">
        <v>1</v>
      </c>
      <c r="D481" s="41">
        <v>1</v>
      </c>
      <c r="E481" s="43">
        <f t="shared" si="32"/>
        <v>4.2903724043246954E-5</v>
      </c>
      <c r="F481" s="43">
        <f t="shared" si="33"/>
        <v>3.9862871721278799E-5</v>
      </c>
      <c r="G481" s="39">
        <f t="shared" si="34"/>
        <v>0</v>
      </c>
      <c r="H481" s="40">
        <f t="shared" si="35"/>
        <v>0</v>
      </c>
    </row>
    <row r="482" spans="1:8" s="32" customFormat="1" ht="45" x14ac:dyDescent="0.2">
      <c r="A482" s="45"/>
      <c r="B482" s="37" t="s">
        <v>330</v>
      </c>
      <c r="C482" s="41">
        <v>4</v>
      </c>
      <c r="D482" s="41">
        <v>7</v>
      </c>
      <c r="E482" s="43">
        <f t="shared" si="32"/>
        <v>1.7161489617298782E-4</v>
      </c>
      <c r="F482" s="43">
        <f t="shared" si="33"/>
        <v>2.7904010204895163E-4</v>
      </c>
      <c r="G482" s="39">
        <f t="shared" si="34"/>
        <v>0.75</v>
      </c>
      <c r="H482" s="40">
        <f t="shared" si="35"/>
        <v>1.2871117212974085E-4</v>
      </c>
    </row>
    <row r="483" spans="1:8" s="32" customFormat="1" ht="15" x14ac:dyDescent="0.2">
      <c r="A483" s="45"/>
      <c r="B483" s="37" t="s">
        <v>132</v>
      </c>
      <c r="C483" s="41">
        <v>0</v>
      </c>
      <c r="D483" s="41">
        <v>0</v>
      </c>
      <c r="E483" s="43" t="str">
        <f t="shared" si="32"/>
        <v/>
      </c>
      <c r="F483" s="43" t="str">
        <f t="shared" si="33"/>
        <v/>
      </c>
      <c r="G483" s="39" t="str">
        <f t="shared" si="34"/>
        <v>0</v>
      </c>
      <c r="H483" s="40" t="str">
        <f t="shared" si="35"/>
        <v/>
      </c>
    </row>
    <row r="484" spans="1:8" s="32" customFormat="1" ht="30" x14ac:dyDescent="0.2">
      <c r="A484" s="45"/>
      <c r="B484" s="37" t="s">
        <v>555</v>
      </c>
      <c r="C484" s="41">
        <v>0</v>
      </c>
      <c r="D484" s="41">
        <v>0</v>
      </c>
      <c r="E484" s="43" t="str">
        <f t="shared" si="32"/>
        <v/>
      </c>
      <c r="F484" s="43" t="str">
        <f t="shared" si="33"/>
        <v/>
      </c>
      <c r="G484" s="39" t="str">
        <f t="shared" si="34"/>
        <v>0</v>
      </c>
      <c r="H484" s="40" t="str">
        <f t="shared" si="35"/>
        <v/>
      </c>
    </row>
    <row r="485" spans="1:8" s="32" customFormat="1" ht="30" x14ac:dyDescent="0.2">
      <c r="A485" s="45"/>
      <c r="B485" s="37" t="s">
        <v>331</v>
      </c>
      <c r="C485" s="41">
        <v>0</v>
      </c>
      <c r="D485" s="41">
        <v>0</v>
      </c>
      <c r="E485" s="43" t="str">
        <f t="shared" si="32"/>
        <v/>
      </c>
      <c r="F485" s="43" t="str">
        <f t="shared" si="33"/>
        <v/>
      </c>
      <c r="G485" s="39" t="str">
        <f t="shared" si="34"/>
        <v>0</v>
      </c>
      <c r="H485" s="40" t="str">
        <f t="shared" si="35"/>
        <v/>
      </c>
    </row>
    <row r="486" spans="1:8" s="32" customFormat="1" ht="30" x14ac:dyDescent="0.2">
      <c r="A486" s="45"/>
      <c r="B486" s="37" t="s">
        <v>136</v>
      </c>
      <c r="C486" s="41">
        <v>0</v>
      </c>
      <c r="D486" s="41"/>
      <c r="E486" s="43" t="str">
        <f t="shared" si="32"/>
        <v/>
      </c>
      <c r="F486" s="43" t="str">
        <f t="shared" si="33"/>
        <v/>
      </c>
      <c r="G486" s="39" t="str">
        <f t="shared" si="34"/>
        <v>0</v>
      </c>
      <c r="H486" s="40" t="str">
        <f t="shared" si="35"/>
        <v/>
      </c>
    </row>
    <row r="487" spans="1:8" s="32" customFormat="1" ht="15" x14ac:dyDescent="0.2">
      <c r="A487" s="45"/>
      <c r="B487" s="37" t="s">
        <v>332</v>
      </c>
      <c r="C487" s="41">
        <v>203</v>
      </c>
      <c r="D487" s="41"/>
      <c r="E487" s="43">
        <f t="shared" si="32"/>
        <v>8.7094559807791311E-3</v>
      </c>
      <c r="F487" s="43" t="str">
        <f t="shared" si="33"/>
        <v/>
      </c>
      <c r="G487" s="39" t="str">
        <f t="shared" si="34"/>
        <v>0</v>
      </c>
      <c r="H487" s="40">
        <f t="shared" si="35"/>
        <v>0</v>
      </c>
    </row>
    <row r="488" spans="1:8" s="32" customFormat="1" ht="30" x14ac:dyDescent="0.2">
      <c r="A488" s="45"/>
      <c r="B488" s="37" t="s">
        <v>333</v>
      </c>
      <c r="C488" s="41">
        <v>0</v>
      </c>
      <c r="D488" s="41"/>
      <c r="E488" s="43" t="str">
        <f t="shared" si="32"/>
        <v/>
      </c>
      <c r="F488" s="43" t="str">
        <f t="shared" si="33"/>
        <v/>
      </c>
      <c r="G488" s="39" t="str">
        <f t="shared" si="34"/>
        <v>0</v>
      </c>
      <c r="H488" s="40" t="str">
        <f t="shared" si="35"/>
        <v/>
      </c>
    </row>
    <row r="489" spans="1:8" s="32" customFormat="1" ht="30" x14ac:dyDescent="0.2">
      <c r="A489" s="45"/>
      <c r="B489" s="37" t="s">
        <v>334</v>
      </c>
      <c r="C489" s="41">
        <v>1</v>
      </c>
      <c r="D489" s="41"/>
      <c r="E489" s="43">
        <f t="shared" si="32"/>
        <v>4.2903724043246954E-5</v>
      </c>
      <c r="F489" s="43" t="str">
        <f t="shared" si="33"/>
        <v/>
      </c>
      <c r="G489" s="39" t="str">
        <f t="shared" si="34"/>
        <v>0</v>
      </c>
      <c r="H489" s="40">
        <f t="shared" si="35"/>
        <v>0</v>
      </c>
    </row>
    <row r="490" spans="1:8" s="32" customFormat="1" ht="15" x14ac:dyDescent="0.2">
      <c r="A490" s="45"/>
      <c r="B490" s="37" t="s">
        <v>335</v>
      </c>
      <c r="C490" s="41">
        <v>0</v>
      </c>
      <c r="D490" s="41">
        <v>0</v>
      </c>
      <c r="E490" s="43" t="str">
        <f t="shared" si="32"/>
        <v/>
      </c>
      <c r="F490" s="43" t="str">
        <f t="shared" si="33"/>
        <v/>
      </c>
      <c r="G490" s="39" t="str">
        <f t="shared" si="34"/>
        <v>0</v>
      </c>
      <c r="H490" s="40" t="str">
        <f t="shared" si="35"/>
        <v/>
      </c>
    </row>
    <row r="491" spans="1:8" s="32" customFormat="1" ht="30" x14ac:dyDescent="0.2">
      <c r="A491" s="45"/>
      <c r="B491" s="37" t="s">
        <v>556</v>
      </c>
      <c r="C491" s="41">
        <v>0</v>
      </c>
      <c r="D491" s="41">
        <v>5</v>
      </c>
      <c r="E491" s="43" t="str">
        <f t="shared" si="32"/>
        <v/>
      </c>
      <c r="F491" s="43">
        <f t="shared" si="33"/>
        <v>1.9931435860639401E-4</v>
      </c>
      <c r="G491" s="39" t="str">
        <f t="shared" si="34"/>
        <v>0</v>
      </c>
      <c r="H491" s="40" t="str">
        <f t="shared" si="35"/>
        <v/>
      </c>
    </row>
    <row r="492" spans="1:8" s="32" customFormat="1" ht="15" x14ac:dyDescent="0.2">
      <c r="A492" s="45"/>
      <c r="B492" s="37" t="s">
        <v>557</v>
      </c>
      <c r="C492" s="41">
        <v>0</v>
      </c>
      <c r="D492" s="41">
        <v>0</v>
      </c>
      <c r="E492" s="43" t="str">
        <f t="shared" si="32"/>
        <v/>
      </c>
      <c r="F492" s="43" t="str">
        <f t="shared" si="33"/>
        <v/>
      </c>
      <c r="G492" s="39" t="str">
        <f t="shared" si="34"/>
        <v>0</v>
      </c>
      <c r="H492" s="40" t="str">
        <f t="shared" si="35"/>
        <v/>
      </c>
    </row>
    <row r="493" spans="1:8" s="32" customFormat="1" ht="30" x14ac:dyDescent="0.2">
      <c r="A493" s="45"/>
      <c r="B493" s="37" t="s">
        <v>336</v>
      </c>
      <c r="C493" s="41">
        <v>0</v>
      </c>
      <c r="D493" s="41">
        <v>0</v>
      </c>
      <c r="E493" s="43" t="str">
        <f t="shared" si="32"/>
        <v/>
      </c>
      <c r="F493" s="43" t="str">
        <f t="shared" si="33"/>
        <v/>
      </c>
      <c r="G493" s="39" t="str">
        <f t="shared" si="34"/>
        <v>0</v>
      </c>
      <c r="H493" s="40" t="str">
        <f t="shared" si="35"/>
        <v/>
      </c>
    </row>
    <row r="494" spans="1:8" s="32" customFormat="1" ht="45" x14ac:dyDescent="0.2">
      <c r="A494" s="45"/>
      <c r="B494" s="37" t="s">
        <v>337</v>
      </c>
      <c r="C494" s="41">
        <v>0</v>
      </c>
      <c r="D494" s="41">
        <v>2</v>
      </c>
      <c r="E494" s="43" t="str">
        <f t="shared" si="32"/>
        <v/>
      </c>
      <c r="F494" s="43">
        <f t="shared" si="33"/>
        <v>7.9725743442557597E-5</v>
      </c>
      <c r="G494" s="39" t="str">
        <f t="shared" si="34"/>
        <v>0</v>
      </c>
      <c r="H494" s="40" t="str">
        <f t="shared" si="35"/>
        <v/>
      </c>
    </row>
    <row r="495" spans="1:8" s="32" customFormat="1" ht="30" x14ac:dyDescent="0.2">
      <c r="A495" s="45"/>
      <c r="B495" s="37" t="s">
        <v>338</v>
      </c>
      <c r="C495" s="41">
        <v>0</v>
      </c>
      <c r="D495" s="41">
        <v>0</v>
      </c>
      <c r="E495" s="43" t="str">
        <f t="shared" si="32"/>
        <v/>
      </c>
      <c r="F495" s="43" t="str">
        <f t="shared" si="33"/>
        <v/>
      </c>
      <c r="G495" s="39" t="str">
        <f t="shared" si="34"/>
        <v>0</v>
      </c>
      <c r="H495" s="40" t="str">
        <f t="shared" si="35"/>
        <v/>
      </c>
    </row>
    <row r="496" spans="1:8" s="32" customFormat="1" ht="30" x14ac:dyDescent="0.2">
      <c r="A496" s="45"/>
      <c r="B496" s="37" t="s">
        <v>134</v>
      </c>
      <c r="C496" s="41">
        <v>0</v>
      </c>
      <c r="D496" s="41">
        <v>0</v>
      </c>
      <c r="E496" s="43" t="str">
        <f t="shared" si="32"/>
        <v/>
      </c>
      <c r="F496" s="43" t="str">
        <f t="shared" si="33"/>
        <v/>
      </c>
      <c r="G496" s="39" t="str">
        <f t="shared" si="34"/>
        <v>0</v>
      </c>
      <c r="H496" s="40" t="str">
        <f t="shared" si="35"/>
        <v/>
      </c>
    </row>
    <row r="497" spans="1:8" s="32" customFormat="1" ht="45" x14ac:dyDescent="0.2">
      <c r="A497" s="45"/>
      <c r="B497" s="37" t="s">
        <v>339</v>
      </c>
      <c r="C497" s="41">
        <v>0</v>
      </c>
      <c r="D497" s="41">
        <v>0</v>
      </c>
      <c r="E497" s="43" t="str">
        <f t="shared" si="32"/>
        <v/>
      </c>
      <c r="F497" s="43" t="str">
        <f t="shared" si="33"/>
        <v/>
      </c>
      <c r="G497" s="39" t="str">
        <f t="shared" si="34"/>
        <v>0</v>
      </c>
      <c r="H497" s="40" t="str">
        <f t="shared" si="35"/>
        <v/>
      </c>
    </row>
    <row r="498" spans="1:8" s="32" customFormat="1" ht="30" x14ac:dyDescent="0.2">
      <c r="A498" s="45"/>
      <c r="B498" s="37" t="s">
        <v>143</v>
      </c>
      <c r="C498" s="41">
        <v>0</v>
      </c>
      <c r="D498" s="41">
        <v>0</v>
      </c>
      <c r="E498" s="43" t="str">
        <f t="shared" si="32"/>
        <v/>
      </c>
      <c r="F498" s="43" t="str">
        <f t="shared" si="33"/>
        <v/>
      </c>
      <c r="G498" s="39" t="str">
        <f t="shared" si="34"/>
        <v>0</v>
      </c>
      <c r="H498" s="40" t="str">
        <f t="shared" si="35"/>
        <v/>
      </c>
    </row>
    <row r="499" spans="1:8" s="32" customFormat="1" ht="30" x14ac:dyDescent="0.2">
      <c r="A499" s="45"/>
      <c r="B499" s="37" t="s">
        <v>133</v>
      </c>
      <c r="C499" s="41">
        <v>1</v>
      </c>
      <c r="D499" s="41">
        <v>0</v>
      </c>
      <c r="E499" s="43">
        <f t="shared" si="32"/>
        <v>4.2903724043246954E-5</v>
      </c>
      <c r="F499" s="43" t="str">
        <f t="shared" si="33"/>
        <v/>
      </c>
      <c r="G499" s="39" t="str">
        <f t="shared" si="34"/>
        <v>0</v>
      </c>
      <c r="H499" s="40">
        <f t="shared" si="35"/>
        <v>0</v>
      </c>
    </row>
    <row r="500" spans="1:8" s="32" customFormat="1" ht="15" x14ac:dyDescent="0.2">
      <c r="A500" s="45"/>
      <c r="B500" s="37" t="s">
        <v>135</v>
      </c>
      <c r="C500" s="41">
        <v>1</v>
      </c>
      <c r="D500" s="41">
        <v>0</v>
      </c>
      <c r="E500" s="43">
        <f t="shared" si="32"/>
        <v>4.2903724043246954E-5</v>
      </c>
      <c r="F500" s="43" t="str">
        <f t="shared" si="33"/>
        <v/>
      </c>
      <c r="G500" s="39" t="str">
        <f t="shared" si="34"/>
        <v>0</v>
      </c>
      <c r="H500" s="40">
        <f t="shared" si="35"/>
        <v>0</v>
      </c>
    </row>
    <row r="501" spans="1:8" s="32" customFormat="1" ht="30" x14ac:dyDescent="0.2">
      <c r="A501" s="45"/>
      <c r="B501" s="37" t="s">
        <v>340</v>
      </c>
      <c r="C501" s="41">
        <v>0</v>
      </c>
      <c r="D501" s="41">
        <v>0</v>
      </c>
      <c r="E501" s="43" t="str">
        <f t="shared" si="32"/>
        <v/>
      </c>
      <c r="F501" s="43" t="str">
        <f t="shared" si="33"/>
        <v/>
      </c>
      <c r="G501" s="39" t="str">
        <f t="shared" si="34"/>
        <v>0</v>
      </c>
      <c r="H501" s="40" t="str">
        <f t="shared" si="35"/>
        <v/>
      </c>
    </row>
    <row r="502" spans="1:8" s="32" customFormat="1" ht="15" x14ac:dyDescent="0.2">
      <c r="A502" s="45"/>
      <c r="B502" s="37" t="s">
        <v>341</v>
      </c>
      <c r="C502" s="41">
        <v>0</v>
      </c>
      <c r="D502" s="41">
        <v>0</v>
      </c>
      <c r="E502" s="43" t="str">
        <f t="shared" si="32"/>
        <v/>
      </c>
      <c r="F502" s="43" t="str">
        <f t="shared" si="33"/>
        <v/>
      </c>
      <c r="G502" s="39" t="str">
        <f t="shared" si="34"/>
        <v>0</v>
      </c>
      <c r="H502" s="40" t="str">
        <f t="shared" si="35"/>
        <v/>
      </c>
    </row>
    <row r="503" spans="1:8" s="32" customFormat="1" ht="15" x14ac:dyDescent="0.2">
      <c r="A503" s="45"/>
      <c r="B503" s="37" t="s">
        <v>144</v>
      </c>
      <c r="C503" s="41">
        <v>0</v>
      </c>
      <c r="D503" s="41">
        <v>1</v>
      </c>
      <c r="E503" s="43" t="str">
        <f t="shared" si="32"/>
        <v/>
      </c>
      <c r="F503" s="43">
        <f t="shared" si="33"/>
        <v>3.9862871721278799E-5</v>
      </c>
      <c r="G503" s="39" t="str">
        <f t="shared" si="34"/>
        <v>0</v>
      </c>
      <c r="H503" s="40" t="str">
        <f t="shared" si="35"/>
        <v/>
      </c>
    </row>
    <row r="504" spans="1:8" s="32" customFormat="1" ht="15" x14ac:dyDescent="0.2">
      <c r="A504" s="45"/>
      <c r="B504" s="37" t="s">
        <v>558</v>
      </c>
      <c r="C504" s="41">
        <v>3</v>
      </c>
      <c r="D504" s="41">
        <v>4</v>
      </c>
      <c r="E504" s="43">
        <f t="shared" si="32"/>
        <v>1.2871117212974085E-4</v>
      </c>
      <c r="F504" s="43">
        <f t="shared" si="33"/>
        <v>1.5945148688511519E-4</v>
      </c>
      <c r="G504" s="39">
        <f t="shared" si="34"/>
        <v>0.33333333333333331</v>
      </c>
      <c r="H504" s="40">
        <f t="shared" si="35"/>
        <v>4.2903724043246947E-5</v>
      </c>
    </row>
    <row r="505" spans="1:8" s="32" customFormat="1" ht="15" x14ac:dyDescent="0.2">
      <c r="A505" s="65" t="s">
        <v>616</v>
      </c>
      <c r="B505" s="37" t="s">
        <v>615</v>
      </c>
      <c r="C505" s="41"/>
      <c r="D505" s="41">
        <v>88</v>
      </c>
      <c r="E505" s="43" t="str">
        <f t="shared" si="32"/>
        <v/>
      </c>
      <c r="F505" s="43">
        <f t="shared" si="33"/>
        <v>3.5079327114725346E-3</v>
      </c>
      <c r="G505" s="39" t="str">
        <f t="shared" si="34"/>
        <v>0</v>
      </c>
      <c r="H505" s="40" t="str">
        <f t="shared" si="35"/>
        <v/>
      </c>
    </row>
    <row r="506" spans="1:8" s="32" customFormat="1" ht="15" x14ac:dyDescent="0.2">
      <c r="A506" s="45"/>
      <c r="B506" s="37" t="s">
        <v>151</v>
      </c>
      <c r="C506" s="41">
        <v>105</v>
      </c>
      <c r="D506" s="41">
        <v>309</v>
      </c>
      <c r="E506" s="43">
        <f t="shared" si="32"/>
        <v>4.5048910245409305E-3</v>
      </c>
      <c r="F506" s="43">
        <f t="shared" si="33"/>
        <v>1.2317627361875149E-2</v>
      </c>
      <c r="G506" s="39">
        <f t="shared" si="34"/>
        <v>1.9428571428571428</v>
      </c>
      <c r="H506" s="40">
        <f t="shared" si="35"/>
        <v>8.7523597048223788E-3</v>
      </c>
    </row>
    <row r="507" spans="1:8" s="32" customFormat="1" ht="30" x14ac:dyDescent="0.2">
      <c r="A507" s="45"/>
      <c r="B507" s="37" t="s">
        <v>559</v>
      </c>
      <c r="C507" s="41">
        <v>0</v>
      </c>
      <c r="D507" s="41">
        <v>0</v>
      </c>
      <c r="E507" s="43" t="str">
        <f t="shared" si="32"/>
        <v/>
      </c>
      <c r="F507" s="43" t="str">
        <f t="shared" si="33"/>
        <v/>
      </c>
      <c r="G507" s="39" t="str">
        <f t="shared" si="34"/>
        <v>0</v>
      </c>
      <c r="H507" s="40" t="str">
        <f t="shared" si="35"/>
        <v/>
      </c>
    </row>
    <row r="508" spans="1:8" s="32" customFormat="1" ht="15" x14ac:dyDescent="0.2">
      <c r="A508" s="45"/>
      <c r="B508" s="37" t="s">
        <v>149</v>
      </c>
      <c r="C508" s="41">
        <v>0</v>
      </c>
      <c r="D508" s="41">
        <v>0</v>
      </c>
      <c r="E508" s="43" t="str">
        <f t="shared" si="32"/>
        <v/>
      </c>
      <c r="F508" s="43" t="str">
        <f t="shared" si="33"/>
        <v/>
      </c>
      <c r="G508" s="39" t="str">
        <f t="shared" si="34"/>
        <v>0</v>
      </c>
      <c r="H508" s="40" t="str">
        <f t="shared" si="35"/>
        <v/>
      </c>
    </row>
    <row r="509" spans="1:8" s="32" customFormat="1" ht="15" x14ac:dyDescent="0.2">
      <c r="A509" s="45"/>
      <c r="B509" s="37" t="s">
        <v>376</v>
      </c>
      <c r="C509" s="41">
        <v>5</v>
      </c>
      <c r="D509" s="41">
        <v>148</v>
      </c>
      <c r="E509" s="43">
        <f t="shared" si="32"/>
        <v>2.1451862021623476E-4</v>
      </c>
      <c r="F509" s="43">
        <f t="shared" si="33"/>
        <v>5.8997050147492625E-3</v>
      </c>
      <c r="G509" s="39">
        <f t="shared" si="34"/>
        <v>28.6</v>
      </c>
      <c r="H509" s="40">
        <f t="shared" si="35"/>
        <v>6.135232538184314E-3</v>
      </c>
    </row>
    <row r="510" spans="1:8" s="32" customFormat="1" ht="15" x14ac:dyDescent="0.2">
      <c r="A510" s="45"/>
      <c r="B510" s="37" t="s">
        <v>377</v>
      </c>
      <c r="C510" s="41">
        <v>303</v>
      </c>
      <c r="D510" s="41">
        <v>64</v>
      </c>
      <c r="E510" s="43">
        <f t="shared" si="32"/>
        <v>1.2999828385103827E-2</v>
      </c>
      <c r="F510" s="43">
        <f t="shared" si="33"/>
        <v>2.5512237901618431E-3</v>
      </c>
      <c r="G510" s="39">
        <f t="shared" si="34"/>
        <v>-0.78877887788778878</v>
      </c>
      <c r="H510" s="40">
        <f t="shared" si="35"/>
        <v>-1.0253990046336021E-2</v>
      </c>
    </row>
    <row r="511" spans="1:8" s="32" customFormat="1" ht="15" x14ac:dyDescent="0.2">
      <c r="A511" s="45"/>
      <c r="B511" s="37" t="s">
        <v>560</v>
      </c>
      <c r="C511" s="41">
        <v>0</v>
      </c>
      <c r="D511" s="41">
        <v>0</v>
      </c>
      <c r="E511" s="43" t="str">
        <f t="shared" si="32"/>
        <v/>
      </c>
      <c r="F511" s="43" t="str">
        <f t="shared" si="33"/>
        <v/>
      </c>
      <c r="G511" s="39" t="str">
        <f t="shared" si="34"/>
        <v>0</v>
      </c>
      <c r="H511" s="40" t="str">
        <f t="shared" si="35"/>
        <v/>
      </c>
    </row>
    <row r="512" spans="1:8" s="32" customFormat="1" ht="15" x14ac:dyDescent="0.2">
      <c r="A512" s="45"/>
      <c r="B512" s="37" t="s">
        <v>153</v>
      </c>
      <c r="C512" s="41">
        <v>1</v>
      </c>
      <c r="D512" s="41">
        <v>0</v>
      </c>
      <c r="E512" s="43">
        <f t="shared" si="32"/>
        <v>4.2903724043246954E-5</v>
      </c>
      <c r="F512" s="43" t="str">
        <f t="shared" si="33"/>
        <v/>
      </c>
      <c r="G512" s="39" t="str">
        <f t="shared" si="34"/>
        <v>0</v>
      </c>
      <c r="H512" s="40">
        <f t="shared" si="35"/>
        <v>0</v>
      </c>
    </row>
    <row r="513" spans="1:8" s="32" customFormat="1" ht="15" x14ac:dyDescent="0.2">
      <c r="A513" s="45"/>
      <c r="B513" s="37" t="s">
        <v>378</v>
      </c>
      <c r="C513" s="41">
        <v>0</v>
      </c>
      <c r="D513" s="41">
        <v>3</v>
      </c>
      <c r="E513" s="43" t="str">
        <f t="shared" si="32"/>
        <v/>
      </c>
      <c r="F513" s="43">
        <f t="shared" si="33"/>
        <v>1.1958861516383641E-4</v>
      </c>
      <c r="G513" s="39" t="str">
        <f t="shared" si="34"/>
        <v>0</v>
      </c>
      <c r="H513" s="40" t="str">
        <f t="shared" si="35"/>
        <v/>
      </c>
    </row>
    <row r="514" spans="1:8" s="32" customFormat="1" ht="15" x14ac:dyDescent="0.2">
      <c r="A514" s="45"/>
      <c r="B514" s="37" t="s">
        <v>157</v>
      </c>
      <c r="C514" s="41">
        <v>0</v>
      </c>
      <c r="D514" s="41">
        <v>1</v>
      </c>
      <c r="E514" s="43" t="str">
        <f t="shared" si="32"/>
        <v/>
      </c>
      <c r="F514" s="43">
        <f t="shared" si="33"/>
        <v>3.9862871721278799E-5</v>
      </c>
      <c r="G514" s="39" t="str">
        <f t="shared" si="34"/>
        <v>0</v>
      </c>
      <c r="H514" s="40" t="str">
        <f t="shared" si="35"/>
        <v/>
      </c>
    </row>
    <row r="515" spans="1:8" s="32" customFormat="1" ht="15" x14ac:dyDescent="0.2">
      <c r="A515" s="45"/>
      <c r="B515" s="37" t="s">
        <v>150</v>
      </c>
      <c r="C515" s="41">
        <v>10</v>
      </c>
      <c r="D515" s="41">
        <v>0</v>
      </c>
      <c r="E515" s="43">
        <f t="shared" si="32"/>
        <v>4.2903724043246951E-4</v>
      </c>
      <c r="F515" s="43" t="str">
        <f t="shared" si="33"/>
        <v/>
      </c>
      <c r="G515" s="39" t="str">
        <f t="shared" si="34"/>
        <v>0</v>
      </c>
      <c r="H515" s="40">
        <f t="shared" si="35"/>
        <v>0</v>
      </c>
    </row>
    <row r="516" spans="1:8" s="32" customFormat="1" ht="15" x14ac:dyDescent="0.2">
      <c r="A516" s="45"/>
      <c r="B516" s="37" t="s">
        <v>342</v>
      </c>
      <c r="C516" s="41">
        <v>0</v>
      </c>
      <c r="D516" s="41">
        <v>0</v>
      </c>
      <c r="E516" s="43" t="str">
        <f t="shared" si="32"/>
        <v/>
      </c>
      <c r="F516" s="43" t="str">
        <f t="shared" si="33"/>
        <v/>
      </c>
      <c r="G516" s="39" t="str">
        <f t="shared" si="34"/>
        <v>0</v>
      </c>
      <c r="H516" s="40" t="str">
        <f t="shared" si="35"/>
        <v/>
      </c>
    </row>
    <row r="517" spans="1:8" s="32" customFormat="1" ht="15" x14ac:dyDescent="0.2">
      <c r="A517" s="45"/>
      <c r="B517" s="37" t="s">
        <v>146</v>
      </c>
      <c r="C517" s="41">
        <v>0</v>
      </c>
      <c r="D517" s="41">
        <v>3</v>
      </c>
      <c r="E517" s="43" t="str">
        <f t="shared" si="32"/>
        <v/>
      </c>
      <c r="F517" s="43">
        <f t="shared" si="33"/>
        <v>1.1958861516383641E-4</v>
      </c>
      <c r="G517" s="39" t="str">
        <f t="shared" si="34"/>
        <v>0</v>
      </c>
      <c r="H517" s="40" t="str">
        <f t="shared" si="35"/>
        <v/>
      </c>
    </row>
    <row r="518" spans="1:8" s="32" customFormat="1" ht="15" x14ac:dyDescent="0.2">
      <c r="A518" s="45"/>
      <c r="B518" s="37" t="s">
        <v>159</v>
      </c>
      <c r="C518" s="41">
        <v>0</v>
      </c>
      <c r="D518" s="41">
        <v>0</v>
      </c>
      <c r="E518" s="43" t="str">
        <f t="shared" si="32"/>
        <v/>
      </c>
      <c r="F518" s="43" t="str">
        <f t="shared" si="33"/>
        <v/>
      </c>
      <c r="G518" s="39" t="str">
        <f t="shared" si="34"/>
        <v>0</v>
      </c>
      <c r="H518" s="40" t="str">
        <f t="shared" si="35"/>
        <v/>
      </c>
    </row>
    <row r="519" spans="1:8" s="32" customFormat="1" ht="30" x14ac:dyDescent="0.2">
      <c r="A519" s="45"/>
      <c r="B519" s="37" t="s">
        <v>343</v>
      </c>
      <c r="C519" s="41">
        <v>5</v>
      </c>
      <c r="D519" s="41">
        <v>110</v>
      </c>
      <c r="E519" s="43">
        <f t="shared" si="32"/>
        <v>2.1451862021623476E-4</v>
      </c>
      <c r="F519" s="43">
        <f t="shared" si="33"/>
        <v>4.3849158893406685E-3</v>
      </c>
      <c r="G519" s="39">
        <f t="shared" si="34"/>
        <v>21</v>
      </c>
      <c r="H519" s="40">
        <f t="shared" si="35"/>
        <v>4.5048910245409296E-3</v>
      </c>
    </row>
    <row r="520" spans="1:8" s="32" customFormat="1" ht="30" x14ac:dyDescent="0.2">
      <c r="A520" s="45"/>
      <c r="B520" s="37" t="s">
        <v>344</v>
      </c>
      <c r="C520" s="41">
        <v>0</v>
      </c>
      <c r="D520" s="41">
        <v>1</v>
      </c>
      <c r="E520" s="43" t="str">
        <f t="shared" si="32"/>
        <v/>
      </c>
      <c r="F520" s="43">
        <f t="shared" si="33"/>
        <v>3.9862871721278799E-5</v>
      </c>
      <c r="G520" s="39" t="str">
        <f t="shared" si="34"/>
        <v>0</v>
      </c>
      <c r="H520" s="40" t="str">
        <f t="shared" si="35"/>
        <v/>
      </c>
    </row>
    <row r="521" spans="1:8" s="32" customFormat="1" ht="15" x14ac:dyDescent="0.2">
      <c r="A521" s="45"/>
      <c r="B521" s="37" t="s">
        <v>345</v>
      </c>
      <c r="C521" s="41">
        <v>0</v>
      </c>
      <c r="D521" s="41">
        <v>2</v>
      </c>
      <c r="E521" s="43" t="str">
        <f t="shared" si="32"/>
        <v/>
      </c>
      <c r="F521" s="43">
        <f t="shared" si="33"/>
        <v>7.9725743442557597E-5</v>
      </c>
      <c r="G521" s="39" t="str">
        <f t="shared" si="34"/>
        <v>0</v>
      </c>
      <c r="H521" s="40" t="str">
        <f t="shared" si="35"/>
        <v/>
      </c>
    </row>
    <row r="522" spans="1:8" s="32" customFormat="1" ht="45" x14ac:dyDescent="0.2">
      <c r="A522" s="45"/>
      <c r="B522" s="37" t="s">
        <v>561</v>
      </c>
      <c r="C522" s="41">
        <v>0</v>
      </c>
      <c r="D522" s="41">
        <v>0</v>
      </c>
      <c r="E522" s="43" t="str">
        <f t="shared" si="32"/>
        <v/>
      </c>
      <c r="F522" s="43" t="str">
        <f t="shared" si="33"/>
        <v/>
      </c>
      <c r="G522" s="39" t="str">
        <f t="shared" si="34"/>
        <v>0</v>
      </c>
      <c r="H522" s="40" t="str">
        <f t="shared" si="35"/>
        <v/>
      </c>
    </row>
    <row r="523" spans="1:8" s="32" customFormat="1" ht="15" x14ac:dyDescent="0.2">
      <c r="A523" s="45"/>
      <c r="B523" s="37" t="s">
        <v>156</v>
      </c>
      <c r="C523" s="41">
        <v>0</v>
      </c>
      <c r="D523" s="41">
        <v>0</v>
      </c>
      <c r="E523" s="43" t="str">
        <f t="shared" ref="E523:E546" si="36">+IF(C523=0,"",C523/C$329)</f>
        <v/>
      </c>
      <c r="F523" s="43" t="str">
        <f t="shared" ref="F523:F546" si="37">+IF(D523=0,"",D523/D$329)</f>
        <v/>
      </c>
      <c r="G523" s="39" t="str">
        <f t="shared" ref="G523:G546" si="38">+IF(OR(AND(D523=0),(C523=0)),"0",((D523-C523)/C523))</f>
        <v>0</v>
      </c>
      <c r="H523" s="40" t="str">
        <f t="shared" ref="H523:H546" si="39">+IF(OR(AND(E523=""),(G523="")),"",E523*G523)</f>
        <v/>
      </c>
    </row>
    <row r="524" spans="1:8" s="32" customFormat="1" ht="15" x14ac:dyDescent="0.2">
      <c r="A524" s="45"/>
      <c r="B524" s="37" t="s">
        <v>346</v>
      </c>
      <c r="C524" s="41">
        <v>8</v>
      </c>
      <c r="D524" s="41">
        <v>2</v>
      </c>
      <c r="E524" s="43">
        <f t="shared" si="36"/>
        <v>3.4322979234597563E-4</v>
      </c>
      <c r="F524" s="43">
        <f t="shared" si="37"/>
        <v>7.9725743442557597E-5</v>
      </c>
      <c r="G524" s="39">
        <f t="shared" si="38"/>
        <v>-0.75</v>
      </c>
      <c r="H524" s="40">
        <f t="shared" si="39"/>
        <v>-2.574223442594817E-4</v>
      </c>
    </row>
    <row r="525" spans="1:8" s="32" customFormat="1" ht="30" x14ac:dyDescent="0.2">
      <c r="A525" s="45"/>
      <c r="B525" s="37" t="s">
        <v>347</v>
      </c>
      <c r="C525" s="41">
        <v>0</v>
      </c>
      <c r="D525" s="41">
        <v>0</v>
      </c>
      <c r="E525" s="43" t="str">
        <f t="shared" si="36"/>
        <v/>
      </c>
      <c r="F525" s="43" t="str">
        <f t="shared" si="37"/>
        <v/>
      </c>
      <c r="G525" s="39" t="str">
        <f t="shared" si="38"/>
        <v>0</v>
      </c>
      <c r="H525" s="40" t="str">
        <f t="shared" si="39"/>
        <v/>
      </c>
    </row>
    <row r="526" spans="1:8" s="32" customFormat="1" ht="15" x14ac:dyDescent="0.2">
      <c r="A526" s="45"/>
      <c r="B526" s="37" t="s">
        <v>348</v>
      </c>
      <c r="C526" s="41">
        <v>0</v>
      </c>
      <c r="D526" s="41">
        <v>0</v>
      </c>
      <c r="E526" s="43" t="str">
        <f t="shared" si="36"/>
        <v/>
      </c>
      <c r="F526" s="43" t="str">
        <f t="shared" si="37"/>
        <v/>
      </c>
      <c r="G526" s="39" t="str">
        <f t="shared" si="38"/>
        <v>0</v>
      </c>
      <c r="H526" s="40" t="str">
        <f t="shared" si="39"/>
        <v/>
      </c>
    </row>
    <row r="527" spans="1:8" s="32" customFormat="1" ht="15" x14ac:dyDescent="0.2">
      <c r="A527" s="45"/>
      <c r="B527" s="37" t="s">
        <v>152</v>
      </c>
      <c r="C527" s="41">
        <v>0</v>
      </c>
      <c r="D527" s="41">
        <v>0</v>
      </c>
      <c r="E527" s="43" t="str">
        <f t="shared" si="36"/>
        <v/>
      </c>
      <c r="F527" s="43" t="str">
        <f t="shared" si="37"/>
        <v/>
      </c>
      <c r="G527" s="39" t="str">
        <f t="shared" si="38"/>
        <v>0</v>
      </c>
      <c r="H527" s="40" t="str">
        <f t="shared" si="39"/>
        <v/>
      </c>
    </row>
    <row r="528" spans="1:8" s="32" customFormat="1" ht="15" x14ac:dyDescent="0.2">
      <c r="A528" s="45"/>
      <c r="B528" s="37" t="s">
        <v>154</v>
      </c>
      <c r="C528" s="41">
        <v>0</v>
      </c>
      <c r="D528" s="41">
        <v>0</v>
      </c>
      <c r="E528" s="43" t="str">
        <f t="shared" si="36"/>
        <v/>
      </c>
      <c r="F528" s="43" t="str">
        <f t="shared" si="37"/>
        <v/>
      </c>
      <c r="G528" s="39" t="str">
        <f t="shared" si="38"/>
        <v>0</v>
      </c>
      <c r="H528" s="40" t="str">
        <f t="shared" si="39"/>
        <v/>
      </c>
    </row>
    <row r="529" spans="1:8" s="32" customFormat="1" ht="15" x14ac:dyDescent="0.2">
      <c r="A529" s="45"/>
      <c r="B529" s="37" t="s">
        <v>349</v>
      </c>
      <c r="C529" s="41">
        <v>24</v>
      </c>
      <c r="D529" s="41">
        <v>113</v>
      </c>
      <c r="E529" s="43">
        <f t="shared" si="36"/>
        <v>1.0296893770379268E-3</v>
      </c>
      <c r="F529" s="43">
        <f t="shared" si="37"/>
        <v>4.5045045045045045E-3</v>
      </c>
      <c r="G529" s="39">
        <f t="shared" si="38"/>
        <v>3.7083333333333335</v>
      </c>
      <c r="H529" s="40">
        <f t="shared" si="39"/>
        <v>3.8184314398489786E-3</v>
      </c>
    </row>
    <row r="530" spans="1:8" s="32" customFormat="1" ht="30" x14ac:dyDescent="0.2">
      <c r="A530" s="45"/>
      <c r="B530" s="37" t="s">
        <v>158</v>
      </c>
      <c r="C530" s="41">
        <v>63</v>
      </c>
      <c r="D530" s="41">
        <v>40</v>
      </c>
      <c r="E530" s="43">
        <f t="shared" si="36"/>
        <v>2.7029346147245583E-3</v>
      </c>
      <c r="F530" s="43">
        <f t="shared" si="37"/>
        <v>1.5945148688511521E-3</v>
      </c>
      <c r="G530" s="39">
        <f t="shared" si="38"/>
        <v>-0.36507936507936506</v>
      </c>
      <c r="H530" s="40">
        <f t="shared" si="39"/>
        <v>-9.8678565299468004E-4</v>
      </c>
    </row>
    <row r="531" spans="1:8" s="32" customFormat="1" ht="15" x14ac:dyDescent="0.2">
      <c r="A531" s="45"/>
      <c r="B531" s="37" t="s">
        <v>350</v>
      </c>
      <c r="C531" s="41">
        <v>60</v>
      </c>
      <c r="D531" s="41">
        <v>139</v>
      </c>
      <c r="E531" s="43">
        <f t="shared" si="36"/>
        <v>2.5742234425948172E-3</v>
      </c>
      <c r="F531" s="43">
        <f t="shared" si="37"/>
        <v>5.5409391692577536E-3</v>
      </c>
      <c r="G531" s="39">
        <f t="shared" si="38"/>
        <v>1.3166666666666667</v>
      </c>
      <c r="H531" s="40">
        <f t="shared" si="39"/>
        <v>3.3893941994165093E-3</v>
      </c>
    </row>
    <row r="532" spans="1:8" s="32" customFormat="1" ht="15" x14ac:dyDescent="0.2">
      <c r="A532" s="65" t="s">
        <v>616</v>
      </c>
      <c r="B532" s="37" t="s">
        <v>609</v>
      </c>
      <c r="C532" s="41"/>
      <c r="D532" s="41">
        <v>2</v>
      </c>
      <c r="E532" s="43" t="str">
        <f t="shared" si="36"/>
        <v/>
      </c>
      <c r="F532" s="43">
        <f t="shared" si="37"/>
        <v>7.9725743442557597E-5</v>
      </c>
      <c r="G532" s="39" t="str">
        <f t="shared" si="38"/>
        <v>0</v>
      </c>
      <c r="H532" s="40" t="str">
        <f t="shared" si="39"/>
        <v/>
      </c>
    </row>
    <row r="533" spans="1:8" s="32" customFormat="1" ht="15" x14ac:dyDescent="0.2">
      <c r="A533" s="45"/>
      <c r="B533" s="37" t="s">
        <v>147</v>
      </c>
      <c r="C533" s="41">
        <v>0</v>
      </c>
      <c r="D533" s="41">
        <v>0</v>
      </c>
      <c r="E533" s="43" t="str">
        <f t="shared" si="36"/>
        <v/>
      </c>
      <c r="F533" s="43" t="str">
        <f t="shared" si="37"/>
        <v/>
      </c>
      <c r="G533" s="39" t="str">
        <f t="shared" si="38"/>
        <v>0</v>
      </c>
      <c r="H533" s="40" t="str">
        <f t="shared" si="39"/>
        <v/>
      </c>
    </row>
    <row r="534" spans="1:8" s="32" customFormat="1" ht="15" x14ac:dyDescent="0.2">
      <c r="A534" s="45"/>
      <c r="B534" s="37" t="s">
        <v>351</v>
      </c>
      <c r="C534" s="41">
        <v>0</v>
      </c>
      <c r="D534" s="41">
        <v>0</v>
      </c>
      <c r="E534" s="43" t="str">
        <f t="shared" si="36"/>
        <v/>
      </c>
      <c r="F534" s="43" t="str">
        <f t="shared" si="37"/>
        <v/>
      </c>
      <c r="G534" s="39" t="str">
        <f t="shared" si="38"/>
        <v>0</v>
      </c>
      <c r="H534" s="40" t="str">
        <f t="shared" si="39"/>
        <v/>
      </c>
    </row>
    <row r="535" spans="1:8" s="32" customFormat="1" ht="15" x14ac:dyDescent="0.2">
      <c r="A535" s="45"/>
      <c r="B535" s="37" t="s">
        <v>352</v>
      </c>
      <c r="C535" s="41">
        <v>0</v>
      </c>
      <c r="D535" s="41">
        <v>0</v>
      </c>
      <c r="E535" s="43" t="str">
        <f t="shared" si="36"/>
        <v/>
      </c>
      <c r="F535" s="43" t="str">
        <f t="shared" si="37"/>
        <v/>
      </c>
      <c r="G535" s="39" t="str">
        <f t="shared" si="38"/>
        <v>0</v>
      </c>
      <c r="H535" s="40" t="str">
        <f t="shared" si="39"/>
        <v/>
      </c>
    </row>
    <row r="536" spans="1:8" s="32" customFormat="1" ht="15" x14ac:dyDescent="0.2">
      <c r="A536" s="45"/>
      <c r="B536" s="37" t="s">
        <v>562</v>
      </c>
      <c r="C536" s="41">
        <v>0</v>
      </c>
      <c r="D536" s="41">
        <v>0</v>
      </c>
      <c r="E536" s="43" t="str">
        <f t="shared" si="36"/>
        <v/>
      </c>
      <c r="F536" s="43" t="str">
        <f t="shared" si="37"/>
        <v/>
      </c>
      <c r="G536" s="39" t="str">
        <f t="shared" si="38"/>
        <v>0</v>
      </c>
      <c r="H536" s="40" t="str">
        <f t="shared" si="39"/>
        <v/>
      </c>
    </row>
    <row r="537" spans="1:8" s="32" customFormat="1" ht="15" x14ac:dyDescent="0.2">
      <c r="A537" s="45"/>
      <c r="B537" s="37" t="s">
        <v>148</v>
      </c>
      <c r="C537" s="41">
        <v>0</v>
      </c>
      <c r="D537" s="41">
        <v>0</v>
      </c>
      <c r="E537" s="43" t="str">
        <f t="shared" si="36"/>
        <v/>
      </c>
      <c r="F537" s="43" t="str">
        <f t="shared" si="37"/>
        <v/>
      </c>
      <c r="G537" s="39" t="str">
        <f t="shared" si="38"/>
        <v>0</v>
      </c>
      <c r="H537" s="40" t="str">
        <f t="shared" si="39"/>
        <v/>
      </c>
    </row>
    <row r="538" spans="1:8" s="32" customFormat="1" ht="30" x14ac:dyDescent="0.2">
      <c r="A538" s="45"/>
      <c r="B538" s="37" t="s">
        <v>155</v>
      </c>
      <c r="C538" s="41">
        <v>4</v>
      </c>
      <c r="D538" s="41">
        <v>173</v>
      </c>
      <c r="E538" s="43">
        <f t="shared" si="36"/>
        <v>1.7161489617298782E-4</v>
      </c>
      <c r="F538" s="43">
        <f t="shared" si="37"/>
        <v>6.8962768077812323E-3</v>
      </c>
      <c r="G538" s="39">
        <f t="shared" si="38"/>
        <v>42.25</v>
      </c>
      <c r="H538" s="40">
        <f t="shared" si="39"/>
        <v>7.2507293633087356E-3</v>
      </c>
    </row>
    <row r="539" spans="1:8" s="32" customFormat="1" ht="15" x14ac:dyDescent="0.2">
      <c r="A539" s="45"/>
      <c r="B539" s="37" t="s">
        <v>563</v>
      </c>
      <c r="C539" s="41">
        <v>0</v>
      </c>
      <c r="D539" s="41">
        <v>20</v>
      </c>
      <c r="E539" s="43" t="str">
        <f t="shared" si="36"/>
        <v/>
      </c>
      <c r="F539" s="43">
        <f t="shared" si="37"/>
        <v>7.9725743442557603E-4</v>
      </c>
      <c r="G539" s="39" t="str">
        <f t="shared" si="38"/>
        <v>0</v>
      </c>
      <c r="H539" s="40" t="str">
        <f t="shared" si="39"/>
        <v/>
      </c>
    </row>
    <row r="540" spans="1:8" s="32" customFormat="1" ht="15" x14ac:dyDescent="0.2">
      <c r="A540" s="45"/>
      <c r="B540" s="37" t="s">
        <v>353</v>
      </c>
      <c r="C540" s="41">
        <v>12</v>
      </c>
      <c r="D540" s="41">
        <v>12</v>
      </c>
      <c r="E540" s="43">
        <f t="shared" si="36"/>
        <v>5.1484468851896339E-4</v>
      </c>
      <c r="F540" s="43">
        <f t="shared" si="37"/>
        <v>4.7835446065534564E-4</v>
      </c>
      <c r="G540" s="39">
        <f t="shared" si="38"/>
        <v>0</v>
      </c>
      <c r="H540" s="40">
        <f t="shared" si="39"/>
        <v>0</v>
      </c>
    </row>
    <row r="541" spans="1:8" s="32" customFormat="1" ht="30" x14ac:dyDescent="0.2">
      <c r="A541" s="45"/>
      <c r="B541" s="37" t="s">
        <v>354</v>
      </c>
      <c r="C541" s="41">
        <v>0</v>
      </c>
      <c r="D541" s="41">
        <v>0</v>
      </c>
      <c r="E541" s="43" t="str">
        <f t="shared" si="36"/>
        <v/>
      </c>
      <c r="F541" s="43" t="str">
        <f t="shared" si="37"/>
        <v/>
      </c>
      <c r="G541" s="39" t="str">
        <f t="shared" si="38"/>
        <v>0</v>
      </c>
      <c r="H541" s="40" t="str">
        <f t="shared" si="39"/>
        <v/>
      </c>
    </row>
    <row r="542" spans="1:8" s="32" customFormat="1" ht="30" x14ac:dyDescent="0.2">
      <c r="A542" s="45"/>
      <c r="B542" s="37" t="s">
        <v>355</v>
      </c>
      <c r="C542" s="41">
        <v>3</v>
      </c>
      <c r="D542" s="41">
        <v>2</v>
      </c>
      <c r="E542" s="43">
        <f t="shared" si="36"/>
        <v>1.2871117212974085E-4</v>
      </c>
      <c r="F542" s="43">
        <f t="shared" si="37"/>
        <v>7.9725743442557597E-5</v>
      </c>
      <c r="G542" s="39">
        <f t="shared" si="38"/>
        <v>-0.33333333333333331</v>
      </c>
      <c r="H542" s="40">
        <f t="shared" si="39"/>
        <v>-4.2903724043246947E-5</v>
      </c>
    </row>
    <row r="543" spans="1:8" s="36" customFormat="1" ht="15" x14ac:dyDescent="0.2">
      <c r="B543" s="37" t="s">
        <v>356</v>
      </c>
      <c r="C543" s="41">
        <v>0</v>
      </c>
      <c r="D543" s="41">
        <v>0</v>
      </c>
      <c r="E543" s="43" t="str">
        <f t="shared" si="36"/>
        <v/>
      </c>
      <c r="F543" s="43" t="str">
        <f t="shared" si="37"/>
        <v/>
      </c>
      <c r="G543" s="39" t="str">
        <f t="shared" si="38"/>
        <v>0</v>
      </c>
      <c r="H543" s="40" t="str">
        <f t="shared" si="39"/>
        <v/>
      </c>
    </row>
    <row r="544" spans="1:8" s="32" customFormat="1" ht="15" x14ac:dyDescent="0.2">
      <c r="A544" s="45"/>
      <c r="B544" s="37" t="s">
        <v>357</v>
      </c>
      <c r="C544" s="41">
        <v>1</v>
      </c>
      <c r="D544" s="41">
        <v>0</v>
      </c>
      <c r="E544" s="43">
        <f t="shared" si="36"/>
        <v>4.2903724043246954E-5</v>
      </c>
      <c r="F544" s="43" t="str">
        <f t="shared" si="37"/>
        <v/>
      </c>
      <c r="G544" s="39" t="str">
        <f t="shared" si="38"/>
        <v>0</v>
      </c>
      <c r="H544" s="40">
        <f t="shared" si="39"/>
        <v>0</v>
      </c>
    </row>
    <row r="545" spans="1:8" s="32" customFormat="1" ht="30" x14ac:dyDescent="0.2">
      <c r="A545" s="45"/>
      <c r="B545" s="37" t="s">
        <v>564</v>
      </c>
      <c r="C545" s="41">
        <v>0</v>
      </c>
      <c r="D545" s="41">
        <v>0</v>
      </c>
      <c r="E545" s="43" t="str">
        <f t="shared" si="36"/>
        <v/>
      </c>
      <c r="F545" s="43" t="str">
        <f t="shared" si="37"/>
        <v/>
      </c>
      <c r="G545" s="39" t="str">
        <f t="shared" si="38"/>
        <v>0</v>
      </c>
      <c r="H545" s="40" t="str">
        <f t="shared" si="39"/>
        <v/>
      </c>
    </row>
    <row r="546" spans="1:8" s="32" customFormat="1" ht="30" x14ac:dyDescent="0.2">
      <c r="A546" s="45"/>
      <c r="B546" s="37" t="s">
        <v>565</v>
      </c>
      <c r="C546" s="41">
        <v>0</v>
      </c>
      <c r="D546" s="41">
        <v>0</v>
      </c>
      <c r="E546" s="43" t="str">
        <f t="shared" si="36"/>
        <v/>
      </c>
      <c r="F546" s="43" t="str">
        <f t="shared" si="37"/>
        <v/>
      </c>
      <c r="G546" s="39" t="str">
        <f t="shared" si="38"/>
        <v>0</v>
      </c>
      <c r="H546" s="40" t="str">
        <f t="shared" si="39"/>
        <v/>
      </c>
    </row>
    <row r="547" spans="1:8" s="16" customFormat="1" ht="15" x14ac:dyDescent="0.2">
      <c r="A547" s="35"/>
      <c r="B547" s="5"/>
      <c r="C547" s="20"/>
      <c r="D547" s="20"/>
      <c r="E547" s="28"/>
      <c r="F547" s="28"/>
      <c r="G547" s="29"/>
      <c r="H547" s="30"/>
    </row>
    <row r="548" spans="1:8" s="16" customFormat="1" x14ac:dyDescent="0.2">
      <c r="A548" s="35"/>
      <c r="B548" s="25"/>
      <c r="C548" s="25"/>
      <c r="D548" s="25"/>
    </row>
    <row r="549" spans="1:8" s="16" customFormat="1" ht="13.5" thickBot="1" x14ac:dyDescent="0.25">
      <c r="A549" s="35"/>
      <c r="B549" s="27"/>
      <c r="C549" s="27"/>
      <c r="D549" s="27"/>
      <c r="E549" s="27"/>
      <c r="F549" s="27"/>
    </row>
    <row r="550" spans="1:8" s="35" customFormat="1" ht="29.25" customHeight="1" x14ac:dyDescent="0.2">
      <c r="B550" s="47" t="s">
        <v>404</v>
      </c>
      <c r="C550" s="49" t="s">
        <v>405</v>
      </c>
      <c r="D550" s="50"/>
      <c r="E550" s="49" t="s">
        <v>458</v>
      </c>
      <c r="F550" s="50"/>
      <c r="G550" s="51" t="s">
        <v>460</v>
      </c>
      <c r="H550" s="53" t="s">
        <v>379</v>
      </c>
    </row>
    <row r="551" spans="1:8" s="16" customFormat="1" ht="13.5" thickBot="1" x14ac:dyDescent="0.25">
      <c r="A551" s="35"/>
      <c r="B551" s="48"/>
      <c r="C551" s="17">
        <v>2016</v>
      </c>
      <c r="D551" s="17">
        <v>2017</v>
      </c>
      <c r="E551" s="17">
        <v>2016</v>
      </c>
      <c r="F551" s="17">
        <v>2017</v>
      </c>
      <c r="G551" s="52"/>
      <c r="H551" s="54"/>
    </row>
    <row r="552" spans="1:8" s="16" customFormat="1" ht="25.5" x14ac:dyDescent="0.2">
      <c r="A552" s="35"/>
      <c r="B552" s="18" t="s">
        <v>410</v>
      </c>
      <c r="C552" s="19">
        <f>SUM(C553:C579)</f>
        <v>5911</v>
      </c>
      <c r="D552" s="19">
        <f>SUM(D553:D579)</f>
        <v>4776</v>
      </c>
      <c r="E552" s="15">
        <f>+IF(C552=0,"",C552/C$552)</f>
        <v>1</v>
      </c>
      <c r="F552" s="15">
        <f>+IF(D552=0,"",D552/D$552)</f>
        <v>1</v>
      </c>
      <c r="G552" s="15">
        <f>+IF(OR(AND(D552=0),(C552=0)),"0",((D552-C552)/C552))</f>
        <v>-0.19201488749788531</v>
      </c>
      <c r="H552" s="15">
        <f>+IF(OR(AND(E552=""),(G552="")),"",E552*G552)</f>
        <v>-0.19201488749788531</v>
      </c>
    </row>
    <row r="553" spans="1:8" s="32" customFormat="1" ht="15" x14ac:dyDescent="0.2">
      <c r="A553" s="45"/>
      <c r="B553" s="37" t="s">
        <v>358</v>
      </c>
      <c r="C553" s="41">
        <v>0</v>
      </c>
      <c r="D553" s="41">
        <v>45</v>
      </c>
      <c r="E553" s="43" t="str">
        <f>+IF(C553=0,"",C553/C$552)</f>
        <v/>
      </c>
      <c r="F553" s="43">
        <f>+IF(D553=0,"",D553/D$552)</f>
        <v>9.4221105527638183E-3</v>
      </c>
      <c r="G553" s="39" t="str">
        <f>+IF(OR(AND(D553=0),(C553=0)),"0",((D553-C553)/C553))</f>
        <v>0</v>
      </c>
      <c r="H553" s="40" t="str">
        <f>+IF(OR(AND(E553=""),(G553="")),"",E553*G553)</f>
        <v/>
      </c>
    </row>
    <row r="554" spans="1:8" s="32" customFormat="1" ht="15" x14ac:dyDescent="0.2">
      <c r="A554" s="45"/>
      <c r="B554" s="37" t="s">
        <v>161</v>
      </c>
      <c r="C554" s="41">
        <v>138</v>
      </c>
      <c r="D554" s="41">
        <v>58</v>
      </c>
      <c r="E554" s="43">
        <f t="shared" ref="E554:E579" si="40">+IF(C554=0,"",C554/C$552)</f>
        <v>2.3346303501945526E-2</v>
      </c>
      <c r="F554" s="43">
        <f t="shared" ref="F554:F579" si="41">+IF(D554=0,"",D554/D$552)</f>
        <v>1.2144053601340033E-2</v>
      </c>
      <c r="G554" s="39">
        <f t="shared" ref="G554:G579" si="42">+IF(OR(AND(D554=0),(C554=0)),"0",((D554-C554)/C554))</f>
        <v>-0.57971014492753625</v>
      </c>
      <c r="H554" s="40">
        <f t="shared" ref="H554:H579" si="43">+IF(OR(AND(E554=""),(G554="")),"",E554*G554)</f>
        <v>-1.3534088986635088E-2</v>
      </c>
    </row>
    <row r="555" spans="1:8" s="32" customFormat="1" ht="15" x14ac:dyDescent="0.2">
      <c r="A555" s="45"/>
      <c r="B555" s="37" t="s">
        <v>359</v>
      </c>
      <c r="C555" s="41">
        <v>1107</v>
      </c>
      <c r="D555" s="41">
        <v>971</v>
      </c>
      <c r="E555" s="43">
        <f t="shared" si="40"/>
        <v>0.18727795635256303</v>
      </c>
      <c r="F555" s="43">
        <f t="shared" si="41"/>
        <v>0.20330820770519262</v>
      </c>
      <c r="G555" s="39">
        <f t="shared" si="42"/>
        <v>-0.12285456187895212</v>
      </c>
      <c r="H555" s="40">
        <f t="shared" si="43"/>
        <v>-2.3007951277279649E-2</v>
      </c>
    </row>
    <row r="556" spans="1:8" s="32" customFormat="1" ht="15" x14ac:dyDescent="0.2">
      <c r="A556" s="45"/>
      <c r="B556" s="37" t="s">
        <v>360</v>
      </c>
      <c r="C556" s="41">
        <v>476</v>
      </c>
      <c r="D556" s="41">
        <v>360</v>
      </c>
      <c r="E556" s="43">
        <f t="shared" si="40"/>
        <v>8.0527829470478762E-2</v>
      </c>
      <c r="F556" s="43">
        <f t="shared" si="41"/>
        <v>7.5376884422110546E-2</v>
      </c>
      <c r="G556" s="39">
        <f t="shared" si="42"/>
        <v>-0.24369747899159663</v>
      </c>
      <c r="H556" s="40">
        <f t="shared" si="43"/>
        <v>-1.9624429030620873E-2</v>
      </c>
    </row>
    <row r="557" spans="1:8" s="32" customFormat="1" ht="15" x14ac:dyDescent="0.2">
      <c r="A557" s="45"/>
      <c r="B557" s="37" t="s">
        <v>162</v>
      </c>
      <c r="C557" s="41">
        <v>0</v>
      </c>
      <c r="D557" s="41">
        <v>12</v>
      </c>
      <c r="E557" s="43" t="str">
        <f t="shared" si="40"/>
        <v/>
      </c>
      <c r="F557" s="43">
        <f t="shared" si="41"/>
        <v>2.5125628140703518E-3</v>
      </c>
      <c r="G557" s="39" t="str">
        <f t="shared" si="42"/>
        <v>0</v>
      </c>
      <c r="H557" s="40" t="str">
        <f t="shared" si="43"/>
        <v/>
      </c>
    </row>
    <row r="558" spans="1:8" s="32" customFormat="1" ht="15" x14ac:dyDescent="0.2">
      <c r="A558" s="45"/>
      <c r="B558" s="37" t="s">
        <v>160</v>
      </c>
      <c r="C558" s="41">
        <v>127</v>
      </c>
      <c r="D558" s="41">
        <v>38</v>
      </c>
      <c r="E558" s="43">
        <f t="shared" si="40"/>
        <v>2.1485366266283199E-2</v>
      </c>
      <c r="F558" s="43">
        <f t="shared" si="41"/>
        <v>7.9564489112227809E-3</v>
      </c>
      <c r="G558" s="39">
        <f t="shared" si="42"/>
        <v>-0.70078740157480313</v>
      </c>
      <c r="H558" s="40">
        <f t="shared" si="43"/>
        <v>-1.5056673997631533E-2</v>
      </c>
    </row>
    <row r="559" spans="1:8" s="32" customFormat="1" ht="15" x14ac:dyDescent="0.2">
      <c r="A559" s="65" t="s">
        <v>616</v>
      </c>
      <c r="B559" s="37" t="s">
        <v>599</v>
      </c>
      <c r="C559" s="41"/>
      <c r="D559" s="41">
        <v>0</v>
      </c>
      <c r="E559" s="43" t="str">
        <f t="shared" si="40"/>
        <v/>
      </c>
      <c r="F559" s="43" t="str">
        <f t="shared" si="41"/>
        <v/>
      </c>
      <c r="G559" s="39" t="str">
        <f t="shared" si="42"/>
        <v>0</v>
      </c>
      <c r="H559" s="40" t="str">
        <f t="shared" si="43"/>
        <v/>
      </c>
    </row>
    <row r="560" spans="1:8" s="32" customFormat="1" ht="15" x14ac:dyDescent="0.2">
      <c r="A560" s="45"/>
      <c r="B560" s="37" t="s">
        <v>163</v>
      </c>
      <c r="C560" s="41">
        <v>2</v>
      </c>
      <c r="D560" s="41">
        <v>23</v>
      </c>
      <c r="E560" s="43">
        <f t="shared" si="40"/>
        <v>3.383522246658772E-4</v>
      </c>
      <c r="F560" s="43">
        <f t="shared" si="41"/>
        <v>4.8157453936348406E-3</v>
      </c>
      <c r="G560" s="39">
        <f t="shared" si="42"/>
        <v>10.5</v>
      </c>
      <c r="H560" s="40">
        <f t="shared" si="43"/>
        <v>3.5526983589917105E-3</v>
      </c>
    </row>
    <row r="561" spans="1:8" s="32" customFormat="1" ht="30" x14ac:dyDescent="0.2">
      <c r="A561" s="45"/>
      <c r="B561" s="37" t="s">
        <v>361</v>
      </c>
      <c r="C561" s="41">
        <v>130</v>
      </c>
      <c r="D561" s="41">
        <v>167</v>
      </c>
      <c r="E561" s="43">
        <f t="shared" si="40"/>
        <v>2.1992894603282017E-2</v>
      </c>
      <c r="F561" s="43">
        <f t="shared" si="41"/>
        <v>3.4966499162479063E-2</v>
      </c>
      <c r="G561" s="39">
        <f t="shared" si="42"/>
        <v>0.2846153846153846</v>
      </c>
      <c r="H561" s="40">
        <f t="shared" si="43"/>
        <v>6.2595161563187276E-3</v>
      </c>
    </row>
    <row r="562" spans="1:8" s="32" customFormat="1" ht="15" x14ac:dyDescent="0.2">
      <c r="A562" s="45"/>
      <c r="B562" s="37" t="s">
        <v>362</v>
      </c>
      <c r="C562" s="41">
        <v>4</v>
      </c>
      <c r="D562" s="41">
        <v>0</v>
      </c>
      <c r="E562" s="43">
        <f t="shared" si="40"/>
        <v>6.767044493317544E-4</v>
      </c>
      <c r="F562" s="43" t="str">
        <f t="shared" si="41"/>
        <v/>
      </c>
      <c r="G562" s="39" t="str">
        <f t="shared" si="42"/>
        <v>0</v>
      </c>
      <c r="H562" s="40">
        <f t="shared" si="43"/>
        <v>0</v>
      </c>
    </row>
    <row r="563" spans="1:8" s="32" customFormat="1" ht="30" x14ac:dyDescent="0.2">
      <c r="A563" s="45"/>
      <c r="B563" s="37" t="s">
        <v>566</v>
      </c>
      <c r="C563" s="41">
        <v>2</v>
      </c>
      <c r="D563" s="41">
        <v>14</v>
      </c>
      <c r="E563" s="43">
        <f t="shared" si="40"/>
        <v>3.383522246658772E-4</v>
      </c>
      <c r="F563" s="43">
        <f t="shared" si="41"/>
        <v>2.9313232830820769E-3</v>
      </c>
      <c r="G563" s="39">
        <f t="shared" si="42"/>
        <v>6</v>
      </c>
      <c r="H563" s="40">
        <f t="shared" si="43"/>
        <v>2.0301133479952633E-3</v>
      </c>
    </row>
    <row r="564" spans="1:8" s="32" customFormat="1" ht="15" x14ac:dyDescent="0.2">
      <c r="A564" s="65" t="s">
        <v>616</v>
      </c>
      <c r="B564" s="37" t="s">
        <v>600</v>
      </c>
      <c r="C564" s="41"/>
      <c r="D564" s="41">
        <v>34</v>
      </c>
      <c r="E564" s="43" t="str">
        <f t="shared" si="40"/>
        <v/>
      </c>
      <c r="F564" s="43">
        <f t="shared" si="41"/>
        <v>7.1189279731993299E-3</v>
      </c>
      <c r="G564" s="39" t="str">
        <f t="shared" si="42"/>
        <v>0</v>
      </c>
      <c r="H564" s="40" t="str">
        <f t="shared" si="43"/>
        <v/>
      </c>
    </row>
    <row r="565" spans="1:8" s="32" customFormat="1" ht="15" x14ac:dyDescent="0.2">
      <c r="A565" s="45"/>
      <c r="B565" s="37" t="s">
        <v>363</v>
      </c>
      <c r="C565" s="41">
        <v>0</v>
      </c>
      <c r="D565" s="41">
        <v>0</v>
      </c>
      <c r="E565" s="43" t="str">
        <f t="shared" si="40"/>
        <v/>
      </c>
      <c r="F565" s="43" t="str">
        <f t="shared" si="41"/>
        <v/>
      </c>
      <c r="G565" s="39" t="str">
        <f t="shared" si="42"/>
        <v>0</v>
      </c>
      <c r="H565" s="40" t="str">
        <f t="shared" si="43"/>
        <v/>
      </c>
    </row>
    <row r="566" spans="1:8" s="32" customFormat="1" ht="30" x14ac:dyDescent="0.2">
      <c r="A566" s="45"/>
      <c r="B566" s="37" t="s">
        <v>364</v>
      </c>
      <c r="C566" s="41">
        <v>0</v>
      </c>
      <c r="D566" s="41">
        <v>10</v>
      </c>
      <c r="E566" s="43" t="str">
        <f t="shared" si="40"/>
        <v/>
      </c>
      <c r="F566" s="43">
        <f t="shared" si="41"/>
        <v>2.0938023450586263E-3</v>
      </c>
      <c r="G566" s="39" t="str">
        <f t="shared" si="42"/>
        <v>0</v>
      </c>
      <c r="H566" s="40" t="str">
        <f t="shared" si="43"/>
        <v/>
      </c>
    </row>
    <row r="567" spans="1:8" s="32" customFormat="1" ht="15" x14ac:dyDescent="0.2">
      <c r="A567" s="45"/>
      <c r="B567" s="37" t="s">
        <v>164</v>
      </c>
      <c r="C567" s="41">
        <v>0</v>
      </c>
      <c r="D567" s="41">
        <v>0</v>
      </c>
      <c r="E567" s="43" t="str">
        <f t="shared" si="40"/>
        <v/>
      </c>
      <c r="F567" s="43" t="str">
        <f t="shared" si="41"/>
        <v/>
      </c>
      <c r="G567" s="39" t="str">
        <f t="shared" si="42"/>
        <v>0</v>
      </c>
      <c r="H567" s="40" t="str">
        <f t="shared" si="43"/>
        <v/>
      </c>
    </row>
    <row r="568" spans="1:8" s="32" customFormat="1" ht="15" x14ac:dyDescent="0.2">
      <c r="A568" s="45"/>
      <c r="B568" s="37" t="s">
        <v>166</v>
      </c>
      <c r="C568" s="41">
        <v>3</v>
      </c>
      <c r="D568" s="41">
        <v>2</v>
      </c>
      <c r="E568" s="43">
        <f t="shared" si="40"/>
        <v>5.0752833699881572E-4</v>
      </c>
      <c r="F568" s="43">
        <f t="shared" si="41"/>
        <v>4.187604690117253E-4</v>
      </c>
      <c r="G568" s="39">
        <f t="shared" si="42"/>
        <v>-0.33333333333333331</v>
      </c>
      <c r="H568" s="40">
        <f t="shared" si="43"/>
        <v>-1.6917611233293857E-4</v>
      </c>
    </row>
    <row r="569" spans="1:8" s="32" customFormat="1" ht="15" x14ac:dyDescent="0.2">
      <c r="A569" s="45"/>
      <c r="B569" s="37" t="s">
        <v>165</v>
      </c>
      <c r="C569" s="41">
        <v>0</v>
      </c>
      <c r="D569" s="41"/>
      <c r="E569" s="43" t="str">
        <f t="shared" si="40"/>
        <v/>
      </c>
      <c r="F569" s="43" t="str">
        <f t="shared" si="41"/>
        <v/>
      </c>
      <c r="G569" s="39" t="str">
        <f t="shared" si="42"/>
        <v>0</v>
      </c>
      <c r="H569" s="40" t="str">
        <f t="shared" si="43"/>
        <v/>
      </c>
    </row>
    <row r="570" spans="1:8" s="32" customFormat="1" ht="15" x14ac:dyDescent="0.2">
      <c r="A570" s="45"/>
      <c r="B570" s="37" t="s">
        <v>365</v>
      </c>
      <c r="C570" s="41">
        <v>32</v>
      </c>
      <c r="D570" s="41">
        <v>83</v>
      </c>
      <c r="E570" s="43">
        <f t="shared" si="40"/>
        <v>5.4136355946540352E-3</v>
      </c>
      <c r="F570" s="43">
        <f t="shared" si="41"/>
        <v>1.7378559463986601E-2</v>
      </c>
      <c r="G570" s="39">
        <f t="shared" si="42"/>
        <v>1.59375</v>
      </c>
      <c r="H570" s="40">
        <f t="shared" si="43"/>
        <v>8.6279817289798694E-3</v>
      </c>
    </row>
    <row r="571" spans="1:8" s="32" customFormat="1" ht="15" x14ac:dyDescent="0.2">
      <c r="A571" s="45"/>
      <c r="B571" s="37" t="s">
        <v>167</v>
      </c>
      <c r="C571" s="41">
        <v>2667</v>
      </c>
      <c r="D571" s="41">
        <v>981</v>
      </c>
      <c r="E571" s="43">
        <f t="shared" si="40"/>
        <v>0.45119269159194719</v>
      </c>
      <c r="F571" s="43">
        <f t="shared" si="41"/>
        <v>0.20540201005025124</v>
      </c>
      <c r="G571" s="39">
        <f t="shared" si="42"/>
        <v>-0.63217097862767158</v>
      </c>
      <c r="H571" s="40">
        <f t="shared" si="43"/>
        <v>-0.28523092539333444</v>
      </c>
    </row>
    <row r="572" spans="1:8" s="32" customFormat="1" ht="15" x14ac:dyDescent="0.2">
      <c r="A572" s="45"/>
      <c r="B572" s="37" t="s">
        <v>366</v>
      </c>
      <c r="C572" s="41">
        <v>0</v>
      </c>
      <c r="D572" s="41">
        <v>0</v>
      </c>
      <c r="E572" s="43" t="str">
        <f t="shared" si="40"/>
        <v/>
      </c>
      <c r="F572" s="43" t="str">
        <f t="shared" si="41"/>
        <v/>
      </c>
      <c r="G572" s="39" t="str">
        <f t="shared" si="42"/>
        <v>0</v>
      </c>
      <c r="H572" s="40" t="str">
        <f t="shared" si="43"/>
        <v/>
      </c>
    </row>
    <row r="573" spans="1:8" s="32" customFormat="1" ht="15" x14ac:dyDescent="0.2">
      <c r="A573" s="45"/>
      <c r="B573" s="37" t="s">
        <v>168</v>
      </c>
      <c r="C573" s="41">
        <v>54</v>
      </c>
      <c r="D573" s="41">
        <v>15</v>
      </c>
      <c r="E573" s="43">
        <f t="shared" si="40"/>
        <v>9.1355100659786838E-3</v>
      </c>
      <c r="F573" s="43">
        <f t="shared" si="41"/>
        <v>3.1407035175879399E-3</v>
      </c>
      <c r="G573" s="39">
        <f t="shared" si="42"/>
        <v>-0.72222222222222221</v>
      </c>
      <c r="H573" s="40">
        <f t="shared" si="43"/>
        <v>-6.5978683809846048E-3</v>
      </c>
    </row>
    <row r="574" spans="1:8" s="32" customFormat="1" ht="30" x14ac:dyDescent="0.2">
      <c r="A574" s="45"/>
      <c r="B574" s="37" t="s">
        <v>169</v>
      </c>
      <c r="C574" s="41">
        <v>2</v>
      </c>
      <c r="D574" s="41">
        <v>0</v>
      </c>
      <c r="E574" s="43">
        <f t="shared" si="40"/>
        <v>3.383522246658772E-4</v>
      </c>
      <c r="F574" s="43" t="str">
        <f t="shared" si="41"/>
        <v/>
      </c>
      <c r="G574" s="39" t="str">
        <f t="shared" si="42"/>
        <v>0</v>
      </c>
      <c r="H574" s="40">
        <f t="shared" si="43"/>
        <v>0</v>
      </c>
    </row>
    <row r="575" spans="1:8" s="32" customFormat="1" ht="15" x14ac:dyDescent="0.2">
      <c r="A575" s="45"/>
      <c r="B575" s="37" t="s">
        <v>367</v>
      </c>
      <c r="C575" s="41">
        <v>1</v>
      </c>
      <c r="D575" s="41">
        <v>41</v>
      </c>
      <c r="E575" s="43">
        <f t="shared" si="40"/>
        <v>1.691761123329386E-4</v>
      </c>
      <c r="F575" s="43">
        <f t="shared" si="41"/>
        <v>8.5845896147403681E-3</v>
      </c>
      <c r="G575" s="39">
        <f t="shared" si="42"/>
        <v>40</v>
      </c>
      <c r="H575" s="40">
        <f t="shared" si="43"/>
        <v>6.7670444933175438E-3</v>
      </c>
    </row>
    <row r="576" spans="1:8" s="32" customFormat="1" ht="15" x14ac:dyDescent="0.2">
      <c r="A576" s="45"/>
      <c r="B576" s="37" t="s">
        <v>368</v>
      </c>
      <c r="C576" s="41">
        <v>0</v>
      </c>
      <c r="D576" s="41">
        <v>9</v>
      </c>
      <c r="E576" s="43" t="str">
        <f t="shared" si="40"/>
        <v/>
      </c>
      <c r="F576" s="43">
        <f t="shared" si="41"/>
        <v>1.8844221105527637E-3</v>
      </c>
      <c r="G576" s="39" t="str">
        <f t="shared" si="42"/>
        <v>0</v>
      </c>
      <c r="H576" s="40" t="str">
        <f t="shared" si="43"/>
        <v/>
      </c>
    </row>
    <row r="577" spans="1:8" s="32" customFormat="1" ht="30" x14ac:dyDescent="0.2">
      <c r="A577" s="45"/>
      <c r="B577" s="37" t="s">
        <v>369</v>
      </c>
      <c r="C577" s="41">
        <v>0</v>
      </c>
      <c r="D577" s="41">
        <v>0</v>
      </c>
      <c r="E577" s="43" t="str">
        <f t="shared" si="40"/>
        <v/>
      </c>
      <c r="F577" s="43" t="str">
        <f t="shared" si="41"/>
        <v/>
      </c>
      <c r="G577" s="39" t="str">
        <f t="shared" si="42"/>
        <v>0</v>
      </c>
      <c r="H577" s="40" t="str">
        <f t="shared" si="43"/>
        <v/>
      </c>
    </row>
    <row r="578" spans="1:8" s="32" customFormat="1" ht="30" x14ac:dyDescent="0.2">
      <c r="A578" s="45"/>
      <c r="B578" s="76" t="s">
        <v>370</v>
      </c>
      <c r="C578" s="41">
        <v>63</v>
      </c>
      <c r="D578" s="41">
        <v>78</v>
      </c>
      <c r="E578" s="43">
        <f t="shared" si="40"/>
        <v>1.0658095076975131E-2</v>
      </c>
      <c r="F578" s="43">
        <f t="shared" si="41"/>
        <v>1.6331658291457288E-2</v>
      </c>
      <c r="G578" s="39">
        <f t="shared" si="42"/>
        <v>0.23809523809523808</v>
      </c>
      <c r="H578" s="40">
        <f t="shared" si="43"/>
        <v>2.5376416849940786E-3</v>
      </c>
    </row>
    <row r="579" spans="1:8" s="32" customFormat="1" ht="30" x14ac:dyDescent="0.2">
      <c r="A579" s="45"/>
      <c r="B579" s="37" t="s">
        <v>567</v>
      </c>
      <c r="C579" s="41">
        <v>1103</v>
      </c>
      <c r="D579" s="41">
        <v>1835</v>
      </c>
      <c r="E579" s="43">
        <f t="shared" si="40"/>
        <v>0.18660125190323126</v>
      </c>
      <c r="F579" s="43">
        <f t="shared" si="41"/>
        <v>0.38421273031825798</v>
      </c>
      <c r="G579" s="39">
        <f t="shared" si="42"/>
        <v>0.66364460562103356</v>
      </c>
      <c r="H579" s="40">
        <f t="shared" si="43"/>
        <v>0.12383691422771105</v>
      </c>
    </row>
    <row r="580" spans="1:8" x14ac:dyDescent="0.2">
      <c r="B580" s="4" t="s">
        <v>411</v>
      </c>
      <c r="D580" s="2"/>
    </row>
  </sheetData>
  <mergeCells count="33">
    <mergeCell ref="D1:H2"/>
    <mergeCell ref="E3:H3"/>
    <mergeCell ref="D4:H5"/>
    <mergeCell ref="B550:B551"/>
    <mergeCell ref="B327:B328"/>
    <mergeCell ref="B159:B160"/>
    <mergeCell ref="C327:D327"/>
    <mergeCell ref="E16:F16"/>
    <mergeCell ref="B69:B70"/>
    <mergeCell ref="C69:D69"/>
    <mergeCell ref="E69:F69"/>
    <mergeCell ref="B16:B17"/>
    <mergeCell ref="C16:D16"/>
    <mergeCell ref="C550:D550"/>
    <mergeCell ref="E550:F550"/>
    <mergeCell ref="G550:G551"/>
    <mergeCell ref="H550:H551"/>
    <mergeCell ref="G69:G70"/>
    <mergeCell ref="H69:H70"/>
    <mergeCell ref="C159:D159"/>
    <mergeCell ref="E159:F159"/>
    <mergeCell ref="G159:G160"/>
    <mergeCell ref="H159:H160"/>
    <mergeCell ref="G16:G17"/>
    <mergeCell ref="H16:H17"/>
    <mergeCell ref="E327:F327"/>
    <mergeCell ref="G327:G328"/>
    <mergeCell ref="H327:H328"/>
    <mergeCell ref="B6:B7"/>
    <mergeCell ref="C6:D6"/>
    <mergeCell ref="E6:F6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80"/>
  <sheetViews>
    <sheetView showGridLines="0" tabSelected="1" workbookViewId="0"/>
  </sheetViews>
  <sheetFormatPr baseColWidth="10" defaultRowHeight="12.75" x14ac:dyDescent="0.2"/>
  <cols>
    <col min="1" max="1" width="7.42578125" style="44" customWidth="1"/>
    <col min="2" max="2" width="42.5703125" style="1" customWidth="1"/>
    <col min="3" max="3" width="11.85546875" style="1" customWidth="1"/>
    <col min="4" max="4" width="12.28515625" style="1" customWidth="1"/>
    <col min="5" max="5" width="11.42578125" style="2" hidden="1" customWidth="1"/>
    <col min="6" max="6" width="11.42578125" style="2"/>
    <col min="7" max="7" width="17.140625" style="2" customWidth="1"/>
    <col min="8" max="16384" width="11.42578125" style="2"/>
  </cols>
  <sheetData>
    <row r="1" spans="1:9" ht="20.100000000000001" customHeight="1" x14ac:dyDescent="0.2">
      <c r="B1" s="10"/>
      <c r="C1" s="11"/>
      <c r="D1" s="55" t="s">
        <v>414</v>
      </c>
      <c r="E1" s="55"/>
      <c r="F1" s="55"/>
      <c r="G1" s="55"/>
      <c r="H1" s="55"/>
    </row>
    <row r="2" spans="1:9" ht="20.100000000000001" customHeight="1" thickBot="1" x14ac:dyDescent="0.25">
      <c r="B2" s="12"/>
      <c r="C2" s="13"/>
      <c r="D2" s="55"/>
      <c r="E2" s="55"/>
      <c r="F2" s="55"/>
      <c r="G2" s="55"/>
      <c r="H2" s="55"/>
    </row>
    <row r="3" spans="1:9" ht="20.100000000000001" customHeight="1" thickBot="1" x14ac:dyDescent="0.25">
      <c r="B3" s="12"/>
      <c r="C3" s="13"/>
      <c r="D3" s="14" t="s">
        <v>415</v>
      </c>
      <c r="E3" s="56" t="s">
        <v>459</v>
      </c>
      <c r="F3" s="57"/>
      <c r="G3" s="57"/>
      <c r="H3" s="58"/>
    </row>
    <row r="4" spans="1:9" ht="20.100000000000001" customHeight="1" x14ac:dyDescent="0.2">
      <c r="B4" s="12"/>
      <c r="C4" s="7"/>
      <c r="D4" s="59" t="s">
        <v>421</v>
      </c>
      <c r="E4" s="60"/>
      <c r="F4" s="60"/>
      <c r="G4" s="60"/>
      <c r="H4" s="61"/>
    </row>
    <row r="5" spans="1:9" ht="13.5" thickBot="1" x14ac:dyDescent="0.25">
      <c r="B5" s="8"/>
      <c r="C5" s="9"/>
      <c r="D5" s="62"/>
      <c r="E5" s="63"/>
      <c r="F5" s="63"/>
      <c r="G5" s="63"/>
      <c r="H5" s="64"/>
    </row>
    <row r="6" spans="1:9" s="35" customFormat="1" ht="29.25" customHeight="1" x14ac:dyDescent="0.2">
      <c r="B6" s="47" t="s">
        <v>404</v>
      </c>
      <c r="C6" s="49" t="s">
        <v>405</v>
      </c>
      <c r="D6" s="50"/>
      <c r="E6" s="49" t="s">
        <v>458</v>
      </c>
      <c r="F6" s="50"/>
      <c r="G6" s="51" t="s">
        <v>460</v>
      </c>
      <c r="H6" s="53" t="s">
        <v>379</v>
      </c>
    </row>
    <row r="7" spans="1:9" s="16" customFormat="1" ht="13.5" thickBot="1" x14ac:dyDescent="0.25">
      <c r="A7" s="35"/>
      <c r="B7" s="48"/>
      <c r="C7" s="17">
        <v>2016</v>
      </c>
      <c r="D7" s="17">
        <v>2017</v>
      </c>
      <c r="E7" s="17">
        <v>2016</v>
      </c>
      <c r="F7" s="17">
        <v>2017</v>
      </c>
      <c r="G7" s="52"/>
      <c r="H7" s="54"/>
    </row>
    <row r="8" spans="1:9" s="16" customFormat="1" x14ac:dyDescent="0.2">
      <c r="A8" s="35"/>
      <c r="B8" s="18" t="s">
        <v>451</v>
      </c>
      <c r="C8" s="19">
        <f>+C18+C71+C161+C329+C552</f>
        <v>2155</v>
      </c>
      <c r="D8" s="19">
        <f>+D18+D71+D161+D329+D552</f>
        <v>3146</v>
      </c>
      <c r="E8" s="15">
        <f>SUM(E9:E13)</f>
        <v>0.99999999999999989</v>
      </c>
      <c r="F8" s="15">
        <f>SUM(F9:F13)</f>
        <v>1</v>
      </c>
      <c r="G8" s="15">
        <f>+(D8-C8)/C8</f>
        <v>0.45986078886310905</v>
      </c>
      <c r="H8" s="15">
        <f>+E8*G8</f>
        <v>0.45986078886310899</v>
      </c>
      <c r="I8" s="20"/>
    </row>
    <row r="9" spans="1:9" s="16" customFormat="1" ht="24" x14ac:dyDescent="0.2">
      <c r="A9" s="35"/>
      <c r="B9" s="6" t="str">
        <f>+B18</f>
        <v>Total Colocaciones  en ocupaciones de nivel Directivo</v>
      </c>
      <c r="C9" s="21">
        <f>+C18</f>
        <v>20</v>
      </c>
      <c r="D9" s="21">
        <f>+D18</f>
        <v>42</v>
      </c>
      <c r="E9" s="22">
        <f>C9/$C$8</f>
        <v>9.2807424593967514E-3</v>
      </c>
      <c r="F9" s="22">
        <f>D9/$D$8</f>
        <v>1.3350286077558804E-2</v>
      </c>
      <c r="G9" s="23">
        <f>+IF(OR(AND(D9=0),(C9=0)),"0",((D9-C9)/C9))</f>
        <v>1.1000000000000001</v>
      </c>
      <c r="H9" s="24">
        <f>+IF(OR(AND(E9=""),(G9="")),"",E9*G9)</f>
        <v>1.0208816705336427E-2</v>
      </c>
      <c r="I9" s="20"/>
    </row>
    <row r="10" spans="1:9" s="16" customFormat="1" ht="24" x14ac:dyDescent="0.2">
      <c r="A10" s="35"/>
      <c r="B10" s="6" t="str">
        <f>+B71</f>
        <v xml:space="preserve">Total Colocaciones  en ocupaciones de nivel Profesional </v>
      </c>
      <c r="C10" s="21">
        <f>+C71</f>
        <v>280</v>
      </c>
      <c r="D10" s="21">
        <f>+D71</f>
        <v>394</v>
      </c>
      <c r="E10" s="22">
        <f>C10/$C$8</f>
        <v>0.12993039443155452</v>
      </c>
      <c r="F10" s="22">
        <f>D10/$D$8</f>
        <v>0.12523839796567068</v>
      </c>
      <c r="G10" s="23">
        <f>+IF(OR(AND(D10=0),(C10=0)),"0",((D10-C10)/C10))</f>
        <v>0.40714285714285714</v>
      </c>
      <c r="H10" s="24">
        <f>+IF(OR(AND(E10=""),(G10="")),"",E10*G10)</f>
        <v>5.2900232018561484E-2</v>
      </c>
      <c r="I10" s="20"/>
    </row>
    <row r="11" spans="1:9" s="16" customFormat="1" ht="24" x14ac:dyDescent="0.2">
      <c r="A11" s="35"/>
      <c r="B11" s="6" t="str">
        <f>+B161</f>
        <v>Total Colocaciones  en ocupaciones de nivel Técnicos Profesionales - Tecnólogos</v>
      </c>
      <c r="C11" s="21">
        <f>+C161</f>
        <v>378</v>
      </c>
      <c r="D11" s="21">
        <f>+D161</f>
        <v>411</v>
      </c>
      <c r="E11" s="22">
        <f>C11/$C$8</f>
        <v>0.17540603248259862</v>
      </c>
      <c r="F11" s="22">
        <f>D11/$D$8</f>
        <v>0.13064208518753972</v>
      </c>
      <c r="G11" s="23">
        <f>+IF(OR(AND(D11=0),(C11=0)),"0",((D11-C11)/C11))</f>
        <v>8.7301587301587297E-2</v>
      </c>
      <c r="H11" s="24">
        <f>+IF(OR(AND(E11=""),(G11="")),"",E11*G11)</f>
        <v>1.5313225058004641E-2</v>
      </c>
      <c r="I11" s="20"/>
    </row>
    <row r="12" spans="1:9" s="16" customFormat="1" ht="24" x14ac:dyDescent="0.2">
      <c r="A12" s="35"/>
      <c r="B12" s="6" t="str">
        <f>+B329</f>
        <v>Total Colocaciones   en ocupaciones de nivel Calificados</v>
      </c>
      <c r="C12" s="21">
        <f>+C329</f>
        <v>1007</v>
      </c>
      <c r="D12" s="21">
        <f>+D329</f>
        <v>1592</v>
      </c>
      <c r="E12" s="22">
        <f>C12/$C$8</f>
        <v>0.46728538283062643</v>
      </c>
      <c r="F12" s="22">
        <f>D12/$D$8</f>
        <v>0.50603941513032424</v>
      </c>
      <c r="G12" s="23">
        <f>+IF(OR(AND(D12=0),(C12=0)),"0",((D12-C12)/C12))</f>
        <v>0.5809334657398213</v>
      </c>
      <c r="H12" s="24">
        <f>+IF(OR(AND(E12=""),(G12="")),"",E12*G12)</f>
        <v>0.27146171693735499</v>
      </c>
      <c r="I12" s="20"/>
    </row>
    <row r="13" spans="1:9" s="16" customFormat="1" ht="24" x14ac:dyDescent="0.2">
      <c r="A13" s="35"/>
      <c r="B13" s="6" t="str">
        <f>+B552</f>
        <v>Total  Colocaciones en ocupaciones de nivel Elemental</v>
      </c>
      <c r="C13" s="21">
        <f>+C552</f>
        <v>470</v>
      </c>
      <c r="D13" s="21">
        <f>+D552</f>
        <v>707</v>
      </c>
      <c r="E13" s="22">
        <f>C13/$C$8</f>
        <v>0.21809744779582366</v>
      </c>
      <c r="F13" s="22">
        <f>D13/$D$8</f>
        <v>0.22472981563890654</v>
      </c>
      <c r="G13" s="23">
        <f>+IF(OR(AND(D13=0),(C13=0)),"0",((D13-C13)/C13))</f>
        <v>0.50425531914893618</v>
      </c>
      <c r="H13" s="24">
        <f>+IF(OR(AND(E13=""),(G13="")),"",E13*G13)</f>
        <v>0.1099767981438515</v>
      </c>
      <c r="I13" s="20"/>
    </row>
    <row r="14" spans="1:9" s="16" customFormat="1" x14ac:dyDescent="0.2">
      <c r="A14" s="35"/>
      <c r="B14" s="25"/>
      <c r="C14" s="25"/>
      <c r="D14" s="25"/>
    </row>
    <row r="15" spans="1:9" s="16" customFormat="1" ht="13.5" thickBot="1" x14ac:dyDescent="0.25">
      <c r="A15" s="35"/>
      <c r="B15" s="25"/>
      <c r="C15" s="25"/>
      <c r="D15" s="25"/>
    </row>
    <row r="16" spans="1:9" s="35" customFormat="1" ht="29.25" customHeight="1" x14ac:dyDescent="0.2">
      <c r="B16" s="47" t="s">
        <v>404</v>
      </c>
      <c r="C16" s="49" t="s">
        <v>405</v>
      </c>
      <c r="D16" s="50"/>
      <c r="E16" s="49" t="s">
        <v>458</v>
      </c>
      <c r="F16" s="50"/>
      <c r="G16" s="51" t="s">
        <v>460</v>
      </c>
      <c r="H16" s="53" t="s">
        <v>379</v>
      </c>
    </row>
    <row r="17" spans="1:8" s="16" customFormat="1" ht="13.5" thickBot="1" x14ac:dyDescent="0.25">
      <c r="A17" s="35"/>
      <c r="B17" s="48"/>
      <c r="C17" s="17">
        <v>2016</v>
      </c>
      <c r="D17" s="17">
        <v>2017</v>
      </c>
      <c r="E17" s="17">
        <v>2016</v>
      </c>
      <c r="F17" s="17">
        <v>2017</v>
      </c>
      <c r="G17" s="52"/>
      <c r="H17" s="54"/>
    </row>
    <row r="18" spans="1:8" s="16" customFormat="1" ht="25.5" x14ac:dyDescent="0.2">
      <c r="A18" s="35"/>
      <c r="B18" s="18" t="s">
        <v>406</v>
      </c>
      <c r="C18" s="19">
        <f>SUM(C19:C65)</f>
        <v>20</v>
      </c>
      <c r="D18" s="19">
        <f>SUM(D19:D65)</f>
        <v>42</v>
      </c>
      <c r="E18" s="15">
        <f>+IF(C18=0,"",C18/C$18)</f>
        <v>1</v>
      </c>
      <c r="F18" s="15">
        <f>+IF(D18=0,"",D18/D$18)</f>
        <v>1</v>
      </c>
      <c r="G18" s="15">
        <f>+IF(OR(AND(D18=0),(C18=0)),"0",((D18-C18)/C18))</f>
        <v>1.1000000000000001</v>
      </c>
      <c r="H18" s="15">
        <f>+IF(OR(AND(E18=""),(G18="")),"",E18*G18)</f>
        <v>1.1000000000000001</v>
      </c>
    </row>
    <row r="19" spans="1:8" s="32" customFormat="1" ht="15" x14ac:dyDescent="0.2">
      <c r="A19" s="45"/>
      <c r="B19" s="37" t="s">
        <v>0</v>
      </c>
      <c r="C19" s="38">
        <v>0</v>
      </c>
      <c r="D19" s="38">
        <v>0</v>
      </c>
      <c r="E19" s="22" t="str">
        <f>+IF(C19=0,"",C19/C$18)</f>
        <v/>
      </c>
      <c r="F19" s="22" t="str">
        <f>+IF(D19=0,"",D19/D$18)</f>
        <v/>
      </c>
      <c r="G19" s="39" t="str">
        <f>+IF(OR(AND(D19=0),(C19=0)),"0",((D19-C19)/C19))</f>
        <v>0</v>
      </c>
      <c r="H19" s="40" t="str">
        <f>+IF(OR(AND(E19=""),(G19="")),"",E19*G19)</f>
        <v/>
      </c>
    </row>
    <row r="20" spans="1:8" s="32" customFormat="1" ht="30" x14ac:dyDescent="0.2">
      <c r="A20" s="45"/>
      <c r="B20" s="37" t="s">
        <v>170</v>
      </c>
      <c r="C20" s="38">
        <v>0</v>
      </c>
      <c r="D20" s="38">
        <v>0</v>
      </c>
      <c r="E20" s="22" t="str">
        <f t="shared" ref="E20:E65" si="0">+IF(C20=0,"",C20/C$18)</f>
        <v/>
      </c>
      <c r="F20" s="22" t="str">
        <f t="shared" ref="F20:F65" si="1">+IF(D20=0,"",D20/D$18)</f>
        <v/>
      </c>
      <c r="G20" s="39" t="str">
        <f t="shared" ref="G20:G65" si="2">+IF(OR(AND(D20=0),(C20=0)),"0",((D20-C20)/C20))</f>
        <v>0</v>
      </c>
      <c r="H20" s="40" t="str">
        <f t="shared" ref="H20:H65" si="3">+IF(OR(AND(E20=""),(G20="")),"",E20*G20)</f>
        <v/>
      </c>
    </row>
    <row r="21" spans="1:8" s="32" customFormat="1" ht="45" x14ac:dyDescent="0.2">
      <c r="A21" s="45"/>
      <c r="B21" s="37" t="s">
        <v>1</v>
      </c>
      <c r="C21" s="38">
        <v>0</v>
      </c>
      <c r="D21" s="38">
        <v>0</v>
      </c>
      <c r="E21" s="22" t="str">
        <f t="shared" si="0"/>
        <v/>
      </c>
      <c r="F21" s="22" t="str">
        <f t="shared" si="1"/>
        <v/>
      </c>
      <c r="G21" s="39" t="str">
        <f t="shared" si="2"/>
        <v>0</v>
      </c>
      <c r="H21" s="40" t="str">
        <f t="shared" si="3"/>
        <v/>
      </c>
    </row>
    <row r="22" spans="1:8" s="32" customFormat="1" ht="45" x14ac:dyDescent="0.2">
      <c r="A22" s="45"/>
      <c r="B22" s="37" t="s">
        <v>463</v>
      </c>
      <c r="C22" s="38">
        <v>0</v>
      </c>
      <c r="D22" s="38">
        <v>0</v>
      </c>
      <c r="E22" s="22" t="str">
        <f t="shared" si="0"/>
        <v/>
      </c>
      <c r="F22" s="22" t="str">
        <f t="shared" si="1"/>
        <v/>
      </c>
      <c r="G22" s="39" t="str">
        <f t="shared" si="2"/>
        <v>0</v>
      </c>
      <c r="H22" s="40" t="str">
        <f t="shared" si="3"/>
        <v/>
      </c>
    </row>
    <row r="23" spans="1:8" s="32" customFormat="1" ht="30" x14ac:dyDescent="0.2">
      <c r="A23" s="45"/>
      <c r="B23" s="37" t="s">
        <v>171</v>
      </c>
      <c r="C23" s="38">
        <v>0</v>
      </c>
      <c r="D23" s="38">
        <v>0</v>
      </c>
      <c r="E23" s="22" t="str">
        <f t="shared" si="0"/>
        <v/>
      </c>
      <c r="F23" s="22" t="str">
        <f t="shared" si="1"/>
        <v/>
      </c>
      <c r="G23" s="39" t="str">
        <f t="shared" si="2"/>
        <v>0</v>
      </c>
      <c r="H23" s="40" t="str">
        <f t="shared" si="3"/>
        <v/>
      </c>
    </row>
    <row r="24" spans="1:8" s="32" customFormat="1" ht="45" x14ac:dyDescent="0.2">
      <c r="A24" s="45"/>
      <c r="B24" s="37" t="s">
        <v>172</v>
      </c>
      <c r="C24" s="38">
        <v>0</v>
      </c>
      <c r="D24" s="38">
        <v>0</v>
      </c>
      <c r="E24" s="22" t="str">
        <f t="shared" si="0"/>
        <v/>
      </c>
      <c r="F24" s="22" t="str">
        <f t="shared" si="1"/>
        <v/>
      </c>
      <c r="G24" s="39" t="str">
        <f t="shared" si="2"/>
        <v>0</v>
      </c>
      <c r="H24" s="40" t="str">
        <f t="shared" si="3"/>
        <v/>
      </c>
    </row>
    <row r="25" spans="1:8" s="32" customFormat="1" ht="30" x14ac:dyDescent="0.2">
      <c r="A25" s="65" t="s">
        <v>616</v>
      </c>
      <c r="B25" s="37" t="s">
        <v>568</v>
      </c>
      <c r="C25" s="38"/>
      <c r="D25" s="38">
        <v>0</v>
      </c>
      <c r="E25" s="22" t="str">
        <f t="shared" si="0"/>
        <v/>
      </c>
      <c r="F25" s="22" t="str">
        <f t="shared" si="1"/>
        <v/>
      </c>
      <c r="G25" s="39" t="str">
        <f t="shared" si="2"/>
        <v>0</v>
      </c>
      <c r="H25" s="40" t="str">
        <f t="shared" si="3"/>
        <v/>
      </c>
    </row>
    <row r="26" spans="1:8" s="32" customFormat="1" ht="15" x14ac:dyDescent="0.2">
      <c r="A26" s="45"/>
      <c r="B26" s="37" t="s">
        <v>2</v>
      </c>
      <c r="C26" s="38">
        <v>2</v>
      </c>
      <c r="D26" s="38">
        <v>5</v>
      </c>
      <c r="E26" s="22">
        <f t="shared" si="0"/>
        <v>0.1</v>
      </c>
      <c r="F26" s="22">
        <f t="shared" si="1"/>
        <v>0.11904761904761904</v>
      </c>
      <c r="G26" s="39">
        <f t="shared" si="2"/>
        <v>1.5</v>
      </c>
      <c r="H26" s="40">
        <f t="shared" si="3"/>
        <v>0.15000000000000002</v>
      </c>
    </row>
    <row r="27" spans="1:8" s="32" customFormat="1" ht="15" x14ac:dyDescent="0.2">
      <c r="A27" s="45"/>
      <c r="B27" s="37" t="s">
        <v>6</v>
      </c>
      <c r="C27" s="38">
        <v>0</v>
      </c>
      <c r="D27" s="38">
        <v>6</v>
      </c>
      <c r="E27" s="22" t="str">
        <f t="shared" si="0"/>
        <v/>
      </c>
      <c r="F27" s="22">
        <f t="shared" si="1"/>
        <v>0.14285714285714285</v>
      </c>
      <c r="G27" s="39" t="str">
        <f t="shared" si="2"/>
        <v>0</v>
      </c>
      <c r="H27" s="40" t="str">
        <f t="shared" si="3"/>
        <v/>
      </c>
    </row>
    <row r="28" spans="1:8" s="32" customFormat="1" ht="15" x14ac:dyDescent="0.2">
      <c r="A28" s="45"/>
      <c r="B28" s="37" t="s">
        <v>3</v>
      </c>
      <c r="C28" s="38">
        <v>1</v>
      </c>
      <c r="D28" s="38">
        <v>1</v>
      </c>
      <c r="E28" s="22">
        <f t="shared" si="0"/>
        <v>0.05</v>
      </c>
      <c r="F28" s="22">
        <f t="shared" si="1"/>
        <v>2.3809523809523808E-2</v>
      </c>
      <c r="G28" s="39">
        <f t="shared" si="2"/>
        <v>0</v>
      </c>
      <c r="H28" s="40">
        <f t="shared" si="3"/>
        <v>0</v>
      </c>
    </row>
    <row r="29" spans="1:8" s="32" customFormat="1" ht="15" x14ac:dyDescent="0.2">
      <c r="A29" s="45"/>
      <c r="B29" s="37" t="s">
        <v>5</v>
      </c>
      <c r="C29" s="38">
        <v>2</v>
      </c>
      <c r="D29" s="38">
        <v>3</v>
      </c>
      <c r="E29" s="22">
        <f t="shared" si="0"/>
        <v>0.1</v>
      </c>
      <c r="F29" s="22">
        <f t="shared" si="1"/>
        <v>7.1428571428571425E-2</v>
      </c>
      <c r="G29" s="39">
        <f t="shared" si="2"/>
        <v>0.5</v>
      </c>
      <c r="H29" s="40">
        <f t="shared" si="3"/>
        <v>0.05</v>
      </c>
    </row>
    <row r="30" spans="1:8" s="32" customFormat="1" ht="30" x14ac:dyDescent="0.2">
      <c r="A30" s="45"/>
      <c r="B30" s="37" t="s">
        <v>173</v>
      </c>
      <c r="C30" s="38">
        <v>0</v>
      </c>
      <c r="D30" s="38">
        <v>0</v>
      </c>
      <c r="E30" s="22" t="str">
        <f t="shared" si="0"/>
        <v/>
      </c>
      <c r="F30" s="22" t="str">
        <f t="shared" si="1"/>
        <v/>
      </c>
      <c r="G30" s="39" t="str">
        <f t="shared" si="2"/>
        <v>0</v>
      </c>
      <c r="H30" s="40" t="str">
        <f t="shared" si="3"/>
        <v/>
      </c>
    </row>
    <row r="31" spans="1:8" s="32" customFormat="1" ht="15" x14ac:dyDescent="0.2">
      <c r="A31" s="45"/>
      <c r="B31" s="37" t="s">
        <v>174</v>
      </c>
      <c r="C31" s="38">
        <v>0</v>
      </c>
      <c r="D31" s="38">
        <v>0</v>
      </c>
      <c r="E31" s="22" t="str">
        <f t="shared" si="0"/>
        <v/>
      </c>
      <c r="F31" s="22" t="str">
        <f t="shared" si="1"/>
        <v/>
      </c>
      <c r="G31" s="39" t="str">
        <f t="shared" si="2"/>
        <v>0</v>
      </c>
      <c r="H31" s="40" t="str">
        <f t="shared" si="3"/>
        <v/>
      </c>
    </row>
    <row r="32" spans="1:8" s="32" customFormat="1" ht="15" x14ac:dyDescent="0.2">
      <c r="A32" s="45"/>
      <c r="B32" s="37" t="s">
        <v>4</v>
      </c>
      <c r="C32" s="38">
        <v>0</v>
      </c>
      <c r="D32" s="38">
        <v>0</v>
      </c>
      <c r="E32" s="22" t="str">
        <f t="shared" si="0"/>
        <v/>
      </c>
      <c r="F32" s="22" t="str">
        <f t="shared" si="1"/>
        <v/>
      </c>
      <c r="G32" s="39" t="str">
        <f t="shared" si="2"/>
        <v>0</v>
      </c>
      <c r="H32" s="40" t="str">
        <f t="shared" si="3"/>
        <v/>
      </c>
    </row>
    <row r="33" spans="1:8" s="32" customFormat="1" ht="30" x14ac:dyDescent="0.2">
      <c r="A33" s="45"/>
      <c r="B33" s="37" t="s">
        <v>7</v>
      </c>
      <c r="C33" s="38">
        <v>0</v>
      </c>
      <c r="D33" s="38">
        <v>0</v>
      </c>
      <c r="E33" s="22" t="str">
        <f t="shared" si="0"/>
        <v/>
      </c>
      <c r="F33" s="22" t="str">
        <f t="shared" si="1"/>
        <v/>
      </c>
      <c r="G33" s="39" t="str">
        <f t="shared" si="2"/>
        <v>0</v>
      </c>
      <c r="H33" s="40" t="str">
        <f t="shared" si="3"/>
        <v/>
      </c>
    </row>
    <row r="34" spans="1:8" s="32" customFormat="1" ht="15" x14ac:dyDescent="0.2">
      <c r="A34" s="45"/>
      <c r="B34" s="37" t="s">
        <v>175</v>
      </c>
      <c r="C34" s="38">
        <v>0</v>
      </c>
      <c r="D34" s="38">
        <v>0</v>
      </c>
      <c r="E34" s="22" t="str">
        <f t="shared" si="0"/>
        <v/>
      </c>
      <c r="F34" s="22" t="str">
        <f t="shared" si="1"/>
        <v/>
      </c>
      <c r="G34" s="39" t="str">
        <f t="shared" si="2"/>
        <v>0</v>
      </c>
      <c r="H34" s="40" t="str">
        <f t="shared" si="3"/>
        <v/>
      </c>
    </row>
    <row r="35" spans="1:8" s="32" customFormat="1" ht="15" x14ac:dyDescent="0.2">
      <c r="A35" s="45"/>
      <c r="B35" s="37" t="s">
        <v>176</v>
      </c>
      <c r="C35" s="38">
        <v>2</v>
      </c>
      <c r="D35" s="38">
        <v>4</v>
      </c>
      <c r="E35" s="22">
        <f t="shared" si="0"/>
        <v>0.1</v>
      </c>
      <c r="F35" s="22">
        <f t="shared" si="1"/>
        <v>9.5238095238095233E-2</v>
      </c>
      <c r="G35" s="39">
        <f t="shared" si="2"/>
        <v>1</v>
      </c>
      <c r="H35" s="40">
        <f t="shared" si="3"/>
        <v>0.1</v>
      </c>
    </row>
    <row r="36" spans="1:8" s="32" customFormat="1" ht="30" x14ac:dyDescent="0.2">
      <c r="A36" s="45"/>
      <c r="B36" s="37" t="s">
        <v>177</v>
      </c>
      <c r="C36" s="38">
        <v>0</v>
      </c>
      <c r="D36" s="38">
        <v>0</v>
      </c>
      <c r="E36" s="22" t="str">
        <f t="shared" si="0"/>
        <v/>
      </c>
      <c r="F36" s="22" t="str">
        <f t="shared" si="1"/>
        <v/>
      </c>
      <c r="G36" s="39" t="str">
        <f t="shared" si="2"/>
        <v>0</v>
      </c>
      <c r="H36" s="40" t="str">
        <f t="shared" si="3"/>
        <v/>
      </c>
    </row>
    <row r="37" spans="1:8" s="32" customFormat="1" ht="30" x14ac:dyDescent="0.2">
      <c r="A37" s="45"/>
      <c r="B37" s="37" t="s">
        <v>178</v>
      </c>
      <c r="C37" s="38">
        <v>0</v>
      </c>
      <c r="D37" s="38">
        <v>2</v>
      </c>
      <c r="E37" s="22" t="str">
        <f t="shared" si="0"/>
        <v/>
      </c>
      <c r="F37" s="22">
        <f t="shared" si="1"/>
        <v>4.7619047619047616E-2</v>
      </c>
      <c r="G37" s="39" t="str">
        <f t="shared" si="2"/>
        <v>0</v>
      </c>
      <c r="H37" s="40" t="str">
        <f t="shared" si="3"/>
        <v/>
      </c>
    </row>
    <row r="38" spans="1:8" s="32" customFormat="1" ht="15" x14ac:dyDescent="0.2">
      <c r="A38" s="45"/>
      <c r="B38" s="37" t="s">
        <v>8</v>
      </c>
      <c r="C38" s="38">
        <v>0</v>
      </c>
      <c r="D38" s="38">
        <v>1</v>
      </c>
      <c r="E38" s="22" t="str">
        <f t="shared" si="0"/>
        <v/>
      </c>
      <c r="F38" s="22">
        <f t="shared" si="1"/>
        <v>2.3809523809523808E-2</v>
      </c>
      <c r="G38" s="39" t="str">
        <f t="shared" si="2"/>
        <v>0</v>
      </c>
      <c r="H38" s="40" t="str">
        <f t="shared" si="3"/>
        <v/>
      </c>
    </row>
    <row r="39" spans="1:8" s="32" customFormat="1" ht="30" x14ac:dyDescent="0.2">
      <c r="A39" s="45"/>
      <c r="B39" s="37" t="s">
        <v>179</v>
      </c>
      <c r="C39" s="38">
        <v>0</v>
      </c>
      <c r="D39" s="38">
        <v>0</v>
      </c>
      <c r="E39" s="22" t="str">
        <f t="shared" si="0"/>
        <v/>
      </c>
      <c r="F39" s="22" t="str">
        <f t="shared" si="1"/>
        <v/>
      </c>
      <c r="G39" s="39" t="str">
        <f t="shared" si="2"/>
        <v>0</v>
      </c>
      <c r="H39" s="40" t="str">
        <f t="shared" si="3"/>
        <v/>
      </c>
    </row>
    <row r="40" spans="1:8" s="32" customFormat="1" ht="30" x14ac:dyDescent="0.2">
      <c r="A40" s="45"/>
      <c r="B40" s="37" t="s">
        <v>180</v>
      </c>
      <c r="C40" s="38">
        <v>0</v>
      </c>
      <c r="D40" s="38">
        <v>0</v>
      </c>
      <c r="E40" s="22" t="str">
        <f t="shared" si="0"/>
        <v/>
      </c>
      <c r="F40" s="22" t="str">
        <f t="shared" si="1"/>
        <v/>
      </c>
      <c r="G40" s="39" t="str">
        <f t="shared" si="2"/>
        <v>0</v>
      </c>
      <c r="H40" s="40" t="str">
        <f t="shared" si="3"/>
        <v/>
      </c>
    </row>
    <row r="41" spans="1:8" s="32" customFormat="1" ht="15" x14ac:dyDescent="0.2">
      <c r="A41" s="45"/>
      <c r="B41" s="37" t="s">
        <v>181</v>
      </c>
      <c r="C41" s="38">
        <v>0</v>
      </c>
      <c r="D41" s="38">
        <v>0</v>
      </c>
      <c r="E41" s="22" t="str">
        <f t="shared" si="0"/>
        <v/>
      </c>
      <c r="F41" s="22" t="str">
        <f t="shared" si="1"/>
        <v/>
      </c>
      <c r="G41" s="39" t="str">
        <f t="shared" si="2"/>
        <v>0</v>
      </c>
      <c r="H41" s="40" t="str">
        <f t="shared" si="3"/>
        <v/>
      </c>
    </row>
    <row r="42" spans="1:8" s="32" customFormat="1" ht="15" x14ac:dyDescent="0.2">
      <c r="A42" s="45"/>
      <c r="B42" s="37" t="s">
        <v>182</v>
      </c>
      <c r="C42" s="38">
        <v>0</v>
      </c>
      <c r="D42" s="38">
        <v>0</v>
      </c>
      <c r="E42" s="22" t="str">
        <f t="shared" si="0"/>
        <v/>
      </c>
      <c r="F42" s="22" t="str">
        <f t="shared" si="1"/>
        <v/>
      </c>
      <c r="G42" s="39" t="str">
        <f t="shared" si="2"/>
        <v>0</v>
      </c>
      <c r="H42" s="40" t="str">
        <f t="shared" si="3"/>
        <v/>
      </c>
    </row>
    <row r="43" spans="1:8" s="32" customFormat="1" ht="30" x14ac:dyDescent="0.2">
      <c r="A43" s="45"/>
      <c r="B43" s="37" t="s">
        <v>183</v>
      </c>
      <c r="C43" s="38">
        <v>1</v>
      </c>
      <c r="D43" s="38">
        <v>0</v>
      </c>
      <c r="E43" s="22">
        <f t="shared" si="0"/>
        <v>0.05</v>
      </c>
      <c r="F43" s="22" t="str">
        <f t="shared" si="1"/>
        <v/>
      </c>
      <c r="G43" s="39" t="str">
        <f t="shared" si="2"/>
        <v>0</v>
      </c>
      <c r="H43" s="40">
        <f t="shared" si="3"/>
        <v>0</v>
      </c>
    </row>
    <row r="44" spans="1:8" s="32" customFormat="1" ht="30" x14ac:dyDescent="0.2">
      <c r="A44" s="45"/>
      <c r="B44" s="37" t="s">
        <v>184</v>
      </c>
      <c r="C44" s="38">
        <v>0</v>
      </c>
      <c r="D44" s="38">
        <v>0</v>
      </c>
      <c r="E44" s="22" t="str">
        <f t="shared" si="0"/>
        <v/>
      </c>
      <c r="F44" s="22" t="str">
        <f t="shared" si="1"/>
        <v/>
      </c>
      <c r="G44" s="39" t="str">
        <f t="shared" si="2"/>
        <v>0</v>
      </c>
      <c r="H44" s="40" t="str">
        <f t="shared" si="3"/>
        <v/>
      </c>
    </row>
    <row r="45" spans="1:8" s="32" customFormat="1" ht="30" x14ac:dyDescent="0.2">
      <c r="A45" s="45"/>
      <c r="B45" s="37" t="s">
        <v>9</v>
      </c>
      <c r="C45" s="38">
        <v>0</v>
      </c>
      <c r="D45" s="38">
        <v>0</v>
      </c>
      <c r="E45" s="22" t="str">
        <f t="shared" si="0"/>
        <v/>
      </c>
      <c r="F45" s="22" t="str">
        <f t="shared" si="1"/>
        <v/>
      </c>
      <c r="G45" s="39" t="str">
        <f t="shared" si="2"/>
        <v>0</v>
      </c>
      <c r="H45" s="40" t="str">
        <f t="shared" si="3"/>
        <v/>
      </c>
    </row>
    <row r="46" spans="1:8" s="32" customFormat="1" ht="30" x14ac:dyDescent="0.2">
      <c r="A46" s="45"/>
      <c r="B46" s="37" t="s">
        <v>464</v>
      </c>
      <c r="C46" s="38">
        <v>0</v>
      </c>
      <c r="D46" s="38">
        <v>0</v>
      </c>
      <c r="E46" s="22" t="str">
        <f t="shared" si="0"/>
        <v/>
      </c>
      <c r="F46" s="22" t="str">
        <f t="shared" si="1"/>
        <v/>
      </c>
      <c r="G46" s="39" t="str">
        <f t="shared" si="2"/>
        <v>0</v>
      </c>
      <c r="H46" s="40" t="str">
        <f t="shared" si="3"/>
        <v/>
      </c>
    </row>
    <row r="47" spans="1:8" s="32" customFormat="1" ht="30" x14ac:dyDescent="0.2">
      <c r="A47" s="45"/>
      <c r="B47" s="37" t="s">
        <v>185</v>
      </c>
      <c r="C47" s="38">
        <v>0</v>
      </c>
      <c r="D47" s="38">
        <v>0</v>
      </c>
      <c r="E47" s="22" t="str">
        <f t="shared" si="0"/>
        <v/>
      </c>
      <c r="F47" s="22" t="str">
        <f t="shared" si="1"/>
        <v/>
      </c>
      <c r="G47" s="39" t="str">
        <f t="shared" si="2"/>
        <v>0</v>
      </c>
      <c r="H47" s="40" t="str">
        <f t="shared" si="3"/>
        <v/>
      </c>
    </row>
    <row r="48" spans="1:8" s="32" customFormat="1" ht="30" x14ac:dyDescent="0.2">
      <c r="A48" s="45"/>
      <c r="B48" s="37" t="s">
        <v>10</v>
      </c>
      <c r="C48" s="38">
        <v>0</v>
      </c>
      <c r="D48" s="38">
        <v>0</v>
      </c>
      <c r="E48" s="22" t="str">
        <f t="shared" si="0"/>
        <v/>
      </c>
      <c r="F48" s="22" t="str">
        <f t="shared" si="1"/>
        <v/>
      </c>
      <c r="G48" s="39" t="str">
        <f t="shared" si="2"/>
        <v>0</v>
      </c>
      <c r="H48" s="40" t="str">
        <f t="shared" si="3"/>
        <v/>
      </c>
    </row>
    <row r="49" spans="1:8" s="32" customFormat="1" ht="15" x14ac:dyDescent="0.2">
      <c r="A49" s="45"/>
      <c r="B49" s="37" t="s">
        <v>11</v>
      </c>
      <c r="C49" s="38">
        <v>1</v>
      </c>
      <c r="D49" s="38">
        <v>4</v>
      </c>
      <c r="E49" s="22">
        <f t="shared" si="0"/>
        <v>0.05</v>
      </c>
      <c r="F49" s="22">
        <f t="shared" si="1"/>
        <v>9.5238095238095233E-2</v>
      </c>
      <c r="G49" s="39">
        <f t="shared" si="2"/>
        <v>3</v>
      </c>
      <c r="H49" s="40">
        <f t="shared" si="3"/>
        <v>0.15000000000000002</v>
      </c>
    </row>
    <row r="50" spans="1:8" s="32" customFormat="1" ht="15" x14ac:dyDescent="0.2">
      <c r="A50" s="45"/>
      <c r="B50" s="37" t="s">
        <v>15</v>
      </c>
      <c r="C50" s="38">
        <v>0</v>
      </c>
      <c r="D50" s="38">
        <v>0</v>
      </c>
      <c r="E50" s="22" t="str">
        <f t="shared" si="0"/>
        <v/>
      </c>
      <c r="F50" s="22" t="str">
        <f t="shared" si="1"/>
        <v/>
      </c>
      <c r="G50" s="39" t="str">
        <f t="shared" si="2"/>
        <v>0</v>
      </c>
      <c r="H50" s="40" t="str">
        <f t="shared" si="3"/>
        <v/>
      </c>
    </row>
    <row r="51" spans="1:8" s="32" customFormat="1" ht="15" x14ac:dyDescent="0.2">
      <c r="A51" s="45"/>
      <c r="B51" s="37" t="s">
        <v>14</v>
      </c>
      <c r="C51" s="38">
        <v>0</v>
      </c>
      <c r="D51" s="38">
        <v>0</v>
      </c>
      <c r="E51" s="22" t="str">
        <f t="shared" si="0"/>
        <v/>
      </c>
      <c r="F51" s="22" t="str">
        <f t="shared" si="1"/>
        <v/>
      </c>
      <c r="G51" s="39" t="str">
        <f t="shared" si="2"/>
        <v>0</v>
      </c>
      <c r="H51" s="40" t="str">
        <f t="shared" si="3"/>
        <v/>
      </c>
    </row>
    <row r="52" spans="1:8" s="32" customFormat="1" ht="30" x14ac:dyDescent="0.2">
      <c r="A52" s="45"/>
      <c r="B52" s="37" t="s">
        <v>13</v>
      </c>
      <c r="C52" s="38">
        <v>0</v>
      </c>
      <c r="D52" s="38">
        <v>0</v>
      </c>
      <c r="E52" s="22" t="str">
        <f t="shared" si="0"/>
        <v/>
      </c>
      <c r="F52" s="22" t="str">
        <f t="shared" si="1"/>
        <v/>
      </c>
      <c r="G52" s="39" t="str">
        <f t="shared" si="2"/>
        <v>0</v>
      </c>
      <c r="H52" s="40" t="str">
        <f t="shared" si="3"/>
        <v/>
      </c>
    </row>
    <row r="53" spans="1:8" s="32" customFormat="1" ht="15" x14ac:dyDescent="0.2">
      <c r="A53" s="45"/>
      <c r="B53" s="37" t="s">
        <v>465</v>
      </c>
      <c r="C53" s="38">
        <v>1</v>
      </c>
      <c r="D53" s="38">
        <v>0</v>
      </c>
      <c r="E53" s="22">
        <f t="shared" si="0"/>
        <v>0.05</v>
      </c>
      <c r="F53" s="22" t="str">
        <f t="shared" si="1"/>
        <v/>
      </c>
      <c r="G53" s="39" t="str">
        <f t="shared" si="2"/>
        <v>0</v>
      </c>
      <c r="H53" s="40">
        <f t="shared" si="3"/>
        <v>0</v>
      </c>
    </row>
    <row r="54" spans="1:8" s="32" customFormat="1" ht="15" x14ac:dyDescent="0.2">
      <c r="A54" s="45"/>
      <c r="B54" s="37" t="s">
        <v>12</v>
      </c>
      <c r="C54" s="38">
        <v>0</v>
      </c>
      <c r="D54" s="38">
        <v>0</v>
      </c>
      <c r="E54" s="22" t="str">
        <f t="shared" si="0"/>
        <v/>
      </c>
      <c r="F54" s="22" t="str">
        <f t="shared" si="1"/>
        <v/>
      </c>
      <c r="G54" s="39" t="str">
        <f t="shared" si="2"/>
        <v>0</v>
      </c>
      <c r="H54" s="40" t="str">
        <f t="shared" si="3"/>
        <v/>
      </c>
    </row>
    <row r="55" spans="1:8" s="32" customFormat="1" ht="15" x14ac:dyDescent="0.2">
      <c r="A55" s="45"/>
      <c r="B55" s="37" t="s">
        <v>186</v>
      </c>
      <c r="C55" s="38">
        <v>0</v>
      </c>
      <c r="D55" s="38">
        <v>0</v>
      </c>
      <c r="E55" s="22" t="str">
        <f t="shared" si="0"/>
        <v/>
      </c>
      <c r="F55" s="22" t="str">
        <f t="shared" si="1"/>
        <v/>
      </c>
      <c r="G55" s="39" t="str">
        <f t="shared" si="2"/>
        <v>0</v>
      </c>
      <c r="H55" s="40" t="str">
        <f t="shared" si="3"/>
        <v/>
      </c>
    </row>
    <row r="56" spans="1:8" s="32" customFormat="1" ht="15" x14ac:dyDescent="0.2">
      <c r="A56" s="45"/>
      <c r="B56" s="37" t="s">
        <v>16</v>
      </c>
      <c r="C56" s="38">
        <v>0</v>
      </c>
      <c r="D56" s="38">
        <v>1</v>
      </c>
      <c r="E56" s="22" t="str">
        <f t="shared" si="0"/>
        <v/>
      </c>
      <c r="F56" s="22">
        <f t="shared" si="1"/>
        <v>2.3809523809523808E-2</v>
      </c>
      <c r="G56" s="39" t="str">
        <f t="shared" si="2"/>
        <v>0</v>
      </c>
      <c r="H56" s="40" t="str">
        <f t="shared" si="3"/>
        <v/>
      </c>
    </row>
    <row r="57" spans="1:8" s="32" customFormat="1" ht="15" x14ac:dyDescent="0.2">
      <c r="A57" s="45"/>
      <c r="B57" s="37" t="s">
        <v>17</v>
      </c>
      <c r="C57" s="38">
        <v>0</v>
      </c>
      <c r="D57" s="38">
        <v>0</v>
      </c>
      <c r="E57" s="22" t="str">
        <f t="shared" si="0"/>
        <v/>
      </c>
      <c r="F57" s="22" t="str">
        <f t="shared" si="1"/>
        <v/>
      </c>
      <c r="G57" s="39" t="str">
        <f t="shared" si="2"/>
        <v>0</v>
      </c>
      <c r="H57" s="40" t="str">
        <f t="shared" si="3"/>
        <v/>
      </c>
    </row>
    <row r="58" spans="1:8" s="32" customFormat="1" ht="30" x14ac:dyDescent="0.2">
      <c r="A58" s="45"/>
      <c r="B58" s="37" t="s">
        <v>187</v>
      </c>
      <c r="C58" s="38">
        <v>0</v>
      </c>
      <c r="D58" s="38">
        <v>0</v>
      </c>
      <c r="E58" s="22" t="str">
        <f t="shared" si="0"/>
        <v/>
      </c>
      <c r="F58" s="22" t="str">
        <f t="shared" si="1"/>
        <v/>
      </c>
      <c r="G58" s="39" t="str">
        <f t="shared" si="2"/>
        <v>0</v>
      </c>
      <c r="H58" s="40" t="str">
        <f t="shared" si="3"/>
        <v/>
      </c>
    </row>
    <row r="59" spans="1:8" s="32" customFormat="1" ht="30" x14ac:dyDescent="0.2">
      <c r="A59" s="45"/>
      <c r="B59" s="37" t="s">
        <v>466</v>
      </c>
      <c r="C59" s="38">
        <v>0</v>
      </c>
      <c r="D59" s="38">
        <v>0</v>
      </c>
      <c r="E59" s="22" t="str">
        <f t="shared" si="0"/>
        <v/>
      </c>
      <c r="F59" s="22" t="str">
        <f t="shared" si="1"/>
        <v/>
      </c>
      <c r="G59" s="39" t="str">
        <f t="shared" si="2"/>
        <v>0</v>
      </c>
      <c r="H59" s="40" t="str">
        <f t="shared" si="3"/>
        <v/>
      </c>
    </row>
    <row r="60" spans="1:8" s="32" customFormat="1" ht="15" x14ac:dyDescent="0.2">
      <c r="A60" s="45"/>
      <c r="B60" s="37" t="s">
        <v>188</v>
      </c>
      <c r="C60" s="38">
        <v>0</v>
      </c>
      <c r="D60" s="38">
        <v>0</v>
      </c>
      <c r="E60" s="22" t="str">
        <f t="shared" si="0"/>
        <v/>
      </c>
      <c r="F60" s="22" t="str">
        <f t="shared" si="1"/>
        <v/>
      </c>
      <c r="G60" s="39" t="str">
        <f t="shared" si="2"/>
        <v>0</v>
      </c>
      <c r="H60" s="40" t="str">
        <f t="shared" si="3"/>
        <v/>
      </c>
    </row>
    <row r="61" spans="1:8" s="32" customFormat="1" ht="15" x14ac:dyDescent="0.2">
      <c r="A61" s="45"/>
      <c r="B61" s="37" t="s">
        <v>189</v>
      </c>
      <c r="C61" s="38">
        <v>7</v>
      </c>
      <c r="D61" s="38">
        <v>6</v>
      </c>
      <c r="E61" s="22">
        <f t="shared" si="0"/>
        <v>0.35</v>
      </c>
      <c r="F61" s="22">
        <f t="shared" si="1"/>
        <v>0.14285714285714285</v>
      </c>
      <c r="G61" s="39">
        <f t="shared" si="2"/>
        <v>-0.14285714285714285</v>
      </c>
      <c r="H61" s="40">
        <f t="shared" si="3"/>
        <v>-4.9999999999999996E-2</v>
      </c>
    </row>
    <row r="62" spans="1:8" s="32" customFormat="1" ht="30" x14ac:dyDescent="0.2">
      <c r="A62" s="45"/>
      <c r="B62" s="37" t="s">
        <v>190</v>
      </c>
      <c r="C62" s="38">
        <v>0</v>
      </c>
      <c r="D62" s="38">
        <v>0</v>
      </c>
      <c r="E62" s="22" t="str">
        <f t="shared" si="0"/>
        <v/>
      </c>
      <c r="F62" s="22" t="str">
        <f t="shared" si="1"/>
        <v/>
      </c>
      <c r="G62" s="39" t="str">
        <f t="shared" si="2"/>
        <v>0</v>
      </c>
      <c r="H62" s="40" t="str">
        <f t="shared" si="3"/>
        <v/>
      </c>
    </row>
    <row r="63" spans="1:8" s="32" customFormat="1" ht="15" x14ac:dyDescent="0.2">
      <c r="A63" s="45"/>
      <c r="B63" s="37" t="s">
        <v>18</v>
      </c>
      <c r="C63" s="38">
        <v>2</v>
      </c>
      <c r="D63" s="38">
        <v>7</v>
      </c>
      <c r="E63" s="22">
        <f t="shared" si="0"/>
        <v>0.1</v>
      </c>
      <c r="F63" s="22">
        <f t="shared" si="1"/>
        <v>0.16666666666666666</v>
      </c>
      <c r="G63" s="39">
        <f t="shared" si="2"/>
        <v>2.5</v>
      </c>
      <c r="H63" s="40">
        <f t="shared" si="3"/>
        <v>0.25</v>
      </c>
    </row>
    <row r="64" spans="1:8" s="32" customFormat="1" ht="15" x14ac:dyDescent="0.2">
      <c r="A64" s="45"/>
      <c r="B64" s="37" t="s">
        <v>191</v>
      </c>
      <c r="C64" s="38">
        <v>1</v>
      </c>
      <c r="D64" s="38">
        <v>1</v>
      </c>
      <c r="E64" s="22">
        <f t="shared" si="0"/>
        <v>0.05</v>
      </c>
      <c r="F64" s="22">
        <f t="shared" si="1"/>
        <v>2.3809523809523808E-2</v>
      </c>
      <c r="G64" s="39">
        <f t="shared" si="2"/>
        <v>0</v>
      </c>
      <c r="H64" s="40">
        <f t="shared" si="3"/>
        <v>0</v>
      </c>
    </row>
    <row r="65" spans="1:8" s="32" customFormat="1" ht="15" x14ac:dyDescent="0.2">
      <c r="A65" s="45"/>
      <c r="B65" s="37" t="s">
        <v>192</v>
      </c>
      <c r="C65" s="38">
        <v>0</v>
      </c>
      <c r="D65" s="38">
        <v>1</v>
      </c>
      <c r="E65" s="22" t="str">
        <f t="shared" si="0"/>
        <v/>
      </c>
      <c r="F65" s="22">
        <f t="shared" si="1"/>
        <v>2.3809523809523808E-2</v>
      </c>
      <c r="G65" s="39" t="str">
        <f t="shared" si="2"/>
        <v>0</v>
      </c>
      <c r="H65" s="40" t="str">
        <f t="shared" si="3"/>
        <v/>
      </c>
    </row>
    <row r="66" spans="1:8" s="16" customFormat="1" x14ac:dyDescent="0.2">
      <c r="A66" s="35"/>
    </row>
    <row r="67" spans="1:8" s="16" customFormat="1" x14ac:dyDescent="0.2">
      <c r="A67" s="35"/>
    </row>
    <row r="68" spans="1:8" s="16" customFormat="1" ht="15.75" thickBot="1" x14ac:dyDescent="0.25">
      <c r="A68" s="35"/>
      <c r="B68" s="26"/>
      <c r="C68" s="26"/>
      <c r="D68" s="26"/>
      <c r="E68" s="26"/>
      <c r="F68" s="26"/>
    </row>
    <row r="69" spans="1:8" s="35" customFormat="1" ht="29.25" customHeight="1" x14ac:dyDescent="0.2">
      <c r="B69" s="47" t="s">
        <v>404</v>
      </c>
      <c r="C69" s="49" t="s">
        <v>405</v>
      </c>
      <c r="D69" s="50"/>
      <c r="E69" s="49" t="s">
        <v>458</v>
      </c>
      <c r="F69" s="50"/>
      <c r="G69" s="51" t="s">
        <v>460</v>
      </c>
      <c r="H69" s="53" t="s">
        <v>379</v>
      </c>
    </row>
    <row r="70" spans="1:8" s="16" customFormat="1" ht="13.5" thickBot="1" x14ac:dyDescent="0.25">
      <c r="A70" s="35"/>
      <c r="B70" s="48"/>
      <c r="C70" s="17">
        <v>2016</v>
      </c>
      <c r="D70" s="17">
        <v>2017</v>
      </c>
      <c r="E70" s="17">
        <v>2016</v>
      </c>
      <c r="F70" s="17">
        <v>2017</v>
      </c>
      <c r="G70" s="52"/>
      <c r="H70" s="54"/>
    </row>
    <row r="71" spans="1:8" s="16" customFormat="1" ht="25.5" x14ac:dyDescent="0.2">
      <c r="A71" s="35"/>
      <c r="B71" s="18" t="s">
        <v>407</v>
      </c>
      <c r="C71" s="19">
        <f>SUM(C72:C151)</f>
        <v>280</v>
      </c>
      <c r="D71" s="19">
        <f>SUM(D72:D155)</f>
        <v>394</v>
      </c>
      <c r="E71" s="15">
        <f>+IF(C71=0,"",C71/C$71)</f>
        <v>1</v>
      </c>
      <c r="F71" s="15">
        <f>+IF(D71=0,"",D71/D$71)</f>
        <v>1</v>
      </c>
      <c r="G71" s="15">
        <f>+IF(OR(AND(D71=0),(C71=0)),"0",((D71-C71)/C71))</f>
        <v>0.40714285714285714</v>
      </c>
      <c r="H71" s="15">
        <f>+IF(OR(AND(E71=""),(G71="")),"",E71*G71)</f>
        <v>0.40714285714285714</v>
      </c>
    </row>
    <row r="72" spans="1:8" s="32" customFormat="1" ht="15" x14ac:dyDescent="0.2">
      <c r="A72" s="45"/>
      <c r="B72" s="37" t="s">
        <v>467</v>
      </c>
      <c r="C72" s="38">
        <v>3</v>
      </c>
      <c r="D72" s="38">
        <v>5</v>
      </c>
      <c r="E72" s="43">
        <f>+IF(C72=0,"",C72/C$71)</f>
        <v>1.0714285714285714E-2</v>
      </c>
      <c r="F72" s="43">
        <f>+IF(D72=0,"",D72/D$71)</f>
        <v>1.2690355329949238E-2</v>
      </c>
      <c r="G72" s="39">
        <f>+IF(OR(AND(D72=0),(C72=0)),"0",((D72-C72)/C72))</f>
        <v>0.66666666666666663</v>
      </c>
      <c r="H72" s="40">
        <f>+IF(OR(AND(E72=""),(G72="")),"",E72*G72)</f>
        <v>7.1428571428571426E-3</v>
      </c>
    </row>
    <row r="73" spans="1:8" s="32" customFormat="1" ht="15" x14ac:dyDescent="0.2">
      <c r="A73" s="45"/>
      <c r="B73" s="37" t="s">
        <v>19</v>
      </c>
      <c r="C73" s="38">
        <v>0</v>
      </c>
      <c r="D73" s="38">
        <v>4</v>
      </c>
      <c r="E73" s="43" t="str">
        <f t="shared" ref="E73:E136" si="4">+IF(C73=0,"",C73/C$71)</f>
        <v/>
      </c>
      <c r="F73" s="43">
        <f t="shared" ref="F73:F136" si="5">+IF(D73=0,"",D73/D$71)</f>
        <v>1.015228426395939E-2</v>
      </c>
      <c r="G73" s="39" t="str">
        <f t="shared" ref="G73:G136" si="6">+IF(OR(AND(D73=0),(C73=0)),"0",((D73-C73)/C73))</f>
        <v>0</v>
      </c>
      <c r="H73" s="40" t="str">
        <f t="shared" ref="H73:H136" si="7">+IF(OR(AND(E73=""),(G73="")),"",E73*G73)</f>
        <v/>
      </c>
    </row>
    <row r="74" spans="1:8" s="32" customFormat="1" ht="15" x14ac:dyDescent="0.2">
      <c r="A74" s="65" t="s">
        <v>616</v>
      </c>
      <c r="B74" s="37" t="s">
        <v>569</v>
      </c>
      <c r="C74" s="38"/>
      <c r="D74" s="38">
        <v>0</v>
      </c>
      <c r="E74" s="43" t="str">
        <f t="shared" si="4"/>
        <v/>
      </c>
      <c r="F74" s="43" t="str">
        <f t="shared" si="5"/>
        <v/>
      </c>
      <c r="G74" s="39" t="str">
        <f t="shared" si="6"/>
        <v>0</v>
      </c>
      <c r="H74" s="40" t="str">
        <f t="shared" si="7"/>
        <v/>
      </c>
    </row>
    <row r="75" spans="1:8" s="32" customFormat="1" ht="15" x14ac:dyDescent="0.2">
      <c r="A75" s="45"/>
      <c r="B75" s="37" t="s">
        <v>20</v>
      </c>
      <c r="C75" s="38">
        <v>5</v>
      </c>
      <c r="D75" s="38">
        <v>10</v>
      </c>
      <c r="E75" s="43">
        <f t="shared" si="4"/>
        <v>1.7857142857142856E-2</v>
      </c>
      <c r="F75" s="43">
        <f t="shared" si="5"/>
        <v>2.5380710659898477E-2</v>
      </c>
      <c r="G75" s="39">
        <f t="shared" si="6"/>
        <v>1</v>
      </c>
      <c r="H75" s="40">
        <f t="shared" si="7"/>
        <v>1.7857142857142856E-2</v>
      </c>
    </row>
    <row r="76" spans="1:8" s="32" customFormat="1" ht="30" x14ac:dyDescent="0.2">
      <c r="A76" s="45"/>
      <c r="B76" s="37" t="s">
        <v>193</v>
      </c>
      <c r="C76" s="38">
        <v>4</v>
      </c>
      <c r="D76" s="38">
        <v>3</v>
      </c>
      <c r="E76" s="43">
        <f t="shared" si="4"/>
        <v>1.4285714285714285E-2</v>
      </c>
      <c r="F76" s="43">
        <f t="shared" si="5"/>
        <v>7.6142131979695434E-3</v>
      </c>
      <c r="G76" s="39">
        <f t="shared" si="6"/>
        <v>-0.25</v>
      </c>
      <c r="H76" s="40">
        <f t="shared" si="7"/>
        <v>-3.5714285714285713E-3</v>
      </c>
    </row>
    <row r="77" spans="1:8" s="32" customFormat="1" ht="15" x14ac:dyDescent="0.2">
      <c r="A77" s="45"/>
      <c r="B77" s="37" t="s">
        <v>21</v>
      </c>
      <c r="C77" s="38">
        <v>0</v>
      </c>
      <c r="D77" s="38">
        <v>0</v>
      </c>
      <c r="E77" s="43" t="str">
        <f t="shared" si="4"/>
        <v/>
      </c>
      <c r="F77" s="43" t="str">
        <f t="shared" si="5"/>
        <v/>
      </c>
      <c r="G77" s="39" t="str">
        <f t="shared" si="6"/>
        <v>0</v>
      </c>
      <c r="H77" s="40" t="str">
        <f t="shared" si="7"/>
        <v/>
      </c>
    </row>
    <row r="78" spans="1:8" s="32" customFormat="1" ht="15" x14ac:dyDescent="0.2">
      <c r="A78" s="45"/>
      <c r="B78" s="37" t="s">
        <v>40</v>
      </c>
      <c r="C78" s="38">
        <v>0</v>
      </c>
      <c r="D78" s="38">
        <v>0</v>
      </c>
      <c r="E78" s="43" t="str">
        <f t="shared" si="4"/>
        <v/>
      </c>
      <c r="F78" s="43" t="str">
        <f t="shared" si="5"/>
        <v/>
      </c>
      <c r="G78" s="39" t="str">
        <f t="shared" si="6"/>
        <v>0</v>
      </c>
      <c r="H78" s="40" t="str">
        <f t="shared" si="7"/>
        <v/>
      </c>
    </row>
    <row r="79" spans="1:8" s="32" customFormat="1" ht="15" x14ac:dyDescent="0.2">
      <c r="A79" s="45"/>
      <c r="B79" s="37" t="s">
        <v>194</v>
      </c>
      <c r="C79" s="38">
        <v>0</v>
      </c>
      <c r="D79" s="38">
        <v>0</v>
      </c>
      <c r="E79" s="43" t="str">
        <f t="shared" si="4"/>
        <v/>
      </c>
      <c r="F79" s="43" t="str">
        <f t="shared" si="5"/>
        <v/>
      </c>
      <c r="G79" s="39" t="str">
        <f t="shared" si="6"/>
        <v>0</v>
      </c>
      <c r="H79" s="40" t="str">
        <f t="shared" si="7"/>
        <v/>
      </c>
    </row>
    <row r="80" spans="1:8" s="32" customFormat="1" ht="15" x14ac:dyDescent="0.2">
      <c r="A80" s="45"/>
      <c r="B80" s="37" t="s">
        <v>195</v>
      </c>
      <c r="C80" s="38">
        <v>3</v>
      </c>
      <c r="D80" s="38">
        <v>0</v>
      </c>
      <c r="E80" s="43">
        <f t="shared" si="4"/>
        <v>1.0714285714285714E-2</v>
      </c>
      <c r="F80" s="43" t="str">
        <f t="shared" si="5"/>
        <v/>
      </c>
      <c r="G80" s="39" t="str">
        <f t="shared" si="6"/>
        <v>0</v>
      </c>
      <c r="H80" s="40">
        <f t="shared" si="7"/>
        <v>0</v>
      </c>
    </row>
    <row r="81" spans="1:8" s="32" customFormat="1" ht="15" x14ac:dyDescent="0.2">
      <c r="A81" s="45"/>
      <c r="B81" s="37" t="s">
        <v>468</v>
      </c>
      <c r="C81" s="38">
        <v>1</v>
      </c>
      <c r="D81" s="38">
        <v>0</v>
      </c>
      <c r="E81" s="43">
        <f t="shared" si="4"/>
        <v>3.5714285714285713E-3</v>
      </c>
      <c r="F81" s="43" t="str">
        <f t="shared" si="5"/>
        <v/>
      </c>
      <c r="G81" s="39" t="str">
        <f t="shared" si="6"/>
        <v>0</v>
      </c>
      <c r="H81" s="40">
        <f t="shared" si="7"/>
        <v>0</v>
      </c>
    </row>
    <row r="82" spans="1:8" s="32" customFormat="1" ht="15" x14ac:dyDescent="0.2">
      <c r="A82" s="45"/>
      <c r="B82" s="37" t="s">
        <v>196</v>
      </c>
      <c r="C82" s="38">
        <v>0</v>
      </c>
      <c r="D82" s="38">
        <v>0</v>
      </c>
      <c r="E82" s="43" t="str">
        <f t="shared" si="4"/>
        <v/>
      </c>
      <c r="F82" s="43" t="str">
        <f t="shared" si="5"/>
        <v/>
      </c>
      <c r="G82" s="39" t="str">
        <f t="shared" si="6"/>
        <v>0</v>
      </c>
      <c r="H82" s="40" t="str">
        <f t="shared" si="7"/>
        <v/>
      </c>
    </row>
    <row r="83" spans="1:8" s="32" customFormat="1" ht="15" x14ac:dyDescent="0.2">
      <c r="A83" s="45"/>
      <c r="B83" s="37" t="s">
        <v>197</v>
      </c>
      <c r="C83" s="38">
        <v>1</v>
      </c>
      <c r="D83" s="38">
        <v>0</v>
      </c>
      <c r="E83" s="43">
        <f t="shared" si="4"/>
        <v>3.5714285714285713E-3</v>
      </c>
      <c r="F83" s="43" t="str">
        <f t="shared" si="5"/>
        <v/>
      </c>
      <c r="G83" s="39" t="str">
        <f t="shared" si="6"/>
        <v>0</v>
      </c>
      <c r="H83" s="40">
        <f t="shared" si="7"/>
        <v>0</v>
      </c>
    </row>
    <row r="84" spans="1:8" s="32" customFormat="1" ht="15" x14ac:dyDescent="0.2">
      <c r="A84" s="45"/>
      <c r="B84" s="37" t="s">
        <v>22</v>
      </c>
      <c r="C84" s="38">
        <v>0</v>
      </c>
      <c r="D84" s="38">
        <v>0</v>
      </c>
      <c r="E84" s="43" t="str">
        <f t="shared" si="4"/>
        <v/>
      </c>
      <c r="F84" s="43" t="str">
        <f t="shared" si="5"/>
        <v/>
      </c>
      <c r="G84" s="39" t="str">
        <f t="shared" si="6"/>
        <v>0</v>
      </c>
      <c r="H84" s="40" t="str">
        <f t="shared" si="7"/>
        <v/>
      </c>
    </row>
    <row r="85" spans="1:8" s="32" customFormat="1" ht="15" x14ac:dyDescent="0.2">
      <c r="A85" s="45"/>
      <c r="B85" s="37" t="s">
        <v>198</v>
      </c>
      <c r="C85" s="38">
        <v>1</v>
      </c>
      <c r="D85" s="38">
        <v>0</v>
      </c>
      <c r="E85" s="43">
        <f t="shared" si="4"/>
        <v>3.5714285714285713E-3</v>
      </c>
      <c r="F85" s="43" t="str">
        <f t="shared" si="5"/>
        <v/>
      </c>
      <c r="G85" s="39" t="str">
        <f t="shared" si="6"/>
        <v>0</v>
      </c>
      <c r="H85" s="40">
        <f t="shared" si="7"/>
        <v>0</v>
      </c>
    </row>
    <row r="86" spans="1:8" s="32" customFormat="1" ht="15" x14ac:dyDescent="0.2">
      <c r="A86" s="65" t="s">
        <v>616</v>
      </c>
      <c r="B86" s="37" t="s">
        <v>573</v>
      </c>
      <c r="C86" s="38"/>
      <c r="D86" s="38">
        <v>0</v>
      </c>
      <c r="E86" s="43" t="str">
        <f t="shared" si="4"/>
        <v/>
      </c>
      <c r="F86" s="43" t="str">
        <f t="shared" si="5"/>
        <v/>
      </c>
      <c r="G86" s="39" t="str">
        <f t="shared" si="6"/>
        <v>0</v>
      </c>
      <c r="H86" s="40" t="str">
        <f t="shared" si="7"/>
        <v/>
      </c>
    </row>
    <row r="87" spans="1:8" s="32" customFormat="1" ht="15" x14ac:dyDescent="0.2">
      <c r="A87" s="45"/>
      <c r="B87" s="37" t="s">
        <v>199</v>
      </c>
      <c r="C87" s="38">
        <v>2</v>
      </c>
      <c r="D87" s="38">
        <v>14</v>
      </c>
      <c r="E87" s="43">
        <f t="shared" si="4"/>
        <v>7.1428571428571426E-3</v>
      </c>
      <c r="F87" s="43">
        <f t="shared" si="5"/>
        <v>3.553299492385787E-2</v>
      </c>
      <c r="G87" s="39">
        <f t="shared" si="6"/>
        <v>6</v>
      </c>
      <c r="H87" s="40">
        <f t="shared" si="7"/>
        <v>4.2857142857142858E-2</v>
      </c>
    </row>
    <row r="88" spans="1:8" s="32" customFormat="1" ht="15" x14ac:dyDescent="0.2">
      <c r="A88" s="45"/>
      <c r="B88" s="37" t="s">
        <v>200</v>
      </c>
      <c r="C88" s="38">
        <v>0</v>
      </c>
      <c r="D88" s="38">
        <v>4</v>
      </c>
      <c r="E88" s="43" t="str">
        <f t="shared" si="4"/>
        <v/>
      </c>
      <c r="F88" s="43">
        <f t="shared" si="5"/>
        <v>1.015228426395939E-2</v>
      </c>
      <c r="G88" s="39" t="str">
        <f t="shared" si="6"/>
        <v>0</v>
      </c>
      <c r="H88" s="40" t="str">
        <f t="shared" si="7"/>
        <v/>
      </c>
    </row>
    <row r="89" spans="1:8" s="32" customFormat="1" ht="15" x14ac:dyDescent="0.2">
      <c r="A89" s="45"/>
      <c r="B89" s="37" t="s">
        <v>26</v>
      </c>
      <c r="C89" s="38">
        <v>0</v>
      </c>
      <c r="D89" s="38">
        <v>8</v>
      </c>
      <c r="E89" s="43" t="str">
        <f t="shared" si="4"/>
        <v/>
      </c>
      <c r="F89" s="43">
        <f t="shared" si="5"/>
        <v>2.030456852791878E-2</v>
      </c>
      <c r="G89" s="39" t="str">
        <f t="shared" si="6"/>
        <v>0</v>
      </c>
      <c r="H89" s="40" t="str">
        <f t="shared" si="7"/>
        <v/>
      </c>
    </row>
    <row r="90" spans="1:8" s="32" customFormat="1" ht="15" x14ac:dyDescent="0.2">
      <c r="A90" s="45"/>
      <c r="B90" s="37" t="s">
        <v>469</v>
      </c>
      <c r="C90" s="38">
        <v>3</v>
      </c>
      <c r="D90" s="38">
        <v>0</v>
      </c>
      <c r="E90" s="43">
        <f t="shared" si="4"/>
        <v>1.0714285714285714E-2</v>
      </c>
      <c r="F90" s="43" t="str">
        <f t="shared" si="5"/>
        <v/>
      </c>
      <c r="G90" s="39" t="str">
        <f t="shared" si="6"/>
        <v>0</v>
      </c>
      <c r="H90" s="40">
        <f t="shared" si="7"/>
        <v>0</v>
      </c>
    </row>
    <row r="91" spans="1:8" s="32" customFormat="1" ht="15" x14ac:dyDescent="0.2">
      <c r="A91" s="45"/>
      <c r="B91" s="37" t="s">
        <v>201</v>
      </c>
      <c r="C91" s="38">
        <v>0</v>
      </c>
      <c r="D91" s="38">
        <v>0</v>
      </c>
      <c r="E91" s="43" t="str">
        <f t="shared" si="4"/>
        <v/>
      </c>
      <c r="F91" s="43" t="str">
        <f t="shared" si="5"/>
        <v/>
      </c>
      <c r="G91" s="39" t="str">
        <f t="shared" si="6"/>
        <v>0</v>
      </c>
      <c r="H91" s="40" t="str">
        <f t="shared" si="7"/>
        <v/>
      </c>
    </row>
    <row r="92" spans="1:8" s="32" customFormat="1" ht="30" x14ac:dyDescent="0.2">
      <c r="A92" s="65" t="s">
        <v>616</v>
      </c>
      <c r="B92" s="37" t="s">
        <v>574</v>
      </c>
      <c r="C92" s="38"/>
      <c r="D92" s="38">
        <v>0</v>
      </c>
      <c r="E92" s="43" t="str">
        <f t="shared" si="4"/>
        <v/>
      </c>
      <c r="F92" s="43" t="str">
        <f t="shared" si="5"/>
        <v/>
      </c>
      <c r="G92" s="39" t="str">
        <f t="shared" si="6"/>
        <v>0</v>
      </c>
      <c r="H92" s="40" t="str">
        <f t="shared" si="7"/>
        <v/>
      </c>
    </row>
    <row r="93" spans="1:8" s="32" customFormat="1" ht="15" x14ac:dyDescent="0.2">
      <c r="A93" s="65" t="s">
        <v>616</v>
      </c>
      <c r="B93" s="37" t="s">
        <v>575</v>
      </c>
      <c r="C93" s="38"/>
      <c r="D93" s="38">
        <v>0</v>
      </c>
      <c r="E93" s="43" t="str">
        <f t="shared" si="4"/>
        <v/>
      </c>
      <c r="F93" s="43" t="str">
        <f t="shared" si="5"/>
        <v/>
      </c>
      <c r="G93" s="39" t="str">
        <f t="shared" si="6"/>
        <v>0</v>
      </c>
      <c r="H93" s="40" t="str">
        <f t="shared" si="7"/>
        <v/>
      </c>
    </row>
    <row r="94" spans="1:8" s="32" customFormat="1" ht="15" x14ac:dyDescent="0.2">
      <c r="A94" s="45"/>
      <c r="B94" s="37" t="s">
        <v>202</v>
      </c>
      <c r="C94" s="38">
        <v>2</v>
      </c>
      <c r="D94" s="38">
        <v>6</v>
      </c>
      <c r="E94" s="43">
        <f t="shared" si="4"/>
        <v>7.1428571428571426E-3</v>
      </c>
      <c r="F94" s="43">
        <f t="shared" si="5"/>
        <v>1.5228426395939087E-2</v>
      </c>
      <c r="G94" s="39">
        <f t="shared" si="6"/>
        <v>2</v>
      </c>
      <c r="H94" s="40">
        <f t="shared" si="7"/>
        <v>1.4285714285714285E-2</v>
      </c>
    </row>
    <row r="95" spans="1:8" s="32" customFormat="1" ht="15" x14ac:dyDescent="0.2">
      <c r="A95" s="45"/>
      <c r="B95" s="37" t="s">
        <v>24</v>
      </c>
      <c r="C95" s="38">
        <v>0</v>
      </c>
      <c r="D95" s="38">
        <v>0</v>
      </c>
      <c r="E95" s="43" t="str">
        <f t="shared" si="4"/>
        <v/>
      </c>
      <c r="F95" s="43" t="str">
        <f t="shared" si="5"/>
        <v/>
      </c>
      <c r="G95" s="39" t="str">
        <f t="shared" si="6"/>
        <v>0</v>
      </c>
      <c r="H95" s="40" t="str">
        <f t="shared" si="7"/>
        <v/>
      </c>
    </row>
    <row r="96" spans="1:8" s="32" customFormat="1" ht="15" x14ac:dyDescent="0.2">
      <c r="A96" s="45"/>
      <c r="B96" s="37" t="s">
        <v>27</v>
      </c>
      <c r="C96" s="38">
        <v>0</v>
      </c>
      <c r="D96" s="38">
        <v>0</v>
      </c>
      <c r="E96" s="43" t="str">
        <f t="shared" si="4"/>
        <v/>
      </c>
      <c r="F96" s="43" t="str">
        <f t="shared" si="5"/>
        <v/>
      </c>
      <c r="G96" s="39" t="str">
        <f t="shared" si="6"/>
        <v>0</v>
      </c>
      <c r="H96" s="40" t="str">
        <f t="shared" si="7"/>
        <v/>
      </c>
    </row>
    <row r="97" spans="1:8" s="32" customFormat="1" ht="15" x14ac:dyDescent="0.2">
      <c r="A97" s="45"/>
      <c r="B97" s="37" t="s">
        <v>203</v>
      </c>
      <c r="C97" s="38">
        <v>0</v>
      </c>
      <c r="D97" s="38">
        <v>0</v>
      </c>
      <c r="E97" s="43" t="str">
        <f t="shared" si="4"/>
        <v/>
      </c>
      <c r="F97" s="43" t="str">
        <f t="shared" si="5"/>
        <v/>
      </c>
      <c r="G97" s="39" t="str">
        <f t="shared" si="6"/>
        <v>0</v>
      </c>
      <c r="H97" s="40" t="str">
        <f t="shared" si="7"/>
        <v/>
      </c>
    </row>
    <row r="98" spans="1:8" s="32" customFormat="1" ht="30" x14ac:dyDescent="0.2">
      <c r="A98" s="45"/>
      <c r="B98" s="37" t="s">
        <v>204</v>
      </c>
      <c r="C98" s="38">
        <v>0</v>
      </c>
      <c r="D98" s="38">
        <v>1</v>
      </c>
      <c r="E98" s="43" t="str">
        <f t="shared" si="4"/>
        <v/>
      </c>
      <c r="F98" s="43">
        <f t="shared" si="5"/>
        <v>2.5380710659898475E-3</v>
      </c>
      <c r="G98" s="39" t="str">
        <f t="shared" si="6"/>
        <v>0</v>
      </c>
      <c r="H98" s="40" t="str">
        <f t="shared" si="7"/>
        <v/>
      </c>
    </row>
    <row r="99" spans="1:8" s="32" customFormat="1" ht="15" x14ac:dyDescent="0.2">
      <c r="A99" s="45"/>
      <c r="B99" s="37" t="s">
        <v>470</v>
      </c>
      <c r="C99" s="38">
        <v>1</v>
      </c>
      <c r="D99" s="38">
        <v>3</v>
      </c>
      <c r="E99" s="43">
        <f t="shared" si="4"/>
        <v>3.5714285714285713E-3</v>
      </c>
      <c r="F99" s="43">
        <f t="shared" si="5"/>
        <v>7.6142131979695434E-3</v>
      </c>
      <c r="G99" s="39">
        <f t="shared" si="6"/>
        <v>2</v>
      </c>
      <c r="H99" s="40">
        <f t="shared" si="7"/>
        <v>7.1428571428571426E-3</v>
      </c>
    </row>
    <row r="100" spans="1:8" s="32" customFormat="1" ht="15" x14ac:dyDescent="0.2">
      <c r="A100" s="45"/>
      <c r="B100" s="37" t="s">
        <v>23</v>
      </c>
      <c r="C100" s="38">
        <v>0</v>
      </c>
      <c r="D100" s="38">
        <v>2</v>
      </c>
      <c r="E100" s="43" t="str">
        <f t="shared" si="4"/>
        <v/>
      </c>
      <c r="F100" s="43">
        <f t="shared" si="5"/>
        <v>5.076142131979695E-3</v>
      </c>
      <c r="G100" s="39" t="str">
        <f t="shared" si="6"/>
        <v>0</v>
      </c>
      <c r="H100" s="40" t="str">
        <f t="shared" si="7"/>
        <v/>
      </c>
    </row>
    <row r="101" spans="1:8" s="32" customFormat="1" ht="15" x14ac:dyDescent="0.2">
      <c r="A101" s="45"/>
      <c r="B101" s="37" t="s">
        <v>25</v>
      </c>
      <c r="C101" s="38">
        <v>0</v>
      </c>
      <c r="D101" s="38">
        <v>0</v>
      </c>
      <c r="E101" s="43" t="str">
        <f t="shared" si="4"/>
        <v/>
      </c>
      <c r="F101" s="43" t="str">
        <f t="shared" si="5"/>
        <v/>
      </c>
      <c r="G101" s="39" t="str">
        <f t="shared" si="6"/>
        <v>0</v>
      </c>
      <c r="H101" s="40" t="str">
        <f t="shared" si="7"/>
        <v/>
      </c>
    </row>
    <row r="102" spans="1:8" s="32" customFormat="1" ht="15" x14ac:dyDescent="0.2">
      <c r="A102" s="45"/>
      <c r="B102" s="37" t="s">
        <v>205</v>
      </c>
      <c r="C102" s="38">
        <v>0</v>
      </c>
      <c r="D102" s="38">
        <v>0</v>
      </c>
      <c r="E102" s="43" t="str">
        <f t="shared" si="4"/>
        <v/>
      </c>
      <c r="F102" s="43" t="str">
        <f t="shared" si="5"/>
        <v/>
      </c>
      <c r="G102" s="39" t="str">
        <f t="shared" si="6"/>
        <v>0</v>
      </c>
      <c r="H102" s="40" t="str">
        <f t="shared" si="7"/>
        <v/>
      </c>
    </row>
    <row r="103" spans="1:8" s="32" customFormat="1" ht="15" x14ac:dyDescent="0.2">
      <c r="A103" s="65" t="s">
        <v>616</v>
      </c>
      <c r="B103" s="37" t="s">
        <v>241</v>
      </c>
      <c r="C103" s="38"/>
      <c r="D103" s="38">
        <v>0</v>
      </c>
      <c r="E103" s="43" t="str">
        <f t="shared" si="4"/>
        <v/>
      </c>
      <c r="F103" s="43" t="str">
        <f t="shared" si="5"/>
        <v/>
      </c>
      <c r="G103" s="39" t="str">
        <f t="shared" si="6"/>
        <v>0</v>
      </c>
      <c r="H103" s="40" t="str">
        <f t="shared" si="7"/>
        <v/>
      </c>
    </row>
    <row r="104" spans="1:8" s="32" customFormat="1" ht="15" x14ac:dyDescent="0.2">
      <c r="A104" s="45"/>
      <c r="B104" s="37" t="s">
        <v>206</v>
      </c>
      <c r="C104" s="38">
        <v>0</v>
      </c>
      <c r="D104" s="38">
        <v>0</v>
      </c>
      <c r="E104" s="43" t="str">
        <f t="shared" si="4"/>
        <v/>
      </c>
      <c r="F104" s="43" t="str">
        <f t="shared" si="5"/>
        <v/>
      </c>
      <c r="G104" s="39" t="str">
        <f t="shared" si="6"/>
        <v>0</v>
      </c>
      <c r="H104" s="40" t="str">
        <f t="shared" si="7"/>
        <v/>
      </c>
    </row>
    <row r="105" spans="1:8" s="32" customFormat="1" ht="15" x14ac:dyDescent="0.2">
      <c r="A105" s="45"/>
      <c r="B105" s="37" t="s">
        <v>207</v>
      </c>
      <c r="C105" s="38">
        <v>1</v>
      </c>
      <c r="D105" s="38">
        <v>6</v>
      </c>
      <c r="E105" s="43">
        <f t="shared" si="4"/>
        <v>3.5714285714285713E-3</v>
      </c>
      <c r="F105" s="43">
        <f t="shared" si="5"/>
        <v>1.5228426395939087E-2</v>
      </c>
      <c r="G105" s="39">
        <f t="shared" si="6"/>
        <v>5</v>
      </c>
      <c r="H105" s="40">
        <f t="shared" si="7"/>
        <v>1.7857142857142856E-2</v>
      </c>
    </row>
    <row r="106" spans="1:8" s="32" customFormat="1" ht="15" x14ac:dyDescent="0.2">
      <c r="A106" s="45"/>
      <c r="B106" s="37" t="s">
        <v>208</v>
      </c>
      <c r="C106" s="38">
        <v>0</v>
      </c>
      <c r="D106" s="38">
        <v>0</v>
      </c>
      <c r="E106" s="43" t="str">
        <f t="shared" si="4"/>
        <v/>
      </c>
      <c r="F106" s="43" t="str">
        <f t="shared" si="5"/>
        <v/>
      </c>
      <c r="G106" s="39" t="str">
        <f t="shared" si="6"/>
        <v>0</v>
      </c>
      <c r="H106" s="40" t="str">
        <f t="shared" si="7"/>
        <v/>
      </c>
    </row>
    <row r="107" spans="1:8" s="32" customFormat="1" ht="15" x14ac:dyDescent="0.2">
      <c r="A107" s="45"/>
      <c r="B107" s="37" t="s">
        <v>209</v>
      </c>
      <c r="C107" s="38">
        <v>2</v>
      </c>
      <c r="D107" s="38">
        <v>0</v>
      </c>
      <c r="E107" s="43">
        <f t="shared" si="4"/>
        <v>7.1428571428571426E-3</v>
      </c>
      <c r="F107" s="43" t="str">
        <f t="shared" si="5"/>
        <v/>
      </c>
      <c r="G107" s="39" t="str">
        <f t="shared" si="6"/>
        <v>0</v>
      </c>
      <c r="H107" s="40">
        <f t="shared" si="7"/>
        <v>0</v>
      </c>
    </row>
    <row r="108" spans="1:8" s="32" customFormat="1" ht="15" x14ac:dyDescent="0.2">
      <c r="A108" s="45"/>
      <c r="B108" s="37" t="s">
        <v>210</v>
      </c>
      <c r="C108" s="38">
        <v>1</v>
      </c>
      <c r="D108" s="38">
        <v>0</v>
      </c>
      <c r="E108" s="43">
        <f t="shared" si="4"/>
        <v>3.5714285714285713E-3</v>
      </c>
      <c r="F108" s="43" t="str">
        <f t="shared" si="5"/>
        <v/>
      </c>
      <c r="G108" s="39" t="str">
        <f t="shared" si="6"/>
        <v>0</v>
      </c>
      <c r="H108" s="40">
        <f t="shared" si="7"/>
        <v>0</v>
      </c>
    </row>
    <row r="109" spans="1:8" s="32" customFormat="1" ht="15" x14ac:dyDescent="0.2">
      <c r="A109" s="45"/>
      <c r="B109" s="37" t="s">
        <v>211</v>
      </c>
      <c r="C109" s="38">
        <v>9</v>
      </c>
      <c r="D109" s="38">
        <v>15</v>
      </c>
      <c r="E109" s="43">
        <f t="shared" si="4"/>
        <v>3.214285714285714E-2</v>
      </c>
      <c r="F109" s="43">
        <f t="shared" si="5"/>
        <v>3.8071065989847719E-2</v>
      </c>
      <c r="G109" s="39">
        <f t="shared" si="6"/>
        <v>0.66666666666666663</v>
      </c>
      <c r="H109" s="40">
        <f t="shared" si="7"/>
        <v>2.1428571428571425E-2</v>
      </c>
    </row>
    <row r="110" spans="1:8" s="32" customFormat="1" ht="15" x14ac:dyDescent="0.2">
      <c r="A110" s="45"/>
      <c r="B110" s="37" t="s">
        <v>212</v>
      </c>
      <c r="C110" s="38">
        <v>0</v>
      </c>
      <c r="D110" s="38">
        <v>6</v>
      </c>
      <c r="E110" s="43" t="str">
        <f t="shared" si="4"/>
        <v/>
      </c>
      <c r="F110" s="43">
        <f t="shared" si="5"/>
        <v>1.5228426395939087E-2</v>
      </c>
      <c r="G110" s="39" t="str">
        <f t="shared" si="6"/>
        <v>0</v>
      </c>
      <c r="H110" s="40" t="str">
        <f t="shared" si="7"/>
        <v/>
      </c>
    </row>
    <row r="111" spans="1:8" s="32" customFormat="1" ht="15" x14ac:dyDescent="0.2">
      <c r="A111" s="45"/>
      <c r="B111" s="37" t="s">
        <v>32</v>
      </c>
      <c r="C111" s="38">
        <v>4</v>
      </c>
      <c r="D111" s="38">
        <v>0</v>
      </c>
      <c r="E111" s="43">
        <f t="shared" si="4"/>
        <v>1.4285714285714285E-2</v>
      </c>
      <c r="F111" s="43" t="str">
        <f t="shared" si="5"/>
        <v/>
      </c>
      <c r="G111" s="39" t="str">
        <f t="shared" si="6"/>
        <v>0</v>
      </c>
      <c r="H111" s="40">
        <f t="shared" si="7"/>
        <v>0</v>
      </c>
    </row>
    <row r="112" spans="1:8" s="32" customFormat="1" ht="15" x14ac:dyDescent="0.2">
      <c r="A112" s="45"/>
      <c r="B112" s="37" t="s">
        <v>213</v>
      </c>
      <c r="C112" s="38">
        <v>0</v>
      </c>
      <c r="D112" s="38">
        <v>0</v>
      </c>
      <c r="E112" s="43" t="str">
        <f t="shared" si="4"/>
        <v/>
      </c>
      <c r="F112" s="43" t="str">
        <f t="shared" si="5"/>
        <v/>
      </c>
      <c r="G112" s="39" t="str">
        <f t="shared" si="6"/>
        <v>0</v>
      </c>
      <c r="H112" s="40" t="str">
        <f t="shared" si="7"/>
        <v/>
      </c>
    </row>
    <row r="113" spans="1:8" s="32" customFormat="1" ht="30" x14ac:dyDescent="0.2">
      <c r="A113" s="45"/>
      <c r="B113" s="37" t="s">
        <v>471</v>
      </c>
      <c r="C113" s="38">
        <v>0</v>
      </c>
      <c r="D113" s="38">
        <v>0</v>
      </c>
      <c r="E113" s="43" t="str">
        <f t="shared" si="4"/>
        <v/>
      </c>
      <c r="F113" s="43" t="str">
        <f t="shared" si="5"/>
        <v/>
      </c>
      <c r="G113" s="39" t="str">
        <f t="shared" si="6"/>
        <v>0</v>
      </c>
      <c r="H113" s="40" t="str">
        <f t="shared" si="7"/>
        <v/>
      </c>
    </row>
    <row r="114" spans="1:8" s="32" customFormat="1" ht="15" x14ac:dyDescent="0.2">
      <c r="A114" s="45"/>
      <c r="B114" s="37" t="s">
        <v>214</v>
      </c>
      <c r="C114" s="38">
        <v>5</v>
      </c>
      <c r="D114" s="38">
        <v>6</v>
      </c>
      <c r="E114" s="43">
        <f t="shared" si="4"/>
        <v>1.7857142857142856E-2</v>
      </c>
      <c r="F114" s="43">
        <f t="shared" si="5"/>
        <v>1.5228426395939087E-2</v>
      </c>
      <c r="G114" s="39">
        <f t="shared" si="6"/>
        <v>0.2</v>
      </c>
      <c r="H114" s="40">
        <f t="shared" si="7"/>
        <v>3.5714285714285713E-3</v>
      </c>
    </row>
    <row r="115" spans="1:8" s="32" customFormat="1" ht="15" x14ac:dyDescent="0.2">
      <c r="A115" s="45"/>
      <c r="B115" s="37" t="s">
        <v>29</v>
      </c>
      <c r="C115" s="38">
        <v>0</v>
      </c>
      <c r="D115" s="38">
        <v>2</v>
      </c>
      <c r="E115" s="43" t="str">
        <f t="shared" si="4"/>
        <v/>
      </c>
      <c r="F115" s="43">
        <f t="shared" si="5"/>
        <v>5.076142131979695E-3</v>
      </c>
      <c r="G115" s="39" t="str">
        <f t="shared" si="6"/>
        <v>0</v>
      </c>
      <c r="H115" s="40" t="str">
        <f t="shared" si="7"/>
        <v/>
      </c>
    </row>
    <row r="116" spans="1:8" s="32" customFormat="1" ht="15" x14ac:dyDescent="0.2">
      <c r="A116" s="45"/>
      <c r="B116" s="37" t="s">
        <v>215</v>
      </c>
      <c r="C116" s="38">
        <v>0</v>
      </c>
      <c r="D116" s="38">
        <v>0</v>
      </c>
      <c r="E116" s="43" t="str">
        <f t="shared" si="4"/>
        <v/>
      </c>
      <c r="F116" s="43" t="str">
        <f t="shared" si="5"/>
        <v/>
      </c>
      <c r="G116" s="39" t="str">
        <f t="shared" si="6"/>
        <v>0</v>
      </c>
      <c r="H116" s="40" t="str">
        <f t="shared" si="7"/>
        <v/>
      </c>
    </row>
    <row r="117" spans="1:8" s="32" customFormat="1" ht="15" x14ac:dyDescent="0.2">
      <c r="A117" s="45"/>
      <c r="B117" s="37" t="s">
        <v>30</v>
      </c>
      <c r="C117" s="38">
        <v>0</v>
      </c>
      <c r="D117" s="38">
        <v>0</v>
      </c>
      <c r="E117" s="43" t="str">
        <f t="shared" si="4"/>
        <v/>
      </c>
      <c r="F117" s="43" t="str">
        <f t="shared" si="5"/>
        <v/>
      </c>
      <c r="G117" s="39" t="str">
        <f t="shared" si="6"/>
        <v>0</v>
      </c>
      <c r="H117" s="40" t="str">
        <f t="shared" si="7"/>
        <v/>
      </c>
    </row>
    <row r="118" spans="1:8" s="32" customFormat="1" ht="15" x14ac:dyDescent="0.2">
      <c r="A118" s="45"/>
      <c r="B118" s="37" t="s">
        <v>28</v>
      </c>
      <c r="C118" s="38">
        <v>0</v>
      </c>
      <c r="D118" s="38">
        <v>1</v>
      </c>
      <c r="E118" s="43" t="str">
        <f t="shared" si="4"/>
        <v/>
      </c>
      <c r="F118" s="43">
        <f t="shared" si="5"/>
        <v>2.5380710659898475E-3</v>
      </c>
      <c r="G118" s="39" t="str">
        <f t="shared" si="6"/>
        <v>0</v>
      </c>
      <c r="H118" s="40" t="str">
        <f t="shared" si="7"/>
        <v/>
      </c>
    </row>
    <row r="119" spans="1:8" s="32" customFormat="1" ht="15" x14ac:dyDescent="0.2">
      <c r="A119" s="45"/>
      <c r="B119" s="37" t="s">
        <v>31</v>
      </c>
      <c r="C119" s="38">
        <v>0</v>
      </c>
      <c r="D119" s="38">
        <v>4</v>
      </c>
      <c r="E119" s="43" t="str">
        <f t="shared" si="4"/>
        <v/>
      </c>
      <c r="F119" s="43">
        <f t="shared" si="5"/>
        <v>1.015228426395939E-2</v>
      </c>
      <c r="G119" s="39" t="str">
        <f t="shared" si="6"/>
        <v>0</v>
      </c>
      <c r="H119" s="40" t="str">
        <f t="shared" si="7"/>
        <v/>
      </c>
    </row>
    <row r="120" spans="1:8" s="32" customFormat="1" ht="15" x14ac:dyDescent="0.2">
      <c r="A120" s="45"/>
      <c r="B120" s="37" t="s">
        <v>216</v>
      </c>
      <c r="C120" s="38">
        <v>1</v>
      </c>
      <c r="D120" s="38">
        <v>3</v>
      </c>
      <c r="E120" s="43">
        <f t="shared" si="4"/>
        <v>3.5714285714285713E-3</v>
      </c>
      <c r="F120" s="43">
        <f t="shared" si="5"/>
        <v>7.6142131979695434E-3</v>
      </c>
      <c r="G120" s="39">
        <f t="shared" si="6"/>
        <v>2</v>
      </c>
      <c r="H120" s="40">
        <f t="shared" si="7"/>
        <v>7.1428571428571426E-3</v>
      </c>
    </row>
    <row r="121" spans="1:8" s="32" customFormat="1" ht="15" x14ac:dyDescent="0.2">
      <c r="A121" s="45"/>
      <c r="B121" s="37" t="s">
        <v>36</v>
      </c>
      <c r="C121" s="38">
        <v>0</v>
      </c>
      <c r="D121" s="38">
        <v>0</v>
      </c>
      <c r="E121" s="43" t="str">
        <f t="shared" si="4"/>
        <v/>
      </c>
      <c r="F121" s="43" t="str">
        <f t="shared" si="5"/>
        <v/>
      </c>
      <c r="G121" s="39" t="str">
        <f t="shared" si="6"/>
        <v>0</v>
      </c>
      <c r="H121" s="40" t="str">
        <f t="shared" si="7"/>
        <v/>
      </c>
    </row>
    <row r="122" spans="1:8" s="32" customFormat="1" ht="15" x14ac:dyDescent="0.2">
      <c r="A122" s="45"/>
      <c r="B122" s="37" t="s">
        <v>38</v>
      </c>
      <c r="C122" s="38">
        <v>1</v>
      </c>
      <c r="D122" s="38">
        <v>2</v>
      </c>
      <c r="E122" s="43">
        <f t="shared" si="4"/>
        <v>3.5714285714285713E-3</v>
      </c>
      <c r="F122" s="43">
        <f t="shared" si="5"/>
        <v>5.076142131979695E-3</v>
      </c>
      <c r="G122" s="39">
        <f t="shared" si="6"/>
        <v>1</v>
      </c>
      <c r="H122" s="40">
        <f t="shared" si="7"/>
        <v>3.5714285714285713E-3</v>
      </c>
    </row>
    <row r="123" spans="1:8" s="32" customFormat="1" ht="15" x14ac:dyDescent="0.2">
      <c r="A123" s="45"/>
      <c r="B123" s="37" t="s">
        <v>217</v>
      </c>
      <c r="C123" s="38">
        <v>5</v>
      </c>
      <c r="D123" s="38">
        <v>1</v>
      </c>
      <c r="E123" s="43">
        <f t="shared" si="4"/>
        <v>1.7857142857142856E-2</v>
      </c>
      <c r="F123" s="43">
        <f t="shared" si="5"/>
        <v>2.5380710659898475E-3</v>
      </c>
      <c r="G123" s="39">
        <f t="shared" si="6"/>
        <v>-0.8</v>
      </c>
      <c r="H123" s="40">
        <f t="shared" si="7"/>
        <v>-1.4285714285714285E-2</v>
      </c>
    </row>
    <row r="124" spans="1:8" s="32" customFormat="1" ht="15" x14ac:dyDescent="0.2">
      <c r="A124" s="45"/>
      <c r="B124" s="37" t="s">
        <v>472</v>
      </c>
      <c r="C124" s="38">
        <v>1</v>
      </c>
      <c r="D124" s="38">
        <v>0</v>
      </c>
      <c r="E124" s="43">
        <f t="shared" si="4"/>
        <v>3.5714285714285713E-3</v>
      </c>
      <c r="F124" s="43" t="str">
        <f t="shared" si="5"/>
        <v/>
      </c>
      <c r="G124" s="39" t="str">
        <f t="shared" si="6"/>
        <v>0</v>
      </c>
      <c r="H124" s="40">
        <f t="shared" si="7"/>
        <v>0</v>
      </c>
    </row>
    <row r="125" spans="1:8" s="32" customFormat="1" ht="30" x14ac:dyDescent="0.2">
      <c r="A125" s="45"/>
      <c r="B125" s="37" t="s">
        <v>473</v>
      </c>
      <c r="C125" s="38">
        <v>190</v>
      </c>
      <c r="D125" s="38">
        <v>216</v>
      </c>
      <c r="E125" s="43">
        <f t="shared" si="4"/>
        <v>0.6785714285714286</v>
      </c>
      <c r="F125" s="43">
        <f t="shared" si="5"/>
        <v>0.54822335025380708</v>
      </c>
      <c r="G125" s="39">
        <f t="shared" si="6"/>
        <v>0.1368421052631579</v>
      </c>
      <c r="H125" s="40">
        <f t="shared" si="7"/>
        <v>9.2857142857142874E-2</v>
      </c>
    </row>
    <row r="126" spans="1:8" s="32" customFormat="1" ht="30" x14ac:dyDescent="0.2">
      <c r="A126" s="45"/>
      <c r="B126" s="37" t="s">
        <v>218</v>
      </c>
      <c r="C126" s="38">
        <v>11</v>
      </c>
      <c r="D126" s="38">
        <v>6</v>
      </c>
      <c r="E126" s="43">
        <f t="shared" si="4"/>
        <v>3.9285714285714285E-2</v>
      </c>
      <c r="F126" s="43">
        <f t="shared" si="5"/>
        <v>1.5228426395939087E-2</v>
      </c>
      <c r="G126" s="39">
        <f t="shared" si="6"/>
        <v>-0.45454545454545453</v>
      </c>
      <c r="H126" s="40">
        <f t="shared" si="7"/>
        <v>-1.7857142857142856E-2</v>
      </c>
    </row>
    <row r="127" spans="1:8" s="32" customFormat="1" ht="15" x14ac:dyDescent="0.2">
      <c r="A127" s="45"/>
      <c r="B127" s="37" t="s">
        <v>219</v>
      </c>
      <c r="C127" s="38">
        <v>0</v>
      </c>
      <c r="D127" s="38">
        <v>0</v>
      </c>
      <c r="E127" s="43" t="str">
        <f t="shared" si="4"/>
        <v/>
      </c>
      <c r="F127" s="43" t="str">
        <f t="shared" si="5"/>
        <v/>
      </c>
      <c r="G127" s="39" t="str">
        <f t="shared" si="6"/>
        <v>0</v>
      </c>
      <c r="H127" s="40" t="str">
        <f t="shared" si="7"/>
        <v/>
      </c>
    </row>
    <row r="128" spans="1:8" s="32" customFormat="1" ht="15" x14ac:dyDescent="0.2">
      <c r="A128" s="45"/>
      <c r="B128" s="37" t="s">
        <v>33</v>
      </c>
      <c r="C128" s="38">
        <v>0</v>
      </c>
      <c r="D128" s="38">
        <v>26</v>
      </c>
      <c r="E128" s="43" t="str">
        <f t="shared" si="4"/>
        <v/>
      </c>
      <c r="F128" s="43">
        <f t="shared" si="5"/>
        <v>6.5989847715736044E-2</v>
      </c>
      <c r="G128" s="39" t="str">
        <f t="shared" si="6"/>
        <v>0</v>
      </c>
      <c r="H128" s="40" t="str">
        <f t="shared" si="7"/>
        <v/>
      </c>
    </row>
    <row r="129" spans="1:8" s="32" customFormat="1" ht="15" x14ac:dyDescent="0.2">
      <c r="A129" s="45"/>
      <c r="B129" s="37" t="s">
        <v>37</v>
      </c>
      <c r="C129" s="38">
        <v>2</v>
      </c>
      <c r="D129" s="38">
        <v>0</v>
      </c>
      <c r="E129" s="43">
        <f t="shared" si="4"/>
        <v>7.1428571428571426E-3</v>
      </c>
      <c r="F129" s="43" t="str">
        <f t="shared" si="5"/>
        <v/>
      </c>
      <c r="G129" s="39" t="str">
        <f t="shared" si="6"/>
        <v>0</v>
      </c>
      <c r="H129" s="40">
        <f t="shared" si="7"/>
        <v>0</v>
      </c>
    </row>
    <row r="130" spans="1:8" s="32" customFormat="1" ht="15" x14ac:dyDescent="0.2">
      <c r="A130" s="65" t="s">
        <v>616</v>
      </c>
      <c r="B130" s="37" t="s">
        <v>579</v>
      </c>
      <c r="C130" s="38"/>
      <c r="D130" s="38">
        <v>0</v>
      </c>
      <c r="E130" s="43" t="str">
        <f t="shared" si="4"/>
        <v/>
      </c>
      <c r="F130" s="43" t="str">
        <f t="shared" si="5"/>
        <v/>
      </c>
      <c r="G130" s="39" t="str">
        <f t="shared" si="6"/>
        <v>0</v>
      </c>
      <c r="H130" s="40" t="str">
        <f t="shared" si="7"/>
        <v/>
      </c>
    </row>
    <row r="131" spans="1:8" s="32" customFormat="1" ht="30" x14ac:dyDescent="0.2">
      <c r="A131" s="45"/>
      <c r="B131" s="37" t="s">
        <v>35</v>
      </c>
      <c r="C131" s="38">
        <v>6</v>
      </c>
      <c r="D131" s="38">
        <v>3</v>
      </c>
      <c r="E131" s="43">
        <f t="shared" si="4"/>
        <v>2.1428571428571429E-2</v>
      </c>
      <c r="F131" s="43">
        <f t="shared" si="5"/>
        <v>7.6142131979695434E-3</v>
      </c>
      <c r="G131" s="39">
        <f t="shared" si="6"/>
        <v>-0.5</v>
      </c>
      <c r="H131" s="40">
        <f t="shared" si="7"/>
        <v>-1.0714285714285714E-2</v>
      </c>
    </row>
    <row r="132" spans="1:8" s="32" customFormat="1" ht="15" x14ac:dyDescent="0.2">
      <c r="A132" s="45"/>
      <c r="B132" s="37" t="s">
        <v>34</v>
      </c>
      <c r="C132" s="38">
        <v>0</v>
      </c>
      <c r="D132" s="38">
        <v>0</v>
      </c>
      <c r="E132" s="43" t="str">
        <f t="shared" si="4"/>
        <v/>
      </c>
      <c r="F132" s="43" t="str">
        <f t="shared" si="5"/>
        <v/>
      </c>
      <c r="G132" s="39" t="str">
        <f t="shared" si="6"/>
        <v>0</v>
      </c>
      <c r="H132" s="40" t="str">
        <f t="shared" si="7"/>
        <v/>
      </c>
    </row>
    <row r="133" spans="1:8" s="32" customFormat="1" ht="15" x14ac:dyDescent="0.2">
      <c r="A133" s="45"/>
      <c r="B133" s="37" t="s">
        <v>220</v>
      </c>
      <c r="C133" s="38">
        <v>0</v>
      </c>
      <c r="D133" s="38">
        <v>0</v>
      </c>
      <c r="E133" s="43" t="str">
        <f t="shared" si="4"/>
        <v/>
      </c>
      <c r="F133" s="43" t="str">
        <f t="shared" si="5"/>
        <v/>
      </c>
      <c r="G133" s="39" t="str">
        <f t="shared" si="6"/>
        <v>0</v>
      </c>
      <c r="H133" s="40" t="str">
        <f t="shared" si="7"/>
        <v/>
      </c>
    </row>
    <row r="134" spans="1:8" s="32" customFormat="1" ht="15" x14ac:dyDescent="0.2">
      <c r="A134" s="45"/>
      <c r="B134" s="37" t="s">
        <v>221</v>
      </c>
      <c r="C134" s="38">
        <v>1</v>
      </c>
      <c r="D134" s="38">
        <v>0</v>
      </c>
      <c r="E134" s="43">
        <f t="shared" si="4"/>
        <v>3.5714285714285713E-3</v>
      </c>
      <c r="F134" s="43" t="str">
        <f t="shared" si="5"/>
        <v/>
      </c>
      <c r="G134" s="39" t="str">
        <f t="shared" si="6"/>
        <v>0</v>
      </c>
      <c r="H134" s="40">
        <f t="shared" si="7"/>
        <v>0</v>
      </c>
    </row>
    <row r="135" spans="1:8" s="32" customFormat="1" ht="30" x14ac:dyDescent="0.2">
      <c r="A135" s="45"/>
      <c r="B135" s="37" t="s">
        <v>222</v>
      </c>
      <c r="C135" s="38">
        <v>0</v>
      </c>
      <c r="D135" s="38">
        <v>0</v>
      </c>
      <c r="E135" s="43" t="str">
        <f t="shared" si="4"/>
        <v/>
      </c>
      <c r="F135" s="43" t="str">
        <f t="shared" si="5"/>
        <v/>
      </c>
      <c r="G135" s="39" t="str">
        <f t="shared" si="6"/>
        <v>0</v>
      </c>
      <c r="H135" s="40" t="str">
        <f t="shared" si="7"/>
        <v/>
      </c>
    </row>
    <row r="136" spans="1:8" s="32" customFormat="1" ht="30" x14ac:dyDescent="0.2">
      <c r="A136" s="45"/>
      <c r="B136" s="37" t="s">
        <v>223</v>
      </c>
      <c r="C136" s="38">
        <v>0</v>
      </c>
      <c r="D136" s="38">
        <v>0</v>
      </c>
      <c r="E136" s="43" t="str">
        <f t="shared" si="4"/>
        <v/>
      </c>
      <c r="F136" s="43" t="str">
        <f t="shared" si="5"/>
        <v/>
      </c>
      <c r="G136" s="39" t="str">
        <f t="shared" si="6"/>
        <v>0</v>
      </c>
      <c r="H136" s="40" t="str">
        <f t="shared" si="7"/>
        <v/>
      </c>
    </row>
    <row r="137" spans="1:8" s="32" customFormat="1" ht="30" x14ac:dyDescent="0.2">
      <c r="A137" s="45"/>
      <c r="B137" s="37" t="s">
        <v>474</v>
      </c>
      <c r="C137" s="38">
        <v>1</v>
      </c>
      <c r="D137" s="38">
        <v>25</v>
      </c>
      <c r="E137" s="43">
        <f t="shared" ref="E137:E155" si="8">+IF(C137=0,"",C137/C$71)</f>
        <v>3.5714285714285713E-3</v>
      </c>
      <c r="F137" s="43">
        <f t="shared" ref="F137:F155" si="9">+IF(D137=0,"",D137/D$71)</f>
        <v>6.3451776649746189E-2</v>
      </c>
      <c r="G137" s="39">
        <f t="shared" ref="G137:G155" si="10">+IF(OR(AND(D137=0),(C137=0)),"0",((D137-C137)/C137))</f>
        <v>24</v>
      </c>
      <c r="H137" s="40">
        <f t="shared" ref="H137:H155" si="11">+IF(OR(AND(E137=""),(G137="")),"",E137*G137)</f>
        <v>8.5714285714285715E-2</v>
      </c>
    </row>
    <row r="138" spans="1:8" s="32" customFormat="1" ht="30" x14ac:dyDescent="0.2">
      <c r="A138" s="45"/>
      <c r="B138" s="37" t="s">
        <v>224</v>
      </c>
      <c r="C138" s="38">
        <v>0</v>
      </c>
      <c r="D138" s="38">
        <v>0</v>
      </c>
      <c r="E138" s="43" t="str">
        <f t="shared" si="8"/>
        <v/>
      </c>
      <c r="F138" s="43" t="str">
        <f t="shared" si="9"/>
        <v/>
      </c>
      <c r="G138" s="39" t="str">
        <f t="shared" si="10"/>
        <v>0</v>
      </c>
      <c r="H138" s="40" t="str">
        <f t="shared" si="11"/>
        <v/>
      </c>
    </row>
    <row r="139" spans="1:8" s="32" customFormat="1" ht="30" x14ac:dyDescent="0.2">
      <c r="A139" s="45"/>
      <c r="B139" s="37" t="s">
        <v>225</v>
      </c>
      <c r="C139" s="38">
        <v>3</v>
      </c>
      <c r="D139" s="38">
        <v>0</v>
      </c>
      <c r="E139" s="43">
        <f t="shared" si="8"/>
        <v>1.0714285714285714E-2</v>
      </c>
      <c r="F139" s="43" t="str">
        <f t="shared" si="9"/>
        <v/>
      </c>
      <c r="G139" s="39" t="str">
        <f t="shared" si="10"/>
        <v>0</v>
      </c>
      <c r="H139" s="40">
        <f t="shared" si="11"/>
        <v>0</v>
      </c>
    </row>
    <row r="140" spans="1:8" s="32" customFormat="1" ht="15" x14ac:dyDescent="0.2">
      <c r="A140" s="45"/>
      <c r="B140" s="37" t="s">
        <v>46</v>
      </c>
      <c r="C140" s="38">
        <v>1</v>
      </c>
      <c r="D140" s="38">
        <v>0</v>
      </c>
      <c r="E140" s="43">
        <f t="shared" si="8"/>
        <v>3.5714285714285713E-3</v>
      </c>
      <c r="F140" s="43" t="str">
        <f t="shared" si="9"/>
        <v/>
      </c>
      <c r="G140" s="39" t="str">
        <f t="shared" si="10"/>
        <v>0</v>
      </c>
      <c r="H140" s="40">
        <f t="shared" si="11"/>
        <v>0</v>
      </c>
    </row>
    <row r="141" spans="1:8" s="32" customFormat="1" ht="15" x14ac:dyDescent="0.2">
      <c r="A141" s="45"/>
      <c r="B141" s="37" t="s">
        <v>42</v>
      </c>
      <c r="C141" s="38">
        <v>0</v>
      </c>
      <c r="D141" s="38">
        <v>0</v>
      </c>
      <c r="E141" s="43" t="str">
        <f t="shared" si="8"/>
        <v/>
      </c>
      <c r="F141" s="43" t="str">
        <f t="shared" si="9"/>
        <v/>
      </c>
      <c r="G141" s="39" t="str">
        <f t="shared" si="10"/>
        <v>0</v>
      </c>
      <c r="H141" s="40" t="str">
        <f t="shared" si="11"/>
        <v/>
      </c>
    </row>
    <row r="142" spans="1:8" s="32" customFormat="1" ht="15" x14ac:dyDescent="0.2">
      <c r="A142" s="45"/>
      <c r="B142" s="37" t="s">
        <v>41</v>
      </c>
      <c r="C142" s="38">
        <v>0</v>
      </c>
      <c r="D142" s="38">
        <v>0</v>
      </c>
      <c r="E142" s="43" t="str">
        <f t="shared" si="8"/>
        <v/>
      </c>
      <c r="F142" s="43" t="str">
        <f t="shared" si="9"/>
        <v/>
      </c>
      <c r="G142" s="39" t="str">
        <f t="shared" si="10"/>
        <v>0</v>
      </c>
      <c r="H142" s="40" t="str">
        <f t="shared" si="11"/>
        <v/>
      </c>
    </row>
    <row r="143" spans="1:8" s="32" customFormat="1" ht="15" x14ac:dyDescent="0.2">
      <c r="A143" s="45"/>
      <c r="B143" s="37" t="s">
        <v>475</v>
      </c>
      <c r="C143" s="38">
        <v>0</v>
      </c>
      <c r="D143" s="38">
        <v>0</v>
      </c>
      <c r="E143" s="43" t="str">
        <f t="shared" si="8"/>
        <v/>
      </c>
      <c r="F143" s="43" t="str">
        <f t="shared" si="9"/>
        <v/>
      </c>
      <c r="G143" s="39" t="str">
        <f t="shared" si="10"/>
        <v>0</v>
      </c>
      <c r="H143" s="40" t="str">
        <f t="shared" si="11"/>
        <v/>
      </c>
    </row>
    <row r="144" spans="1:8" s="32" customFormat="1" ht="15" x14ac:dyDescent="0.2">
      <c r="A144" s="45"/>
      <c r="B144" s="37" t="s">
        <v>39</v>
      </c>
      <c r="C144" s="38">
        <v>0</v>
      </c>
      <c r="D144" s="38">
        <v>1</v>
      </c>
      <c r="E144" s="43" t="str">
        <f t="shared" si="8"/>
        <v/>
      </c>
      <c r="F144" s="43">
        <f t="shared" si="9"/>
        <v>2.5380710659898475E-3</v>
      </c>
      <c r="G144" s="39" t="str">
        <f t="shared" si="10"/>
        <v>0</v>
      </c>
      <c r="H144" s="40" t="str">
        <f t="shared" si="11"/>
        <v/>
      </c>
    </row>
    <row r="145" spans="1:8" s="32" customFormat="1" ht="15" x14ac:dyDescent="0.2">
      <c r="A145" s="45"/>
      <c r="B145" s="37" t="s">
        <v>226</v>
      </c>
      <c r="C145" s="38">
        <v>1</v>
      </c>
      <c r="D145" s="38">
        <v>1</v>
      </c>
      <c r="E145" s="43">
        <f t="shared" si="8"/>
        <v>3.5714285714285713E-3</v>
      </c>
      <c r="F145" s="43">
        <f t="shared" si="9"/>
        <v>2.5380710659898475E-3</v>
      </c>
      <c r="G145" s="39">
        <f t="shared" si="10"/>
        <v>0</v>
      </c>
      <c r="H145" s="40">
        <f t="shared" si="11"/>
        <v>0</v>
      </c>
    </row>
    <row r="146" spans="1:8" s="32" customFormat="1" ht="30" x14ac:dyDescent="0.2">
      <c r="A146" s="45"/>
      <c r="B146" s="37" t="s">
        <v>227</v>
      </c>
      <c r="C146" s="38">
        <v>1</v>
      </c>
      <c r="D146" s="38">
        <v>0</v>
      </c>
      <c r="E146" s="43">
        <f t="shared" si="8"/>
        <v>3.5714285714285713E-3</v>
      </c>
      <c r="F146" s="43" t="str">
        <f t="shared" si="9"/>
        <v/>
      </c>
      <c r="G146" s="39" t="str">
        <f t="shared" si="10"/>
        <v>0</v>
      </c>
      <c r="H146" s="40">
        <f t="shared" si="11"/>
        <v>0</v>
      </c>
    </row>
    <row r="147" spans="1:8" s="32" customFormat="1" ht="30" x14ac:dyDescent="0.2">
      <c r="A147" s="45"/>
      <c r="B147" s="37" t="s">
        <v>228</v>
      </c>
      <c r="C147" s="38">
        <v>0</v>
      </c>
      <c r="D147" s="38">
        <v>0</v>
      </c>
      <c r="E147" s="43" t="str">
        <f t="shared" si="8"/>
        <v/>
      </c>
      <c r="F147" s="43" t="str">
        <f t="shared" si="9"/>
        <v/>
      </c>
      <c r="G147" s="39" t="str">
        <f t="shared" si="10"/>
        <v>0</v>
      </c>
      <c r="H147" s="40" t="str">
        <f t="shared" si="11"/>
        <v/>
      </c>
    </row>
    <row r="148" spans="1:8" s="32" customFormat="1" ht="30" x14ac:dyDescent="0.2">
      <c r="A148" s="45"/>
      <c r="B148" s="37" t="s">
        <v>476</v>
      </c>
      <c r="C148" s="38">
        <v>5</v>
      </c>
      <c r="D148" s="38">
        <v>0</v>
      </c>
      <c r="E148" s="43">
        <f t="shared" si="8"/>
        <v>1.7857142857142856E-2</v>
      </c>
      <c r="F148" s="43" t="str">
        <f t="shared" si="9"/>
        <v/>
      </c>
      <c r="G148" s="39" t="str">
        <f t="shared" si="10"/>
        <v>0</v>
      </c>
      <c r="H148" s="40">
        <f t="shared" si="11"/>
        <v>0</v>
      </c>
    </row>
    <row r="149" spans="1:8" s="32" customFormat="1" ht="15" x14ac:dyDescent="0.2">
      <c r="A149" s="45"/>
      <c r="B149" s="37" t="s">
        <v>45</v>
      </c>
      <c r="C149" s="38">
        <v>1</v>
      </c>
      <c r="D149" s="38">
        <v>1</v>
      </c>
      <c r="E149" s="43">
        <f t="shared" si="8"/>
        <v>3.5714285714285713E-3</v>
      </c>
      <c r="F149" s="43">
        <f t="shared" si="9"/>
        <v>2.5380710659898475E-3</v>
      </c>
      <c r="G149" s="39">
        <f t="shared" si="10"/>
        <v>0</v>
      </c>
      <c r="H149" s="40">
        <f t="shared" si="11"/>
        <v>0</v>
      </c>
    </row>
    <row r="150" spans="1:8" s="32" customFormat="1" ht="15" x14ac:dyDescent="0.2">
      <c r="A150" s="45"/>
      <c r="B150" s="37" t="s">
        <v>43</v>
      </c>
      <c r="C150" s="38">
        <v>1</v>
      </c>
      <c r="D150" s="38">
        <v>0</v>
      </c>
      <c r="E150" s="43">
        <f t="shared" si="8"/>
        <v>3.5714285714285713E-3</v>
      </c>
      <c r="F150" s="43" t="str">
        <f t="shared" si="9"/>
        <v/>
      </c>
      <c r="G150" s="39" t="str">
        <f t="shared" si="10"/>
        <v>0</v>
      </c>
      <c r="H150" s="40">
        <f t="shared" si="11"/>
        <v>0</v>
      </c>
    </row>
    <row r="151" spans="1:8" s="32" customFormat="1" ht="15" x14ac:dyDescent="0.2">
      <c r="A151" s="45"/>
      <c r="B151" s="37" t="s">
        <v>44</v>
      </c>
      <c r="C151" s="38">
        <v>0</v>
      </c>
      <c r="D151" s="38">
        <v>0</v>
      </c>
      <c r="E151" s="43" t="str">
        <f t="shared" si="8"/>
        <v/>
      </c>
      <c r="F151" s="43" t="str">
        <f t="shared" si="9"/>
        <v/>
      </c>
      <c r="G151" s="39" t="str">
        <f t="shared" si="10"/>
        <v>0</v>
      </c>
      <c r="H151" s="40" t="str">
        <f t="shared" si="11"/>
        <v/>
      </c>
    </row>
    <row r="152" spans="1:8" s="32" customFormat="1" ht="15" x14ac:dyDescent="0.2">
      <c r="A152" s="65" t="s">
        <v>616</v>
      </c>
      <c r="B152" s="37" t="s">
        <v>580</v>
      </c>
      <c r="C152" s="38"/>
      <c r="D152" s="38">
        <v>9</v>
      </c>
      <c r="E152" s="43" t="str">
        <f t="shared" si="8"/>
        <v/>
      </c>
      <c r="F152" s="43">
        <f t="shared" si="9"/>
        <v>2.2842639593908629E-2</v>
      </c>
      <c r="G152" s="39" t="str">
        <f t="shared" si="10"/>
        <v>0</v>
      </c>
      <c r="H152" s="40" t="str">
        <f t="shared" si="11"/>
        <v/>
      </c>
    </row>
    <row r="153" spans="1:8" s="32" customFormat="1" ht="45" x14ac:dyDescent="0.2">
      <c r="A153" s="65" t="s">
        <v>616</v>
      </c>
      <c r="B153" s="37" t="s">
        <v>601</v>
      </c>
      <c r="C153" s="38"/>
      <c r="D153" s="38">
        <v>0</v>
      </c>
      <c r="E153" s="43" t="str">
        <f t="shared" si="8"/>
        <v/>
      </c>
      <c r="F153" s="43" t="str">
        <f t="shared" si="9"/>
        <v/>
      </c>
      <c r="G153" s="39" t="str">
        <f t="shared" si="10"/>
        <v>0</v>
      </c>
      <c r="H153" s="40" t="str">
        <f t="shared" si="11"/>
        <v/>
      </c>
    </row>
    <row r="154" spans="1:8" s="32" customFormat="1" ht="30" x14ac:dyDescent="0.2">
      <c r="A154" s="65" t="s">
        <v>616</v>
      </c>
      <c r="B154" s="37" t="s">
        <v>610</v>
      </c>
      <c r="C154" s="38"/>
      <c r="D154" s="38">
        <v>0</v>
      </c>
      <c r="E154" s="43" t="str">
        <f t="shared" si="8"/>
        <v/>
      </c>
      <c r="F154" s="43" t="str">
        <f t="shared" si="9"/>
        <v/>
      </c>
      <c r="G154" s="39" t="str">
        <f t="shared" si="10"/>
        <v>0</v>
      </c>
      <c r="H154" s="40" t="str">
        <f t="shared" si="11"/>
        <v/>
      </c>
    </row>
    <row r="155" spans="1:8" s="32" customFormat="1" ht="15" x14ac:dyDescent="0.2">
      <c r="A155" s="65" t="s">
        <v>616</v>
      </c>
      <c r="B155" s="37" t="s">
        <v>611</v>
      </c>
      <c r="C155" s="38"/>
      <c r="D155" s="38">
        <v>0</v>
      </c>
      <c r="E155" s="43" t="str">
        <f t="shared" si="8"/>
        <v/>
      </c>
      <c r="F155" s="43" t="str">
        <f t="shared" si="9"/>
        <v/>
      </c>
      <c r="G155" s="39" t="str">
        <f t="shared" si="10"/>
        <v>0</v>
      </c>
      <c r="H155" s="40" t="str">
        <f t="shared" si="11"/>
        <v/>
      </c>
    </row>
    <row r="156" spans="1:8" s="32" customFormat="1" x14ac:dyDescent="0.2">
      <c r="A156" s="45"/>
    </row>
    <row r="157" spans="1:8" s="32" customFormat="1" x14ac:dyDescent="0.2">
      <c r="A157" s="45"/>
    </row>
    <row r="158" spans="1:8" s="32" customFormat="1" ht="13.5" thickBot="1" x14ac:dyDescent="0.25">
      <c r="A158" s="45"/>
      <c r="B158" s="66"/>
      <c r="C158" s="66"/>
      <c r="D158" s="66"/>
      <c r="E158" s="66"/>
      <c r="F158" s="66"/>
    </row>
    <row r="159" spans="1:8" s="35" customFormat="1" ht="29.25" customHeight="1" x14ac:dyDescent="0.2">
      <c r="B159" s="47" t="s">
        <v>404</v>
      </c>
      <c r="C159" s="49" t="s">
        <v>405</v>
      </c>
      <c r="D159" s="50"/>
      <c r="E159" s="49" t="s">
        <v>458</v>
      </c>
      <c r="F159" s="50"/>
      <c r="G159" s="51" t="s">
        <v>460</v>
      </c>
      <c r="H159" s="53" t="s">
        <v>379</v>
      </c>
    </row>
    <row r="160" spans="1:8" s="16" customFormat="1" ht="13.5" thickBot="1" x14ac:dyDescent="0.25">
      <c r="A160" s="35"/>
      <c r="B160" s="48"/>
      <c r="C160" s="17">
        <v>2016</v>
      </c>
      <c r="D160" s="17">
        <v>2017</v>
      </c>
      <c r="E160" s="17">
        <v>2016</v>
      </c>
      <c r="F160" s="17">
        <v>2017</v>
      </c>
      <c r="G160" s="52"/>
      <c r="H160" s="54"/>
    </row>
    <row r="161" spans="1:8" s="16" customFormat="1" ht="25.5" x14ac:dyDescent="0.2">
      <c r="A161" s="35"/>
      <c r="B161" s="18" t="s">
        <v>408</v>
      </c>
      <c r="C161" s="19">
        <f>SUM(C162:C320)</f>
        <v>378</v>
      </c>
      <c r="D161" s="19">
        <f>SUM(D162:D323)</f>
        <v>411</v>
      </c>
      <c r="E161" s="15">
        <f>+IF(C161=0,"",C161/C$161)</f>
        <v>1</v>
      </c>
      <c r="F161" s="15">
        <f>+IF(D161=0,"",D161/D$161)</f>
        <v>1</v>
      </c>
      <c r="G161" s="15">
        <f>+IF(OR(AND(D161=0),(C161=0)),"0",((D161-C161)/C161))</f>
        <v>8.7301587301587297E-2</v>
      </c>
      <c r="H161" s="15">
        <f>+IF(OR(AND(E161=""),(G161="")),"",E161*G161)</f>
        <v>8.7301587301587297E-2</v>
      </c>
    </row>
    <row r="162" spans="1:8" s="32" customFormat="1" ht="30" x14ac:dyDescent="0.2">
      <c r="A162" s="45"/>
      <c r="B162" s="67" t="s">
        <v>477</v>
      </c>
      <c r="C162" s="38">
        <v>0</v>
      </c>
      <c r="D162" s="38">
        <v>4</v>
      </c>
      <c r="E162" s="43" t="str">
        <f>+IF(C162=0,"",C162/C$161)</f>
        <v/>
      </c>
      <c r="F162" s="43">
        <f>+IF(D162=0,"",D162/D$161)</f>
        <v>9.7323600973236012E-3</v>
      </c>
      <c r="G162" s="39" t="str">
        <f>+IF(OR(AND(D162=0),(C162=0)),"0",((D162-C162)/C162))</f>
        <v>0</v>
      </c>
      <c r="H162" s="40" t="str">
        <f>+IF(OR(AND(E162=""),(G162="")),"",E162*G162)</f>
        <v/>
      </c>
    </row>
    <row r="163" spans="1:8" s="32" customFormat="1" ht="30" x14ac:dyDescent="0.2">
      <c r="A163" s="45"/>
      <c r="B163" s="67" t="s">
        <v>478</v>
      </c>
      <c r="C163" s="38">
        <v>0</v>
      </c>
      <c r="D163" s="38">
        <v>0</v>
      </c>
      <c r="E163" s="43" t="str">
        <f t="shared" ref="E163:E226" si="12">+IF(C163=0,"",C163/C$161)</f>
        <v/>
      </c>
      <c r="F163" s="43" t="str">
        <f t="shared" ref="F163:F226" si="13">+IF(D163=0,"",D163/D$161)</f>
        <v/>
      </c>
      <c r="G163" s="39" t="str">
        <f t="shared" ref="G163:G226" si="14">+IF(OR(AND(D163=0),(C163=0)),"0",((D163-C163)/C163))</f>
        <v>0</v>
      </c>
      <c r="H163" s="40" t="str">
        <f t="shared" ref="H163:H226" si="15">+IF(OR(AND(E163=""),(G163="")),"",E163*G163)</f>
        <v/>
      </c>
    </row>
    <row r="164" spans="1:8" s="32" customFormat="1" ht="45" x14ac:dyDescent="0.2">
      <c r="A164" s="45"/>
      <c r="B164" s="67" t="s">
        <v>479</v>
      </c>
      <c r="C164" s="38">
        <v>0</v>
      </c>
      <c r="D164" s="38">
        <v>0</v>
      </c>
      <c r="E164" s="43" t="str">
        <f t="shared" si="12"/>
        <v/>
      </c>
      <c r="F164" s="43" t="str">
        <f t="shared" si="13"/>
        <v/>
      </c>
      <c r="G164" s="39" t="str">
        <f t="shared" si="14"/>
        <v>0</v>
      </c>
      <c r="H164" s="40" t="str">
        <f t="shared" si="15"/>
        <v/>
      </c>
    </row>
    <row r="165" spans="1:8" s="32" customFormat="1" ht="30" x14ac:dyDescent="0.2">
      <c r="A165" s="45"/>
      <c r="B165" s="67" t="s">
        <v>480</v>
      </c>
      <c r="C165" s="38">
        <v>0</v>
      </c>
      <c r="D165" s="38">
        <v>0</v>
      </c>
      <c r="E165" s="43" t="str">
        <f t="shared" si="12"/>
        <v/>
      </c>
      <c r="F165" s="43" t="str">
        <f t="shared" si="13"/>
        <v/>
      </c>
      <c r="G165" s="39" t="str">
        <f t="shared" si="14"/>
        <v>0</v>
      </c>
      <c r="H165" s="40" t="str">
        <f t="shared" si="15"/>
        <v/>
      </c>
    </row>
    <row r="166" spans="1:8" s="32" customFormat="1" ht="30" x14ac:dyDescent="0.2">
      <c r="A166" s="45"/>
      <c r="B166" s="67" t="s">
        <v>481</v>
      </c>
      <c r="C166" s="38">
        <v>1</v>
      </c>
      <c r="D166" s="38">
        <v>6</v>
      </c>
      <c r="E166" s="43">
        <f t="shared" si="12"/>
        <v>2.6455026455026454E-3</v>
      </c>
      <c r="F166" s="43">
        <f t="shared" si="13"/>
        <v>1.4598540145985401E-2</v>
      </c>
      <c r="G166" s="39">
        <f t="shared" si="14"/>
        <v>5</v>
      </c>
      <c r="H166" s="40">
        <f t="shared" si="15"/>
        <v>1.3227513227513227E-2</v>
      </c>
    </row>
    <row r="167" spans="1:8" s="32" customFormat="1" ht="15" x14ac:dyDescent="0.2">
      <c r="A167" s="45"/>
      <c r="B167" s="67" t="s">
        <v>49</v>
      </c>
      <c r="C167" s="38">
        <v>32</v>
      </c>
      <c r="D167" s="38">
        <v>41</v>
      </c>
      <c r="E167" s="43">
        <f t="shared" si="12"/>
        <v>8.4656084656084651E-2</v>
      </c>
      <c r="F167" s="43">
        <f t="shared" si="13"/>
        <v>9.9756690997566913E-2</v>
      </c>
      <c r="G167" s="39">
        <f t="shared" si="14"/>
        <v>0.28125</v>
      </c>
      <c r="H167" s="40">
        <f t="shared" si="15"/>
        <v>2.3809523809523808E-2</v>
      </c>
    </row>
    <row r="168" spans="1:8" s="32" customFormat="1" ht="15" x14ac:dyDescent="0.2">
      <c r="A168" s="45"/>
      <c r="B168" s="67" t="s">
        <v>52</v>
      </c>
      <c r="C168" s="38">
        <v>0</v>
      </c>
      <c r="D168" s="38">
        <v>0</v>
      </c>
      <c r="E168" s="43" t="str">
        <f t="shared" si="12"/>
        <v/>
      </c>
      <c r="F168" s="43" t="str">
        <f t="shared" si="13"/>
        <v/>
      </c>
      <c r="G168" s="39" t="str">
        <f t="shared" si="14"/>
        <v>0</v>
      </c>
      <c r="H168" s="40" t="str">
        <f t="shared" si="15"/>
        <v/>
      </c>
    </row>
    <row r="169" spans="1:8" s="32" customFormat="1" ht="15" x14ac:dyDescent="0.2">
      <c r="A169" s="45"/>
      <c r="B169" s="67" t="s">
        <v>229</v>
      </c>
      <c r="C169" s="38">
        <v>3</v>
      </c>
      <c r="D169" s="38">
        <v>5</v>
      </c>
      <c r="E169" s="43">
        <f t="shared" si="12"/>
        <v>7.9365079365079361E-3</v>
      </c>
      <c r="F169" s="43">
        <f t="shared" si="13"/>
        <v>1.2165450121654502E-2</v>
      </c>
      <c r="G169" s="39">
        <f t="shared" si="14"/>
        <v>0.66666666666666663</v>
      </c>
      <c r="H169" s="40">
        <f t="shared" si="15"/>
        <v>5.2910052910052907E-3</v>
      </c>
    </row>
    <row r="170" spans="1:8" s="32" customFormat="1" ht="15" x14ac:dyDescent="0.2">
      <c r="A170" s="45"/>
      <c r="B170" s="67" t="s">
        <v>50</v>
      </c>
      <c r="C170" s="38">
        <v>2</v>
      </c>
      <c r="D170" s="38">
        <v>2</v>
      </c>
      <c r="E170" s="43">
        <f t="shared" si="12"/>
        <v>5.2910052910052907E-3</v>
      </c>
      <c r="F170" s="43">
        <f t="shared" si="13"/>
        <v>4.8661800486618006E-3</v>
      </c>
      <c r="G170" s="39">
        <f t="shared" si="14"/>
        <v>0</v>
      </c>
      <c r="H170" s="40">
        <f t="shared" si="15"/>
        <v>0</v>
      </c>
    </row>
    <row r="171" spans="1:8" s="32" customFormat="1" ht="15" x14ac:dyDescent="0.2">
      <c r="A171" s="45"/>
      <c r="B171" s="67" t="s">
        <v>47</v>
      </c>
      <c r="C171" s="38">
        <v>0</v>
      </c>
      <c r="D171" s="38">
        <v>0</v>
      </c>
      <c r="E171" s="43" t="str">
        <f t="shared" si="12"/>
        <v/>
      </c>
      <c r="F171" s="43" t="str">
        <f t="shared" si="13"/>
        <v/>
      </c>
      <c r="G171" s="39" t="str">
        <f t="shared" si="14"/>
        <v>0</v>
      </c>
      <c r="H171" s="40" t="str">
        <f t="shared" si="15"/>
        <v/>
      </c>
    </row>
    <row r="172" spans="1:8" s="32" customFormat="1" ht="30" x14ac:dyDescent="0.2">
      <c r="A172" s="45"/>
      <c r="B172" s="67" t="s">
        <v>230</v>
      </c>
      <c r="C172" s="38">
        <v>0</v>
      </c>
      <c r="D172" s="38">
        <v>0</v>
      </c>
      <c r="E172" s="43" t="str">
        <f t="shared" si="12"/>
        <v/>
      </c>
      <c r="F172" s="43" t="str">
        <f t="shared" si="13"/>
        <v/>
      </c>
      <c r="G172" s="39" t="str">
        <f t="shared" si="14"/>
        <v>0</v>
      </c>
      <c r="H172" s="40" t="str">
        <f t="shared" si="15"/>
        <v/>
      </c>
    </row>
    <row r="173" spans="1:8" s="32" customFormat="1" ht="15" x14ac:dyDescent="0.2">
      <c r="A173" s="45"/>
      <c r="B173" s="67" t="s">
        <v>54</v>
      </c>
      <c r="C173" s="38">
        <v>10</v>
      </c>
      <c r="D173" s="38">
        <v>15</v>
      </c>
      <c r="E173" s="43">
        <f t="shared" si="12"/>
        <v>2.6455026455026454E-2</v>
      </c>
      <c r="F173" s="43">
        <f t="shared" si="13"/>
        <v>3.6496350364963501E-2</v>
      </c>
      <c r="G173" s="39">
        <f t="shared" si="14"/>
        <v>0.5</v>
      </c>
      <c r="H173" s="40">
        <f t="shared" si="15"/>
        <v>1.3227513227513227E-2</v>
      </c>
    </row>
    <row r="174" spans="1:8" s="32" customFormat="1" ht="15" x14ac:dyDescent="0.2">
      <c r="A174" s="45"/>
      <c r="B174" s="67" t="s">
        <v>51</v>
      </c>
      <c r="C174" s="38">
        <v>0</v>
      </c>
      <c r="D174" s="38">
        <v>1</v>
      </c>
      <c r="E174" s="43" t="str">
        <f t="shared" si="12"/>
        <v/>
      </c>
      <c r="F174" s="43">
        <f t="shared" si="13"/>
        <v>2.4330900243309003E-3</v>
      </c>
      <c r="G174" s="39" t="str">
        <f t="shared" si="14"/>
        <v>0</v>
      </c>
      <c r="H174" s="40" t="str">
        <f t="shared" si="15"/>
        <v/>
      </c>
    </row>
    <row r="175" spans="1:8" s="32" customFormat="1" ht="15" x14ac:dyDescent="0.2">
      <c r="A175" s="65" t="s">
        <v>616</v>
      </c>
      <c r="B175" s="67" t="s">
        <v>570</v>
      </c>
      <c r="C175" s="38"/>
      <c r="D175" s="38">
        <v>0</v>
      </c>
      <c r="E175" s="43" t="str">
        <f t="shared" si="12"/>
        <v/>
      </c>
      <c r="F175" s="43" t="str">
        <f t="shared" si="13"/>
        <v/>
      </c>
      <c r="G175" s="39" t="str">
        <f t="shared" si="14"/>
        <v>0</v>
      </c>
      <c r="H175" s="40" t="str">
        <f t="shared" si="15"/>
        <v/>
      </c>
    </row>
    <row r="176" spans="1:8" s="32" customFormat="1" ht="15" x14ac:dyDescent="0.2">
      <c r="A176" s="45"/>
      <c r="B176" s="67" t="s">
        <v>482</v>
      </c>
      <c r="C176" s="38">
        <v>8</v>
      </c>
      <c r="D176" s="38">
        <v>8</v>
      </c>
      <c r="E176" s="43">
        <f t="shared" si="12"/>
        <v>2.1164021164021163E-2</v>
      </c>
      <c r="F176" s="43">
        <f t="shared" si="13"/>
        <v>1.9464720194647202E-2</v>
      </c>
      <c r="G176" s="39">
        <f t="shared" si="14"/>
        <v>0</v>
      </c>
      <c r="H176" s="40">
        <f t="shared" si="15"/>
        <v>0</v>
      </c>
    </row>
    <row r="177" spans="1:8" s="32" customFormat="1" ht="15" x14ac:dyDescent="0.2">
      <c r="A177" s="45"/>
      <c r="B177" s="67" t="s">
        <v>231</v>
      </c>
      <c r="C177" s="38">
        <v>0</v>
      </c>
      <c r="D177" s="38">
        <v>0</v>
      </c>
      <c r="E177" s="43" t="str">
        <f t="shared" si="12"/>
        <v/>
      </c>
      <c r="F177" s="43" t="str">
        <f t="shared" si="13"/>
        <v/>
      </c>
      <c r="G177" s="39" t="str">
        <f t="shared" si="14"/>
        <v>0</v>
      </c>
      <c r="H177" s="40" t="str">
        <f t="shared" si="15"/>
        <v/>
      </c>
    </row>
    <row r="178" spans="1:8" s="32" customFormat="1" ht="15" x14ac:dyDescent="0.2">
      <c r="A178" s="45"/>
      <c r="B178" s="67" t="s">
        <v>48</v>
      </c>
      <c r="C178" s="38">
        <v>0</v>
      </c>
      <c r="D178" s="38">
        <v>0</v>
      </c>
      <c r="E178" s="43" t="str">
        <f t="shared" si="12"/>
        <v/>
      </c>
      <c r="F178" s="43" t="str">
        <f t="shared" si="13"/>
        <v/>
      </c>
      <c r="G178" s="39" t="str">
        <f t="shared" si="14"/>
        <v>0</v>
      </c>
      <c r="H178" s="40" t="str">
        <f t="shared" si="15"/>
        <v/>
      </c>
    </row>
    <row r="179" spans="1:8" s="32" customFormat="1" ht="15" x14ac:dyDescent="0.2">
      <c r="A179" s="45"/>
      <c r="B179" s="67" t="s">
        <v>53</v>
      </c>
      <c r="C179" s="38">
        <v>0</v>
      </c>
      <c r="D179" s="38">
        <v>0</v>
      </c>
      <c r="E179" s="43" t="str">
        <f t="shared" si="12"/>
        <v/>
      </c>
      <c r="F179" s="43" t="str">
        <f t="shared" si="13"/>
        <v/>
      </c>
      <c r="G179" s="39" t="str">
        <f t="shared" si="14"/>
        <v>0</v>
      </c>
      <c r="H179" s="40" t="str">
        <f t="shared" si="15"/>
        <v/>
      </c>
    </row>
    <row r="180" spans="1:8" s="32" customFormat="1" ht="15" x14ac:dyDescent="0.2">
      <c r="A180" s="65" t="s">
        <v>616</v>
      </c>
      <c r="B180" s="67" t="s">
        <v>571</v>
      </c>
      <c r="C180" s="38"/>
      <c r="D180" s="38">
        <v>0</v>
      </c>
      <c r="E180" s="43" t="str">
        <f t="shared" si="12"/>
        <v/>
      </c>
      <c r="F180" s="43" t="str">
        <f t="shared" si="13"/>
        <v/>
      </c>
      <c r="G180" s="39" t="str">
        <f t="shared" si="14"/>
        <v>0</v>
      </c>
      <c r="H180" s="40" t="str">
        <f t="shared" si="15"/>
        <v/>
      </c>
    </row>
    <row r="181" spans="1:8" s="32" customFormat="1" ht="15" x14ac:dyDescent="0.2">
      <c r="A181" s="65" t="s">
        <v>616</v>
      </c>
      <c r="B181" s="67" t="s">
        <v>572</v>
      </c>
      <c r="C181" s="38"/>
      <c r="D181" s="38">
        <v>0</v>
      </c>
      <c r="E181" s="43" t="str">
        <f t="shared" si="12"/>
        <v/>
      </c>
      <c r="F181" s="43" t="str">
        <f t="shared" si="13"/>
        <v/>
      </c>
      <c r="G181" s="39" t="str">
        <f t="shared" si="14"/>
        <v>0</v>
      </c>
      <c r="H181" s="40" t="str">
        <f t="shared" si="15"/>
        <v/>
      </c>
    </row>
    <row r="182" spans="1:8" s="32" customFormat="1" ht="15" x14ac:dyDescent="0.2">
      <c r="A182" s="45"/>
      <c r="B182" s="67" t="s">
        <v>232</v>
      </c>
      <c r="C182" s="38">
        <v>2</v>
      </c>
      <c r="D182" s="38">
        <v>3</v>
      </c>
      <c r="E182" s="43">
        <f t="shared" si="12"/>
        <v>5.2910052910052907E-3</v>
      </c>
      <c r="F182" s="43">
        <f t="shared" si="13"/>
        <v>7.2992700729927005E-3</v>
      </c>
      <c r="G182" s="39">
        <f t="shared" si="14"/>
        <v>0.5</v>
      </c>
      <c r="H182" s="40">
        <f t="shared" si="15"/>
        <v>2.6455026455026454E-3</v>
      </c>
    </row>
    <row r="183" spans="1:8" s="32" customFormat="1" ht="15" x14ac:dyDescent="0.2">
      <c r="A183" s="45"/>
      <c r="B183" s="67" t="s">
        <v>233</v>
      </c>
      <c r="C183" s="38">
        <v>0</v>
      </c>
      <c r="D183" s="38">
        <v>0</v>
      </c>
      <c r="E183" s="43" t="str">
        <f t="shared" si="12"/>
        <v/>
      </c>
      <c r="F183" s="43" t="str">
        <f t="shared" si="13"/>
        <v/>
      </c>
      <c r="G183" s="39" t="str">
        <f t="shared" si="14"/>
        <v>0</v>
      </c>
      <c r="H183" s="40" t="str">
        <f t="shared" si="15"/>
        <v/>
      </c>
    </row>
    <row r="184" spans="1:8" s="32" customFormat="1" ht="15" x14ac:dyDescent="0.2">
      <c r="A184" s="45"/>
      <c r="B184" s="67" t="s">
        <v>234</v>
      </c>
      <c r="C184" s="38">
        <v>0</v>
      </c>
      <c r="D184" s="38">
        <v>0</v>
      </c>
      <c r="E184" s="43" t="str">
        <f t="shared" si="12"/>
        <v/>
      </c>
      <c r="F184" s="43" t="str">
        <f t="shared" si="13"/>
        <v/>
      </c>
      <c r="G184" s="39" t="str">
        <f t="shared" si="14"/>
        <v>0</v>
      </c>
      <c r="H184" s="40" t="str">
        <f t="shared" si="15"/>
        <v/>
      </c>
    </row>
    <row r="185" spans="1:8" s="32" customFormat="1" ht="15" x14ac:dyDescent="0.2">
      <c r="A185" s="45"/>
      <c r="B185" s="67" t="s">
        <v>235</v>
      </c>
      <c r="C185" s="38">
        <v>0</v>
      </c>
      <c r="D185" s="38">
        <v>0</v>
      </c>
      <c r="E185" s="43" t="str">
        <f t="shared" si="12"/>
        <v/>
      </c>
      <c r="F185" s="43" t="str">
        <f t="shared" si="13"/>
        <v/>
      </c>
      <c r="G185" s="39" t="str">
        <f t="shared" si="14"/>
        <v>0</v>
      </c>
      <c r="H185" s="40" t="str">
        <f t="shared" si="15"/>
        <v/>
      </c>
    </row>
    <row r="186" spans="1:8" s="32" customFormat="1" ht="15" x14ac:dyDescent="0.2">
      <c r="A186" s="45"/>
      <c r="B186" s="67" t="s">
        <v>483</v>
      </c>
      <c r="C186" s="38">
        <v>1</v>
      </c>
      <c r="D186" s="38">
        <v>0</v>
      </c>
      <c r="E186" s="43">
        <f t="shared" si="12"/>
        <v>2.6455026455026454E-3</v>
      </c>
      <c r="F186" s="43" t="str">
        <f t="shared" si="13"/>
        <v/>
      </c>
      <c r="G186" s="39" t="str">
        <f t="shared" si="14"/>
        <v>0</v>
      </c>
      <c r="H186" s="40">
        <f t="shared" si="15"/>
        <v>0</v>
      </c>
    </row>
    <row r="187" spans="1:8" s="32" customFormat="1" ht="30" x14ac:dyDescent="0.2">
      <c r="A187" s="65" t="s">
        <v>616</v>
      </c>
      <c r="B187" s="67" t="s">
        <v>576</v>
      </c>
      <c r="C187" s="38"/>
      <c r="D187" s="38">
        <v>0</v>
      </c>
      <c r="E187" s="43" t="str">
        <f t="shared" si="12"/>
        <v/>
      </c>
      <c r="F187" s="43" t="str">
        <f t="shared" si="13"/>
        <v/>
      </c>
      <c r="G187" s="39" t="str">
        <f t="shared" si="14"/>
        <v>0</v>
      </c>
      <c r="H187" s="40" t="str">
        <f t="shared" si="15"/>
        <v/>
      </c>
    </row>
    <row r="188" spans="1:8" s="32" customFormat="1" ht="15" x14ac:dyDescent="0.2">
      <c r="A188" s="45"/>
      <c r="B188" s="67" t="s">
        <v>236</v>
      </c>
      <c r="C188" s="38">
        <v>0</v>
      </c>
      <c r="D188" s="38">
        <v>2</v>
      </c>
      <c r="E188" s="43" t="str">
        <f t="shared" si="12"/>
        <v/>
      </c>
      <c r="F188" s="43">
        <f t="shared" si="13"/>
        <v>4.8661800486618006E-3</v>
      </c>
      <c r="G188" s="39" t="str">
        <f t="shared" si="14"/>
        <v>0</v>
      </c>
      <c r="H188" s="40" t="str">
        <f t="shared" si="15"/>
        <v/>
      </c>
    </row>
    <row r="189" spans="1:8" s="32" customFormat="1" ht="30" x14ac:dyDescent="0.2">
      <c r="A189" s="45"/>
      <c r="B189" s="67" t="s">
        <v>237</v>
      </c>
      <c r="C189" s="38">
        <v>7</v>
      </c>
      <c r="D189" s="38">
        <v>16</v>
      </c>
      <c r="E189" s="43">
        <f t="shared" si="12"/>
        <v>1.8518518518518517E-2</v>
      </c>
      <c r="F189" s="43">
        <f t="shared" si="13"/>
        <v>3.8929440389294405E-2</v>
      </c>
      <c r="G189" s="39">
        <f t="shared" si="14"/>
        <v>1.2857142857142858</v>
      </c>
      <c r="H189" s="40">
        <f t="shared" si="15"/>
        <v>2.3809523809523812E-2</v>
      </c>
    </row>
    <row r="190" spans="1:8" s="32" customFormat="1" ht="15" x14ac:dyDescent="0.2">
      <c r="A190" s="45"/>
      <c r="B190" s="67" t="s">
        <v>238</v>
      </c>
      <c r="C190" s="38">
        <v>15</v>
      </c>
      <c r="D190" s="38">
        <v>38</v>
      </c>
      <c r="E190" s="43">
        <f t="shared" si="12"/>
        <v>3.968253968253968E-2</v>
      </c>
      <c r="F190" s="43">
        <f t="shared" si="13"/>
        <v>9.2457420924574207E-2</v>
      </c>
      <c r="G190" s="39">
        <f t="shared" si="14"/>
        <v>1.5333333333333334</v>
      </c>
      <c r="H190" s="40">
        <f t="shared" si="15"/>
        <v>6.084656084656085E-2</v>
      </c>
    </row>
    <row r="191" spans="1:8" s="32" customFormat="1" ht="15" x14ac:dyDescent="0.2">
      <c r="A191" s="45"/>
      <c r="B191" s="67" t="s">
        <v>239</v>
      </c>
      <c r="C191" s="38">
        <v>4</v>
      </c>
      <c r="D191" s="38">
        <v>2</v>
      </c>
      <c r="E191" s="43">
        <f t="shared" si="12"/>
        <v>1.0582010582010581E-2</v>
      </c>
      <c r="F191" s="43">
        <f t="shared" si="13"/>
        <v>4.8661800486618006E-3</v>
      </c>
      <c r="G191" s="39">
        <f t="shared" si="14"/>
        <v>-0.5</v>
      </c>
      <c r="H191" s="40">
        <f t="shared" si="15"/>
        <v>-5.2910052910052907E-3</v>
      </c>
    </row>
    <row r="192" spans="1:8" s="32" customFormat="1" ht="15" x14ac:dyDescent="0.2">
      <c r="A192" s="45"/>
      <c r="B192" s="67" t="s">
        <v>484</v>
      </c>
      <c r="C192" s="38">
        <v>0</v>
      </c>
      <c r="D192" s="38">
        <v>5</v>
      </c>
      <c r="E192" s="43" t="str">
        <f t="shared" si="12"/>
        <v/>
      </c>
      <c r="F192" s="43">
        <f t="shared" si="13"/>
        <v>1.2165450121654502E-2</v>
      </c>
      <c r="G192" s="39" t="str">
        <f t="shared" si="14"/>
        <v>0</v>
      </c>
      <c r="H192" s="40" t="str">
        <f t="shared" si="15"/>
        <v/>
      </c>
    </row>
    <row r="193" spans="1:8" s="32" customFormat="1" ht="30" x14ac:dyDescent="0.2">
      <c r="A193" s="45"/>
      <c r="B193" s="67" t="s">
        <v>485</v>
      </c>
      <c r="C193" s="38">
        <v>6</v>
      </c>
      <c r="D193" s="38">
        <v>0</v>
      </c>
      <c r="E193" s="43">
        <f t="shared" si="12"/>
        <v>1.5873015873015872E-2</v>
      </c>
      <c r="F193" s="43" t="str">
        <f t="shared" si="13"/>
        <v/>
      </c>
      <c r="G193" s="39" t="str">
        <f t="shared" si="14"/>
        <v>0</v>
      </c>
      <c r="H193" s="40">
        <f t="shared" si="15"/>
        <v>0</v>
      </c>
    </row>
    <row r="194" spans="1:8" s="32" customFormat="1" ht="15" x14ac:dyDescent="0.2">
      <c r="A194" s="45"/>
      <c r="B194" s="67" t="s">
        <v>240</v>
      </c>
      <c r="C194" s="38">
        <v>0</v>
      </c>
      <c r="D194" s="38">
        <v>0</v>
      </c>
      <c r="E194" s="43" t="str">
        <f t="shared" si="12"/>
        <v/>
      </c>
      <c r="F194" s="43" t="str">
        <f t="shared" si="13"/>
        <v/>
      </c>
      <c r="G194" s="39" t="str">
        <f t="shared" si="14"/>
        <v>0</v>
      </c>
      <c r="H194" s="40" t="str">
        <f t="shared" si="15"/>
        <v/>
      </c>
    </row>
    <row r="195" spans="1:8" s="32" customFormat="1" ht="15" x14ac:dyDescent="0.2">
      <c r="A195" s="65" t="s">
        <v>616</v>
      </c>
      <c r="B195" s="67" t="s">
        <v>577</v>
      </c>
      <c r="C195" s="38"/>
      <c r="D195" s="38">
        <v>38</v>
      </c>
      <c r="E195" s="43" t="str">
        <f t="shared" si="12"/>
        <v/>
      </c>
      <c r="F195" s="43">
        <f t="shared" si="13"/>
        <v>9.2457420924574207E-2</v>
      </c>
      <c r="G195" s="39" t="str">
        <f t="shared" si="14"/>
        <v>0</v>
      </c>
      <c r="H195" s="40" t="str">
        <f t="shared" si="15"/>
        <v/>
      </c>
    </row>
    <row r="196" spans="1:8" s="32" customFormat="1" ht="15" x14ac:dyDescent="0.2">
      <c r="A196" s="45"/>
      <c r="B196" s="67" t="s">
        <v>241</v>
      </c>
      <c r="C196" s="38">
        <v>0</v>
      </c>
      <c r="D196" s="38"/>
      <c r="E196" s="43" t="str">
        <f t="shared" si="12"/>
        <v/>
      </c>
      <c r="F196" s="43" t="str">
        <f t="shared" si="13"/>
        <v/>
      </c>
      <c r="G196" s="39" t="str">
        <f t="shared" si="14"/>
        <v>0</v>
      </c>
      <c r="H196" s="40" t="str">
        <f t="shared" si="15"/>
        <v/>
      </c>
    </row>
    <row r="197" spans="1:8" s="32" customFormat="1" ht="15" x14ac:dyDescent="0.2">
      <c r="A197" s="45"/>
      <c r="B197" s="67" t="s">
        <v>242</v>
      </c>
      <c r="C197" s="38">
        <v>0</v>
      </c>
      <c r="D197" s="38">
        <v>2</v>
      </c>
      <c r="E197" s="43" t="str">
        <f t="shared" si="12"/>
        <v/>
      </c>
      <c r="F197" s="43">
        <f t="shared" si="13"/>
        <v>4.8661800486618006E-3</v>
      </c>
      <c r="G197" s="39" t="str">
        <f t="shared" si="14"/>
        <v>0</v>
      </c>
      <c r="H197" s="40" t="str">
        <f t="shared" si="15"/>
        <v/>
      </c>
    </row>
    <row r="198" spans="1:8" s="32" customFormat="1" ht="15" x14ac:dyDescent="0.2">
      <c r="A198" s="45"/>
      <c r="B198" s="67" t="s">
        <v>243</v>
      </c>
      <c r="C198" s="38">
        <v>4</v>
      </c>
      <c r="D198" s="38">
        <v>8</v>
      </c>
      <c r="E198" s="43">
        <f t="shared" si="12"/>
        <v>1.0582010582010581E-2</v>
      </c>
      <c r="F198" s="43">
        <f t="shared" si="13"/>
        <v>1.9464720194647202E-2</v>
      </c>
      <c r="G198" s="39">
        <f t="shared" si="14"/>
        <v>1</v>
      </c>
      <c r="H198" s="40">
        <f t="shared" si="15"/>
        <v>1.0582010582010581E-2</v>
      </c>
    </row>
    <row r="199" spans="1:8" s="32" customFormat="1" ht="15" x14ac:dyDescent="0.2">
      <c r="A199" s="45"/>
      <c r="B199" s="67" t="s">
        <v>244</v>
      </c>
      <c r="C199" s="38">
        <v>0</v>
      </c>
      <c r="D199" s="38">
        <v>0</v>
      </c>
      <c r="E199" s="43" t="str">
        <f t="shared" si="12"/>
        <v/>
      </c>
      <c r="F199" s="43" t="str">
        <f t="shared" si="13"/>
        <v/>
      </c>
      <c r="G199" s="39" t="str">
        <f t="shared" si="14"/>
        <v>0</v>
      </c>
      <c r="H199" s="40" t="str">
        <f t="shared" si="15"/>
        <v/>
      </c>
    </row>
    <row r="200" spans="1:8" s="32" customFormat="1" ht="15" x14ac:dyDescent="0.2">
      <c r="A200" s="45"/>
      <c r="B200" s="67" t="s">
        <v>55</v>
      </c>
      <c r="C200" s="38">
        <v>0</v>
      </c>
      <c r="D200" s="38">
        <v>1</v>
      </c>
      <c r="E200" s="43" t="str">
        <f t="shared" si="12"/>
        <v/>
      </c>
      <c r="F200" s="43">
        <f t="shared" si="13"/>
        <v>2.4330900243309003E-3</v>
      </c>
      <c r="G200" s="39" t="str">
        <f t="shared" si="14"/>
        <v>0</v>
      </c>
      <c r="H200" s="40" t="str">
        <f t="shared" si="15"/>
        <v/>
      </c>
    </row>
    <row r="201" spans="1:8" s="32" customFormat="1" ht="30" x14ac:dyDescent="0.2">
      <c r="A201" s="45"/>
      <c r="B201" s="67" t="s">
        <v>56</v>
      </c>
      <c r="C201" s="38">
        <v>17</v>
      </c>
      <c r="D201" s="38">
        <v>17</v>
      </c>
      <c r="E201" s="43">
        <f t="shared" si="12"/>
        <v>4.4973544973544971E-2</v>
      </c>
      <c r="F201" s="43">
        <f t="shared" si="13"/>
        <v>4.1362530413625302E-2</v>
      </c>
      <c r="G201" s="39">
        <f t="shared" si="14"/>
        <v>0</v>
      </c>
      <c r="H201" s="40">
        <f t="shared" si="15"/>
        <v>0</v>
      </c>
    </row>
    <row r="202" spans="1:8" s="32" customFormat="1" ht="15" x14ac:dyDescent="0.2">
      <c r="A202" s="45"/>
      <c r="B202" s="67" t="s">
        <v>245</v>
      </c>
      <c r="C202" s="38">
        <v>1</v>
      </c>
      <c r="D202" s="38">
        <v>2</v>
      </c>
      <c r="E202" s="43">
        <f t="shared" si="12"/>
        <v>2.6455026455026454E-3</v>
      </c>
      <c r="F202" s="43">
        <f t="shared" si="13"/>
        <v>4.8661800486618006E-3</v>
      </c>
      <c r="G202" s="39">
        <f t="shared" si="14"/>
        <v>1</v>
      </c>
      <c r="H202" s="40">
        <f t="shared" si="15"/>
        <v>2.6455026455026454E-3</v>
      </c>
    </row>
    <row r="203" spans="1:8" s="32" customFormat="1" ht="30" x14ac:dyDescent="0.2">
      <c r="A203" s="45"/>
      <c r="B203" s="67" t="s">
        <v>246</v>
      </c>
      <c r="C203" s="38">
        <v>0</v>
      </c>
      <c r="D203" s="38">
        <v>0</v>
      </c>
      <c r="E203" s="43" t="str">
        <f t="shared" si="12"/>
        <v/>
      </c>
      <c r="F203" s="43" t="str">
        <f t="shared" si="13"/>
        <v/>
      </c>
      <c r="G203" s="39" t="str">
        <f t="shared" si="14"/>
        <v>0</v>
      </c>
      <c r="H203" s="40" t="str">
        <f t="shared" si="15"/>
        <v/>
      </c>
    </row>
    <row r="204" spans="1:8" s="32" customFormat="1" ht="30" x14ac:dyDescent="0.2">
      <c r="A204" s="45"/>
      <c r="B204" s="67" t="s">
        <v>486</v>
      </c>
      <c r="C204" s="38">
        <v>0</v>
      </c>
      <c r="D204" s="38">
        <v>0</v>
      </c>
      <c r="E204" s="43" t="str">
        <f t="shared" si="12"/>
        <v/>
      </c>
      <c r="F204" s="43" t="str">
        <f t="shared" si="13"/>
        <v/>
      </c>
      <c r="G204" s="39" t="str">
        <f t="shared" si="14"/>
        <v>0</v>
      </c>
      <c r="H204" s="40" t="str">
        <f t="shared" si="15"/>
        <v/>
      </c>
    </row>
    <row r="205" spans="1:8" s="32" customFormat="1" ht="15" x14ac:dyDescent="0.2">
      <c r="A205" s="65" t="s">
        <v>616</v>
      </c>
      <c r="B205" s="67" t="s">
        <v>578</v>
      </c>
      <c r="C205" s="38"/>
      <c r="D205" s="38">
        <v>0</v>
      </c>
      <c r="E205" s="43" t="str">
        <f t="shared" si="12"/>
        <v/>
      </c>
      <c r="F205" s="43" t="str">
        <f t="shared" si="13"/>
        <v/>
      </c>
      <c r="G205" s="39" t="str">
        <f t="shared" si="14"/>
        <v>0</v>
      </c>
      <c r="H205" s="40" t="str">
        <f t="shared" si="15"/>
        <v/>
      </c>
    </row>
    <row r="206" spans="1:8" s="32" customFormat="1" ht="15" x14ac:dyDescent="0.2">
      <c r="A206" s="45"/>
      <c r="B206" s="67" t="s">
        <v>487</v>
      </c>
      <c r="C206" s="38">
        <v>0</v>
      </c>
      <c r="D206" s="38">
        <v>0</v>
      </c>
      <c r="E206" s="43" t="str">
        <f t="shared" si="12"/>
        <v/>
      </c>
      <c r="F206" s="43" t="str">
        <f t="shared" si="13"/>
        <v/>
      </c>
      <c r="G206" s="39" t="str">
        <f t="shared" si="14"/>
        <v>0</v>
      </c>
      <c r="H206" s="40" t="str">
        <f t="shared" si="15"/>
        <v/>
      </c>
    </row>
    <row r="207" spans="1:8" s="32" customFormat="1" ht="15" x14ac:dyDescent="0.2">
      <c r="A207" s="45"/>
      <c r="B207" s="67" t="s">
        <v>247</v>
      </c>
      <c r="C207" s="38">
        <v>0</v>
      </c>
      <c r="D207" s="38">
        <v>0</v>
      </c>
      <c r="E207" s="43" t="str">
        <f t="shared" si="12"/>
        <v/>
      </c>
      <c r="F207" s="43" t="str">
        <f t="shared" si="13"/>
        <v/>
      </c>
      <c r="G207" s="39" t="str">
        <f t="shared" si="14"/>
        <v>0</v>
      </c>
      <c r="H207" s="40" t="str">
        <f t="shared" si="15"/>
        <v/>
      </c>
    </row>
    <row r="208" spans="1:8" s="32" customFormat="1" ht="15" x14ac:dyDescent="0.2">
      <c r="A208" s="45"/>
      <c r="B208" s="67" t="s">
        <v>57</v>
      </c>
      <c r="C208" s="38">
        <v>1</v>
      </c>
      <c r="D208" s="38">
        <v>0</v>
      </c>
      <c r="E208" s="43">
        <f t="shared" si="12"/>
        <v>2.6455026455026454E-3</v>
      </c>
      <c r="F208" s="43" t="str">
        <f t="shared" si="13"/>
        <v/>
      </c>
      <c r="G208" s="39" t="str">
        <f t="shared" si="14"/>
        <v>0</v>
      </c>
      <c r="H208" s="40">
        <f t="shared" si="15"/>
        <v>0</v>
      </c>
    </row>
    <row r="209" spans="1:8" s="32" customFormat="1" ht="15" x14ac:dyDescent="0.2">
      <c r="A209" s="45"/>
      <c r="B209" s="67" t="s">
        <v>248</v>
      </c>
      <c r="C209" s="38">
        <v>0</v>
      </c>
      <c r="D209" s="38">
        <v>0</v>
      </c>
      <c r="E209" s="43" t="str">
        <f t="shared" si="12"/>
        <v/>
      </c>
      <c r="F209" s="43" t="str">
        <f t="shared" si="13"/>
        <v/>
      </c>
      <c r="G209" s="39" t="str">
        <f t="shared" si="14"/>
        <v>0</v>
      </c>
      <c r="H209" s="40" t="str">
        <f t="shared" si="15"/>
        <v/>
      </c>
    </row>
    <row r="210" spans="1:8" s="32" customFormat="1" ht="30" x14ac:dyDescent="0.2">
      <c r="A210" s="45"/>
      <c r="B210" s="67" t="s">
        <v>249</v>
      </c>
      <c r="C210" s="38">
        <v>0</v>
      </c>
      <c r="D210" s="38">
        <v>0</v>
      </c>
      <c r="E210" s="43" t="str">
        <f t="shared" si="12"/>
        <v/>
      </c>
      <c r="F210" s="43" t="str">
        <f t="shared" si="13"/>
        <v/>
      </c>
      <c r="G210" s="39" t="str">
        <f t="shared" si="14"/>
        <v>0</v>
      </c>
      <c r="H210" s="40" t="str">
        <f t="shared" si="15"/>
        <v/>
      </c>
    </row>
    <row r="211" spans="1:8" s="32" customFormat="1" ht="15" x14ac:dyDescent="0.2">
      <c r="A211" s="45"/>
      <c r="B211" s="67" t="s">
        <v>488</v>
      </c>
      <c r="C211" s="38">
        <v>3</v>
      </c>
      <c r="D211" s="38">
        <v>5</v>
      </c>
      <c r="E211" s="43">
        <f t="shared" si="12"/>
        <v>7.9365079365079361E-3</v>
      </c>
      <c r="F211" s="43">
        <f t="shared" si="13"/>
        <v>1.2165450121654502E-2</v>
      </c>
      <c r="G211" s="39">
        <f t="shared" si="14"/>
        <v>0.66666666666666663</v>
      </c>
      <c r="H211" s="40">
        <f t="shared" si="15"/>
        <v>5.2910052910052907E-3</v>
      </c>
    </row>
    <row r="212" spans="1:8" s="32" customFormat="1" ht="15" x14ac:dyDescent="0.2">
      <c r="A212" s="45"/>
      <c r="B212" s="67" t="s">
        <v>250</v>
      </c>
      <c r="C212" s="38">
        <v>15</v>
      </c>
      <c r="D212" s="38">
        <v>24</v>
      </c>
      <c r="E212" s="43">
        <f t="shared" si="12"/>
        <v>3.968253968253968E-2</v>
      </c>
      <c r="F212" s="43">
        <f t="shared" si="13"/>
        <v>5.8394160583941604E-2</v>
      </c>
      <c r="G212" s="39">
        <f t="shared" si="14"/>
        <v>0.6</v>
      </c>
      <c r="H212" s="40">
        <f t="shared" si="15"/>
        <v>2.3809523809523808E-2</v>
      </c>
    </row>
    <row r="213" spans="1:8" s="32" customFormat="1" ht="15" x14ac:dyDescent="0.2">
      <c r="A213" s="45"/>
      <c r="B213" s="67" t="s">
        <v>251</v>
      </c>
      <c r="C213" s="38">
        <v>0</v>
      </c>
      <c r="D213" s="38">
        <v>0</v>
      </c>
      <c r="E213" s="43" t="str">
        <f t="shared" si="12"/>
        <v/>
      </c>
      <c r="F213" s="43" t="str">
        <f t="shared" si="13"/>
        <v/>
      </c>
      <c r="G213" s="39" t="str">
        <f t="shared" si="14"/>
        <v>0</v>
      </c>
      <c r="H213" s="40" t="str">
        <f t="shared" si="15"/>
        <v/>
      </c>
    </row>
    <row r="214" spans="1:8" s="32" customFormat="1" ht="30" x14ac:dyDescent="0.2">
      <c r="A214" s="45"/>
      <c r="B214" s="67" t="s">
        <v>252</v>
      </c>
      <c r="C214" s="38">
        <v>0</v>
      </c>
      <c r="D214" s="38">
        <v>0</v>
      </c>
      <c r="E214" s="43" t="str">
        <f t="shared" si="12"/>
        <v/>
      </c>
      <c r="F214" s="43" t="str">
        <f t="shared" si="13"/>
        <v/>
      </c>
      <c r="G214" s="39" t="str">
        <f t="shared" si="14"/>
        <v>0</v>
      </c>
      <c r="H214" s="40" t="str">
        <f t="shared" si="15"/>
        <v/>
      </c>
    </row>
    <row r="215" spans="1:8" s="32" customFormat="1" ht="15" x14ac:dyDescent="0.2">
      <c r="A215" s="45"/>
      <c r="B215" s="67" t="s">
        <v>253</v>
      </c>
      <c r="C215" s="38">
        <v>0</v>
      </c>
      <c r="D215" s="38">
        <v>0</v>
      </c>
      <c r="E215" s="43" t="str">
        <f t="shared" si="12"/>
        <v/>
      </c>
      <c r="F215" s="43" t="str">
        <f t="shared" si="13"/>
        <v/>
      </c>
      <c r="G215" s="39" t="str">
        <f t="shared" si="14"/>
        <v>0</v>
      </c>
      <c r="H215" s="40" t="str">
        <f t="shared" si="15"/>
        <v/>
      </c>
    </row>
    <row r="216" spans="1:8" s="32" customFormat="1" ht="15" x14ac:dyDescent="0.2">
      <c r="A216" s="45"/>
      <c r="B216" s="67" t="s">
        <v>254</v>
      </c>
      <c r="C216" s="38">
        <v>4</v>
      </c>
      <c r="D216" s="38">
        <v>1</v>
      </c>
      <c r="E216" s="43">
        <f t="shared" si="12"/>
        <v>1.0582010582010581E-2</v>
      </c>
      <c r="F216" s="43">
        <f t="shared" si="13"/>
        <v>2.4330900243309003E-3</v>
      </c>
      <c r="G216" s="39">
        <f t="shared" si="14"/>
        <v>-0.75</v>
      </c>
      <c r="H216" s="40">
        <f t="shared" si="15"/>
        <v>-7.9365079365079361E-3</v>
      </c>
    </row>
    <row r="217" spans="1:8" s="32" customFormat="1" ht="15" x14ac:dyDescent="0.2">
      <c r="A217" s="45"/>
      <c r="B217" s="67" t="s">
        <v>489</v>
      </c>
      <c r="C217" s="38">
        <v>0</v>
      </c>
      <c r="D217" s="38">
        <v>0</v>
      </c>
      <c r="E217" s="43" t="str">
        <f t="shared" si="12"/>
        <v/>
      </c>
      <c r="F217" s="43" t="str">
        <f t="shared" si="13"/>
        <v/>
      </c>
      <c r="G217" s="39" t="str">
        <f t="shared" si="14"/>
        <v>0</v>
      </c>
      <c r="H217" s="40" t="str">
        <f t="shared" si="15"/>
        <v/>
      </c>
    </row>
    <row r="218" spans="1:8" s="32" customFormat="1" ht="15" x14ac:dyDescent="0.2">
      <c r="A218" s="45"/>
      <c r="B218" s="67" t="s">
        <v>255</v>
      </c>
      <c r="C218" s="38">
        <v>0</v>
      </c>
      <c r="D218" s="38">
        <v>0</v>
      </c>
      <c r="E218" s="43" t="str">
        <f t="shared" si="12"/>
        <v/>
      </c>
      <c r="F218" s="43" t="str">
        <f t="shared" si="13"/>
        <v/>
      </c>
      <c r="G218" s="39" t="str">
        <f t="shared" si="14"/>
        <v>0</v>
      </c>
      <c r="H218" s="40" t="str">
        <f t="shared" si="15"/>
        <v/>
      </c>
    </row>
    <row r="219" spans="1:8" s="32" customFormat="1" ht="15" x14ac:dyDescent="0.2">
      <c r="A219" s="45"/>
      <c r="B219" s="67" t="s">
        <v>59</v>
      </c>
      <c r="C219" s="38">
        <v>0</v>
      </c>
      <c r="D219" s="38">
        <v>0</v>
      </c>
      <c r="E219" s="43" t="str">
        <f t="shared" si="12"/>
        <v/>
      </c>
      <c r="F219" s="43" t="str">
        <f t="shared" si="13"/>
        <v/>
      </c>
      <c r="G219" s="39" t="str">
        <f t="shared" si="14"/>
        <v>0</v>
      </c>
      <c r="H219" s="40" t="str">
        <f t="shared" si="15"/>
        <v/>
      </c>
    </row>
    <row r="220" spans="1:8" s="32" customFormat="1" ht="15" x14ac:dyDescent="0.2">
      <c r="A220" s="45"/>
      <c r="B220" s="67" t="s">
        <v>256</v>
      </c>
      <c r="C220" s="38">
        <v>0</v>
      </c>
      <c r="D220" s="38">
        <v>0</v>
      </c>
      <c r="E220" s="43" t="str">
        <f t="shared" si="12"/>
        <v/>
      </c>
      <c r="F220" s="43" t="str">
        <f t="shared" si="13"/>
        <v/>
      </c>
      <c r="G220" s="39" t="str">
        <f t="shared" si="14"/>
        <v>0</v>
      </c>
      <c r="H220" s="40" t="str">
        <f t="shared" si="15"/>
        <v/>
      </c>
    </row>
    <row r="221" spans="1:8" s="32" customFormat="1" ht="15" x14ac:dyDescent="0.2">
      <c r="A221" s="45"/>
      <c r="B221" s="67" t="s">
        <v>58</v>
      </c>
      <c r="C221" s="38">
        <v>0</v>
      </c>
      <c r="D221" s="38">
        <v>0</v>
      </c>
      <c r="E221" s="43" t="str">
        <f t="shared" si="12"/>
        <v/>
      </c>
      <c r="F221" s="43" t="str">
        <f t="shared" si="13"/>
        <v/>
      </c>
      <c r="G221" s="39" t="str">
        <f t="shared" si="14"/>
        <v>0</v>
      </c>
      <c r="H221" s="40" t="str">
        <f t="shared" si="15"/>
        <v/>
      </c>
    </row>
    <row r="222" spans="1:8" s="32" customFormat="1" ht="30" x14ac:dyDescent="0.2">
      <c r="A222" s="45"/>
      <c r="B222" s="67" t="s">
        <v>257</v>
      </c>
      <c r="C222" s="38">
        <v>0</v>
      </c>
      <c r="D222" s="38">
        <v>0</v>
      </c>
      <c r="E222" s="43" t="str">
        <f t="shared" si="12"/>
        <v/>
      </c>
      <c r="F222" s="43" t="str">
        <f t="shared" si="13"/>
        <v/>
      </c>
      <c r="G222" s="39" t="str">
        <f t="shared" si="14"/>
        <v>0</v>
      </c>
      <c r="H222" s="40" t="str">
        <f t="shared" si="15"/>
        <v/>
      </c>
    </row>
    <row r="223" spans="1:8" s="32" customFormat="1" ht="30" x14ac:dyDescent="0.2">
      <c r="A223" s="45"/>
      <c r="B223" s="67" t="s">
        <v>490</v>
      </c>
      <c r="C223" s="38">
        <v>0</v>
      </c>
      <c r="D223" s="38">
        <v>0</v>
      </c>
      <c r="E223" s="43" t="str">
        <f t="shared" si="12"/>
        <v/>
      </c>
      <c r="F223" s="43" t="str">
        <f t="shared" si="13"/>
        <v/>
      </c>
      <c r="G223" s="39" t="str">
        <f t="shared" si="14"/>
        <v>0</v>
      </c>
      <c r="H223" s="40" t="str">
        <f t="shared" si="15"/>
        <v/>
      </c>
    </row>
    <row r="224" spans="1:8" s="32" customFormat="1" ht="15" x14ac:dyDescent="0.2">
      <c r="A224" s="45"/>
      <c r="B224" s="67" t="s">
        <v>64</v>
      </c>
      <c r="C224" s="38">
        <v>189</v>
      </c>
      <c r="D224" s="38">
        <v>6</v>
      </c>
      <c r="E224" s="43">
        <f t="shared" si="12"/>
        <v>0.5</v>
      </c>
      <c r="F224" s="43">
        <f t="shared" si="13"/>
        <v>1.4598540145985401E-2</v>
      </c>
      <c r="G224" s="39">
        <f t="shared" si="14"/>
        <v>-0.96825396825396826</v>
      </c>
      <c r="H224" s="40">
        <f t="shared" si="15"/>
        <v>-0.48412698412698413</v>
      </c>
    </row>
    <row r="225" spans="1:8" s="32" customFormat="1" ht="15" x14ac:dyDescent="0.2">
      <c r="A225" s="45"/>
      <c r="B225" s="67" t="s">
        <v>63</v>
      </c>
      <c r="C225" s="38">
        <v>0</v>
      </c>
      <c r="D225" s="38">
        <v>0</v>
      </c>
      <c r="E225" s="43" t="str">
        <f t="shared" si="12"/>
        <v/>
      </c>
      <c r="F225" s="43" t="str">
        <f t="shared" si="13"/>
        <v/>
      </c>
      <c r="G225" s="39" t="str">
        <f t="shared" si="14"/>
        <v>0</v>
      </c>
      <c r="H225" s="40" t="str">
        <f t="shared" si="15"/>
        <v/>
      </c>
    </row>
    <row r="226" spans="1:8" s="32" customFormat="1" ht="30" x14ac:dyDescent="0.2">
      <c r="A226" s="45"/>
      <c r="B226" s="67" t="s">
        <v>491</v>
      </c>
      <c r="C226" s="38">
        <v>0</v>
      </c>
      <c r="D226" s="38">
        <v>0</v>
      </c>
      <c r="E226" s="43" t="str">
        <f t="shared" si="12"/>
        <v/>
      </c>
      <c r="F226" s="43" t="str">
        <f t="shared" si="13"/>
        <v/>
      </c>
      <c r="G226" s="39" t="str">
        <f t="shared" si="14"/>
        <v>0</v>
      </c>
      <c r="H226" s="40" t="str">
        <f t="shared" si="15"/>
        <v/>
      </c>
    </row>
    <row r="227" spans="1:8" s="32" customFormat="1" ht="15" x14ac:dyDescent="0.2">
      <c r="A227" s="45"/>
      <c r="B227" s="67" t="s">
        <v>61</v>
      </c>
      <c r="C227" s="38">
        <v>0</v>
      </c>
      <c r="D227" s="38">
        <v>0</v>
      </c>
      <c r="E227" s="43" t="str">
        <f t="shared" ref="E227:E290" si="16">+IF(C227=0,"",C227/C$161)</f>
        <v/>
      </c>
      <c r="F227" s="43" t="str">
        <f t="shared" ref="F227:F290" si="17">+IF(D227=0,"",D227/D$161)</f>
        <v/>
      </c>
      <c r="G227" s="39" t="str">
        <f t="shared" ref="G227:G290" si="18">+IF(OR(AND(D227=0),(C227=0)),"0",((D227-C227)/C227))</f>
        <v>0</v>
      </c>
      <c r="H227" s="40" t="str">
        <f t="shared" ref="H227:H290" si="19">+IF(OR(AND(E227=""),(G227="")),"",E227*G227)</f>
        <v/>
      </c>
    </row>
    <row r="228" spans="1:8" s="32" customFormat="1" ht="15" x14ac:dyDescent="0.2">
      <c r="A228" s="45"/>
      <c r="B228" s="67" t="s">
        <v>60</v>
      </c>
      <c r="C228" s="38">
        <v>0</v>
      </c>
      <c r="D228" s="38">
        <v>0</v>
      </c>
      <c r="E228" s="43" t="str">
        <f t="shared" si="16"/>
        <v/>
      </c>
      <c r="F228" s="43" t="str">
        <f t="shared" si="17"/>
        <v/>
      </c>
      <c r="G228" s="39" t="str">
        <f t="shared" si="18"/>
        <v>0</v>
      </c>
      <c r="H228" s="40" t="str">
        <f t="shared" si="19"/>
        <v/>
      </c>
    </row>
    <row r="229" spans="1:8" s="32" customFormat="1" ht="15" x14ac:dyDescent="0.2">
      <c r="A229" s="45"/>
      <c r="B229" s="67" t="s">
        <v>258</v>
      </c>
      <c r="C229" s="38">
        <v>0</v>
      </c>
      <c r="D229" s="38">
        <v>0</v>
      </c>
      <c r="E229" s="43" t="str">
        <f t="shared" si="16"/>
        <v/>
      </c>
      <c r="F229" s="43" t="str">
        <f t="shared" si="17"/>
        <v/>
      </c>
      <c r="G229" s="39" t="str">
        <f t="shared" si="18"/>
        <v>0</v>
      </c>
      <c r="H229" s="40" t="str">
        <f t="shared" si="19"/>
        <v/>
      </c>
    </row>
    <row r="230" spans="1:8" s="32" customFormat="1" ht="15" x14ac:dyDescent="0.2">
      <c r="A230" s="45"/>
      <c r="B230" s="67" t="s">
        <v>62</v>
      </c>
      <c r="C230" s="38">
        <v>0</v>
      </c>
      <c r="D230" s="38">
        <v>2</v>
      </c>
      <c r="E230" s="43" t="str">
        <f t="shared" si="16"/>
        <v/>
      </c>
      <c r="F230" s="43">
        <f t="shared" si="17"/>
        <v>4.8661800486618006E-3</v>
      </c>
      <c r="G230" s="39" t="str">
        <f t="shared" si="18"/>
        <v>0</v>
      </c>
      <c r="H230" s="40" t="str">
        <f t="shared" si="19"/>
        <v/>
      </c>
    </row>
    <row r="231" spans="1:8" s="32" customFormat="1" ht="30" x14ac:dyDescent="0.2">
      <c r="A231" s="45"/>
      <c r="B231" s="67" t="s">
        <v>259</v>
      </c>
      <c r="C231" s="38">
        <v>0</v>
      </c>
      <c r="D231" s="38">
        <v>0</v>
      </c>
      <c r="E231" s="43" t="str">
        <f t="shared" si="16"/>
        <v/>
      </c>
      <c r="F231" s="43" t="str">
        <f t="shared" si="17"/>
        <v/>
      </c>
      <c r="G231" s="39" t="str">
        <f t="shared" si="18"/>
        <v>0</v>
      </c>
      <c r="H231" s="40" t="str">
        <f t="shared" si="19"/>
        <v/>
      </c>
    </row>
    <row r="232" spans="1:8" s="32" customFormat="1" ht="15" x14ac:dyDescent="0.2">
      <c r="A232" s="45"/>
      <c r="B232" s="67" t="s">
        <v>492</v>
      </c>
      <c r="C232" s="38">
        <v>3</v>
      </c>
      <c r="D232" s="38">
        <v>0</v>
      </c>
      <c r="E232" s="43">
        <f t="shared" si="16"/>
        <v>7.9365079365079361E-3</v>
      </c>
      <c r="F232" s="43" t="str">
        <f t="shared" si="17"/>
        <v/>
      </c>
      <c r="G232" s="39" t="str">
        <f t="shared" si="18"/>
        <v>0</v>
      </c>
      <c r="H232" s="40">
        <f t="shared" si="19"/>
        <v>0</v>
      </c>
    </row>
    <row r="233" spans="1:8" s="32" customFormat="1" ht="30" x14ac:dyDescent="0.2">
      <c r="A233" s="45"/>
      <c r="B233" s="67" t="s">
        <v>371</v>
      </c>
      <c r="C233" s="38">
        <v>0</v>
      </c>
      <c r="D233" s="38">
        <v>0</v>
      </c>
      <c r="E233" s="43" t="str">
        <f t="shared" si="16"/>
        <v/>
      </c>
      <c r="F233" s="43" t="str">
        <f t="shared" si="17"/>
        <v/>
      </c>
      <c r="G233" s="39" t="str">
        <f t="shared" si="18"/>
        <v>0</v>
      </c>
      <c r="H233" s="40" t="str">
        <f t="shared" si="19"/>
        <v/>
      </c>
    </row>
    <row r="234" spans="1:8" s="32" customFormat="1" ht="15" x14ac:dyDescent="0.2">
      <c r="A234" s="45"/>
      <c r="B234" s="67" t="s">
        <v>260</v>
      </c>
      <c r="C234" s="38">
        <v>0</v>
      </c>
      <c r="D234" s="38">
        <v>0</v>
      </c>
      <c r="E234" s="43" t="str">
        <f t="shared" si="16"/>
        <v/>
      </c>
      <c r="F234" s="43" t="str">
        <f t="shared" si="17"/>
        <v/>
      </c>
      <c r="G234" s="39" t="str">
        <f t="shared" si="18"/>
        <v>0</v>
      </c>
      <c r="H234" s="40" t="str">
        <f t="shared" si="19"/>
        <v/>
      </c>
    </row>
    <row r="235" spans="1:8" s="32" customFormat="1" ht="15" x14ac:dyDescent="0.2">
      <c r="A235" s="45"/>
      <c r="B235" s="67" t="s">
        <v>261</v>
      </c>
      <c r="C235" s="38">
        <v>0</v>
      </c>
      <c r="D235" s="38">
        <v>0</v>
      </c>
      <c r="E235" s="43" t="str">
        <f t="shared" si="16"/>
        <v/>
      </c>
      <c r="F235" s="43" t="str">
        <f t="shared" si="17"/>
        <v/>
      </c>
      <c r="G235" s="39" t="str">
        <f t="shared" si="18"/>
        <v>0</v>
      </c>
      <c r="H235" s="40" t="str">
        <f t="shared" si="19"/>
        <v/>
      </c>
    </row>
    <row r="236" spans="1:8" s="32" customFormat="1" ht="15" x14ac:dyDescent="0.2">
      <c r="A236" s="45"/>
      <c r="B236" s="67" t="s">
        <v>493</v>
      </c>
      <c r="C236" s="38">
        <v>0</v>
      </c>
      <c r="D236" s="38">
        <v>1</v>
      </c>
      <c r="E236" s="43" t="str">
        <f t="shared" si="16"/>
        <v/>
      </c>
      <c r="F236" s="43">
        <f t="shared" si="17"/>
        <v>2.4330900243309003E-3</v>
      </c>
      <c r="G236" s="39" t="str">
        <f t="shared" si="18"/>
        <v>0</v>
      </c>
      <c r="H236" s="40" t="str">
        <f t="shared" si="19"/>
        <v/>
      </c>
    </row>
    <row r="237" spans="1:8" s="32" customFormat="1" ht="15" x14ac:dyDescent="0.2">
      <c r="A237" s="45"/>
      <c r="B237" s="67" t="s">
        <v>262</v>
      </c>
      <c r="C237" s="38">
        <v>3</v>
      </c>
      <c r="D237" s="38">
        <v>0</v>
      </c>
      <c r="E237" s="43">
        <f t="shared" si="16"/>
        <v>7.9365079365079361E-3</v>
      </c>
      <c r="F237" s="43" t="str">
        <f t="shared" si="17"/>
        <v/>
      </c>
      <c r="G237" s="39" t="str">
        <f t="shared" si="18"/>
        <v>0</v>
      </c>
      <c r="H237" s="40">
        <f t="shared" si="19"/>
        <v>0</v>
      </c>
    </row>
    <row r="238" spans="1:8" s="32" customFormat="1" ht="15" x14ac:dyDescent="0.2">
      <c r="A238" s="45"/>
      <c r="B238" s="67" t="s">
        <v>494</v>
      </c>
      <c r="C238" s="38">
        <v>1</v>
      </c>
      <c r="D238" s="38">
        <v>0</v>
      </c>
      <c r="E238" s="43">
        <f t="shared" si="16"/>
        <v>2.6455026455026454E-3</v>
      </c>
      <c r="F238" s="43" t="str">
        <f t="shared" si="17"/>
        <v/>
      </c>
      <c r="G238" s="39" t="str">
        <f t="shared" si="18"/>
        <v>0</v>
      </c>
      <c r="H238" s="40">
        <f t="shared" si="19"/>
        <v>0</v>
      </c>
    </row>
    <row r="239" spans="1:8" s="32" customFormat="1" ht="30" x14ac:dyDescent="0.2">
      <c r="A239" s="45"/>
      <c r="B239" s="67" t="s">
        <v>495</v>
      </c>
      <c r="C239" s="38">
        <v>0</v>
      </c>
      <c r="D239" s="38">
        <v>0</v>
      </c>
      <c r="E239" s="43" t="str">
        <f t="shared" si="16"/>
        <v/>
      </c>
      <c r="F239" s="43" t="str">
        <f t="shared" si="17"/>
        <v/>
      </c>
      <c r="G239" s="39" t="str">
        <f t="shared" si="18"/>
        <v>0</v>
      </c>
      <c r="H239" s="40" t="str">
        <f t="shared" si="19"/>
        <v/>
      </c>
    </row>
    <row r="240" spans="1:8" s="32" customFormat="1" ht="30" x14ac:dyDescent="0.2">
      <c r="A240" s="45"/>
      <c r="B240" s="67" t="s">
        <v>461</v>
      </c>
      <c r="C240" s="38">
        <v>0</v>
      </c>
      <c r="D240" s="38">
        <v>0</v>
      </c>
      <c r="E240" s="43" t="str">
        <f t="shared" si="16"/>
        <v/>
      </c>
      <c r="F240" s="43" t="str">
        <f t="shared" si="17"/>
        <v/>
      </c>
      <c r="G240" s="39" t="str">
        <f t="shared" si="18"/>
        <v>0</v>
      </c>
      <c r="H240" s="40" t="str">
        <f t="shared" si="19"/>
        <v/>
      </c>
    </row>
    <row r="241" spans="1:8" s="32" customFormat="1" ht="15" x14ac:dyDescent="0.2">
      <c r="A241" s="45"/>
      <c r="B241" s="67" t="s">
        <v>462</v>
      </c>
      <c r="C241" s="38">
        <v>0</v>
      </c>
      <c r="D241" s="38">
        <v>0</v>
      </c>
      <c r="E241" s="43" t="str">
        <f t="shared" si="16"/>
        <v/>
      </c>
      <c r="F241" s="43" t="str">
        <f t="shared" si="17"/>
        <v/>
      </c>
      <c r="G241" s="39" t="str">
        <f t="shared" si="18"/>
        <v>0</v>
      </c>
      <c r="H241" s="40" t="str">
        <f t="shared" si="19"/>
        <v/>
      </c>
    </row>
    <row r="242" spans="1:8" s="32" customFormat="1" ht="30" x14ac:dyDescent="0.2">
      <c r="A242" s="45"/>
      <c r="B242" s="67" t="s">
        <v>496</v>
      </c>
      <c r="C242" s="38">
        <v>0</v>
      </c>
      <c r="D242" s="38">
        <v>0</v>
      </c>
      <c r="E242" s="43" t="str">
        <f t="shared" si="16"/>
        <v/>
      </c>
      <c r="F242" s="43" t="str">
        <f t="shared" si="17"/>
        <v/>
      </c>
      <c r="G242" s="39" t="str">
        <f t="shared" si="18"/>
        <v>0</v>
      </c>
      <c r="H242" s="40" t="str">
        <f t="shared" si="19"/>
        <v/>
      </c>
    </row>
    <row r="243" spans="1:8" s="32" customFormat="1" ht="15" x14ac:dyDescent="0.2">
      <c r="A243" s="45"/>
      <c r="B243" s="67" t="s">
        <v>372</v>
      </c>
      <c r="C243" s="38">
        <v>0</v>
      </c>
      <c r="D243" s="38">
        <v>0</v>
      </c>
      <c r="E243" s="43" t="str">
        <f t="shared" si="16"/>
        <v/>
      </c>
      <c r="F243" s="43" t="str">
        <f t="shared" si="17"/>
        <v/>
      </c>
      <c r="G243" s="39" t="str">
        <f t="shared" si="18"/>
        <v>0</v>
      </c>
      <c r="H243" s="40" t="str">
        <f t="shared" si="19"/>
        <v/>
      </c>
    </row>
    <row r="244" spans="1:8" s="32" customFormat="1" ht="15" x14ac:dyDescent="0.2">
      <c r="A244" s="45"/>
      <c r="B244" s="67" t="s">
        <v>497</v>
      </c>
      <c r="C244" s="38">
        <v>0</v>
      </c>
      <c r="D244" s="38">
        <v>0</v>
      </c>
      <c r="E244" s="43" t="str">
        <f t="shared" si="16"/>
        <v/>
      </c>
      <c r="F244" s="43" t="str">
        <f t="shared" si="17"/>
        <v/>
      </c>
      <c r="G244" s="39" t="str">
        <f t="shared" si="18"/>
        <v>0</v>
      </c>
      <c r="H244" s="40" t="str">
        <f t="shared" si="19"/>
        <v/>
      </c>
    </row>
    <row r="245" spans="1:8" s="32" customFormat="1" ht="15" x14ac:dyDescent="0.2">
      <c r="A245" s="45"/>
      <c r="B245" s="67" t="s">
        <v>263</v>
      </c>
      <c r="C245" s="38">
        <v>1</v>
      </c>
      <c r="D245" s="38"/>
      <c r="E245" s="43">
        <f t="shared" si="16"/>
        <v>2.6455026455026454E-3</v>
      </c>
      <c r="F245" s="43" t="str">
        <f t="shared" si="17"/>
        <v/>
      </c>
      <c r="G245" s="39" t="str">
        <f t="shared" si="18"/>
        <v>0</v>
      </c>
      <c r="H245" s="40">
        <f t="shared" si="19"/>
        <v>0</v>
      </c>
    </row>
    <row r="246" spans="1:8" s="32" customFormat="1" ht="15" x14ac:dyDescent="0.2">
      <c r="A246" s="45"/>
      <c r="B246" s="67" t="s">
        <v>264</v>
      </c>
      <c r="C246" s="38">
        <v>0</v>
      </c>
      <c r="D246" s="38">
        <v>0</v>
      </c>
      <c r="E246" s="43" t="str">
        <f t="shared" si="16"/>
        <v/>
      </c>
      <c r="F246" s="43" t="str">
        <f t="shared" si="17"/>
        <v/>
      </c>
      <c r="G246" s="39" t="str">
        <f t="shared" si="18"/>
        <v>0</v>
      </c>
      <c r="H246" s="40" t="str">
        <f t="shared" si="19"/>
        <v/>
      </c>
    </row>
    <row r="247" spans="1:8" s="32" customFormat="1" ht="30" x14ac:dyDescent="0.2">
      <c r="A247" s="45"/>
      <c r="B247" s="67" t="s">
        <v>498</v>
      </c>
      <c r="C247" s="38">
        <v>0</v>
      </c>
      <c r="D247" s="38">
        <v>0</v>
      </c>
      <c r="E247" s="43" t="str">
        <f t="shared" si="16"/>
        <v/>
      </c>
      <c r="F247" s="43" t="str">
        <f t="shared" si="17"/>
        <v/>
      </c>
      <c r="G247" s="39" t="str">
        <f t="shared" si="18"/>
        <v>0</v>
      </c>
      <c r="H247" s="40" t="str">
        <f t="shared" si="19"/>
        <v/>
      </c>
    </row>
    <row r="248" spans="1:8" s="32" customFormat="1" ht="15" x14ac:dyDescent="0.2">
      <c r="A248" s="45"/>
      <c r="B248" s="67" t="s">
        <v>66</v>
      </c>
      <c r="C248" s="38">
        <v>8</v>
      </c>
      <c r="D248" s="38"/>
      <c r="E248" s="43">
        <f t="shared" si="16"/>
        <v>2.1164021164021163E-2</v>
      </c>
      <c r="F248" s="43" t="str">
        <f t="shared" si="17"/>
        <v/>
      </c>
      <c r="G248" s="39" t="str">
        <f t="shared" si="18"/>
        <v>0</v>
      </c>
      <c r="H248" s="40">
        <f t="shared" si="19"/>
        <v>0</v>
      </c>
    </row>
    <row r="249" spans="1:8" s="32" customFormat="1" ht="15" x14ac:dyDescent="0.2">
      <c r="A249" s="45"/>
      <c r="B249" s="67" t="s">
        <v>499</v>
      </c>
      <c r="C249" s="38">
        <v>0</v>
      </c>
      <c r="D249" s="38">
        <v>0</v>
      </c>
      <c r="E249" s="43" t="str">
        <f t="shared" si="16"/>
        <v/>
      </c>
      <c r="F249" s="43" t="str">
        <f t="shared" si="17"/>
        <v/>
      </c>
      <c r="G249" s="39" t="str">
        <f t="shared" si="18"/>
        <v>0</v>
      </c>
      <c r="H249" s="40" t="str">
        <f t="shared" si="19"/>
        <v/>
      </c>
    </row>
    <row r="250" spans="1:8" s="32" customFormat="1" ht="15" x14ac:dyDescent="0.2">
      <c r="A250" s="65" t="s">
        <v>616</v>
      </c>
      <c r="B250" s="67" t="s">
        <v>581</v>
      </c>
      <c r="C250" s="38"/>
      <c r="D250" s="38">
        <v>0</v>
      </c>
      <c r="E250" s="43" t="str">
        <f t="shared" si="16"/>
        <v/>
      </c>
      <c r="F250" s="43" t="str">
        <f t="shared" si="17"/>
        <v/>
      </c>
      <c r="G250" s="39" t="str">
        <f t="shared" si="18"/>
        <v>0</v>
      </c>
      <c r="H250" s="40" t="str">
        <f t="shared" si="19"/>
        <v/>
      </c>
    </row>
    <row r="251" spans="1:8" s="32" customFormat="1" ht="15" x14ac:dyDescent="0.2">
      <c r="A251" s="65" t="s">
        <v>616</v>
      </c>
      <c r="B251" s="67" t="s">
        <v>582</v>
      </c>
      <c r="C251" s="38"/>
      <c r="D251" s="38">
        <v>0</v>
      </c>
      <c r="E251" s="43" t="str">
        <f t="shared" si="16"/>
        <v/>
      </c>
      <c r="F251" s="43" t="str">
        <f t="shared" si="17"/>
        <v/>
      </c>
      <c r="G251" s="39" t="str">
        <f t="shared" si="18"/>
        <v>0</v>
      </c>
      <c r="H251" s="40" t="str">
        <f t="shared" si="19"/>
        <v/>
      </c>
    </row>
    <row r="252" spans="1:8" s="32" customFormat="1" ht="15" x14ac:dyDescent="0.2">
      <c r="A252" s="45"/>
      <c r="B252" s="67" t="s">
        <v>65</v>
      </c>
      <c r="C252" s="38">
        <v>0</v>
      </c>
      <c r="D252" s="38">
        <v>0</v>
      </c>
      <c r="E252" s="43" t="str">
        <f t="shared" si="16"/>
        <v/>
      </c>
      <c r="F252" s="43" t="str">
        <f t="shared" si="17"/>
        <v/>
      </c>
      <c r="G252" s="39" t="str">
        <f t="shared" si="18"/>
        <v>0</v>
      </c>
      <c r="H252" s="40" t="str">
        <f t="shared" si="19"/>
        <v/>
      </c>
    </row>
    <row r="253" spans="1:8" s="32" customFormat="1" ht="15" x14ac:dyDescent="0.2">
      <c r="A253" s="45"/>
      <c r="B253" s="67" t="s">
        <v>265</v>
      </c>
      <c r="C253" s="38">
        <v>5</v>
      </c>
      <c r="D253" s="38">
        <v>7</v>
      </c>
      <c r="E253" s="43">
        <f t="shared" si="16"/>
        <v>1.3227513227513227E-2</v>
      </c>
      <c r="F253" s="43">
        <f t="shared" si="17"/>
        <v>1.7031630170316302E-2</v>
      </c>
      <c r="G253" s="39">
        <f t="shared" si="18"/>
        <v>0.4</v>
      </c>
      <c r="H253" s="40">
        <f t="shared" si="19"/>
        <v>5.2910052910052907E-3</v>
      </c>
    </row>
    <row r="254" spans="1:8" s="32" customFormat="1" ht="15" x14ac:dyDescent="0.2">
      <c r="A254" s="45"/>
      <c r="B254" s="67" t="s">
        <v>266</v>
      </c>
      <c r="C254" s="38">
        <v>0</v>
      </c>
      <c r="D254" s="38">
        <v>0</v>
      </c>
      <c r="E254" s="43" t="str">
        <f t="shared" si="16"/>
        <v/>
      </c>
      <c r="F254" s="43" t="str">
        <f t="shared" si="17"/>
        <v/>
      </c>
      <c r="G254" s="39" t="str">
        <f t="shared" si="18"/>
        <v>0</v>
      </c>
      <c r="H254" s="40" t="str">
        <f t="shared" si="19"/>
        <v/>
      </c>
    </row>
    <row r="255" spans="1:8" s="32" customFormat="1" ht="15" x14ac:dyDescent="0.2">
      <c r="A255" s="65" t="s">
        <v>616</v>
      </c>
      <c r="B255" s="67" t="s">
        <v>583</v>
      </c>
      <c r="C255" s="38"/>
      <c r="D255" s="38">
        <v>0</v>
      </c>
      <c r="E255" s="43" t="str">
        <f t="shared" si="16"/>
        <v/>
      </c>
      <c r="F255" s="43" t="str">
        <f t="shared" si="17"/>
        <v/>
      </c>
      <c r="G255" s="39" t="str">
        <f t="shared" si="18"/>
        <v>0</v>
      </c>
      <c r="H255" s="40" t="str">
        <f t="shared" si="19"/>
        <v/>
      </c>
    </row>
    <row r="256" spans="1:8" s="32" customFormat="1" ht="15" x14ac:dyDescent="0.2">
      <c r="A256" s="65" t="s">
        <v>616</v>
      </c>
      <c r="B256" s="67" t="s">
        <v>584</v>
      </c>
      <c r="C256" s="38"/>
      <c r="D256" s="38">
        <v>0</v>
      </c>
      <c r="E256" s="43" t="str">
        <f t="shared" si="16"/>
        <v/>
      </c>
      <c r="F256" s="43" t="str">
        <f t="shared" si="17"/>
        <v/>
      </c>
      <c r="G256" s="39" t="str">
        <f t="shared" si="18"/>
        <v>0</v>
      </c>
      <c r="H256" s="40" t="str">
        <f t="shared" si="19"/>
        <v/>
      </c>
    </row>
    <row r="257" spans="1:8" s="32" customFormat="1" ht="15" x14ac:dyDescent="0.2">
      <c r="A257" s="65" t="s">
        <v>616</v>
      </c>
      <c r="B257" s="67" t="s">
        <v>585</v>
      </c>
      <c r="C257" s="38"/>
      <c r="D257" s="38">
        <v>0</v>
      </c>
      <c r="E257" s="43" t="str">
        <f t="shared" si="16"/>
        <v/>
      </c>
      <c r="F257" s="43" t="str">
        <f t="shared" si="17"/>
        <v/>
      </c>
      <c r="G257" s="39" t="str">
        <f t="shared" si="18"/>
        <v>0</v>
      </c>
      <c r="H257" s="40" t="str">
        <f t="shared" si="19"/>
        <v/>
      </c>
    </row>
    <row r="258" spans="1:8" s="32" customFormat="1" ht="15" x14ac:dyDescent="0.2">
      <c r="A258" s="65" t="s">
        <v>616</v>
      </c>
      <c r="B258" s="67" t="s">
        <v>586</v>
      </c>
      <c r="C258" s="38"/>
      <c r="D258" s="38">
        <v>0</v>
      </c>
      <c r="E258" s="43" t="str">
        <f t="shared" si="16"/>
        <v/>
      </c>
      <c r="F258" s="43" t="str">
        <f t="shared" si="17"/>
        <v/>
      </c>
      <c r="G258" s="39" t="str">
        <f t="shared" si="18"/>
        <v>0</v>
      </c>
      <c r="H258" s="40" t="str">
        <f t="shared" si="19"/>
        <v/>
      </c>
    </row>
    <row r="259" spans="1:8" s="32" customFormat="1" ht="15" x14ac:dyDescent="0.2">
      <c r="A259" s="65" t="s">
        <v>616</v>
      </c>
      <c r="B259" s="67" t="s">
        <v>587</v>
      </c>
      <c r="C259" s="38"/>
      <c r="D259" s="38">
        <v>0</v>
      </c>
      <c r="E259" s="43" t="str">
        <f t="shared" si="16"/>
        <v/>
      </c>
      <c r="F259" s="43" t="str">
        <f t="shared" si="17"/>
        <v/>
      </c>
      <c r="G259" s="39" t="str">
        <f t="shared" si="18"/>
        <v>0</v>
      </c>
      <c r="H259" s="40" t="str">
        <f t="shared" si="19"/>
        <v/>
      </c>
    </row>
    <row r="260" spans="1:8" s="32" customFormat="1" ht="15" x14ac:dyDescent="0.2">
      <c r="A260" s="65" t="s">
        <v>616</v>
      </c>
      <c r="B260" s="67" t="s">
        <v>588</v>
      </c>
      <c r="C260" s="38"/>
      <c r="D260" s="38">
        <v>9</v>
      </c>
      <c r="E260" s="43" t="str">
        <f t="shared" si="16"/>
        <v/>
      </c>
      <c r="F260" s="43">
        <f t="shared" si="17"/>
        <v>2.1897810218978103E-2</v>
      </c>
      <c r="G260" s="39" t="str">
        <f t="shared" si="18"/>
        <v>0</v>
      </c>
      <c r="H260" s="40" t="str">
        <f t="shared" si="19"/>
        <v/>
      </c>
    </row>
    <row r="261" spans="1:8" s="32" customFormat="1" ht="15" x14ac:dyDescent="0.2">
      <c r="A261" s="45"/>
      <c r="B261" s="67" t="s">
        <v>69</v>
      </c>
      <c r="C261" s="38">
        <v>0</v>
      </c>
      <c r="D261" s="38">
        <v>2</v>
      </c>
      <c r="E261" s="43" t="str">
        <f t="shared" si="16"/>
        <v/>
      </c>
      <c r="F261" s="43">
        <f t="shared" si="17"/>
        <v>4.8661800486618006E-3</v>
      </c>
      <c r="G261" s="39" t="str">
        <f t="shared" si="18"/>
        <v>0</v>
      </c>
      <c r="H261" s="40" t="str">
        <f t="shared" si="19"/>
        <v/>
      </c>
    </row>
    <row r="262" spans="1:8" s="32" customFormat="1" ht="30" x14ac:dyDescent="0.2">
      <c r="A262" s="45"/>
      <c r="B262" s="67" t="s">
        <v>74</v>
      </c>
      <c r="C262" s="38">
        <v>3</v>
      </c>
      <c r="D262" s="38">
        <v>9</v>
      </c>
      <c r="E262" s="43">
        <f t="shared" si="16"/>
        <v>7.9365079365079361E-3</v>
      </c>
      <c r="F262" s="43">
        <f t="shared" si="17"/>
        <v>2.1897810218978103E-2</v>
      </c>
      <c r="G262" s="39">
        <f t="shared" si="18"/>
        <v>2</v>
      </c>
      <c r="H262" s="40">
        <f t="shared" si="19"/>
        <v>1.5873015873015872E-2</v>
      </c>
    </row>
    <row r="263" spans="1:8" s="32" customFormat="1" ht="15" x14ac:dyDescent="0.2">
      <c r="A263" s="45"/>
      <c r="B263" s="67" t="s">
        <v>70</v>
      </c>
      <c r="C263" s="38">
        <v>1</v>
      </c>
      <c r="D263" s="38">
        <v>4</v>
      </c>
      <c r="E263" s="43">
        <f t="shared" si="16"/>
        <v>2.6455026455026454E-3</v>
      </c>
      <c r="F263" s="43">
        <f t="shared" si="17"/>
        <v>9.7323600973236012E-3</v>
      </c>
      <c r="G263" s="39">
        <f t="shared" si="18"/>
        <v>3</v>
      </c>
      <c r="H263" s="40">
        <f t="shared" si="19"/>
        <v>7.9365079365079361E-3</v>
      </c>
    </row>
    <row r="264" spans="1:8" s="32" customFormat="1" ht="30" x14ac:dyDescent="0.2">
      <c r="A264" s="45"/>
      <c r="B264" s="67" t="s">
        <v>267</v>
      </c>
      <c r="C264" s="38">
        <v>2</v>
      </c>
      <c r="D264" s="38">
        <v>6</v>
      </c>
      <c r="E264" s="43">
        <f t="shared" si="16"/>
        <v>5.2910052910052907E-3</v>
      </c>
      <c r="F264" s="43">
        <f t="shared" si="17"/>
        <v>1.4598540145985401E-2</v>
      </c>
      <c r="G264" s="39">
        <f t="shared" si="18"/>
        <v>2</v>
      </c>
      <c r="H264" s="40">
        <f t="shared" si="19"/>
        <v>1.0582010582010581E-2</v>
      </c>
    </row>
    <row r="265" spans="1:8" s="32" customFormat="1" ht="15" x14ac:dyDescent="0.2">
      <c r="A265" s="45"/>
      <c r="B265" s="67" t="s">
        <v>67</v>
      </c>
      <c r="C265" s="38">
        <v>0</v>
      </c>
      <c r="D265" s="38">
        <v>0</v>
      </c>
      <c r="E265" s="43" t="str">
        <f t="shared" si="16"/>
        <v/>
      </c>
      <c r="F265" s="43" t="str">
        <f t="shared" si="17"/>
        <v/>
      </c>
      <c r="G265" s="39" t="str">
        <f t="shared" si="18"/>
        <v>0</v>
      </c>
      <c r="H265" s="40" t="str">
        <f t="shared" si="19"/>
        <v/>
      </c>
    </row>
    <row r="266" spans="1:8" s="32" customFormat="1" ht="30" x14ac:dyDescent="0.2">
      <c r="A266" s="65" t="s">
        <v>616</v>
      </c>
      <c r="B266" s="67" t="s">
        <v>589</v>
      </c>
      <c r="C266" s="38"/>
      <c r="D266" s="38">
        <v>0</v>
      </c>
      <c r="E266" s="43" t="str">
        <f t="shared" si="16"/>
        <v/>
      </c>
      <c r="F266" s="43" t="str">
        <f t="shared" si="17"/>
        <v/>
      </c>
      <c r="G266" s="39" t="str">
        <f t="shared" si="18"/>
        <v>0</v>
      </c>
      <c r="H266" s="40" t="str">
        <f t="shared" si="19"/>
        <v/>
      </c>
    </row>
    <row r="267" spans="1:8" s="32" customFormat="1" ht="15" x14ac:dyDescent="0.2">
      <c r="A267" s="45"/>
      <c r="B267" s="67" t="s">
        <v>72</v>
      </c>
      <c r="C267" s="38">
        <v>0</v>
      </c>
      <c r="D267" s="38">
        <v>0</v>
      </c>
      <c r="E267" s="43" t="str">
        <f t="shared" si="16"/>
        <v/>
      </c>
      <c r="F267" s="43" t="str">
        <f t="shared" si="17"/>
        <v/>
      </c>
      <c r="G267" s="39" t="str">
        <f t="shared" si="18"/>
        <v>0</v>
      </c>
      <c r="H267" s="40" t="str">
        <f t="shared" si="19"/>
        <v/>
      </c>
    </row>
    <row r="268" spans="1:8" s="32" customFormat="1" ht="15" x14ac:dyDescent="0.2">
      <c r="A268" s="45"/>
      <c r="B268" s="67" t="s">
        <v>500</v>
      </c>
      <c r="C268" s="38">
        <v>0</v>
      </c>
      <c r="D268" s="38">
        <v>0</v>
      </c>
      <c r="E268" s="43" t="str">
        <f t="shared" si="16"/>
        <v/>
      </c>
      <c r="F268" s="43" t="str">
        <f t="shared" si="17"/>
        <v/>
      </c>
      <c r="G268" s="39" t="str">
        <f t="shared" si="18"/>
        <v>0</v>
      </c>
      <c r="H268" s="40" t="str">
        <f t="shared" si="19"/>
        <v/>
      </c>
    </row>
    <row r="269" spans="1:8" s="32" customFormat="1" ht="15" x14ac:dyDescent="0.2">
      <c r="A269" s="45"/>
      <c r="B269" s="67" t="s">
        <v>68</v>
      </c>
      <c r="C269" s="38">
        <v>4</v>
      </c>
      <c r="D269" s="38">
        <v>23</v>
      </c>
      <c r="E269" s="43">
        <f t="shared" si="16"/>
        <v>1.0582010582010581E-2</v>
      </c>
      <c r="F269" s="43">
        <f t="shared" si="17"/>
        <v>5.5961070559610707E-2</v>
      </c>
      <c r="G269" s="39">
        <f t="shared" si="18"/>
        <v>4.75</v>
      </c>
      <c r="H269" s="40">
        <f t="shared" si="19"/>
        <v>5.0264550264550262E-2</v>
      </c>
    </row>
    <row r="270" spans="1:8" s="32" customFormat="1" ht="15" x14ac:dyDescent="0.2">
      <c r="A270" s="45"/>
      <c r="B270" s="67" t="s">
        <v>73</v>
      </c>
      <c r="C270" s="38">
        <v>0</v>
      </c>
      <c r="D270" s="38">
        <v>0</v>
      </c>
      <c r="E270" s="43" t="str">
        <f t="shared" si="16"/>
        <v/>
      </c>
      <c r="F270" s="43" t="str">
        <f t="shared" si="17"/>
        <v/>
      </c>
      <c r="G270" s="39" t="str">
        <f t="shared" si="18"/>
        <v>0</v>
      </c>
      <c r="H270" s="40" t="str">
        <f t="shared" si="19"/>
        <v/>
      </c>
    </row>
    <row r="271" spans="1:8" s="32" customFormat="1" ht="15" x14ac:dyDescent="0.2">
      <c r="A271" s="45"/>
      <c r="B271" s="67" t="s">
        <v>268</v>
      </c>
      <c r="C271" s="38">
        <v>0</v>
      </c>
      <c r="D271" s="38">
        <v>0</v>
      </c>
      <c r="E271" s="43" t="str">
        <f t="shared" si="16"/>
        <v/>
      </c>
      <c r="F271" s="43" t="str">
        <f t="shared" si="17"/>
        <v/>
      </c>
      <c r="G271" s="39" t="str">
        <f t="shared" si="18"/>
        <v>0</v>
      </c>
      <c r="H271" s="40" t="str">
        <f t="shared" si="19"/>
        <v/>
      </c>
    </row>
    <row r="272" spans="1:8" s="32" customFormat="1" ht="15" x14ac:dyDescent="0.2">
      <c r="A272" s="45"/>
      <c r="B272" s="67" t="s">
        <v>501</v>
      </c>
      <c r="C272" s="38">
        <v>7</v>
      </c>
      <c r="D272" s="38">
        <v>5</v>
      </c>
      <c r="E272" s="43">
        <f t="shared" si="16"/>
        <v>1.8518518518518517E-2</v>
      </c>
      <c r="F272" s="43">
        <f t="shared" si="17"/>
        <v>1.2165450121654502E-2</v>
      </c>
      <c r="G272" s="39">
        <f t="shared" si="18"/>
        <v>-0.2857142857142857</v>
      </c>
      <c r="H272" s="40">
        <f t="shared" si="19"/>
        <v>-5.2910052910052907E-3</v>
      </c>
    </row>
    <row r="273" spans="1:8" s="32" customFormat="1" ht="15" x14ac:dyDescent="0.2">
      <c r="A273" s="45"/>
      <c r="B273" s="67" t="s">
        <v>75</v>
      </c>
      <c r="C273" s="38">
        <v>2</v>
      </c>
      <c r="D273" s="38">
        <v>9</v>
      </c>
      <c r="E273" s="43">
        <f t="shared" si="16"/>
        <v>5.2910052910052907E-3</v>
      </c>
      <c r="F273" s="43">
        <f t="shared" si="17"/>
        <v>2.1897810218978103E-2</v>
      </c>
      <c r="G273" s="39">
        <f t="shared" si="18"/>
        <v>3.5</v>
      </c>
      <c r="H273" s="40">
        <f t="shared" si="19"/>
        <v>1.8518518518518517E-2</v>
      </c>
    </row>
    <row r="274" spans="1:8" s="32" customFormat="1" ht="15" x14ac:dyDescent="0.2">
      <c r="A274" s="65" t="s">
        <v>616</v>
      </c>
      <c r="B274" s="67" t="s">
        <v>590</v>
      </c>
      <c r="C274" s="38"/>
      <c r="D274" s="38">
        <v>0</v>
      </c>
      <c r="E274" s="43" t="str">
        <f t="shared" si="16"/>
        <v/>
      </c>
      <c r="F274" s="43" t="str">
        <f t="shared" si="17"/>
        <v/>
      </c>
      <c r="G274" s="39" t="str">
        <f t="shared" si="18"/>
        <v>0</v>
      </c>
      <c r="H274" s="40" t="str">
        <f t="shared" si="19"/>
        <v/>
      </c>
    </row>
    <row r="275" spans="1:8" s="32" customFormat="1" ht="15" x14ac:dyDescent="0.2">
      <c r="A275" s="65" t="s">
        <v>616</v>
      </c>
      <c r="B275" s="67" t="s">
        <v>591</v>
      </c>
      <c r="C275" s="38"/>
      <c r="D275" s="38">
        <v>0</v>
      </c>
      <c r="E275" s="43" t="str">
        <f t="shared" si="16"/>
        <v/>
      </c>
      <c r="F275" s="43" t="str">
        <f t="shared" si="17"/>
        <v/>
      </c>
      <c r="G275" s="39" t="str">
        <f t="shared" si="18"/>
        <v>0</v>
      </c>
      <c r="H275" s="40" t="str">
        <f t="shared" si="19"/>
        <v/>
      </c>
    </row>
    <row r="276" spans="1:8" s="32" customFormat="1" ht="15" x14ac:dyDescent="0.2">
      <c r="A276" s="45"/>
      <c r="B276" s="67" t="s">
        <v>76</v>
      </c>
      <c r="C276" s="38">
        <v>1</v>
      </c>
      <c r="D276" s="38">
        <v>8</v>
      </c>
      <c r="E276" s="43">
        <f t="shared" si="16"/>
        <v>2.6455026455026454E-3</v>
      </c>
      <c r="F276" s="43">
        <f t="shared" si="17"/>
        <v>1.9464720194647202E-2</v>
      </c>
      <c r="G276" s="39">
        <f t="shared" si="18"/>
        <v>7</v>
      </c>
      <c r="H276" s="40">
        <f t="shared" si="19"/>
        <v>1.8518518518518517E-2</v>
      </c>
    </row>
    <row r="277" spans="1:8" s="32" customFormat="1" ht="15" x14ac:dyDescent="0.2">
      <c r="A277" s="45"/>
      <c r="B277" s="67" t="s">
        <v>71</v>
      </c>
      <c r="C277" s="38">
        <v>1</v>
      </c>
      <c r="D277" s="38">
        <v>0</v>
      </c>
      <c r="E277" s="43">
        <f t="shared" si="16"/>
        <v>2.6455026455026454E-3</v>
      </c>
      <c r="F277" s="43" t="str">
        <f t="shared" si="17"/>
        <v/>
      </c>
      <c r="G277" s="39" t="str">
        <f t="shared" si="18"/>
        <v>0</v>
      </c>
      <c r="H277" s="40">
        <f t="shared" si="19"/>
        <v>0</v>
      </c>
    </row>
    <row r="278" spans="1:8" s="32" customFormat="1" ht="15" x14ac:dyDescent="0.2">
      <c r="A278" s="65" t="s">
        <v>616</v>
      </c>
      <c r="B278" s="67" t="s">
        <v>592</v>
      </c>
      <c r="C278" s="38"/>
      <c r="D278" s="38">
        <v>0</v>
      </c>
      <c r="E278" s="43" t="str">
        <f t="shared" si="16"/>
        <v/>
      </c>
      <c r="F278" s="43" t="str">
        <f t="shared" si="17"/>
        <v/>
      </c>
      <c r="G278" s="39" t="str">
        <f t="shared" si="18"/>
        <v>0</v>
      </c>
      <c r="H278" s="40" t="str">
        <f t="shared" si="19"/>
        <v/>
      </c>
    </row>
    <row r="279" spans="1:8" s="32" customFormat="1" ht="15" x14ac:dyDescent="0.2">
      <c r="A279" s="65" t="s">
        <v>616</v>
      </c>
      <c r="B279" s="67" t="s">
        <v>593</v>
      </c>
      <c r="C279" s="38"/>
      <c r="D279" s="38">
        <v>0</v>
      </c>
      <c r="E279" s="43" t="str">
        <f t="shared" si="16"/>
        <v/>
      </c>
      <c r="F279" s="43" t="str">
        <f t="shared" si="17"/>
        <v/>
      </c>
      <c r="G279" s="39" t="str">
        <f t="shared" si="18"/>
        <v>0</v>
      </c>
      <c r="H279" s="40" t="str">
        <f t="shared" si="19"/>
        <v/>
      </c>
    </row>
    <row r="280" spans="1:8" s="32" customFormat="1" ht="30" x14ac:dyDescent="0.2">
      <c r="A280" s="65" t="s">
        <v>616</v>
      </c>
      <c r="B280" s="67" t="s">
        <v>594</v>
      </c>
      <c r="C280" s="38"/>
      <c r="D280" s="38">
        <v>1</v>
      </c>
      <c r="E280" s="43" t="str">
        <f t="shared" si="16"/>
        <v/>
      </c>
      <c r="F280" s="43">
        <f t="shared" si="17"/>
        <v>2.4330900243309003E-3</v>
      </c>
      <c r="G280" s="39" t="str">
        <f t="shared" si="18"/>
        <v>0</v>
      </c>
      <c r="H280" s="40" t="str">
        <f t="shared" si="19"/>
        <v/>
      </c>
    </row>
    <row r="281" spans="1:8" s="32" customFormat="1" ht="15" x14ac:dyDescent="0.2">
      <c r="A281" s="45"/>
      <c r="B281" s="67" t="s">
        <v>502</v>
      </c>
      <c r="C281" s="38">
        <v>0</v>
      </c>
      <c r="D281" s="38">
        <v>0</v>
      </c>
      <c r="E281" s="43" t="str">
        <f t="shared" si="16"/>
        <v/>
      </c>
      <c r="F281" s="43" t="str">
        <f t="shared" si="17"/>
        <v/>
      </c>
      <c r="G281" s="39" t="str">
        <f t="shared" si="18"/>
        <v>0</v>
      </c>
      <c r="H281" s="40" t="str">
        <f t="shared" si="19"/>
        <v/>
      </c>
    </row>
    <row r="282" spans="1:8" s="32" customFormat="1" ht="30" x14ac:dyDescent="0.2">
      <c r="A282" s="45"/>
      <c r="B282" s="67" t="s">
        <v>503</v>
      </c>
      <c r="C282" s="38">
        <v>2</v>
      </c>
      <c r="D282" s="38">
        <v>32</v>
      </c>
      <c r="E282" s="43">
        <f t="shared" si="16"/>
        <v>5.2910052910052907E-3</v>
      </c>
      <c r="F282" s="43">
        <f t="shared" si="17"/>
        <v>7.785888077858881E-2</v>
      </c>
      <c r="G282" s="39">
        <f t="shared" si="18"/>
        <v>15</v>
      </c>
      <c r="H282" s="40">
        <f t="shared" si="19"/>
        <v>7.9365079365079361E-2</v>
      </c>
    </row>
    <row r="283" spans="1:8" s="32" customFormat="1" ht="30" x14ac:dyDescent="0.2">
      <c r="A283" s="65" t="s">
        <v>616</v>
      </c>
      <c r="B283" s="67" t="s">
        <v>602</v>
      </c>
      <c r="C283" s="38"/>
      <c r="D283" s="38">
        <v>0</v>
      </c>
      <c r="E283" s="43" t="str">
        <f t="shared" si="16"/>
        <v/>
      </c>
      <c r="F283" s="43" t="str">
        <f t="shared" si="17"/>
        <v/>
      </c>
      <c r="G283" s="39" t="str">
        <f t="shared" si="18"/>
        <v>0</v>
      </c>
      <c r="H283" s="40" t="str">
        <f t="shared" si="19"/>
        <v/>
      </c>
    </row>
    <row r="284" spans="1:8" s="32" customFormat="1" ht="15" x14ac:dyDescent="0.2">
      <c r="A284" s="45"/>
      <c r="B284" s="67" t="s">
        <v>504</v>
      </c>
      <c r="C284" s="38">
        <v>0</v>
      </c>
      <c r="D284" s="38">
        <v>0</v>
      </c>
      <c r="E284" s="43" t="str">
        <f t="shared" si="16"/>
        <v/>
      </c>
      <c r="F284" s="43" t="str">
        <f t="shared" si="17"/>
        <v/>
      </c>
      <c r="G284" s="39" t="str">
        <f t="shared" si="18"/>
        <v>0</v>
      </c>
      <c r="H284" s="40" t="str">
        <f t="shared" si="19"/>
        <v/>
      </c>
    </row>
    <row r="285" spans="1:8" s="32" customFormat="1" ht="15" x14ac:dyDescent="0.2">
      <c r="A285" s="45"/>
      <c r="B285" s="67" t="s">
        <v>505</v>
      </c>
      <c r="C285" s="38">
        <v>0</v>
      </c>
      <c r="D285" s="38">
        <v>0</v>
      </c>
      <c r="E285" s="43" t="str">
        <f t="shared" si="16"/>
        <v/>
      </c>
      <c r="F285" s="43" t="str">
        <f t="shared" si="17"/>
        <v/>
      </c>
      <c r="G285" s="39" t="str">
        <f t="shared" si="18"/>
        <v>0</v>
      </c>
      <c r="H285" s="40" t="str">
        <f t="shared" si="19"/>
        <v/>
      </c>
    </row>
    <row r="286" spans="1:8" s="32" customFormat="1" ht="30" x14ac:dyDescent="0.2">
      <c r="A286" s="45"/>
      <c r="B286" s="67" t="s">
        <v>506</v>
      </c>
      <c r="C286" s="38">
        <v>0</v>
      </c>
      <c r="D286" s="38">
        <v>0</v>
      </c>
      <c r="E286" s="43" t="str">
        <f t="shared" si="16"/>
        <v/>
      </c>
      <c r="F286" s="43" t="str">
        <f t="shared" si="17"/>
        <v/>
      </c>
      <c r="G286" s="39" t="str">
        <f t="shared" si="18"/>
        <v>0</v>
      </c>
      <c r="H286" s="40" t="str">
        <f t="shared" si="19"/>
        <v/>
      </c>
    </row>
    <row r="287" spans="1:8" s="32" customFormat="1" ht="15" x14ac:dyDescent="0.2">
      <c r="A287" s="45"/>
      <c r="B287" s="67" t="s">
        <v>77</v>
      </c>
      <c r="C287" s="38">
        <v>0</v>
      </c>
      <c r="D287" s="38">
        <v>1</v>
      </c>
      <c r="E287" s="43" t="str">
        <f t="shared" si="16"/>
        <v/>
      </c>
      <c r="F287" s="43">
        <f t="shared" si="17"/>
        <v>2.4330900243309003E-3</v>
      </c>
      <c r="G287" s="39" t="str">
        <f t="shared" si="18"/>
        <v>0</v>
      </c>
      <c r="H287" s="40" t="str">
        <f t="shared" si="19"/>
        <v/>
      </c>
    </row>
    <row r="288" spans="1:8" s="32" customFormat="1" ht="30" x14ac:dyDescent="0.2">
      <c r="A288" s="45"/>
      <c r="B288" s="67" t="s">
        <v>269</v>
      </c>
      <c r="C288" s="38">
        <v>0</v>
      </c>
      <c r="D288" s="38">
        <v>0</v>
      </c>
      <c r="E288" s="43" t="str">
        <f t="shared" si="16"/>
        <v/>
      </c>
      <c r="F288" s="43" t="str">
        <f t="shared" si="17"/>
        <v/>
      </c>
      <c r="G288" s="39" t="str">
        <f t="shared" si="18"/>
        <v>0</v>
      </c>
      <c r="H288" s="40" t="str">
        <f t="shared" si="19"/>
        <v/>
      </c>
    </row>
    <row r="289" spans="1:8" s="32" customFormat="1" ht="30" x14ac:dyDescent="0.2">
      <c r="A289" s="45"/>
      <c r="B289" s="67" t="s">
        <v>270</v>
      </c>
      <c r="C289" s="38">
        <v>0</v>
      </c>
      <c r="D289" s="38">
        <v>0</v>
      </c>
      <c r="E289" s="43" t="str">
        <f t="shared" si="16"/>
        <v/>
      </c>
      <c r="F289" s="43" t="str">
        <f t="shared" si="17"/>
        <v/>
      </c>
      <c r="G289" s="39" t="str">
        <f t="shared" si="18"/>
        <v>0</v>
      </c>
      <c r="H289" s="40" t="str">
        <f t="shared" si="19"/>
        <v/>
      </c>
    </row>
    <row r="290" spans="1:8" s="32" customFormat="1" ht="15" x14ac:dyDescent="0.2">
      <c r="A290" s="45"/>
      <c r="B290" s="67" t="s">
        <v>271</v>
      </c>
      <c r="C290" s="38">
        <v>0</v>
      </c>
      <c r="D290" s="38"/>
      <c r="E290" s="43" t="str">
        <f t="shared" si="16"/>
        <v/>
      </c>
      <c r="F290" s="43" t="str">
        <f t="shared" si="17"/>
        <v/>
      </c>
      <c r="G290" s="39" t="str">
        <f t="shared" si="18"/>
        <v>0</v>
      </c>
      <c r="H290" s="40" t="str">
        <f t="shared" si="19"/>
        <v/>
      </c>
    </row>
    <row r="291" spans="1:8" s="32" customFormat="1" ht="15" x14ac:dyDescent="0.2">
      <c r="A291" s="45"/>
      <c r="B291" s="67" t="s">
        <v>78</v>
      </c>
      <c r="C291" s="38">
        <v>1</v>
      </c>
      <c r="D291" s="38">
        <v>0</v>
      </c>
      <c r="E291" s="43">
        <f t="shared" ref="E291:E323" si="20">+IF(C291=0,"",C291/C$161)</f>
        <v>2.6455026455026454E-3</v>
      </c>
      <c r="F291" s="43" t="str">
        <f t="shared" ref="F291:F323" si="21">+IF(D291=0,"",D291/D$161)</f>
        <v/>
      </c>
      <c r="G291" s="39" t="str">
        <f t="shared" ref="G291:G323" si="22">+IF(OR(AND(D291=0),(C291=0)),"0",((D291-C291)/C291))</f>
        <v>0</v>
      </c>
      <c r="H291" s="40">
        <f t="shared" ref="H291:H323" si="23">+IF(OR(AND(E291=""),(G291="")),"",E291*G291)</f>
        <v>0</v>
      </c>
    </row>
    <row r="292" spans="1:8" s="32" customFormat="1" ht="45" x14ac:dyDescent="0.2">
      <c r="A292" s="45"/>
      <c r="B292" s="67" t="s">
        <v>507</v>
      </c>
      <c r="C292" s="38">
        <v>0</v>
      </c>
      <c r="D292" s="38">
        <v>0</v>
      </c>
      <c r="E292" s="43" t="str">
        <f t="shared" si="20"/>
        <v/>
      </c>
      <c r="F292" s="43" t="str">
        <f t="shared" si="21"/>
        <v/>
      </c>
      <c r="G292" s="39" t="str">
        <f t="shared" si="22"/>
        <v>0</v>
      </c>
      <c r="H292" s="40" t="str">
        <f t="shared" si="23"/>
        <v/>
      </c>
    </row>
    <row r="293" spans="1:8" s="32" customFormat="1" ht="30" x14ac:dyDescent="0.2">
      <c r="A293" s="45"/>
      <c r="B293" s="67" t="s">
        <v>508</v>
      </c>
      <c r="C293" s="38">
        <v>0</v>
      </c>
      <c r="D293" s="38">
        <v>14</v>
      </c>
      <c r="E293" s="43" t="str">
        <f t="shared" si="20"/>
        <v/>
      </c>
      <c r="F293" s="43">
        <f t="shared" si="21"/>
        <v>3.4063260340632603E-2</v>
      </c>
      <c r="G293" s="39" t="str">
        <f t="shared" si="22"/>
        <v>0</v>
      </c>
      <c r="H293" s="40" t="str">
        <f t="shared" si="23"/>
        <v/>
      </c>
    </row>
    <row r="294" spans="1:8" s="32" customFormat="1" ht="30" x14ac:dyDescent="0.2">
      <c r="A294" s="45"/>
      <c r="B294" s="67" t="s">
        <v>509</v>
      </c>
      <c r="C294" s="38">
        <v>0</v>
      </c>
      <c r="D294" s="38">
        <v>0</v>
      </c>
      <c r="E294" s="43" t="str">
        <f t="shared" si="20"/>
        <v/>
      </c>
      <c r="F294" s="43" t="str">
        <f t="shared" si="21"/>
        <v/>
      </c>
      <c r="G294" s="39" t="str">
        <f t="shared" si="22"/>
        <v>0</v>
      </c>
      <c r="H294" s="40" t="str">
        <f t="shared" si="23"/>
        <v/>
      </c>
    </row>
    <row r="295" spans="1:8" s="32" customFormat="1" ht="30" x14ac:dyDescent="0.2">
      <c r="A295" s="45"/>
      <c r="B295" s="67" t="s">
        <v>510</v>
      </c>
      <c r="C295" s="38">
        <v>0</v>
      </c>
      <c r="D295" s="38">
        <v>9</v>
      </c>
      <c r="E295" s="43" t="str">
        <f t="shared" si="20"/>
        <v/>
      </c>
      <c r="F295" s="43">
        <f t="shared" si="21"/>
        <v>2.1897810218978103E-2</v>
      </c>
      <c r="G295" s="39" t="str">
        <f t="shared" si="22"/>
        <v>0</v>
      </c>
      <c r="H295" s="40" t="str">
        <f t="shared" si="23"/>
        <v/>
      </c>
    </row>
    <row r="296" spans="1:8" s="32" customFormat="1" ht="15" x14ac:dyDescent="0.2">
      <c r="A296" s="45"/>
      <c r="B296" s="67" t="s">
        <v>511</v>
      </c>
      <c r="C296" s="38">
        <v>0</v>
      </c>
      <c r="D296" s="38">
        <v>0</v>
      </c>
      <c r="E296" s="43" t="str">
        <f t="shared" si="20"/>
        <v/>
      </c>
      <c r="F296" s="43" t="str">
        <f t="shared" si="21"/>
        <v/>
      </c>
      <c r="G296" s="39" t="str">
        <f t="shared" si="22"/>
        <v>0</v>
      </c>
      <c r="H296" s="40" t="str">
        <f t="shared" si="23"/>
        <v/>
      </c>
    </row>
    <row r="297" spans="1:8" s="32" customFormat="1" ht="15" x14ac:dyDescent="0.2">
      <c r="A297" s="45"/>
      <c r="B297" s="67" t="s">
        <v>512</v>
      </c>
      <c r="C297" s="38">
        <v>2</v>
      </c>
      <c r="D297" s="38">
        <v>5</v>
      </c>
      <c r="E297" s="43">
        <f t="shared" si="20"/>
        <v>5.2910052910052907E-3</v>
      </c>
      <c r="F297" s="43">
        <f t="shared" si="21"/>
        <v>1.2165450121654502E-2</v>
      </c>
      <c r="G297" s="39">
        <f t="shared" si="22"/>
        <v>1.5</v>
      </c>
      <c r="H297" s="40">
        <f t="shared" si="23"/>
        <v>7.9365079365079361E-3</v>
      </c>
    </row>
    <row r="298" spans="1:8" s="32" customFormat="1" ht="30" x14ac:dyDescent="0.2">
      <c r="A298" s="45"/>
      <c r="B298" s="67" t="s">
        <v>513</v>
      </c>
      <c r="C298" s="38">
        <v>0</v>
      </c>
      <c r="D298" s="38">
        <v>0</v>
      </c>
      <c r="E298" s="43" t="str">
        <f t="shared" si="20"/>
        <v/>
      </c>
      <c r="F298" s="43" t="str">
        <f t="shared" si="21"/>
        <v/>
      </c>
      <c r="G298" s="39" t="str">
        <f t="shared" si="22"/>
        <v>0</v>
      </c>
      <c r="H298" s="40" t="str">
        <f t="shared" si="23"/>
        <v/>
      </c>
    </row>
    <row r="299" spans="1:8" s="32" customFormat="1" ht="45" x14ac:dyDescent="0.2">
      <c r="A299" s="45"/>
      <c r="B299" s="67" t="s">
        <v>514</v>
      </c>
      <c r="C299" s="38">
        <v>1</v>
      </c>
      <c r="D299" s="38">
        <v>5</v>
      </c>
      <c r="E299" s="43">
        <f t="shared" si="20"/>
        <v>2.6455026455026454E-3</v>
      </c>
      <c r="F299" s="43">
        <f t="shared" si="21"/>
        <v>1.2165450121654502E-2</v>
      </c>
      <c r="G299" s="39">
        <f t="shared" si="22"/>
        <v>4</v>
      </c>
      <c r="H299" s="40">
        <f t="shared" si="23"/>
        <v>1.0582010582010581E-2</v>
      </c>
    </row>
    <row r="300" spans="1:8" s="32" customFormat="1" ht="30" x14ac:dyDescent="0.2">
      <c r="A300" s="45"/>
      <c r="B300" s="67" t="s">
        <v>272</v>
      </c>
      <c r="C300" s="38">
        <v>0</v>
      </c>
      <c r="D300" s="38">
        <v>0</v>
      </c>
      <c r="E300" s="43" t="str">
        <f t="shared" si="20"/>
        <v/>
      </c>
      <c r="F300" s="43" t="str">
        <f t="shared" si="21"/>
        <v/>
      </c>
      <c r="G300" s="39" t="str">
        <f t="shared" si="22"/>
        <v>0</v>
      </c>
      <c r="H300" s="40" t="str">
        <f t="shared" si="23"/>
        <v/>
      </c>
    </row>
    <row r="301" spans="1:8" s="32" customFormat="1" ht="30" x14ac:dyDescent="0.2">
      <c r="A301" s="45"/>
      <c r="B301" s="67" t="s">
        <v>273</v>
      </c>
      <c r="C301" s="38">
        <v>1</v>
      </c>
      <c r="D301" s="38">
        <v>4</v>
      </c>
      <c r="E301" s="43">
        <f t="shared" si="20"/>
        <v>2.6455026455026454E-3</v>
      </c>
      <c r="F301" s="43">
        <f t="shared" si="21"/>
        <v>9.7323600973236012E-3</v>
      </c>
      <c r="G301" s="39">
        <f t="shared" si="22"/>
        <v>3</v>
      </c>
      <c r="H301" s="40">
        <f t="shared" si="23"/>
        <v>7.9365079365079361E-3</v>
      </c>
    </row>
    <row r="302" spans="1:8" s="32" customFormat="1" ht="30" x14ac:dyDescent="0.2">
      <c r="A302" s="45"/>
      <c r="B302" s="67" t="s">
        <v>515</v>
      </c>
      <c r="C302" s="38">
        <v>0</v>
      </c>
      <c r="D302" s="38">
        <v>0</v>
      </c>
      <c r="E302" s="43" t="str">
        <f t="shared" si="20"/>
        <v/>
      </c>
      <c r="F302" s="43" t="str">
        <f t="shared" si="21"/>
        <v/>
      </c>
      <c r="G302" s="39" t="str">
        <f t="shared" si="22"/>
        <v>0</v>
      </c>
      <c r="H302" s="40" t="str">
        <f t="shared" si="23"/>
        <v/>
      </c>
    </row>
    <row r="303" spans="1:8" s="32" customFormat="1" ht="45" x14ac:dyDescent="0.2">
      <c r="A303" s="45"/>
      <c r="B303" s="67" t="s">
        <v>516</v>
      </c>
      <c r="C303" s="38">
        <v>0</v>
      </c>
      <c r="D303" s="38">
        <v>0</v>
      </c>
      <c r="E303" s="43" t="str">
        <f t="shared" si="20"/>
        <v/>
      </c>
      <c r="F303" s="43" t="str">
        <f t="shared" si="21"/>
        <v/>
      </c>
      <c r="G303" s="39" t="str">
        <f t="shared" si="22"/>
        <v>0</v>
      </c>
      <c r="H303" s="40" t="str">
        <f t="shared" si="23"/>
        <v/>
      </c>
    </row>
    <row r="304" spans="1:8" s="32" customFormat="1" ht="30" x14ac:dyDescent="0.2">
      <c r="A304" s="45"/>
      <c r="B304" s="67" t="s">
        <v>517</v>
      </c>
      <c r="C304" s="38">
        <v>2</v>
      </c>
      <c r="D304" s="38">
        <v>2</v>
      </c>
      <c r="E304" s="43">
        <f t="shared" si="20"/>
        <v>5.2910052910052907E-3</v>
      </c>
      <c r="F304" s="43">
        <f t="shared" si="21"/>
        <v>4.8661800486618006E-3</v>
      </c>
      <c r="G304" s="39">
        <f t="shared" si="22"/>
        <v>0</v>
      </c>
      <c r="H304" s="40">
        <f t="shared" si="23"/>
        <v>0</v>
      </c>
    </row>
    <row r="305" spans="1:8" s="32" customFormat="1" ht="30" x14ac:dyDescent="0.2">
      <c r="A305" s="45"/>
      <c r="B305" s="67" t="s">
        <v>518</v>
      </c>
      <c r="C305" s="38">
        <v>0</v>
      </c>
      <c r="D305" s="38">
        <v>0</v>
      </c>
      <c r="E305" s="43" t="str">
        <f t="shared" si="20"/>
        <v/>
      </c>
      <c r="F305" s="43" t="str">
        <f t="shared" si="21"/>
        <v/>
      </c>
      <c r="G305" s="39" t="str">
        <f t="shared" si="22"/>
        <v>0</v>
      </c>
      <c r="H305" s="40" t="str">
        <f t="shared" si="23"/>
        <v/>
      </c>
    </row>
    <row r="306" spans="1:8" s="32" customFormat="1" ht="30" x14ac:dyDescent="0.2">
      <c r="A306" s="45"/>
      <c r="B306" s="67" t="s">
        <v>519</v>
      </c>
      <c r="C306" s="38">
        <v>0</v>
      </c>
      <c r="D306" s="38">
        <v>0</v>
      </c>
      <c r="E306" s="43" t="str">
        <f t="shared" si="20"/>
        <v/>
      </c>
      <c r="F306" s="43" t="str">
        <f t="shared" si="21"/>
        <v/>
      </c>
      <c r="G306" s="39" t="str">
        <f t="shared" si="22"/>
        <v>0</v>
      </c>
      <c r="H306" s="40" t="str">
        <f t="shared" si="23"/>
        <v/>
      </c>
    </row>
    <row r="307" spans="1:8" s="32" customFormat="1" ht="15" x14ac:dyDescent="0.2">
      <c r="A307" s="45"/>
      <c r="B307" s="67" t="s">
        <v>520</v>
      </c>
      <c r="C307" s="38">
        <v>0</v>
      </c>
      <c r="D307" s="38">
        <v>0</v>
      </c>
      <c r="E307" s="43" t="str">
        <f t="shared" si="20"/>
        <v/>
      </c>
      <c r="F307" s="43" t="str">
        <f t="shared" si="21"/>
        <v/>
      </c>
      <c r="G307" s="39" t="str">
        <f t="shared" si="22"/>
        <v>0</v>
      </c>
      <c r="H307" s="40" t="str">
        <f t="shared" si="23"/>
        <v/>
      </c>
    </row>
    <row r="308" spans="1:8" s="32" customFormat="1" ht="30" x14ac:dyDescent="0.2">
      <c r="A308" s="65" t="s">
        <v>616</v>
      </c>
      <c r="B308" s="67" t="s">
        <v>136</v>
      </c>
      <c r="C308" s="38"/>
      <c r="D308" s="38">
        <v>0</v>
      </c>
      <c r="E308" s="43" t="str">
        <f t="shared" si="20"/>
        <v/>
      </c>
      <c r="F308" s="43" t="str">
        <f t="shared" si="21"/>
        <v/>
      </c>
      <c r="G308" s="39" t="str">
        <f t="shared" si="22"/>
        <v>0</v>
      </c>
      <c r="H308" s="40" t="str">
        <f t="shared" si="23"/>
        <v/>
      </c>
    </row>
    <row r="309" spans="1:8" s="32" customFormat="1" ht="30" x14ac:dyDescent="0.2">
      <c r="A309" s="45"/>
      <c r="B309" s="67" t="s">
        <v>521</v>
      </c>
      <c r="C309" s="38">
        <v>0</v>
      </c>
      <c r="D309" s="38">
        <v>0</v>
      </c>
      <c r="E309" s="43" t="str">
        <f t="shared" si="20"/>
        <v/>
      </c>
      <c r="F309" s="43" t="str">
        <f t="shared" si="21"/>
        <v/>
      </c>
      <c r="G309" s="39" t="str">
        <f t="shared" si="22"/>
        <v>0</v>
      </c>
      <c r="H309" s="40" t="str">
        <f t="shared" si="23"/>
        <v/>
      </c>
    </row>
    <row r="310" spans="1:8" s="32" customFormat="1" ht="30" x14ac:dyDescent="0.2">
      <c r="A310" s="45"/>
      <c r="B310" s="67" t="s">
        <v>522</v>
      </c>
      <c r="C310" s="38">
        <v>0</v>
      </c>
      <c r="D310" s="38">
        <v>0</v>
      </c>
      <c r="E310" s="43" t="str">
        <f t="shared" si="20"/>
        <v/>
      </c>
      <c r="F310" s="43" t="str">
        <f t="shared" si="21"/>
        <v/>
      </c>
      <c r="G310" s="39" t="str">
        <f t="shared" si="22"/>
        <v>0</v>
      </c>
      <c r="H310" s="40" t="str">
        <f t="shared" si="23"/>
        <v/>
      </c>
    </row>
    <row r="311" spans="1:8" s="32" customFormat="1" ht="30" x14ac:dyDescent="0.2">
      <c r="A311" s="45"/>
      <c r="B311" s="67" t="s">
        <v>523</v>
      </c>
      <c r="C311" s="38">
        <v>0</v>
      </c>
      <c r="D311" s="38">
        <v>0</v>
      </c>
      <c r="E311" s="43" t="str">
        <f t="shared" si="20"/>
        <v/>
      </c>
      <c r="F311" s="43" t="str">
        <f t="shared" si="21"/>
        <v/>
      </c>
      <c r="G311" s="39" t="str">
        <f t="shared" si="22"/>
        <v>0</v>
      </c>
      <c r="H311" s="40" t="str">
        <f t="shared" si="23"/>
        <v/>
      </c>
    </row>
    <row r="312" spans="1:8" s="32" customFormat="1" ht="30" x14ac:dyDescent="0.2">
      <c r="A312" s="45"/>
      <c r="B312" s="67" t="s">
        <v>524</v>
      </c>
      <c r="C312" s="38">
        <v>0</v>
      </c>
      <c r="D312" s="38">
        <v>0</v>
      </c>
      <c r="E312" s="43" t="str">
        <f t="shared" si="20"/>
        <v/>
      </c>
      <c r="F312" s="43" t="str">
        <f t="shared" si="21"/>
        <v/>
      </c>
      <c r="G312" s="39" t="str">
        <f t="shared" si="22"/>
        <v>0</v>
      </c>
      <c r="H312" s="40" t="str">
        <f t="shared" si="23"/>
        <v/>
      </c>
    </row>
    <row r="313" spans="1:8" s="32" customFormat="1" ht="30" x14ac:dyDescent="0.2">
      <c r="A313" s="45"/>
      <c r="B313" s="67" t="s">
        <v>525</v>
      </c>
      <c r="C313" s="38">
        <v>0</v>
      </c>
      <c r="D313" s="38">
        <v>0</v>
      </c>
      <c r="E313" s="43" t="str">
        <f t="shared" si="20"/>
        <v/>
      </c>
      <c r="F313" s="43" t="str">
        <f t="shared" si="21"/>
        <v/>
      </c>
      <c r="G313" s="39" t="str">
        <f t="shared" si="22"/>
        <v>0</v>
      </c>
      <c r="H313" s="40" t="str">
        <f t="shared" si="23"/>
        <v/>
      </c>
    </row>
    <row r="314" spans="1:8" s="32" customFormat="1" ht="30" x14ac:dyDescent="0.2">
      <c r="A314" s="45"/>
      <c r="B314" s="67" t="s">
        <v>526</v>
      </c>
      <c r="C314" s="38">
        <v>0</v>
      </c>
      <c r="D314" s="38">
        <v>0</v>
      </c>
      <c r="E314" s="43" t="str">
        <f t="shared" si="20"/>
        <v/>
      </c>
      <c r="F314" s="43" t="str">
        <f t="shared" si="21"/>
        <v/>
      </c>
      <c r="G314" s="39" t="str">
        <f t="shared" si="22"/>
        <v>0</v>
      </c>
      <c r="H314" s="40" t="str">
        <f t="shared" si="23"/>
        <v/>
      </c>
    </row>
    <row r="315" spans="1:8" s="32" customFormat="1" ht="30" x14ac:dyDescent="0.2">
      <c r="A315" s="45"/>
      <c r="B315" s="67" t="s">
        <v>527</v>
      </c>
      <c r="C315" s="38">
        <v>0</v>
      </c>
      <c r="D315" s="38">
        <v>0</v>
      </c>
      <c r="E315" s="43" t="str">
        <f t="shared" si="20"/>
        <v/>
      </c>
      <c r="F315" s="43" t="str">
        <f t="shared" si="21"/>
        <v/>
      </c>
      <c r="G315" s="39" t="str">
        <f t="shared" si="22"/>
        <v>0</v>
      </c>
      <c r="H315" s="40" t="str">
        <f t="shared" si="23"/>
        <v/>
      </c>
    </row>
    <row r="316" spans="1:8" s="32" customFormat="1" ht="30" x14ac:dyDescent="0.2">
      <c r="A316" s="45"/>
      <c r="B316" s="67" t="s">
        <v>528</v>
      </c>
      <c r="C316" s="38">
        <v>0</v>
      </c>
      <c r="D316" s="38">
        <v>0</v>
      </c>
      <c r="E316" s="43" t="str">
        <f t="shared" si="20"/>
        <v/>
      </c>
      <c r="F316" s="43" t="str">
        <f t="shared" si="21"/>
        <v/>
      </c>
      <c r="G316" s="39" t="str">
        <f t="shared" si="22"/>
        <v>0</v>
      </c>
      <c r="H316" s="40" t="str">
        <f t="shared" si="23"/>
        <v/>
      </c>
    </row>
    <row r="317" spans="1:8" s="32" customFormat="1" ht="30" x14ac:dyDescent="0.2">
      <c r="A317" s="45"/>
      <c r="B317" s="67" t="s">
        <v>79</v>
      </c>
      <c r="C317" s="38">
        <v>0</v>
      </c>
      <c r="D317" s="38">
        <v>0</v>
      </c>
      <c r="E317" s="43" t="str">
        <f t="shared" si="20"/>
        <v/>
      </c>
      <c r="F317" s="43" t="str">
        <f t="shared" si="21"/>
        <v/>
      </c>
      <c r="G317" s="39" t="str">
        <f t="shared" si="22"/>
        <v>0</v>
      </c>
      <c r="H317" s="40" t="str">
        <f t="shared" si="23"/>
        <v/>
      </c>
    </row>
    <row r="318" spans="1:8" s="32" customFormat="1" ht="30" x14ac:dyDescent="0.2">
      <c r="A318" s="45"/>
      <c r="B318" s="67" t="s">
        <v>274</v>
      </c>
      <c r="C318" s="38">
        <v>2</v>
      </c>
      <c r="D318" s="38">
        <v>0</v>
      </c>
      <c r="E318" s="43">
        <f t="shared" si="20"/>
        <v>5.2910052910052907E-3</v>
      </c>
      <c r="F318" s="43" t="str">
        <f t="shared" si="21"/>
        <v/>
      </c>
      <c r="G318" s="39" t="str">
        <f t="shared" si="22"/>
        <v>0</v>
      </c>
      <c r="H318" s="40">
        <f t="shared" si="23"/>
        <v>0</v>
      </c>
    </row>
    <row r="319" spans="1:8" s="32" customFormat="1" ht="30" x14ac:dyDescent="0.2">
      <c r="A319" s="45"/>
      <c r="B319" s="67" t="s">
        <v>275</v>
      </c>
      <c r="C319" s="38">
        <v>0</v>
      </c>
      <c r="D319" s="38">
        <v>0</v>
      </c>
      <c r="E319" s="43" t="str">
        <f t="shared" si="20"/>
        <v/>
      </c>
      <c r="F319" s="43" t="str">
        <f t="shared" si="21"/>
        <v/>
      </c>
      <c r="G319" s="39" t="str">
        <f t="shared" si="22"/>
        <v>0</v>
      </c>
      <c r="H319" s="40" t="str">
        <f t="shared" si="23"/>
        <v/>
      </c>
    </row>
    <row r="320" spans="1:8" s="32" customFormat="1" ht="30" x14ac:dyDescent="0.2">
      <c r="A320" s="45"/>
      <c r="B320" s="67" t="s">
        <v>276</v>
      </c>
      <c r="C320" s="38">
        <v>0</v>
      </c>
      <c r="D320" s="38">
        <v>0</v>
      </c>
      <c r="E320" s="43" t="str">
        <f t="shared" si="20"/>
        <v/>
      </c>
      <c r="F320" s="43" t="str">
        <f t="shared" si="21"/>
        <v/>
      </c>
      <c r="G320" s="39" t="str">
        <f t="shared" si="22"/>
        <v>0</v>
      </c>
      <c r="H320" s="40" t="str">
        <f t="shared" si="23"/>
        <v/>
      </c>
    </row>
    <row r="321" spans="1:8" s="32" customFormat="1" ht="15" x14ac:dyDescent="0.2">
      <c r="A321" s="65" t="s">
        <v>616</v>
      </c>
      <c r="B321" s="67" t="s">
        <v>612</v>
      </c>
      <c r="C321" s="38"/>
      <c r="D321" s="38">
        <v>1</v>
      </c>
      <c r="E321" s="43" t="str">
        <f t="shared" si="20"/>
        <v/>
      </c>
      <c r="F321" s="43">
        <f t="shared" si="21"/>
        <v>2.4330900243309003E-3</v>
      </c>
      <c r="G321" s="39" t="str">
        <f t="shared" si="22"/>
        <v>0</v>
      </c>
      <c r="H321" s="40" t="str">
        <f t="shared" si="23"/>
        <v/>
      </c>
    </row>
    <row r="322" spans="1:8" s="32" customFormat="1" ht="15" x14ac:dyDescent="0.2">
      <c r="A322" s="65" t="s">
        <v>616</v>
      </c>
      <c r="B322" s="67" t="s">
        <v>613</v>
      </c>
      <c r="C322" s="38"/>
      <c r="D322" s="38">
        <v>0</v>
      </c>
      <c r="E322" s="43" t="str">
        <f t="shared" si="20"/>
        <v/>
      </c>
      <c r="F322" s="43" t="str">
        <f t="shared" si="21"/>
        <v/>
      </c>
      <c r="G322" s="39" t="str">
        <f t="shared" si="22"/>
        <v>0</v>
      </c>
      <c r="H322" s="40" t="str">
        <f t="shared" si="23"/>
        <v/>
      </c>
    </row>
    <row r="323" spans="1:8" s="32" customFormat="1" ht="30" x14ac:dyDescent="0.2">
      <c r="A323" s="65" t="s">
        <v>616</v>
      </c>
      <c r="B323" s="67" t="s">
        <v>614</v>
      </c>
      <c r="C323" s="38"/>
      <c r="D323" s="38">
        <v>0</v>
      </c>
      <c r="E323" s="43" t="str">
        <f t="shared" si="20"/>
        <v/>
      </c>
      <c r="F323" s="43" t="str">
        <f t="shared" si="21"/>
        <v/>
      </c>
      <c r="G323" s="39" t="str">
        <f t="shared" si="22"/>
        <v>0</v>
      </c>
      <c r="H323" s="40" t="str">
        <f t="shared" si="23"/>
        <v/>
      </c>
    </row>
    <row r="324" spans="1:8" s="32" customFormat="1" ht="15" x14ac:dyDescent="0.2">
      <c r="A324" s="45"/>
      <c r="B324" s="70"/>
      <c r="C324" s="46"/>
      <c r="D324" s="46"/>
      <c r="E324" s="71"/>
      <c r="F324" s="71"/>
      <c r="G324" s="72"/>
      <c r="H324" s="73"/>
    </row>
    <row r="325" spans="1:8" s="32" customFormat="1" ht="15" x14ac:dyDescent="0.2">
      <c r="A325" s="45"/>
      <c r="B325" s="70"/>
      <c r="C325" s="46"/>
      <c r="D325" s="46"/>
      <c r="E325" s="71"/>
      <c r="F325" s="71"/>
      <c r="G325" s="72"/>
      <c r="H325" s="73"/>
    </row>
    <row r="326" spans="1:8" s="36" customFormat="1" ht="15.75" thickBot="1" x14ac:dyDescent="0.25">
      <c r="B326" s="66"/>
      <c r="C326" s="66"/>
      <c r="D326" s="66"/>
      <c r="E326" s="66"/>
      <c r="F326" s="66"/>
      <c r="H326" s="74"/>
    </row>
    <row r="327" spans="1:8" s="35" customFormat="1" ht="29.25" customHeight="1" x14ac:dyDescent="0.2">
      <c r="B327" s="47" t="s">
        <v>404</v>
      </c>
      <c r="C327" s="49" t="s">
        <v>405</v>
      </c>
      <c r="D327" s="50"/>
      <c r="E327" s="49" t="s">
        <v>458</v>
      </c>
      <c r="F327" s="50"/>
      <c r="G327" s="51" t="s">
        <v>460</v>
      </c>
      <c r="H327" s="53" t="s">
        <v>379</v>
      </c>
    </row>
    <row r="328" spans="1:8" s="16" customFormat="1" ht="13.5" thickBot="1" x14ac:dyDescent="0.25">
      <c r="A328" s="35"/>
      <c r="B328" s="48"/>
      <c r="C328" s="17">
        <v>2016</v>
      </c>
      <c r="D328" s="17">
        <v>2017</v>
      </c>
      <c r="E328" s="17">
        <v>2016</v>
      </c>
      <c r="F328" s="17">
        <v>2017</v>
      </c>
      <c r="G328" s="52"/>
      <c r="H328" s="54"/>
    </row>
    <row r="329" spans="1:8" s="16" customFormat="1" ht="25.5" x14ac:dyDescent="0.2">
      <c r="A329" s="35"/>
      <c r="B329" s="18" t="s">
        <v>409</v>
      </c>
      <c r="C329" s="19">
        <f>SUM(C330:C546)</f>
        <v>1007</v>
      </c>
      <c r="D329" s="19">
        <f>SUM(D330:D546)</f>
        <v>1592</v>
      </c>
      <c r="E329" s="15">
        <f>+IF(C329=0,"",C329/C$329)</f>
        <v>1</v>
      </c>
      <c r="F329" s="15">
        <f>+IF(D329=0,"",D329/D$329)</f>
        <v>1</v>
      </c>
      <c r="G329" s="15">
        <f>+IF(OR(AND(D329=0),(C329=0)),"0",((D329-C329)/C329))</f>
        <v>0.5809334657398213</v>
      </c>
      <c r="H329" s="15">
        <f>+IF(OR(AND(E329=""),(G329="")),"",E329*G329)</f>
        <v>0.5809334657398213</v>
      </c>
    </row>
    <row r="330" spans="1:8" s="32" customFormat="1" ht="15" x14ac:dyDescent="0.2">
      <c r="A330" s="45"/>
      <c r="B330" s="37" t="s">
        <v>85</v>
      </c>
      <c r="C330" s="38">
        <v>9</v>
      </c>
      <c r="D330" s="38">
        <v>6</v>
      </c>
      <c r="E330" s="43">
        <f>+IF(C330=0,"",C330/C$329)</f>
        <v>8.9374379344587893E-3</v>
      </c>
      <c r="F330" s="43">
        <f>+IF(D330=0,"",D330/D$329)</f>
        <v>3.7688442211055275E-3</v>
      </c>
      <c r="G330" s="39">
        <f>+IF(OR(AND(D330=0),(C330=0)),"0",((D330-C330)/C330))</f>
        <v>-0.33333333333333331</v>
      </c>
      <c r="H330" s="40">
        <f>+IF(OR(AND(E330=""),(G330="")),"",E330*G330)</f>
        <v>-2.9791459781529296E-3</v>
      </c>
    </row>
    <row r="331" spans="1:8" s="32" customFormat="1" ht="15" x14ac:dyDescent="0.2">
      <c r="A331" s="45"/>
      <c r="B331" s="37" t="s">
        <v>97</v>
      </c>
      <c r="C331" s="38">
        <v>0</v>
      </c>
      <c r="D331" s="38">
        <v>3</v>
      </c>
      <c r="E331" s="43" t="str">
        <f t="shared" ref="E331:E394" si="24">+IF(C331=0,"",C331/C$329)</f>
        <v/>
      </c>
      <c r="F331" s="43">
        <f t="shared" ref="F331:F394" si="25">+IF(D331=0,"",D331/D$329)</f>
        <v>1.8844221105527637E-3</v>
      </c>
      <c r="G331" s="39" t="str">
        <f t="shared" ref="G331:G394" si="26">+IF(OR(AND(D331=0),(C331=0)),"0",((D331-C331)/C331))</f>
        <v>0</v>
      </c>
      <c r="H331" s="40" t="str">
        <f t="shared" ref="H331:H394" si="27">+IF(OR(AND(E331=""),(G331="")),"",E331*G331)</f>
        <v/>
      </c>
    </row>
    <row r="332" spans="1:8" s="32" customFormat="1" ht="15" x14ac:dyDescent="0.2">
      <c r="A332" s="45"/>
      <c r="B332" s="37" t="s">
        <v>89</v>
      </c>
      <c r="C332" s="38">
        <v>2</v>
      </c>
      <c r="D332" s="38">
        <v>11</v>
      </c>
      <c r="E332" s="43">
        <f t="shared" si="24"/>
        <v>1.9860973187686196E-3</v>
      </c>
      <c r="F332" s="43">
        <f t="shared" si="25"/>
        <v>6.9095477386934678E-3</v>
      </c>
      <c r="G332" s="39">
        <f t="shared" si="26"/>
        <v>4.5</v>
      </c>
      <c r="H332" s="40">
        <f t="shared" si="27"/>
        <v>8.9374379344587876E-3</v>
      </c>
    </row>
    <row r="333" spans="1:8" s="32" customFormat="1" ht="15" x14ac:dyDescent="0.2">
      <c r="A333" s="45"/>
      <c r="B333" s="37" t="s">
        <v>80</v>
      </c>
      <c r="C333" s="38">
        <v>4</v>
      </c>
      <c r="D333" s="38">
        <v>1</v>
      </c>
      <c r="E333" s="43">
        <f t="shared" si="24"/>
        <v>3.9721946375372392E-3</v>
      </c>
      <c r="F333" s="43">
        <f t="shared" si="25"/>
        <v>6.2814070351758795E-4</v>
      </c>
      <c r="G333" s="39">
        <f t="shared" si="26"/>
        <v>-0.75</v>
      </c>
      <c r="H333" s="40">
        <f t="shared" si="27"/>
        <v>-2.9791459781529292E-3</v>
      </c>
    </row>
    <row r="334" spans="1:8" s="32" customFormat="1" ht="15" x14ac:dyDescent="0.2">
      <c r="A334" s="45"/>
      <c r="B334" s="37" t="s">
        <v>96</v>
      </c>
      <c r="C334" s="38">
        <v>0</v>
      </c>
      <c r="D334" s="38">
        <v>0</v>
      </c>
      <c r="E334" s="43" t="str">
        <f t="shared" si="24"/>
        <v/>
      </c>
      <c r="F334" s="43" t="str">
        <f t="shared" si="25"/>
        <v/>
      </c>
      <c r="G334" s="39" t="str">
        <f t="shared" si="26"/>
        <v>0</v>
      </c>
      <c r="H334" s="40" t="str">
        <f t="shared" si="27"/>
        <v/>
      </c>
    </row>
    <row r="335" spans="1:8" s="32" customFormat="1" ht="15" x14ac:dyDescent="0.2">
      <c r="A335" s="45"/>
      <c r="B335" s="37" t="s">
        <v>95</v>
      </c>
      <c r="C335" s="38">
        <v>0</v>
      </c>
      <c r="D335" s="38">
        <v>0</v>
      </c>
      <c r="E335" s="43" t="str">
        <f t="shared" si="24"/>
        <v/>
      </c>
      <c r="F335" s="43" t="str">
        <f t="shared" si="25"/>
        <v/>
      </c>
      <c r="G335" s="39" t="str">
        <f t="shared" si="26"/>
        <v>0</v>
      </c>
      <c r="H335" s="40" t="str">
        <f t="shared" si="27"/>
        <v/>
      </c>
    </row>
    <row r="336" spans="1:8" s="32" customFormat="1" ht="30" x14ac:dyDescent="0.2">
      <c r="A336" s="45"/>
      <c r="B336" s="37" t="s">
        <v>529</v>
      </c>
      <c r="C336" s="38">
        <v>33</v>
      </c>
      <c r="D336" s="38">
        <v>24</v>
      </c>
      <c r="E336" s="43">
        <f t="shared" si="24"/>
        <v>3.2770605759682221E-2</v>
      </c>
      <c r="F336" s="43">
        <f t="shared" si="25"/>
        <v>1.507537688442211E-2</v>
      </c>
      <c r="G336" s="39">
        <f t="shared" si="26"/>
        <v>-0.27272727272727271</v>
      </c>
      <c r="H336" s="40">
        <f t="shared" si="27"/>
        <v>-8.9374379344587876E-3</v>
      </c>
    </row>
    <row r="337" spans="1:8" s="32" customFormat="1" ht="15" x14ac:dyDescent="0.2">
      <c r="A337" s="45"/>
      <c r="B337" s="37" t="s">
        <v>93</v>
      </c>
      <c r="C337" s="38">
        <v>28</v>
      </c>
      <c r="D337" s="38">
        <v>4</v>
      </c>
      <c r="E337" s="43">
        <f t="shared" si="24"/>
        <v>2.7805362462760674E-2</v>
      </c>
      <c r="F337" s="43">
        <f t="shared" si="25"/>
        <v>2.5125628140703518E-3</v>
      </c>
      <c r="G337" s="39">
        <f t="shared" si="26"/>
        <v>-0.8571428571428571</v>
      </c>
      <c r="H337" s="40">
        <f t="shared" si="27"/>
        <v>-2.3833167825223434E-2</v>
      </c>
    </row>
    <row r="338" spans="1:8" s="32" customFormat="1" ht="30" x14ac:dyDescent="0.2">
      <c r="A338" s="45"/>
      <c r="B338" s="37" t="s">
        <v>92</v>
      </c>
      <c r="C338" s="38">
        <v>1</v>
      </c>
      <c r="D338" s="38">
        <v>0</v>
      </c>
      <c r="E338" s="43">
        <f t="shared" si="24"/>
        <v>9.930486593843098E-4</v>
      </c>
      <c r="F338" s="43" t="str">
        <f t="shared" si="25"/>
        <v/>
      </c>
      <c r="G338" s="39" t="str">
        <f t="shared" si="26"/>
        <v>0</v>
      </c>
      <c r="H338" s="40">
        <f t="shared" si="27"/>
        <v>0</v>
      </c>
    </row>
    <row r="339" spans="1:8" s="32" customFormat="1" ht="15" x14ac:dyDescent="0.2">
      <c r="A339" s="45"/>
      <c r="B339" s="37" t="s">
        <v>91</v>
      </c>
      <c r="C339" s="38">
        <v>9</v>
      </c>
      <c r="D339" s="38">
        <v>4</v>
      </c>
      <c r="E339" s="43">
        <f t="shared" si="24"/>
        <v>8.9374379344587893E-3</v>
      </c>
      <c r="F339" s="43">
        <f t="shared" si="25"/>
        <v>2.5125628140703518E-3</v>
      </c>
      <c r="G339" s="39">
        <f t="shared" si="26"/>
        <v>-0.55555555555555558</v>
      </c>
      <c r="H339" s="40">
        <f t="shared" si="27"/>
        <v>-4.9652432969215501E-3</v>
      </c>
    </row>
    <row r="340" spans="1:8" s="32" customFormat="1" ht="15" x14ac:dyDescent="0.2">
      <c r="A340" s="45"/>
      <c r="B340" s="37" t="s">
        <v>277</v>
      </c>
      <c r="C340" s="38">
        <v>1</v>
      </c>
      <c r="D340" s="38">
        <v>0</v>
      </c>
      <c r="E340" s="43">
        <f t="shared" si="24"/>
        <v>9.930486593843098E-4</v>
      </c>
      <c r="F340" s="43" t="str">
        <f t="shared" si="25"/>
        <v/>
      </c>
      <c r="G340" s="39" t="str">
        <f t="shared" si="26"/>
        <v>0</v>
      </c>
      <c r="H340" s="40">
        <f t="shared" si="27"/>
        <v>0</v>
      </c>
    </row>
    <row r="341" spans="1:8" s="32" customFormat="1" ht="15" x14ac:dyDescent="0.2">
      <c r="A341" s="45"/>
      <c r="B341" s="37" t="s">
        <v>530</v>
      </c>
      <c r="C341" s="38">
        <v>0</v>
      </c>
      <c r="D341" s="38">
        <v>0</v>
      </c>
      <c r="E341" s="43" t="str">
        <f t="shared" si="24"/>
        <v/>
      </c>
      <c r="F341" s="43" t="str">
        <f t="shared" si="25"/>
        <v/>
      </c>
      <c r="G341" s="39" t="str">
        <f t="shared" si="26"/>
        <v>0</v>
      </c>
      <c r="H341" s="40" t="str">
        <f t="shared" si="27"/>
        <v/>
      </c>
    </row>
    <row r="342" spans="1:8" s="32" customFormat="1" ht="15" x14ac:dyDescent="0.2">
      <c r="A342" s="45"/>
      <c r="B342" s="37" t="s">
        <v>94</v>
      </c>
      <c r="C342" s="38">
        <v>190</v>
      </c>
      <c r="D342" s="38">
        <v>43</v>
      </c>
      <c r="E342" s="43">
        <f t="shared" si="24"/>
        <v>0.18867924528301888</v>
      </c>
      <c r="F342" s="43">
        <f t="shared" si="25"/>
        <v>2.701005025125628E-2</v>
      </c>
      <c r="G342" s="39">
        <f t="shared" si="26"/>
        <v>-0.77368421052631575</v>
      </c>
      <c r="H342" s="40">
        <f t="shared" si="27"/>
        <v>-0.14597815292949354</v>
      </c>
    </row>
    <row r="343" spans="1:8" s="32" customFormat="1" ht="15" x14ac:dyDescent="0.2">
      <c r="A343" s="45"/>
      <c r="B343" s="37" t="s">
        <v>84</v>
      </c>
      <c r="C343" s="38">
        <v>4</v>
      </c>
      <c r="D343" s="38">
        <v>5</v>
      </c>
      <c r="E343" s="43">
        <f t="shared" si="24"/>
        <v>3.9721946375372392E-3</v>
      </c>
      <c r="F343" s="43">
        <f t="shared" si="25"/>
        <v>3.1407035175879399E-3</v>
      </c>
      <c r="G343" s="39">
        <f t="shared" si="26"/>
        <v>0.25</v>
      </c>
      <c r="H343" s="40">
        <f t="shared" si="27"/>
        <v>9.930486593843098E-4</v>
      </c>
    </row>
    <row r="344" spans="1:8" s="32" customFormat="1" ht="15" x14ac:dyDescent="0.2">
      <c r="A344" s="45"/>
      <c r="B344" s="37" t="s">
        <v>81</v>
      </c>
      <c r="C344" s="38">
        <v>0</v>
      </c>
      <c r="D344" s="38">
        <v>0</v>
      </c>
      <c r="E344" s="43" t="str">
        <f t="shared" si="24"/>
        <v/>
      </c>
      <c r="F344" s="43" t="str">
        <f t="shared" si="25"/>
        <v/>
      </c>
      <c r="G344" s="39" t="str">
        <f t="shared" si="26"/>
        <v>0</v>
      </c>
      <c r="H344" s="40" t="str">
        <f t="shared" si="27"/>
        <v/>
      </c>
    </row>
    <row r="345" spans="1:8" s="32" customFormat="1" ht="15" x14ac:dyDescent="0.2">
      <c r="A345" s="45"/>
      <c r="B345" s="37" t="s">
        <v>90</v>
      </c>
      <c r="C345" s="38">
        <v>14</v>
      </c>
      <c r="D345" s="38">
        <v>5</v>
      </c>
      <c r="E345" s="43">
        <f t="shared" si="24"/>
        <v>1.3902681231380337E-2</v>
      </c>
      <c r="F345" s="43">
        <f t="shared" si="25"/>
        <v>3.1407035175879399E-3</v>
      </c>
      <c r="G345" s="39">
        <f t="shared" si="26"/>
        <v>-0.6428571428571429</v>
      </c>
      <c r="H345" s="40">
        <f t="shared" si="27"/>
        <v>-8.9374379344587893E-3</v>
      </c>
    </row>
    <row r="346" spans="1:8" s="32" customFormat="1" ht="15" x14ac:dyDescent="0.2">
      <c r="A346" s="45"/>
      <c r="B346" s="37" t="s">
        <v>87</v>
      </c>
      <c r="C346" s="38">
        <v>9</v>
      </c>
      <c r="D346" s="38">
        <v>7</v>
      </c>
      <c r="E346" s="43">
        <f t="shared" si="24"/>
        <v>8.9374379344587893E-3</v>
      </c>
      <c r="F346" s="43">
        <f t="shared" si="25"/>
        <v>4.3969849246231155E-3</v>
      </c>
      <c r="G346" s="39">
        <f t="shared" si="26"/>
        <v>-0.22222222222222221</v>
      </c>
      <c r="H346" s="40">
        <f t="shared" si="27"/>
        <v>-1.9860973187686196E-3</v>
      </c>
    </row>
    <row r="347" spans="1:8" s="32" customFormat="1" ht="15" x14ac:dyDescent="0.2">
      <c r="A347" s="45"/>
      <c r="B347" s="37" t="s">
        <v>82</v>
      </c>
      <c r="C347" s="38">
        <v>2</v>
      </c>
      <c r="D347" s="38">
        <v>0</v>
      </c>
      <c r="E347" s="43">
        <f t="shared" si="24"/>
        <v>1.9860973187686196E-3</v>
      </c>
      <c r="F347" s="43" t="str">
        <f t="shared" si="25"/>
        <v/>
      </c>
      <c r="G347" s="39" t="str">
        <f t="shared" si="26"/>
        <v>0</v>
      </c>
      <c r="H347" s="40">
        <f t="shared" si="27"/>
        <v>0</v>
      </c>
    </row>
    <row r="348" spans="1:8" s="32" customFormat="1" ht="15" x14ac:dyDescent="0.2">
      <c r="A348" s="45"/>
      <c r="B348" s="37" t="s">
        <v>278</v>
      </c>
      <c r="C348" s="38">
        <v>0</v>
      </c>
      <c r="D348" s="38">
        <v>0</v>
      </c>
      <c r="E348" s="43" t="str">
        <f t="shared" si="24"/>
        <v/>
      </c>
      <c r="F348" s="43" t="str">
        <f t="shared" si="25"/>
        <v/>
      </c>
      <c r="G348" s="39" t="str">
        <f t="shared" si="26"/>
        <v>0</v>
      </c>
      <c r="H348" s="40" t="str">
        <f t="shared" si="27"/>
        <v/>
      </c>
    </row>
    <row r="349" spans="1:8" s="32" customFormat="1" ht="15" x14ac:dyDescent="0.2">
      <c r="A349" s="45"/>
      <c r="B349" s="37" t="s">
        <v>279</v>
      </c>
      <c r="C349" s="38">
        <v>29</v>
      </c>
      <c r="D349" s="38">
        <v>46</v>
      </c>
      <c r="E349" s="43">
        <f t="shared" si="24"/>
        <v>2.8798411122144985E-2</v>
      </c>
      <c r="F349" s="43">
        <f t="shared" si="25"/>
        <v>2.8894472361809045E-2</v>
      </c>
      <c r="G349" s="39">
        <f t="shared" si="26"/>
        <v>0.58620689655172409</v>
      </c>
      <c r="H349" s="40">
        <f t="shared" si="27"/>
        <v>1.6881827209533264E-2</v>
      </c>
    </row>
    <row r="350" spans="1:8" s="32" customFormat="1" ht="15" x14ac:dyDescent="0.2">
      <c r="A350" s="45"/>
      <c r="B350" s="37" t="s">
        <v>280</v>
      </c>
      <c r="C350" s="38">
        <v>0</v>
      </c>
      <c r="D350" s="38">
        <v>5</v>
      </c>
      <c r="E350" s="43" t="str">
        <f t="shared" si="24"/>
        <v/>
      </c>
      <c r="F350" s="43">
        <f t="shared" si="25"/>
        <v>3.1407035175879399E-3</v>
      </c>
      <c r="G350" s="39" t="str">
        <f t="shared" si="26"/>
        <v>0</v>
      </c>
      <c r="H350" s="40" t="str">
        <f t="shared" si="27"/>
        <v/>
      </c>
    </row>
    <row r="351" spans="1:8" s="32" customFormat="1" ht="15" x14ac:dyDescent="0.2">
      <c r="A351" s="45"/>
      <c r="B351" s="37" t="s">
        <v>86</v>
      </c>
      <c r="C351" s="38">
        <v>0</v>
      </c>
      <c r="D351" s="38">
        <v>0</v>
      </c>
      <c r="E351" s="43" t="str">
        <f t="shared" si="24"/>
        <v/>
      </c>
      <c r="F351" s="43" t="str">
        <f t="shared" si="25"/>
        <v/>
      </c>
      <c r="G351" s="39" t="str">
        <f t="shared" si="26"/>
        <v>0</v>
      </c>
      <c r="H351" s="40" t="str">
        <f t="shared" si="27"/>
        <v/>
      </c>
    </row>
    <row r="352" spans="1:8" s="32" customFormat="1" ht="15" x14ac:dyDescent="0.2">
      <c r="A352" s="45"/>
      <c r="B352" s="37" t="s">
        <v>88</v>
      </c>
      <c r="C352" s="38">
        <v>3</v>
      </c>
      <c r="D352" s="38">
        <v>8</v>
      </c>
      <c r="E352" s="43">
        <f t="shared" si="24"/>
        <v>2.9791459781529296E-3</v>
      </c>
      <c r="F352" s="43">
        <f t="shared" si="25"/>
        <v>5.0251256281407036E-3</v>
      </c>
      <c r="G352" s="39">
        <f t="shared" si="26"/>
        <v>1.6666666666666667</v>
      </c>
      <c r="H352" s="40">
        <f t="shared" si="27"/>
        <v>4.9652432969215492E-3</v>
      </c>
    </row>
    <row r="353" spans="1:8" s="32" customFormat="1" ht="15" x14ac:dyDescent="0.2">
      <c r="A353" s="45"/>
      <c r="B353" s="37" t="s">
        <v>281</v>
      </c>
      <c r="C353" s="38">
        <v>29</v>
      </c>
      <c r="D353" s="38">
        <v>58</v>
      </c>
      <c r="E353" s="43">
        <f t="shared" si="24"/>
        <v>2.8798411122144985E-2</v>
      </c>
      <c r="F353" s="43">
        <f t="shared" si="25"/>
        <v>3.6432160804020099E-2</v>
      </c>
      <c r="G353" s="39">
        <f t="shared" si="26"/>
        <v>1</v>
      </c>
      <c r="H353" s="40">
        <f t="shared" si="27"/>
        <v>2.8798411122144985E-2</v>
      </c>
    </row>
    <row r="354" spans="1:8" s="32" customFormat="1" ht="15" x14ac:dyDescent="0.2">
      <c r="A354" s="45"/>
      <c r="B354" s="37" t="s">
        <v>99</v>
      </c>
      <c r="C354" s="38">
        <v>2</v>
      </c>
      <c r="D354" s="38">
        <v>15</v>
      </c>
      <c r="E354" s="43">
        <f t="shared" si="24"/>
        <v>1.9860973187686196E-3</v>
      </c>
      <c r="F354" s="43">
        <f t="shared" si="25"/>
        <v>9.4221105527638183E-3</v>
      </c>
      <c r="G354" s="39">
        <f t="shared" si="26"/>
        <v>6.5</v>
      </c>
      <c r="H354" s="40">
        <f t="shared" si="27"/>
        <v>1.2909632571996028E-2</v>
      </c>
    </row>
    <row r="355" spans="1:8" s="32" customFormat="1" ht="15" x14ac:dyDescent="0.2">
      <c r="A355" s="45"/>
      <c r="B355" s="37" t="s">
        <v>98</v>
      </c>
      <c r="C355" s="38">
        <v>0</v>
      </c>
      <c r="D355" s="38">
        <v>0</v>
      </c>
      <c r="E355" s="43" t="str">
        <f t="shared" si="24"/>
        <v/>
      </c>
      <c r="F355" s="43" t="str">
        <f t="shared" si="25"/>
        <v/>
      </c>
      <c r="G355" s="39" t="str">
        <f t="shared" si="26"/>
        <v>0</v>
      </c>
      <c r="H355" s="40" t="str">
        <f t="shared" si="27"/>
        <v/>
      </c>
    </row>
    <row r="356" spans="1:8" s="32" customFormat="1" ht="15" x14ac:dyDescent="0.2">
      <c r="A356" s="45"/>
      <c r="B356" s="37" t="s">
        <v>83</v>
      </c>
      <c r="C356" s="38">
        <v>0</v>
      </c>
      <c r="D356" s="38">
        <v>0</v>
      </c>
      <c r="E356" s="43" t="str">
        <f t="shared" si="24"/>
        <v/>
      </c>
      <c r="F356" s="43" t="str">
        <f t="shared" si="25"/>
        <v/>
      </c>
      <c r="G356" s="39" t="str">
        <f t="shared" si="26"/>
        <v>0</v>
      </c>
      <c r="H356" s="40" t="str">
        <f t="shared" si="27"/>
        <v/>
      </c>
    </row>
    <row r="357" spans="1:8" s="32" customFormat="1" ht="15" x14ac:dyDescent="0.2">
      <c r="A357" s="45"/>
      <c r="B357" s="37" t="s">
        <v>282</v>
      </c>
      <c r="C357" s="38">
        <v>0</v>
      </c>
      <c r="D357" s="38">
        <v>1</v>
      </c>
      <c r="E357" s="43" t="str">
        <f t="shared" si="24"/>
        <v/>
      </c>
      <c r="F357" s="43">
        <f t="shared" si="25"/>
        <v>6.2814070351758795E-4</v>
      </c>
      <c r="G357" s="39" t="str">
        <f t="shared" si="26"/>
        <v>0</v>
      </c>
      <c r="H357" s="40" t="str">
        <f t="shared" si="27"/>
        <v/>
      </c>
    </row>
    <row r="358" spans="1:8" s="32" customFormat="1" ht="15" x14ac:dyDescent="0.2">
      <c r="A358" s="45"/>
      <c r="B358" s="37" t="s">
        <v>373</v>
      </c>
      <c r="C358" s="38">
        <v>1</v>
      </c>
      <c r="D358" s="38">
        <v>0</v>
      </c>
      <c r="E358" s="43">
        <f t="shared" si="24"/>
        <v>9.930486593843098E-4</v>
      </c>
      <c r="F358" s="43" t="str">
        <f t="shared" si="25"/>
        <v/>
      </c>
      <c r="G358" s="39" t="str">
        <f t="shared" si="26"/>
        <v>0</v>
      </c>
      <c r="H358" s="40">
        <f t="shared" si="27"/>
        <v>0</v>
      </c>
    </row>
    <row r="359" spans="1:8" s="32" customFormat="1" ht="15" x14ac:dyDescent="0.2">
      <c r="A359" s="45"/>
      <c r="B359" s="37" t="s">
        <v>374</v>
      </c>
      <c r="C359" s="38">
        <v>1</v>
      </c>
      <c r="D359" s="38">
        <v>0</v>
      </c>
      <c r="E359" s="43">
        <f t="shared" si="24"/>
        <v>9.930486593843098E-4</v>
      </c>
      <c r="F359" s="43" t="str">
        <f t="shared" si="25"/>
        <v/>
      </c>
      <c r="G359" s="39" t="str">
        <f t="shared" si="26"/>
        <v>0</v>
      </c>
      <c r="H359" s="40">
        <f t="shared" si="27"/>
        <v>0</v>
      </c>
    </row>
    <row r="360" spans="1:8" s="32" customFormat="1" ht="30" x14ac:dyDescent="0.2">
      <c r="A360" s="45"/>
      <c r="B360" s="37" t="s">
        <v>531</v>
      </c>
      <c r="C360" s="38">
        <v>0</v>
      </c>
      <c r="D360" s="38">
        <v>0</v>
      </c>
      <c r="E360" s="43" t="str">
        <f t="shared" si="24"/>
        <v/>
      </c>
      <c r="F360" s="43" t="str">
        <f t="shared" si="25"/>
        <v/>
      </c>
      <c r="G360" s="39" t="str">
        <f t="shared" si="26"/>
        <v>0</v>
      </c>
      <c r="H360" s="40" t="str">
        <f t="shared" si="27"/>
        <v/>
      </c>
    </row>
    <row r="361" spans="1:8" s="32" customFormat="1" ht="15" x14ac:dyDescent="0.2">
      <c r="A361" s="45"/>
      <c r="B361" s="37" t="s">
        <v>532</v>
      </c>
      <c r="C361" s="38">
        <v>1</v>
      </c>
      <c r="D361" s="38">
        <v>37</v>
      </c>
      <c r="E361" s="43">
        <f t="shared" si="24"/>
        <v>9.930486593843098E-4</v>
      </c>
      <c r="F361" s="43">
        <f t="shared" si="25"/>
        <v>2.3241206030150754E-2</v>
      </c>
      <c r="G361" s="39">
        <f t="shared" si="26"/>
        <v>36</v>
      </c>
      <c r="H361" s="40">
        <f t="shared" si="27"/>
        <v>3.574975173783515E-2</v>
      </c>
    </row>
    <row r="362" spans="1:8" s="32" customFormat="1" ht="15" x14ac:dyDescent="0.2">
      <c r="A362" s="45"/>
      <c r="B362" s="37" t="s">
        <v>533</v>
      </c>
      <c r="C362" s="38">
        <v>0</v>
      </c>
      <c r="D362" s="38">
        <v>4</v>
      </c>
      <c r="E362" s="43" t="str">
        <f t="shared" si="24"/>
        <v/>
      </c>
      <c r="F362" s="43">
        <f t="shared" si="25"/>
        <v>2.5125628140703518E-3</v>
      </c>
      <c r="G362" s="39" t="str">
        <f t="shared" si="26"/>
        <v>0</v>
      </c>
      <c r="H362" s="40" t="str">
        <f t="shared" si="27"/>
        <v/>
      </c>
    </row>
    <row r="363" spans="1:8" s="32" customFormat="1" ht="15" x14ac:dyDescent="0.2">
      <c r="A363" s="45"/>
      <c r="B363" s="37" t="s">
        <v>534</v>
      </c>
      <c r="C363" s="38">
        <v>0</v>
      </c>
      <c r="D363" s="38">
        <v>0</v>
      </c>
      <c r="E363" s="43" t="str">
        <f t="shared" si="24"/>
        <v/>
      </c>
      <c r="F363" s="43" t="str">
        <f t="shared" si="25"/>
        <v/>
      </c>
      <c r="G363" s="39" t="str">
        <f t="shared" si="26"/>
        <v>0</v>
      </c>
      <c r="H363" s="40" t="str">
        <f t="shared" si="27"/>
        <v/>
      </c>
    </row>
    <row r="364" spans="1:8" s="32" customFormat="1" ht="15" x14ac:dyDescent="0.2">
      <c r="A364" s="45"/>
      <c r="B364" s="37" t="s">
        <v>283</v>
      </c>
      <c r="C364" s="38">
        <v>0</v>
      </c>
      <c r="D364" s="38">
        <v>3</v>
      </c>
      <c r="E364" s="43" t="str">
        <f t="shared" si="24"/>
        <v/>
      </c>
      <c r="F364" s="43">
        <f t="shared" si="25"/>
        <v>1.8844221105527637E-3</v>
      </c>
      <c r="G364" s="39" t="str">
        <f t="shared" si="26"/>
        <v>0</v>
      </c>
      <c r="H364" s="40" t="str">
        <f t="shared" si="27"/>
        <v/>
      </c>
    </row>
    <row r="365" spans="1:8" s="32" customFormat="1" ht="15" x14ac:dyDescent="0.2">
      <c r="A365" s="45"/>
      <c r="B365" s="37" t="s">
        <v>284</v>
      </c>
      <c r="C365" s="38">
        <v>2</v>
      </c>
      <c r="D365" s="38">
        <v>2</v>
      </c>
      <c r="E365" s="43">
        <f t="shared" si="24"/>
        <v>1.9860973187686196E-3</v>
      </c>
      <c r="F365" s="43">
        <f t="shared" si="25"/>
        <v>1.2562814070351759E-3</v>
      </c>
      <c r="G365" s="39">
        <f t="shared" si="26"/>
        <v>0</v>
      </c>
      <c r="H365" s="40">
        <f t="shared" si="27"/>
        <v>0</v>
      </c>
    </row>
    <row r="366" spans="1:8" s="32" customFormat="1" ht="15" x14ac:dyDescent="0.2">
      <c r="A366" s="45"/>
      <c r="B366" s="37" t="s">
        <v>535</v>
      </c>
      <c r="C366" s="38">
        <v>1</v>
      </c>
      <c r="D366" s="38">
        <v>0</v>
      </c>
      <c r="E366" s="43">
        <f t="shared" si="24"/>
        <v>9.930486593843098E-4</v>
      </c>
      <c r="F366" s="43" t="str">
        <f t="shared" si="25"/>
        <v/>
      </c>
      <c r="G366" s="39" t="str">
        <f t="shared" si="26"/>
        <v>0</v>
      </c>
      <c r="H366" s="40">
        <f t="shared" si="27"/>
        <v>0</v>
      </c>
    </row>
    <row r="367" spans="1:8" s="32" customFormat="1" ht="15" x14ac:dyDescent="0.2">
      <c r="A367" s="45"/>
      <c r="B367" s="37" t="s">
        <v>536</v>
      </c>
      <c r="C367" s="38">
        <v>13</v>
      </c>
      <c r="D367" s="38">
        <v>49</v>
      </c>
      <c r="E367" s="43">
        <f t="shared" si="24"/>
        <v>1.2909632571996028E-2</v>
      </c>
      <c r="F367" s="43">
        <f t="shared" si="25"/>
        <v>3.077889447236181E-2</v>
      </c>
      <c r="G367" s="39">
        <f t="shared" si="26"/>
        <v>2.7692307692307692</v>
      </c>
      <c r="H367" s="40">
        <f t="shared" si="27"/>
        <v>3.574975173783515E-2</v>
      </c>
    </row>
    <row r="368" spans="1:8" s="32" customFormat="1" ht="15" x14ac:dyDescent="0.2">
      <c r="A368" s="45"/>
      <c r="B368" s="37" t="s">
        <v>108</v>
      </c>
      <c r="C368" s="38">
        <v>3</v>
      </c>
      <c r="D368" s="38">
        <v>1</v>
      </c>
      <c r="E368" s="43">
        <f t="shared" si="24"/>
        <v>2.9791459781529296E-3</v>
      </c>
      <c r="F368" s="43">
        <f t="shared" si="25"/>
        <v>6.2814070351758795E-4</v>
      </c>
      <c r="G368" s="39">
        <f t="shared" si="26"/>
        <v>-0.66666666666666663</v>
      </c>
      <c r="H368" s="40">
        <f t="shared" si="27"/>
        <v>-1.9860973187686196E-3</v>
      </c>
    </row>
    <row r="369" spans="1:8" s="32" customFormat="1" ht="15" x14ac:dyDescent="0.2">
      <c r="A369" s="45"/>
      <c r="B369" s="37" t="s">
        <v>101</v>
      </c>
      <c r="C369" s="38">
        <v>7</v>
      </c>
      <c r="D369" s="38">
        <v>11</v>
      </c>
      <c r="E369" s="43">
        <f t="shared" si="24"/>
        <v>6.9513406156901684E-3</v>
      </c>
      <c r="F369" s="43">
        <f t="shared" si="25"/>
        <v>6.9095477386934678E-3</v>
      </c>
      <c r="G369" s="39">
        <f t="shared" si="26"/>
        <v>0.5714285714285714</v>
      </c>
      <c r="H369" s="40">
        <f t="shared" si="27"/>
        <v>3.9721946375372392E-3</v>
      </c>
    </row>
    <row r="370" spans="1:8" s="32" customFormat="1" ht="15" x14ac:dyDescent="0.2">
      <c r="A370" s="45"/>
      <c r="B370" s="37" t="s">
        <v>107</v>
      </c>
      <c r="C370" s="38">
        <v>1</v>
      </c>
      <c r="D370" s="38">
        <v>8</v>
      </c>
      <c r="E370" s="43">
        <f t="shared" si="24"/>
        <v>9.930486593843098E-4</v>
      </c>
      <c r="F370" s="43">
        <f t="shared" si="25"/>
        <v>5.0251256281407036E-3</v>
      </c>
      <c r="G370" s="39">
        <f t="shared" si="26"/>
        <v>7</v>
      </c>
      <c r="H370" s="40">
        <f t="shared" si="27"/>
        <v>6.9513406156901684E-3</v>
      </c>
    </row>
    <row r="371" spans="1:8" s="32" customFormat="1" ht="15" x14ac:dyDescent="0.2">
      <c r="A371" s="45"/>
      <c r="B371" s="37" t="s">
        <v>110</v>
      </c>
      <c r="C371" s="38">
        <v>0</v>
      </c>
      <c r="D371" s="38">
        <v>0</v>
      </c>
      <c r="E371" s="43" t="str">
        <f t="shared" si="24"/>
        <v/>
      </c>
      <c r="F371" s="43" t="str">
        <f t="shared" si="25"/>
        <v/>
      </c>
      <c r="G371" s="39" t="str">
        <f t="shared" si="26"/>
        <v>0</v>
      </c>
      <c r="H371" s="40" t="str">
        <f t="shared" si="27"/>
        <v/>
      </c>
    </row>
    <row r="372" spans="1:8" s="32" customFormat="1" ht="15" x14ac:dyDescent="0.2">
      <c r="A372" s="45"/>
      <c r="B372" s="37" t="s">
        <v>111</v>
      </c>
      <c r="C372" s="38">
        <v>0</v>
      </c>
      <c r="D372" s="38">
        <v>0</v>
      </c>
      <c r="E372" s="43" t="str">
        <f t="shared" si="24"/>
        <v/>
      </c>
      <c r="F372" s="43" t="str">
        <f t="shared" si="25"/>
        <v/>
      </c>
      <c r="G372" s="39" t="str">
        <f t="shared" si="26"/>
        <v>0</v>
      </c>
      <c r="H372" s="40" t="str">
        <f t="shared" si="27"/>
        <v/>
      </c>
    </row>
    <row r="373" spans="1:8" s="32" customFormat="1" ht="30" x14ac:dyDescent="0.2">
      <c r="A373" s="45"/>
      <c r="B373" s="37" t="s">
        <v>285</v>
      </c>
      <c r="C373" s="38">
        <v>0</v>
      </c>
      <c r="D373" s="38">
        <v>0</v>
      </c>
      <c r="E373" s="43" t="str">
        <f t="shared" si="24"/>
        <v/>
      </c>
      <c r="F373" s="43" t="str">
        <f t="shared" si="25"/>
        <v/>
      </c>
      <c r="G373" s="39" t="str">
        <f t="shared" si="26"/>
        <v>0</v>
      </c>
      <c r="H373" s="40" t="str">
        <f t="shared" si="27"/>
        <v/>
      </c>
    </row>
    <row r="374" spans="1:8" s="32" customFormat="1" ht="15" x14ac:dyDescent="0.2">
      <c r="A374" s="45"/>
      <c r="B374" s="37" t="s">
        <v>286</v>
      </c>
      <c r="C374" s="38">
        <v>0</v>
      </c>
      <c r="D374" s="38">
        <v>5</v>
      </c>
      <c r="E374" s="43" t="str">
        <f t="shared" si="24"/>
        <v/>
      </c>
      <c r="F374" s="43">
        <f t="shared" si="25"/>
        <v>3.1407035175879399E-3</v>
      </c>
      <c r="G374" s="39" t="str">
        <f t="shared" si="26"/>
        <v>0</v>
      </c>
      <c r="H374" s="40" t="str">
        <f t="shared" si="27"/>
        <v/>
      </c>
    </row>
    <row r="375" spans="1:8" s="32" customFormat="1" ht="15" x14ac:dyDescent="0.2">
      <c r="A375" s="45"/>
      <c r="B375" s="37" t="s">
        <v>287</v>
      </c>
      <c r="C375" s="38">
        <v>1</v>
      </c>
      <c r="D375" s="38">
        <v>2</v>
      </c>
      <c r="E375" s="43">
        <f t="shared" si="24"/>
        <v>9.930486593843098E-4</v>
      </c>
      <c r="F375" s="43">
        <f t="shared" si="25"/>
        <v>1.2562814070351759E-3</v>
      </c>
      <c r="G375" s="39">
        <f t="shared" si="26"/>
        <v>1</v>
      </c>
      <c r="H375" s="40">
        <f t="shared" si="27"/>
        <v>9.930486593843098E-4</v>
      </c>
    </row>
    <row r="376" spans="1:8" s="32" customFormat="1" ht="15" x14ac:dyDescent="0.2">
      <c r="A376" s="45"/>
      <c r="B376" s="37" t="s">
        <v>100</v>
      </c>
      <c r="C376" s="38">
        <v>1</v>
      </c>
      <c r="D376" s="38">
        <v>1</v>
      </c>
      <c r="E376" s="43">
        <f t="shared" si="24"/>
        <v>9.930486593843098E-4</v>
      </c>
      <c r="F376" s="43">
        <f t="shared" si="25"/>
        <v>6.2814070351758795E-4</v>
      </c>
      <c r="G376" s="39">
        <f t="shared" si="26"/>
        <v>0</v>
      </c>
      <c r="H376" s="40">
        <f t="shared" si="27"/>
        <v>0</v>
      </c>
    </row>
    <row r="377" spans="1:8" s="32" customFormat="1" ht="15" x14ac:dyDescent="0.2">
      <c r="A377" s="45"/>
      <c r="B377" s="37" t="s">
        <v>288</v>
      </c>
      <c r="C377" s="38">
        <v>0</v>
      </c>
      <c r="D377" s="38">
        <v>0</v>
      </c>
      <c r="E377" s="43" t="str">
        <f t="shared" si="24"/>
        <v/>
      </c>
      <c r="F377" s="43" t="str">
        <f t="shared" si="25"/>
        <v/>
      </c>
      <c r="G377" s="39" t="str">
        <f t="shared" si="26"/>
        <v>0</v>
      </c>
      <c r="H377" s="40" t="str">
        <f t="shared" si="27"/>
        <v/>
      </c>
    </row>
    <row r="378" spans="1:8" s="32" customFormat="1" ht="30" x14ac:dyDescent="0.2">
      <c r="A378" s="45"/>
      <c r="B378" s="37" t="s">
        <v>537</v>
      </c>
      <c r="C378" s="38">
        <v>7</v>
      </c>
      <c r="D378" s="38">
        <v>0</v>
      </c>
      <c r="E378" s="43">
        <f t="shared" si="24"/>
        <v>6.9513406156901684E-3</v>
      </c>
      <c r="F378" s="43" t="str">
        <f t="shared" si="25"/>
        <v/>
      </c>
      <c r="G378" s="39" t="str">
        <f t="shared" si="26"/>
        <v>0</v>
      </c>
      <c r="H378" s="40">
        <f t="shared" si="27"/>
        <v>0</v>
      </c>
    </row>
    <row r="379" spans="1:8" s="32" customFormat="1" ht="15" x14ac:dyDescent="0.2">
      <c r="A379" s="45"/>
      <c r="B379" s="37" t="s">
        <v>109</v>
      </c>
      <c r="C379" s="38">
        <v>1</v>
      </c>
      <c r="D379" s="38">
        <v>16</v>
      </c>
      <c r="E379" s="43">
        <f t="shared" si="24"/>
        <v>9.930486593843098E-4</v>
      </c>
      <c r="F379" s="43">
        <f t="shared" si="25"/>
        <v>1.0050251256281407E-2</v>
      </c>
      <c r="G379" s="39">
        <f t="shared" si="26"/>
        <v>15</v>
      </c>
      <c r="H379" s="40">
        <f t="shared" si="27"/>
        <v>1.4895729890764648E-2</v>
      </c>
    </row>
    <row r="380" spans="1:8" s="32" customFormat="1" ht="15" x14ac:dyDescent="0.2">
      <c r="A380" s="45"/>
      <c r="B380" s="37" t="s">
        <v>289</v>
      </c>
      <c r="C380" s="38">
        <v>57</v>
      </c>
      <c r="D380" s="38">
        <v>82</v>
      </c>
      <c r="E380" s="43">
        <f t="shared" si="24"/>
        <v>5.6603773584905662E-2</v>
      </c>
      <c r="F380" s="43">
        <f t="shared" si="25"/>
        <v>5.1507537688442212E-2</v>
      </c>
      <c r="G380" s="39">
        <f t="shared" si="26"/>
        <v>0.43859649122807015</v>
      </c>
      <c r="H380" s="40">
        <f t="shared" si="27"/>
        <v>2.4826216484607744E-2</v>
      </c>
    </row>
    <row r="381" spans="1:8" s="32" customFormat="1" ht="15" x14ac:dyDescent="0.2">
      <c r="A381" s="45"/>
      <c r="B381" s="37" t="s">
        <v>538</v>
      </c>
      <c r="C381" s="38">
        <v>4</v>
      </c>
      <c r="D381" s="38">
        <v>12</v>
      </c>
      <c r="E381" s="43">
        <f t="shared" si="24"/>
        <v>3.9721946375372392E-3</v>
      </c>
      <c r="F381" s="43">
        <f t="shared" si="25"/>
        <v>7.537688442211055E-3</v>
      </c>
      <c r="G381" s="39">
        <f t="shared" si="26"/>
        <v>2</v>
      </c>
      <c r="H381" s="40">
        <f t="shared" si="27"/>
        <v>7.9443892750744784E-3</v>
      </c>
    </row>
    <row r="382" spans="1:8" s="32" customFormat="1" ht="15" x14ac:dyDescent="0.2">
      <c r="A382" s="45"/>
      <c r="B382" s="37" t="s">
        <v>103</v>
      </c>
      <c r="C382" s="38">
        <v>7</v>
      </c>
      <c r="D382" s="38">
        <v>22</v>
      </c>
      <c r="E382" s="43">
        <f t="shared" si="24"/>
        <v>6.9513406156901684E-3</v>
      </c>
      <c r="F382" s="43">
        <f t="shared" si="25"/>
        <v>1.3819095477386936E-2</v>
      </c>
      <c r="G382" s="39">
        <f t="shared" si="26"/>
        <v>2.1428571428571428</v>
      </c>
      <c r="H382" s="40">
        <f t="shared" si="27"/>
        <v>1.4895729890764646E-2</v>
      </c>
    </row>
    <row r="383" spans="1:8" s="32" customFormat="1" ht="15" x14ac:dyDescent="0.2">
      <c r="A383" s="65" t="s">
        <v>616</v>
      </c>
      <c r="B383" s="37" t="s">
        <v>595</v>
      </c>
      <c r="C383" s="38"/>
      <c r="D383" s="38">
        <v>0</v>
      </c>
      <c r="E383" s="43" t="str">
        <f t="shared" si="24"/>
        <v/>
      </c>
      <c r="F383" s="43" t="str">
        <f t="shared" si="25"/>
        <v/>
      </c>
      <c r="G383" s="39" t="str">
        <f t="shared" si="26"/>
        <v>0</v>
      </c>
      <c r="H383" s="40" t="str">
        <f t="shared" si="27"/>
        <v/>
      </c>
    </row>
    <row r="384" spans="1:8" s="32" customFormat="1" ht="15" x14ac:dyDescent="0.2">
      <c r="A384" s="45"/>
      <c r="B384" s="37" t="s">
        <v>290</v>
      </c>
      <c r="C384" s="38">
        <v>0</v>
      </c>
      <c r="D384" s="38">
        <v>0</v>
      </c>
      <c r="E384" s="43" t="str">
        <f t="shared" si="24"/>
        <v/>
      </c>
      <c r="F384" s="43" t="str">
        <f t="shared" si="25"/>
        <v/>
      </c>
      <c r="G384" s="39" t="str">
        <f t="shared" si="26"/>
        <v>0</v>
      </c>
      <c r="H384" s="40" t="str">
        <f t="shared" si="27"/>
        <v/>
      </c>
    </row>
    <row r="385" spans="1:8" s="32" customFormat="1" ht="15" x14ac:dyDescent="0.2">
      <c r="A385" s="45"/>
      <c r="B385" s="37" t="s">
        <v>291</v>
      </c>
      <c r="C385" s="38">
        <v>0</v>
      </c>
      <c r="D385" s="38">
        <v>0</v>
      </c>
      <c r="E385" s="43" t="str">
        <f t="shared" si="24"/>
        <v/>
      </c>
      <c r="F385" s="43" t="str">
        <f t="shared" si="25"/>
        <v/>
      </c>
      <c r="G385" s="39" t="str">
        <f t="shared" si="26"/>
        <v>0</v>
      </c>
      <c r="H385" s="40" t="str">
        <f t="shared" si="27"/>
        <v/>
      </c>
    </row>
    <row r="386" spans="1:8" s="32" customFormat="1" ht="15" x14ac:dyDescent="0.2">
      <c r="A386" s="45"/>
      <c r="B386" s="37" t="s">
        <v>539</v>
      </c>
      <c r="C386" s="38">
        <v>0</v>
      </c>
      <c r="D386" s="38">
        <v>2</v>
      </c>
      <c r="E386" s="43" t="str">
        <f t="shared" si="24"/>
        <v/>
      </c>
      <c r="F386" s="43">
        <f t="shared" si="25"/>
        <v>1.2562814070351759E-3</v>
      </c>
      <c r="G386" s="39" t="str">
        <f t="shared" si="26"/>
        <v>0</v>
      </c>
      <c r="H386" s="40" t="str">
        <f t="shared" si="27"/>
        <v/>
      </c>
    </row>
    <row r="387" spans="1:8" s="32" customFormat="1" ht="15" x14ac:dyDescent="0.2">
      <c r="A387" s="45"/>
      <c r="B387" s="37" t="s">
        <v>102</v>
      </c>
      <c r="C387" s="38">
        <v>0</v>
      </c>
      <c r="D387" s="38">
        <v>8</v>
      </c>
      <c r="E387" s="43" t="str">
        <f t="shared" si="24"/>
        <v/>
      </c>
      <c r="F387" s="43">
        <f t="shared" si="25"/>
        <v>5.0251256281407036E-3</v>
      </c>
      <c r="G387" s="39" t="str">
        <f t="shared" si="26"/>
        <v>0</v>
      </c>
      <c r="H387" s="40" t="str">
        <f t="shared" si="27"/>
        <v/>
      </c>
    </row>
    <row r="388" spans="1:8" s="32" customFormat="1" ht="15" x14ac:dyDescent="0.2">
      <c r="A388" s="45"/>
      <c r="B388" s="37" t="s">
        <v>292</v>
      </c>
      <c r="C388" s="38">
        <v>0</v>
      </c>
      <c r="D388" s="38">
        <v>0</v>
      </c>
      <c r="E388" s="43" t="str">
        <f t="shared" si="24"/>
        <v/>
      </c>
      <c r="F388" s="43" t="str">
        <f t="shared" si="25"/>
        <v/>
      </c>
      <c r="G388" s="39" t="str">
        <f t="shared" si="26"/>
        <v>0</v>
      </c>
      <c r="H388" s="40" t="str">
        <f t="shared" si="27"/>
        <v/>
      </c>
    </row>
    <row r="389" spans="1:8" s="32" customFormat="1" ht="15" x14ac:dyDescent="0.2">
      <c r="A389" s="45"/>
      <c r="B389" s="37" t="s">
        <v>106</v>
      </c>
      <c r="C389" s="38">
        <v>0</v>
      </c>
      <c r="D389" s="38">
        <v>0</v>
      </c>
      <c r="E389" s="43" t="str">
        <f t="shared" si="24"/>
        <v/>
      </c>
      <c r="F389" s="43" t="str">
        <f t="shared" si="25"/>
        <v/>
      </c>
      <c r="G389" s="39" t="str">
        <f t="shared" si="26"/>
        <v>0</v>
      </c>
      <c r="H389" s="40" t="str">
        <f t="shared" si="27"/>
        <v/>
      </c>
    </row>
    <row r="390" spans="1:8" s="32" customFormat="1" ht="15" x14ac:dyDescent="0.2">
      <c r="A390" s="45"/>
      <c r="B390" s="37" t="s">
        <v>105</v>
      </c>
      <c r="C390" s="38">
        <v>95</v>
      </c>
      <c r="D390" s="38">
        <v>77</v>
      </c>
      <c r="E390" s="43">
        <f t="shared" si="24"/>
        <v>9.4339622641509441E-2</v>
      </c>
      <c r="F390" s="43">
        <f t="shared" si="25"/>
        <v>4.8366834170854273E-2</v>
      </c>
      <c r="G390" s="39">
        <f t="shared" si="26"/>
        <v>-0.18947368421052632</v>
      </c>
      <c r="H390" s="40">
        <f t="shared" si="27"/>
        <v>-1.7874875868917579E-2</v>
      </c>
    </row>
    <row r="391" spans="1:8" s="32" customFormat="1" ht="30" x14ac:dyDescent="0.2">
      <c r="A391" s="45"/>
      <c r="B391" s="37" t="s">
        <v>540</v>
      </c>
      <c r="C391" s="38">
        <v>0</v>
      </c>
      <c r="D391" s="38">
        <v>0</v>
      </c>
      <c r="E391" s="43" t="str">
        <f t="shared" si="24"/>
        <v/>
      </c>
      <c r="F391" s="43" t="str">
        <f t="shared" si="25"/>
        <v/>
      </c>
      <c r="G391" s="39" t="str">
        <f t="shared" si="26"/>
        <v>0</v>
      </c>
      <c r="H391" s="40" t="str">
        <f t="shared" si="27"/>
        <v/>
      </c>
    </row>
    <row r="392" spans="1:8" s="32" customFormat="1" ht="15" x14ac:dyDescent="0.2">
      <c r="A392" s="45"/>
      <c r="B392" s="37" t="s">
        <v>293</v>
      </c>
      <c r="C392" s="38">
        <v>0</v>
      </c>
      <c r="D392" s="38">
        <v>0</v>
      </c>
      <c r="E392" s="43" t="str">
        <f t="shared" si="24"/>
        <v/>
      </c>
      <c r="F392" s="43" t="str">
        <f t="shared" si="25"/>
        <v/>
      </c>
      <c r="G392" s="39" t="str">
        <f t="shared" si="26"/>
        <v>0</v>
      </c>
      <c r="H392" s="40" t="str">
        <f t="shared" si="27"/>
        <v/>
      </c>
    </row>
    <row r="393" spans="1:8" s="32" customFormat="1" ht="15" x14ac:dyDescent="0.2">
      <c r="A393" s="45"/>
      <c r="B393" s="37" t="s">
        <v>294</v>
      </c>
      <c r="C393" s="38">
        <v>0</v>
      </c>
      <c r="D393" s="38">
        <v>52</v>
      </c>
      <c r="E393" s="43" t="str">
        <f t="shared" si="24"/>
        <v/>
      </c>
      <c r="F393" s="43">
        <f t="shared" si="25"/>
        <v>3.2663316582914576E-2</v>
      </c>
      <c r="G393" s="39" t="str">
        <f t="shared" si="26"/>
        <v>0</v>
      </c>
      <c r="H393" s="40" t="str">
        <f t="shared" si="27"/>
        <v/>
      </c>
    </row>
    <row r="394" spans="1:8" s="32" customFormat="1" ht="15" x14ac:dyDescent="0.2">
      <c r="A394" s="45"/>
      <c r="B394" s="37" t="s">
        <v>541</v>
      </c>
      <c r="C394" s="38">
        <v>1</v>
      </c>
      <c r="D394" s="38">
        <v>74</v>
      </c>
      <c r="E394" s="43">
        <f t="shared" si="24"/>
        <v>9.930486593843098E-4</v>
      </c>
      <c r="F394" s="43">
        <f t="shared" si="25"/>
        <v>4.6482412060301508E-2</v>
      </c>
      <c r="G394" s="39">
        <f t="shared" si="26"/>
        <v>73</v>
      </c>
      <c r="H394" s="40">
        <f t="shared" si="27"/>
        <v>7.2492552135054622E-2</v>
      </c>
    </row>
    <row r="395" spans="1:8" s="32" customFormat="1" ht="15" x14ac:dyDescent="0.2">
      <c r="A395" s="45"/>
      <c r="B395" s="37" t="s">
        <v>104</v>
      </c>
      <c r="C395" s="38">
        <v>4</v>
      </c>
      <c r="D395" s="38">
        <v>0</v>
      </c>
      <c r="E395" s="43">
        <f t="shared" ref="E395:E458" si="28">+IF(C395=0,"",C395/C$329)</f>
        <v>3.9721946375372392E-3</v>
      </c>
      <c r="F395" s="43" t="str">
        <f t="shared" ref="F395:F458" si="29">+IF(D395=0,"",D395/D$329)</f>
        <v/>
      </c>
      <c r="G395" s="39" t="str">
        <f t="shared" ref="G395:G458" si="30">+IF(OR(AND(D395=0),(C395=0)),"0",((D395-C395)/C395))</f>
        <v>0</v>
      </c>
      <c r="H395" s="40">
        <f t="shared" ref="H395:H458" si="31">+IF(OR(AND(E395=""),(G395="")),"",E395*G395)</f>
        <v>0</v>
      </c>
    </row>
    <row r="396" spans="1:8" s="32" customFormat="1" ht="15" x14ac:dyDescent="0.2">
      <c r="A396" s="45"/>
      <c r="B396" s="37" t="s">
        <v>542</v>
      </c>
      <c r="C396" s="38">
        <v>0</v>
      </c>
      <c r="D396" s="38">
        <v>0</v>
      </c>
      <c r="E396" s="43" t="str">
        <f t="shared" si="28"/>
        <v/>
      </c>
      <c r="F396" s="43" t="str">
        <f t="shared" si="29"/>
        <v/>
      </c>
      <c r="G396" s="39" t="str">
        <f t="shared" si="30"/>
        <v>0</v>
      </c>
      <c r="H396" s="40" t="str">
        <f t="shared" si="31"/>
        <v/>
      </c>
    </row>
    <row r="397" spans="1:8" s="32" customFormat="1" ht="15" x14ac:dyDescent="0.2">
      <c r="A397" s="45"/>
      <c r="B397" s="37" t="s">
        <v>295</v>
      </c>
      <c r="C397" s="38">
        <v>0</v>
      </c>
      <c r="D397" s="38">
        <v>0</v>
      </c>
      <c r="E397" s="43" t="str">
        <f t="shared" si="28"/>
        <v/>
      </c>
      <c r="F397" s="43" t="str">
        <f t="shared" si="29"/>
        <v/>
      </c>
      <c r="G397" s="39" t="str">
        <f t="shared" si="30"/>
        <v>0</v>
      </c>
      <c r="H397" s="40" t="str">
        <f t="shared" si="31"/>
        <v/>
      </c>
    </row>
    <row r="398" spans="1:8" s="32" customFormat="1" ht="15" x14ac:dyDescent="0.2">
      <c r="A398" s="65" t="s">
        <v>616</v>
      </c>
      <c r="B398" s="37" t="s">
        <v>596</v>
      </c>
      <c r="C398" s="38"/>
      <c r="D398" s="38">
        <v>0</v>
      </c>
      <c r="E398" s="43" t="str">
        <f t="shared" si="28"/>
        <v/>
      </c>
      <c r="F398" s="43" t="str">
        <f t="shared" si="29"/>
        <v/>
      </c>
      <c r="G398" s="39" t="str">
        <f t="shared" si="30"/>
        <v>0</v>
      </c>
      <c r="H398" s="40" t="str">
        <f t="shared" si="31"/>
        <v/>
      </c>
    </row>
    <row r="399" spans="1:8" s="32" customFormat="1" ht="15" x14ac:dyDescent="0.2">
      <c r="A399" s="65" t="s">
        <v>616</v>
      </c>
      <c r="B399" s="37" t="s">
        <v>597</v>
      </c>
      <c r="C399" s="38"/>
      <c r="D399" s="38">
        <v>0</v>
      </c>
      <c r="E399" s="43" t="str">
        <f t="shared" si="28"/>
        <v/>
      </c>
      <c r="F399" s="43" t="str">
        <f t="shared" si="29"/>
        <v/>
      </c>
      <c r="G399" s="39" t="str">
        <f t="shared" si="30"/>
        <v>0</v>
      </c>
      <c r="H399" s="40" t="str">
        <f t="shared" si="31"/>
        <v/>
      </c>
    </row>
    <row r="400" spans="1:8" s="32" customFormat="1" ht="15" x14ac:dyDescent="0.2">
      <c r="A400" s="65" t="s">
        <v>616</v>
      </c>
      <c r="B400" s="37" t="s">
        <v>598</v>
      </c>
      <c r="C400" s="38"/>
      <c r="D400" s="38">
        <v>0</v>
      </c>
      <c r="E400" s="43" t="str">
        <f t="shared" si="28"/>
        <v/>
      </c>
      <c r="F400" s="43" t="str">
        <f t="shared" si="29"/>
        <v/>
      </c>
      <c r="G400" s="39" t="str">
        <f t="shared" si="30"/>
        <v>0</v>
      </c>
      <c r="H400" s="40" t="str">
        <f t="shared" si="31"/>
        <v/>
      </c>
    </row>
    <row r="401" spans="1:8" s="32" customFormat="1" ht="30" x14ac:dyDescent="0.2">
      <c r="A401" s="45"/>
      <c r="B401" s="37" t="s">
        <v>296</v>
      </c>
      <c r="C401" s="38">
        <v>0</v>
      </c>
      <c r="D401" s="38">
        <v>0</v>
      </c>
      <c r="E401" s="43" t="str">
        <f t="shared" si="28"/>
        <v/>
      </c>
      <c r="F401" s="43" t="str">
        <f t="shared" si="29"/>
        <v/>
      </c>
      <c r="G401" s="39" t="str">
        <f t="shared" si="30"/>
        <v>0</v>
      </c>
      <c r="H401" s="40" t="str">
        <f t="shared" si="31"/>
        <v/>
      </c>
    </row>
    <row r="402" spans="1:8" s="32" customFormat="1" ht="30" x14ac:dyDescent="0.2">
      <c r="A402" s="45"/>
      <c r="B402" s="37" t="s">
        <v>297</v>
      </c>
      <c r="C402" s="38">
        <v>0</v>
      </c>
      <c r="D402" s="38">
        <v>11</v>
      </c>
      <c r="E402" s="43" t="str">
        <f t="shared" si="28"/>
        <v/>
      </c>
      <c r="F402" s="43">
        <f t="shared" si="29"/>
        <v>6.9095477386934678E-3</v>
      </c>
      <c r="G402" s="39" t="str">
        <f t="shared" si="30"/>
        <v>0</v>
      </c>
      <c r="H402" s="40" t="str">
        <f t="shared" si="31"/>
        <v/>
      </c>
    </row>
    <row r="403" spans="1:8" s="32" customFormat="1" ht="15" x14ac:dyDescent="0.2">
      <c r="A403" s="45"/>
      <c r="B403" s="37" t="s">
        <v>543</v>
      </c>
      <c r="C403" s="38">
        <v>0</v>
      </c>
      <c r="D403" s="38">
        <v>0</v>
      </c>
      <c r="E403" s="43" t="str">
        <f t="shared" si="28"/>
        <v/>
      </c>
      <c r="F403" s="43" t="str">
        <f t="shared" si="29"/>
        <v/>
      </c>
      <c r="G403" s="39" t="str">
        <f t="shared" si="30"/>
        <v>0</v>
      </c>
      <c r="H403" s="40" t="str">
        <f t="shared" si="31"/>
        <v/>
      </c>
    </row>
    <row r="404" spans="1:8" s="32" customFormat="1" ht="30" x14ac:dyDescent="0.2">
      <c r="A404" s="45"/>
      <c r="B404" s="37" t="s">
        <v>298</v>
      </c>
      <c r="C404" s="38">
        <v>0</v>
      </c>
      <c r="D404" s="38">
        <v>0</v>
      </c>
      <c r="E404" s="43" t="str">
        <f t="shared" si="28"/>
        <v/>
      </c>
      <c r="F404" s="43" t="str">
        <f t="shared" si="29"/>
        <v/>
      </c>
      <c r="G404" s="39" t="str">
        <f t="shared" si="30"/>
        <v>0</v>
      </c>
      <c r="H404" s="40" t="str">
        <f t="shared" si="31"/>
        <v/>
      </c>
    </row>
    <row r="405" spans="1:8" s="32" customFormat="1" ht="30" x14ac:dyDescent="0.2">
      <c r="A405" s="45"/>
      <c r="B405" s="37" t="s">
        <v>544</v>
      </c>
      <c r="C405" s="38">
        <v>0</v>
      </c>
      <c r="D405" s="38">
        <v>0</v>
      </c>
      <c r="E405" s="43" t="str">
        <f t="shared" si="28"/>
        <v/>
      </c>
      <c r="F405" s="43" t="str">
        <f t="shared" si="29"/>
        <v/>
      </c>
      <c r="G405" s="39" t="str">
        <f t="shared" si="30"/>
        <v>0</v>
      </c>
      <c r="H405" s="40" t="str">
        <f t="shared" si="31"/>
        <v/>
      </c>
    </row>
    <row r="406" spans="1:8" s="32" customFormat="1" x14ac:dyDescent="0.2">
      <c r="A406" s="65" t="s">
        <v>616</v>
      </c>
      <c r="B406" s="75" t="s">
        <v>603</v>
      </c>
      <c r="C406" s="38"/>
      <c r="D406" s="38">
        <v>0</v>
      </c>
      <c r="E406" s="43" t="str">
        <f t="shared" si="28"/>
        <v/>
      </c>
      <c r="F406" s="43" t="str">
        <f t="shared" si="29"/>
        <v/>
      </c>
      <c r="G406" s="39" t="str">
        <f t="shared" si="30"/>
        <v>0</v>
      </c>
      <c r="H406" s="40" t="str">
        <f t="shared" si="31"/>
        <v/>
      </c>
    </row>
    <row r="407" spans="1:8" s="32" customFormat="1" ht="15" x14ac:dyDescent="0.2">
      <c r="A407" s="45"/>
      <c r="B407" s="37" t="s">
        <v>299</v>
      </c>
      <c r="C407" s="38">
        <v>0</v>
      </c>
      <c r="D407" s="38">
        <v>0</v>
      </c>
      <c r="E407" s="43" t="str">
        <f t="shared" si="28"/>
        <v/>
      </c>
      <c r="F407" s="43" t="str">
        <f t="shared" si="29"/>
        <v/>
      </c>
      <c r="G407" s="39" t="str">
        <f t="shared" si="30"/>
        <v>0</v>
      </c>
      <c r="H407" s="40" t="str">
        <f t="shared" si="31"/>
        <v/>
      </c>
    </row>
    <row r="408" spans="1:8" s="32" customFormat="1" ht="15" x14ac:dyDescent="0.2">
      <c r="A408" s="45"/>
      <c r="B408" s="37" t="s">
        <v>300</v>
      </c>
      <c r="C408" s="38">
        <v>0</v>
      </c>
      <c r="D408" s="38">
        <v>0</v>
      </c>
      <c r="E408" s="43" t="str">
        <f t="shared" si="28"/>
        <v/>
      </c>
      <c r="F408" s="43" t="str">
        <f t="shared" si="29"/>
        <v/>
      </c>
      <c r="G408" s="39" t="str">
        <f t="shared" si="30"/>
        <v>0</v>
      </c>
      <c r="H408" s="40" t="str">
        <f t="shared" si="31"/>
        <v/>
      </c>
    </row>
    <row r="409" spans="1:8" s="32" customFormat="1" ht="15" x14ac:dyDescent="0.2">
      <c r="A409" s="45"/>
      <c r="B409" s="37" t="s">
        <v>301</v>
      </c>
      <c r="C409" s="38">
        <v>0</v>
      </c>
      <c r="D409" s="38">
        <v>0</v>
      </c>
      <c r="E409" s="43" t="str">
        <f t="shared" si="28"/>
        <v/>
      </c>
      <c r="F409" s="43" t="str">
        <f t="shared" si="29"/>
        <v/>
      </c>
      <c r="G409" s="39" t="str">
        <f t="shared" si="30"/>
        <v>0</v>
      </c>
      <c r="H409" s="40" t="str">
        <f t="shared" si="31"/>
        <v/>
      </c>
    </row>
    <row r="410" spans="1:8" s="32" customFormat="1" ht="15" x14ac:dyDescent="0.2">
      <c r="A410" s="45"/>
      <c r="B410" s="37" t="s">
        <v>113</v>
      </c>
      <c r="C410" s="38">
        <v>11</v>
      </c>
      <c r="D410" s="38">
        <v>13</v>
      </c>
      <c r="E410" s="43">
        <f t="shared" si="28"/>
        <v>1.0923535253227408E-2</v>
      </c>
      <c r="F410" s="43">
        <f t="shared" si="29"/>
        <v>8.1658291457286439E-3</v>
      </c>
      <c r="G410" s="39">
        <f t="shared" si="30"/>
        <v>0.18181818181818182</v>
      </c>
      <c r="H410" s="40">
        <f t="shared" si="31"/>
        <v>1.9860973187686196E-3</v>
      </c>
    </row>
    <row r="411" spans="1:8" s="32" customFormat="1" ht="15" x14ac:dyDescent="0.2">
      <c r="A411" s="45"/>
      <c r="B411" s="37" t="s">
        <v>114</v>
      </c>
      <c r="C411" s="38">
        <v>0</v>
      </c>
      <c r="D411" s="38">
        <v>0</v>
      </c>
      <c r="E411" s="43" t="str">
        <f t="shared" si="28"/>
        <v/>
      </c>
      <c r="F411" s="43" t="str">
        <f t="shared" si="29"/>
        <v/>
      </c>
      <c r="G411" s="39" t="str">
        <f t="shared" si="30"/>
        <v>0</v>
      </c>
      <c r="H411" s="40" t="str">
        <f t="shared" si="31"/>
        <v/>
      </c>
    </row>
    <row r="412" spans="1:8" s="32" customFormat="1" ht="15" x14ac:dyDescent="0.2">
      <c r="A412" s="45"/>
      <c r="B412" s="37" t="s">
        <v>115</v>
      </c>
      <c r="C412" s="38">
        <v>9</v>
      </c>
      <c r="D412" s="38">
        <v>46</v>
      </c>
      <c r="E412" s="43">
        <f t="shared" si="28"/>
        <v>8.9374379344587893E-3</v>
      </c>
      <c r="F412" s="43">
        <f t="shared" si="29"/>
        <v>2.8894472361809045E-2</v>
      </c>
      <c r="G412" s="39">
        <f t="shared" si="30"/>
        <v>4.1111111111111107</v>
      </c>
      <c r="H412" s="40">
        <f t="shared" si="31"/>
        <v>3.6742800397219465E-2</v>
      </c>
    </row>
    <row r="413" spans="1:8" s="32" customFormat="1" ht="30" x14ac:dyDescent="0.2">
      <c r="A413" s="45"/>
      <c r="B413" s="37" t="s">
        <v>302</v>
      </c>
      <c r="C413" s="38">
        <v>0</v>
      </c>
      <c r="D413" s="38">
        <v>0</v>
      </c>
      <c r="E413" s="43" t="str">
        <f t="shared" si="28"/>
        <v/>
      </c>
      <c r="F413" s="43" t="str">
        <f t="shared" si="29"/>
        <v/>
      </c>
      <c r="G413" s="39" t="str">
        <f t="shared" si="30"/>
        <v>0</v>
      </c>
      <c r="H413" s="40" t="str">
        <f t="shared" si="31"/>
        <v/>
      </c>
    </row>
    <row r="414" spans="1:8" s="32" customFormat="1" ht="15" x14ac:dyDescent="0.2">
      <c r="A414" s="65" t="s">
        <v>616</v>
      </c>
      <c r="B414" s="37" t="s">
        <v>604</v>
      </c>
      <c r="C414" s="38"/>
      <c r="D414" s="38">
        <v>0</v>
      </c>
      <c r="E414" s="43" t="str">
        <f t="shared" si="28"/>
        <v/>
      </c>
      <c r="F414" s="43" t="str">
        <f t="shared" si="29"/>
        <v/>
      </c>
      <c r="G414" s="39" t="str">
        <f t="shared" si="30"/>
        <v>0</v>
      </c>
      <c r="H414" s="40" t="str">
        <f t="shared" si="31"/>
        <v/>
      </c>
    </row>
    <row r="415" spans="1:8" s="32" customFormat="1" ht="15" x14ac:dyDescent="0.2">
      <c r="A415" s="65" t="s">
        <v>616</v>
      </c>
      <c r="B415" s="37" t="s">
        <v>605</v>
      </c>
      <c r="C415" s="38"/>
      <c r="D415" s="38">
        <v>0</v>
      </c>
      <c r="E415" s="43" t="str">
        <f t="shared" si="28"/>
        <v/>
      </c>
      <c r="F415" s="43" t="str">
        <f t="shared" si="29"/>
        <v/>
      </c>
      <c r="G415" s="39" t="str">
        <f t="shared" si="30"/>
        <v>0</v>
      </c>
      <c r="H415" s="40" t="str">
        <f t="shared" si="31"/>
        <v/>
      </c>
    </row>
    <row r="416" spans="1:8" s="32" customFormat="1" ht="15" x14ac:dyDescent="0.2">
      <c r="A416" s="45"/>
      <c r="B416" s="37" t="s">
        <v>112</v>
      </c>
      <c r="C416" s="38">
        <v>0</v>
      </c>
      <c r="D416" s="38">
        <v>29</v>
      </c>
      <c r="E416" s="43" t="str">
        <f t="shared" si="28"/>
        <v/>
      </c>
      <c r="F416" s="43">
        <f t="shared" si="29"/>
        <v>1.8216080402010049E-2</v>
      </c>
      <c r="G416" s="39" t="str">
        <f t="shared" si="30"/>
        <v>0</v>
      </c>
      <c r="H416" s="40" t="str">
        <f t="shared" si="31"/>
        <v/>
      </c>
    </row>
    <row r="417" spans="1:8" s="32" customFormat="1" ht="15" x14ac:dyDescent="0.2">
      <c r="A417" s="65" t="s">
        <v>616</v>
      </c>
      <c r="B417" s="37" t="s">
        <v>606</v>
      </c>
      <c r="C417" s="38"/>
      <c r="D417" s="38">
        <v>0</v>
      </c>
      <c r="E417" s="43" t="str">
        <f t="shared" si="28"/>
        <v/>
      </c>
      <c r="F417" s="43" t="str">
        <f t="shared" si="29"/>
        <v/>
      </c>
      <c r="G417" s="39" t="str">
        <f t="shared" si="30"/>
        <v>0</v>
      </c>
      <c r="H417" s="40" t="str">
        <f t="shared" si="31"/>
        <v/>
      </c>
    </row>
    <row r="418" spans="1:8" s="32" customFormat="1" ht="15" x14ac:dyDescent="0.2">
      <c r="A418" s="65" t="s">
        <v>616</v>
      </c>
      <c r="B418" s="37" t="s">
        <v>607</v>
      </c>
      <c r="C418" s="38"/>
      <c r="D418" s="38">
        <v>0</v>
      </c>
      <c r="E418" s="43" t="str">
        <f t="shared" si="28"/>
        <v/>
      </c>
      <c r="F418" s="43" t="str">
        <f t="shared" si="29"/>
        <v/>
      </c>
      <c r="G418" s="39" t="str">
        <f t="shared" si="30"/>
        <v>0</v>
      </c>
      <c r="H418" s="40" t="str">
        <f t="shared" si="31"/>
        <v/>
      </c>
    </row>
    <row r="419" spans="1:8" s="32" customFormat="1" ht="30" x14ac:dyDescent="0.2">
      <c r="A419" s="65" t="s">
        <v>616</v>
      </c>
      <c r="B419" s="37" t="s">
        <v>608</v>
      </c>
      <c r="C419" s="38"/>
      <c r="D419" s="38">
        <v>0</v>
      </c>
      <c r="E419" s="43" t="str">
        <f t="shared" si="28"/>
        <v/>
      </c>
      <c r="F419" s="43" t="str">
        <f t="shared" si="29"/>
        <v/>
      </c>
      <c r="G419" s="39" t="str">
        <f t="shared" si="30"/>
        <v>0</v>
      </c>
      <c r="H419" s="40" t="str">
        <f t="shared" si="31"/>
        <v/>
      </c>
    </row>
    <row r="420" spans="1:8" s="32" customFormat="1" ht="15" x14ac:dyDescent="0.2">
      <c r="A420" s="45"/>
      <c r="B420" s="37" t="s">
        <v>545</v>
      </c>
      <c r="C420" s="38">
        <v>0</v>
      </c>
      <c r="D420" s="38">
        <v>0</v>
      </c>
      <c r="E420" s="43" t="str">
        <f t="shared" si="28"/>
        <v/>
      </c>
      <c r="F420" s="43" t="str">
        <f t="shared" si="29"/>
        <v/>
      </c>
      <c r="G420" s="39" t="str">
        <f t="shared" si="30"/>
        <v>0</v>
      </c>
      <c r="H420" s="40" t="str">
        <f t="shared" si="31"/>
        <v/>
      </c>
    </row>
    <row r="421" spans="1:8" s="32" customFormat="1" ht="15" x14ac:dyDescent="0.2">
      <c r="A421" s="45"/>
      <c r="B421" s="37" t="s">
        <v>119</v>
      </c>
      <c r="C421" s="38">
        <v>0</v>
      </c>
      <c r="D421" s="38">
        <v>0</v>
      </c>
      <c r="E421" s="43" t="str">
        <f t="shared" si="28"/>
        <v/>
      </c>
      <c r="F421" s="43" t="str">
        <f t="shared" si="29"/>
        <v/>
      </c>
      <c r="G421" s="39" t="str">
        <f t="shared" si="30"/>
        <v>0</v>
      </c>
      <c r="H421" s="40" t="str">
        <f t="shared" si="31"/>
        <v/>
      </c>
    </row>
    <row r="422" spans="1:8" s="32" customFormat="1" ht="15" x14ac:dyDescent="0.2">
      <c r="A422" s="45"/>
      <c r="B422" s="37" t="s">
        <v>128</v>
      </c>
      <c r="C422" s="38">
        <v>1</v>
      </c>
      <c r="D422" s="38">
        <v>3</v>
      </c>
      <c r="E422" s="43">
        <f t="shared" si="28"/>
        <v>9.930486593843098E-4</v>
      </c>
      <c r="F422" s="43">
        <f t="shared" si="29"/>
        <v>1.8844221105527637E-3</v>
      </c>
      <c r="G422" s="39">
        <f t="shared" si="30"/>
        <v>2</v>
      </c>
      <c r="H422" s="40">
        <f t="shared" si="31"/>
        <v>1.9860973187686196E-3</v>
      </c>
    </row>
    <row r="423" spans="1:8" s="32" customFormat="1" ht="15" x14ac:dyDescent="0.2">
      <c r="A423" s="45"/>
      <c r="B423" s="37" t="s">
        <v>127</v>
      </c>
      <c r="C423" s="38">
        <v>25</v>
      </c>
      <c r="D423" s="38">
        <v>19</v>
      </c>
      <c r="E423" s="43">
        <f t="shared" si="28"/>
        <v>2.4826216484607744E-2</v>
      </c>
      <c r="F423" s="43">
        <f t="shared" si="29"/>
        <v>1.193467336683417E-2</v>
      </c>
      <c r="G423" s="39">
        <f t="shared" si="30"/>
        <v>-0.24</v>
      </c>
      <c r="H423" s="40">
        <f t="shared" si="31"/>
        <v>-5.9582919563058584E-3</v>
      </c>
    </row>
    <row r="424" spans="1:8" s="32" customFormat="1" ht="15" x14ac:dyDescent="0.2">
      <c r="A424" s="45"/>
      <c r="B424" s="37" t="s">
        <v>303</v>
      </c>
      <c r="C424" s="38">
        <v>1</v>
      </c>
      <c r="D424" s="38">
        <v>0</v>
      </c>
      <c r="E424" s="43">
        <f t="shared" si="28"/>
        <v>9.930486593843098E-4</v>
      </c>
      <c r="F424" s="43" t="str">
        <f t="shared" si="29"/>
        <v/>
      </c>
      <c r="G424" s="39" t="str">
        <f t="shared" si="30"/>
        <v>0</v>
      </c>
      <c r="H424" s="40">
        <f t="shared" si="31"/>
        <v>0</v>
      </c>
    </row>
    <row r="425" spans="1:8" s="32" customFormat="1" ht="30" x14ac:dyDescent="0.2">
      <c r="A425" s="45"/>
      <c r="B425" s="37" t="s">
        <v>546</v>
      </c>
      <c r="C425" s="38">
        <v>1</v>
      </c>
      <c r="D425" s="38">
        <v>0</v>
      </c>
      <c r="E425" s="43">
        <f t="shared" si="28"/>
        <v>9.930486593843098E-4</v>
      </c>
      <c r="F425" s="43" t="str">
        <f t="shared" si="29"/>
        <v/>
      </c>
      <c r="G425" s="39" t="str">
        <f t="shared" si="30"/>
        <v>0</v>
      </c>
      <c r="H425" s="40">
        <f t="shared" si="31"/>
        <v>0</v>
      </c>
    </row>
    <row r="426" spans="1:8" s="32" customFormat="1" ht="45" x14ac:dyDescent="0.2">
      <c r="A426" s="45"/>
      <c r="B426" s="37" t="s">
        <v>547</v>
      </c>
      <c r="C426" s="38">
        <v>0</v>
      </c>
      <c r="D426" s="38">
        <v>0</v>
      </c>
      <c r="E426" s="43" t="str">
        <f t="shared" si="28"/>
        <v/>
      </c>
      <c r="F426" s="43" t="str">
        <f t="shared" si="29"/>
        <v/>
      </c>
      <c r="G426" s="39" t="str">
        <f t="shared" si="30"/>
        <v>0</v>
      </c>
      <c r="H426" s="40" t="str">
        <f t="shared" si="31"/>
        <v/>
      </c>
    </row>
    <row r="427" spans="1:8" s="32" customFormat="1" ht="30" x14ac:dyDescent="0.2">
      <c r="A427" s="45"/>
      <c r="B427" s="37" t="s">
        <v>548</v>
      </c>
      <c r="C427" s="38">
        <v>0</v>
      </c>
      <c r="D427" s="38">
        <v>0</v>
      </c>
      <c r="E427" s="43" t="str">
        <f t="shared" si="28"/>
        <v/>
      </c>
      <c r="F427" s="43" t="str">
        <f t="shared" si="29"/>
        <v/>
      </c>
      <c r="G427" s="39" t="str">
        <f t="shared" si="30"/>
        <v>0</v>
      </c>
      <c r="H427" s="40" t="str">
        <f t="shared" si="31"/>
        <v/>
      </c>
    </row>
    <row r="428" spans="1:8" s="32" customFormat="1" ht="15" x14ac:dyDescent="0.2">
      <c r="A428" s="45"/>
      <c r="B428" s="37" t="s">
        <v>123</v>
      </c>
      <c r="C428" s="38">
        <v>0</v>
      </c>
      <c r="D428" s="38">
        <v>10</v>
      </c>
      <c r="E428" s="43" t="str">
        <f t="shared" si="28"/>
        <v/>
      </c>
      <c r="F428" s="43">
        <f t="shared" si="29"/>
        <v>6.2814070351758797E-3</v>
      </c>
      <c r="G428" s="39" t="str">
        <f t="shared" si="30"/>
        <v>0</v>
      </c>
      <c r="H428" s="40" t="str">
        <f t="shared" si="31"/>
        <v/>
      </c>
    </row>
    <row r="429" spans="1:8" s="32" customFormat="1" ht="30" x14ac:dyDescent="0.2">
      <c r="A429" s="45"/>
      <c r="B429" s="37" t="s">
        <v>304</v>
      </c>
      <c r="C429" s="38">
        <v>0</v>
      </c>
      <c r="D429" s="38">
        <v>0</v>
      </c>
      <c r="E429" s="43" t="str">
        <f t="shared" si="28"/>
        <v/>
      </c>
      <c r="F429" s="43" t="str">
        <f t="shared" si="29"/>
        <v/>
      </c>
      <c r="G429" s="39" t="str">
        <f t="shared" si="30"/>
        <v>0</v>
      </c>
      <c r="H429" s="40" t="str">
        <f t="shared" si="31"/>
        <v/>
      </c>
    </row>
    <row r="430" spans="1:8" s="32" customFormat="1" ht="15" x14ac:dyDescent="0.2">
      <c r="A430" s="45"/>
      <c r="B430" s="37" t="s">
        <v>124</v>
      </c>
      <c r="C430" s="38">
        <v>0</v>
      </c>
      <c r="D430" s="38">
        <v>0</v>
      </c>
      <c r="E430" s="43" t="str">
        <f t="shared" si="28"/>
        <v/>
      </c>
      <c r="F430" s="43" t="str">
        <f t="shared" si="29"/>
        <v/>
      </c>
      <c r="G430" s="39" t="str">
        <f t="shared" si="30"/>
        <v>0</v>
      </c>
      <c r="H430" s="40" t="str">
        <f t="shared" si="31"/>
        <v/>
      </c>
    </row>
    <row r="431" spans="1:8" s="32" customFormat="1" ht="15" x14ac:dyDescent="0.2">
      <c r="A431" s="45"/>
      <c r="B431" s="37" t="s">
        <v>412</v>
      </c>
      <c r="C431" s="38">
        <v>0</v>
      </c>
      <c r="D431" s="38">
        <v>36</v>
      </c>
      <c r="E431" s="43" t="str">
        <f t="shared" si="28"/>
        <v/>
      </c>
      <c r="F431" s="43">
        <f t="shared" si="29"/>
        <v>2.2613065326633167E-2</v>
      </c>
      <c r="G431" s="39" t="str">
        <f t="shared" si="30"/>
        <v>0</v>
      </c>
      <c r="H431" s="40" t="str">
        <f t="shared" si="31"/>
        <v/>
      </c>
    </row>
    <row r="432" spans="1:8" s="32" customFormat="1" ht="15" x14ac:dyDescent="0.2">
      <c r="A432" s="45"/>
      <c r="B432" s="37" t="s">
        <v>122</v>
      </c>
      <c r="C432" s="38">
        <v>12</v>
      </c>
      <c r="D432" s="38">
        <v>17</v>
      </c>
      <c r="E432" s="43">
        <f t="shared" si="28"/>
        <v>1.1916583912611719E-2</v>
      </c>
      <c r="F432" s="43">
        <f t="shared" si="29"/>
        <v>1.0678391959798994E-2</v>
      </c>
      <c r="G432" s="39">
        <f t="shared" si="30"/>
        <v>0.41666666666666669</v>
      </c>
      <c r="H432" s="40">
        <f t="shared" si="31"/>
        <v>4.9652432969215492E-3</v>
      </c>
    </row>
    <row r="433" spans="1:8" s="32" customFormat="1" ht="15" x14ac:dyDescent="0.2">
      <c r="A433" s="45"/>
      <c r="B433" s="37" t="s">
        <v>305</v>
      </c>
      <c r="C433" s="38">
        <v>2</v>
      </c>
      <c r="D433" s="38">
        <v>42</v>
      </c>
      <c r="E433" s="43">
        <f t="shared" si="28"/>
        <v>1.9860973187686196E-3</v>
      </c>
      <c r="F433" s="43">
        <f t="shared" si="29"/>
        <v>2.6381909547738693E-2</v>
      </c>
      <c r="G433" s="39">
        <f t="shared" si="30"/>
        <v>20</v>
      </c>
      <c r="H433" s="40">
        <f t="shared" si="31"/>
        <v>3.9721946375372394E-2</v>
      </c>
    </row>
    <row r="434" spans="1:8" s="32" customFormat="1" ht="15" x14ac:dyDescent="0.2">
      <c r="A434" s="45"/>
      <c r="B434" s="37" t="s">
        <v>121</v>
      </c>
      <c r="C434" s="38">
        <v>35</v>
      </c>
      <c r="D434" s="38">
        <v>22</v>
      </c>
      <c r="E434" s="43">
        <f t="shared" si="28"/>
        <v>3.4756703078450843E-2</v>
      </c>
      <c r="F434" s="43">
        <f t="shared" si="29"/>
        <v>1.3819095477386936E-2</v>
      </c>
      <c r="G434" s="39">
        <f t="shared" si="30"/>
        <v>-0.37142857142857144</v>
      </c>
      <c r="H434" s="40">
        <f t="shared" si="31"/>
        <v>-1.2909632571996028E-2</v>
      </c>
    </row>
    <row r="435" spans="1:8" s="32" customFormat="1" ht="15" x14ac:dyDescent="0.2">
      <c r="A435" s="45"/>
      <c r="B435" s="37" t="s">
        <v>375</v>
      </c>
      <c r="C435" s="38">
        <v>0</v>
      </c>
      <c r="D435" s="38">
        <v>14</v>
      </c>
      <c r="E435" s="43" t="str">
        <f t="shared" si="28"/>
        <v/>
      </c>
      <c r="F435" s="43">
        <f t="shared" si="29"/>
        <v>8.7939698492462311E-3</v>
      </c>
      <c r="G435" s="39" t="str">
        <f t="shared" si="30"/>
        <v>0</v>
      </c>
      <c r="H435" s="40" t="str">
        <f t="shared" si="31"/>
        <v/>
      </c>
    </row>
    <row r="436" spans="1:8" s="32" customFormat="1" ht="15" x14ac:dyDescent="0.2">
      <c r="A436" s="45"/>
      <c r="B436" s="37" t="s">
        <v>131</v>
      </c>
      <c r="C436" s="38">
        <v>44</v>
      </c>
      <c r="D436" s="38">
        <v>18</v>
      </c>
      <c r="E436" s="43">
        <f t="shared" si="28"/>
        <v>4.3694141012909631E-2</v>
      </c>
      <c r="F436" s="43">
        <f t="shared" si="29"/>
        <v>1.1306532663316583E-2</v>
      </c>
      <c r="G436" s="39">
        <f t="shared" si="30"/>
        <v>-0.59090909090909094</v>
      </c>
      <c r="H436" s="40">
        <f t="shared" si="31"/>
        <v>-2.5819265143992055E-2</v>
      </c>
    </row>
    <row r="437" spans="1:8" s="32" customFormat="1" ht="15" x14ac:dyDescent="0.2">
      <c r="A437" s="45"/>
      <c r="B437" s="37" t="s">
        <v>118</v>
      </c>
      <c r="C437" s="38">
        <v>0</v>
      </c>
      <c r="D437" s="38">
        <v>0</v>
      </c>
      <c r="E437" s="43" t="str">
        <f t="shared" si="28"/>
        <v/>
      </c>
      <c r="F437" s="43" t="str">
        <f t="shared" si="29"/>
        <v/>
      </c>
      <c r="G437" s="39" t="str">
        <f t="shared" si="30"/>
        <v>0</v>
      </c>
      <c r="H437" s="40" t="str">
        <f t="shared" si="31"/>
        <v/>
      </c>
    </row>
    <row r="438" spans="1:8" s="32" customFormat="1" ht="15" x14ac:dyDescent="0.2">
      <c r="A438" s="45"/>
      <c r="B438" s="37" t="s">
        <v>306</v>
      </c>
      <c r="C438" s="38">
        <v>57</v>
      </c>
      <c r="D438" s="38">
        <v>82</v>
      </c>
      <c r="E438" s="43">
        <f t="shared" si="28"/>
        <v>5.6603773584905662E-2</v>
      </c>
      <c r="F438" s="43">
        <f t="shared" si="29"/>
        <v>5.1507537688442212E-2</v>
      </c>
      <c r="G438" s="39">
        <f t="shared" si="30"/>
        <v>0.43859649122807015</v>
      </c>
      <c r="H438" s="40">
        <f t="shared" si="31"/>
        <v>2.4826216484607744E-2</v>
      </c>
    </row>
    <row r="439" spans="1:8" s="32" customFormat="1" ht="30" x14ac:dyDescent="0.2">
      <c r="A439" s="45"/>
      <c r="B439" s="37" t="s">
        <v>549</v>
      </c>
      <c r="C439" s="38">
        <v>0</v>
      </c>
      <c r="D439" s="38">
        <v>0</v>
      </c>
      <c r="E439" s="43" t="str">
        <f t="shared" si="28"/>
        <v/>
      </c>
      <c r="F439" s="43" t="str">
        <f t="shared" si="29"/>
        <v/>
      </c>
      <c r="G439" s="39" t="str">
        <f t="shared" si="30"/>
        <v>0</v>
      </c>
      <c r="H439" s="40" t="str">
        <f t="shared" si="31"/>
        <v/>
      </c>
    </row>
    <row r="440" spans="1:8" s="32" customFormat="1" ht="15" x14ac:dyDescent="0.2">
      <c r="A440" s="45"/>
      <c r="B440" s="37" t="s">
        <v>125</v>
      </c>
      <c r="C440" s="38">
        <v>0</v>
      </c>
      <c r="D440" s="38">
        <v>0</v>
      </c>
      <c r="E440" s="43" t="str">
        <f t="shared" si="28"/>
        <v/>
      </c>
      <c r="F440" s="43" t="str">
        <f t="shared" si="29"/>
        <v/>
      </c>
      <c r="G440" s="39" t="str">
        <f t="shared" si="30"/>
        <v>0</v>
      </c>
      <c r="H440" s="40" t="str">
        <f t="shared" si="31"/>
        <v/>
      </c>
    </row>
    <row r="441" spans="1:8" s="32" customFormat="1" ht="15" x14ac:dyDescent="0.2">
      <c r="A441" s="45"/>
      <c r="B441" s="37" t="s">
        <v>129</v>
      </c>
      <c r="C441" s="38">
        <v>0</v>
      </c>
      <c r="D441" s="38">
        <v>5</v>
      </c>
      <c r="E441" s="43" t="str">
        <f t="shared" si="28"/>
        <v/>
      </c>
      <c r="F441" s="43">
        <f t="shared" si="29"/>
        <v>3.1407035175879399E-3</v>
      </c>
      <c r="G441" s="39" t="str">
        <f t="shared" si="30"/>
        <v>0</v>
      </c>
      <c r="H441" s="40" t="str">
        <f t="shared" si="31"/>
        <v/>
      </c>
    </row>
    <row r="442" spans="1:8" s="32" customFormat="1" ht="15" x14ac:dyDescent="0.2">
      <c r="A442" s="45"/>
      <c r="B442" s="37" t="s">
        <v>116</v>
      </c>
      <c r="C442" s="38">
        <v>2</v>
      </c>
      <c r="D442" s="38">
        <v>0</v>
      </c>
      <c r="E442" s="43">
        <f t="shared" si="28"/>
        <v>1.9860973187686196E-3</v>
      </c>
      <c r="F442" s="43" t="str">
        <f t="shared" si="29"/>
        <v/>
      </c>
      <c r="G442" s="39" t="str">
        <f t="shared" si="30"/>
        <v>0</v>
      </c>
      <c r="H442" s="40">
        <f t="shared" si="31"/>
        <v>0</v>
      </c>
    </row>
    <row r="443" spans="1:8" s="32" customFormat="1" ht="15" x14ac:dyDescent="0.2">
      <c r="A443" s="45"/>
      <c r="B443" s="37" t="s">
        <v>120</v>
      </c>
      <c r="C443" s="38">
        <v>2</v>
      </c>
      <c r="D443" s="38">
        <v>7</v>
      </c>
      <c r="E443" s="43">
        <f t="shared" si="28"/>
        <v>1.9860973187686196E-3</v>
      </c>
      <c r="F443" s="43">
        <f t="shared" si="29"/>
        <v>4.3969849246231155E-3</v>
      </c>
      <c r="G443" s="39">
        <f t="shared" si="30"/>
        <v>2.5</v>
      </c>
      <c r="H443" s="40">
        <f t="shared" si="31"/>
        <v>4.9652432969215492E-3</v>
      </c>
    </row>
    <row r="444" spans="1:8" s="32" customFormat="1" ht="15" x14ac:dyDescent="0.2">
      <c r="A444" s="45"/>
      <c r="B444" s="37" t="s">
        <v>126</v>
      </c>
      <c r="C444" s="38">
        <v>0</v>
      </c>
      <c r="D444" s="38">
        <v>0</v>
      </c>
      <c r="E444" s="43" t="str">
        <f t="shared" si="28"/>
        <v/>
      </c>
      <c r="F444" s="43" t="str">
        <f t="shared" si="29"/>
        <v/>
      </c>
      <c r="G444" s="39" t="str">
        <f t="shared" si="30"/>
        <v>0</v>
      </c>
      <c r="H444" s="40" t="str">
        <f t="shared" si="31"/>
        <v/>
      </c>
    </row>
    <row r="445" spans="1:8" s="32" customFormat="1" ht="15" x14ac:dyDescent="0.2">
      <c r="A445" s="45"/>
      <c r="B445" s="37" t="s">
        <v>130</v>
      </c>
      <c r="C445" s="38">
        <v>15</v>
      </c>
      <c r="D445" s="38">
        <v>0</v>
      </c>
      <c r="E445" s="43">
        <f t="shared" si="28"/>
        <v>1.4895729890764648E-2</v>
      </c>
      <c r="F445" s="43" t="str">
        <f t="shared" si="29"/>
        <v/>
      </c>
      <c r="G445" s="39" t="str">
        <f t="shared" si="30"/>
        <v>0</v>
      </c>
      <c r="H445" s="40">
        <f t="shared" si="31"/>
        <v>0</v>
      </c>
    </row>
    <row r="446" spans="1:8" s="32" customFormat="1" ht="15" x14ac:dyDescent="0.2">
      <c r="A446" s="45"/>
      <c r="B446" s="37" t="s">
        <v>307</v>
      </c>
      <c r="C446" s="38">
        <v>11</v>
      </c>
      <c r="D446" s="38">
        <v>30</v>
      </c>
      <c r="E446" s="43">
        <f t="shared" si="28"/>
        <v>1.0923535253227408E-2</v>
      </c>
      <c r="F446" s="43">
        <f t="shared" si="29"/>
        <v>1.8844221105527637E-2</v>
      </c>
      <c r="G446" s="39">
        <f t="shared" si="30"/>
        <v>1.7272727272727273</v>
      </c>
      <c r="H446" s="40">
        <f t="shared" si="31"/>
        <v>1.8867924528301886E-2</v>
      </c>
    </row>
    <row r="447" spans="1:8" s="32" customFormat="1" ht="30" x14ac:dyDescent="0.2">
      <c r="A447" s="45"/>
      <c r="B447" s="37" t="s">
        <v>550</v>
      </c>
      <c r="C447" s="38">
        <v>0</v>
      </c>
      <c r="D447" s="38">
        <v>0</v>
      </c>
      <c r="E447" s="43" t="str">
        <f t="shared" si="28"/>
        <v/>
      </c>
      <c r="F447" s="43" t="str">
        <f t="shared" si="29"/>
        <v/>
      </c>
      <c r="G447" s="39" t="str">
        <f t="shared" si="30"/>
        <v>0</v>
      </c>
      <c r="H447" s="40" t="str">
        <f t="shared" si="31"/>
        <v/>
      </c>
    </row>
    <row r="448" spans="1:8" s="32" customFormat="1" ht="15" x14ac:dyDescent="0.2">
      <c r="A448" s="45"/>
      <c r="B448" s="37" t="s">
        <v>308</v>
      </c>
      <c r="C448" s="38">
        <v>0</v>
      </c>
      <c r="D448" s="38">
        <v>2</v>
      </c>
      <c r="E448" s="43" t="str">
        <f t="shared" si="28"/>
        <v/>
      </c>
      <c r="F448" s="43">
        <f t="shared" si="29"/>
        <v>1.2562814070351759E-3</v>
      </c>
      <c r="G448" s="39" t="str">
        <f t="shared" si="30"/>
        <v>0</v>
      </c>
      <c r="H448" s="40" t="str">
        <f t="shared" si="31"/>
        <v/>
      </c>
    </row>
    <row r="449" spans="1:8" s="32" customFormat="1" ht="15" x14ac:dyDescent="0.2">
      <c r="A449" s="45"/>
      <c r="B449" s="37" t="s">
        <v>309</v>
      </c>
      <c r="C449" s="38">
        <v>0</v>
      </c>
      <c r="D449" s="38">
        <v>0</v>
      </c>
      <c r="E449" s="43" t="str">
        <f t="shared" si="28"/>
        <v/>
      </c>
      <c r="F449" s="43" t="str">
        <f t="shared" si="29"/>
        <v/>
      </c>
      <c r="G449" s="39" t="str">
        <f t="shared" si="30"/>
        <v>0</v>
      </c>
      <c r="H449" s="40" t="str">
        <f t="shared" si="31"/>
        <v/>
      </c>
    </row>
    <row r="450" spans="1:8" s="32" customFormat="1" ht="30" x14ac:dyDescent="0.2">
      <c r="A450" s="45"/>
      <c r="B450" s="37" t="s">
        <v>551</v>
      </c>
      <c r="C450" s="38">
        <v>1</v>
      </c>
      <c r="D450" s="38">
        <v>1</v>
      </c>
      <c r="E450" s="43">
        <f t="shared" si="28"/>
        <v>9.930486593843098E-4</v>
      </c>
      <c r="F450" s="43">
        <f t="shared" si="29"/>
        <v>6.2814070351758795E-4</v>
      </c>
      <c r="G450" s="39">
        <f t="shared" si="30"/>
        <v>0</v>
      </c>
      <c r="H450" s="40">
        <f t="shared" si="31"/>
        <v>0</v>
      </c>
    </row>
    <row r="451" spans="1:8" s="32" customFormat="1" ht="15" x14ac:dyDescent="0.2">
      <c r="A451" s="45"/>
      <c r="B451" s="37" t="s">
        <v>310</v>
      </c>
      <c r="C451" s="38">
        <v>14</v>
      </c>
      <c r="D451" s="38">
        <v>21</v>
      </c>
      <c r="E451" s="43">
        <f t="shared" si="28"/>
        <v>1.3902681231380337E-2</v>
      </c>
      <c r="F451" s="43">
        <f t="shared" si="29"/>
        <v>1.3190954773869347E-2</v>
      </c>
      <c r="G451" s="39">
        <f t="shared" si="30"/>
        <v>0.5</v>
      </c>
      <c r="H451" s="40">
        <f t="shared" si="31"/>
        <v>6.9513406156901684E-3</v>
      </c>
    </row>
    <row r="452" spans="1:8" s="32" customFormat="1" ht="15" x14ac:dyDescent="0.2">
      <c r="A452" s="45"/>
      <c r="B452" s="37" t="s">
        <v>311</v>
      </c>
      <c r="C452" s="38">
        <v>0</v>
      </c>
      <c r="D452" s="38">
        <v>0</v>
      </c>
      <c r="E452" s="43" t="str">
        <f t="shared" si="28"/>
        <v/>
      </c>
      <c r="F452" s="43" t="str">
        <f t="shared" si="29"/>
        <v/>
      </c>
      <c r="G452" s="39" t="str">
        <f t="shared" si="30"/>
        <v>0</v>
      </c>
      <c r="H452" s="40" t="str">
        <f t="shared" si="31"/>
        <v/>
      </c>
    </row>
    <row r="453" spans="1:8" s="32" customFormat="1" ht="15" x14ac:dyDescent="0.2">
      <c r="A453" s="45"/>
      <c r="B453" s="37" t="s">
        <v>312</v>
      </c>
      <c r="C453" s="38">
        <v>0</v>
      </c>
      <c r="D453" s="38">
        <v>0</v>
      </c>
      <c r="E453" s="43" t="str">
        <f t="shared" si="28"/>
        <v/>
      </c>
      <c r="F453" s="43" t="str">
        <f t="shared" si="29"/>
        <v/>
      </c>
      <c r="G453" s="39" t="str">
        <f t="shared" si="30"/>
        <v>0</v>
      </c>
      <c r="H453" s="40" t="str">
        <f t="shared" si="31"/>
        <v/>
      </c>
    </row>
    <row r="454" spans="1:8" s="32" customFormat="1" ht="15" x14ac:dyDescent="0.2">
      <c r="A454" s="45"/>
      <c r="B454" s="37" t="s">
        <v>117</v>
      </c>
      <c r="C454" s="38">
        <v>0</v>
      </c>
      <c r="D454" s="38">
        <v>1</v>
      </c>
      <c r="E454" s="43" t="str">
        <f t="shared" si="28"/>
        <v/>
      </c>
      <c r="F454" s="43">
        <f t="shared" si="29"/>
        <v>6.2814070351758795E-4</v>
      </c>
      <c r="G454" s="39" t="str">
        <f t="shared" si="30"/>
        <v>0</v>
      </c>
      <c r="H454" s="40" t="str">
        <f t="shared" si="31"/>
        <v/>
      </c>
    </row>
    <row r="455" spans="1:8" s="32" customFormat="1" ht="15" x14ac:dyDescent="0.2">
      <c r="A455" s="45"/>
      <c r="B455" s="37" t="s">
        <v>313</v>
      </c>
      <c r="C455" s="38">
        <v>0</v>
      </c>
      <c r="D455" s="38">
        <v>0</v>
      </c>
      <c r="E455" s="43" t="str">
        <f t="shared" si="28"/>
        <v/>
      </c>
      <c r="F455" s="43" t="str">
        <f t="shared" si="29"/>
        <v/>
      </c>
      <c r="G455" s="39" t="str">
        <f t="shared" si="30"/>
        <v>0</v>
      </c>
      <c r="H455" s="40" t="str">
        <f t="shared" si="31"/>
        <v/>
      </c>
    </row>
    <row r="456" spans="1:8" s="32" customFormat="1" ht="15" x14ac:dyDescent="0.2">
      <c r="A456" s="45"/>
      <c r="B456" s="37" t="s">
        <v>314</v>
      </c>
      <c r="C456" s="38">
        <v>3</v>
      </c>
      <c r="D456" s="38">
        <v>2</v>
      </c>
      <c r="E456" s="43">
        <f t="shared" si="28"/>
        <v>2.9791459781529296E-3</v>
      </c>
      <c r="F456" s="43">
        <f t="shared" si="29"/>
        <v>1.2562814070351759E-3</v>
      </c>
      <c r="G456" s="39">
        <f t="shared" si="30"/>
        <v>-0.33333333333333331</v>
      </c>
      <c r="H456" s="40">
        <f t="shared" si="31"/>
        <v>-9.930486593843098E-4</v>
      </c>
    </row>
    <row r="457" spans="1:8" s="32" customFormat="1" ht="15" x14ac:dyDescent="0.2">
      <c r="A457" s="45"/>
      <c r="B457" s="37" t="s">
        <v>552</v>
      </c>
      <c r="C457" s="38">
        <v>1</v>
      </c>
      <c r="D457" s="38">
        <v>5</v>
      </c>
      <c r="E457" s="43">
        <f t="shared" si="28"/>
        <v>9.930486593843098E-4</v>
      </c>
      <c r="F457" s="43">
        <f t="shared" si="29"/>
        <v>3.1407035175879399E-3</v>
      </c>
      <c r="G457" s="39">
        <f t="shared" si="30"/>
        <v>4</v>
      </c>
      <c r="H457" s="40">
        <f t="shared" si="31"/>
        <v>3.9721946375372392E-3</v>
      </c>
    </row>
    <row r="458" spans="1:8" s="32" customFormat="1" ht="30" x14ac:dyDescent="0.2">
      <c r="A458" s="45"/>
      <c r="B458" s="37" t="s">
        <v>315</v>
      </c>
      <c r="C458" s="38">
        <v>0</v>
      </c>
      <c r="D458" s="38">
        <v>0</v>
      </c>
      <c r="E458" s="43" t="str">
        <f t="shared" si="28"/>
        <v/>
      </c>
      <c r="F458" s="43" t="str">
        <f t="shared" si="29"/>
        <v/>
      </c>
      <c r="G458" s="39" t="str">
        <f t="shared" si="30"/>
        <v>0</v>
      </c>
      <c r="H458" s="40" t="str">
        <f t="shared" si="31"/>
        <v/>
      </c>
    </row>
    <row r="459" spans="1:8" s="32" customFormat="1" ht="30" x14ac:dyDescent="0.2">
      <c r="A459" s="45"/>
      <c r="B459" s="37" t="s">
        <v>316</v>
      </c>
      <c r="C459" s="38">
        <v>0</v>
      </c>
      <c r="D459" s="38">
        <v>0</v>
      </c>
      <c r="E459" s="43" t="str">
        <f t="shared" ref="E459:E522" si="32">+IF(C459=0,"",C459/C$329)</f>
        <v/>
      </c>
      <c r="F459" s="43" t="str">
        <f t="shared" ref="F459:F522" si="33">+IF(D459=0,"",D459/D$329)</f>
        <v/>
      </c>
      <c r="G459" s="39" t="str">
        <f t="shared" ref="G459:G522" si="34">+IF(OR(AND(D459=0),(C459=0)),"0",((D459-C459)/C459))</f>
        <v>0</v>
      </c>
      <c r="H459" s="40" t="str">
        <f t="shared" ref="H459:H522" si="35">+IF(OR(AND(E459=""),(G459="")),"",E459*G459)</f>
        <v/>
      </c>
    </row>
    <row r="460" spans="1:8" s="32" customFormat="1" ht="15" x14ac:dyDescent="0.2">
      <c r="A460" s="45"/>
      <c r="B460" s="37" t="s">
        <v>317</v>
      </c>
      <c r="C460" s="38">
        <v>0</v>
      </c>
      <c r="D460" s="38">
        <v>0</v>
      </c>
      <c r="E460" s="43" t="str">
        <f t="shared" si="32"/>
        <v/>
      </c>
      <c r="F460" s="43" t="str">
        <f t="shared" si="33"/>
        <v/>
      </c>
      <c r="G460" s="39" t="str">
        <f t="shared" si="34"/>
        <v>0</v>
      </c>
      <c r="H460" s="40" t="str">
        <f t="shared" si="35"/>
        <v/>
      </c>
    </row>
    <row r="461" spans="1:8" s="32" customFormat="1" ht="30" x14ac:dyDescent="0.2">
      <c r="A461" s="45"/>
      <c r="B461" s="37" t="s">
        <v>318</v>
      </c>
      <c r="C461" s="38">
        <v>0</v>
      </c>
      <c r="D461" s="38">
        <v>0</v>
      </c>
      <c r="E461" s="43" t="str">
        <f t="shared" si="32"/>
        <v/>
      </c>
      <c r="F461" s="43" t="str">
        <f t="shared" si="33"/>
        <v/>
      </c>
      <c r="G461" s="39" t="str">
        <f t="shared" si="34"/>
        <v>0</v>
      </c>
      <c r="H461" s="40" t="str">
        <f t="shared" si="35"/>
        <v/>
      </c>
    </row>
    <row r="462" spans="1:8" s="32" customFormat="1" ht="30" x14ac:dyDescent="0.2">
      <c r="A462" s="45"/>
      <c r="B462" s="37" t="s">
        <v>141</v>
      </c>
      <c r="C462" s="38">
        <v>0</v>
      </c>
      <c r="D462" s="38">
        <v>2</v>
      </c>
      <c r="E462" s="43" t="str">
        <f t="shared" si="32"/>
        <v/>
      </c>
      <c r="F462" s="43">
        <f t="shared" si="33"/>
        <v>1.2562814070351759E-3</v>
      </c>
      <c r="G462" s="39" t="str">
        <f t="shared" si="34"/>
        <v>0</v>
      </c>
      <c r="H462" s="40" t="str">
        <f t="shared" si="35"/>
        <v/>
      </c>
    </row>
    <row r="463" spans="1:8" s="32" customFormat="1" ht="30" x14ac:dyDescent="0.2">
      <c r="A463" s="45"/>
      <c r="B463" s="37" t="s">
        <v>142</v>
      </c>
      <c r="C463" s="38">
        <v>0</v>
      </c>
      <c r="D463" s="38">
        <v>0</v>
      </c>
      <c r="E463" s="43" t="str">
        <f t="shared" si="32"/>
        <v/>
      </c>
      <c r="F463" s="43" t="str">
        <f t="shared" si="33"/>
        <v/>
      </c>
      <c r="G463" s="39" t="str">
        <f t="shared" si="34"/>
        <v>0</v>
      </c>
      <c r="H463" s="40" t="str">
        <f t="shared" si="35"/>
        <v/>
      </c>
    </row>
    <row r="464" spans="1:8" s="32" customFormat="1" ht="15" x14ac:dyDescent="0.2">
      <c r="A464" s="45"/>
      <c r="B464" s="37" t="s">
        <v>319</v>
      </c>
      <c r="C464" s="38">
        <v>0</v>
      </c>
      <c r="D464" s="38">
        <v>1</v>
      </c>
      <c r="E464" s="43" t="str">
        <f t="shared" si="32"/>
        <v/>
      </c>
      <c r="F464" s="43">
        <f t="shared" si="33"/>
        <v>6.2814070351758795E-4</v>
      </c>
      <c r="G464" s="39" t="str">
        <f t="shared" si="34"/>
        <v>0</v>
      </c>
      <c r="H464" s="40" t="str">
        <f t="shared" si="35"/>
        <v/>
      </c>
    </row>
    <row r="465" spans="1:8" s="32" customFormat="1" ht="30" x14ac:dyDescent="0.2">
      <c r="A465" s="45"/>
      <c r="B465" s="37" t="s">
        <v>320</v>
      </c>
      <c r="C465" s="38">
        <v>6</v>
      </c>
      <c r="D465" s="38">
        <v>5</v>
      </c>
      <c r="E465" s="43">
        <f t="shared" si="32"/>
        <v>5.9582919563058593E-3</v>
      </c>
      <c r="F465" s="43">
        <f t="shared" si="33"/>
        <v>3.1407035175879399E-3</v>
      </c>
      <c r="G465" s="39">
        <f t="shared" si="34"/>
        <v>-0.16666666666666666</v>
      </c>
      <c r="H465" s="40">
        <f t="shared" si="35"/>
        <v>-9.930486593843098E-4</v>
      </c>
    </row>
    <row r="466" spans="1:8" s="32" customFormat="1" ht="45" x14ac:dyDescent="0.2">
      <c r="A466" s="45"/>
      <c r="B466" s="37" t="s">
        <v>321</v>
      </c>
      <c r="C466" s="38">
        <v>0</v>
      </c>
      <c r="D466" s="38">
        <v>0</v>
      </c>
      <c r="E466" s="43" t="str">
        <f t="shared" si="32"/>
        <v/>
      </c>
      <c r="F466" s="43" t="str">
        <f t="shared" si="33"/>
        <v/>
      </c>
      <c r="G466" s="39" t="str">
        <f t="shared" si="34"/>
        <v>0</v>
      </c>
      <c r="H466" s="40" t="str">
        <f t="shared" si="35"/>
        <v/>
      </c>
    </row>
    <row r="467" spans="1:8" s="32" customFormat="1" ht="30" x14ac:dyDescent="0.2">
      <c r="A467" s="45"/>
      <c r="B467" s="37" t="s">
        <v>139</v>
      </c>
      <c r="C467" s="38">
        <v>0</v>
      </c>
      <c r="D467" s="38">
        <v>12</v>
      </c>
      <c r="E467" s="43" t="str">
        <f t="shared" si="32"/>
        <v/>
      </c>
      <c r="F467" s="43">
        <f t="shared" si="33"/>
        <v>7.537688442211055E-3</v>
      </c>
      <c r="G467" s="39" t="str">
        <f t="shared" si="34"/>
        <v>0</v>
      </c>
      <c r="H467" s="40" t="str">
        <f t="shared" si="35"/>
        <v/>
      </c>
    </row>
    <row r="468" spans="1:8" s="32" customFormat="1" ht="30" x14ac:dyDescent="0.2">
      <c r="A468" s="45"/>
      <c r="B468" s="37" t="s">
        <v>322</v>
      </c>
      <c r="C468" s="38">
        <v>0</v>
      </c>
      <c r="D468" s="38">
        <v>0</v>
      </c>
      <c r="E468" s="43" t="str">
        <f t="shared" si="32"/>
        <v/>
      </c>
      <c r="F468" s="43" t="str">
        <f t="shared" si="33"/>
        <v/>
      </c>
      <c r="G468" s="39" t="str">
        <f t="shared" si="34"/>
        <v>0</v>
      </c>
      <c r="H468" s="40" t="str">
        <f t="shared" si="35"/>
        <v/>
      </c>
    </row>
    <row r="469" spans="1:8" s="32" customFormat="1" ht="30" x14ac:dyDescent="0.2">
      <c r="A469" s="45"/>
      <c r="B469" s="37" t="s">
        <v>323</v>
      </c>
      <c r="C469" s="38">
        <v>0</v>
      </c>
      <c r="D469" s="38">
        <v>0</v>
      </c>
      <c r="E469" s="43" t="str">
        <f t="shared" si="32"/>
        <v/>
      </c>
      <c r="F469" s="43" t="str">
        <f t="shared" si="33"/>
        <v/>
      </c>
      <c r="G469" s="39" t="str">
        <f t="shared" si="34"/>
        <v>0</v>
      </c>
      <c r="H469" s="40" t="str">
        <f t="shared" si="35"/>
        <v/>
      </c>
    </row>
    <row r="470" spans="1:8" s="32" customFormat="1" ht="30" x14ac:dyDescent="0.2">
      <c r="A470" s="45"/>
      <c r="B470" s="37" t="s">
        <v>324</v>
      </c>
      <c r="C470" s="38">
        <v>0</v>
      </c>
      <c r="D470" s="38">
        <v>0</v>
      </c>
      <c r="E470" s="43" t="str">
        <f t="shared" si="32"/>
        <v/>
      </c>
      <c r="F470" s="43" t="str">
        <f t="shared" si="33"/>
        <v/>
      </c>
      <c r="G470" s="39" t="str">
        <f t="shared" si="34"/>
        <v>0</v>
      </c>
      <c r="H470" s="40" t="str">
        <f t="shared" si="35"/>
        <v/>
      </c>
    </row>
    <row r="471" spans="1:8" s="32" customFormat="1" ht="30" x14ac:dyDescent="0.2">
      <c r="A471" s="45"/>
      <c r="B471" s="37" t="s">
        <v>325</v>
      </c>
      <c r="C471" s="38">
        <v>0</v>
      </c>
      <c r="D471" s="38">
        <v>0</v>
      </c>
      <c r="E471" s="43" t="str">
        <f t="shared" si="32"/>
        <v/>
      </c>
      <c r="F471" s="43" t="str">
        <f t="shared" si="33"/>
        <v/>
      </c>
      <c r="G471" s="39" t="str">
        <f t="shared" si="34"/>
        <v>0</v>
      </c>
      <c r="H471" s="40" t="str">
        <f t="shared" si="35"/>
        <v/>
      </c>
    </row>
    <row r="472" spans="1:8" s="32" customFormat="1" ht="30" x14ac:dyDescent="0.2">
      <c r="A472" s="45"/>
      <c r="B472" s="37" t="s">
        <v>137</v>
      </c>
      <c r="C472" s="38">
        <v>0</v>
      </c>
      <c r="D472" s="38">
        <v>0</v>
      </c>
      <c r="E472" s="43" t="str">
        <f t="shared" si="32"/>
        <v/>
      </c>
      <c r="F472" s="43" t="str">
        <f t="shared" si="33"/>
        <v/>
      </c>
      <c r="G472" s="39" t="str">
        <f t="shared" si="34"/>
        <v>0</v>
      </c>
      <c r="H472" s="40" t="str">
        <f t="shared" si="35"/>
        <v/>
      </c>
    </row>
    <row r="473" spans="1:8" s="32" customFormat="1" ht="30" x14ac:dyDescent="0.2">
      <c r="A473" s="45"/>
      <c r="B473" s="37" t="s">
        <v>326</v>
      </c>
      <c r="C473" s="38">
        <v>0</v>
      </c>
      <c r="D473" s="38">
        <v>0</v>
      </c>
      <c r="E473" s="43" t="str">
        <f t="shared" si="32"/>
        <v/>
      </c>
      <c r="F473" s="43" t="str">
        <f t="shared" si="33"/>
        <v/>
      </c>
      <c r="G473" s="39" t="str">
        <f t="shared" si="34"/>
        <v>0</v>
      </c>
      <c r="H473" s="40" t="str">
        <f t="shared" si="35"/>
        <v/>
      </c>
    </row>
    <row r="474" spans="1:8" s="32" customFormat="1" ht="30" x14ac:dyDescent="0.2">
      <c r="A474" s="45"/>
      <c r="B474" s="37" t="s">
        <v>327</v>
      </c>
      <c r="C474" s="38">
        <v>0</v>
      </c>
      <c r="D474" s="38">
        <v>0</v>
      </c>
      <c r="E474" s="43" t="str">
        <f t="shared" si="32"/>
        <v/>
      </c>
      <c r="F474" s="43" t="str">
        <f t="shared" si="33"/>
        <v/>
      </c>
      <c r="G474" s="39" t="str">
        <f t="shared" si="34"/>
        <v>0</v>
      </c>
      <c r="H474" s="40" t="str">
        <f t="shared" si="35"/>
        <v/>
      </c>
    </row>
    <row r="475" spans="1:8" s="32" customFormat="1" ht="30" x14ac:dyDescent="0.2">
      <c r="A475" s="45"/>
      <c r="B475" s="37" t="s">
        <v>553</v>
      </c>
      <c r="C475" s="38">
        <v>0</v>
      </c>
      <c r="D475" s="38">
        <v>0</v>
      </c>
      <c r="E475" s="43" t="str">
        <f t="shared" si="32"/>
        <v/>
      </c>
      <c r="F475" s="43" t="str">
        <f t="shared" si="33"/>
        <v/>
      </c>
      <c r="G475" s="39" t="str">
        <f t="shared" si="34"/>
        <v>0</v>
      </c>
      <c r="H475" s="40" t="str">
        <f t="shared" si="35"/>
        <v/>
      </c>
    </row>
    <row r="476" spans="1:8" s="32" customFormat="1" ht="15" x14ac:dyDescent="0.2">
      <c r="A476" s="45"/>
      <c r="B476" s="37" t="s">
        <v>145</v>
      </c>
      <c r="C476" s="38">
        <v>0</v>
      </c>
      <c r="D476" s="38">
        <v>0</v>
      </c>
      <c r="E476" s="43" t="str">
        <f t="shared" si="32"/>
        <v/>
      </c>
      <c r="F476" s="43" t="str">
        <f t="shared" si="33"/>
        <v/>
      </c>
      <c r="G476" s="39" t="str">
        <f t="shared" si="34"/>
        <v>0</v>
      </c>
      <c r="H476" s="40" t="str">
        <f t="shared" si="35"/>
        <v/>
      </c>
    </row>
    <row r="477" spans="1:8" s="32" customFormat="1" ht="15" x14ac:dyDescent="0.2">
      <c r="A477" s="45"/>
      <c r="B477" s="37" t="s">
        <v>554</v>
      </c>
      <c r="C477" s="38">
        <v>1</v>
      </c>
      <c r="D477" s="38">
        <v>1</v>
      </c>
      <c r="E477" s="43">
        <f t="shared" si="32"/>
        <v>9.930486593843098E-4</v>
      </c>
      <c r="F477" s="43">
        <f t="shared" si="33"/>
        <v>6.2814070351758795E-4</v>
      </c>
      <c r="G477" s="39">
        <f t="shared" si="34"/>
        <v>0</v>
      </c>
      <c r="H477" s="40">
        <f t="shared" si="35"/>
        <v>0</v>
      </c>
    </row>
    <row r="478" spans="1:8" s="32" customFormat="1" ht="15" x14ac:dyDescent="0.2">
      <c r="A478" s="45"/>
      <c r="B478" s="37" t="s">
        <v>138</v>
      </c>
      <c r="C478" s="38">
        <v>1</v>
      </c>
      <c r="D478" s="38">
        <v>0</v>
      </c>
      <c r="E478" s="43">
        <f t="shared" si="32"/>
        <v>9.930486593843098E-4</v>
      </c>
      <c r="F478" s="43" t="str">
        <f t="shared" si="33"/>
        <v/>
      </c>
      <c r="G478" s="39" t="str">
        <f t="shared" si="34"/>
        <v>0</v>
      </c>
      <c r="H478" s="40">
        <f t="shared" si="35"/>
        <v>0</v>
      </c>
    </row>
    <row r="479" spans="1:8" s="32" customFormat="1" ht="45" x14ac:dyDescent="0.2">
      <c r="A479" s="45"/>
      <c r="B479" s="37" t="s">
        <v>328</v>
      </c>
      <c r="C479" s="38">
        <v>0</v>
      </c>
      <c r="D479" s="38">
        <v>0</v>
      </c>
      <c r="E479" s="43" t="str">
        <f t="shared" si="32"/>
        <v/>
      </c>
      <c r="F479" s="43" t="str">
        <f t="shared" si="33"/>
        <v/>
      </c>
      <c r="G479" s="39" t="str">
        <f t="shared" si="34"/>
        <v>0</v>
      </c>
      <c r="H479" s="40" t="str">
        <f t="shared" si="35"/>
        <v/>
      </c>
    </row>
    <row r="480" spans="1:8" s="32" customFormat="1" ht="30" x14ac:dyDescent="0.2">
      <c r="A480" s="45"/>
      <c r="B480" s="37" t="s">
        <v>140</v>
      </c>
      <c r="C480" s="38">
        <v>0</v>
      </c>
      <c r="D480" s="38">
        <v>0</v>
      </c>
      <c r="E480" s="43" t="str">
        <f t="shared" si="32"/>
        <v/>
      </c>
      <c r="F480" s="43" t="str">
        <f t="shared" si="33"/>
        <v/>
      </c>
      <c r="G480" s="39" t="str">
        <f t="shared" si="34"/>
        <v>0</v>
      </c>
      <c r="H480" s="40" t="str">
        <f t="shared" si="35"/>
        <v/>
      </c>
    </row>
    <row r="481" spans="1:8" s="32" customFormat="1" ht="30" x14ac:dyDescent="0.2">
      <c r="A481" s="45"/>
      <c r="B481" s="37" t="s">
        <v>329</v>
      </c>
      <c r="C481" s="38">
        <v>0</v>
      </c>
      <c r="D481" s="38">
        <v>0</v>
      </c>
      <c r="E481" s="43" t="str">
        <f t="shared" si="32"/>
        <v/>
      </c>
      <c r="F481" s="43" t="str">
        <f t="shared" si="33"/>
        <v/>
      </c>
      <c r="G481" s="39" t="str">
        <f t="shared" si="34"/>
        <v>0</v>
      </c>
      <c r="H481" s="40" t="str">
        <f t="shared" si="35"/>
        <v/>
      </c>
    </row>
    <row r="482" spans="1:8" s="32" customFormat="1" ht="45" x14ac:dyDescent="0.2">
      <c r="A482" s="45"/>
      <c r="B482" s="37" t="s">
        <v>330</v>
      </c>
      <c r="C482" s="38">
        <v>2</v>
      </c>
      <c r="D482" s="38">
        <v>19</v>
      </c>
      <c r="E482" s="43">
        <f t="shared" si="32"/>
        <v>1.9860973187686196E-3</v>
      </c>
      <c r="F482" s="43">
        <f t="shared" si="33"/>
        <v>1.193467336683417E-2</v>
      </c>
      <c r="G482" s="39">
        <f t="shared" si="34"/>
        <v>8.5</v>
      </c>
      <c r="H482" s="40">
        <f t="shared" si="35"/>
        <v>1.6881827209533268E-2</v>
      </c>
    </row>
    <row r="483" spans="1:8" s="32" customFormat="1" ht="15" x14ac:dyDescent="0.2">
      <c r="A483" s="45"/>
      <c r="B483" s="37" t="s">
        <v>132</v>
      </c>
      <c r="C483" s="38">
        <v>0</v>
      </c>
      <c r="D483" s="38">
        <v>0</v>
      </c>
      <c r="E483" s="43" t="str">
        <f t="shared" si="32"/>
        <v/>
      </c>
      <c r="F483" s="43" t="str">
        <f t="shared" si="33"/>
        <v/>
      </c>
      <c r="G483" s="39" t="str">
        <f t="shared" si="34"/>
        <v>0</v>
      </c>
      <c r="H483" s="40" t="str">
        <f t="shared" si="35"/>
        <v/>
      </c>
    </row>
    <row r="484" spans="1:8" s="32" customFormat="1" ht="30" x14ac:dyDescent="0.2">
      <c r="A484" s="45"/>
      <c r="B484" s="37" t="s">
        <v>555</v>
      </c>
      <c r="C484" s="38">
        <v>0</v>
      </c>
      <c r="D484" s="38">
        <v>0</v>
      </c>
      <c r="E484" s="43" t="str">
        <f t="shared" si="32"/>
        <v/>
      </c>
      <c r="F484" s="43" t="str">
        <f t="shared" si="33"/>
        <v/>
      </c>
      <c r="G484" s="39" t="str">
        <f t="shared" si="34"/>
        <v>0</v>
      </c>
      <c r="H484" s="40" t="str">
        <f t="shared" si="35"/>
        <v/>
      </c>
    </row>
    <row r="485" spans="1:8" s="32" customFormat="1" ht="30" x14ac:dyDescent="0.2">
      <c r="A485" s="45"/>
      <c r="B485" s="37" t="s">
        <v>331</v>
      </c>
      <c r="C485" s="38">
        <v>0</v>
      </c>
      <c r="D485" s="38">
        <v>0</v>
      </c>
      <c r="E485" s="43" t="str">
        <f t="shared" si="32"/>
        <v/>
      </c>
      <c r="F485" s="43" t="str">
        <f t="shared" si="33"/>
        <v/>
      </c>
      <c r="G485" s="39" t="str">
        <f t="shared" si="34"/>
        <v>0</v>
      </c>
      <c r="H485" s="40" t="str">
        <f t="shared" si="35"/>
        <v/>
      </c>
    </row>
    <row r="486" spans="1:8" s="32" customFormat="1" ht="30" x14ac:dyDescent="0.2">
      <c r="A486" s="45"/>
      <c r="B486" s="37" t="s">
        <v>136</v>
      </c>
      <c r="C486" s="38">
        <v>1</v>
      </c>
      <c r="D486" s="38"/>
      <c r="E486" s="43">
        <f t="shared" si="32"/>
        <v>9.930486593843098E-4</v>
      </c>
      <c r="F486" s="43" t="str">
        <f t="shared" si="33"/>
        <v/>
      </c>
      <c r="G486" s="39" t="str">
        <f t="shared" si="34"/>
        <v>0</v>
      </c>
      <c r="H486" s="40">
        <f t="shared" si="35"/>
        <v>0</v>
      </c>
    </row>
    <row r="487" spans="1:8" s="32" customFormat="1" ht="15" x14ac:dyDescent="0.2">
      <c r="A487" s="45"/>
      <c r="B487" s="37" t="s">
        <v>332</v>
      </c>
      <c r="C487" s="38">
        <v>0</v>
      </c>
      <c r="D487" s="38"/>
      <c r="E487" s="43" t="str">
        <f t="shared" si="32"/>
        <v/>
      </c>
      <c r="F487" s="43" t="str">
        <f t="shared" si="33"/>
        <v/>
      </c>
      <c r="G487" s="39" t="str">
        <f t="shared" si="34"/>
        <v>0</v>
      </c>
      <c r="H487" s="40" t="str">
        <f t="shared" si="35"/>
        <v/>
      </c>
    </row>
    <row r="488" spans="1:8" s="32" customFormat="1" ht="30" x14ac:dyDescent="0.2">
      <c r="A488" s="45"/>
      <c r="B488" s="37" t="s">
        <v>333</v>
      </c>
      <c r="C488" s="38">
        <v>0</v>
      </c>
      <c r="D488" s="38"/>
      <c r="E488" s="43" t="str">
        <f t="shared" si="32"/>
        <v/>
      </c>
      <c r="F488" s="43" t="str">
        <f t="shared" si="33"/>
        <v/>
      </c>
      <c r="G488" s="39" t="str">
        <f t="shared" si="34"/>
        <v>0</v>
      </c>
      <c r="H488" s="40" t="str">
        <f t="shared" si="35"/>
        <v/>
      </c>
    </row>
    <row r="489" spans="1:8" s="32" customFormat="1" ht="30" x14ac:dyDescent="0.2">
      <c r="A489" s="45"/>
      <c r="B489" s="37" t="s">
        <v>334</v>
      </c>
      <c r="C489" s="38">
        <v>0</v>
      </c>
      <c r="D489" s="38"/>
      <c r="E489" s="43" t="str">
        <f t="shared" si="32"/>
        <v/>
      </c>
      <c r="F489" s="43" t="str">
        <f t="shared" si="33"/>
        <v/>
      </c>
      <c r="G489" s="39" t="str">
        <f t="shared" si="34"/>
        <v>0</v>
      </c>
      <c r="H489" s="40" t="str">
        <f t="shared" si="35"/>
        <v/>
      </c>
    </row>
    <row r="490" spans="1:8" s="32" customFormat="1" ht="15" x14ac:dyDescent="0.2">
      <c r="A490" s="45"/>
      <c r="B490" s="37" t="s">
        <v>335</v>
      </c>
      <c r="C490" s="38">
        <v>0</v>
      </c>
      <c r="D490" s="38">
        <v>0</v>
      </c>
      <c r="E490" s="43" t="str">
        <f t="shared" si="32"/>
        <v/>
      </c>
      <c r="F490" s="43" t="str">
        <f t="shared" si="33"/>
        <v/>
      </c>
      <c r="G490" s="39" t="str">
        <f t="shared" si="34"/>
        <v>0</v>
      </c>
      <c r="H490" s="40" t="str">
        <f t="shared" si="35"/>
        <v/>
      </c>
    </row>
    <row r="491" spans="1:8" s="32" customFormat="1" ht="30" x14ac:dyDescent="0.2">
      <c r="A491" s="45"/>
      <c r="B491" s="37" t="s">
        <v>556</v>
      </c>
      <c r="C491" s="38">
        <v>0</v>
      </c>
      <c r="D491" s="38">
        <v>0</v>
      </c>
      <c r="E491" s="43" t="str">
        <f t="shared" si="32"/>
        <v/>
      </c>
      <c r="F491" s="43" t="str">
        <f t="shared" si="33"/>
        <v/>
      </c>
      <c r="G491" s="39" t="str">
        <f t="shared" si="34"/>
        <v>0</v>
      </c>
      <c r="H491" s="40" t="str">
        <f t="shared" si="35"/>
        <v/>
      </c>
    </row>
    <row r="492" spans="1:8" s="32" customFormat="1" ht="15" x14ac:dyDescent="0.2">
      <c r="A492" s="45"/>
      <c r="B492" s="37" t="s">
        <v>557</v>
      </c>
      <c r="C492" s="38">
        <v>0</v>
      </c>
      <c r="D492" s="38">
        <v>0</v>
      </c>
      <c r="E492" s="43" t="str">
        <f t="shared" si="32"/>
        <v/>
      </c>
      <c r="F492" s="43" t="str">
        <f t="shared" si="33"/>
        <v/>
      </c>
      <c r="G492" s="39" t="str">
        <f t="shared" si="34"/>
        <v>0</v>
      </c>
      <c r="H492" s="40" t="str">
        <f t="shared" si="35"/>
        <v/>
      </c>
    </row>
    <row r="493" spans="1:8" s="32" customFormat="1" ht="30" x14ac:dyDescent="0.2">
      <c r="A493" s="45"/>
      <c r="B493" s="37" t="s">
        <v>336</v>
      </c>
      <c r="C493" s="38">
        <v>0</v>
      </c>
      <c r="D493" s="38">
        <v>0</v>
      </c>
      <c r="E493" s="43" t="str">
        <f t="shared" si="32"/>
        <v/>
      </c>
      <c r="F493" s="43" t="str">
        <f t="shared" si="33"/>
        <v/>
      </c>
      <c r="G493" s="39" t="str">
        <f t="shared" si="34"/>
        <v>0</v>
      </c>
      <c r="H493" s="40" t="str">
        <f t="shared" si="35"/>
        <v/>
      </c>
    </row>
    <row r="494" spans="1:8" s="32" customFormat="1" ht="45" x14ac:dyDescent="0.2">
      <c r="A494" s="45"/>
      <c r="B494" s="37" t="s">
        <v>337</v>
      </c>
      <c r="C494" s="38">
        <v>0</v>
      </c>
      <c r="D494" s="38">
        <v>0</v>
      </c>
      <c r="E494" s="43" t="str">
        <f t="shared" si="32"/>
        <v/>
      </c>
      <c r="F494" s="43" t="str">
        <f t="shared" si="33"/>
        <v/>
      </c>
      <c r="G494" s="39" t="str">
        <f t="shared" si="34"/>
        <v>0</v>
      </c>
      <c r="H494" s="40" t="str">
        <f t="shared" si="35"/>
        <v/>
      </c>
    </row>
    <row r="495" spans="1:8" s="32" customFormat="1" ht="30" x14ac:dyDescent="0.2">
      <c r="A495" s="45"/>
      <c r="B495" s="37" t="s">
        <v>338</v>
      </c>
      <c r="C495" s="38">
        <v>0</v>
      </c>
      <c r="D495" s="38">
        <v>0</v>
      </c>
      <c r="E495" s="43" t="str">
        <f t="shared" si="32"/>
        <v/>
      </c>
      <c r="F495" s="43" t="str">
        <f t="shared" si="33"/>
        <v/>
      </c>
      <c r="G495" s="39" t="str">
        <f t="shared" si="34"/>
        <v>0</v>
      </c>
      <c r="H495" s="40" t="str">
        <f t="shared" si="35"/>
        <v/>
      </c>
    </row>
    <row r="496" spans="1:8" s="32" customFormat="1" ht="30" x14ac:dyDescent="0.2">
      <c r="A496" s="45"/>
      <c r="B496" s="37" t="s">
        <v>134</v>
      </c>
      <c r="C496" s="38">
        <v>0</v>
      </c>
      <c r="D496" s="38">
        <v>0</v>
      </c>
      <c r="E496" s="43" t="str">
        <f t="shared" si="32"/>
        <v/>
      </c>
      <c r="F496" s="43" t="str">
        <f t="shared" si="33"/>
        <v/>
      </c>
      <c r="G496" s="39" t="str">
        <f t="shared" si="34"/>
        <v>0</v>
      </c>
      <c r="H496" s="40" t="str">
        <f t="shared" si="35"/>
        <v/>
      </c>
    </row>
    <row r="497" spans="1:8" s="32" customFormat="1" ht="45" x14ac:dyDescent="0.2">
      <c r="A497" s="45"/>
      <c r="B497" s="37" t="s">
        <v>339</v>
      </c>
      <c r="C497" s="38">
        <v>0</v>
      </c>
      <c r="D497" s="38">
        <v>0</v>
      </c>
      <c r="E497" s="43" t="str">
        <f t="shared" si="32"/>
        <v/>
      </c>
      <c r="F497" s="43" t="str">
        <f t="shared" si="33"/>
        <v/>
      </c>
      <c r="G497" s="39" t="str">
        <f t="shared" si="34"/>
        <v>0</v>
      </c>
      <c r="H497" s="40" t="str">
        <f t="shared" si="35"/>
        <v/>
      </c>
    </row>
    <row r="498" spans="1:8" s="32" customFormat="1" ht="30" x14ac:dyDescent="0.2">
      <c r="A498" s="45"/>
      <c r="B498" s="37" t="s">
        <v>143</v>
      </c>
      <c r="C498" s="38">
        <v>0</v>
      </c>
      <c r="D498" s="38">
        <v>0</v>
      </c>
      <c r="E498" s="43" t="str">
        <f t="shared" si="32"/>
        <v/>
      </c>
      <c r="F498" s="43" t="str">
        <f t="shared" si="33"/>
        <v/>
      </c>
      <c r="G498" s="39" t="str">
        <f t="shared" si="34"/>
        <v>0</v>
      </c>
      <c r="H498" s="40" t="str">
        <f t="shared" si="35"/>
        <v/>
      </c>
    </row>
    <row r="499" spans="1:8" s="32" customFormat="1" ht="30" x14ac:dyDescent="0.2">
      <c r="A499" s="45"/>
      <c r="B499" s="37" t="s">
        <v>133</v>
      </c>
      <c r="C499" s="38">
        <v>0</v>
      </c>
      <c r="D499" s="38">
        <v>0</v>
      </c>
      <c r="E499" s="43" t="str">
        <f t="shared" si="32"/>
        <v/>
      </c>
      <c r="F499" s="43" t="str">
        <f t="shared" si="33"/>
        <v/>
      </c>
      <c r="G499" s="39" t="str">
        <f t="shared" si="34"/>
        <v>0</v>
      </c>
      <c r="H499" s="40" t="str">
        <f t="shared" si="35"/>
        <v/>
      </c>
    </row>
    <row r="500" spans="1:8" s="32" customFormat="1" ht="15" x14ac:dyDescent="0.2">
      <c r="A500" s="45"/>
      <c r="B500" s="37" t="s">
        <v>135</v>
      </c>
      <c r="C500" s="38">
        <v>0</v>
      </c>
      <c r="D500" s="38">
        <v>0</v>
      </c>
      <c r="E500" s="43" t="str">
        <f t="shared" si="32"/>
        <v/>
      </c>
      <c r="F500" s="43" t="str">
        <f t="shared" si="33"/>
        <v/>
      </c>
      <c r="G500" s="39" t="str">
        <f t="shared" si="34"/>
        <v>0</v>
      </c>
      <c r="H500" s="40" t="str">
        <f t="shared" si="35"/>
        <v/>
      </c>
    </row>
    <row r="501" spans="1:8" s="32" customFormat="1" ht="30" x14ac:dyDescent="0.2">
      <c r="A501" s="45"/>
      <c r="B501" s="37" t="s">
        <v>340</v>
      </c>
      <c r="C501" s="38">
        <v>1</v>
      </c>
      <c r="D501" s="38">
        <v>0</v>
      </c>
      <c r="E501" s="43">
        <f t="shared" si="32"/>
        <v>9.930486593843098E-4</v>
      </c>
      <c r="F501" s="43" t="str">
        <f t="shared" si="33"/>
        <v/>
      </c>
      <c r="G501" s="39" t="str">
        <f t="shared" si="34"/>
        <v>0</v>
      </c>
      <c r="H501" s="40">
        <f t="shared" si="35"/>
        <v>0</v>
      </c>
    </row>
    <row r="502" spans="1:8" s="32" customFormat="1" ht="15" x14ac:dyDescent="0.2">
      <c r="A502" s="45"/>
      <c r="B502" s="37" t="s">
        <v>341</v>
      </c>
      <c r="C502" s="38">
        <v>0</v>
      </c>
      <c r="D502" s="38">
        <v>0</v>
      </c>
      <c r="E502" s="43" t="str">
        <f t="shared" si="32"/>
        <v/>
      </c>
      <c r="F502" s="43" t="str">
        <f t="shared" si="33"/>
        <v/>
      </c>
      <c r="G502" s="39" t="str">
        <f t="shared" si="34"/>
        <v>0</v>
      </c>
      <c r="H502" s="40" t="str">
        <f t="shared" si="35"/>
        <v/>
      </c>
    </row>
    <row r="503" spans="1:8" s="32" customFormat="1" ht="15" x14ac:dyDescent="0.2">
      <c r="A503" s="45"/>
      <c r="B503" s="37" t="s">
        <v>144</v>
      </c>
      <c r="C503" s="38">
        <v>0</v>
      </c>
      <c r="D503" s="38">
        <v>12</v>
      </c>
      <c r="E503" s="43" t="str">
        <f t="shared" si="32"/>
        <v/>
      </c>
      <c r="F503" s="43">
        <f t="shared" si="33"/>
        <v>7.537688442211055E-3</v>
      </c>
      <c r="G503" s="39" t="str">
        <f t="shared" si="34"/>
        <v>0</v>
      </c>
      <c r="H503" s="40" t="str">
        <f t="shared" si="35"/>
        <v/>
      </c>
    </row>
    <row r="504" spans="1:8" s="32" customFormat="1" ht="15" x14ac:dyDescent="0.2">
      <c r="A504" s="45"/>
      <c r="B504" s="37" t="s">
        <v>558</v>
      </c>
      <c r="C504" s="38">
        <v>0</v>
      </c>
      <c r="D504" s="38">
        <v>0</v>
      </c>
      <c r="E504" s="43" t="str">
        <f t="shared" si="32"/>
        <v/>
      </c>
      <c r="F504" s="43" t="str">
        <f t="shared" si="33"/>
        <v/>
      </c>
      <c r="G504" s="39" t="str">
        <f t="shared" si="34"/>
        <v>0</v>
      </c>
      <c r="H504" s="40" t="str">
        <f t="shared" si="35"/>
        <v/>
      </c>
    </row>
    <row r="505" spans="1:8" s="32" customFormat="1" ht="15" x14ac:dyDescent="0.2">
      <c r="A505" s="65" t="s">
        <v>616</v>
      </c>
      <c r="B505" s="37" t="s">
        <v>615</v>
      </c>
      <c r="C505" s="38"/>
      <c r="D505" s="38">
        <v>15</v>
      </c>
      <c r="E505" s="43" t="str">
        <f t="shared" si="32"/>
        <v/>
      </c>
      <c r="F505" s="43">
        <f t="shared" si="33"/>
        <v>9.4221105527638183E-3</v>
      </c>
      <c r="G505" s="39" t="str">
        <f t="shared" si="34"/>
        <v>0</v>
      </c>
      <c r="H505" s="40" t="str">
        <f t="shared" si="35"/>
        <v/>
      </c>
    </row>
    <row r="506" spans="1:8" s="32" customFormat="1" ht="15" x14ac:dyDescent="0.2">
      <c r="A506" s="45"/>
      <c r="B506" s="37" t="s">
        <v>151</v>
      </c>
      <c r="C506" s="38">
        <v>7</v>
      </c>
      <c r="D506" s="38">
        <v>15</v>
      </c>
      <c r="E506" s="43">
        <f t="shared" si="32"/>
        <v>6.9513406156901684E-3</v>
      </c>
      <c r="F506" s="43">
        <f t="shared" si="33"/>
        <v>9.4221105527638183E-3</v>
      </c>
      <c r="G506" s="39">
        <f t="shared" si="34"/>
        <v>1.1428571428571428</v>
      </c>
      <c r="H506" s="40">
        <f t="shared" si="35"/>
        <v>7.9443892750744784E-3</v>
      </c>
    </row>
    <row r="507" spans="1:8" s="32" customFormat="1" ht="30" x14ac:dyDescent="0.2">
      <c r="A507" s="45"/>
      <c r="B507" s="37" t="s">
        <v>559</v>
      </c>
      <c r="C507" s="38">
        <v>1</v>
      </c>
      <c r="D507" s="38">
        <v>0</v>
      </c>
      <c r="E507" s="43">
        <f t="shared" si="32"/>
        <v>9.930486593843098E-4</v>
      </c>
      <c r="F507" s="43" t="str">
        <f t="shared" si="33"/>
        <v/>
      </c>
      <c r="G507" s="39" t="str">
        <f t="shared" si="34"/>
        <v>0</v>
      </c>
      <c r="H507" s="40">
        <f t="shared" si="35"/>
        <v>0</v>
      </c>
    </row>
    <row r="508" spans="1:8" s="32" customFormat="1" ht="15" x14ac:dyDescent="0.2">
      <c r="A508" s="45"/>
      <c r="B508" s="37" t="s">
        <v>149</v>
      </c>
      <c r="C508" s="38">
        <v>0</v>
      </c>
      <c r="D508" s="38">
        <v>0</v>
      </c>
      <c r="E508" s="43" t="str">
        <f t="shared" si="32"/>
        <v/>
      </c>
      <c r="F508" s="43" t="str">
        <f t="shared" si="33"/>
        <v/>
      </c>
      <c r="G508" s="39" t="str">
        <f t="shared" si="34"/>
        <v>0</v>
      </c>
      <c r="H508" s="40" t="str">
        <f t="shared" si="35"/>
        <v/>
      </c>
    </row>
    <row r="509" spans="1:8" s="32" customFormat="1" ht="15" x14ac:dyDescent="0.2">
      <c r="A509" s="45"/>
      <c r="B509" s="37" t="s">
        <v>376</v>
      </c>
      <c r="C509" s="38">
        <v>3</v>
      </c>
      <c r="D509" s="38">
        <v>12</v>
      </c>
      <c r="E509" s="43">
        <f t="shared" si="32"/>
        <v>2.9791459781529296E-3</v>
      </c>
      <c r="F509" s="43">
        <f t="shared" si="33"/>
        <v>7.537688442211055E-3</v>
      </c>
      <c r="G509" s="39">
        <f t="shared" si="34"/>
        <v>3</v>
      </c>
      <c r="H509" s="40">
        <f t="shared" si="35"/>
        <v>8.9374379344587893E-3</v>
      </c>
    </row>
    <row r="510" spans="1:8" s="32" customFormat="1" ht="15" x14ac:dyDescent="0.2">
      <c r="A510" s="45"/>
      <c r="B510" s="37" t="s">
        <v>377</v>
      </c>
      <c r="C510" s="38">
        <v>1</v>
      </c>
      <c r="D510" s="38">
        <v>11</v>
      </c>
      <c r="E510" s="43">
        <f t="shared" si="32"/>
        <v>9.930486593843098E-4</v>
      </c>
      <c r="F510" s="43">
        <f t="shared" si="33"/>
        <v>6.9095477386934678E-3</v>
      </c>
      <c r="G510" s="39">
        <f t="shared" si="34"/>
        <v>10</v>
      </c>
      <c r="H510" s="40">
        <f t="shared" si="35"/>
        <v>9.9304865938430985E-3</v>
      </c>
    </row>
    <row r="511" spans="1:8" s="32" customFormat="1" ht="15" x14ac:dyDescent="0.2">
      <c r="A511" s="45"/>
      <c r="B511" s="37" t="s">
        <v>560</v>
      </c>
      <c r="C511" s="38">
        <v>0</v>
      </c>
      <c r="D511" s="38">
        <v>0</v>
      </c>
      <c r="E511" s="43" t="str">
        <f t="shared" si="32"/>
        <v/>
      </c>
      <c r="F511" s="43" t="str">
        <f t="shared" si="33"/>
        <v/>
      </c>
      <c r="G511" s="39" t="str">
        <f t="shared" si="34"/>
        <v>0</v>
      </c>
      <c r="H511" s="40" t="str">
        <f t="shared" si="35"/>
        <v/>
      </c>
    </row>
    <row r="512" spans="1:8" s="32" customFormat="1" ht="15" x14ac:dyDescent="0.2">
      <c r="A512" s="45"/>
      <c r="B512" s="37" t="s">
        <v>153</v>
      </c>
      <c r="C512" s="38">
        <v>0</v>
      </c>
      <c r="D512" s="38">
        <v>0</v>
      </c>
      <c r="E512" s="43" t="str">
        <f t="shared" si="32"/>
        <v/>
      </c>
      <c r="F512" s="43" t="str">
        <f t="shared" si="33"/>
        <v/>
      </c>
      <c r="G512" s="39" t="str">
        <f t="shared" si="34"/>
        <v>0</v>
      </c>
      <c r="H512" s="40" t="str">
        <f t="shared" si="35"/>
        <v/>
      </c>
    </row>
    <row r="513" spans="1:8" s="32" customFormat="1" ht="15" x14ac:dyDescent="0.2">
      <c r="A513" s="45"/>
      <c r="B513" s="37" t="s">
        <v>378</v>
      </c>
      <c r="C513" s="38">
        <v>0</v>
      </c>
      <c r="D513" s="38">
        <v>3</v>
      </c>
      <c r="E513" s="43" t="str">
        <f t="shared" si="32"/>
        <v/>
      </c>
      <c r="F513" s="43">
        <f t="shared" si="33"/>
        <v>1.8844221105527637E-3</v>
      </c>
      <c r="G513" s="39" t="str">
        <f t="shared" si="34"/>
        <v>0</v>
      </c>
      <c r="H513" s="40" t="str">
        <f t="shared" si="35"/>
        <v/>
      </c>
    </row>
    <row r="514" spans="1:8" s="32" customFormat="1" ht="15" x14ac:dyDescent="0.2">
      <c r="A514" s="45"/>
      <c r="B514" s="37" t="s">
        <v>157</v>
      </c>
      <c r="C514" s="38">
        <v>0</v>
      </c>
      <c r="D514" s="38">
        <v>0</v>
      </c>
      <c r="E514" s="43" t="str">
        <f t="shared" si="32"/>
        <v/>
      </c>
      <c r="F514" s="43" t="str">
        <f t="shared" si="33"/>
        <v/>
      </c>
      <c r="G514" s="39" t="str">
        <f t="shared" si="34"/>
        <v>0</v>
      </c>
      <c r="H514" s="40" t="str">
        <f t="shared" si="35"/>
        <v/>
      </c>
    </row>
    <row r="515" spans="1:8" s="32" customFormat="1" ht="15" x14ac:dyDescent="0.2">
      <c r="A515" s="45"/>
      <c r="B515" s="37" t="s">
        <v>150</v>
      </c>
      <c r="C515" s="38">
        <v>0</v>
      </c>
      <c r="D515" s="38">
        <v>0</v>
      </c>
      <c r="E515" s="43" t="str">
        <f t="shared" si="32"/>
        <v/>
      </c>
      <c r="F515" s="43" t="str">
        <f t="shared" si="33"/>
        <v/>
      </c>
      <c r="G515" s="39" t="str">
        <f t="shared" si="34"/>
        <v>0</v>
      </c>
      <c r="H515" s="40" t="str">
        <f t="shared" si="35"/>
        <v/>
      </c>
    </row>
    <row r="516" spans="1:8" s="32" customFormat="1" ht="15" x14ac:dyDescent="0.2">
      <c r="A516" s="45"/>
      <c r="B516" s="37" t="s">
        <v>342</v>
      </c>
      <c r="C516" s="38">
        <v>0</v>
      </c>
      <c r="D516" s="38">
        <v>0</v>
      </c>
      <c r="E516" s="43" t="str">
        <f t="shared" si="32"/>
        <v/>
      </c>
      <c r="F516" s="43" t="str">
        <f t="shared" si="33"/>
        <v/>
      </c>
      <c r="G516" s="39" t="str">
        <f t="shared" si="34"/>
        <v>0</v>
      </c>
      <c r="H516" s="40" t="str">
        <f t="shared" si="35"/>
        <v/>
      </c>
    </row>
    <row r="517" spans="1:8" s="32" customFormat="1" ht="15" x14ac:dyDescent="0.2">
      <c r="A517" s="45"/>
      <c r="B517" s="37" t="s">
        <v>146</v>
      </c>
      <c r="C517" s="38">
        <v>0</v>
      </c>
      <c r="D517" s="38">
        <v>0</v>
      </c>
      <c r="E517" s="43" t="str">
        <f t="shared" si="32"/>
        <v/>
      </c>
      <c r="F517" s="43" t="str">
        <f t="shared" si="33"/>
        <v/>
      </c>
      <c r="G517" s="39" t="str">
        <f t="shared" si="34"/>
        <v>0</v>
      </c>
      <c r="H517" s="40" t="str">
        <f t="shared" si="35"/>
        <v/>
      </c>
    </row>
    <row r="518" spans="1:8" s="32" customFormat="1" ht="15" x14ac:dyDescent="0.2">
      <c r="A518" s="45"/>
      <c r="B518" s="37" t="s">
        <v>159</v>
      </c>
      <c r="C518" s="38">
        <v>0</v>
      </c>
      <c r="D518" s="38">
        <v>0</v>
      </c>
      <c r="E518" s="43" t="str">
        <f t="shared" si="32"/>
        <v/>
      </c>
      <c r="F518" s="43" t="str">
        <f t="shared" si="33"/>
        <v/>
      </c>
      <c r="G518" s="39" t="str">
        <f t="shared" si="34"/>
        <v>0</v>
      </c>
      <c r="H518" s="40" t="str">
        <f t="shared" si="35"/>
        <v/>
      </c>
    </row>
    <row r="519" spans="1:8" s="32" customFormat="1" ht="30" x14ac:dyDescent="0.2">
      <c r="A519" s="45"/>
      <c r="B519" s="37" t="s">
        <v>343</v>
      </c>
      <c r="C519" s="38">
        <v>1</v>
      </c>
      <c r="D519" s="38">
        <v>28</v>
      </c>
      <c r="E519" s="43">
        <f t="shared" si="32"/>
        <v>9.930486593843098E-4</v>
      </c>
      <c r="F519" s="43">
        <f t="shared" si="33"/>
        <v>1.7587939698492462E-2</v>
      </c>
      <c r="G519" s="39">
        <f t="shared" si="34"/>
        <v>27</v>
      </c>
      <c r="H519" s="40">
        <f t="shared" si="35"/>
        <v>2.6812313803376366E-2</v>
      </c>
    </row>
    <row r="520" spans="1:8" s="32" customFormat="1" ht="30" x14ac:dyDescent="0.2">
      <c r="A520" s="45"/>
      <c r="B520" s="37" t="s">
        <v>344</v>
      </c>
      <c r="C520" s="38">
        <v>12</v>
      </c>
      <c r="D520" s="38">
        <v>7</v>
      </c>
      <c r="E520" s="43">
        <f t="shared" si="32"/>
        <v>1.1916583912611719E-2</v>
      </c>
      <c r="F520" s="43">
        <f t="shared" si="33"/>
        <v>4.3969849246231155E-3</v>
      </c>
      <c r="G520" s="39">
        <f t="shared" si="34"/>
        <v>-0.41666666666666669</v>
      </c>
      <c r="H520" s="40">
        <f t="shared" si="35"/>
        <v>-4.9652432969215492E-3</v>
      </c>
    </row>
    <row r="521" spans="1:8" s="32" customFormat="1" ht="15" x14ac:dyDescent="0.2">
      <c r="A521" s="45"/>
      <c r="B521" s="37" t="s">
        <v>345</v>
      </c>
      <c r="C521" s="38">
        <v>2</v>
      </c>
      <c r="D521" s="38">
        <v>3</v>
      </c>
      <c r="E521" s="43">
        <f t="shared" si="32"/>
        <v>1.9860973187686196E-3</v>
      </c>
      <c r="F521" s="43">
        <f t="shared" si="33"/>
        <v>1.8844221105527637E-3</v>
      </c>
      <c r="G521" s="39">
        <f t="shared" si="34"/>
        <v>0.5</v>
      </c>
      <c r="H521" s="40">
        <f t="shared" si="35"/>
        <v>9.930486593843098E-4</v>
      </c>
    </row>
    <row r="522" spans="1:8" s="32" customFormat="1" ht="45" x14ac:dyDescent="0.2">
      <c r="A522" s="45"/>
      <c r="B522" s="37" t="s">
        <v>561</v>
      </c>
      <c r="C522" s="38">
        <v>0</v>
      </c>
      <c r="D522" s="38">
        <v>2</v>
      </c>
      <c r="E522" s="43" t="str">
        <f t="shared" si="32"/>
        <v/>
      </c>
      <c r="F522" s="43">
        <f t="shared" si="33"/>
        <v>1.2562814070351759E-3</v>
      </c>
      <c r="G522" s="39" t="str">
        <f t="shared" si="34"/>
        <v>0</v>
      </c>
      <c r="H522" s="40" t="str">
        <f t="shared" si="35"/>
        <v/>
      </c>
    </row>
    <row r="523" spans="1:8" s="32" customFormat="1" ht="15" x14ac:dyDescent="0.2">
      <c r="A523" s="45"/>
      <c r="B523" s="37" t="s">
        <v>156</v>
      </c>
      <c r="C523" s="38">
        <v>0</v>
      </c>
      <c r="D523" s="38">
        <v>0</v>
      </c>
      <c r="E523" s="43" t="str">
        <f t="shared" ref="E523:E546" si="36">+IF(C523=0,"",C523/C$329)</f>
        <v/>
      </c>
      <c r="F523" s="43" t="str">
        <f t="shared" ref="F523:F546" si="37">+IF(D523=0,"",D523/D$329)</f>
        <v/>
      </c>
      <c r="G523" s="39" t="str">
        <f t="shared" ref="G523:G546" si="38">+IF(OR(AND(D523=0),(C523=0)),"0",((D523-C523)/C523))</f>
        <v>0</v>
      </c>
      <c r="H523" s="40" t="str">
        <f t="shared" ref="H523:H546" si="39">+IF(OR(AND(E523=""),(G523="")),"",E523*G523)</f>
        <v/>
      </c>
    </row>
    <row r="524" spans="1:8" s="32" customFormat="1" ht="15" x14ac:dyDescent="0.2">
      <c r="A524" s="45"/>
      <c r="B524" s="37" t="s">
        <v>346</v>
      </c>
      <c r="C524" s="38">
        <v>1</v>
      </c>
      <c r="D524" s="38">
        <v>46</v>
      </c>
      <c r="E524" s="43">
        <f t="shared" si="36"/>
        <v>9.930486593843098E-4</v>
      </c>
      <c r="F524" s="43">
        <f t="shared" si="37"/>
        <v>2.8894472361809045E-2</v>
      </c>
      <c r="G524" s="39">
        <f t="shared" si="38"/>
        <v>45</v>
      </c>
      <c r="H524" s="40">
        <f t="shared" si="39"/>
        <v>4.4687189672293938E-2</v>
      </c>
    </row>
    <row r="525" spans="1:8" s="32" customFormat="1" ht="30" x14ac:dyDescent="0.2">
      <c r="A525" s="45"/>
      <c r="B525" s="37" t="s">
        <v>347</v>
      </c>
      <c r="C525" s="38">
        <v>0</v>
      </c>
      <c r="D525" s="38">
        <v>0</v>
      </c>
      <c r="E525" s="43" t="str">
        <f t="shared" si="36"/>
        <v/>
      </c>
      <c r="F525" s="43" t="str">
        <f t="shared" si="37"/>
        <v/>
      </c>
      <c r="G525" s="39" t="str">
        <f t="shared" si="38"/>
        <v>0</v>
      </c>
      <c r="H525" s="40" t="str">
        <f t="shared" si="39"/>
        <v/>
      </c>
    </row>
    <row r="526" spans="1:8" s="32" customFormat="1" ht="15" x14ac:dyDescent="0.2">
      <c r="A526" s="45"/>
      <c r="B526" s="37" t="s">
        <v>348</v>
      </c>
      <c r="C526" s="38">
        <v>0</v>
      </c>
      <c r="D526" s="38">
        <v>0</v>
      </c>
      <c r="E526" s="43" t="str">
        <f t="shared" si="36"/>
        <v/>
      </c>
      <c r="F526" s="43" t="str">
        <f t="shared" si="37"/>
        <v/>
      </c>
      <c r="G526" s="39" t="str">
        <f t="shared" si="38"/>
        <v>0</v>
      </c>
      <c r="H526" s="40" t="str">
        <f t="shared" si="39"/>
        <v/>
      </c>
    </row>
    <row r="527" spans="1:8" s="32" customFormat="1" ht="15" x14ac:dyDescent="0.2">
      <c r="A527" s="45"/>
      <c r="B527" s="37" t="s">
        <v>152</v>
      </c>
      <c r="C527" s="38">
        <v>0</v>
      </c>
      <c r="D527" s="38">
        <v>0</v>
      </c>
      <c r="E527" s="43" t="str">
        <f t="shared" si="36"/>
        <v/>
      </c>
      <c r="F527" s="43" t="str">
        <f t="shared" si="37"/>
        <v/>
      </c>
      <c r="G527" s="39" t="str">
        <f t="shared" si="38"/>
        <v>0</v>
      </c>
      <c r="H527" s="40" t="str">
        <f t="shared" si="39"/>
        <v/>
      </c>
    </row>
    <row r="528" spans="1:8" s="32" customFormat="1" ht="15" x14ac:dyDescent="0.2">
      <c r="A528" s="45"/>
      <c r="B528" s="37" t="s">
        <v>154</v>
      </c>
      <c r="C528" s="38">
        <v>0</v>
      </c>
      <c r="D528" s="38">
        <v>0</v>
      </c>
      <c r="E528" s="43" t="str">
        <f t="shared" si="36"/>
        <v/>
      </c>
      <c r="F528" s="43" t="str">
        <f t="shared" si="37"/>
        <v/>
      </c>
      <c r="G528" s="39" t="str">
        <f t="shared" si="38"/>
        <v>0</v>
      </c>
      <c r="H528" s="40" t="str">
        <f t="shared" si="39"/>
        <v/>
      </c>
    </row>
    <row r="529" spans="1:8" s="32" customFormat="1" ht="15" x14ac:dyDescent="0.2">
      <c r="A529" s="45"/>
      <c r="B529" s="37" t="s">
        <v>349</v>
      </c>
      <c r="C529" s="38">
        <v>0</v>
      </c>
      <c r="D529" s="38">
        <v>7</v>
      </c>
      <c r="E529" s="43" t="str">
        <f t="shared" si="36"/>
        <v/>
      </c>
      <c r="F529" s="43">
        <f t="shared" si="37"/>
        <v>4.3969849246231155E-3</v>
      </c>
      <c r="G529" s="39" t="str">
        <f t="shared" si="38"/>
        <v>0</v>
      </c>
      <c r="H529" s="40" t="str">
        <f t="shared" si="39"/>
        <v/>
      </c>
    </row>
    <row r="530" spans="1:8" s="32" customFormat="1" ht="30" x14ac:dyDescent="0.2">
      <c r="A530" s="45"/>
      <c r="B530" s="37" t="s">
        <v>158</v>
      </c>
      <c r="C530" s="38">
        <v>96</v>
      </c>
      <c r="D530" s="38">
        <v>95</v>
      </c>
      <c r="E530" s="43">
        <f t="shared" si="36"/>
        <v>9.5332671300893748E-2</v>
      </c>
      <c r="F530" s="43">
        <f t="shared" si="37"/>
        <v>5.9673366834170856E-2</v>
      </c>
      <c r="G530" s="39">
        <f t="shared" si="38"/>
        <v>-1.0416666666666666E-2</v>
      </c>
      <c r="H530" s="40">
        <f t="shared" si="39"/>
        <v>-9.930486593843098E-4</v>
      </c>
    </row>
    <row r="531" spans="1:8" s="32" customFormat="1" ht="15" x14ac:dyDescent="0.2">
      <c r="A531" s="45"/>
      <c r="B531" s="37" t="s">
        <v>350</v>
      </c>
      <c r="C531" s="38">
        <v>37</v>
      </c>
      <c r="D531" s="38">
        <v>49</v>
      </c>
      <c r="E531" s="43">
        <f t="shared" si="36"/>
        <v>3.6742800397219465E-2</v>
      </c>
      <c r="F531" s="43">
        <f t="shared" si="37"/>
        <v>3.077889447236181E-2</v>
      </c>
      <c r="G531" s="39">
        <f t="shared" si="38"/>
        <v>0.32432432432432434</v>
      </c>
      <c r="H531" s="40">
        <f t="shared" si="39"/>
        <v>1.1916583912611719E-2</v>
      </c>
    </row>
    <row r="532" spans="1:8" s="32" customFormat="1" ht="15" x14ac:dyDescent="0.2">
      <c r="A532" s="65" t="s">
        <v>616</v>
      </c>
      <c r="B532" s="37" t="s">
        <v>609</v>
      </c>
      <c r="C532" s="38"/>
      <c r="D532" s="38">
        <v>0</v>
      </c>
      <c r="E532" s="43" t="str">
        <f t="shared" si="36"/>
        <v/>
      </c>
      <c r="F532" s="43" t="str">
        <f t="shared" si="37"/>
        <v/>
      </c>
      <c r="G532" s="39" t="str">
        <f t="shared" si="38"/>
        <v>0</v>
      </c>
      <c r="H532" s="40" t="str">
        <f t="shared" si="39"/>
        <v/>
      </c>
    </row>
    <row r="533" spans="1:8" s="32" customFormat="1" ht="15" x14ac:dyDescent="0.2">
      <c r="A533" s="45"/>
      <c r="B533" s="37" t="s">
        <v>147</v>
      </c>
      <c r="C533" s="38">
        <v>2</v>
      </c>
      <c r="D533" s="38">
        <v>1</v>
      </c>
      <c r="E533" s="43">
        <f t="shared" si="36"/>
        <v>1.9860973187686196E-3</v>
      </c>
      <c r="F533" s="43">
        <f t="shared" si="37"/>
        <v>6.2814070351758795E-4</v>
      </c>
      <c r="G533" s="39">
        <f t="shared" si="38"/>
        <v>-0.5</v>
      </c>
      <c r="H533" s="40">
        <f t="shared" si="39"/>
        <v>-9.930486593843098E-4</v>
      </c>
    </row>
    <row r="534" spans="1:8" s="32" customFormat="1" ht="15" x14ac:dyDescent="0.2">
      <c r="A534" s="45"/>
      <c r="B534" s="37" t="s">
        <v>351</v>
      </c>
      <c r="C534" s="38">
        <v>1</v>
      </c>
      <c r="D534" s="38">
        <v>7</v>
      </c>
      <c r="E534" s="43">
        <f t="shared" si="36"/>
        <v>9.930486593843098E-4</v>
      </c>
      <c r="F534" s="43">
        <f t="shared" si="37"/>
        <v>4.3969849246231155E-3</v>
      </c>
      <c r="G534" s="39">
        <f t="shared" si="38"/>
        <v>6</v>
      </c>
      <c r="H534" s="40">
        <f t="shared" si="39"/>
        <v>5.9582919563058584E-3</v>
      </c>
    </row>
    <row r="535" spans="1:8" s="32" customFormat="1" ht="15" x14ac:dyDescent="0.2">
      <c r="A535" s="45"/>
      <c r="B535" s="37" t="s">
        <v>352</v>
      </c>
      <c r="C535" s="38">
        <v>2</v>
      </c>
      <c r="D535" s="38">
        <v>11</v>
      </c>
      <c r="E535" s="43">
        <f t="shared" si="36"/>
        <v>1.9860973187686196E-3</v>
      </c>
      <c r="F535" s="43">
        <f t="shared" si="37"/>
        <v>6.9095477386934678E-3</v>
      </c>
      <c r="G535" s="39">
        <f t="shared" si="38"/>
        <v>4.5</v>
      </c>
      <c r="H535" s="40">
        <f t="shared" si="39"/>
        <v>8.9374379344587876E-3</v>
      </c>
    </row>
    <row r="536" spans="1:8" s="32" customFormat="1" ht="15" x14ac:dyDescent="0.2">
      <c r="A536" s="45"/>
      <c r="B536" s="37" t="s">
        <v>562</v>
      </c>
      <c r="C536" s="38">
        <v>0</v>
      </c>
      <c r="D536" s="38">
        <v>1</v>
      </c>
      <c r="E536" s="43" t="str">
        <f t="shared" si="36"/>
        <v/>
      </c>
      <c r="F536" s="43">
        <f t="shared" si="37"/>
        <v>6.2814070351758795E-4</v>
      </c>
      <c r="G536" s="39" t="str">
        <f t="shared" si="38"/>
        <v>0</v>
      </c>
      <c r="H536" s="40" t="str">
        <f t="shared" si="39"/>
        <v/>
      </c>
    </row>
    <row r="537" spans="1:8" s="32" customFormat="1" ht="15" x14ac:dyDescent="0.2">
      <c r="A537" s="45"/>
      <c r="B537" s="37" t="s">
        <v>148</v>
      </c>
      <c r="C537" s="38">
        <v>1</v>
      </c>
      <c r="D537" s="38">
        <v>12</v>
      </c>
      <c r="E537" s="43">
        <f t="shared" si="36"/>
        <v>9.930486593843098E-4</v>
      </c>
      <c r="F537" s="43">
        <f t="shared" si="37"/>
        <v>7.537688442211055E-3</v>
      </c>
      <c r="G537" s="39">
        <f t="shared" si="38"/>
        <v>11</v>
      </c>
      <c r="H537" s="40">
        <f t="shared" si="39"/>
        <v>1.0923535253227408E-2</v>
      </c>
    </row>
    <row r="538" spans="1:8" s="32" customFormat="1" ht="30" x14ac:dyDescent="0.2">
      <c r="A538" s="45"/>
      <c r="B538" s="37" t="s">
        <v>155</v>
      </c>
      <c r="C538" s="38">
        <v>3</v>
      </c>
      <c r="D538" s="38">
        <v>56</v>
      </c>
      <c r="E538" s="43">
        <f t="shared" si="36"/>
        <v>2.9791459781529296E-3</v>
      </c>
      <c r="F538" s="43">
        <f t="shared" si="37"/>
        <v>3.5175879396984924E-2</v>
      </c>
      <c r="G538" s="39">
        <f t="shared" si="38"/>
        <v>17.666666666666668</v>
      </c>
      <c r="H538" s="40">
        <f t="shared" si="39"/>
        <v>5.2631578947368425E-2</v>
      </c>
    </row>
    <row r="539" spans="1:8" s="32" customFormat="1" ht="15" x14ac:dyDescent="0.2">
      <c r="A539" s="45"/>
      <c r="B539" s="37" t="s">
        <v>563</v>
      </c>
      <c r="C539" s="38">
        <v>0</v>
      </c>
      <c r="D539" s="38">
        <v>1</v>
      </c>
      <c r="E539" s="43" t="str">
        <f t="shared" si="36"/>
        <v/>
      </c>
      <c r="F539" s="43">
        <f t="shared" si="37"/>
        <v>6.2814070351758795E-4</v>
      </c>
      <c r="G539" s="39" t="str">
        <f t="shared" si="38"/>
        <v>0</v>
      </c>
      <c r="H539" s="40" t="str">
        <f t="shared" si="39"/>
        <v/>
      </c>
    </row>
    <row r="540" spans="1:8" s="32" customFormat="1" ht="15" x14ac:dyDescent="0.2">
      <c r="A540" s="45"/>
      <c r="B540" s="37" t="s">
        <v>353</v>
      </c>
      <c r="C540" s="38">
        <v>0</v>
      </c>
      <c r="D540" s="38">
        <v>8</v>
      </c>
      <c r="E540" s="43" t="str">
        <f t="shared" si="36"/>
        <v/>
      </c>
      <c r="F540" s="43">
        <f t="shared" si="37"/>
        <v>5.0251256281407036E-3</v>
      </c>
      <c r="G540" s="39" t="str">
        <f t="shared" si="38"/>
        <v>0</v>
      </c>
      <c r="H540" s="40" t="str">
        <f t="shared" si="39"/>
        <v/>
      </c>
    </row>
    <row r="541" spans="1:8" s="32" customFormat="1" ht="30" x14ac:dyDescent="0.2">
      <c r="A541" s="45"/>
      <c r="B541" s="37" t="s">
        <v>354</v>
      </c>
      <c r="C541" s="38">
        <v>0</v>
      </c>
      <c r="D541" s="38">
        <v>0</v>
      </c>
      <c r="E541" s="43" t="str">
        <f t="shared" si="36"/>
        <v/>
      </c>
      <c r="F541" s="43" t="str">
        <f t="shared" si="37"/>
        <v/>
      </c>
      <c r="G541" s="39" t="str">
        <f t="shared" si="38"/>
        <v>0</v>
      </c>
      <c r="H541" s="40" t="str">
        <f t="shared" si="39"/>
        <v/>
      </c>
    </row>
    <row r="542" spans="1:8" s="32" customFormat="1" ht="30" x14ac:dyDescent="0.2">
      <c r="A542" s="45"/>
      <c r="B542" s="37" t="s">
        <v>355</v>
      </c>
      <c r="C542" s="38">
        <v>1</v>
      </c>
      <c r="D542" s="38">
        <v>0</v>
      </c>
      <c r="E542" s="43">
        <f t="shared" si="36"/>
        <v>9.930486593843098E-4</v>
      </c>
      <c r="F542" s="43" t="str">
        <f t="shared" si="37"/>
        <v/>
      </c>
      <c r="G542" s="39" t="str">
        <f t="shared" si="38"/>
        <v>0</v>
      </c>
      <c r="H542" s="40">
        <f t="shared" si="39"/>
        <v>0</v>
      </c>
    </row>
    <row r="543" spans="1:8" s="36" customFormat="1" ht="15" x14ac:dyDescent="0.2">
      <c r="B543" s="37" t="s">
        <v>356</v>
      </c>
      <c r="C543" s="38">
        <v>0</v>
      </c>
      <c r="D543" s="38">
        <v>0</v>
      </c>
      <c r="E543" s="43" t="str">
        <f t="shared" si="36"/>
        <v/>
      </c>
      <c r="F543" s="43" t="str">
        <f t="shared" si="37"/>
        <v/>
      </c>
      <c r="G543" s="39" t="str">
        <f t="shared" si="38"/>
        <v>0</v>
      </c>
      <c r="H543" s="40" t="str">
        <f t="shared" si="39"/>
        <v/>
      </c>
    </row>
    <row r="544" spans="1:8" s="32" customFormat="1" ht="15" x14ac:dyDescent="0.2">
      <c r="A544" s="45"/>
      <c r="B544" s="37" t="s">
        <v>357</v>
      </c>
      <c r="C544" s="38">
        <v>0</v>
      </c>
      <c r="D544" s="38">
        <v>0</v>
      </c>
      <c r="E544" s="43" t="str">
        <f t="shared" si="36"/>
        <v/>
      </c>
      <c r="F544" s="43" t="str">
        <f t="shared" si="37"/>
        <v/>
      </c>
      <c r="G544" s="39" t="str">
        <f t="shared" si="38"/>
        <v>0</v>
      </c>
      <c r="H544" s="40" t="str">
        <f t="shared" si="39"/>
        <v/>
      </c>
    </row>
    <row r="545" spans="1:8" s="32" customFormat="1" ht="30" x14ac:dyDescent="0.2">
      <c r="A545" s="45"/>
      <c r="B545" s="37" t="s">
        <v>564</v>
      </c>
      <c r="C545" s="38">
        <v>0</v>
      </c>
      <c r="D545" s="38">
        <v>0</v>
      </c>
      <c r="E545" s="43" t="str">
        <f t="shared" si="36"/>
        <v/>
      </c>
      <c r="F545" s="43" t="str">
        <f t="shared" si="37"/>
        <v/>
      </c>
      <c r="G545" s="39" t="str">
        <f t="shared" si="38"/>
        <v>0</v>
      </c>
      <c r="H545" s="40" t="str">
        <f t="shared" si="39"/>
        <v/>
      </c>
    </row>
    <row r="546" spans="1:8" s="32" customFormat="1" ht="30" x14ac:dyDescent="0.2">
      <c r="A546" s="45"/>
      <c r="B546" s="37" t="s">
        <v>565</v>
      </c>
      <c r="C546" s="38">
        <v>0</v>
      </c>
      <c r="D546" s="38">
        <v>0</v>
      </c>
      <c r="E546" s="43" t="str">
        <f t="shared" si="36"/>
        <v/>
      </c>
      <c r="F546" s="43" t="str">
        <f t="shared" si="37"/>
        <v/>
      </c>
      <c r="G546" s="39" t="str">
        <f t="shared" si="38"/>
        <v>0</v>
      </c>
      <c r="H546" s="40" t="str">
        <f t="shared" si="39"/>
        <v/>
      </c>
    </row>
    <row r="547" spans="1:8" s="16" customFormat="1" ht="15" x14ac:dyDescent="0.2">
      <c r="A547" s="35"/>
      <c r="B547" s="5"/>
      <c r="C547" s="20"/>
      <c r="D547" s="20"/>
      <c r="E547" s="28"/>
      <c r="F547" s="28"/>
      <c r="G547" s="29"/>
      <c r="H547" s="30"/>
    </row>
    <row r="548" spans="1:8" s="16" customFormat="1" x14ac:dyDescent="0.2">
      <c r="A548" s="35"/>
      <c r="B548" s="25"/>
      <c r="C548" s="25"/>
      <c r="D548" s="25"/>
    </row>
    <row r="549" spans="1:8" s="16" customFormat="1" ht="13.5" thickBot="1" x14ac:dyDescent="0.25">
      <c r="A549" s="35"/>
      <c r="B549" s="27"/>
      <c r="C549" s="27"/>
      <c r="D549" s="27"/>
      <c r="E549" s="27"/>
      <c r="F549" s="27"/>
    </row>
    <row r="550" spans="1:8" s="35" customFormat="1" ht="29.25" customHeight="1" x14ac:dyDescent="0.2">
      <c r="B550" s="47" t="s">
        <v>404</v>
      </c>
      <c r="C550" s="49" t="s">
        <v>405</v>
      </c>
      <c r="D550" s="50"/>
      <c r="E550" s="49" t="s">
        <v>458</v>
      </c>
      <c r="F550" s="50"/>
      <c r="G550" s="51" t="s">
        <v>460</v>
      </c>
      <c r="H550" s="53" t="s">
        <v>379</v>
      </c>
    </row>
    <row r="551" spans="1:8" s="16" customFormat="1" ht="13.5" thickBot="1" x14ac:dyDescent="0.25">
      <c r="A551" s="35"/>
      <c r="B551" s="48"/>
      <c r="C551" s="17">
        <v>2016</v>
      </c>
      <c r="D551" s="17">
        <v>2017</v>
      </c>
      <c r="E551" s="17">
        <v>2016</v>
      </c>
      <c r="F551" s="17">
        <v>2017</v>
      </c>
      <c r="G551" s="52"/>
      <c r="H551" s="54"/>
    </row>
    <row r="552" spans="1:8" s="16" customFormat="1" ht="25.5" x14ac:dyDescent="0.2">
      <c r="A552" s="35"/>
      <c r="B552" s="18" t="s">
        <v>410</v>
      </c>
      <c r="C552" s="19">
        <f>SUM(C553:C579)</f>
        <v>470</v>
      </c>
      <c r="D552" s="19">
        <f>SUM(D553:D579)</f>
        <v>707</v>
      </c>
      <c r="E552" s="15">
        <f>+IF(C552=0,"",C552/C$552)</f>
        <v>1</v>
      </c>
      <c r="F552" s="15">
        <f>+IF(D552=0,"",D552/D$552)</f>
        <v>1</v>
      </c>
      <c r="G552" s="15">
        <f>+IF(OR(AND(D552=0),(C552=0)),"0",((D552-C552)/C552))</f>
        <v>0.50425531914893618</v>
      </c>
      <c r="H552" s="15">
        <f>+IF(OR(AND(E552=""),(G552="")),"",E552*G552)</f>
        <v>0.50425531914893618</v>
      </c>
    </row>
    <row r="553" spans="1:8" s="32" customFormat="1" ht="15" x14ac:dyDescent="0.2">
      <c r="A553" s="45"/>
      <c r="B553" s="37" t="s">
        <v>358</v>
      </c>
      <c r="C553" s="38">
        <v>0</v>
      </c>
      <c r="D553" s="38">
        <v>0</v>
      </c>
      <c r="E553" s="43" t="str">
        <f>+IF(C553=0,"",C553/C$552)</f>
        <v/>
      </c>
      <c r="F553" s="43" t="str">
        <f>+IF(D553=0,"",D553/D$552)</f>
        <v/>
      </c>
      <c r="G553" s="39" t="str">
        <f>+IF(OR(AND(D553=0),(C553=0)),"0",((D553-C553)/C553))</f>
        <v>0</v>
      </c>
      <c r="H553" s="40" t="str">
        <f>+IF(OR(AND(E553=""),(G553="")),"",E553*G553)</f>
        <v/>
      </c>
    </row>
    <row r="554" spans="1:8" s="32" customFormat="1" ht="15" x14ac:dyDescent="0.2">
      <c r="A554" s="45"/>
      <c r="B554" s="37" t="s">
        <v>161</v>
      </c>
      <c r="C554" s="38">
        <v>7</v>
      </c>
      <c r="D554" s="38">
        <v>9</v>
      </c>
      <c r="E554" s="43">
        <f t="shared" ref="E554:E579" si="40">+IF(C554=0,"",C554/C$552)</f>
        <v>1.4893617021276596E-2</v>
      </c>
      <c r="F554" s="43">
        <f t="shared" ref="F554:F579" si="41">+IF(D554=0,"",D554/D$552)</f>
        <v>1.272984441301273E-2</v>
      </c>
      <c r="G554" s="39">
        <f t="shared" ref="G554:G579" si="42">+IF(OR(AND(D554=0),(C554=0)),"0",((D554-C554)/C554))</f>
        <v>0.2857142857142857</v>
      </c>
      <c r="H554" s="40">
        <f t="shared" ref="H554:H579" si="43">+IF(OR(AND(E554=""),(G554="")),"",E554*G554)</f>
        <v>4.2553191489361703E-3</v>
      </c>
    </row>
    <row r="555" spans="1:8" s="32" customFormat="1" ht="15" x14ac:dyDescent="0.2">
      <c r="A555" s="45"/>
      <c r="B555" s="37" t="s">
        <v>359</v>
      </c>
      <c r="C555" s="38">
        <v>16</v>
      </c>
      <c r="D555" s="38">
        <v>69</v>
      </c>
      <c r="E555" s="43">
        <f t="shared" si="40"/>
        <v>3.4042553191489362E-2</v>
      </c>
      <c r="F555" s="43">
        <f t="shared" si="41"/>
        <v>9.7595473833097593E-2</v>
      </c>
      <c r="G555" s="39">
        <f t="shared" si="42"/>
        <v>3.3125</v>
      </c>
      <c r="H555" s="40">
        <f t="shared" si="43"/>
        <v>0.11276595744680851</v>
      </c>
    </row>
    <row r="556" spans="1:8" s="32" customFormat="1" ht="15" x14ac:dyDescent="0.2">
      <c r="A556" s="45"/>
      <c r="B556" s="37" t="s">
        <v>360</v>
      </c>
      <c r="C556" s="38">
        <v>190</v>
      </c>
      <c r="D556" s="38">
        <v>80</v>
      </c>
      <c r="E556" s="43">
        <f t="shared" si="40"/>
        <v>0.40425531914893614</v>
      </c>
      <c r="F556" s="43">
        <f t="shared" si="41"/>
        <v>0.11315417256011315</v>
      </c>
      <c r="G556" s="39">
        <f t="shared" si="42"/>
        <v>-0.57894736842105265</v>
      </c>
      <c r="H556" s="40">
        <f t="shared" si="43"/>
        <v>-0.23404255319148937</v>
      </c>
    </row>
    <row r="557" spans="1:8" s="32" customFormat="1" ht="15" x14ac:dyDescent="0.2">
      <c r="A557" s="45"/>
      <c r="B557" s="37" t="s">
        <v>162</v>
      </c>
      <c r="C557" s="38">
        <v>10</v>
      </c>
      <c r="D557" s="38">
        <v>17</v>
      </c>
      <c r="E557" s="43">
        <f t="shared" si="40"/>
        <v>2.1276595744680851E-2</v>
      </c>
      <c r="F557" s="43">
        <f t="shared" si="41"/>
        <v>2.4045261669024046E-2</v>
      </c>
      <c r="G557" s="39">
        <f t="shared" si="42"/>
        <v>0.7</v>
      </c>
      <c r="H557" s="40">
        <f t="shared" si="43"/>
        <v>1.4893617021276595E-2</v>
      </c>
    </row>
    <row r="558" spans="1:8" s="32" customFormat="1" ht="15" x14ac:dyDescent="0.2">
      <c r="A558" s="45"/>
      <c r="B558" s="37" t="s">
        <v>160</v>
      </c>
      <c r="C558" s="38">
        <v>0</v>
      </c>
      <c r="D558" s="38">
        <v>0</v>
      </c>
      <c r="E558" s="43" t="str">
        <f t="shared" si="40"/>
        <v/>
      </c>
      <c r="F558" s="43" t="str">
        <f t="shared" si="41"/>
        <v/>
      </c>
      <c r="G558" s="39" t="str">
        <f t="shared" si="42"/>
        <v>0</v>
      </c>
      <c r="H558" s="40" t="str">
        <f t="shared" si="43"/>
        <v/>
      </c>
    </row>
    <row r="559" spans="1:8" s="32" customFormat="1" ht="15" x14ac:dyDescent="0.2">
      <c r="A559" s="65" t="s">
        <v>616</v>
      </c>
      <c r="B559" s="37" t="s">
        <v>599</v>
      </c>
      <c r="C559" s="38"/>
      <c r="D559" s="38">
        <v>0</v>
      </c>
      <c r="E559" s="43" t="str">
        <f t="shared" si="40"/>
        <v/>
      </c>
      <c r="F559" s="43" t="str">
        <f t="shared" si="41"/>
        <v/>
      </c>
      <c r="G559" s="39" t="str">
        <f t="shared" si="42"/>
        <v>0</v>
      </c>
      <c r="H559" s="40" t="str">
        <f t="shared" si="43"/>
        <v/>
      </c>
    </row>
    <row r="560" spans="1:8" s="32" customFormat="1" ht="15" x14ac:dyDescent="0.2">
      <c r="A560" s="45"/>
      <c r="B560" s="37" t="s">
        <v>163</v>
      </c>
      <c r="C560" s="38">
        <v>3</v>
      </c>
      <c r="D560" s="38">
        <v>9</v>
      </c>
      <c r="E560" s="43">
        <f t="shared" si="40"/>
        <v>6.382978723404255E-3</v>
      </c>
      <c r="F560" s="43">
        <f t="shared" si="41"/>
        <v>1.272984441301273E-2</v>
      </c>
      <c r="G560" s="39">
        <f t="shared" si="42"/>
        <v>2</v>
      </c>
      <c r="H560" s="40">
        <f t="shared" si="43"/>
        <v>1.276595744680851E-2</v>
      </c>
    </row>
    <row r="561" spans="1:8" s="32" customFormat="1" ht="30" x14ac:dyDescent="0.2">
      <c r="A561" s="45"/>
      <c r="B561" s="37" t="s">
        <v>361</v>
      </c>
      <c r="C561" s="38">
        <v>0</v>
      </c>
      <c r="D561" s="38">
        <v>0</v>
      </c>
      <c r="E561" s="43" t="str">
        <f t="shared" si="40"/>
        <v/>
      </c>
      <c r="F561" s="43" t="str">
        <f t="shared" si="41"/>
        <v/>
      </c>
      <c r="G561" s="39" t="str">
        <f t="shared" si="42"/>
        <v>0</v>
      </c>
      <c r="H561" s="40" t="str">
        <f t="shared" si="43"/>
        <v/>
      </c>
    </row>
    <row r="562" spans="1:8" s="32" customFormat="1" ht="15" x14ac:dyDescent="0.2">
      <c r="A562" s="45"/>
      <c r="B562" s="37" t="s">
        <v>362</v>
      </c>
      <c r="C562" s="38">
        <v>0</v>
      </c>
      <c r="D562" s="38">
        <v>1</v>
      </c>
      <c r="E562" s="43" t="str">
        <f t="shared" si="40"/>
        <v/>
      </c>
      <c r="F562" s="43">
        <f t="shared" si="41"/>
        <v>1.4144271570014145E-3</v>
      </c>
      <c r="G562" s="39" t="str">
        <f t="shared" si="42"/>
        <v>0</v>
      </c>
      <c r="H562" s="40" t="str">
        <f t="shared" si="43"/>
        <v/>
      </c>
    </row>
    <row r="563" spans="1:8" s="32" customFormat="1" ht="30" x14ac:dyDescent="0.2">
      <c r="A563" s="45"/>
      <c r="B563" s="37" t="s">
        <v>566</v>
      </c>
      <c r="C563" s="38">
        <v>1</v>
      </c>
      <c r="D563" s="38">
        <v>7</v>
      </c>
      <c r="E563" s="43">
        <f t="shared" si="40"/>
        <v>2.1276595744680851E-3</v>
      </c>
      <c r="F563" s="43">
        <f t="shared" si="41"/>
        <v>9.9009900990099011E-3</v>
      </c>
      <c r="G563" s="39">
        <f t="shared" si="42"/>
        <v>6</v>
      </c>
      <c r="H563" s="40">
        <f t="shared" si="43"/>
        <v>1.2765957446808512E-2</v>
      </c>
    </row>
    <row r="564" spans="1:8" s="32" customFormat="1" ht="15" x14ac:dyDescent="0.2">
      <c r="A564" s="65" t="s">
        <v>616</v>
      </c>
      <c r="B564" s="37" t="s">
        <v>600</v>
      </c>
      <c r="C564" s="38"/>
      <c r="D564" s="38">
        <v>72</v>
      </c>
      <c r="E564" s="43" t="str">
        <f t="shared" si="40"/>
        <v/>
      </c>
      <c r="F564" s="43">
        <f t="shared" si="41"/>
        <v>0.10183875530410184</v>
      </c>
      <c r="G564" s="39" t="str">
        <f t="shared" si="42"/>
        <v>0</v>
      </c>
      <c r="H564" s="40" t="str">
        <f t="shared" si="43"/>
        <v/>
      </c>
    </row>
    <row r="565" spans="1:8" s="32" customFormat="1" ht="15" x14ac:dyDescent="0.2">
      <c r="A565" s="45"/>
      <c r="B565" s="37" t="s">
        <v>363</v>
      </c>
      <c r="C565" s="38">
        <v>0</v>
      </c>
      <c r="D565" s="38">
        <v>2</v>
      </c>
      <c r="E565" s="43" t="str">
        <f t="shared" si="40"/>
        <v/>
      </c>
      <c r="F565" s="43">
        <f t="shared" si="41"/>
        <v>2.828854314002829E-3</v>
      </c>
      <c r="G565" s="39" t="str">
        <f t="shared" si="42"/>
        <v>0</v>
      </c>
      <c r="H565" s="40" t="str">
        <f t="shared" si="43"/>
        <v/>
      </c>
    </row>
    <row r="566" spans="1:8" s="32" customFormat="1" ht="30" x14ac:dyDescent="0.2">
      <c r="A566" s="45"/>
      <c r="B566" s="37" t="s">
        <v>364</v>
      </c>
      <c r="C566" s="38">
        <v>32</v>
      </c>
      <c r="D566" s="38">
        <v>48</v>
      </c>
      <c r="E566" s="43">
        <f t="shared" si="40"/>
        <v>6.8085106382978725E-2</v>
      </c>
      <c r="F566" s="43">
        <f t="shared" si="41"/>
        <v>6.7892503536067891E-2</v>
      </c>
      <c r="G566" s="39">
        <f t="shared" si="42"/>
        <v>0.5</v>
      </c>
      <c r="H566" s="40">
        <f t="shared" si="43"/>
        <v>3.4042553191489362E-2</v>
      </c>
    </row>
    <row r="567" spans="1:8" s="32" customFormat="1" ht="15" x14ac:dyDescent="0.2">
      <c r="A567" s="45"/>
      <c r="B567" s="37" t="s">
        <v>164</v>
      </c>
      <c r="C567" s="38">
        <v>0</v>
      </c>
      <c r="D567" s="38">
        <v>0</v>
      </c>
      <c r="E567" s="43" t="str">
        <f t="shared" si="40"/>
        <v/>
      </c>
      <c r="F567" s="43" t="str">
        <f t="shared" si="41"/>
        <v/>
      </c>
      <c r="G567" s="39" t="str">
        <f t="shared" si="42"/>
        <v>0</v>
      </c>
      <c r="H567" s="40" t="str">
        <f t="shared" si="43"/>
        <v/>
      </c>
    </row>
    <row r="568" spans="1:8" s="32" customFormat="1" ht="15" x14ac:dyDescent="0.2">
      <c r="A568" s="45"/>
      <c r="B568" s="37" t="s">
        <v>166</v>
      </c>
      <c r="C568" s="38">
        <v>11</v>
      </c>
      <c r="D568" s="38">
        <v>29</v>
      </c>
      <c r="E568" s="43">
        <f t="shared" si="40"/>
        <v>2.3404255319148935E-2</v>
      </c>
      <c r="F568" s="43">
        <f t="shared" si="41"/>
        <v>4.1018387553041019E-2</v>
      </c>
      <c r="G568" s="39">
        <f t="shared" si="42"/>
        <v>1.6363636363636365</v>
      </c>
      <c r="H568" s="40">
        <f t="shared" si="43"/>
        <v>3.8297872340425532E-2</v>
      </c>
    </row>
    <row r="569" spans="1:8" s="32" customFormat="1" ht="15" x14ac:dyDescent="0.2">
      <c r="A569" s="45"/>
      <c r="B569" s="37" t="s">
        <v>165</v>
      </c>
      <c r="C569" s="38">
        <v>0</v>
      </c>
      <c r="D569" s="38"/>
      <c r="E569" s="43" t="str">
        <f t="shared" si="40"/>
        <v/>
      </c>
      <c r="F569" s="43" t="str">
        <f t="shared" si="41"/>
        <v/>
      </c>
      <c r="G569" s="39" t="str">
        <f t="shared" si="42"/>
        <v>0</v>
      </c>
      <c r="H569" s="40" t="str">
        <f t="shared" si="43"/>
        <v/>
      </c>
    </row>
    <row r="570" spans="1:8" s="32" customFormat="1" ht="15" x14ac:dyDescent="0.2">
      <c r="A570" s="45"/>
      <c r="B570" s="37" t="s">
        <v>365</v>
      </c>
      <c r="C570" s="38">
        <v>132</v>
      </c>
      <c r="D570" s="38">
        <v>254</v>
      </c>
      <c r="E570" s="43">
        <f t="shared" si="40"/>
        <v>0.28085106382978725</v>
      </c>
      <c r="F570" s="43">
        <f t="shared" si="41"/>
        <v>0.35926449787835929</v>
      </c>
      <c r="G570" s="39">
        <f t="shared" si="42"/>
        <v>0.9242424242424242</v>
      </c>
      <c r="H570" s="40">
        <f t="shared" si="43"/>
        <v>0.25957446808510637</v>
      </c>
    </row>
    <row r="571" spans="1:8" s="32" customFormat="1" ht="15" x14ac:dyDescent="0.2">
      <c r="A571" s="45"/>
      <c r="B571" s="37" t="s">
        <v>167</v>
      </c>
      <c r="C571" s="38">
        <v>44</v>
      </c>
      <c r="D571" s="38">
        <v>79</v>
      </c>
      <c r="E571" s="43">
        <f t="shared" si="40"/>
        <v>9.3617021276595741E-2</v>
      </c>
      <c r="F571" s="43">
        <f t="shared" si="41"/>
        <v>0.11173974540311174</v>
      </c>
      <c r="G571" s="39">
        <f t="shared" si="42"/>
        <v>0.79545454545454541</v>
      </c>
      <c r="H571" s="40">
        <f t="shared" si="43"/>
        <v>7.4468085106382975E-2</v>
      </c>
    </row>
    <row r="572" spans="1:8" s="32" customFormat="1" ht="15" x14ac:dyDescent="0.2">
      <c r="A572" s="45"/>
      <c r="B572" s="37" t="s">
        <v>366</v>
      </c>
      <c r="C572" s="38">
        <v>0</v>
      </c>
      <c r="D572" s="38">
        <v>0</v>
      </c>
      <c r="E572" s="43" t="str">
        <f t="shared" si="40"/>
        <v/>
      </c>
      <c r="F572" s="43" t="str">
        <f t="shared" si="41"/>
        <v/>
      </c>
      <c r="G572" s="39" t="str">
        <f t="shared" si="42"/>
        <v>0</v>
      </c>
      <c r="H572" s="40" t="str">
        <f t="shared" si="43"/>
        <v/>
      </c>
    </row>
    <row r="573" spans="1:8" s="32" customFormat="1" ht="15" x14ac:dyDescent="0.2">
      <c r="A573" s="45"/>
      <c r="B573" s="37" t="s">
        <v>168</v>
      </c>
      <c r="C573" s="38">
        <v>0</v>
      </c>
      <c r="D573" s="38">
        <v>6</v>
      </c>
      <c r="E573" s="43" t="str">
        <f t="shared" si="40"/>
        <v/>
      </c>
      <c r="F573" s="43">
        <f t="shared" si="41"/>
        <v>8.4865629420084864E-3</v>
      </c>
      <c r="G573" s="39" t="str">
        <f t="shared" si="42"/>
        <v>0</v>
      </c>
      <c r="H573" s="40" t="str">
        <f t="shared" si="43"/>
        <v/>
      </c>
    </row>
    <row r="574" spans="1:8" s="32" customFormat="1" ht="30" x14ac:dyDescent="0.2">
      <c r="A574" s="45"/>
      <c r="B574" s="37" t="s">
        <v>169</v>
      </c>
      <c r="C574" s="38">
        <v>0</v>
      </c>
      <c r="D574" s="38">
        <v>0</v>
      </c>
      <c r="E574" s="43" t="str">
        <f t="shared" si="40"/>
        <v/>
      </c>
      <c r="F574" s="43" t="str">
        <f t="shared" si="41"/>
        <v/>
      </c>
      <c r="G574" s="39" t="str">
        <f t="shared" si="42"/>
        <v>0</v>
      </c>
      <c r="H574" s="40" t="str">
        <f t="shared" si="43"/>
        <v/>
      </c>
    </row>
    <row r="575" spans="1:8" s="32" customFormat="1" ht="15" x14ac:dyDescent="0.2">
      <c r="A575" s="45"/>
      <c r="B575" s="37" t="s">
        <v>367</v>
      </c>
      <c r="C575" s="38">
        <v>2</v>
      </c>
      <c r="D575" s="38">
        <v>15</v>
      </c>
      <c r="E575" s="43">
        <f t="shared" si="40"/>
        <v>4.2553191489361703E-3</v>
      </c>
      <c r="F575" s="43">
        <f t="shared" si="41"/>
        <v>2.1216407355021217E-2</v>
      </c>
      <c r="G575" s="39">
        <f t="shared" si="42"/>
        <v>6.5</v>
      </c>
      <c r="H575" s="40">
        <f t="shared" si="43"/>
        <v>2.7659574468085108E-2</v>
      </c>
    </row>
    <row r="576" spans="1:8" s="32" customFormat="1" ht="15" x14ac:dyDescent="0.2">
      <c r="A576" s="45"/>
      <c r="B576" s="37" t="s">
        <v>368</v>
      </c>
      <c r="C576" s="38">
        <v>0</v>
      </c>
      <c r="D576" s="38">
        <v>0</v>
      </c>
      <c r="E576" s="43" t="str">
        <f t="shared" si="40"/>
        <v/>
      </c>
      <c r="F576" s="43" t="str">
        <f t="shared" si="41"/>
        <v/>
      </c>
      <c r="G576" s="39" t="str">
        <f t="shared" si="42"/>
        <v>0</v>
      </c>
      <c r="H576" s="40" t="str">
        <f t="shared" si="43"/>
        <v/>
      </c>
    </row>
    <row r="577" spans="1:8" s="32" customFormat="1" ht="30" x14ac:dyDescent="0.2">
      <c r="A577" s="45"/>
      <c r="B577" s="37" t="s">
        <v>369</v>
      </c>
      <c r="C577" s="38">
        <v>0</v>
      </c>
      <c r="D577" s="38">
        <v>0</v>
      </c>
      <c r="E577" s="43" t="str">
        <f t="shared" si="40"/>
        <v/>
      </c>
      <c r="F577" s="43" t="str">
        <f t="shared" si="41"/>
        <v/>
      </c>
      <c r="G577" s="39" t="str">
        <f t="shared" si="42"/>
        <v>0</v>
      </c>
      <c r="H577" s="40" t="str">
        <f t="shared" si="43"/>
        <v/>
      </c>
    </row>
    <row r="578" spans="1:8" s="32" customFormat="1" ht="30" x14ac:dyDescent="0.2">
      <c r="A578" s="45"/>
      <c r="B578" s="76" t="s">
        <v>370</v>
      </c>
      <c r="C578" s="38">
        <v>0</v>
      </c>
      <c r="D578" s="38">
        <v>1</v>
      </c>
      <c r="E578" s="43" t="str">
        <f t="shared" si="40"/>
        <v/>
      </c>
      <c r="F578" s="43">
        <f t="shared" si="41"/>
        <v>1.4144271570014145E-3</v>
      </c>
      <c r="G578" s="39" t="str">
        <f t="shared" si="42"/>
        <v>0</v>
      </c>
      <c r="H578" s="40" t="str">
        <f t="shared" si="43"/>
        <v/>
      </c>
    </row>
    <row r="579" spans="1:8" s="32" customFormat="1" ht="30" x14ac:dyDescent="0.2">
      <c r="A579" s="45"/>
      <c r="B579" s="37" t="s">
        <v>567</v>
      </c>
      <c r="C579" s="38">
        <v>22</v>
      </c>
      <c r="D579" s="38">
        <v>9</v>
      </c>
      <c r="E579" s="43">
        <f t="shared" si="40"/>
        <v>4.6808510638297871E-2</v>
      </c>
      <c r="F579" s="43">
        <f t="shared" si="41"/>
        <v>1.272984441301273E-2</v>
      </c>
      <c r="G579" s="39">
        <f t="shared" si="42"/>
        <v>-0.59090909090909094</v>
      </c>
      <c r="H579" s="40">
        <f t="shared" si="43"/>
        <v>-2.7659574468085108E-2</v>
      </c>
    </row>
    <row r="580" spans="1:8" x14ac:dyDescent="0.2">
      <c r="B580" s="4" t="s">
        <v>411</v>
      </c>
      <c r="D580" s="2"/>
    </row>
  </sheetData>
  <mergeCells count="33">
    <mergeCell ref="D1:H2"/>
    <mergeCell ref="E3:H3"/>
    <mergeCell ref="D4:H5"/>
    <mergeCell ref="B550:B551"/>
    <mergeCell ref="B327:B328"/>
    <mergeCell ref="B159:B160"/>
    <mergeCell ref="C327:D327"/>
    <mergeCell ref="E16:F16"/>
    <mergeCell ref="B69:B70"/>
    <mergeCell ref="C69:D69"/>
    <mergeCell ref="E69:F69"/>
    <mergeCell ref="B16:B17"/>
    <mergeCell ref="C16:D16"/>
    <mergeCell ref="C550:D550"/>
    <mergeCell ref="E550:F550"/>
    <mergeCell ref="G550:G551"/>
    <mergeCell ref="H550:H551"/>
    <mergeCell ref="G69:G70"/>
    <mergeCell ref="H69:H70"/>
    <mergeCell ref="C159:D159"/>
    <mergeCell ref="E159:F159"/>
    <mergeCell ref="G159:G160"/>
    <mergeCell ref="H159:H160"/>
    <mergeCell ref="G16:G17"/>
    <mergeCell ref="H16:H17"/>
    <mergeCell ref="E327:F327"/>
    <mergeCell ref="G327:G328"/>
    <mergeCell ref="H327:H328"/>
    <mergeCell ref="B6:B7"/>
    <mergeCell ref="C6:D6"/>
    <mergeCell ref="E6:F6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80"/>
  <sheetViews>
    <sheetView showGridLines="0" tabSelected="1" workbookViewId="0"/>
  </sheetViews>
  <sheetFormatPr baseColWidth="10" defaultRowHeight="12.75" x14ac:dyDescent="0.2"/>
  <cols>
    <col min="1" max="1" width="7.42578125" style="44" customWidth="1"/>
    <col min="2" max="2" width="42.5703125" style="1" customWidth="1"/>
    <col min="3" max="3" width="11.85546875" style="1" customWidth="1"/>
    <col min="4" max="4" width="12.28515625" style="1" customWidth="1"/>
    <col min="5" max="5" width="11.42578125" style="2" hidden="1" customWidth="1"/>
    <col min="6" max="6" width="11.42578125" style="2"/>
    <col min="7" max="7" width="17.140625" style="2" customWidth="1"/>
    <col min="8" max="16384" width="11.42578125" style="2"/>
  </cols>
  <sheetData>
    <row r="1" spans="1:9" ht="20.100000000000001" customHeight="1" x14ac:dyDescent="0.2">
      <c r="B1" s="10"/>
      <c r="C1" s="11"/>
      <c r="D1" s="55" t="s">
        <v>414</v>
      </c>
      <c r="E1" s="55"/>
      <c r="F1" s="55"/>
      <c r="G1" s="55"/>
      <c r="H1" s="55"/>
    </row>
    <row r="2" spans="1:9" ht="20.100000000000001" customHeight="1" thickBot="1" x14ac:dyDescent="0.25">
      <c r="B2" s="12"/>
      <c r="C2" s="13"/>
      <c r="D2" s="55"/>
      <c r="E2" s="55"/>
      <c r="F2" s="55"/>
      <c r="G2" s="55"/>
      <c r="H2" s="55"/>
    </row>
    <row r="3" spans="1:9" ht="20.100000000000001" customHeight="1" thickBot="1" x14ac:dyDescent="0.25">
      <c r="B3" s="12"/>
      <c r="C3" s="13"/>
      <c r="D3" s="14" t="s">
        <v>415</v>
      </c>
      <c r="E3" s="56" t="s">
        <v>459</v>
      </c>
      <c r="F3" s="57"/>
      <c r="G3" s="57"/>
      <c r="H3" s="58"/>
    </row>
    <row r="4" spans="1:9" ht="20.100000000000001" customHeight="1" x14ac:dyDescent="0.2">
      <c r="B4" s="12"/>
      <c r="C4" s="7"/>
      <c r="D4" s="59" t="s">
        <v>422</v>
      </c>
      <c r="E4" s="60"/>
      <c r="F4" s="60"/>
      <c r="G4" s="60"/>
      <c r="H4" s="61"/>
    </row>
    <row r="5" spans="1:9" ht="13.5" thickBot="1" x14ac:dyDescent="0.25">
      <c r="B5" s="8"/>
      <c r="C5" s="9"/>
      <c r="D5" s="62"/>
      <c r="E5" s="63"/>
      <c r="F5" s="63"/>
      <c r="G5" s="63"/>
      <c r="H5" s="64"/>
    </row>
    <row r="6" spans="1:9" s="35" customFormat="1" ht="29.25" customHeight="1" x14ac:dyDescent="0.2">
      <c r="B6" s="47" t="s">
        <v>404</v>
      </c>
      <c r="C6" s="49" t="s">
        <v>405</v>
      </c>
      <c r="D6" s="50"/>
      <c r="E6" s="49" t="s">
        <v>458</v>
      </c>
      <c r="F6" s="50"/>
      <c r="G6" s="51" t="s">
        <v>460</v>
      </c>
      <c r="H6" s="53" t="s">
        <v>379</v>
      </c>
    </row>
    <row r="7" spans="1:9" s="16" customFormat="1" ht="13.5" thickBot="1" x14ac:dyDescent="0.25">
      <c r="A7" s="35"/>
      <c r="B7" s="48"/>
      <c r="C7" s="17">
        <v>2016</v>
      </c>
      <c r="D7" s="17">
        <v>2017</v>
      </c>
      <c r="E7" s="17">
        <v>2016</v>
      </c>
      <c r="F7" s="17">
        <v>2017</v>
      </c>
      <c r="G7" s="52"/>
      <c r="H7" s="54"/>
    </row>
    <row r="8" spans="1:9" s="16" customFormat="1" x14ac:dyDescent="0.2">
      <c r="A8" s="35"/>
      <c r="B8" s="18" t="s">
        <v>452</v>
      </c>
      <c r="C8" s="19">
        <f>+C18+C71+C161+C329+C552</f>
        <v>2258</v>
      </c>
      <c r="D8" s="19">
        <f>+D18+D71+D161+D329+D552</f>
        <v>1715</v>
      </c>
      <c r="E8" s="15">
        <f>SUM(E9:E13)</f>
        <v>1</v>
      </c>
      <c r="F8" s="15">
        <f>SUM(F9:F13)</f>
        <v>1</v>
      </c>
      <c r="G8" s="15">
        <f>+(D8-C8)/C8</f>
        <v>-0.24047829937998227</v>
      </c>
      <c r="H8" s="15">
        <f>+E8*G8</f>
        <v>-0.24047829937998227</v>
      </c>
      <c r="I8" s="20"/>
    </row>
    <row r="9" spans="1:9" s="16" customFormat="1" ht="24" x14ac:dyDescent="0.2">
      <c r="A9" s="35"/>
      <c r="B9" s="6" t="str">
        <f>+B18</f>
        <v>Total Colocaciones  en ocupaciones de nivel Directivo</v>
      </c>
      <c r="C9" s="21">
        <f>+C18</f>
        <v>26</v>
      </c>
      <c r="D9" s="21">
        <f>+D18</f>
        <v>14</v>
      </c>
      <c r="E9" s="22">
        <f>C9/$C$8</f>
        <v>1.1514614703277236E-2</v>
      </c>
      <c r="F9" s="22">
        <f>D9/$D$8</f>
        <v>8.1632653061224497E-3</v>
      </c>
      <c r="G9" s="23">
        <f>+IF(OR(AND(D9=0),(C9=0)),"0",((D9-C9)/C9))</f>
        <v>-0.46153846153846156</v>
      </c>
      <c r="H9" s="24">
        <f>+IF(OR(AND(E9=""),(G9="")),"",E9*G9)</f>
        <v>-5.3144375553587243E-3</v>
      </c>
      <c r="I9" s="20"/>
    </row>
    <row r="10" spans="1:9" s="16" customFormat="1" ht="24" x14ac:dyDescent="0.2">
      <c r="A10" s="35"/>
      <c r="B10" s="6" t="str">
        <f>+B71</f>
        <v xml:space="preserve">Total Colocaciones  en ocupaciones de nivel Profesional </v>
      </c>
      <c r="C10" s="21">
        <f>+C71</f>
        <v>317</v>
      </c>
      <c r="D10" s="21">
        <f>+D71</f>
        <v>185</v>
      </c>
      <c r="E10" s="22">
        <f>C10/$C$8</f>
        <v>0.14038972542072631</v>
      </c>
      <c r="F10" s="22">
        <f>D10/$D$8</f>
        <v>0.10787172011661808</v>
      </c>
      <c r="G10" s="23">
        <f>+IF(OR(AND(D10=0),(C10=0)),"0",((D10-C10)/C10))</f>
        <v>-0.41640378548895901</v>
      </c>
      <c r="H10" s="24">
        <f>+IF(OR(AND(E10=""),(G10="")),"",E10*G10)</f>
        <v>-5.8458813108945976E-2</v>
      </c>
      <c r="I10" s="20"/>
    </row>
    <row r="11" spans="1:9" s="16" customFormat="1" ht="24" x14ac:dyDescent="0.2">
      <c r="A11" s="35"/>
      <c r="B11" s="6" t="str">
        <f>+B161</f>
        <v>Total Colocaciones  en ocupaciones de nivel Técnicos Profesionales - Tecnólogos</v>
      </c>
      <c r="C11" s="21">
        <f>+C161</f>
        <v>477</v>
      </c>
      <c r="D11" s="21">
        <f>+D161</f>
        <v>413</v>
      </c>
      <c r="E11" s="22">
        <f>C11/$C$8</f>
        <v>0.21124889282550929</v>
      </c>
      <c r="F11" s="22">
        <f>D11/$D$8</f>
        <v>0.24081632653061225</v>
      </c>
      <c r="G11" s="23">
        <f>+IF(OR(AND(D11=0),(C11=0)),"0",((D11-C11)/C11))</f>
        <v>-0.13417190775681342</v>
      </c>
      <c r="H11" s="24">
        <f>+IF(OR(AND(E11=""),(G11="")),"",E11*G11)</f>
        <v>-2.8343666961913198E-2</v>
      </c>
      <c r="I11" s="20"/>
    </row>
    <row r="12" spans="1:9" s="16" customFormat="1" ht="24" x14ac:dyDescent="0.2">
      <c r="A12" s="35"/>
      <c r="B12" s="6" t="str">
        <f>+B329</f>
        <v>Total Colocaciones   en ocupaciones de nivel Calificados</v>
      </c>
      <c r="C12" s="21">
        <f>+C329</f>
        <v>1050</v>
      </c>
      <c r="D12" s="21">
        <f>+D329</f>
        <v>752</v>
      </c>
      <c r="E12" s="22">
        <f>C12/$C$8</f>
        <v>0.46501328609388842</v>
      </c>
      <c r="F12" s="22">
        <f>D12/$D$8</f>
        <v>0.43848396501457726</v>
      </c>
      <c r="G12" s="23">
        <f>+IF(OR(AND(D12=0),(C12=0)),"0",((D12-C12)/C12))</f>
        <v>-0.28380952380952379</v>
      </c>
      <c r="H12" s="24">
        <f>+IF(OR(AND(E12=""),(G12="")),"",E12*G12)</f>
        <v>-0.13197519929140833</v>
      </c>
      <c r="I12" s="20"/>
    </row>
    <row r="13" spans="1:9" s="16" customFormat="1" ht="24" x14ac:dyDescent="0.2">
      <c r="A13" s="35"/>
      <c r="B13" s="6" t="str">
        <f>+B552</f>
        <v>Total  Colocaciones en ocupaciones de nivel Elemental</v>
      </c>
      <c r="C13" s="21">
        <f>+C552</f>
        <v>388</v>
      </c>
      <c r="D13" s="21">
        <f>+D552</f>
        <v>351</v>
      </c>
      <c r="E13" s="22">
        <f>C13/$C$8</f>
        <v>0.17183348095659876</v>
      </c>
      <c r="F13" s="22">
        <f>D13/$D$8</f>
        <v>0.20466472303206998</v>
      </c>
      <c r="G13" s="23">
        <f>+IF(OR(AND(D13=0),(C13=0)),"0",((D13-C13)/C13))</f>
        <v>-9.5360824742268036E-2</v>
      </c>
      <c r="H13" s="24">
        <f>+IF(OR(AND(E13=""),(G13="")),"",E13*G13)</f>
        <v>-1.6386182462356066E-2</v>
      </c>
      <c r="I13" s="20"/>
    </row>
    <row r="14" spans="1:9" s="16" customFormat="1" x14ac:dyDescent="0.2">
      <c r="A14" s="35"/>
      <c r="B14" s="25"/>
      <c r="C14" s="25"/>
      <c r="D14" s="25"/>
    </row>
    <row r="15" spans="1:9" s="16" customFormat="1" ht="13.5" thickBot="1" x14ac:dyDescent="0.25">
      <c r="A15" s="35"/>
      <c r="B15" s="25"/>
      <c r="C15" s="25"/>
      <c r="D15" s="25"/>
    </row>
    <row r="16" spans="1:9" s="35" customFormat="1" ht="29.25" customHeight="1" x14ac:dyDescent="0.2">
      <c r="B16" s="47" t="s">
        <v>404</v>
      </c>
      <c r="C16" s="49" t="s">
        <v>405</v>
      </c>
      <c r="D16" s="50"/>
      <c r="E16" s="49" t="s">
        <v>458</v>
      </c>
      <c r="F16" s="50"/>
      <c r="G16" s="51" t="s">
        <v>460</v>
      </c>
      <c r="H16" s="53" t="s">
        <v>379</v>
      </c>
    </row>
    <row r="17" spans="1:8" s="16" customFormat="1" ht="13.5" thickBot="1" x14ac:dyDescent="0.25">
      <c r="A17" s="35"/>
      <c r="B17" s="48"/>
      <c r="C17" s="17">
        <v>2016</v>
      </c>
      <c r="D17" s="17">
        <v>2017</v>
      </c>
      <c r="E17" s="17">
        <v>2016</v>
      </c>
      <c r="F17" s="17">
        <v>2017</v>
      </c>
      <c r="G17" s="52"/>
      <c r="H17" s="54"/>
    </row>
    <row r="18" spans="1:8" s="16" customFormat="1" ht="25.5" x14ac:dyDescent="0.2">
      <c r="A18" s="35"/>
      <c r="B18" s="18" t="s">
        <v>406</v>
      </c>
      <c r="C18" s="19">
        <f>SUM(C19:C65)</f>
        <v>26</v>
      </c>
      <c r="D18" s="19">
        <f>SUM(D19:D65)</f>
        <v>14</v>
      </c>
      <c r="E18" s="15">
        <f>+IF(C18=0,"",C18/C$18)</f>
        <v>1</v>
      </c>
      <c r="F18" s="15">
        <f>+IF(D18=0,"",D18/D$18)</f>
        <v>1</v>
      </c>
      <c r="G18" s="15">
        <f>+IF(OR(AND(D18=0),(C18=0)),"0",((D18-C18)/C18))</f>
        <v>-0.46153846153846156</v>
      </c>
      <c r="H18" s="15">
        <f>+IF(OR(AND(E18=""),(G18="")),"",E18*G18)</f>
        <v>-0.46153846153846156</v>
      </c>
    </row>
    <row r="19" spans="1:8" s="32" customFormat="1" ht="15" x14ac:dyDescent="0.2">
      <c r="A19" s="45"/>
      <c r="B19" s="37" t="s">
        <v>0</v>
      </c>
      <c r="C19" s="38">
        <v>0</v>
      </c>
      <c r="D19" s="38">
        <v>0</v>
      </c>
      <c r="E19" s="22" t="str">
        <f>+IF(C19=0,"",C19/C$18)</f>
        <v/>
      </c>
      <c r="F19" s="22" t="str">
        <f>+IF(D19=0,"",D19/D$18)</f>
        <v/>
      </c>
      <c r="G19" s="39" t="str">
        <f>+IF(OR(AND(D19=0),(C19=0)),"0",((D19-C19)/C19))</f>
        <v>0</v>
      </c>
      <c r="H19" s="40" t="str">
        <f>+IF(OR(AND(E19=""),(G19="")),"",E19*G19)</f>
        <v/>
      </c>
    </row>
    <row r="20" spans="1:8" s="32" customFormat="1" ht="30" x14ac:dyDescent="0.2">
      <c r="A20" s="45"/>
      <c r="B20" s="37" t="s">
        <v>170</v>
      </c>
      <c r="C20" s="38">
        <v>0</v>
      </c>
      <c r="D20" s="38">
        <v>0</v>
      </c>
      <c r="E20" s="22" t="str">
        <f t="shared" ref="E20:E65" si="0">+IF(C20=0,"",C20/C$18)</f>
        <v/>
      </c>
      <c r="F20" s="22" t="str">
        <f t="shared" ref="F20:F65" si="1">+IF(D20=0,"",D20/D$18)</f>
        <v/>
      </c>
      <c r="G20" s="39" t="str">
        <f t="shared" ref="G20:G65" si="2">+IF(OR(AND(D20=0),(C20=0)),"0",((D20-C20)/C20))</f>
        <v>0</v>
      </c>
      <c r="H20" s="40" t="str">
        <f t="shared" ref="H20:H65" si="3">+IF(OR(AND(E20=""),(G20="")),"",E20*G20)</f>
        <v/>
      </c>
    </row>
    <row r="21" spans="1:8" s="32" customFormat="1" ht="45" x14ac:dyDescent="0.2">
      <c r="A21" s="45"/>
      <c r="B21" s="37" t="s">
        <v>1</v>
      </c>
      <c r="C21" s="38">
        <v>0</v>
      </c>
      <c r="D21" s="38">
        <v>0</v>
      </c>
      <c r="E21" s="22" t="str">
        <f t="shared" si="0"/>
        <v/>
      </c>
      <c r="F21" s="22" t="str">
        <f t="shared" si="1"/>
        <v/>
      </c>
      <c r="G21" s="39" t="str">
        <f t="shared" si="2"/>
        <v>0</v>
      </c>
      <c r="H21" s="40" t="str">
        <f t="shared" si="3"/>
        <v/>
      </c>
    </row>
    <row r="22" spans="1:8" s="32" customFormat="1" ht="45" x14ac:dyDescent="0.2">
      <c r="A22" s="45"/>
      <c r="B22" s="37" t="s">
        <v>463</v>
      </c>
      <c r="C22" s="38">
        <v>0</v>
      </c>
      <c r="D22" s="38">
        <v>0</v>
      </c>
      <c r="E22" s="22" t="str">
        <f t="shared" si="0"/>
        <v/>
      </c>
      <c r="F22" s="22" t="str">
        <f t="shared" si="1"/>
        <v/>
      </c>
      <c r="G22" s="39" t="str">
        <f t="shared" si="2"/>
        <v>0</v>
      </c>
      <c r="H22" s="40" t="str">
        <f t="shared" si="3"/>
        <v/>
      </c>
    </row>
    <row r="23" spans="1:8" s="32" customFormat="1" ht="30" x14ac:dyDescent="0.2">
      <c r="A23" s="45"/>
      <c r="B23" s="37" t="s">
        <v>171</v>
      </c>
      <c r="C23" s="38">
        <v>0</v>
      </c>
      <c r="D23" s="38">
        <v>0</v>
      </c>
      <c r="E23" s="22" t="str">
        <f t="shared" si="0"/>
        <v/>
      </c>
      <c r="F23" s="22" t="str">
        <f t="shared" si="1"/>
        <v/>
      </c>
      <c r="G23" s="39" t="str">
        <f t="shared" si="2"/>
        <v>0</v>
      </c>
      <c r="H23" s="40" t="str">
        <f t="shared" si="3"/>
        <v/>
      </c>
    </row>
    <row r="24" spans="1:8" s="32" customFormat="1" ht="45" x14ac:dyDescent="0.2">
      <c r="A24" s="45"/>
      <c r="B24" s="37" t="s">
        <v>172</v>
      </c>
      <c r="C24" s="38">
        <v>0</v>
      </c>
      <c r="D24" s="38">
        <v>0</v>
      </c>
      <c r="E24" s="22" t="str">
        <f t="shared" si="0"/>
        <v/>
      </c>
      <c r="F24" s="22" t="str">
        <f t="shared" si="1"/>
        <v/>
      </c>
      <c r="G24" s="39" t="str">
        <f t="shared" si="2"/>
        <v>0</v>
      </c>
      <c r="H24" s="40" t="str">
        <f t="shared" si="3"/>
        <v/>
      </c>
    </row>
    <row r="25" spans="1:8" s="32" customFormat="1" ht="30" x14ac:dyDescent="0.2">
      <c r="A25" s="65" t="s">
        <v>616</v>
      </c>
      <c r="B25" s="37" t="s">
        <v>568</v>
      </c>
      <c r="C25" s="38"/>
      <c r="D25" s="38">
        <v>0</v>
      </c>
      <c r="E25" s="22" t="str">
        <f t="shared" si="0"/>
        <v/>
      </c>
      <c r="F25" s="22" t="str">
        <f t="shared" si="1"/>
        <v/>
      </c>
      <c r="G25" s="39" t="str">
        <f t="shared" si="2"/>
        <v>0</v>
      </c>
      <c r="H25" s="40" t="str">
        <f t="shared" si="3"/>
        <v/>
      </c>
    </row>
    <row r="26" spans="1:8" s="32" customFormat="1" ht="15" x14ac:dyDescent="0.2">
      <c r="A26" s="45"/>
      <c r="B26" s="37" t="s">
        <v>2</v>
      </c>
      <c r="C26" s="38">
        <v>1</v>
      </c>
      <c r="D26" s="38">
        <v>0</v>
      </c>
      <c r="E26" s="22">
        <f t="shared" si="0"/>
        <v>3.8461538461538464E-2</v>
      </c>
      <c r="F26" s="22" t="str">
        <f t="shared" si="1"/>
        <v/>
      </c>
      <c r="G26" s="39" t="str">
        <f t="shared" si="2"/>
        <v>0</v>
      </c>
      <c r="H26" s="40">
        <f t="shared" si="3"/>
        <v>0</v>
      </c>
    </row>
    <row r="27" spans="1:8" s="32" customFormat="1" ht="15" x14ac:dyDescent="0.2">
      <c r="A27" s="45"/>
      <c r="B27" s="37" t="s">
        <v>6</v>
      </c>
      <c r="C27" s="38">
        <v>4</v>
      </c>
      <c r="D27" s="38">
        <v>1</v>
      </c>
      <c r="E27" s="22">
        <f t="shared" si="0"/>
        <v>0.15384615384615385</v>
      </c>
      <c r="F27" s="22">
        <f t="shared" si="1"/>
        <v>7.1428571428571425E-2</v>
      </c>
      <c r="G27" s="39">
        <f t="shared" si="2"/>
        <v>-0.75</v>
      </c>
      <c r="H27" s="40">
        <f t="shared" si="3"/>
        <v>-0.11538461538461539</v>
      </c>
    </row>
    <row r="28" spans="1:8" s="32" customFormat="1" ht="15" x14ac:dyDescent="0.2">
      <c r="A28" s="45"/>
      <c r="B28" s="37" t="s">
        <v>3</v>
      </c>
      <c r="C28" s="38">
        <v>0</v>
      </c>
      <c r="D28" s="38">
        <v>0</v>
      </c>
      <c r="E28" s="22" t="str">
        <f t="shared" si="0"/>
        <v/>
      </c>
      <c r="F28" s="22" t="str">
        <f t="shared" si="1"/>
        <v/>
      </c>
      <c r="G28" s="39" t="str">
        <f t="shared" si="2"/>
        <v>0</v>
      </c>
      <c r="H28" s="40" t="str">
        <f t="shared" si="3"/>
        <v/>
      </c>
    </row>
    <row r="29" spans="1:8" s="32" customFormat="1" ht="15" x14ac:dyDescent="0.2">
      <c r="A29" s="45"/>
      <c r="B29" s="37" t="s">
        <v>5</v>
      </c>
      <c r="C29" s="38">
        <v>4</v>
      </c>
      <c r="D29" s="38">
        <v>2</v>
      </c>
      <c r="E29" s="22">
        <f t="shared" si="0"/>
        <v>0.15384615384615385</v>
      </c>
      <c r="F29" s="22">
        <f t="shared" si="1"/>
        <v>0.14285714285714285</v>
      </c>
      <c r="G29" s="39">
        <f t="shared" si="2"/>
        <v>-0.5</v>
      </c>
      <c r="H29" s="40">
        <f t="shared" si="3"/>
        <v>-7.6923076923076927E-2</v>
      </c>
    </row>
    <row r="30" spans="1:8" s="32" customFormat="1" ht="30" x14ac:dyDescent="0.2">
      <c r="A30" s="45"/>
      <c r="B30" s="37" t="s">
        <v>173</v>
      </c>
      <c r="C30" s="38">
        <v>0</v>
      </c>
      <c r="D30" s="38">
        <v>0</v>
      </c>
      <c r="E30" s="22" t="str">
        <f t="shared" si="0"/>
        <v/>
      </c>
      <c r="F30" s="22" t="str">
        <f t="shared" si="1"/>
        <v/>
      </c>
      <c r="G30" s="39" t="str">
        <f t="shared" si="2"/>
        <v>0</v>
      </c>
      <c r="H30" s="40" t="str">
        <f t="shared" si="3"/>
        <v/>
      </c>
    </row>
    <row r="31" spans="1:8" s="32" customFormat="1" ht="15" x14ac:dyDescent="0.2">
      <c r="A31" s="45"/>
      <c r="B31" s="37" t="s">
        <v>174</v>
      </c>
      <c r="C31" s="38">
        <v>0</v>
      </c>
      <c r="D31" s="38">
        <v>0</v>
      </c>
      <c r="E31" s="22" t="str">
        <f t="shared" si="0"/>
        <v/>
      </c>
      <c r="F31" s="22" t="str">
        <f t="shared" si="1"/>
        <v/>
      </c>
      <c r="G31" s="39" t="str">
        <f t="shared" si="2"/>
        <v>0</v>
      </c>
      <c r="H31" s="40" t="str">
        <f t="shared" si="3"/>
        <v/>
      </c>
    </row>
    <row r="32" spans="1:8" s="32" customFormat="1" ht="15" x14ac:dyDescent="0.2">
      <c r="A32" s="45"/>
      <c r="B32" s="37" t="s">
        <v>4</v>
      </c>
      <c r="C32" s="38">
        <v>0</v>
      </c>
      <c r="D32" s="38">
        <v>0</v>
      </c>
      <c r="E32" s="22" t="str">
        <f t="shared" si="0"/>
        <v/>
      </c>
      <c r="F32" s="22" t="str">
        <f t="shared" si="1"/>
        <v/>
      </c>
      <c r="G32" s="39" t="str">
        <f t="shared" si="2"/>
        <v>0</v>
      </c>
      <c r="H32" s="40" t="str">
        <f t="shared" si="3"/>
        <v/>
      </c>
    </row>
    <row r="33" spans="1:8" s="32" customFormat="1" ht="30" x14ac:dyDescent="0.2">
      <c r="A33" s="45"/>
      <c r="B33" s="37" t="s">
        <v>7</v>
      </c>
      <c r="C33" s="38">
        <v>0</v>
      </c>
      <c r="D33" s="38">
        <v>0</v>
      </c>
      <c r="E33" s="22" t="str">
        <f t="shared" si="0"/>
        <v/>
      </c>
      <c r="F33" s="22" t="str">
        <f t="shared" si="1"/>
        <v/>
      </c>
      <c r="G33" s="39" t="str">
        <f t="shared" si="2"/>
        <v>0</v>
      </c>
      <c r="H33" s="40" t="str">
        <f t="shared" si="3"/>
        <v/>
      </c>
    </row>
    <row r="34" spans="1:8" s="32" customFormat="1" ht="15" x14ac:dyDescent="0.2">
      <c r="A34" s="45"/>
      <c r="B34" s="37" t="s">
        <v>175</v>
      </c>
      <c r="C34" s="38">
        <v>0</v>
      </c>
      <c r="D34" s="38">
        <v>0</v>
      </c>
      <c r="E34" s="22" t="str">
        <f t="shared" si="0"/>
        <v/>
      </c>
      <c r="F34" s="22" t="str">
        <f t="shared" si="1"/>
        <v/>
      </c>
      <c r="G34" s="39" t="str">
        <f t="shared" si="2"/>
        <v>0</v>
      </c>
      <c r="H34" s="40" t="str">
        <f t="shared" si="3"/>
        <v/>
      </c>
    </row>
    <row r="35" spans="1:8" s="32" customFormat="1" ht="15" x14ac:dyDescent="0.2">
      <c r="A35" s="45"/>
      <c r="B35" s="37" t="s">
        <v>176</v>
      </c>
      <c r="C35" s="38">
        <v>3</v>
      </c>
      <c r="D35" s="38">
        <v>0</v>
      </c>
      <c r="E35" s="22">
        <f t="shared" si="0"/>
        <v>0.11538461538461539</v>
      </c>
      <c r="F35" s="22" t="str">
        <f t="shared" si="1"/>
        <v/>
      </c>
      <c r="G35" s="39" t="str">
        <f t="shared" si="2"/>
        <v>0</v>
      </c>
      <c r="H35" s="40">
        <f t="shared" si="3"/>
        <v>0</v>
      </c>
    </row>
    <row r="36" spans="1:8" s="32" customFormat="1" ht="30" x14ac:dyDescent="0.2">
      <c r="A36" s="45"/>
      <c r="B36" s="37" t="s">
        <v>177</v>
      </c>
      <c r="C36" s="38">
        <v>0</v>
      </c>
      <c r="D36" s="38">
        <v>0</v>
      </c>
      <c r="E36" s="22" t="str">
        <f t="shared" si="0"/>
        <v/>
      </c>
      <c r="F36" s="22" t="str">
        <f t="shared" si="1"/>
        <v/>
      </c>
      <c r="G36" s="39" t="str">
        <f t="shared" si="2"/>
        <v>0</v>
      </c>
      <c r="H36" s="40" t="str">
        <f t="shared" si="3"/>
        <v/>
      </c>
    </row>
    <row r="37" spans="1:8" s="32" customFormat="1" ht="30" x14ac:dyDescent="0.2">
      <c r="A37" s="45"/>
      <c r="B37" s="37" t="s">
        <v>178</v>
      </c>
      <c r="C37" s="38">
        <v>0</v>
      </c>
      <c r="D37" s="38">
        <v>0</v>
      </c>
      <c r="E37" s="22" t="str">
        <f t="shared" si="0"/>
        <v/>
      </c>
      <c r="F37" s="22" t="str">
        <f t="shared" si="1"/>
        <v/>
      </c>
      <c r="G37" s="39" t="str">
        <f t="shared" si="2"/>
        <v>0</v>
      </c>
      <c r="H37" s="40" t="str">
        <f t="shared" si="3"/>
        <v/>
      </c>
    </row>
    <row r="38" spans="1:8" s="32" customFormat="1" ht="15" x14ac:dyDescent="0.2">
      <c r="A38" s="45"/>
      <c r="B38" s="37" t="s">
        <v>8</v>
      </c>
      <c r="C38" s="38">
        <v>0</v>
      </c>
      <c r="D38" s="38">
        <v>0</v>
      </c>
      <c r="E38" s="22" t="str">
        <f t="shared" si="0"/>
        <v/>
      </c>
      <c r="F38" s="22" t="str">
        <f t="shared" si="1"/>
        <v/>
      </c>
      <c r="G38" s="39" t="str">
        <f t="shared" si="2"/>
        <v>0</v>
      </c>
      <c r="H38" s="40" t="str">
        <f t="shared" si="3"/>
        <v/>
      </c>
    </row>
    <row r="39" spans="1:8" s="32" customFormat="1" ht="30" x14ac:dyDescent="0.2">
      <c r="A39" s="45"/>
      <c r="B39" s="37" t="s">
        <v>179</v>
      </c>
      <c r="C39" s="38">
        <v>0</v>
      </c>
      <c r="D39" s="38">
        <v>0</v>
      </c>
      <c r="E39" s="22" t="str">
        <f t="shared" si="0"/>
        <v/>
      </c>
      <c r="F39" s="22" t="str">
        <f t="shared" si="1"/>
        <v/>
      </c>
      <c r="G39" s="39" t="str">
        <f t="shared" si="2"/>
        <v>0</v>
      </c>
      <c r="H39" s="40" t="str">
        <f t="shared" si="3"/>
        <v/>
      </c>
    </row>
    <row r="40" spans="1:8" s="32" customFormat="1" ht="30" x14ac:dyDescent="0.2">
      <c r="A40" s="45"/>
      <c r="B40" s="37" t="s">
        <v>180</v>
      </c>
      <c r="C40" s="38">
        <v>0</v>
      </c>
      <c r="D40" s="38">
        <v>0</v>
      </c>
      <c r="E40" s="22" t="str">
        <f t="shared" si="0"/>
        <v/>
      </c>
      <c r="F40" s="22" t="str">
        <f t="shared" si="1"/>
        <v/>
      </c>
      <c r="G40" s="39" t="str">
        <f t="shared" si="2"/>
        <v>0</v>
      </c>
      <c r="H40" s="40" t="str">
        <f t="shared" si="3"/>
        <v/>
      </c>
    </row>
    <row r="41" spans="1:8" s="32" customFormat="1" ht="15" x14ac:dyDescent="0.2">
      <c r="A41" s="45"/>
      <c r="B41" s="37" t="s">
        <v>181</v>
      </c>
      <c r="C41" s="38">
        <v>3</v>
      </c>
      <c r="D41" s="38">
        <v>0</v>
      </c>
      <c r="E41" s="22">
        <f t="shared" si="0"/>
        <v>0.11538461538461539</v>
      </c>
      <c r="F41" s="22" t="str">
        <f t="shared" si="1"/>
        <v/>
      </c>
      <c r="G41" s="39" t="str">
        <f t="shared" si="2"/>
        <v>0</v>
      </c>
      <c r="H41" s="40">
        <f t="shared" si="3"/>
        <v>0</v>
      </c>
    </row>
    <row r="42" spans="1:8" s="32" customFormat="1" ht="15" x14ac:dyDescent="0.2">
      <c r="A42" s="45"/>
      <c r="B42" s="37" t="s">
        <v>182</v>
      </c>
      <c r="C42" s="38">
        <v>0</v>
      </c>
      <c r="D42" s="38">
        <v>0</v>
      </c>
      <c r="E42" s="22" t="str">
        <f t="shared" si="0"/>
        <v/>
      </c>
      <c r="F42" s="22" t="str">
        <f t="shared" si="1"/>
        <v/>
      </c>
      <c r="G42" s="39" t="str">
        <f t="shared" si="2"/>
        <v>0</v>
      </c>
      <c r="H42" s="40" t="str">
        <f t="shared" si="3"/>
        <v/>
      </c>
    </row>
    <row r="43" spans="1:8" s="32" customFormat="1" ht="30" x14ac:dyDescent="0.2">
      <c r="A43" s="45"/>
      <c r="B43" s="37" t="s">
        <v>183</v>
      </c>
      <c r="C43" s="38">
        <v>0</v>
      </c>
      <c r="D43" s="38">
        <v>1</v>
      </c>
      <c r="E43" s="22" t="str">
        <f t="shared" si="0"/>
        <v/>
      </c>
      <c r="F43" s="22">
        <f t="shared" si="1"/>
        <v>7.1428571428571425E-2</v>
      </c>
      <c r="G43" s="39" t="str">
        <f t="shared" si="2"/>
        <v>0</v>
      </c>
      <c r="H43" s="40" t="str">
        <f t="shared" si="3"/>
        <v/>
      </c>
    </row>
    <row r="44" spans="1:8" s="32" customFormat="1" ht="30" x14ac:dyDescent="0.2">
      <c r="A44" s="45"/>
      <c r="B44" s="37" t="s">
        <v>184</v>
      </c>
      <c r="C44" s="38">
        <v>1</v>
      </c>
      <c r="D44" s="38">
        <v>0</v>
      </c>
      <c r="E44" s="22">
        <f t="shared" si="0"/>
        <v>3.8461538461538464E-2</v>
      </c>
      <c r="F44" s="22" t="str">
        <f t="shared" si="1"/>
        <v/>
      </c>
      <c r="G44" s="39" t="str">
        <f t="shared" si="2"/>
        <v>0</v>
      </c>
      <c r="H44" s="40">
        <f t="shared" si="3"/>
        <v>0</v>
      </c>
    </row>
    <row r="45" spans="1:8" s="32" customFormat="1" ht="30" x14ac:dyDescent="0.2">
      <c r="A45" s="45"/>
      <c r="B45" s="37" t="s">
        <v>9</v>
      </c>
      <c r="C45" s="38">
        <v>0</v>
      </c>
      <c r="D45" s="38">
        <v>0</v>
      </c>
      <c r="E45" s="22" t="str">
        <f t="shared" si="0"/>
        <v/>
      </c>
      <c r="F45" s="22" t="str">
        <f t="shared" si="1"/>
        <v/>
      </c>
      <c r="G45" s="39" t="str">
        <f t="shared" si="2"/>
        <v>0</v>
      </c>
      <c r="H45" s="40" t="str">
        <f t="shared" si="3"/>
        <v/>
      </c>
    </row>
    <row r="46" spans="1:8" s="32" customFormat="1" ht="30" x14ac:dyDescent="0.2">
      <c r="A46" s="45"/>
      <c r="B46" s="37" t="s">
        <v>464</v>
      </c>
      <c r="C46" s="38">
        <v>0</v>
      </c>
      <c r="D46" s="38">
        <v>0</v>
      </c>
      <c r="E46" s="22" t="str">
        <f t="shared" si="0"/>
        <v/>
      </c>
      <c r="F46" s="22" t="str">
        <f t="shared" si="1"/>
        <v/>
      </c>
      <c r="G46" s="39" t="str">
        <f t="shared" si="2"/>
        <v>0</v>
      </c>
      <c r="H46" s="40" t="str">
        <f t="shared" si="3"/>
        <v/>
      </c>
    </row>
    <row r="47" spans="1:8" s="32" customFormat="1" ht="30" x14ac:dyDescent="0.2">
      <c r="A47" s="45"/>
      <c r="B47" s="37" t="s">
        <v>185</v>
      </c>
      <c r="C47" s="38">
        <v>0</v>
      </c>
      <c r="D47" s="38">
        <v>0</v>
      </c>
      <c r="E47" s="22" t="str">
        <f t="shared" si="0"/>
        <v/>
      </c>
      <c r="F47" s="22" t="str">
        <f t="shared" si="1"/>
        <v/>
      </c>
      <c r="G47" s="39" t="str">
        <f t="shared" si="2"/>
        <v>0</v>
      </c>
      <c r="H47" s="40" t="str">
        <f t="shared" si="3"/>
        <v/>
      </c>
    </row>
    <row r="48" spans="1:8" s="32" customFormat="1" ht="30" x14ac:dyDescent="0.2">
      <c r="A48" s="45"/>
      <c r="B48" s="37" t="s">
        <v>10</v>
      </c>
      <c r="C48" s="38">
        <v>0</v>
      </c>
      <c r="D48" s="38">
        <v>0</v>
      </c>
      <c r="E48" s="22" t="str">
        <f t="shared" si="0"/>
        <v/>
      </c>
      <c r="F48" s="22" t="str">
        <f t="shared" si="1"/>
        <v/>
      </c>
      <c r="G48" s="39" t="str">
        <f t="shared" si="2"/>
        <v>0</v>
      </c>
      <c r="H48" s="40" t="str">
        <f t="shared" si="3"/>
        <v/>
      </c>
    </row>
    <row r="49" spans="1:8" s="32" customFormat="1" ht="15" x14ac:dyDescent="0.2">
      <c r="A49" s="45"/>
      <c r="B49" s="37" t="s">
        <v>11</v>
      </c>
      <c r="C49" s="38">
        <v>2</v>
      </c>
      <c r="D49" s="38">
        <v>2</v>
      </c>
      <c r="E49" s="22">
        <f t="shared" si="0"/>
        <v>7.6923076923076927E-2</v>
      </c>
      <c r="F49" s="22">
        <f t="shared" si="1"/>
        <v>0.14285714285714285</v>
      </c>
      <c r="G49" s="39">
        <f t="shared" si="2"/>
        <v>0</v>
      </c>
      <c r="H49" s="40">
        <f t="shared" si="3"/>
        <v>0</v>
      </c>
    </row>
    <row r="50" spans="1:8" s="32" customFormat="1" ht="15" x14ac:dyDescent="0.2">
      <c r="A50" s="45"/>
      <c r="B50" s="37" t="s">
        <v>15</v>
      </c>
      <c r="C50" s="38">
        <v>0</v>
      </c>
      <c r="D50" s="38">
        <v>0</v>
      </c>
      <c r="E50" s="22" t="str">
        <f t="shared" si="0"/>
        <v/>
      </c>
      <c r="F50" s="22" t="str">
        <f t="shared" si="1"/>
        <v/>
      </c>
      <c r="G50" s="39" t="str">
        <f t="shared" si="2"/>
        <v>0</v>
      </c>
      <c r="H50" s="40" t="str">
        <f t="shared" si="3"/>
        <v/>
      </c>
    </row>
    <row r="51" spans="1:8" s="32" customFormat="1" ht="15" x14ac:dyDescent="0.2">
      <c r="A51" s="45"/>
      <c r="B51" s="37" t="s">
        <v>14</v>
      </c>
      <c r="C51" s="38">
        <v>0</v>
      </c>
      <c r="D51" s="38">
        <v>0</v>
      </c>
      <c r="E51" s="22" t="str">
        <f t="shared" si="0"/>
        <v/>
      </c>
      <c r="F51" s="22" t="str">
        <f t="shared" si="1"/>
        <v/>
      </c>
      <c r="G51" s="39" t="str">
        <f t="shared" si="2"/>
        <v>0</v>
      </c>
      <c r="H51" s="40" t="str">
        <f t="shared" si="3"/>
        <v/>
      </c>
    </row>
    <row r="52" spans="1:8" s="32" customFormat="1" ht="30" x14ac:dyDescent="0.2">
      <c r="A52" s="45"/>
      <c r="B52" s="37" t="s">
        <v>13</v>
      </c>
      <c r="C52" s="38">
        <v>0</v>
      </c>
      <c r="D52" s="38">
        <v>0</v>
      </c>
      <c r="E52" s="22" t="str">
        <f t="shared" si="0"/>
        <v/>
      </c>
      <c r="F52" s="22" t="str">
        <f t="shared" si="1"/>
        <v/>
      </c>
      <c r="G52" s="39" t="str">
        <f t="shared" si="2"/>
        <v>0</v>
      </c>
      <c r="H52" s="40" t="str">
        <f t="shared" si="3"/>
        <v/>
      </c>
    </row>
    <row r="53" spans="1:8" s="32" customFormat="1" ht="15" x14ac:dyDescent="0.2">
      <c r="A53" s="45"/>
      <c r="B53" s="37" t="s">
        <v>465</v>
      </c>
      <c r="C53" s="38">
        <v>1</v>
      </c>
      <c r="D53" s="38">
        <v>1</v>
      </c>
      <c r="E53" s="22">
        <f t="shared" si="0"/>
        <v>3.8461538461538464E-2</v>
      </c>
      <c r="F53" s="22">
        <f t="shared" si="1"/>
        <v>7.1428571428571425E-2</v>
      </c>
      <c r="G53" s="39">
        <f t="shared" si="2"/>
        <v>0</v>
      </c>
      <c r="H53" s="40">
        <f t="shared" si="3"/>
        <v>0</v>
      </c>
    </row>
    <row r="54" spans="1:8" s="32" customFormat="1" ht="15" x14ac:dyDescent="0.2">
      <c r="A54" s="45"/>
      <c r="B54" s="37" t="s">
        <v>12</v>
      </c>
      <c r="C54" s="38">
        <v>2</v>
      </c>
      <c r="D54" s="38">
        <v>0</v>
      </c>
      <c r="E54" s="22">
        <f t="shared" si="0"/>
        <v>7.6923076923076927E-2</v>
      </c>
      <c r="F54" s="22" t="str">
        <f t="shared" si="1"/>
        <v/>
      </c>
      <c r="G54" s="39" t="str">
        <f t="shared" si="2"/>
        <v>0</v>
      </c>
      <c r="H54" s="40">
        <f t="shared" si="3"/>
        <v>0</v>
      </c>
    </row>
    <row r="55" spans="1:8" s="32" customFormat="1" ht="15" x14ac:dyDescent="0.2">
      <c r="A55" s="45"/>
      <c r="B55" s="37" t="s">
        <v>186</v>
      </c>
      <c r="C55" s="38">
        <v>0</v>
      </c>
      <c r="D55" s="38">
        <v>0</v>
      </c>
      <c r="E55" s="22" t="str">
        <f t="shared" si="0"/>
        <v/>
      </c>
      <c r="F55" s="22" t="str">
        <f t="shared" si="1"/>
        <v/>
      </c>
      <c r="G55" s="39" t="str">
        <f t="shared" si="2"/>
        <v>0</v>
      </c>
      <c r="H55" s="40" t="str">
        <f t="shared" si="3"/>
        <v/>
      </c>
    </row>
    <row r="56" spans="1:8" s="32" customFormat="1" ht="15" x14ac:dyDescent="0.2">
      <c r="A56" s="45"/>
      <c r="B56" s="37" t="s">
        <v>16</v>
      </c>
      <c r="C56" s="38">
        <v>1</v>
      </c>
      <c r="D56" s="38">
        <v>0</v>
      </c>
      <c r="E56" s="22">
        <f t="shared" si="0"/>
        <v>3.8461538461538464E-2</v>
      </c>
      <c r="F56" s="22" t="str">
        <f t="shared" si="1"/>
        <v/>
      </c>
      <c r="G56" s="39" t="str">
        <f t="shared" si="2"/>
        <v>0</v>
      </c>
      <c r="H56" s="40">
        <f t="shared" si="3"/>
        <v>0</v>
      </c>
    </row>
    <row r="57" spans="1:8" s="32" customFormat="1" ht="15" x14ac:dyDescent="0.2">
      <c r="A57" s="45"/>
      <c r="B57" s="37" t="s">
        <v>17</v>
      </c>
      <c r="C57" s="38">
        <v>0</v>
      </c>
      <c r="D57" s="38">
        <v>0</v>
      </c>
      <c r="E57" s="22" t="str">
        <f t="shared" si="0"/>
        <v/>
      </c>
      <c r="F57" s="22" t="str">
        <f t="shared" si="1"/>
        <v/>
      </c>
      <c r="G57" s="39" t="str">
        <f t="shared" si="2"/>
        <v>0</v>
      </c>
      <c r="H57" s="40" t="str">
        <f t="shared" si="3"/>
        <v/>
      </c>
    </row>
    <row r="58" spans="1:8" s="32" customFormat="1" ht="30" x14ac:dyDescent="0.2">
      <c r="A58" s="45"/>
      <c r="B58" s="37" t="s">
        <v>187</v>
      </c>
      <c r="C58" s="38">
        <v>0</v>
      </c>
      <c r="D58" s="38">
        <v>0</v>
      </c>
      <c r="E58" s="22" t="str">
        <f t="shared" si="0"/>
        <v/>
      </c>
      <c r="F58" s="22" t="str">
        <f t="shared" si="1"/>
        <v/>
      </c>
      <c r="G58" s="39" t="str">
        <f t="shared" si="2"/>
        <v>0</v>
      </c>
      <c r="H58" s="40" t="str">
        <f t="shared" si="3"/>
        <v/>
      </c>
    </row>
    <row r="59" spans="1:8" s="32" customFormat="1" ht="30" x14ac:dyDescent="0.2">
      <c r="A59" s="45"/>
      <c r="B59" s="37" t="s">
        <v>466</v>
      </c>
      <c r="C59" s="38">
        <v>0</v>
      </c>
      <c r="D59" s="38">
        <v>0</v>
      </c>
      <c r="E59" s="22" t="str">
        <f t="shared" si="0"/>
        <v/>
      </c>
      <c r="F59" s="22" t="str">
        <f t="shared" si="1"/>
        <v/>
      </c>
      <c r="G59" s="39" t="str">
        <f t="shared" si="2"/>
        <v>0</v>
      </c>
      <c r="H59" s="40" t="str">
        <f t="shared" si="3"/>
        <v/>
      </c>
    </row>
    <row r="60" spans="1:8" s="32" customFormat="1" ht="15" x14ac:dyDescent="0.2">
      <c r="A60" s="45"/>
      <c r="B60" s="37" t="s">
        <v>188</v>
      </c>
      <c r="C60" s="38">
        <v>0</v>
      </c>
      <c r="D60" s="38">
        <v>0</v>
      </c>
      <c r="E60" s="22" t="str">
        <f t="shared" si="0"/>
        <v/>
      </c>
      <c r="F60" s="22" t="str">
        <f t="shared" si="1"/>
        <v/>
      </c>
      <c r="G60" s="39" t="str">
        <f t="shared" si="2"/>
        <v>0</v>
      </c>
      <c r="H60" s="40" t="str">
        <f t="shared" si="3"/>
        <v/>
      </c>
    </row>
    <row r="61" spans="1:8" s="32" customFormat="1" ht="15" x14ac:dyDescent="0.2">
      <c r="A61" s="45"/>
      <c r="B61" s="37" t="s">
        <v>189</v>
      </c>
      <c r="C61" s="38">
        <v>0</v>
      </c>
      <c r="D61" s="38">
        <v>5</v>
      </c>
      <c r="E61" s="22" t="str">
        <f t="shared" si="0"/>
        <v/>
      </c>
      <c r="F61" s="22">
        <f t="shared" si="1"/>
        <v>0.35714285714285715</v>
      </c>
      <c r="G61" s="39" t="str">
        <f t="shared" si="2"/>
        <v>0</v>
      </c>
      <c r="H61" s="40" t="str">
        <f t="shared" si="3"/>
        <v/>
      </c>
    </row>
    <row r="62" spans="1:8" s="32" customFormat="1" ht="30" x14ac:dyDescent="0.2">
      <c r="A62" s="45"/>
      <c r="B62" s="37" t="s">
        <v>190</v>
      </c>
      <c r="C62" s="38">
        <v>1</v>
      </c>
      <c r="D62" s="38">
        <v>0</v>
      </c>
      <c r="E62" s="22">
        <f t="shared" si="0"/>
        <v>3.8461538461538464E-2</v>
      </c>
      <c r="F62" s="22" t="str">
        <f t="shared" si="1"/>
        <v/>
      </c>
      <c r="G62" s="39" t="str">
        <f t="shared" si="2"/>
        <v>0</v>
      </c>
      <c r="H62" s="40">
        <f t="shared" si="3"/>
        <v>0</v>
      </c>
    </row>
    <row r="63" spans="1:8" s="32" customFormat="1" ht="15" x14ac:dyDescent="0.2">
      <c r="A63" s="45"/>
      <c r="B63" s="37" t="s">
        <v>18</v>
      </c>
      <c r="C63" s="38">
        <v>0</v>
      </c>
      <c r="D63" s="38">
        <v>1</v>
      </c>
      <c r="E63" s="22" t="str">
        <f t="shared" si="0"/>
        <v/>
      </c>
      <c r="F63" s="22">
        <f t="shared" si="1"/>
        <v>7.1428571428571425E-2</v>
      </c>
      <c r="G63" s="39" t="str">
        <f t="shared" si="2"/>
        <v>0</v>
      </c>
      <c r="H63" s="40" t="str">
        <f t="shared" si="3"/>
        <v/>
      </c>
    </row>
    <row r="64" spans="1:8" s="32" customFormat="1" ht="15" x14ac:dyDescent="0.2">
      <c r="A64" s="45"/>
      <c r="B64" s="37" t="s">
        <v>191</v>
      </c>
      <c r="C64" s="38">
        <v>2</v>
      </c>
      <c r="D64" s="38">
        <v>1</v>
      </c>
      <c r="E64" s="22">
        <f t="shared" si="0"/>
        <v>7.6923076923076927E-2</v>
      </c>
      <c r="F64" s="22">
        <f t="shared" si="1"/>
        <v>7.1428571428571425E-2</v>
      </c>
      <c r="G64" s="39">
        <f t="shared" si="2"/>
        <v>-0.5</v>
      </c>
      <c r="H64" s="40">
        <f t="shared" si="3"/>
        <v>-3.8461538461538464E-2</v>
      </c>
    </row>
    <row r="65" spans="1:8" s="32" customFormat="1" ht="15" x14ac:dyDescent="0.2">
      <c r="A65" s="45"/>
      <c r="B65" s="37" t="s">
        <v>192</v>
      </c>
      <c r="C65" s="38">
        <v>1</v>
      </c>
      <c r="D65" s="38">
        <v>0</v>
      </c>
      <c r="E65" s="22">
        <f t="shared" si="0"/>
        <v>3.8461538461538464E-2</v>
      </c>
      <c r="F65" s="22" t="str">
        <f t="shared" si="1"/>
        <v/>
      </c>
      <c r="G65" s="39" t="str">
        <f t="shared" si="2"/>
        <v>0</v>
      </c>
      <c r="H65" s="40">
        <f t="shared" si="3"/>
        <v>0</v>
      </c>
    </row>
    <row r="66" spans="1:8" s="16" customFormat="1" x14ac:dyDescent="0.2">
      <c r="A66" s="35"/>
    </row>
    <row r="67" spans="1:8" s="16" customFormat="1" x14ac:dyDescent="0.2">
      <c r="A67" s="35"/>
    </row>
    <row r="68" spans="1:8" s="16" customFormat="1" ht="15.75" thickBot="1" x14ac:dyDescent="0.25">
      <c r="A68" s="35"/>
      <c r="B68" s="26"/>
      <c r="C68" s="26"/>
      <c r="D68" s="26"/>
      <c r="E68" s="26"/>
      <c r="F68" s="26"/>
    </row>
    <row r="69" spans="1:8" s="35" customFormat="1" ht="29.25" customHeight="1" x14ac:dyDescent="0.2">
      <c r="B69" s="47" t="s">
        <v>404</v>
      </c>
      <c r="C69" s="49" t="s">
        <v>405</v>
      </c>
      <c r="D69" s="50"/>
      <c r="E69" s="49" t="s">
        <v>458</v>
      </c>
      <c r="F69" s="50"/>
      <c r="G69" s="51" t="s">
        <v>460</v>
      </c>
      <c r="H69" s="53" t="s">
        <v>379</v>
      </c>
    </row>
    <row r="70" spans="1:8" s="16" customFormat="1" ht="13.5" thickBot="1" x14ac:dyDescent="0.25">
      <c r="A70" s="35"/>
      <c r="B70" s="48"/>
      <c r="C70" s="17">
        <v>2016</v>
      </c>
      <c r="D70" s="17">
        <v>2017</v>
      </c>
      <c r="E70" s="17">
        <v>2016</v>
      </c>
      <c r="F70" s="17">
        <v>2017</v>
      </c>
      <c r="G70" s="52"/>
      <c r="H70" s="54"/>
    </row>
    <row r="71" spans="1:8" s="16" customFormat="1" ht="25.5" x14ac:dyDescent="0.2">
      <c r="A71" s="35"/>
      <c r="B71" s="18" t="s">
        <v>407</v>
      </c>
      <c r="C71" s="19">
        <f>SUM(C72:C151)</f>
        <v>317</v>
      </c>
      <c r="D71" s="19">
        <f>SUM(D72:D155)</f>
        <v>185</v>
      </c>
      <c r="E71" s="15">
        <f>+IF(C71=0,"",C71/C$71)</f>
        <v>1</v>
      </c>
      <c r="F71" s="15">
        <f>+IF(D71=0,"",D71/D$71)</f>
        <v>1</v>
      </c>
      <c r="G71" s="15">
        <f>+IF(OR(AND(D71=0),(C71=0)),"0",((D71-C71)/C71))</f>
        <v>-0.41640378548895901</v>
      </c>
      <c r="H71" s="15">
        <f>+IF(OR(AND(E71=""),(G71="")),"",E71*G71)</f>
        <v>-0.41640378548895901</v>
      </c>
    </row>
    <row r="72" spans="1:8" s="32" customFormat="1" ht="15" x14ac:dyDescent="0.2">
      <c r="A72" s="45"/>
      <c r="B72" s="37" t="s">
        <v>467</v>
      </c>
      <c r="C72" s="38">
        <v>7</v>
      </c>
      <c r="D72" s="38">
        <v>4</v>
      </c>
      <c r="E72" s="43">
        <f>+IF(C72=0,"",C72/C$71)</f>
        <v>2.2082018927444796E-2</v>
      </c>
      <c r="F72" s="43">
        <f>+IF(D72=0,"",D72/D$71)</f>
        <v>2.1621621621621623E-2</v>
      </c>
      <c r="G72" s="39">
        <f>+IF(OR(AND(D72=0),(C72=0)),"0",((D72-C72)/C72))</f>
        <v>-0.42857142857142855</v>
      </c>
      <c r="H72" s="40">
        <f>+IF(OR(AND(E72=""),(G72="")),"",E72*G72)</f>
        <v>-9.4637223974763408E-3</v>
      </c>
    </row>
    <row r="73" spans="1:8" s="32" customFormat="1" ht="15" x14ac:dyDescent="0.2">
      <c r="A73" s="45"/>
      <c r="B73" s="37" t="s">
        <v>19</v>
      </c>
      <c r="C73" s="38">
        <v>0</v>
      </c>
      <c r="D73" s="38">
        <v>1</v>
      </c>
      <c r="E73" s="43" t="str">
        <f t="shared" ref="E73:E136" si="4">+IF(C73=0,"",C73/C$71)</f>
        <v/>
      </c>
      <c r="F73" s="43">
        <f t="shared" ref="F73:F136" si="5">+IF(D73=0,"",D73/D$71)</f>
        <v>5.4054054054054057E-3</v>
      </c>
      <c r="G73" s="39" t="str">
        <f t="shared" ref="G73:G136" si="6">+IF(OR(AND(D73=0),(C73=0)),"0",((D73-C73)/C73))</f>
        <v>0</v>
      </c>
      <c r="H73" s="40" t="str">
        <f t="shared" ref="H73:H136" si="7">+IF(OR(AND(E73=""),(G73="")),"",E73*G73)</f>
        <v/>
      </c>
    </row>
    <row r="74" spans="1:8" s="32" customFormat="1" ht="15" x14ac:dyDescent="0.2">
      <c r="A74" s="65" t="s">
        <v>616</v>
      </c>
      <c r="B74" s="37" t="s">
        <v>569</v>
      </c>
      <c r="C74" s="38"/>
      <c r="D74" s="38">
        <v>0</v>
      </c>
      <c r="E74" s="43" t="str">
        <f t="shared" si="4"/>
        <v/>
      </c>
      <c r="F74" s="43" t="str">
        <f t="shared" si="5"/>
        <v/>
      </c>
      <c r="G74" s="39" t="str">
        <f t="shared" si="6"/>
        <v>0</v>
      </c>
      <c r="H74" s="40" t="str">
        <f t="shared" si="7"/>
        <v/>
      </c>
    </row>
    <row r="75" spans="1:8" s="32" customFormat="1" ht="15" x14ac:dyDescent="0.2">
      <c r="A75" s="45"/>
      <c r="B75" s="37" t="s">
        <v>20</v>
      </c>
      <c r="C75" s="38">
        <v>27</v>
      </c>
      <c r="D75" s="38">
        <v>6</v>
      </c>
      <c r="E75" s="43">
        <f t="shared" si="4"/>
        <v>8.5173501577287064E-2</v>
      </c>
      <c r="F75" s="43">
        <f t="shared" si="5"/>
        <v>3.2432432432432434E-2</v>
      </c>
      <c r="G75" s="39">
        <f t="shared" si="6"/>
        <v>-0.77777777777777779</v>
      </c>
      <c r="H75" s="40">
        <f t="shared" si="7"/>
        <v>-6.6246056782334389E-2</v>
      </c>
    </row>
    <row r="76" spans="1:8" s="32" customFormat="1" ht="30" x14ac:dyDescent="0.2">
      <c r="A76" s="45"/>
      <c r="B76" s="37" t="s">
        <v>193</v>
      </c>
      <c r="C76" s="38">
        <v>9</v>
      </c>
      <c r="D76" s="38">
        <v>3</v>
      </c>
      <c r="E76" s="43">
        <f t="shared" si="4"/>
        <v>2.8391167192429023E-2</v>
      </c>
      <c r="F76" s="43">
        <f t="shared" si="5"/>
        <v>1.6216216216216217E-2</v>
      </c>
      <c r="G76" s="39">
        <f t="shared" si="6"/>
        <v>-0.66666666666666663</v>
      </c>
      <c r="H76" s="40">
        <f t="shared" si="7"/>
        <v>-1.8927444794952682E-2</v>
      </c>
    </row>
    <row r="77" spans="1:8" s="32" customFormat="1" ht="15" x14ac:dyDescent="0.2">
      <c r="A77" s="45"/>
      <c r="B77" s="37" t="s">
        <v>21</v>
      </c>
      <c r="C77" s="38">
        <v>2</v>
      </c>
      <c r="D77" s="38">
        <v>0</v>
      </c>
      <c r="E77" s="43">
        <f t="shared" si="4"/>
        <v>6.3091482649842269E-3</v>
      </c>
      <c r="F77" s="43" t="str">
        <f t="shared" si="5"/>
        <v/>
      </c>
      <c r="G77" s="39" t="str">
        <f t="shared" si="6"/>
        <v>0</v>
      </c>
      <c r="H77" s="40">
        <f t="shared" si="7"/>
        <v>0</v>
      </c>
    </row>
    <row r="78" spans="1:8" s="32" customFormat="1" ht="15" x14ac:dyDescent="0.2">
      <c r="A78" s="45"/>
      <c r="B78" s="37" t="s">
        <v>40</v>
      </c>
      <c r="C78" s="38">
        <v>1</v>
      </c>
      <c r="D78" s="38">
        <v>0</v>
      </c>
      <c r="E78" s="43">
        <f t="shared" si="4"/>
        <v>3.1545741324921135E-3</v>
      </c>
      <c r="F78" s="43" t="str">
        <f t="shared" si="5"/>
        <v/>
      </c>
      <c r="G78" s="39" t="str">
        <f t="shared" si="6"/>
        <v>0</v>
      </c>
      <c r="H78" s="40">
        <f t="shared" si="7"/>
        <v>0</v>
      </c>
    </row>
    <row r="79" spans="1:8" s="32" customFormat="1" ht="15" x14ac:dyDescent="0.2">
      <c r="A79" s="45"/>
      <c r="B79" s="37" t="s">
        <v>194</v>
      </c>
      <c r="C79" s="38">
        <v>0</v>
      </c>
      <c r="D79" s="38">
        <v>0</v>
      </c>
      <c r="E79" s="43" t="str">
        <f t="shared" si="4"/>
        <v/>
      </c>
      <c r="F79" s="43" t="str">
        <f t="shared" si="5"/>
        <v/>
      </c>
      <c r="G79" s="39" t="str">
        <f t="shared" si="6"/>
        <v>0</v>
      </c>
      <c r="H79" s="40" t="str">
        <f t="shared" si="7"/>
        <v/>
      </c>
    </row>
    <row r="80" spans="1:8" s="32" customFormat="1" ht="15" x14ac:dyDescent="0.2">
      <c r="A80" s="45"/>
      <c r="B80" s="37" t="s">
        <v>195</v>
      </c>
      <c r="C80" s="38">
        <v>0</v>
      </c>
      <c r="D80" s="38">
        <v>0</v>
      </c>
      <c r="E80" s="43" t="str">
        <f t="shared" si="4"/>
        <v/>
      </c>
      <c r="F80" s="43" t="str">
        <f t="shared" si="5"/>
        <v/>
      </c>
      <c r="G80" s="39" t="str">
        <f t="shared" si="6"/>
        <v>0</v>
      </c>
      <c r="H80" s="40" t="str">
        <f t="shared" si="7"/>
        <v/>
      </c>
    </row>
    <row r="81" spans="1:8" s="32" customFormat="1" ht="15" x14ac:dyDescent="0.2">
      <c r="A81" s="45"/>
      <c r="B81" s="37" t="s">
        <v>468</v>
      </c>
      <c r="C81" s="38">
        <v>0</v>
      </c>
      <c r="D81" s="38">
        <v>0</v>
      </c>
      <c r="E81" s="43" t="str">
        <f t="shared" si="4"/>
        <v/>
      </c>
      <c r="F81" s="43" t="str">
        <f t="shared" si="5"/>
        <v/>
      </c>
      <c r="G81" s="39" t="str">
        <f t="shared" si="6"/>
        <v>0</v>
      </c>
      <c r="H81" s="40" t="str">
        <f t="shared" si="7"/>
        <v/>
      </c>
    </row>
    <row r="82" spans="1:8" s="32" customFormat="1" ht="15" x14ac:dyDescent="0.2">
      <c r="A82" s="45"/>
      <c r="B82" s="37" t="s">
        <v>196</v>
      </c>
      <c r="C82" s="38">
        <v>0</v>
      </c>
      <c r="D82" s="38">
        <v>0</v>
      </c>
      <c r="E82" s="43" t="str">
        <f t="shared" si="4"/>
        <v/>
      </c>
      <c r="F82" s="43" t="str">
        <f t="shared" si="5"/>
        <v/>
      </c>
      <c r="G82" s="39" t="str">
        <f t="shared" si="6"/>
        <v>0</v>
      </c>
      <c r="H82" s="40" t="str">
        <f t="shared" si="7"/>
        <v/>
      </c>
    </row>
    <row r="83" spans="1:8" s="32" customFormat="1" ht="15" x14ac:dyDescent="0.2">
      <c r="A83" s="45"/>
      <c r="B83" s="37" t="s">
        <v>197</v>
      </c>
      <c r="C83" s="38">
        <v>0</v>
      </c>
      <c r="D83" s="38">
        <v>0</v>
      </c>
      <c r="E83" s="43" t="str">
        <f t="shared" si="4"/>
        <v/>
      </c>
      <c r="F83" s="43" t="str">
        <f t="shared" si="5"/>
        <v/>
      </c>
      <c r="G83" s="39" t="str">
        <f t="shared" si="6"/>
        <v>0</v>
      </c>
      <c r="H83" s="40" t="str">
        <f t="shared" si="7"/>
        <v/>
      </c>
    </row>
    <row r="84" spans="1:8" s="32" customFormat="1" ht="15" x14ac:dyDescent="0.2">
      <c r="A84" s="45"/>
      <c r="B84" s="37" t="s">
        <v>22</v>
      </c>
      <c r="C84" s="38">
        <v>0</v>
      </c>
      <c r="D84" s="38">
        <v>0</v>
      </c>
      <c r="E84" s="43" t="str">
        <f t="shared" si="4"/>
        <v/>
      </c>
      <c r="F84" s="43" t="str">
        <f t="shared" si="5"/>
        <v/>
      </c>
      <c r="G84" s="39" t="str">
        <f t="shared" si="6"/>
        <v>0</v>
      </c>
      <c r="H84" s="40" t="str">
        <f t="shared" si="7"/>
        <v/>
      </c>
    </row>
    <row r="85" spans="1:8" s="32" customFormat="1" ht="15" x14ac:dyDescent="0.2">
      <c r="A85" s="45"/>
      <c r="B85" s="37" t="s">
        <v>198</v>
      </c>
      <c r="C85" s="38">
        <v>2</v>
      </c>
      <c r="D85" s="38">
        <v>2</v>
      </c>
      <c r="E85" s="43">
        <f t="shared" si="4"/>
        <v>6.3091482649842269E-3</v>
      </c>
      <c r="F85" s="43">
        <f t="shared" si="5"/>
        <v>1.0810810810810811E-2</v>
      </c>
      <c r="G85" s="39">
        <f t="shared" si="6"/>
        <v>0</v>
      </c>
      <c r="H85" s="40">
        <f t="shared" si="7"/>
        <v>0</v>
      </c>
    </row>
    <row r="86" spans="1:8" s="32" customFormat="1" ht="15" x14ac:dyDescent="0.2">
      <c r="A86" s="65" t="s">
        <v>616</v>
      </c>
      <c r="B86" s="37" t="s">
        <v>573</v>
      </c>
      <c r="C86" s="38"/>
      <c r="D86" s="38">
        <v>1</v>
      </c>
      <c r="E86" s="43" t="str">
        <f t="shared" si="4"/>
        <v/>
      </c>
      <c r="F86" s="43">
        <f t="shared" si="5"/>
        <v>5.4054054054054057E-3</v>
      </c>
      <c r="G86" s="39" t="str">
        <f t="shared" si="6"/>
        <v>0</v>
      </c>
      <c r="H86" s="40" t="str">
        <f t="shared" si="7"/>
        <v/>
      </c>
    </row>
    <row r="87" spans="1:8" s="32" customFormat="1" ht="15" x14ac:dyDescent="0.2">
      <c r="A87" s="45"/>
      <c r="B87" s="37" t="s">
        <v>199</v>
      </c>
      <c r="C87" s="38">
        <v>9</v>
      </c>
      <c r="D87" s="38">
        <v>9</v>
      </c>
      <c r="E87" s="43">
        <f t="shared" si="4"/>
        <v>2.8391167192429023E-2</v>
      </c>
      <c r="F87" s="43">
        <f t="shared" si="5"/>
        <v>4.8648648648648651E-2</v>
      </c>
      <c r="G87" s="39">
        <f t="shared" si="6"/>
        <v>0</v>
      </c>
      <c r="H87" s="40">
        <f t="shared" si="7"/>
        <v>0</v>
      </c>
    </row>
    <row r="88" spans="1:8" s="32" customFormat="1" ht="15" x14ac:dyDescent="0.2">
      <c r="A88" s="45"/>
      <c r="B88" s="37" t="s">
        <v>200</v>
      </c>
      <c r="C88" s="38">
        <v>1</v>
      </c>
      <c r="D88" s="38">
        <v>3</v>
      </c>
      <c r="E88" s="43">
        <f t="shared" si="4"/>
        <v>3.1545741324921135E-3</v>
      </c>
      <c r="F88" s="43">
        <f t="shared" si="5"/>
        <v>1.6216216216216217E-2</v>
      </c>
      <c r="G88" s="39">
        <f t="shared" si="6"/>
        <v>2</v>
      </c>
      <c r="H88" s="40">
        <f t="shared" si="7"/>
        <v>6.3091482649842269E-3</v>
      </c>
    </row>
    <row r="89" spans="1:8" s="32" customFormat="1" ht="15" x14ac:dyDescent="0.2">
      <c r="A89" s="45"/>
      <c r="B89" s="37" t="s">
        <v>26</v>
      </c>
      <c r="C89" s="38">
        <v>0</v>
      </c>
      <c r="D89" s="38">
        <v>0</v>
      </c>
      <c r="E89" s="43" t="str">
        <f t="shared" si="4"/>
        <v/>
      </c>
      <c r="F89" s="43" t="str">
        <f t="shared" si="5"/>
        <v/>
      </c>
      <c r="G89" s="39" t="str">
        <f t="shared" si="6"/>
        <v>0</v>
      </c>
      <c r="H89" s="40" t="str">
        <f t="shared" si="7"/>
        <v/>
      </c>
    </row>
    <row r="90" spans="1:8" s="32" customFormat="1" ht="15" x14ac:dyDescent="0.2">
      <c r="A90" s="45"/>
      <c r="B90" s="37" t="s">
        <v>469</v>
      </c>
      <c r="C90" s="38">
        <v>1</v>
      </c>
      <c r="D90" s="38">
        <v>1</v>
      </c>
      <c r="E90" s="43">
        <f t="shared" si="4"/>
        <v>3.1545741324921135E-3</v>
      </c>
      <c r="F90" s="43">
        <f t="shared" si="5"/>
        <v>5.4054054054054057E-3</v>
      </c>
      <c r="G90" s="39">
        <f t="shared" si="6"/>
        <v>0</v>
      </c>
      <c r="H90" s="40">
        <f t="shared" si="7"/>
        <v>0</v>
      </c>
    </row>
    <row r="91" spans="1:8" s="32" customFormat="1" ht="15" x14ac:dyDescent="0.2">
      <c r="A91" s="45"/>
      <c r="B91" s="37" t="s">
        <v>201</v>
      </c>
      <c r="C91" s="38">
        <v>0</v>
      </c>
      <c r="D91" s="38">
        <v>0</v>
      </c>
      <c r="E91" s="43" t="str">
        <f t="shared" si="4"/>
        <v/>
      </c>
      <c r="F91" s="43" t="str">
        <f t="shared" si="5"/>
        <v/>
      </c>
      <c r="G91" s="39" t="str">
        <f t="shared" si="6"/>
        <v>0</v>
      </c>
      <c r="H91" s="40" t="str">
        <f t="shared" si="7"/>
        <v/>
      </c>
    </row>
    <row r="92" spans="1:8" s="32" customFormat="1" ht="30" x14ac:dyDescent="0.2">
      <c r="A92" s="65" t="s">
        <v>616</v>
      </c>
      <c r="B92" s="37" t="s">
        <v>574</v>
      </c>
      <c r="C92" s="38"/>
      <c r="D92" s="38">
        <v>0</v>
      </c>
      <c r="E92" s="43" t="str">
        <f t="shared" si="4"/>
        <v/>
      </c>
      <c r="F92" s="43" t="str">
        <f t="shared" si="5"/>
        <v/>
      </c>
      <c r="G92" s="39" t="str">
        <f t="shared" si="6"/>
        <v>0</v>
      </c>
      <c r="H92" s="40" t="str">
        <f t="shared" si="7"/>
        <v/>
      </c>
    </row>
    <row r="93" spans="1:8" s="32" customFormat="1" ht="15" x14ac:dyDescent="0.2">
      <c r="A93" s="65" t="s">
        <v>616</v>
      </c>
      <c r="B93" s="37" t="s">
        <v>575</v>
      </c>
      <c r="C93" s="38"/>
      <c r="D93" s="38">
        <v>0</v>
      </c>
      <c r="E93" s="43" t="str">
        <f t="shared" si="4"/>
        <v/>
      </c>
      <c r="F93" s="43" t="str">
        <f t="shared" si="5"/>
        <v/>
      </c>
      <c r="G93" s="39" t="str">
        <f t="shared" si="6"/>
        <v>0</v>
      </c>
      <c r="H93" s="40" t="str">
        <f t="shared" si="7"/>
        <v/>
      </c>
    </row>
    <row r="94" spans="1:8" s="32" customFormat="1" ht="15" x14ac:dyDescent="0.2">
      <c r="A94" s="45"/>
      <c r="B94" s="37" t="s">
        <v>202</v>
      </c>
      <c r="C94" s="38">
        <v>4</v>
      </c>
      <c r="D94" s="38">
        <v>1</v>
      </c>
      <c r="E94" s="43">
        <f t="shared" si="4"/>
        <v>1.2618296529968454E-2</v>
      </c>
      <c r="F94" s="43">
        <f t="shared" si="5"/>
        <v>5.4054054054054057E-3</v>
      </c>
      <c r="G94" s="39">
        <f t="shared" si="6"/>
        <v>-0.75</v>
      </c>
      <c r="H94" s="40">
        <f t="shared" si="7"/>
        <v>-9.4637223974763408E-3</v>
      </c>
    </row>
    <row r="95" spans="1:8" s="32" customFormat="1" ht="15" x14ac:dyDescent="0.2">
      <c r="A95" s="45"/>
      <c r="B95" s="37" t="s">
        <v>24</v>
      </c>
      <c r="C95" s="38">
        <v>1</v>
      </c>
      <c r="D95" s="38">
        <v>0</v>
      </c>
      <c r="E95" s="43">
        <f t="shared" si="4"/>
        <v>3.1545741324921135E-3</v>
      </c>
      <c r="F95" s="43" t="str">
        <f t="shared" si="5"/>
        <v/>
      </c>
      <c r="G95" s="39" t="str">
        <f t="shared" si="6"/>
        <v>0</v>
      </c>
      <c r="H95" s="40">
        <f t="shared" si="7"/>
        <v>0</v>
      </c>
    </row>
    <row r="96" spans="1:8" s="32" customFormat="1" ht="15" x14ac:dyDescent="0.2">
      <c r="A96" s="45"/>
      <c r="B96" s="37" t="s">
        <v>27</v>
      </c>
      <c r="C96" s="38">
        <v>14</v>
      </c>
      <c r="D96" s="38">
        <v>0</v>
      </c>
      <c r="E96" s="43">
        <f t="shared" si="4"/>
        <v>4.4164037854889593E-2</v>
      </c>
      <c r="F96" s="43" t="str">
        <f t="shared" si="5"/>
        <v/>
      </c>
      <c r="G96" s="39" t="str">
        <f t="shared" si="6"/>
        <v>0</v>
      </c>
      <c r="H96" s="40">
        <f t="shared" si="7"/>
        <v>0</v>
      </c>
    </row>
    <row r="97" spans="1:8" s="32" customFormat="1" ht="15" x14ac:dyDescent="0.2">
      <c r="A97" s="45"/>
      <c r="B97" s="37" t="s">
        <v>203</v>
      </c>
      <c r="C97" s="38">
        <v>0</v>
      </c>
      <c r="D97" s="38">
        <v>0</v>
      </c>
      <c r="E97" s="43" t="str">
        <f t="shared" si="4"/>
        <v/>
      </c>
      <c r="F97" s="43" t="str">
        <f t="shared" si="5"/>
        <v/>
      </c>
      <c r="G97" s="39" t="str">
        <f t="shared" si="6"/>
        <v>0</v>
      </c>
      <c r="H97" s="40" t="str">
        <f t="shared" si="7"/>
        <v/>
      </c>
    </row>
    <row r="98" spans="1:8" s="32" customFormat="1" ht="30" x14ac:dyDescent="0.2">
      <c r="A98" s="45"/>
      <c r="B98" s="37" t="s">
        <v>204</v>
      </c>
      <c r="C98" s="38">
        <v>0</v>
      </c>
      <c r="D98" s="38">
        <v>11</v>
      </c>
      <c r="E98" s="43" t="str">
        <f t="shared" si="4"/>
        <v/>
      </c>
      <c r="F98" s="43">
        <f t="shared" si="5"/>
        <v>5.9459459459459463E-2</v>
      </c>
      <c r="G98" s="39" t="str">
        <f t="shared" si="6"/>
        <v>0</v>
      </c>
      <c r="H98" s="40" t="str">
        <f t="shared" si="7"/>
        <v/>
      </c>
    </row>
    <row r="99" spans="1:8" s="32" customFormat="1" ht="15" x14ac:dyDescent="0.2">
      <c r="A99" s="45"/>
      <c r="B99" s="37" t="s">
        <v>470</v>
      </c>
      <c r="C99" s="38">
        <v>1</v>
      </c>
      <c r="D99" s="38">
        <v>0</v>
      </c>
      <c r="E99" s="43">
        <f t="shared" si="4"/>
        <v>3.1545741324921135E-3</v>
      </c>
      <c r="F99" s="43" t="str">
        <f t="shared" si="5"/>
        <v/>
      </c>
      <c r="G99" s="39" t="str">
        <f t="shared" si="6"/>
        <v>0</v>
      </c>
      <c r="H99" s="40">
        <f t="shared" si="7"/>
        <v>0</v>
      </c>
    </row>
    <row r="100" spans="1:8" s="32" customFormat="1" ht="15" x14ac:dyDescent="0.2">
      <c r="A100" s="45"/>
      <c r="B100" s="37" t="s">
        <v>23</v>
      </c>
      <c r="C100" s="38">
        <v>5</v>
      </c>
      <c r="D100" s="38">
        <v>0</v>
      </c>
      <c r="E100" s="43">
        <f t="shared" si="4"/>
        <v>1.5772870662460567E-2</v>
      </c>
      <c r="F100" s="43" t="str">
        <f t="shared" si="5"/>
        <v/>
      </c>
      <c r="G100" s="39" t="str">
        <f t="shared" si="6"/>
        <v>0</v>
      </c>
      <c r="H100" s="40">
        <f t="shared" si="7"/>
        <v>0</v>
      </c>
    </row>
    <row r="101" spans="1:8" s="32" customFormat="1" ht="15" x14ac:dyDescent="0.2">
      <c r="A101" s="45"/>
      <c r="B101" s="37" t="s">
        <v>25</v>
      </c>
      <c r="C101" s="38">
        <v>0</v>
      </c>
      <c r="D101" s="38">
        <v>0</v>
      </c>
      <c r="E101" s="43" t="str">
        <f t="shared" si="4"/>
        <v/>
      </c>
      <c r="F101" s="43" t="str">
        <f t="shared" si="5"/>
        <v/>
      </c>
      <c r="G101" s="39" t="str">
        <f t="shared" si="6"/>
        <v>0</v>
      </c>
      <c r="H101" s="40" t="str">
        <f t="shared" si="7"/>
        <v/>
      </c>
    </row>
    <row r="102" spans="1:8" s="32" customFormat="1" ht="15" x14ac:dyDescent="0.2">
      <c r="A102" s="45"/>
      <c r="B102" s="37" t="s">
        <v>205</v>
      </c>
      <c r="C102" s="38">
        <v>0</v>
      </c>
      <c r="D102" s="38">
        <v>0</v>
      </c>
      <c r="E102" s="43" t="str">
        <f t="shared" si="4"/>
        <v/>
      </c>
      <c r="F102" s="43" t="str">
        <f t="shared" si="5"/>
        <v/>
      </c>
      <c r="G102" s="39" t="str">
        <f t="shared" si="6"/>
        <v>0</v>
      </c>
      <c r="H102" s="40" t="str">
        <f t="shared" si="7"/>
        <v/>
      </c>
    </row>
    <row r="103" spans="1:8" s="32" customFormat="1" ht="15" x14ac:dyDescent="0.2">
      <c r="A103" s="65" t="s">
        <v>616</v>
      </c>
      <c r="B103" s="37" t="s">
        <v>241</v>
      </c>
      <c r="C103" s="38"/>
      <c r="D103" s="38">
        <v>0</v>
      </c>
      <c r="E103" s="43" t="str">
        <f t="shared" si="4"/>
        <v/>
      </c>
      <c r="F103" s="43" t="str">
        <f t="shared" si="5"/>
        <v/>
      </c>
      <c r="G103" s="39" t="str">
        <f t="shared" si="6"/>
        <v>0</v>
      </c>
      <c r="H103" s="40" t="str">
        <f t="shared" si="7"/>
        <v/>
      </c>
    </row>
    <row r="104" spans="1:8" s="32" customFormat="1" ht="15" x14ac:dyDescent="0.2">
      <c r="A104" s="45"/>
      <c r="B104" s="37" t="s">
        <v>206</v>
      </c>
      <c r="C104" s="38">
        <v>0</v>
      </c>
      <c r="D104" s="38">
        <v>2</v>
      </c>
      <c r="E104" s="43" t="str">
        <f t="shared" si="4"/>
        <v/>
      </c>
      <c r="F104" s="43">
        <f t="shared" si="5"/>
        <v>1.0810810810810811E-2</v>
      </c>
      <c r="G104" s="39" t="str">
        <f t="shared" si="6"/>
        <v>0</v>
      </c>
      <c r="H104" s="40" t="str">
        <f t="shared" si="7"/>
        <v/>
      </c>
    </row>
    <row r="105" spans="1:8" s="32" customFormat="1" ht="15" x14ac:dyDescent="0.2">
      <c r="A105" s="45"/>
      <c r="B105" s="37" t="s">
        <v>207</v>
      </c>
      <c r="C105" s="38">
        <v>13</v>
      </c>
      <c r="D105" s="38">
        <v>2</v>
      </c>
      <c r="E105" s="43">
        <f t="shared" si="4"/>
        <v>4.1009463722397478E-2</v>
      </c>
      <c r="F105" s="43">
        <f t="shared" si="5"/>
        <v>1.0810810810810811E-2</v>
      </c>
      <c r="G105" s="39">
        <f t="shared" si="6"/>
        <v>-0.84615384615384615</v>
      </c>
      <c r="H105" s="40">
        <f t="shared" si="7"/>
        <v>-3.4700315457413249E-2</v>
      </c>
    </row>
    <row r="106" spans="1:8" s="32" customFormat="1" ht="15" x14ac:dyDescent="0.2">
      <c r="A106" s="45"/>
      <c r="B106" s="37" t="s">
        <v>208</v>
      </c>
      <c r="C106" s="38">
        <v>0</v>
      </c>
      <c r="D106" s="38">
        <v>4</v>
      </c>
      <c r="E106" s="43" t="str">
        <f t="shared" si="4"/>
        <v/>
      </c>
      <c r="F106" s="43">
        <f t="shared" si="5"/>
        <v>2.1621621621621623E-2</v>
      </c>
      <c r="G106" s="39" t="str">
        <f t="shared" si="6"/>
        <v>0</v>
      </c>
      <c r="H106" s="40" t="str">
        <f t="shared" si="7"/>
        <v/>
      </c>
    </row>
    <row r="107" spans="1:8" s="32" customFormat="1" ht="15" x14ac:dyDescent="0.2">
      <c r="A107" s="45"/>
      <c r="B107" s="37" t="s">
        <v>209</v>
      </c>
      <c r="C107" s="38">
        <v>6</v>
      </c>
      <c r="D107" s="38">
        <v>2</v>
      </c>
      <c r="E107" s="43">
        <f t="shared" si="4"/>
        <v>1.8927444794952682E-2</v>
      </c>
      <c r="F107" s="43">
        <f t="shared" si="5"/>
        <v>1.0810810810810811E-2</v>
      </c>
      <c r="G107" s="39">
        <f t="shared" si="6"/>
        <v>-0.66666666666666663</v>
      </c>
      <c r="H107" s="40">
        <f t="shared" si="7"/>
        <v>-1.2618296529968454E-2</v>
      </c>
    </row>
    <row r="108" spans="1:8" s="32" customFormat="1" ht="15" x14ac:dyDescent="0.2">
      <c r="A108" s="45"/>
      <c r="B108" s="37" t="s">
        <v>210</v>
      </c>
      <c r="C108" s="38">
        <v>1</v>
      </c>
      <c r="D108" s="38">
        <v>0</v>
      </c>
      <c r="E108" s="43">
        <f t="shared" si="4"/>
        <v>3.1545741324921135E-3</v>
      </c>
      <c r="F108" s="43" t="str">
        <f t="shared" si="5"/>
        <v/>
      </c>
      <c r="G108" s="39" t="str">
        <f t="shared" si="6"/>
        <v>0</v>
      </c>
      <c r="H108" s="40">
        <f t="shared" si="7"/>
        <v>0</v>
      </c>
    </row>
    <row r="109" spans="1:8" s="32" customFormat="1" ht="15" x14ac:dyDescent="0.2">
      <c r="A109" s="45"/>
      <c r="B109" s="37" t="s">
        <v>211</v>
      </c>
      <c r="C109" s="38">
        <v>1</v>
      </c>
      <c r="D109" s="38">
        <v>0</v>
      </c>
      <c r="E109" s="43">
        <f t="shared" si="4"/>
        <v>3.1545741324921135E-3</v>
      </c>
      <c r="F109" s="43" t="str">
        <f t="shared" si="5"/>
        <v/>
      </c>
      <c r="G109" s="39" t="str">
        <f t="shared" si="6"/>
        <v>0</v>
      </c>
      <c r="H109" s="40">
        <f t="shared" si="7"/>
        <v>0</v>
      </c>
    </row>
    <row r="110" spans="1:8" s="32" customFormat="1" ht="15" x14ac:dyDescent="0.2">
      <c r="A110" s="45"/>
      <c r="B110" s="37" t="s">
        <v>212</v>
      </c>
      <c r="C110" s="38">
        <v>1</v>
      </c>
      <c r="D110" s="38">
        <v>0</v>
      </c>
      <c r="E110" s="43">
        <f t="shared" si="4"/>
        <v>3.1545741324921135E-3</v>
      </c>
      <c r="F110" s="43" t="str">
        <f t="shared" si="5"/>
        <v/>
      </c>
      <c r="G110" s="39" t="str">
        <f t="shared" si="6"/>
        <v>0</v>
      </c>
      <c r="H110" s="40">
        <f t="shared" si="7"/>
        <v>0</v>
      </c>
    </row>
    <row r="111" spans="1:8" s="32" customFormat="1" ht="15" x14ac:dyDescent="0.2">
      <c r="A111" s="45"/>
      <c r="B111" s="37" t="s">
        <v>32</v>
      </c>
      <c r="C111" s="38">
        <v>1</v>
      </c>
      <c r="D111" s="38">
        <v>2</v>
      </c>
      <c r="E111" s="43">
        <f t="shared" si="4"/>
        <v>3.1545741324921135E-3</v>
      </c>
      <c r="F111" s="43">
        <f t="shared" si="5"/>
        <v>1.0810810810810811E-2</v>
      </c>
      <c r="G111" s="39">
        <f t="shared" si="6"/>
        <v>1</v>
      </c>
      <c r="H111" s="40">
        <f t="shared" si="7"/>
        <v>3.1545741324921135E-3</v>
      </c>
    </row>
    <row r="112" spans="1:8" s="32" customFormat="1" ht="15" x14ac:dyDescent="0.2">
      <c r="A112" s="45"/>
      <c r="B112" s="37" t="s">
        <v>213</v>
      </c>
      <c r="C112" s="38">
        <v>0</v>
      </c>
      <c r="D112" s="38">
        <v>0</v>
      </c>
      <c r="E112" s="43" t="str">
        <f t="shared" si="4"/>
        <v/>
      </c>
      <c r="F112" s="43" t="str">
        <f t="shared" si="5"/>
        <v/>
      </c>
      <c r="G112" s="39" t="str">
        <f t="shared" si="6"/>
        <v>0</v>
      </c>
      <c r="H112" s="40" t="str">
        <f t="shared" si="7"/>
        <v/>
      </c>
    </row>
    <row r="113" spans="1:8" s="32" customFormat="1" ht="30" x14ac:dyDescent="0.2">
      <c r="A113" s="45"/>
      <c r="B113" s="37" t="s">
        <v>471</v>
      </c>
      <c r="C113" s="38">
        <v>0</v>
      </c>
      <c r="D113" s="38">
        <v>0</v>
      </c>
      <c r="E113" s="43" t="str">
        <f t="shared" si="4"/>
        <v/>
      </c>
      <c r="F113" s="43" t="str">
        <f t="shared" si="5"/>
        <v/>
      </c>
      <c r="G113" s="39" t="str">
        <f t="shared" si="6"/>
        <v>0</v>
      </c>
      <c r="H113" s="40" t="str">
        <f t="shared" si="7"/>
        <v/>
      </c>
    </row>
    <row r="114" spans="1:8" s="32" customFormat="1" ht="15" x14ac:dyDescent="0.2">
      <c r="A114" s="45"/>
      <c r="B114" s="37" t="s">
        <v>214</v>
      </c>
      <c r="C114" s="38">
        <v>2</v>
      </c>
      <c r="D114" s="38">
        <v>3</v>
      </c>
      <c r="E114" s="43">
        <f t="shared" si="4"/>
        <v>6.3091482649842269E-3</v>
      </c>
      <c r="F114" s="43">
        <f t="shared" si="5"/>
        <v>1.6216216216216217E-2</v>
      </c>
      <c r="G114" s="39">
        <f t="shared" si="6"/>
        <v>0.5</v>
      </c>
      <c r="H114" s="40">
        <f t="shared" si="7"/>
        <v>3.1545741324921135E-3</v>
      </c>
    </row>
    <row r="115" spans="1:8" s="32" customFormat="1" ht="15" x14ac:dyDescent="0.2">
      <c r="A115" s="45"/>
      <c r="B115" s="37" t="s">
        <v>29</v>
      </c>
      <c r="C115" s="38">
        <v>0</v>
      </c>
      <c r="D115" s="38">
        <v>0</v>
      </c>
      <c r="E115" s="43" t="str">
        <f t="shared" si="4"/>
        <v/>
      </c>
      <c r="F115" s="43" t="str">
        <f t="shared" si="5"/>
        <v/>
      </c>
      <c r="G115" s="39" t="str">
        <f t="shared" si="6"/>
        <v>0</v>
      </c>
      <c r="H115" s="40" t="str">
        <f t="shared" si="7"/>
        <v/>
      </c>
    </row>
    <row r="116" spans="1:8" s="32" customFormat="1" ht="15" x14ac:dyDescent="0.2">
      <c r="A116" s="45"/>
      <c r="B116" s="37" t="s">
        <v>215</v>
      </c>
      <c r="C116" s="38">
        <v>0</v>
      </c>
      <c r="D116" s="38">
        <v>1</v>
      </c>
      <c r="E116" s="43" t="str">
        <f t="shared" si="4"/>
        <v/>
      </c>
      <c r="F116" s="43">
        <f t="shared" si="5"/>
        <v>5.4054054054054057E-3</v>
      </c>
      <c r="G116" s="39" t="str">
        <f t="shared" si="6"/>
        <v>0</v>
      </c>
      <c r="H116" s="40" t="str">
        <f t="shared" si="7"/>
        <v/>
      </c>
    </row>
    <row r="117" spans="1:8" s="32" customFormat="1" ht="15" x14ac:dyDescent="0.2">
      <c r="A117" s="45"/>
      <c r="B117" s="37" t="s">
        <v>30</v>
      </c>
      <c r="C117" s="38">
        <v>1</v>
      </c>
      <c r="D117" s="38">
        <v>0</v>
      </c>
      <c r="E117" s="43">
        <f t="shared" si="4"/>
        <v>3.1545741324921135E-3</v>
      </c>
      <c r="F117" s="43" t="str">
        <f t="shared" si="5"/>
        <v/>
      </c>
      <c r="G117" s="39" t="str">
        <f t="shared" si="6"/>
        <v>0</v>
      </c>
      <c r="H117" s="40">
        <f t="shared" si="7"/>
        <v>0</v>
      </c>
    </row>
    <row r="118" spans="1:8" s="32" customFormat="1" ht="15" x14ac:dyDescent="0.2">
      <c r="A118" s="45"/>
      <c r="B118" s="37" t="s">
        <v>28</v>
      </c>
      <c r="C118" s="38">
        <v>2</v>
      </c>
      <c r="D118" s="38">
        <v>1</v>
      </c>
      <c r="E118" s="43">
        <f t="shared" si="4"/>
        <v>6.3091482649842269E-3</v>
      </c>
      <c r="F118" s="43">
        <f t="shared" si="5"/>
        <v>5.4054054054054057E-3</v>
      </c>
      <c r="G118" s="39">
        <f t="shared" si="6"/>
        <v>-0.5</v>
      </c>
      <c r="H118" s="40">
        <f t="shared" si="7"/>
        <v>-3.1545741324921135E-3</v>
      </c>
    </row>
    <row r="119" spans="1:8" s="32" customFormat="1" ht="15" x14ac:dyDescent="0.2">
      <c r="A119" s="45"/>
      <c r="B119" s="37" t="s">
        <v>31</v>
      </c>
      <c r="C119" s="38">
        <v>5</v>
      </c>
      <c r="D119" s="38">
        <v>3</v>
      </c>
      <c r="E119" s="43">
        <f t="shared" si="4"/>
        <v>1.5772870662460567E-2</v>
      </c>
      <c r="F119" s="43">
        <f t="shared" si="5"/>
        <v>1.6216216216216217E-2</v>
      </c>
      <c r="G119" s="39">
        <f t="shared" si="6"/>
        <v>-0.4</v>
      </c>
      <c r="H119" s="40">
        <f t="shared" si="7"/>
        <v>-6.3091482649842269E-3</v>
      </c>
    </row>
    <row r="120" spans="1:8" s="32" customFormat="1" ht="15" x14ac:dyDescent="0.2">
      <c r="A120" s="45"/>
      <c r="B120" s="37" t="s">
        <v>216</v>
      </c>
      <c r="C120" s="38">
        <v>4</v>
      </c>
      <c r="D120" s="38">
        <v>11</v>
      </c>
      <c r="E120" s="43">
        <f t="shared" si="4"/>
        <v>1.2618296529968454E-2</v>
      </c>
      <c r="F120" s="43">
        <f t="shared" si="5"/>
        <v>5.9459459459459463E-2</v>
      </c>
      <c r="G120" s="39">
        <f t="shared" si="6"/>
        <v>1.75</v>
      </c>
      <c r="H120" s="40">
        <f t="shared" si="7"/>
        <v>2.2082018927444793E-2</v>
      </c>
    </row>
    <row r="121" spans="1:8" s="32" customFormat="1" ht="15" x14ac:dyDescent="0.2">
      <c r="A121" s="45"/>
      <c r="B121" s="37" t="s">
        <v>36</v>
      </c>
      <c r="C121" s="38">
        <v>0</v>
      </c>
      <c r="D121" s="38">
        <v>0</v>
      </c>
      <c r="E121" s="43" t="str">
        <f t="shared" si="4"/>
        <v/>
      </c>
      <c r="F121" s="43" t="str">
        <f t="shared" si="5"/>
        <v/>
      </c>
      <c r="G121" s="39" t="str">
        <f t="shared" si="6"/>
        <v>0</v>
      </c>
      <c r="H121" s="40" t="str">
        <f t="shared" si="7"/>
        <v/>
      </c>
    </row>
    <row r="122" spans="1:8" s="32" customFormat="1" ht="15" x14ac:dyDescent="0.2">
      <c r="A122" s="45"/>
      <c r="B122" s="37" t="s">
        <v>38</v>
      </c>
      <c r="C122" s="38">
        <v>2</v>
      </c>
      <c r="D122" s="38">
        <v>0</v>
      </c>
      <c r="E122" s="43">
        <f t="shared" si="4"/>
        <v>6.3091482649842269E-3</v>
      </c>
      <c r="F122" s="43" t="str">
        <f t="shared" si="5"/>
        <v/>
      </c>
      <c r="G122" s="39" t="str">
        <f t="shared" si="6"/>
        <v>0</v>
      </c>
      <c r="H122" s="40">
        <f t="shared" si="7"/>
        <v>0</v>
      </c>
    </row>
    <row r="123" spans="1:8" s="32" customFormat="1" ht="15" x14ac:dyDescent="0.2">
      <c r="A123" s="45"/>
      <c r="B123" s="37" t="s">
        <v>217</v>
      </c>
      <c r="C123" s="38">
        <v>0</v>
      </c>
      <c r="D123" s="38">
        <v>1</v>
      </c>
      <c r="E123" s="43" t="str">
        <f t="shared" si="4"/>
        <v/>
      </c>
      <c r="F123" s="43">
        <f t="shared" si="5"/>
        <v>5.4054054054054057E-3</v>
      </c>
      <c r="G123" s="39" t="str">
        <f t="shared" si="6"/>
        <v>0</v>
      </c>
      <c r="H123" s="40" t="str">
        <f t="shared" si="7"/>
        <v/>
      </c>
    </row>
    <row r="124" spans="1:8" s="32" customFormat="1" ht="15" x14ac:dyDescent="0.2">
      <c r="A124" s="45"/>
      <c r="B124" s="37" t="s">
        <v>472</v>
      </c>
      <c r="C124" s="38">
        <v>1</v>
      </c>
      <c r="D124" s="38">
        <v>0</v>
      </c>
      <c r="E124" s="43">
        <f t="shared" si="4"/>
        <v>3.1545741324921135E-3</v>
      </c>
      <c r="F124" s="43" t="str">
        <f t="shared" si="5"/>
        <v/>
      </c>
      <c r="G124" s="39" t="str">
        <f t="shared" si="6"/>
        <v>0</v>
      </c>
      <c r="H124" s="40">
        <f t="shared" si="7"/>
        <v>0</v>
      </c>
    </row>
    <row r="125" spans="1:8" s="32" customFormat="1" ht="30" x14ac:dyDescent="0.2">
      <c r="A125" s="45"/>
      <c r="B125" s="37" t="s">
        <v>473</v>
      </c>
      <c r="C125" s="38">
        <v>135</v>
      </c>
      <c r="D125" s="38">
        <v>56</v>
      </c>
      <c r="E125" s="43">
        <f t="shared" si="4"/>
        <v>0.42586750788643535</v>
      </c>
      <c r="F125" s="43">
        <f t="shared" si="5"/>
        <v>0.30270270270270272</v>
      </c>
      <c r="G125" s="39">
        <f t="shared" si="6"/>
        <v>-0.58518518518518514</v>
      </c>
      <c r="H125" s="40">
        <f t="shared" si="7"/>
        <v>-0.24921135646687698</v>
      </c>
    </row>
    <row r="126" spans="1:8" s="32" customFormat="1" ht="30" x14ac:dyDescent="0.2">
      <c r="A126" s="45"/>
      <c r="B126" s="37" t="s">
        <v>218</v>
      </c>
      <c r="C126" s="38">
        <v>19</v>
      </c>
      <c r="D126" s="38">
        <v>22</v>
      </c>
      <c r="E126" s="43">
        <f t="shared" si="4"/>
        <v>5.993690851735016E-2</v>
      </c>
      <c r="F126" s="43">
        <f t="shared" si="5"/>
        <v>0.11891891891891893</v>
      </c>
      <c r="G126" s="39">
        <f t="shared" si="6"/>
        <v>0.15789473684210525</v>
      </c>
      <c r="H126" s="40">
        <f t="shared" si="7"/>
        <v>9.4637223974763408E-3</v>
      </c>
    </row>
    <row r="127" spans="1:8" s="32" customFormat="1" ht="15" x14ac:dyDescent="0.2">
      <c r="A127" s="45"/>
      <c r="B127" s="37" t="s">
        <v>219</v>
      </c>
      <c r="C127" s="38">
        <v>0</v>
      </c>
      <c r="D127" s="38">
        <v>1</v>
      </c>
      <c r="E127" s="43" t="str">
        <f t="shared" si="4"/>
        <v/>
      </c>
      <c r="F127" s="43">
        <f t="shared" si="5"/>
        <v>5.4054054054054057E-3</v>
      </c>
      <c r="G127" s="39" t="str">
        <f t="shared" si="6"/>
        <v>0</v>
      </c>
      <c r="H127" s="40" t="str">
        <f t="shared" si="7"/>
        <v/>
      </c>
    </row>
    <row r="128" spans="1:8" s="32" customFormat="1" ht="15" x14ac:dyDescent="0.2">
      <c r="A128" s="45"/>
      <c r="B128" s="37" t="s">
        <v>33</v>
      </c>
      <c r="C128" s="38">
        <v>0</v>
      </c>
      <c r="D128" s="38">
        <v>0</v>
      </c>
      <c r="E128" s="43" t="str">
        <f t="shared" si="4"/>
        <v/>
      </c>
      <c r="F128" s="43" t="str">
        <f t="shared" si="5"/>
        <v/>
      </c>
      <c r="G128" s="39" t="str">
        <f t="shared" si="6"/>
        <v>0</v>
      </c>
      <c r="H128" s="40" t="str">
        <f t="shared" si="7"/>
        <v/>
      </c>
    </row>
    <row r="129" spans="1:8" s="32" customFormat="1" ht="15" x14ac:dyDescent="0.2">
      <c r="A129" s="45"/>
      <c r="B129" s="37" t="s">
        <v>37</v>
      </c>
      <c r="C129" s="38">
        <v>8</v>
      </c>
      <c r="D129" s="38">
        <v>0</v>
      </c>
      <c r="E129" s="43">
        <f t="shared" si="4"/>
        <v>2.5236593059936908E-2</v>
      </c>
      <c r="F129" s="43" t="str">
        <f t="shared" si="5"/>
        <v/>
      </c>
      <c r="G129" s="39" t="str">
        <f t="shared" si="6"/>
        <v>0</v>
      </c>
      <c r="H129" s="40">
        <f t="shared" si="7"/>
        <v>0</v>
      </c>
    </row>
    <row r="130" spans="1:8" s="32" customFormat="1" ht="15" x14ac:dyDescent="0.2">
      <c r="A130" s="65" t="s">
        <v>616</v>
      </c>
      <c r="B130" s="37" t="s">
        <v>579</v>
      </c>
      <c r="C130" s="38"/>
      <c r="D130" s="38">
        <v>0</v>
      </c>
      <c r="E130" s="43" t="str">
        <f t="shared" si="4"/>
        <v/>
      </c>
      <c r="F130" s="43" t="str">
        <f t="shared" si="5"/>
        <v/>
      </c>
      <c r="G130" s="39" t="str">
        <f t="shared" si="6"/>
        <v>0</v>
      </c>
      <c r="H130" s="40" t="str">
        <f t="shared" si="7"/>
        <v/>
      </c>
    </row>
    <row r="131" spans="1:8" s="32" customFormat="1" ht="30" x14ac:dyDescent="0.2">
      <c r="A131" s="45"/>
      <c r="B131" s="37" t="s">
        <v>35</v>
      </c>
      <c r="C131" s="38">
        <v>4</v>
      </c>
      <c r="D131" s="38">
        <v>18</v>
      </c>
      <c r="E131" s="43">
        <f t="shared" si="4"/>
        <v>1.2618296529968454E-2</v>
      </c>
      <c r="F131" s="43">
        <f t="shared" si="5"/>
        <v>9.7297297297297303E-2</v>
      </c>
      <c r="G131" s="39">
        <f t="shared" si="6"/>
        <v>3.5</v>
      </c>
      <c r="H131" s="40">
        <f t="shared" si="7"/>
        <v>4.4164037854889586E-2</v>
      </c>
    </row>
    <row r="132" spans="1:8" s="32" customFormat="1" ht="15" x14ac:dyDescent="0.2">
      <c r="A132" s="45"/>
      <c r="B132" s="37" t="s">
        <v>34</v>
      </c>
      <c r="C132" s="38">
        <v>1</v>
      </c>
      <c r="D132" s="38">
        <v>0</v>
      </c>
      <c r="E132" s="43">
        <f t="shared" si="4"/>
        <v>3.1545741324921135E-3</v>
      </c>
      <c r="F132" s="43" t="str">
        <f t="shared" si="5"/>
        <v/>
      </c>
      <c r="G132" s="39" t="str">
        <f t="shared" si="6"/>
        <v>0</v>
      </c>
      <c r="H132" s="40">
        <f t="shared" si="7"/>
        <v>0</v>
      </c>
    </row>
    <row r="133" spans="1:8" s="32" customFormat="1" ht="15" x14ac:dyDescent="0.2">
      <c r="A133" s="45"/>
      <c r="B133" s="37" t="s">
        <v>220</v>
      </c>
      <c r="C133" s="38">
        <v>0</v>
      </c>
      <c r="D133" s="38">
        <v>0</v>
      </c>
      <c r="E133" s="43" t="str">
        <f t="shared" si="4"/>
        <v/>
      </c>
      <c r="F133" s="43" t="str">
        <f t="shared" si="5"/>
        <v/>
      </c>
      <c r="G133" s="39" t="str">
        <f t="shared" si="6"/>
        <v>0</v>
      </c>
      <c r="H133" s="40" t="str">
        <f t="shared" si="7"/>
        <v/>
      </c>
    </row>
    <row r="134" spans="1:8" s="32" customFormat="1" ht="15" x14ac:dyDescent="0.2">
      <c r="A134" s="45"/>
      <c r="B134" s="37" t="s">
        <v>221</v>
      </c>
      <c r="C134" s="38">
        <v>0</v>
      </c>
      <c r="D134" s="38">
        <v>0</v>
      </c>
      <c r="E134" s="43" t="str">
        <f t="shared" si="4"/>
        <v/>
      </c>
      <c r="F134" s="43" t="str">
        <f t="shared" si="5"/>
        <v/>
      </c>
      <c r="G134" s="39" t="str">
        <f t="shared" si="6"/>
        <v>0</v>
      </c>
      <c r="H134" s="40" t="str">
        <f t="shared" si="7"/>
        <v/>
      </c>
    </row>
    <row r="135" spans="1:8" s="32" customFormat="1" ht="30" x14ac:dyDescent="0.2">
      <c r="A135" s="45"/>
      <c r="B135" s="37" t="s">
        <v>222</v>
      </c>
      <c r="C135" s="38">
        <v>0</v>
      </c>
      <c r="D135" s="38">
        <v>0</v>
      </c>
      <c r="E135" s="43" t="str">
        <f t="shared" si="4"/>
        <v/>
      </c>
      <c r="F135" s="43" t="str">
        <f t="shared" si="5"/>
        <v/>
      </c>
      <c r="G135" s="39" t="str">
        <f t="shared" si="6"/>
        <v>0</v>
      </c>
      <c r="H135" s="40" t="str">
        <f t="shared" si="7"/>
        <v/>
      </c>
    </row>
    <row r="136" spans="1:8" s="32" customFormat="1" ht="30" x14ac:dyDescent="0.2">
      <c r="A136" s="45"/>
      <c r="B136" s="37" t="s">
        <v>223</v>
      </c>
      <c r="C136" s="38">
        <v>0</v>
      </c>
      <c r="D136" s="38">
        <v>0</v>
      </c>
      <c r="E136" s="43" t="str">
        <f t="shared" si="4"/>
        <v/>
      </c>
      <c r="F136" s="43" t="str">
        <f t="shared" si="5"/>
        <v/>
      </c>
      <c r="G136" s="39" t="str">
        <f t="shared" si="6"/>
        <v>0</v>
      </c>
      <c r="H136" s="40" t="str">
        <f t="shared" si="7"/>
        <v/>
      </c>
    </row>
    <row r="137" spans="1:8" s="32" customFormat="1" ht="30" x14ac:dyDescent="0.2">
      <c r="A137" s="45"/>
      <c r="B137" s="37" t="s">
        <v>474</v>
      </c>
      <c r="C137" s="38">
        <v>2</v>
      </c>
      <c r="D137" s="38">
        <v>1</v>
      </c>
      <c r="E137" s="43">
        <f t="shared" ref="E137:E155" si="8">+IF(C137=0,"",C137/C$71)</f>
        <v>6.3091482649842269E-3</v>
      </c>
      <c r="F137" s="43">
        <f t="shared" ref="F137:F155" si="9">+IF(D137=0,"",D137/D$71)</f>
        <v>5.4054054054054057E-3</v>
      </c>
      <c r="G137" s="39">
        <f t="shared" ref="G137:G155" si="10">+IF(OR(AND(D137=0),(C137=0)),"0",((D137-C137)/C137))</f>
        <v>-0.5</v>
      </c>
      <c r="H137" s="40">
        <f t="shared" ref="H137:H155" si="11">+IF(OR(AND(E137=""),(G137="")),"",E137*G137)</f>
        <v>-3.1545741324921135E-3</v>
      </c>
    </row>
    <row r="138" spans="1:8" s="32" customFormat="1" ht="30" x14ac:dyDescent="0.2">
      <c r="A138" s="45"/>
      <c r="B138" s="37" t="s">
        <v>224</v>
      </c>
      <c r="C138" s="38">
        <v>0</v>
      </c>
      <c r="D138" s="38">
        <v>0</v>
      </c>
      <c r="E138" s="43" t="str">
        <f t="shared" si="8"/>
        <v/>
      </c>
      <c r="F138" s="43" t="str">
        <f t="shared" si="9"/>
        <v/>
      </c>
      <c r="G138" s="39" t="str">
        <f t="shared" si="10"/>
        <v>0</v>
      </c>
      <c r="H138" s="40" t="str">
        <f t="shared" si="11"/>
        <v/>
      </c>
    </row>
    <row r="139" spans="1:8" s="32" customFormat="1" ht="30" x14ac:dyDescent="0.2">
      <c r="A139" s="45"/>
      <c r="B139" s="37" t="s">
        <v>225</v>
      </c>
      <c r="C139" s="38">
        <v>7</v>
      </c>
      <c r="D139" s="38">
        <v>1</v>
      </c>
      <c r="E139" s="43">
        <f t="shared" si="8"/>
        <v>2.2082018927444796E-2</v>
      </c>
      <c r="F139" s="43">
        <f t="shared" si="9"/>
        <v>5.4054054054054057E-3</v>
      </c>
      <c r="G139" s="39">
        <f t="shared" si="10"/>
        <v>-0.8571428571428571</v>
      </c>
      <c r="H139" s="40">
        <f t="shared" si="11"/>
        <v>-1.8927444794952682E-2</v>
      </c>
    </row>
    <row r="140" spans="1:8" s="32" customFormat="1" ht="15" x14ac:dyDescent="0.2">
      <c r="A140" s="45"/>
      <c r="B140" s="37" t="s">
        <v>46</v>
      </c>
      <c r="C140" s="38">
        <v>1</v>
      </c>
      <c r="D140" s="38">
        <v>0</v>
      </c>
      <c r="E140" s="43">
        <f t="shared" si="8"/>
        <v>3.1545741324921135E-3</v>
      </c>
      <c r="F140" s="43" t="str">
        <f t="shared" si="9"/>
        <v/>
      </c>
      <c r="G140" s="39" t="str">
        <f t="shared" si="10"/>
        <v>0</v>
      </c>
      <c r="H140" s="40">
        <f t="shared" si="11"/>
        <v>0</v>
      </c>
    </row>
    <row r="141" spans="1:8" s="32" customFormat="1" ht="15" x14ac:dyDescent="0.2">
      <c r="A141" s="45"/>
      <c r="B141" s="37" t="s">
        <v>42</v>
      </c>
      <c r="C141" s="38">
        <v>0</v>
      </c>
      <c r="D141" s="38">
        <v>0</v>
      </c>
      <c r="E141" s="43" t="str">
        <f t="shared" si="8"/>
        <v/>
      </c>
      <c r="F141" s="43" t="str">
        <f t="shared" si="9"/>
        <v/>
      </c>
      <c r="G141" s="39" t="str">
        <f t="shared" si="10"/>
        <v>0</v>
      </c>
      <c r="H141" s="40" t="str">
        <f t="shared" si="11"/>
        <v/>
      </c>
    </row>
    <row r="142" spans="1:8" s="32" customFormat="1" ht="15" x14ac:dyDescent="0.2">
      <c r="A142" s="45"/>
      <c r="B142" s="37" t="s">
        <v>41</v>
      </c>
      <c r="C142" s="38">
        <v>1</v>
      </c>
      <c r="D142" s="38">
        <v>0</v>
      </c>
      <c r="E142" s="43">
        <f t="shared" si="8"/>
        <v>3.1545741324921135E-3</v>
      </c>
      <c r="F142" s="43" t="str">
        <f t="shared" si="9"/>
        <v/>
      </c>
      <c r="G142" s="39" t="str">
        <f t="shared" si="10"/>
        <v>0</v>
      </c>
      <c r="H142" s="40">
        <f t="shared" si="11"/>
        <v>0</v>
      </c>
    </row>
    <row r="143" spans="1:8" s="32" customFormat="1" ht="15" x14ac:dyDescent="0.2">
      <c r="A143" s="45"/>
      <c r="B143" s="37" t="s">
        <v>475</v>
      </c>
      <c r="C143" s="38">
        <v>0</v>
      </c>
      <c r="D143" s="38">
        <v>0</v>
      </c>
      <c r="E143" s="43" t="str">
        <f t="shared" si="8"/>
        <v/>
      </c>
      <c r="F143" s="43" t="str">
        <f t="shared" si="9"/>
        <v/>
      </c>
      <c r="G143" s="39" t="str">
        <f t="shared" si="10"/>
        <v>0</v>
      </c>
      <c r="H143" s="40" t="str">
        <f t="shared" si="11"/>
        <v/>
      </c>
    </row>
    <row r="144" spans="1:8" s="32" customFormat="1" ht="15" x14ac:dyDescent="0.2">
      <c r="A144" s="45"/>
      <c r="B144" s="37" t="s">
        <v>39</v>
      </c>
      <c r="C144" s="38">
        <v>2</v>
      </c>
      <c r="D144" s="38">
        <v>0</v>
      </c>
      <c r="E144" s="43">
        <f t="shared" si="8"/>
        <v>6.3091482649842269E-3</v>
      </c>
      <c r="F144" s="43" t="str">
        <f t="shared" si="9"/>
        <v/>
      </c>
      <c r="G144" s="39" t="str">
        <f t="shared" si="10"/>
        <v>0</v>
      </c>
      <c r="H144" s="40">
        <f t="shared" si="11"/>
        <v>0</v>
      </c>
    </row>
    <row r="145" spans="1:8" s="32" customFormat="1" ht="15" x14ac:dyDescent="0.2">
      <c r="A145" s="45"/>
      <c r="B145" s="37" t="s">
        <v>226</v>
      </c>
      <c r="C145" s="38">
        <v>3</v>
      </c>
      <c r="D145" s="38">
        <v>1</v>
      </c>
      <c r="E145" s="43">
        <f t="shared" si="8"/>
        <v>9.4637223974763408E-3</v>
      </c>
      <c r="F145" s="43">
        <f t="shared" si="9"/>
        <v>5.4054054054054057E-3</v>
      </c>
      <c r="G145" s="39">
        <f t="shared" si="10"/>
        <v>-0.66666666666666663</v>
      </c>
      <c r="H145" s="40">
        <f t="shared" si="11"/>
        <v>-6.3091482649842269E-3</v>
      </c>
    </row>
    <row r="146" spans="1:8" s="32" customFormat="1" ht="30" x14ac:dyDescent="0.2">
      <c r="A146" s="45"/>
      <c r="B146" s="37" t="s">
        <v>227</v>
      </c>
      <c r="C146" s="38">
        <v>2</v>
      </c>
      <c r="D146" s="38">
        <v>0</v>
      </c>
      <c r="E146" s="43">
        <f t="shared" si="8"/>
        <v>6.3091482649842269E-3</v>
      </c>
      <c r="F146" s="43" t="str">
        <f t="shared" si="9"/>
        <v/>
      </c>
      <c r="G146" s="39" t="str">
        <f t="shared" si="10"/>
        <v>0</v>
      </c>
      <c r="H146" s="40">
        <f t="shared" si="11"/>
        <v>0</v>
      </c>
    </row>
    <row r="147" spans="1:8" s="32" customFormat="1" ht="30" x14ac:dyDescent="0.2">
      <c r="A147" s="45"/>
      <c r="B147" s="37" t="s">
        <v>228</v>
      </c>
      <c r="C147" s="38">
        <v>0</v>
      </c>
      <c r="D147" s="38">
        <v>1</v>
      </c>
      <c r="E147" s="43" t="str">
        <f t="shared" si="8"/>
        <v/>
      </c>
      <c r="F147" s="43">
        <f t="shared" si="9"/>
        <v>5.4054054054054057E-3</v>
      </c>
      <c r="G147" s="39" t="str">
        <f t="shared" si="10"/>
        <v>0</v>
      </c>
      <c r="H147" s="40" t="str">
        <f t="shared" si="11"/>
        <v/>
      </c>
    </row>
    <row r="148" spans="1:8" s="32" customFormat="1" ht="30" x14ac:dyDescent="0.2">
      <c r="A148" s="45"/>
      <c r="B148" s="37" t="s">
        <v>476</v>
      </c>
      <c r="C148" s="38">
        <v>7</v>
      </c>
      <c r="D148" s="38">
        <v>0</v>
      </c>
      <c r="E148" s="43">
        <f t="shared" si="8"/>
        <v>2.2082018927444796E-2</v>
      </c>
      <c r="F148" s="43" t="str">
        <f t="shared" si="9"/>
        <v/>
      </c>
      <c r="G148" s="39" t="str">
        <f t="shared" si="10"/>
        <v>0</v>
      </c>
      <c r="H148" s="40">
        <f t="shared" si="11"/>
        <v>0</v>
      </c>
    </row>
    <row r="149" spans="1:8" s="32" customFormat="1" ht="15" x14ac:dyDescent="0.2">
      <c r="A149" s="45"/>
      <c r="B149" s="37" t="s">
        <v>45</v>
      </c>
      <c r="C149" s="38">
        <v>1</v>
      </c>
      <c r="D149" s="38">
        <v>0</v>
      </c>
      <c r="E149" s="43">
        <f t="shared" si="8"/>
        <v>3.1545741324921135E-3</v>
      </c>
      <c r="F149" s="43" t="str">
        <f t="shared" si="9"/>
        <v/>
      </c>
      <c r="G149" s="39" t="str">
        <f t="shared" si="10"/>
        <v>0</v>
      </c>
      <c r="H149" s="40">
        <f t="shared" si="11"/>
        <v>0</v>
      </c>
    </row>
    <row r="150" spans="1:8" s="32" customFormat="1" ht="15" x14ac:dyDescent="0.2">
      <c r="A150" s="45"/>
      <c r="B150" s="37" t="s">
        <v>43</v>
      </c>
      <c r="C150" s="38">
        <v>0</v>
      </c>
      <c r="D150" s="38">
        <v>0</v>
      </c>
      <c r="E150" s="43" t="str">
        <f t="shared" si="8"/>
        <v/>
      </c>
      <c r="F150" s="43" t="str">
        <f t="shared" si="9"/>
        <v/>
      </c>
      <c r="G150" s="39" t="str">
        <f t="shared" si="10"/>
        <v>0</v>
      </c>
      <c r="H150" s="40" t="str">
        <f t="shared" si="11"/>
        <v/>
      </c>
    </row>
    <row r="151" spans="1:8" s="32" customFormat="1" ht="15" x14ac:dyDescent="0.2">
      <c r="A151" s="45"/>
      <c r="B151" s="37" t="s">
        <v>44</v>
      </c>
      <c r="C151" s="38">
        <v>0</v>
      </c>
      <c r="D151" s="38">
        <v>0</v>
      </c>
      <c r="E151" s="43" t="str">
        <f t="shared" si="8"/>
        <v/>
      </c>
      <c r="F151" s="43" t="str">
        <f t="shared" si="9"/>
        <v/>
      </c>
      <c r="G151" s="39" t="str">
        <f t="shared" si="10"/>
        <v>0</v>
      </c>
      <c r="H151" s="40" t="str">
        <f t="shared" si="11"/>
        <v/>
      </c>
    </row>
    <row r="152" spans="1:8" s="32" customFormat="1" ht="15" x14ac:dyDescent="0.2">
      <c r="A152" s="65" t="s">
        <v>616</v>
      </c>
      <c r="B152" s="37" t="s">
        <v>580</v>
      </c>
      <c r="C152" s="38"/>
      <c r="D152" s="38">
        <v>10</v>
      </c>
      <c r="E152" s="43" t="str">
        <f t="shared" si="8"/>
        <v/>
      </c>
      <c r="F152" s="43">
        <f t="shared" si="9"/>
        <v>5.4054054054054057E-2</v>
      </c>
      <c r="G152" s="39" t="str">
        <f t="shared" si="10"/>
        <v>0</v>
      </c>
      <c r="H152" s="40" t="str">
        <f t="shared" si="11"/>
        <v/>
      </c>
    </row>
    <row r="153" spans="1:8" s="32" customFormat="1" ht="45" x14ac:dyDescent="0.2">
      <c r="A153" s="65" t="s">
        <v>616</v>
      </c>
      <c r="B153" s="37" t="s">
        <v>601</v>
      </c>
      <c r="C153" s="38"/>
      <c r="D153" s="38">
        <v>0</v>
      </c>
      <c r="E153" s="43" t="str">
        <f t="shared" si="8"/>
        <v/>
      </c>
      <c r="F153" s="43" t="str">
        <f t="shared" si="9"/>
        <v/>
      </c>
      <c r="G153" s="39" t="str">
        <f t="shared" si="10"/>
        <v>0</v>
      </c>
      <c r="H153" s="40" t="str">
        <f t="shared" si="11"/>
        <v/>
      </c>
    </row>
    <row r="154" spans="1:8" s="32" customFormat="1" ht="30" x14ac:dyDescent="0.2">
      <c r="A154" s="65" t="s">
        <v>616</v>
      </c>
      <c r="B154" s="37" t="s">
        <v>610</v>
      </c>
      <c r="C154" s="38"/>
      <c r="D154" s="38">
        <v>0</v>
      </c>
      <c r="E154" s="43" t="str">
        <f t="shared" si="8"/>
        <v/>
      </c>
      <c r="F154" s="43" t="str">
        <f t="shared" si="9"/>
        <v/>
      </c>
      <c r="G154" s="39" t="str">
        <f t="shared" si="10"/>
        <v>0</v>
      </c>
      <c r="H154" s="40" t="str">
        <f t="shared" si="11"/>
        <v/>
      </c>
    </row>
    <row r="155" spans="1:8" s="32" customFormat="1" ht="15" x14ac:dyDescent="0.2">
      <c r="A155" s="65" t="s">
        <v>616</v>
      </c>
      <c r="B155" s="37" t="s">
        <v>611</v>
      </c>
      <c r="C155" s="38"/>
      <c r="D155" s="38">
        <v>0</v>
      </c>
      <c r="E155" s="43" t="str">
        <f t="shared" si="8"/>
        <v/>
      </c>
      <c r="F155" s="43" t="str">
        <f t="shared" si="9"/>
        <v/>
      </c>
      <c r="G155" s="39" t="str">
        <f t="shared" si="10"/>
        <v>0</v>
      </c>
      <c r="H155" s="40" t="str">
        <f t="shared" si="11"/>
        <v/>
      </c>
    </row>
    <row r="156" spans="1:8" s="32" customFormat="1" x14ac:dyDescent="0.2">
      <c r="A156" s="45"/>
    </row>
    <row r="157" spans="1:8" s="32" customFormat="1" x14ac:dyDescent="0.2">
      <c r="A157" s="45"/>
    </row>
    <row r="158" spans="1:8" s="32" customFormat="1" ht="13.5" thickBot="1" x14ac:dyDescent="0.25">
      <c r="A158" s="45"/>
      <c r="B158" s="66"/>
      <c r="C158" s="66"/>
      <c r="D158" s="66"/>
      <c r="E158" s="66"/>
      <c r="F158" s="66"/>
    </row>
    <row r="159" spans="1:8" s="35" customFormat="1" ht="29.25" customHeight="1" x14ac:dyDescent="0.2">
      <c r="B159" s="47" t="s">
        <v>404</v>
      </c>
      <c r="C159" s="49" t="s">
        <v>405</v>
      </c>
      <c r="D159" s="50"/>
      <c r="E159" s="49" t="s">
        <v>458</v>
      </c>
      <c r="F159" s="50"/>
      <c r="G159" s="51" t="s">
        <v>460</v>
      </c>
      <c r="H159" s="53" t="s">
        <v>379</v>
      </c>
    </row>
    <row r="160" spans="1:8" s="16" customFormat="1" ht="13.5" thickBot="1" x14ac:dyDescent="0.25">
      <c r="A160" s="35"/>
      <c r="B160" s="48"/>
      <c r="C160" s="17">
        <v>2016</v>
      </c>
      <c r="D160" s="17">
        <v>2017</v>
      </c>
      <c r="E160" s="17">
        <v>2016</v>
      </c>
      <c r="F160" s="17">
        <v>2017</v>
      </c>
      <c r="G160" s="52"/>
      <c r="H160" s="54"/>
    </row>
    <row r="161" spans="1:8" s="16" customFormat="1" ht="25.5" x14ac:dyDescent="0.2">
      <c r="A161" s="35"/>
      <c r="B161" s="18" t="s">
        <v>408</v>
      </c>
      <c r="C161" s="19">
        <f>SUM(C162:C320)</f>
        <v>477</v>
      </c>
      <c r="D161" s="19">
        <f>SUM(D162:D323)</f>
        <v>413</v>
      </c>
      <c r="E161" s="15">
        <f>+IF(C161=0,"",C161/C$161)</f>
        <v>1</v>
      </c>
      <c r="F161" s="15">
        <f>+IF(D161=0,"",D161/D$161)</f>
        <v>1</v>
      </c>
      <c r="G161" s="15">
        <f>+IF(OR(AND(D161=0),(C161=0)),"0",((D161-C161)/C161))</f>
        <v>-0.13417190775681342</v>
      </c>
      <c r="H161" s="15">
        <f>+IF(OR(AND(E161=""),(G161="")),"",E161*G161)</f>
        <v>-0.13417190775681342</v>
      </c>
    </row>
    <row r="162" spans="1:8" s="32" customFormat="1" ht="30" x14ac:dyDescent="0.2">
      <c r="A162" s="45"/>
      <c r="B162" s="67" t="s">
        <v>477</v>
      </c>
      <c r="C162" s="38">
        <v>2</v>
      </c>
      <c r="D162" s="38">
        <v>1</v>
      </c>
      <c r="E162" s="43">
        <f>+IF(C162=0,"",C162/C$161)</f>
        <v>4.1928721174004195E-3</v>
      </c>
      <c r="F162" s="43">
        <f>+IF(D162=0,"",D162/D$161)</f>
        <v>2.4213075060532689E-3</v>
      </c>
      <c r="G162" s="39">
        <f>+IF(OR(AND(D162=0),(C162=0)),"0",((D162-C162)/C162))</f>
        <v>-0.5</v>
      </c>
      <c r="H162" s="40">
        <f>+IF(OR(AND(E162=""),(G162="")),"",E162*G162)</f>
        <v>-2.0964360587002098E-3</v>
      </c>
    </row>
    <row r="163" spans="1:8" s="32" customFormat="1" ht="30" x14ac:dyDescent="0.2">
      <c r="A163" s="45"/>
      <c r="B163" s="67" t="s">
        <v>478</v>
      </c>
      <c r="C163" s="38">
        <v>0</v>
      </c>
      <c r="D163" s="38">
        <v>0</v>
      </c>
      <c r="E163" s="43" t="str">
        <f t="shared" ref="E163:E226" si="12">+IF(C163=0,"",C163/C$161)</f>
        <v/>
      </c>
      <c r="F163" s="43" t="str">
        <f t="shared" ref="F163:F226" si="13">+IF(D163=0,"",D163/D$161)</f>
        <v/>
      </c>
      <c r="G163" s="39" t="str">
        <f t="shared" ref="G163:G226" si="14">+IF(OR(AND(D163=0),(C163=0)),"0",((D163-C163)/C163))</f>
        <v>0</v>
      </c>
      <c r="H163" s="40" t="str">
        <f t="shared" ref="H163:H226" si="15">+IF(OR(AND(E163=""),(G163="")),"",E163*G163)</f>
        <v/>
      </c>
    </row>
    <row r="164" spans="1:8" s="32" customFormat="1" ht="45" x14ac:dyDescent="0.2">
      <c r="A164" s="45"/>
      <c r="B164" s="67" t="s">
        <v>479</v>
      </c>
      <c r="C164" s="38">
        <v>1</v>
      </c>
      <c r="D164" s="38">
        <v>0</v>
      </c>
      <c r="E164" s="43">
        <f t="shared" si="12"/>
        <v>2.0964360587002098E-3</v>
      </c>
      <c r="F164" s="43" t="str">
        <f t="shared" si="13"/>
        <v/>
      </c>
      <c r="G164" s="39" t="str">
        <f t="shared" si="14"/>
        <v>0</v>
      </c>
      <c r="H164" s="40">
        <f t="shared" si="15"/>
        <v>0</v>
      </c>
    </row>
    <row r="165" spans="1:8" s="32" customFormat="1" ht="30" x14ac:dyDescent="0.2">
      <c r="A165" s="45"/>
      <c r="B165" s="67" t="s">
        <v>480</v>
      </c>
      <c r="C165" s="38">
        <v>0</v>
      </c>
      <c r="D165" s="38">
        <v>0</v>
      </c>
      <c r="E165" s="43" t="str">
        <f t="shared" si="12"/>
        <v/>
      </c>
      <c r="F165" s="43" t="str">
        <f t="shared" si="13"/>
        <v/>
      </c>
      <c r="G165" s="39" t="str">
        <f t="shared" si="14"/>
        <v>0</v>
      </c>
      <c r="H165" s="40" t="str">
        <f t="shared" si="15"/>
        <v/>
      </c>
    </row>
    <row r="166" spans="1:8" s="32" customFormat="1" ht="30" x14ac:dyDescent="0.2">
      <c r="A166" s="45"/>
      <c r="B166" s="67" t="s">
        <v>481</v>
      </c>
      <c r="C166" s="38">
        <v>1</v>
      </c>
      <c r="D166" s="38">
        <v>0</v>
      </c>
      <c r="E166" s="43">
        <f t="shared" si="12"/>
        <v>2.0964360587002098E-3</v>
      </c>
      <c r="F166" s="43" t="str">
        <f t="shared" si="13"/>
        <v/>
      </c>
      <c r="G166" s="39" t="str">
        <f t="shared" si="14"/>
        <v>0</v>
      </c>
      <c r="H166" s="40">
        <f t="shared" si="15"/>
        <v>0</v>
      </c>
    </row>
    <row r="167" spans="1:8" s="32" customFormat="1" ht="15" x14ac:dyDescent="0.2">
      <c r="A167" s="45"/>
      <c r="B167" s="67" t="s">
        <v>49</v>
      </c>
      <c r="C167" s="38">
        <v>45</v>
      </c>
      <c r="D167" s="38">
        <v>25</v>
      </c>
      <c r="E167" s="43">
        <f t="shared" si="12"/>
        <v>9.4339622641509441E-2</v>
      </c>
      <c r="F167" s="43">
        <f t="shared" si="13"/>
        <v>6.0532687651331719E-2</v>
      </c>
      <c r="G167" s="39">
        <f t="shared" si="14"/>
        <v>-0.44444444444444442</v>
      </c>
      <c r="H167" s="40">
        <f t="shared" si="15"/>
        <v>-4.1928721174004195E-2</v>
      </c>
    </row>
    <row r="168" spans="1:8" s="32" customFormat="1" ht="15" x14ac:dyDescent="0.2">
      <c r="A168" s="45"/>
      <c r="B168" s="67" t="s">
        <v>52</v>
      </c>
      <c r="C168" s="38">
        <v>0</v>
      </c>
      <c r="D168" s="38">
        <v>0</v>
      </c>
      <c r="E168" s="43" t="str">
        <f t="shared" si="12"/>
        <v/>
      </c>
      <c r="F168" s="43" t="str">
        <f t="shared" si="13"/>
        <v/>
      </c>
      <c r="G168" s="39" t="str">
        <f t="shared" si="14"/>
        <v>0</v>
      </c>
      <c r="H168" s="40" t="str">
        <f t="shared" si="15"/>
        <v/>
      </c>
    </row>
    <row r="169" spans="1:8" s="32" customFormat="1" ht="15" x14ac:dyDescent="0.2">
      <c r="A169" s="45"/>
      <c r="B169" s="67" t="s">
        <v>229</v>
      </c>
      <c r="C169" s="38">
        <v>1</v>
      </c>
      <c r="D169" s="38">
        <v>4</v>
      </c>
      <c r="E169" s="43">
        <f t="shared" si="12"/>
        <v>2.0964360587002098E-3</v>
      </c>
      <c r="F169" s="43">
        <f t="shared" si="13"/>
        <v>9.6852300242130755E-3</v>
      </c>
      <c r="G169" s="39">
        <f t="shared" si="14"/>
        <v>3</v>
      </c>
      <c r="H169" s="40">
        <f t="shared" si="15"/>
        <v>6.2893081761006293E-3</v>
      </c>
    </row>
    <row r="170" spans="1:8" s="32" customFormat="1" ht="15" x14ac:dyDescent="0.2">
      <c r="A170" s="45"/>
      <c r="B170" s="67" t="s">
        <v>50</v>
      </c>
      <c r="C170" s="38">
        <v>0</v>
      </c>
      <c r="D170" s="38">
        <v>2</v>
      </c>
      <c r="E170" s="43" t="str">
        <f t="shared" si="12"/>
        <v/>
      </c>
      <c r="F170" s="43">
        <f t="shared" si="13"/>
        <v>4.8426150121065378E-3</v>
      </c>
      <c r="G170" s="39" t="str">
        <f t="shared" si="14"/>
        <v>0</v>
      </c>
      <c r="H170" s="40" t="str">
        <f t="shared" si="15"/>
        <v/>
      </c>
    </row>
    <row r="171" spans="1:8" s="32" customFormat="1" ht="15" x14ac:dyDescent="0.2">
      <c r="A171" s="45"/>
      <c r="B171" s="67" t="s">
        <v>47</v>
      </c>
      <c r="C171" s="38">
        <v>0</v>
      </c>
      <c r="D171" s="38">
        <v>0</v>
      </c>
      <c r="E171" s="43" t="str">
        <f t="shared" si="12"/>
        <v/>
      </c>
      <c r="F171" s="43" t="str">
        <f t="shared" si="13"/>
        <v/>
      </c>
      <c r="G171" s="39" t="str">
        <f t="shared" si="14"/>
        <v>0</v>
      </c>
      <c r="H171" s="40" t="str">
        <f t="shared" si="15"/>
        <v/>
      </c>
    </row>
    <row r="172" spans="1:8" s="32" customFormat="1" ht="30" x14ac:dyDescent="0.2">
      <c r="A172" s="45"/>
      <c r="B172" s="67" t="s">
        <v>230</v>
      </c>
      <c r="C172" s="38">
        <v>0</v>
      </c>
      <c r="D172" s="38">
        <v>0</v>
      </c>
      <c r="E172" s="43" t="str">
        <f t="shared" si="12"/>
        <v/>
      </c>
      <c r="F172" s="43" t="str">
        <f t="shared" si="13"/>
        <v/>
      </c>
      <c r="G172" s="39" t="str">
        <f t="shared" si="14"/>
        <v>0</v>
      </c>
      <c r="H172" s="40" t="str">
        <f t="shared" si="15"/>
        <v/>
      </c>
    </row>
    <row r="173" spans="1:8" s="32" customFormat="1" ht="15" x14ac:dyDescent="0.2">
      <c r="A173" s="45"/>
      <c r="B173" s="67" t="s">
        <v>54</v>
      </c>
      <c r="C173" s="38">
        <v>0</v>
      </c>
      <c r="D173" s="38">
        <v>0</v>
      </c>
      <c r="E173" s="43" t="str">
        <f t="shared" si="12"/>
        <v/>
      </c>
      <c r="F173" s="43" t="str">
        <f t="shared" si="13"/>
        <v/>
      </c>
      <c r="G173" s="39" t="str">
        <f t="shared" si="14"/>
        <v>0</v>
      </c>
      <c r="H173" s="40" t="str">
        <f t="shared" si="15"/>
        <v/>
      </c>
    </row>
    <row r="174" spans="1:8" s="32" customFormat="1" ht="15" x14ac:dyDescent="0.2">
      <c r="A174" s="45"/>
      <c r="B174" s="67" t="s">
        <v>51</v>
      </c>
      <c r="C174" s="38">
        <v>0</v>
      </c>
      <c r="D174" s="38">
        <v>1</v>
      </c>
      <c r="E174" s="43" t="str">
        <f t="shared" si="12"/>
        <v/>
      </c>
      <c r="F174" s="43">
        <f t="shared" si="13"/>
        <v>2.4213075060532689E-3</v>
      </c>
      <c r="G174" s="39" t="str">
        <f t="shared" si="14"/>
        <v>0</v>
      </c>
      <c r="H174" s="40" t="str">
        <f t="shared" si="15"/>
        <v/>
      </c>
    </row>
    <row r="175" spans="1:8" s="32" customFormat="1" ht="15" x14ac:dyDescent="0.2">
      <c r="A175" s="65" t="s">
        <v>616</v>
      </c>
      <c r="B175" s="67" t="s">
        <v>570</v>
      </c>
      <c r="C175" s="38"/>
      <c r="D175" s="38">
        <v>1</v>
      </c>
      <c r="E175" s="43" t="str">
        <f t="shared" si="12"/>
        <v/>
      </c>
      <c r="F175" s="43">
        <f t="shared" si="13"/>
        <v>2.4213075060532689E-3</v>
      </c>
      <c r="G175" s="39" t="str">
        <f t="shared" si="14"/>
        <v>0</v>
      </c>
      <c r="H175" s="40" t="str">
        <f t="shared" si="15"/>
        <v/>
      </c>
    </row>
    <row r="176" spans="1:8" s="32" customFormat="1" ht="15" x14ac:dyDescent="0.2">
      <c r="A176" s="45"/>
      <c r="B176" s="67" t="s">
        <v>482</v>
      </c>
      <c r="C176" s="38">
        <v>4</v>
      </c>
      <c r="D176" s="38">
        <v>6</v>
      </c>
      <c r="E176" s="43">
        <f t="shared" si="12"/>
        <v>8.385744234800839E-3</v>
      </c>
      <c r="F176" s="43">
        <f t="shared" si="13"/>
        <v>1.4527845036319613E-2</v>
      </c>
      <c r="G176" s="39">
        <f t="shared" si="14"/>
        <v>0.5</v>
      </c>
      <c r="H176" s="40">
        <f t="shared" si="15"/>
        <v>4.1928721174004195E-3</v>
      </c>
    </row>
    <row r="177" spans="1:8" s="32" customFormat="1" ht="15" x14ac:dyDescent="0.2">
      <c r="A177" s="45"/>
      <c r="B177" s="67" t="s">
        <v>231</v>
      </c>
      <c r="C177" s="38">
        <v>0</v>
      </c>
      <c r="D177" s="38">
        <v>0</v>
      </c>
      <c r="E177" s="43" t="str">
        <f t="shared" si="12"/>
        <v/>
      </c>
      <c r="F177" s="43" t="str">
        <f t="shared" si="13"/>
        <v/>
      </c>
      <c r="G177" s="39" t="str">
        <f t="shared" si="14"/>
        <v>0</v>
      </c>
      <c r="H177" s="40" t="str">
        <f t="shared" si="15"/>
        <v/>
      </c>
    </row>
    <row r="178" spans="1:8" s="32" customFormat="1" ht="15" x14ac:dyDescent="0.2">
      <c r="A178" s="45"/>
      <c r="B178" s="67" t="s">
        <v>48</v>
      </c>
      <c r="C178" s="38">
        <v>0</v>
      </c>
      <c r="D178" s="38">
        <v>0</v>
      </c>
      <c r="E178" s="43" t="str">
        <f t="shared" si="12"/>
        <v/>
      </c>
      <c r="F178" s="43" t="str">
        <f t="shared" si="13"/>
        <v/>
      </c>
      <c r="G178" s="39" t="str">
        <f t="shared" si="14"/>
        <v>0</v>
      </c>
      <c r="H178" s="40" t="str">
        <f t="shared" si="15"/>
        <v/>
      </c>
    </row>
    <row r="179" spans="1:8" s="32" customFormat="1" ht="15" x14ac:dyDescent="0.2">
      <c r="A179" s="45"/>
      <c r="B179" s="67" t="s">
        <v>53</v>
      </c>
      <c r="C179" s="38">
        <v>0</v>
      </c>
      <c r="D179" s="38">
        <v>0</v>
      </c>
      <c r="E179" s="43" t="str">
        <f t="shared" si="12"/>
        <v/>
      </c>
      <c r="F179" s="43" t="str">
        <f t="shared" si="13"/>
        <v/>
      </c>
      <c r="G179" s="39" t="str">
        <f t="shared" si="14"/>
        <v>0</v>
      </c>
      <c r="H179" s="40" t="str">
        <f t="shared" si="15"/>
        <v/>
      </c>
    </row>
    <row r="180" spans="1:8" s="32" customFormat="1" ht="15" x14ac:dyDescent="0.2">
      <c r="A180" s="65" t="s">
        <v>616</v>
      </c>
      <c r="B180" s="67" t="s">
        <v>571</v>
      </c>
      <c r="C180" s="38"/>
      <c r="D180" s="38">
        <v>0</v>
      </c>
      <c r="E180" s="43" t="str">
        <f t="shared" si="12"/>
        <v/>
      </c>
      <c r="F180" s="43" t="str">
        <f t="shared" si="13"/>
        <v/>
      </c>
      <c r="G180" s="39" t="str">
        <f t="shared" si="14"/>
        <v>0</v>
      </c>
      <c r="H180" s="40" t="str">
        <f t="shared" si="15"/>
        <v/>
      </c>
    </row>
    <row r="181" spans="1:8" s="32" customFormat="1" ht="15" x14ac:dyDescent="0.2">
      <c r="A181" s="65" t="s">
        <v>616</v>
      </c>
      <c r="B181" s="67" t="s">
        <v>572</v>
      </c>
      <c r="C181" s="38"/>
      <c r="D181" s="38">
        <v>0</v>
      </c>
      <c r="E181" s="43" t="str">
        <f t="shared" si="12"/>
        <v/>
      </c>
      <c r="F181" s="43" t="str">
        <f t="shared" si="13"/>
        <v/>
      </c>
      <c r="G181" s="39" t="str">
        <f t="shared" si="14"/>
        <v>0</v>
      </c>
      <c r="H181" s="40" t="str">
        <f t="shared" si="15"/>
        <v/>
      </c>
    </row>
    <row r="182" spans="1:8" s="32" customFormat="1" ht="15" x14ac:dyDescent="0.2">
      <c r="A182" s="45"/>
      <c r="B182" s="67" t="s">
        <v>232</v>
      </c>
      <c r="C182" s="38">
        <v>29</v>
      </c>
      <c r="D182" s="38">
        <v>18</v>
      </c>
      <c r="E182" s="43">
        <f t="shared" si="12"/>
        <v>6.0796645702306078E-2</v>
      </c>
      <c r="F182" s="43">
        <f t="shared" si="13"/>
        <v>4.3583535108958835E-2</v>
      </c>
      <c r="G182" s="39">
        <f t="shared" si="14"/>
        <v>-0.37931034482758619</v>
      </c>
      <c r="H182" s="40">
        <f t="shared" si="15"/>
        <v>-2.3060796645702306E-2</v>
      </c>
    </row>
    <row r="183" spans="1:8" s="32" customFormat="1" ht="15" x14ac:dyDescent="0.2">
      <c r="A183" s="45"/>
      <c r="B183" s="67" t="s">
        <v>233</v>
      </c>
      <c r="C183" s="38">
        <v>16</v>
      </c>
      <c r="D183" s="38">
        <v>47</v>
      </c>
      <c r="E183" s="43">
        <f t="shared" si="12"/>
        <v>3.3542976939203356E-2</v>
      </c>
      <c r="F183" s="43">
        <f t="shared" si="13"/>
        <v>0.11380145278450363</v>
      </c>
      <c r="G183" s="39">
        <f t="shared" si="14"/>
        <v>1.9375</v>
      </c>
      <c r="H183" s="40">
        <f t="shared" si="15"/>
        <v>6.4989517819706508E-2</v>
      </c>
    </row>
    <row r="184" spans="1:8" s="32" customFormat="1" ht="15" x14ac:dyDescent="0.2">
      <c r="A184" s="45"/>
      <c r="B184" s="67" t="s">
        <v>234</v>
      </c>
      <c r="C184" s="38">
        <v>0</v>
      </c>
      <c r="D184" s="38">
        <v>0</v>
      </c>
      <c r="E184" s="43" t="str">
        <f t="shared" si="12"/>
        <v/>
      </c>
      <c r="F184" s="43" t="str">
        <f t="shared" si="13"/>
        <v/>
      </c>
      <c r="G184" s="39" t="str">
        <f t="shared" si="14"/>
        <v>0</v>
      </c>
      <c r="H184" s="40" t="str">
        <f t="shared" si="15"/>
        <v/>
      </c>
    </row>
    <row r="185" spans="1:8" s="32" customFormat="1" ht="15" x14ac:dyDescent="0.2">
      <c r="A185" s="45"/>
      <c r="B185" s="67" t="s">
        <v>235</v>
      </c>
      <c r="C185" s="38">
        <v>0</v>
      </c>
      <c r="D185" s="38">
        <v>0</v>
      </c>
      <c r="E185" s="43" t="str">
        <f t="shared" si="12"/>
        <v/>
      </c>
      <c r="F185" s="43" t="str">
        <f t="shared" si="13"/>
        <v/>
      </c>
      <c r="G185" s="39" t="str">
        <f t="shared" si="14"/>
        <v>0</v>
      </c>
      <c r="H185" s="40" t="str">
        <f t="shared" si="15"/>
        <v/>
      </c>
    </row>
    <row r="186" spans="1:8" s="32" customFormat="1" ht="15" x14ac:dyDescent="0.2">
      <c r="A186" s="45"/>
      <c r="B186" s="67" t="s">
        <v>483</v>
      </c>
      <c r="C186" s="38">
        <v>22</v>
      </c>
      <c r="D186" s="38">
        <v>13</v>
      </c>
      <c r="E186" s="43">
        <f t="shared" si="12"/>
        <v>4.6121593291404611E-2</v>
      </c>
      <c r="F186" s="43">
        <f t="shared" si="13"/>
        <v>3.1476997578692496E-2</v>
      </c>
      <c r="G186" s="39">
        <f t="shared" si="14"/>
        <v>-0.40909090909090912</v>
      </c>
      <c r="H186" s="40">
        <f t="shared" si="15"/>
        <v>-1.8867924528301886E-2</v>
      </c>
    </row>
    <row r="187" spans="1:8" s="32" customFormat="1" ht="30" x14ac:dyDescent="0.2">
      <c r="A187" s="65" t="s">
        <v>616</v>
      </c>
      <c r="B187" s="67" t="s">
        <v>576</v>
      </c>
      <c r="C187" s="38"/>
      <c r="D187" s="38">
        <v>3</v>
      </c>
      <c r="E187" s="43" t="str">
        <f t="shared" si="12"/>
        <v/>
      </c>
      <c r="F187" s="43">
        <f t="shared" si="13"/>
        <v>7.2639225181598066E-3</v>
      </c>
      <c r="G187" s="39" t="str">
        <f t="shared" si="14"/>
        <v>0</v>
      </c>
      <c r="H187" s="40" t="str">
        <f t="shared" si="15"/>
        <v/>
      </c>
    </row>
    <row r="188" spans="1:8" s="32" customFormat="1" ht="15" x14ac:dyDescent="0.2">
      <c r="A188" s="45"/>
      <c r="B188" s="67" t="s">
        <v>236</v>
      </c>
      <c r="C188" s="38">
        <v>13</v>
      </c>
      <c r="D188" s="38">
        <v>11</v>
      </c>
      <c r="E188" s="43">
        <f t="shared" si="12"/>
        <v>2.7253668763102725E-2</v>
      </c>
      <c r="F188" s="43">
        <f t="shared" si="13"/>
        <v>2.6634382566585957E-2</v>
      </c>
      <c r="G188" s="39">
        <f t="shared" si="14"/>
        <v>-0.15384615384615385</v>
      </c>
      <c r="H188" s="40">
        <f t="shared" si="15"/>
        <v>-4.1928721174004195E-3</v>
      </c>
    </row>
    <row r="189" spans="1:8" s="32" customFormat="1" ht="30" x14ac:dyDescent="0.2">
      <c r="A189" s="45"/>
      <c r="B189" s="67" t="s">
        <v>237</v>
      </c>
      <c r="C189" s="38">
        <v>8</v>
      </c>
      <c r="D189" s="38">
        <v>12</v>
      </c>
      <c r="E189" s="43">
        <f t="shared" si="12"/>
        <v>1.6771488469601678E-2</v>
      </c>
      <c r="F189" s="43">
        <f t="shared" si="13"/>
        <v>2.9055690072639227E-2</v>
      </c>
      <c r="G189" s="39">
        <f t="shared" si="14"/>
        <v>0.5</v>
      </c>
      <c r="H189" s="40">
        <f t="shared" si="15"/>
        <v>8.385744234800839E-3</v>
      </c>
    </row>
    <row r="190" spans="1:8" s="32" customFormat="1" ht="15" x14ac:dyDescent="0.2">
      <c r="A190" s="45"/>
      <c r="B190" s="67" t="s">
        <v>238</v>
      </c>
      <c r="C190" s="38">
        <v>17</v>
      </c>
      <c r="D190" s="38">
        <v>9</v>
      </c>
      <c r="E190" s="43">
        <f t="shared" si="12"/>
        <v>3.5639412997903561E-2</v>
      </c>
      <c r="F190" s="43">
        <f t="shared" si="13"/>
        <v>2.1791767554479417E-2</v>
      </c>
      <c r="G190" s="39">
        <f t="shared" si="14"/>
        <v>-0.47058823529411764</v>
      </c>
      <c r="H190" s="40">
        <f t="shared" si="15"/>
        <v>-1.6771488469601675E-2</v>
      </c>
    </row>
    <row r="191" spans="1:8" s="32" customFormat="1" ht="15" x14ac:dyDescent="0.2">
      <c r="A191" s="45"/>
      <c r="B191" s="67" t="s">
        <v>239</v>
      </c>
      <c r="C191" s="38">
        <v>6</v>
      </c>
      <c r="D191" s="38">
        <v>17</v>
      </c>
      <c r="E191" s="43">
        <f t="shared" si="12"/>
        <v>1.2578616352201259E-2</v>
      </c>
      <c r="F191" s="43">
        <f t="shared" si="13"/>
        <v>4.1162227602905568E-2</v>
      </c>
      <c r="G191" s="39">
        <f t="shared" si="14"/>
        <v>1.8333333333333333</v>
      </c>
      <c r="H191" s="40">
        <f t="shared" si="15"/>
        <v>2.3060796645702306E-2</v>
      </c>
    </row>
    <row r="192" spans="1:8" s="32" customFormat="1" ht="15" x14ac:dyDescent="0.2">
      <c r="A192" s="45"/>
      <c r="B192" s="67" t="s">
        <v>484</v>
      </c>
      <c r="C192" s="38">
        <v>16</v>
      </c>
      <c r="D192" s="38">
        <v>7</v>
      </c>
      <c r="E192" s="43">
        <f t="shared" si="12"/>
        <v>3.3542976939203356E-2</v>
      </c>
      <c r="F192" s="43">
        <f t="shared" si="13"/>
        <v>1.6949152542372881E-2</v>
      </c>
      <c r="G192" s="39">
        <f t="shared" si="14"/>
        <v>-0.5625</v>
      </c>
      <c r="H192" s="40">
        <f t="shared" si="15"/>
        <v>-1.886792452830189E-2</v>
      </c>
    </row>
    <row r="193" spans="1:8" s="32" customFormat="1" ht="30" x14ac:dyDescent="0.2">
      <c r="A193" s="45"/>
      <c r="B193" s="67" t="s">
        <v>485</v>
      </c>
      <c r="C193" s="38">
        <v>1</v>
      </c>
      <c r="D193" s="38">
        <v>3</v>
      </c>
      <c r="E193" s="43">
        <f t="shared" si="12"/>
        <v>2.0964360587002098E-3</v>
      </c>
      <c r="F193" s="43">
        <f t="shared" si="13"/>
        <v>7.2639225181598066E-3</v>
      </c>
      <c r="G193" s="39">
        <f t="shared" si="14"/>
        <v>2</v>
      </c>
      <c r="H193" s="40">
        <f t="shared" si="15"/>
        <v>4.1928721174004195E-3</v>
      </c>
    </row>
    <row r="194" spans="1:8" s="32" customFormat="1" ht="15" x14ac:dyDescent="0.2">
      <c r="A194" s="45"/>
      <c r="B194" s="67" t="s">
        <v>240</v>
      </c>
      <c r="C194" s="38">
        <v>0</v>
      </c>
      <c r="D194" s="38">
        <v>0</v>
      </c>
      <c r="E194" s="43" t="str">
        <f t="shared" si="12"/>
        <v/>
      </c>
      <c r="F194" s="43" t="str">
        <f t="shared" si="13"/>
        <v/>
      </c>
      <c r="G194" s="39" t="str">
        <f t="shared" si="14"/>
        <v>0</v>
      </c>
      <c r="H194" s="40" t="str">
        <f t="shared" si="15"/>
        <v/>
      </c>
    </row>
    <row r="195" spans="1:8" s="32" customFormat="1" ht="15" x14ac:dyDescent="0.2">
      <c r="A195" s="65" t="s">
        <v>616</v>
      </c>
      <c r="B195" s="67" t="s">
        <v>577</v>
      </c>
      <c r="C195" s="38"/>
      <c r="D195" s="38">
        <v>2</v>
      </c>
      <c r="E195" s="43" t="str">
        <f t="shared" si="12"/>
        <v/>
      </c>
      <c r="F195" s="43">
        <f t="shared" si="13"/>
        <v>4.8426150121065378E-3</v>
      </c>
      <c r="G195" s="39" t="str">
        <f t="shared" si="14"/>
        <v>0</v>
      </c>
      <c r="H195" s="40" t="str">
        <f t="shared" si="15"/>
        <v/>
      </c>
    </row>
    <row r="196" spans="1:8" s="32" customFormat="1" ht="15" x14ac:dyDescent="0.2">
      <c r="A196" s="45"/>
      <c r="B196" s="67" t="s">
        <v>241</v>
      </c>
      <c r="C196" s="38">
        <v>1</v>
      </c>
      <c r="D196" s="38"/>
      <c r="E196" s="43">
        <f t="shared" si="12"/>
        <v>2.0964360587002098E-3</v>
      </c>
      <c r="F196" s="43" t="str">
        <f t="shared" si="13"/>
        <v/>
      </c>
      <c r="G196" s="39" t="str">
        <f t="shared" si="14"/>
        <v>0</v>
      </c>
      <c r="H196" s="40">
        <f t="shared" si="15"/>
        <v>0</v>
      </c>
    </row>
    <row r="197" spans="1:8" s="32" customFormat="1" ht="15" x14ac:dyDescent="0.2">
      <c r="A197" s="45"/>
      <c r="B197" s="67" t="s">
        <v>242</v>
      </c>
      <c r="C197" s="38">
        <v>8</v>
      </c>
      <c r="D197" s="38">
        <v>11</v>
      </c>
      <c r="E197" s="43">
        <f t="shared" si="12"/>
        <v>1.6771488469601678E-2</v>
      </c>
      <c r="F197" s="43">
        <f t="shared" si="13"/>
        <v>2.6634382566585957E-2</v>
      </c>
      <c r="G197" s="39">
        <f t="shared" si="14"/>
        <v>0.375</v>
      </c>
      <c r="H197" s="40">
        <f t="shared" si="15"/>
        <v>6.2893081761006293E-3</v>
      </c>
    </row>
    <row r="198" spans="1:8" s="32" customFormat="1" ht="15" x14ac:dyDescent="0.2">
      <c r="A198" s="45"/>
      <c r="B198" s="67" t="s">
        <v>243</v>
      </c>
      <c r="C198" s="38">
        <v>17</v>
      </c>
      <c r="D198" s="38">
        <v>9</v>
      </c>
      <c r="E198" s="43">
        <f t="shared" si="12"/>
        <v>3.5639412997903561E-2</v>
      </c>
      <c r="F198" s="43">
        <f t="shared" si="13"/>
        <v>2.1791767554479417E-2</v>
      </c>
      <c r="G198" s="39">
        <f t="shared" si="14"/>
        <v>-0.47058823529411764</v>
      </c>
      <c r="H198" s="40">
        <f t="shared" si="15"/>
        <v>-1.6771488469601675E-2</v>
      </c>
    </row>
    <row r="199" spans="1:8" s="32" customFormat="1" ht="15" x14ac:dyDescent="0.2">
      <c r="A199" s="45"/>
      <c r="B199" s="67" t="s">
        <v>244</v>
      </c>
      <c r="C199" s="38">
        <v>0</v>
      </c>
      <c r="D199" s="38">
        <v>0</v>
      </c>
      <c r="E199" s="43" t="str">
        <f t="shared" si="12"/>
        <v/>
      </c>
      <c r="F199" s="43" t="str">
        <f t="shared" si="13"/>
        <v/>
      </c>
      <c r="G199" s="39" t="str">
        <f t="shared" si="14"/>
        <v>0</v>
      </c>
      <c r="H199" s="40" t="str">
        <f t="shared" si="15"/>
        <v/>
      </c>
    </row>
    <row r="200" spans="1:8" s="32" customFormat="1" ht="15" x14ac:dyDescent="0.2">
      <c r="A200" s="45"/>
      <c r="B200" s="67" t="s">
        <v>55</v>
      </c>
      <c r="C200" s="38">
        <v>0</v>
      </c>
      <c r="D200" s="38">
        <v>1</v>
      </c>
      <c r="E200" s="43" t="str">
        <f t="shared" si="12"/>
        <v/>
      </c>
      <c r="F200" s="43">
        <f t="shared" si="13"/>
        <v>2.4213075060532689E-3</v>
      </c>
      <c r="G200" s="39" t="str">
        <f t="shared" si="14"/>
        <v>0</v>
      </c>
      <c r="H200" s="40" t="str">
        <f t="shared" si="15"/>
        <v/>
      </c>
    </row>
    <row r="201" spans="1:8" s="32" customFormat="1" ht="30" x14ac:dyDescent="0.2">
      <c r="A201" s="45"/>
      <c r="B201" s="67" t="s">
        <v>56</v>
      </c>
      <c r="C201" s="38">
        <v>102</v>
      </c>
      <c r="D201" s="38">
        <v>57</v>
      </c>
      <c r="E201" s="43">
        <f t="shared" si="12"/>
        <v>0.21383647798742139</v>
      </c>
      <c r="F201" s="43">
        <f t="shared" si="13"/>
        <v>0.13801452784503632</v>
      </c>
      <c r="G201" s="39">
        <f t="shared" si="14"/>
        <v>-0.44117647058823528</v>
      </c>
      <c r="H201" s="40">
        <f t="shared" si="15"/>
        <v>-9.4339622641509441E-2</v>
      </c>
    </row>
    <row r="202" spans="1:8" s="32" customFormat="1" ht="15" x14ac:dyDescent="0.2">
      <c r="A202" s="45"/>
      <c r="B202" s="67" t="s">
        <v>245</v>
      </c>
      <c r="C202" s="38">
        <v>1</v>
      </c>
      <c r="D202" s="38">
        <v>3</v>
      </c>
      <c r="E202" s="43">
        <f t="shared" si="12"/>
        <v>2.0964360587002098E-3</v>
      </c>
      <c r="F202" s="43">
        <f t="shared" si="13"/>
        <v>7.2639225181598066E-3</v>
      </c>
      <c r="G202" s="39">
        <f t="shared" si="14"/>
        <v>2</v>
      </c>
      <c r="H202" s="40">
        <f t="shared" si="15"/>
        <v>4.1928721174004195E-3</v>
      </c>
    </row>
    <row r="203" spans="1:8" s="32" customFormat="1" ht="30" x14ac:dyDescent="0.2">
      <c r="A203" s="45"/>
      <c r="B203" s="67" t="s">
        <v>246</v>
      </c>
      <c r="C203" s="38">
        <v>0</v>
      </c>
      <c r="D203" s="38">
        <v>0</v>
      </c>
      <c r="E203" s="43" t="str">
        <f t="shared" si="12"/>
        <v/>
      </c>
      <c r="F203" s="43" t="str">
        <f t="shared" si="13"/>
        <v/>
      </c>
      <c r="G203" s="39" t="str">
        <f t="shared" si="14"/>
        <v>0</v>
      </c>
      <c r="H203" s="40" t="str">
        <f t="shared" si="15"/>
        <v/>
      </c>
    </row>
    <row r="204" spans="1:8" s="32" customFormat="1" ht="30" x14ac:dyDescent="0.2">
      <c r="A204" s="45"/>
      <c r="B204" s="67" t="s">
        <v>486</v>
      </c>
      <c r="C204" s="38">
        <v>0</v>
      </c>
      <c r="D204" s="38">
        <v>0</v>
      </c>
      <c r="E204" s="43" t="str">
        <f t="shared" si="12"/>
        <v/>
      </c>
      <c r="F204" s="43" t="str">
        <f t="shared" si="13"/>
        <v/>
      </c>
      <c r="G204" s="39" t="str">
        <f t="shared" si="14"/>
        <v>0</v>
      </c>
      <c r="H204" s="40" t="str">
        <f t="shared" si="15"/>
        <v/>
      </c>
    </row>
    <row r="205" spans="1:8" s="32" customFormat="1" ht="15" x14ac:dyDescent="0.2">
      <c r="A205" s="65" t="s">
        <v>616</v>
      </c>
      <c r="B205" s="67" t="s">
        <v>578</v>
      </c>
      <c r="C205" s="38"/>
      <c r="D205" s="38">
        <v>0</v>
      </c>
      <c r="E205" s="43" t="str">
        <f t="shared" si="12"/>
        <v/>
      </c>
      <c r="F205" s="43" t="str">
        <f t="shared" si="13"/>
        <v/>
      </c>
      <c r="G205" s="39" t="str">
        <f t="shared" si="14"/>
        <v>0</v>
      </c>
      <c r="H205" s="40" t="str">
        <f t="shared" si="15"/>
        <v/>
      </c>
    </row>
    <row r="206" spans="1:8" s="32" customFormat="1" ht="15" x14ac:dyDescent="0.2">
      <c r="A206" s="45"/>
      <c r="B206" s="67" t="s">
        <v>487</v>
      </c>
      <c r="C206" s="38">
        <v>0</v>
      </c>
      <c r="D206" s="38">
        <v>0</v>
      </c>
      <c r="E206" s="43" t="str">
        <f t="shared" si="12"/>
        <v/>
      </c>
      <c r="F206" s="43" t="str">
        <f t="shared" si="13"/>
        <v/>
      </c>
      <c r="G206" s="39" t="str">
        <f t="shared" si="14"/>
        <v>0</v>
      </c>
      <c r="H206" s="40" t="str">
        <f t="shared" si="15"/>
        <v/>
      </c>
    </row>
    <row r="207" spans="1:8" s="32" customFormat="1" ht="15" x14ac:dyDescent="0.2">
      <c r="A207" s="45"/>
      <c r="B207" s="67" t="s">
        <v>247</v>
      </c>
      <c r="C207" s="38">
        <v>0</v>
      </c>
      <c r="D207" s="38">
        <v>0</v>
      </c>
      <c r="E207" s="43" t="str">
        <f t="shared" si="12"/>
        <v/>
      </c>
      <c r="F207" s="43" t="str">
        <f t="shared" si="13"/>
        <v/>
      </c>
      <c r="G207" s="39" t="str">
        <f t="shared" si="14"/>
        <v>0</v>
      </c>
      <c r="H207" s="40" t="str">
        <f t="shared" si="15"/>
        <v/>
      </c>
    </row>
    <row r="208" spans="1:8" s="32" customFormat="1" ht="15" x14ac:dyDescent="0.2">
      <c r="A208" s="45"/>
      <c r="B208" s="67" t="s">
        <v>57</v>
      </c>
      <c r="C208" s="38">
        <v>0</v>
      </c>
      <c r="D208" s="38">
        <v>0</v>
      </c>
      <c r="E208" s="43" t="str">
        <f t="shared" si="12"/>
        <v/>
      </c>
      <c r="F208" s="43" t="str">
        <f t="shared" si="13"/>
        <v/>
      </c>
      <c r="G208" s="39" t="str">
        <f t="shared" si="14"/>
        <v>0</v>
      </c>
      <c r="H208" s="40" t="str">
        <f t="shared" si="15"/>
        <v/>
      </c>
    </row>
    <row r="209" spans="1:8" s="32" customFormat="1" ht="15" x14ac:dyDescent="0.2">
      <c r="A209" s="45"/>
      <c r="B209" s="67" t="s">
        <v>248</v>
      </c>
      <c r="C209" s="38">
        <v>0</v>
      </c>
      <c r="D209" s="38">
        <v>0</v>
      </c>
      <c r="E209" s="43" t="str">
        <f t="shared" si="12"/>
        <v/>
      </c>
      <c r="F209" s="43" t="str">
        <f t="shared" si="13"/>
        <v/>
      </c>
      <c r="G209" s="39" t="str">
        <f t="shared" si="14"/>
        <v>0</v>
      </c>
      <c r="H209" s="40" t="str">
        <f t="shared" si="15"/>
        <v/>
      </c>
    </row>
    <row r="210" spans="1:8" s="32" customFormat="1" ht="30" x14ac:dyDescent="0.2">
      <c r="A210" s="45"/>
      <c r="B210" s="67" t="s">
        <v>249</v>
      </c>
      <c r="C210" s="38">
        <v>0</v>
      </c>
      <c r="D210" s="38">
        <v>0</v>
      </c>
      <c r="E210" s="43" t="str">
        <f t="shared" si="12"/>
        <v/>
      </c>
      <c r="F210" s="43" t="str">
        <f t="shared" si="13"/>
        <v/>
      </c>
      <c r="G210" s="39" t="str">
        <f t="shared" si="14"/>
        <v>0</v>
      </c>
      <c r="H210" s="40" t="str">
        <f t="shared" si="15"/>
        <v/>
      </c>
    </row>
    <row r="211" spans="1:8" s="32" customFormat="1" ht="15" x14ac:dyDescent="0.2">
      <c r="A211" s="45"/>
      <c r="B211" s="67" t="s">
        <v>488</v>
      </c>
      <c r="C211" s="38">
        <v>1</v>
      </c>
      <c r="D211" s="38">
        <v>0</v>
      </c>
      <c r="E211" s="43">
        <f t="shared" si="12"/>
        <v>2.0964360587002098E-3</v>
      </c>
      <c r="F211" s="43" t="str">
        <f t="shared" si="13"/>
        <v/>
      </c>
      <c r="G211" s="39" t="str">
        <f t="shared" si="14"/>
        <v>0</v>
      </c>
      <c r="H211" s="40">
        <f t="shared" si="15"/>
        <v>0</v>
      </c>
    </row>
    <row r="212" spans="1:8" s="32" customFormat="1" ht="15" x14ac:dyDescent="0.2">
      <c r="A212" s="45"/>
      <c r="B212" s="67" t="s">
        <v>250</v>
      </c>
      <c r="C212" s="38">
        <v>32</v>
      </c>
      <c r="D212" s="38">
        <v>43</v>
      </c>
      <c r="E212" s="43">
        <f t="shared" si="12"/>
        <v>6.7085953878406712E-2</v>
      </c>
      <c r="F212" s="43">
        <f t="shared" si="13"/>
        <v>0.10411622276029056</v>
      </c>
      <c r="G212" s="39">
        <f t="shared" si="14"/>
        <v>0.34375</v>
      </c>
      <c r="H212" s="40">
        <f t="shared" si="15"/>
        <v>2.3060796645702306E-2</v>
      </c>
    </row>
    <row r="213" spans="1:8" s="32" customFormat="1" ht="15" x14ac:dyDescent="0.2">
      <c r="A213" s="45"/>
      <c r="B213" s="67" t="s">
        <v>251</v>
      </c>
      <c r="C213" s="38">
        <v>0</v>
      </c>
      <c r="D213" s="38">
        <v>0</v>
      </c>
      <c r="E213" s="43" t="str">
        <f t="shared" si="12"/>
        <v/>
      </c>
      <c r="F213" s="43" t="str">
        <f t="shared" si="13"/>
        <v/>
      </c>
      <c r="G213" s="39" t="str">
        <f t="shared" si="14"/>
        <v>0</v>
      </c>
      <c r="H213" s="40" t="str">
        <f t="shared" si="15"/>
        <v/>
      </c>
    </row>
    <row r="214" spans="1:8" s="32" customFormat="1" ht="30" x14ac:dyDescent="0.2">
      <c r="A214" s="45"/>
      <c r="B214" s="67" t="s">
        <v>252</v>
      </c>
      <c r="C214" s="38">
        <v>1</v>
      </c>
      <c r="D214" s="38">
        <v>0</v>
      </c>
      <c r="E214" s="43">
        <f t="shared" si="12"/>
        <v>2.0964360587002098E-3</v>
      </c>
      <c r="F214" s="43" t="str">
        <f t="shared" si="13"/>
        <v/>
      </c>
      <c r="G214" s="39" t="str">
        <f t="shared" si="14"/>
        <v>0</v>
      </c>
      <c r="H214" s="40">
        <f t="shared" si="15"/>
        <v>0</v>
      </c>
    </row>
    <row r="215" spans="1:8" s="32" customFormat="1" ht="15" x14ac:dyDescent="0.2">
      <c r="A215" s="45"/>
      <c r="B215" s="67" t="s">
        <v>253</v>
      </c>
      <c r="C215" s="38">
        <v>0</v>
      </c>
      <c r="D215" s="38">
        <v>0</v>
      </c>
      <c r="E215" s="43" t="str">
        <f t="shared" si="12"/>
        <v/>
      </c>
      <c r="F215" s="43" t="str">
        <f t="shared" si="13"/>
        <v/>
      </c>
      <c r="G215" s="39" t="str">
        <f t="shared" si="14"/>
        <v>0</v>
      </c>
      <c r="H215" s="40" t="str">
        <f t="shared" si="15"/>
        <v/>
      </c>
    </row>
    <row r="216" spans="1:8" s="32" customFormat="1" ht="15" x14ac:dyDescent="0.2">
      <c r="A216" s="45"/>
      <c r="B216" s="67" t="s">
        <v>254</v>
      </c>
      <c r="C216" s="38">
        <v>0</v>
      </c>
      <c r="D216" s="38">
        <v>0</v>
      </c>
      <c r="E216" s="43" t="str">
        <f t="shared" si="12"/>
        <v/>
      </c>
      <c r="F216" s="43" t="str">
        <f t="shared" si="13"/>
        <v/>
      </c>
      <c r="G216" s="39" t="str">
        <f t="shared" si="14"/>
        <v>0</v>
      </c>
      <c r="H216" s="40" t="str">
        <f t="shared" si="15"/>
        <v/>
      </c>
    </row>
    <row r="217" spans="1:8" s="32" customFormat="1" ht="15" x14ac:dyDescent="0.2">
      <c r="A217" s="45"/>
      <c r="B217" s="67" t="s">
        <v>489</v>
      </c>
      <c r="C217" s="38">
        <v>0</v>
      </c>
      <c r="D217" s="38">
        <v>0</v>
      </c>
      <c r="E217" s="43" t="str">
        <f t="shared" si="12"/>
        <v/>
      </c>
      <c r="F217" s="43" t="str">
        <f t="shared" si="13"/>
        <v/>
      </c>
      <c r="G217" s="39" t="str">
        <f t="shared" si="14"/>
        <v>0</v>
      </c>
      <c r="H217" s="40" t="str">
        <f t="shared" si="15"/>
        <v/>
      </c>
    </row>
    <row r="218" spans="1:8" s="32" customFormat="1" ht="15" x14ac:dyDescent="0.2">
      <c r="A218" s="45"/>
      <c r="B218" s="67" t="s">
        <v>255</v>
      </c>
      <c r="C218" s="38">
        <v>0</v>
      </c>
      <c r="D218" s="38">
        <v>0</v>
      </c>
      <c r="E218" s="43" t="str">
        <f t="shared" si="12"/>
        <v/>
      </c>
      <c r="F218" s="43" t="str">
        <f t="shared" si="13"/>
        <v/>
      </c>
      <c r="G218" s="39" t="str">
        <f t="shared" si="14"/>
        <v>0</v>
      </c>
      <c r="H218" s="40" t="str">
        <f t="shared" si="15"/>
        <v/>
      </c>
    </row>
    <row r="219" spans="1:8" s="32" customFormat="1" ht="15" x14ac:dyDescent="0.2">
      <c r="A219" s="45"/>
      <c r="B219" s="67" t="s">
        <v>59</v>
      </c>
      <c r="C219" s="38">
        <v>0</v>
      </c>
      <c r="D219" s="38">
        <v>0</v>
      </c>
      <c r="E219" s="43" t="str">
        <f t="shared" si="12"/>
        <v/>
      </c>
      <c r="F219" s="43" t="str">
        <f t="shared" si="13"/>
        <v/>
      </c>
      <c r="G219" s="39" t="str">
        <f t="shared" si="14"/>
        <v>0</v>
      </c>
      <c r="H219" s="40" t="str">
        <f t="shared" si="15"/>
        <v/>
      </c>
    </row>
    <row r="220" spans="1:8" s="32" customFormat="1" ht="15" x14ac:dyDescent="0.2">
      <c r="A220" s="45"/>
      <c r="B220" s="67" t="s">
        <v>256</v>
      </c>
      <c r="C220" s="38">
        <v>0</v>
      </c>
      <c r="D220" s="38">
        <v>0</v>
      </c>
      <c r="E220" s="43" t="str">
        <f t="shared" si="12"/>
        <v/>
      </c>
      <c r="F220" s="43" t="str">
        <f t="shared" si="13"/>
        <v/>
      </c>
      <c r="G220" s="39" t="str">
        <f t="shared" si="14"/>
        <v>0</v>
      </c>
      <c r="H220" s="40" t="str">
        <f t="shared" si="15"/>
        <v/>
      </c>
    </row>
    <row r="221" spans="1:8" s="32" customFormat="1" ht="15" x14ac:dyDescent="0.2">
      <c r="A221" s="45"/>
      <c r="B221" s="67" t="s">
        <v>58</v>
      </c>
      <c r="C221" s="38">
        <v>0</v>
      </c>
      <c r="D221" s="38">
        <v>0</v>
      </c>
      <c r="E221" s="43" t="str">
        <f t="shared" si="12"/>
        <v/>
      </c>
      <c r="F221" s="43" t="str">
        <f t="shared" si="13"/>
        <v/>
      </c>
      <c r="G221" s="39" t="str">
        <f t="shared" si="14"/>
        <v>0</v>
      </c>
      <c r="H221" s="40" t="str">
        <f t="shared" si="15"/>
        <v/>
      </c>
    </row>
    <row r="222" spans="1:8" s="32" customFormat="1" ht="30" x14ac:dyDescent="0.2">
      <c r="A222" s="45"/>
      <c r="B222" s="67" t="s">
        <v>257</v>
      </c>
      <c r="C222" s="38">
        <v>0</v>
      </c>
      <c r="D222" s="38">
        <v>1</v>
      </c>
      <c r="E222" s="43" t="str">
        <f t="shared" si="12"/>
        <v/>
      </c>
      <c r="F222" s="43">
        <f t="shared" si="13"/>
        <v>2.4213075060532689E-3</v>
      </c>
      <c r="G222" s="39" t="str">
        <f t="shared" si="14"/>
        <v>0</v>
      </c>
      <c r="H222" s="40" t="str">
        <f t="shared" si="15"/>
        <v/>
      </c>
    </row>
    <row r="223" spans="1:8" s="32" customFormat="1" ht="30" x14ac:dyDescent="0.2">
      <c r="A223" s="45"/>
      <c r="B223" s="67" t="s">
        <v>490</v>
      </c>
      <c r="C223" s="38">
        <v>0</v>
      </c>
      <c r="D223" s="38">
        <v>0</v>
      </c>
      <c r="E223" s="43" t="str">
        <f t="shared" si="12"/>
        <v/>
      </c>
      <c r="F223" s="43" t="str">
        <f t="shared" si="13"/>
        <v/>
      </c>
      <c r="G223" s="39" t="str">
        <f t="shared" si="14"/>
        <v>0</v>
      </c>
      <c r="H223" s="40" t="str">
        <f t="shared" si="15"/>
        <v/>
      </c>
    </row>
    <row r="224" spans="1:8" s="32" customFormat="1" ht="15" x14ac:dyDescent="0.2">
      <c r="A224" s="45"/>
      <c r="B224" s="67" t="s">
        <v>64</v>
      </c>
      <c r="C224" s="38">
        <v>25</v>
      </c>
      <c r="D224" s="38">
        <v>0</v>
      </c>
      <c r="E224" s="43">
        <f t="shared" si="12"/>
        <v>5.2410901467505239E-2</v>
      </c>
      <c r="F224" s="43" t="str">
        <f t="shared" si="13"/>
        <v/>
      </c>
      <c r="G224" s="39" t="str">
        <f t="shared" si="14"/>
        <v>0</v>
      </c>
      <c r="H224" s="40">
        <f t="shared" si="15"/>
        <v>0</v>
      </c>
    </row>
    <row r="225" spans="1:8" s="32" customFormat="1" ht="15" x14ac:dyDescent="0.2">
      <c r="A225" s="45"/>
      <c r="B225" s="67" t="s">
        <v>63</v>
      </c>
      <c r="C225" s="38">
        <v>7</v>
      </c>
      <c r="D225" s="38">
        <v>0</v>
      </c>
      <c r="E225" s="43">
        <f t="shared" si="12"/>
        <v>1.4675052410901468E-2</v>
      </c>
      <c r="F225" s="43" t="str">
        <f t="shared" si="13"/>
        <v/>
      </c>
      <c r="G225" s="39" t="str">
        <f t="shared" si="14"/>
        <v>0</v>
      </c>
      <c r="H225" s="40">
        <f t="shared" si="15"/>
        <v>0</v>
      </c>
    </row>
    <row r="226" spans="1:8" s="32" customFormat="1" ht="30" x14ac:dyDescent="0.2">
      <c r="A226" s="45"/>
      <c r="B226" s="67" t="s">
        <v>491</v>
      </c>
      <c r="C226" s="38">
        <v>0</v>
      </c>
      <c r="D226" s="38">
        <v>0</v>
      </c>
      <c r="E226" s="43" t="str">
        <f t="shared" si="12"/>
        <v/>
      </c>
      <c r="F226" s="43" t="str">
        <f t="shared" si="13"/>
        <v/>
      </c>
      <c r="G226" s="39" t="str">
        <f t="shared" si="14"/>
        <v>0</v>
      </c>
      <c r="H226" s="40" t="str">
        <f t="shared" si="15"/>
        <v/>
      </c>
    </row>
    <row r="227" spans="1:8" s="32" customFormat="1" ht="15" x14ac:dyDescent="0.2">
      <c r="A227" s="45"/>
      <c r="B227" s="67" t="s">
        <v>61</v>
      </c>
      <c r="C227" s="38">
        <v>0</v>
      </c>
      <c r="D227" s="38">
        <v>0</v>
      </c>
      <c r="E227" s="43" t="str">
        <f t="shared" ref="E227:E290" si="16">+IF(C227=0,"",C227/C$161)</f>
        <v/>
      </c>
      <c r="F227" s="43" t="str">
        <f t="shared" ref="F227:F290" si="17">+IF(D227=0,"",D227/D$161)</f>
        <v/>
      </c>
      <c r="G227" s="39" t="str">
        <f t="shared" ref="G227:G290" si="18">+IF(OR(AND(D227=0),(C227=0)),"0",((D227-C227)/C227))</f>
        <v>0</v>
      </c>
      <c r="H227" s="40" t="str">
        <f t="shared" ref="H227:H290" si="19">+IF(OR(AND(E227=""),(G227="")),"",E227*G227)</f>
        <v/>
      </c>
    </row>
    <row r="228" spans="1:8" s="32" customFormat="1" ht="15" x14ac:dyDescent="0.2">
      <c r="A228" s="45"/>
      <c r="B228" s="67" t="s">
        <v>60</v>
      </c>
      <c r="C228" s="38">
        <v>0</v>
      </c>
      <c r="D228" s="38">
        <v>0</v>
      </c>
      <c r="E228" s="43" t="str">
        <f t="shared" si="16"/>
        <v/>
      </c>
      <c r="F228" s="43" t="str">
        <f t="shared" si="17"/>
        <v/>
      </c>
      <c r="G228" s="39" t="str">
        <f t="shared" si="18"/>
        <v>0</v>
      </c>
      <c r="H228" s="40" t="str">
        <f t="shared" si="19"/>
        <v/>
      </c>
    </row>
    <row r="229" spans="1:8" s="32" customFormat="1" ht="15" x14ac:dyDescent="0.2">
      <c r="A229" s="45"/>
      <c r="B229" s="67" t="s">
        <v>258</v>
      </c>
      <c r="C229" s="38">
        <v>0</v>
      </c>
      <c r="D229" s="38">
        <v>0</v>
      </c>
      <c r="E229" s="43" t="str">
        <f t="shared" si="16"/>
        <v/>
      </c>
      <c r="F229" s="43" t="str">
        <f t="shared" si="17"/>
        <v/>
      </c>
      <c r="G229" s="39" t="str">
        <f t="shared" si="18"/>
        <v>0</v>
      </c>
      <c r="H229" s="40" t="str">
        <f t="shared" si="19"/>
        <v/>
      </c>
    </row>
    <row r="230" spans="1:8" s="32" customFormat="1" ht="15" x14ac:dyDescent="0.2">
      <c r="A230" s="45"/>
      <c r="B230" s="67" t="s">
        <v>62</v>
      </c>
      <c r="C230" s="38">
        <v>0</v>
      </c>
      <c r="D230" s="38">
        <v>0</v>
      </c>
      <c r="E230" s="43" t="str">
        <f t="shared" si="16"/>
        <v/>
      </c>
      <c r="F230" s="43" t="str">
        <f t="shared" si="17"/>
        <v/>
      </c>
      <c r="G230" s="39" t="str">
        <f t="shared" si="18"/>
        <v>0</v>
      </c>
      <c r="H230" s="40" t="str">
        <f t="shared" si="19"/>
        <v/>
      </c>
    </row>
    <row r="231" spans="1:8" s="32" customFormat="1" ht="30" x14ac:dyDescent="0.2">
      <c r="A231" s="45"/>
      <c r="B231" s="67" t="s">
        <v>259</v>
      </c>
      <c r="C231" s="38">
        <v>0</v>
      </c>
      <c r="D231" s="38">
        <v>0</v>
      </c>
      <c r="E231" s="43" t="str">
        <f t="shared" si="16"/>
        <v/>
      </c>
      <c r="F231" s="43" t="str">
        <f t="shared" si="17"/>
        <v/>
      </c>
      <c r="G231" s="39" t="str">
        <f t="shared" si="18"/>
        <v>0</v>
      </c>
      <c r="H231" s="40" t="str">
        <f t="shared" si="19"/>
        <v/>
      </c>
    </row>
    <row r="232" spans="1:8" s="32" customFormat="1" ht="15" x14ac:dyDescent="0.2">
      <c r="A232" s="45"/>
      <c r="B232" s="67" t="s">
        <v>492</v>
      </c>
      <c r="C232" s="38">
        <v>2</v>
      </c>
      <c r="D232" s="38">
        <v>0</v>
      </c>
      <c r="E232" s="43">
        <f t="shared" si="16"/>
        <v>4.1928721174004195E-3</v>
      </c>
      <c r="F232" s="43" t="str">
        <f t="shared" si="17"/>
        <v/>
      </c>
      <c r="G232" s="39" t="str">
        <f t="shared" si="18"/>
        <v>0</v>
      </c>
      <c r="H232" s="40">
        <f t="shared" si="19"/>
        <v>0</v>
      </c>
    </row>
    <row r="233" spans="1:8" s="32" customFormat="1" ht="30" x14ac:dyDescent="0.2">
      <c r="A233" s="45"/>
      <c r="B233" s="67" t="s">
        <v>371</v>
      </c>
      <c r="C233" s="38">
        <v>0</v>
      </c>
      <c r="D233" s="38">
        <v>0</v>
      </c>
      <c r="E233" s="43" t="str">
        <f t="shared" si="16"/>
        <v/>
      </c>
      <c r="F233" s="43" t="str">
        <f t="shared" si="17"/>
        <v/>
      </c>
      <c r="G233" s="39" t="str">
        <f t="shared" si="18"/>
        <v>0</v>
      </c>
      <c r="H233" s="40" t="str">
        <f t="shared" si="19"/>
        <v/>
      </c>
    </row>
    <row r="234" spans="1:8" s="32" customFormat="1" ht="15" x14ac:dyDescent="0.2">
      <c r="A234" s="45"/>
      <c r="B234" s="67" t="s">
        <v>260</v>
      </c>
      <c r="C234" s="38">
        <v>0</v>
      </c>
      <c r="D234" s="38">
        <v>0</v>
      </c>
      <c r="E234" s="43" t="str">
        <f t="shared" si="16"/>
        <v/>
      </c>
      <c r="F234" s="43" t="str">
        <f t="shared" si="17"/>
        <v/>
      </c>
      <c r="G234" s="39" t="str">
        <f t="shared" si="18"/>
        <v>0</v>
      </c>
      <c r="H234" s="40" t="str">
        <f t="shared" si="19"/>
        <v/>
      </c>
    </row>
    <row r="235" spans="1:8" s="32" customFormat="1" ht="15" x14ac:dyDescent="0.2">
      <c r="A235" s="45"/>
      <c r="B235" s="67" t="s">
        <v>261</v>
      </c>
      <c r="C235" s="38">
        <v>0</v>
      </c>
      <c r="D235" s="38">
        <v>0</v>
      </c>
      <c r="E235" s="43" t="str">
        <f t="shared" si="16"/>
        <v/>
      </c>
      <c r="F235" s="43" t="str">
        <f t="shared" si="17"/>
        <v/>
      </c>
      <c r="G235" s="39" t="str">
        <f t="shared" si="18"/>
        <v>0</v>
      </c>
      <c r="H235" s="40" t="str">
        <f t="shared" si="19"/>
        <v/>
      </c>
    </row>
    <row r="236" spans="1:8" s="32" customFormat="1" ht="15" x14ac:dyDescent="0.2">
      <c r="A236" s="45"/>
      <c r="B236" s="67" t="s">
        <v>493</v>
      </c>
      <c r="C236" s="38">
        <v>0</v>
      </c>
      <c r="D236" s="38">
        <v>0</v>
      </c>
      <c r="E236" s="43" t="str">
        <f t="shared" si="16"/>
        <v/>
      </c>
      <c r="F236" s="43" t="str">
        <f t="shared" si="17"/>
        <v/>
      </c>
      <c r="G236" s="39" t="str">
        <f t="shared" si="18"/>
        <v>0</v>
      </c>
      <c r="H236" s="40" t="str">
        <f t="shared" si="19"/>
        <v/>
      </c>
    </row>
    <row r="237" spans="1:8" s="32" customFormat="1" ht="15" x14ac:dyDescent="0.2">
      <c r="A237" s="45"/>
      <c r="B237" s="67" t="s">
        <v>262</v>
      </c>
      <c r="C237" s="38">
        <v>0</v>
      </c>
      <c r="D237" s="38">
        <v>0</v>
      </c>
      <c r="E237" s="43" t="str">
        <f t="shared" si="16"/>
        <v/>
      </c>
      <c r="F237" s="43" t="str">
        <f t="shared" si="17"/>
        <v/>
      </c>
      <c r="G237" s="39" t="str">
        <f t="shared" si="18"/>
        <v>0</v>
      </c>
      <c r="H237" s="40" t="str">
        <f t="shared" si="19"/>
        <v/>
      </c>
    </row>
    <row r="238" spans="1:8" s="32" customFormat="1" ht="15" x14ac:dyDescent="0.2">
      <c r="A238" s="45"/>
      <c r="B238" s="67" t="s">
        <v>494</v>
      </c>
      <c r="C238" s="38">
        <v>2</v>
      </c>
      <c r="D238" s="38">
        <v>1</v>
      </c>
      <c r="E238" s="43">
        <f t="shared" si="16"/>
        <v>4.1928721174004195E-3</v>
      </c>
      <c r="F238" s="43">
        <f t="shared" si="17"/>
        <v>2.4213075060532689E-3</v>
      </c>
      <c r="G238" s="39">
        <f t="shared" si="18"/>
        <v>-0.5</v>
      </c>
      <c r="H238" s="40">
        <f t="shared" si="19"/>
        <v>-2.0964360587002098E-3</v>
      </c>
    </row>
    <row r="239" spans="1:8" s="32" customFormat="1" ht="30" x14ac:dyDescent="0.2">
      <c r="A239" s="45"/>
      <c r="B239" s="67" t="s">
        <v>495</v>
      </c>
      <c r="C239" s="38">
        <v>0</v>
      </c>
      <c r="D239" s="38">
        <v>0</v>
      </c>
      <c r="E239" s="43" t="str">
        <f t="shared" si="16"/>
        <v/>
      </c>
      <c r="F239" s="43" t="str">
        <f t="shared" si="17"/>
        <v/>
      </c>
      <c r="G239" s="39" t="str">
        <f t="shared" si="18"/>
        <v>0</v>
      </c>
      <c r="H239" s="40" t="str">
        <f t="shared" si="19"/>
        <v/>
      </c>
    </row>
    <row r="240" spans="1:8" s="32" customFormat="1" ht="30" x14ac:dyDescent="0.2">
      <c r="A240" s="45"/>
      <c r="B240" s="67" t="s">
        <v>461</v>
      </c>
      <c r="C240" s="38">
        <v>0</v>
      </c>
      <c r="D240" s="38">
        <v>0</v>
      </c>
      <c r="E240" s="43" t="str">
        <f t="shared" si="16"/>
        <v/>
      </c>
      <c r="F240" s="43" t="str">
        <f t="shared" si="17"/>
        <v/>
      </c>
      <c r="G240" s="39" t="str">
        <f t="shared" si="18"/>
        <v>0</v>
      </c>
      <c r="H240" s="40" t="str">
        <f t="shared" si="19"/>
        <v/>
      </c>
    </row>
    <row r="241" spans="1:8" s="32" customFormat="1" ht="15" x14ac:dyDescent="0.2">
      <c r="A241" s="45"/>
      <c r="B241" s="67" t="s">
        <v>462</v>
      </c>
      <c r="C241" s="38">
        <v>0</v>
      </c>
      <c r="D241" s="38">
        <v>0</v>
      </c>
      <c r="E241" s="43" t="str">
        <f t="shared" si="16"/>
        <v/>
      </c>
      <c r="F241" s="43" t="str">
        <f t="shared" si="17"/>
        <v/>
      </c>
      <c r="G241" s="39" t="str">
        <f t="shared" si="18"/>
        <v>0</v>
      </c>
      <c r="H241" s="40" t="str">
        <f t="shared" si="19"/>
        <v/>
      </c>
    </row>
    <row r="242" spans="1:8" s="32" customFormat="1" ht="30" x14ac:dyDescent="0.2">
      <c r="A242" s="45"/>
      <c r="B242" s="67" t="s">
        <v>496</v>
      </c>
      <c r="C242" s="38">
        <v>0</v>
      </c>
      <c r="D242" s="38">
        <v>0</v>
      </c>
      <c r="E242" s="43" t="str">
        <f t="shared" si="16"/>
        <v/>
      </c>
      <c r="F242" s="43" t="str">
        <f t="shared" si="17"/>
        <v/>
      </c>
      <c r="G242" s="39" t="str">
        <f t="shared" si="18"/>
        <v>0</v>
      </c>
      <c r="H242" s="40" t="str">
        <f t="shared" si="19"/>
        <v/>
      </c>
    </row>
    <row r="243" spans="1:8" s="32" customFormat="1" ht="15" x14ac:dyDescent="0.2">
      <c r="A243" s="45"/>
      <c r="B243" s="67" t="s">
        <v>372</v>
      </c>
      <c r="C243" s="38">
        <v>0</v>
      </c>
      <c r="D243" s="38">
        <v>0</v>
      </c>
      <c r="E243" s="43" t="str">
        <f t="shared" si="16"/>
        <v/>
      </c>
      <c r="F243" s="43" t="str">
        <f t="shared" si="17"/>
        <v/>
      </c>
      <c r="G243" s="39" t="str">
        <f t="shared" si="18"/>
        <v>0</v>
      </c>
      <c r="H243" s="40" t="str">
        <f t="shared" si="19"/>
        <v/>
      </c>
    </row>
    <row r="244" spans="1:8" s="32" customFormat="1" ht="15" x14ac:dyDescent="0.2">
      <c r="A244" s="45"/>
      <c r="B244" s="67" t="s">
        <v>497</v>
      </c>
      <c r="C244" s="38">
        <v>0</v>
      </c>
      <c r="D244" s="38">
        <v>0</v>
      </c>
      <c r="E244" s="43" t="str">
        <f t="shared" si="16"/>
        <v/>
      </c>
      <c r="F244" s="43" t="str">
        <f t="shared" si="17"/>
        <v/>
      </c>
      <c r="G244" s="39" t="str">
        <f t="shared" si="18"/>
        <v>0</v>
      </c>
      <c r="H244" s="40" t="str">
        <f t="shared" si="19"/>
        <v/>
      </c>
    </row>
    <row r="245" spans="1:8" s="32" customFormat="1" ht="15" x14ac:dyDescent="0.2">
      <c r="A245" s="45"/>
      <c r="B245" s="67" t="s">
        <v>263</v>
      </c>
      <c r="C245" s="38">
        <v>8</v>
      </c>
      <c r="D245" s="38"/>
      <c r="E245" s="43">
        <f t="shared" si="16"/>
        <v>1.6771488469601678E-2</v>
      </c>
      <c r="F245" s="43" t="str">
        <f t="shared" si="17"/>
        <v/>
      </c>
      <c r="G245" s="39" t="str">
        <f t="shared" si="18"/>
        <v>0</v>
      </c>
      <c r="H245" s="40">
        <f t="shared" si="19"/>
        <v>0</v>
      </c>
    </row>
    <row r="246" spans="1:8" s="32" customFormat="1" ht="15" x14ac:dyDescent="0.2">
      <c r="A246" s="45"/>
      <c r="B246" s="67" t="s">
        <v>264</v>
      </c>
      <c r="C246" s="38">
        <v>1</v>
      </c>
      <c r="D246" s="38">
        <v>0</v>
      </c>
      <c r="E246" s="43">
        <f t="shared" si="16"/>
        <v>2.0964360587002098E-3</v>
      </c>
      <c r="F246" s="43" t="str">
        <f t="shared" si="17"/>
        <v/>
      </c>
      <c r="G246" s="39" t="str">
        <f t="shared" si="18"/>
        <v>0</v>
      </c>
      <c r="H246" s="40">
        <f t="shared" si="19"/>
        <v>0</v>
      </c>
    </row>
    <row r="247" spans="1:8" s="32" customFormat="1" ht="30" x14ac:dyDescent="0.2">
      <c r="A247" s="45"/>
      <c r="B247" s="67" t="s">
        <v>498</v>
      </c>
      <c r="C247" s="38">
        <v>2</v>
      </c>
      <c r="D247" s="38">
        <v>2</v>
      </c>
      <c r="E247" s="43">
        <f t="shared" si="16"/>
        <v>4.1928721174004195E-3</v>
      </c>
      <c r="F247" s="43">
        <f t="shared" si="17"/>
        <v>4.8426150121065378E-3</v>
      </c>
      <c r="G247" s="39">
        <f t="shared" si="18"/>
        <v>0</v>
      </c>
      <c r="H247" s="40">
        <f t="shared" si="19"/>
        <v>0</v>
      </c>
    </row>
    <row r="248" spans="1:8" s="32" customFormat="1" ht="15" x14ac:dyDescent="0.2">
      <c r="A248" s="45"/>
      <c r="B248" s="67" t="s">
        <v>66</v>
      </c>
      <c r="C248" s="38">
        <v>1</v>
      </c>
      <c r="D248" s="38"/>
      <c r="E248" s="43">
        <f t="shared" si="16"/>
        <v>2.0964360587002098E-3</v>
      </c>
      <c r="F248" s="43" t="str">
        <f t="shared" si="17"/>
        <v/>
      </c>
      <c r="G248" s="39" t="str">
        <f t="shared" si="18"/>
        <v>0</v>
      </c>
      <c r="H248" s="40">
        <f t="shared" si="19"/>
        <v>0</v>
      </c>
    </row>
    <row r="249" spans="1:8" s="32" customFormat="1" ht="15" x14ac:dyDescent="0.2">
      <c r="A249" s="45"/>
      <c r="B249" s="67" t="s">
        <v>499</v>
      </c>
      <c r="C249" s="38">
        <v>0</v>
      </c>
      <c r="D249" s="38">
        <v>0</v>
      </c>
      <c r="E249" s="43" t="str">
        <f t="shared" si="16"/>
        <v/>
      </c>
      <c r="F249" s="43" t="str">
        <f t="shared" si="17"/>
        <v/>
      </c>
      <c r="G249" s="39" t="str">
        <f t="shared" si="18"/>
        <v>0</v>
      </c>
      <c r="H249" s="40" t="str">
        <f t="shared" si="19"/>
        <v/>
      </c>
    </row>
    <row r="250" spans="1:8" s="32" customFormat="1" ht="15" x14ac:dyDescent="0.2">
      <c r="A250" s="65" t="s">
        <v>616</v>
      </c>
      <c r="B250" s="67" t="s">
        <v>581</v>
      </c>
      <c r="C250" s="38"/>
      <c r="D250" s="38">
        <v>0</v>
      </c>
      <c r="E250" s="43" t="str">
        <f t="shared" si="16"/>
        <v/>
      </c>
      <c r="F250" s="43" t="str">
        <f t="shared" si="17"/>
        <v/>
      </c>
      <c r="G250" s="39" t="str">
        <f t="shared" si="18"/>
        <v>0</v>
      </c>
      <c r="H250" s="40" t="str">
        <f t="shared" si="19"/>
        <v/>
      </c>
    </row>
    <row r="251" spans="1:8" s="32" customFormat="1" ht="15" x14ac:dyDescent="0.2">
      <c r="A251" s="65" t="s">
        <v>616</v>
      </c>
      <c r="B251" s="67" t="s">
        <v>582</v>
      </c>
      <c r="C251" s="38"/>
      <c r="D251" s="38">
        <v>0</v>
      </c>
      <c r="E251" s="43" t="str">
        <f t="shared" si="16"/>
        <v/>
      </c>
      <c r="F251" s="43" t="str">
        <f t="shared" si="17"/>
        <v/>
      </c>
      <c r="G251" s="39" t="str">
        <f t="shared" si="18"/>
        <v>0</v>
      </c>
      <c r="H251" s="40" t="str">
        <f t="shared" si="19"/>
        <v/>
      </c>
    </row>
    <row r="252" spans="1:8" s="32" customFormat="1" ht="15" x14ac:dyDescent="0.2">
      <c r="A252" s="45"/>
      <c r="B252" s="67" t="s">
        <v>65</v>
      </c>
      <c r="C252" s="38">
        <v>0</v>
      </c>
      <c r="D252" s="38">
        <v>0</v>
      </c>
      <c r="E252" s="43" t="str">
        <f t="shared" si="16"/>
        <v/>
      </c>
      <c r="F252" s="43" t="str">
        <f t="shared" si="17"/>
        <v/>
      </c>
      <c r="G252" s="39" t="str">
        <f t="shared" si="18"/>
        <v>0</v>
      </c>
      <c r="H252" s="40" t="str">
        <f t="shared" si="19"/>
        <v/>
      </c>
    </row>
    <row r="253" spans="1:8" s="32" customFormat="1" ht="15" x14ac:dyDescent="0.2">
      <c r="A253" s="45"/>
      <c r="B253" s="67" t="s">
        <v>265</v>
      </c>
      <c r="C253" s="38">
        <v>3</v>
      </c>
      <c r="D253" s="38">
        <v>5</v>
      </c>
      <c r="E253" s="43">
        <f t="shared" si="16"/>
        <v>6.2893081761006293E-3</v>
      </c>
      <c r="F253" s="43">
        <f t="shared" si="17"/>
        <v>1.2106537530266344E-2</v>
      </c>
      <c r="G253" s="39">
        <f t="shared" si="18"/>
        <v>0.66666666666666663</v>
      </c>
      <c r="H253" s="40">
        <f t="shared" si="19"/>
        <v>4.1928721174004195E-3</v>
      </c>
    </row>
    <row r="254" spans="1:8" s="32" customFormat="1" ht="15" x14ac:dyDescent="0.2">
      <c r="A254" s="45"/>
      <c r="B254" s="67" t="s">
        <v>266</v>
      </c>
      <c r="C254" s="38">
        <v>0</v>
      </c>
      <c r="D254" s="38">
        <v>0</v>
      </c>
      <c r="E254" s="43" t="str">
        <f t="shared" si="16"/>
        <v/>
      </c>
      <c r="F254" s="43" t="str">
        <f t="shared" si="17"/>
        <v/>
      </c>
      <c r="G254" s="39" t="str">
        <f t="shared" si="18"/>
        <v>0</v>
      </c>
      <c r="H254" s="40" t="str">
        <f t="shared" si="19"/>
        <v/>
      </c>
    </row>
    <row r="255" spans="1:8" s="32" customFormat="1" ht="15" x14ac:dyDescent="0.2">
      <c r="A255" s="65" t="s">
        <v>616</v>
      </c>
      <c r="B255" s="67" t="s">
        <v>583</v>
      </c>
      <c r="C255" s="38"/>
      <c r="D255" s="38">
        <v>0</v>
      </c>
      <c r="E255" s="43" t="str">
        <f t="shared" si="16"/>
        <v/>
      </c>
      <c r="F255" s="43" t="str">
        <f t="shared" si="17"/>
        <v/>
      </c>
      <c r="G255" s="39" t="str">
        <f t="shared" si="18"/>
        <v>0</v>
      </c>
      <c r="H255" s="40" t="str">
        <f t="shared" si="19"/>
        <v/>
      </c>
    </row>
    <row r="256" spans="1:8" s="32" customFormat="1" ht="15" x14ac:dyDescent="0.2">
      <c r="A256" s="65" t="s">
        <v>616</v>
      </c>
      <c r="B256" s="67" t="s">
        <v>584</v>
      </c>
      <c r="C256" s="38"/>
      <c r="D256" s="38">
        <v>0</v>
      </c>
      <c r="E256" s="43" t="str">
        <f t="shared" si="16"/>
        <v/>
      </c>
      <c r="F256" s="43" t="str">
        <f t="shared" si="17"/>
        <v/>
      </c>
      <c r="G256" s="39" t="str">
        <f t="shared" si="18"/>
        <v>0</v>
      </c>
      <c r="H256" s="40" t="str">
        <f t="shared" si="19"/>
        <v/>
      </c>
    </row>
    <row r="257" spans="1:8" s="32" customFormat="1" ht="15" x14ac:dyDescent="0.2">
      <c r="A257" s="65" t="s">
        <v>616</v>
      </c>
      <c r="B257" s="67" t="s">
        <v>585</v>
      </c>
      <c r="C257" s="38"/>
      <c r="D257" s="38">
        <v>0</v>
      </c>
      <c r="E257" s="43" t="str">
        <f t="shared" si="16"/>
        <v/>
      </c>
      <c r="F257" s="43" t="str">
        <f t="shared" si="17"/>
        <v/>
      </c>
      <c r="G257" s="39" t="str">
        <f t="shared" si="18"/>
        <v>0</v>
      </c>
      <c r="H257" s="40" t="str">
        <f t="shared" si="19"/>
        <v/>
      </c>
    </row>
    <row r="258" spans="1:8" s="32" customFormat="1" ht="15" x14ac:dyDescent="0.2">
      <c r="A258" s="65" t="s">
        <v>616</v>
      </c>
      <c r="B258" s="67" t="s">
        <v>586</v>
      </c>
      <c r="C258" s="38"/>
      <c r="D258" s="38">
        <v>0</v>
      </c>
      <c r="E258" s="43" t="str">
        <f t="shared" si="16"/>
        <v/>
      </c>
      <c r="F258" s="43" t="str">
        <f t="shared" si="17"/>
        <v/>
      </c>
      <c r="G258" s="39" t="str">
        <f t="shared" si="18"/>
        <v>0</v>
      </c>
      <c r="H258" s="40" t="str">
        <f t="shared" si="19"/>
        <v/>
      </c>
    </row>
    <row r="259" spans="1:8" s="32" customFormat="1" ht="15" x14ac:dyDescent="0.2">
      <c r="A259" s="65" t="s">
        <v>616</v>
      </c>
      <c r="B259" s="67" t="s">
        <v>587</v>
      </c>
      <c r="C259" s="38"/>
      <c r="D259" s="38">
        <v>0</v>
      </c>
      <c r="E259" s="43" t="str">
        <f t="shared" si="16"/>
        <v/>
      </c>
      <c r="F259" s="43" t="str">
        <f t="shared" si="17"/>
        <v/>
      </c>
      <c r="G259" s="39" t="str">
        <f t="shared" si="18"/>
        <v>0</v>
      </c>
      <c r="H259" s="40" t="str">
        <f t="shared" si="19"/>
        <v/>
      </c>
    </row>
    <row r="260" spans="1:8" s="32" customFormat="1" ht="15" x14ac:dyDescent="0.2">
      <c r="A260" s="65" t="s">
        <v>616</v>
      </c>
      <c r="B260" s="67" t="s">
        <v>588</v>
      </c>
      <c r="C260" s="38"/>
      <c r="D260" s="38">
        <v>0</v>
      </c>
      <c r="E260" s="43" t="str">
        <f t="shared" si="16"/>
        <v/>
      </c>
      <c r="F260" s="43" t="str">
        <f t="shared" si="17"/>
        <v/>
      </c>
      <c r="G260" s="39" t="str">
        <f t="shared" si="18"/>
        <v>0</v>
      </c>
      <c r="H260" s="40" t="str">
        <f t="shared" si="19"/>
        <v/>
      </c>
    </row>
    <row r="261" spans="1:8" s="32" customFormat="1" ht="15" x14ac:dyDescent="0.2">
      <c r="A261" s="45"/>
      <c r="B261" s="67" t="s">
        <v>69</v>
      </c>
      <c r="C261" s="38">
        <v>0</v>
      </c>
      <c r="D261" s="38">
        <v>1</v>
      </c>
      <c r="E261" s="43" t="str">
        <f t="shared" si="16"/>
        <v/>
      </c>
      <c r="F261" s="43">
        <f t="shared" si="17"/>
        <v>2.4213075060532689E-3</v>
      </c>
      <c r="G261" s="39" t="str">
        <f t="shared" si="18"/>
        <v>0</v>
      </c>
      <c r="H261" s="40" t="str">
        <f t="shared" si="19"/>
        <v/>
      </c>
    </row>
    <row r="262" spans="1:8" s="32" customFormat="1" ht="30" x14ac:dyDescent="0.2">
      <c r="A262" s="45"/>
      <c r="B262" s="67" t="s">
        <v>74</v>
      </c>
      <c r="C262" s="38">
        <v>5</v>
      </c>
      <c r="D262" s="38">
        <v>15</v>
      </c>
      <c r="E262" s="43">
        <f t="shared" si="16"/>
        <v>1.0482180293501049E-2</v>
      </c>
      <c r="F262" s="43">
        <f t="shared" si="17"/>
        <v>3.6319612590799029E-2</v>
      </c>
      <c r="G262" s="39">
        <f t="shared" si="18"/>
        <v>2</v>
      </c>
      <c r="H262" s="40">
        <f t="shared" si="19"/>
        <v>2.0964360587002098E-2</v>
      </c>
    </row>
    <row r="263" spans="1:8" s="32" customFormat="1" ht="15" x14ac:dyDescent="0.2">
      <c r="A263" s="45"/>
      <c r="B263" s="67" t="s">
        <v>70</v>
      </c>
      <c r="C263" s="38">
        <v>4</v>
      </c>
      <c r="D263" s="38">
        <v>0</v>
      </c>
      <c r="E263" s="43">
        <f t="shared" si="16"/>
        <v>8.385744234800839E-3</v>
      </c>
      <c r="F263" s="43" t="str">
        <f t="shared" si="17"/>
        <v/>
      </c>
      <c r="G263" s="39" t="str">
        <f t="shared" si="18"/>
        <v>0</v>
      </c>
      <c r="H263" s="40">
        <f t="shared" si="19"/>
        <v>0</v>
      </c>
    </row>
    <row r="264" spans="1:8" s="32" customFormat="1" ht="30" x14ac:dyDescent="0.2">
      <c r="A264" s="45"/>
      <c r="B264" s="67" t="s">
        <v>267</v>
      </c>
      <c r="C264" s="38">
        <v>2</v>
      </c>
      <c r="D264" s="38">
        <v>2</v>
      </c>
      <c r="E264" s="43">
        <f t="shared" si="16"/>
        <v>4.1928721174004195E-3</v>
      </c>
      <c r="F264" s="43">
        <f t="shared" si="17"/>
        <v>4.8426150121065378E-3</v>
      </c>
      <c r="G264" s="39">
        <f t="shared" si="18"/>
        <v>0</v>
      </c>
      <c r="H264" s="40">
        <f t="shared" si="19"/>
        <v>0</v>
      </c>
    </row>
    <row r="265" spans="1:8" s="32" customFormat="1" ht="15" x14ac:dyDescent="0.2">
      <c r="A265" s="45"/>
      <c r="B265" s="67" t="s">
        <v>67</v>
      </c>
      <c r="C265" s="38">
        <v>0</v>
      </c>
      <c r="D265" s="38">
        <v>0</v>
      </c>
      <c r="E265" s="43" t="str">
        <f t="shared" si="16"/>
        <v/>
      </c>
      <c r="F265" s="43" t="str">
        <f t="shared" si="17"/>
        <v/>
      </c>
      <c r="G265" s="39" t="str">
        <f t="shared" si="18"/>
        <v>0</v>
      </c>
      <c r="H265" s="40" t="str">
        <f t="shared" si="19"/>
        <v/>
      </c>
    </row>
    <row r="266" spans="1:8" s="32" customFormat="1" ht="30" x14ac:dyDescent="0.2">
      <c r="A266" s="65" t="s">
        <v>616</v>
      </c>
      <c r="B266" s="67" t="s">
        <v>589</v>
      </c>
      <c r="C266" s="38"/>
      <c r="D266" s="38">
        <v>0</v>
      </c>
      <c r="E266" s="43" t="str">
        <f t="shared" si="16"/>
        <v/>
      </c>
      <c r="F266" s="43" t="str">
        <f t="shared" si="17"/>
        <v/>
      </c>
      <c r="G266" s="39" t="str">
        <f t="shared" si="18"/>
        <v>0</v>
      </c>
      <c r="H266" s="40" t="str">
        <f t="shared" si="19"/>
        <v/>
      </c>
    </row>
    <row r="267" spans="1:8" s="32" customFormat="1" ht="15" x14ac:dyDescent="0.2">
      <c r="A267" s="45"/>
      <c r="B267" s="67" t="s">
        <v>72</v>
      </c>
      <c r="C267" s="38">
        <v>0</v>
      </c>
      <c r="D267" s="38">
        <v>0</v>
      </c>
      <c r="E267" s="43" t="str">
        <f t="shared" si="16"/>
        <v/>
      </c>
      <c r="F267" s="43" t="str">
        <f t="shared" si="17"/>
        <v/>
      </c>
      <c r="G267" s="39" t="str">
        <f t="shared" si="18"/>
        <v>0</v>
      </c>
      <c r="H267" s="40" t="str">
        <f t="shared" si="19"/>
        <v/>
      </c>
    </row>
    <row r="268" spans="1:8" s="32" customFormat="1" ht="15" x14ac:dyDescent="0.2">
      <c r="A268" s="45"/>
      <c r="B268" s="67" t="s">
        <v>500</v>
      </c>
      <c r="C268" s="38">
        <v>0</v>
      </c>
      <c r="D268" s="38">
        <v>0</v>
      </c>
      <c r="E268" s="43" t="str">
        <f t="shared" si="16"/>
        <v/>
      </c>
      <c r="F268" s="43" t="str">
        <f t="shared" si="17"/>
        <v/>
      </c>
      <c r="G268" s="39" t="str">
        <f t="shared" si="18"/>
        <v>0</v>
      </c>
      <c r="H268" s="40" t="str">
        <f t="shared" si="19"/>
        <v/>
      </c>
    </row>
    <row r="269" spans="1:8" s="32" customFormat="1" ht="15" x14ac:dyDescent="0.2">
      <c r="A269" s="45"/>
      <c r="B269" s="67" t="s">
        <v>68</v>
      </c>
      <c r="C269" s="38">
        <v>1</v>
      </c>
      <c r="D269" s="38">
        <v>1</v>
      </c>
      <c r="E269" s="43">
        <f t="shared" si="16"/>
        <v>2.0964360587002098E-3</v>
      </c>
      <c r="F269" s="43">
        <f t="shared" si="17"/>
        <v>2.4213075060532689E-3</v>
      </c>
      <c r="G269" s="39">
        <f t="shared" si="18"/>
        <v>0</v>
      </c>
      <c r="H269" s="40">
        <f t="shared" si="19"/>
        <v>0</v>
      </c>
    </row>
    <row r="270" spans="1:8" s="32" customFormat="1" ht="15" x14ac:dyDescent="0.2">
      <c r="A270" s="45"/>
      <c r="B270" s="67" t="s">
        <v>73</v>
      </c>
      <c r="C270" s="38">
        <v>0</v>
      </c>
      <c r="D270" s="38">
        <v>0</v>
      </c>
      <c r="E270" s="43" t="str">
        <f t="shared" si="16"/>
        <v/>
      </c>
      <c r="F270" s="43" t="str">
        <f t="shared" si="17"/>
        <v/>
      </c>
      <c r="G270" s="39" t="str">
        <f t="shared" si="18"/>
        <v>0</v>
      </c>
      <c r="H270" s="40" t="str">
        <f t="shared" si="19"/>
        <v/>
      </c>
    </row>
    <row r="271" spans="1:8" s="32" customFormat="1" ht="15" x14ac:dyDescent="0.2">
      <c r="A271" s="45"/>
      <c r="B271" s="67" t="s">
        <v>268</v>
      </c>
      <c r="C271" s="38">
        <v>0</v>
      </c>
      <c r="D271" s="38">
        <v>0</v>
      </c>
      <c r="E271" s="43" t="str">
        <f t="shared" si="16"/>
        <v/>
      </c>
      <c r="F271" s="43" t="str">
        <f t="shared" si="17"/>
        <v/>
      </c>
      <c r="G271" s="39" t="str">
        <f t="shared" si="18"/>
        <v>0</v>
      </c>
      <c r="H271" s="40" t="str">
        <f t="shared" si="19"/>
        <v/>
      </c>
    </row>
    <row r="272" spans="1:8" s="32" customFormat="1" ht="15" x14ac:dyDescent="0.2">
      <c r="A272" s="45"/>
      <c r="B272" s="67" t="s">
        <v>501</v>
      </c>
      <c r="C272" s="38">
        <v>1</v>
      </c>
      <c r="D272" s="38">
        <v>12</v>
      </c>
      <c r="E272" s="43">
        <f t="shared" si="16"/>
        <v>2.0964360587002098E-3</v>
      </c>
      <c r="F272" s="43">
        <f t="shared" si="17"/>
        <v>2.9055690072639227E-2</v>
      </c>
      <c r="G272" s="39">
        <f t="shared" si="18"/>
        <v>11</v>
      </c>
      <c r="H272" s="40">
        <f t="shared" si="19"/>
        <v>2.3060796645702306E-2</v>
      </c>
    </row>
    <row r="273" spans="1:8" s="32" customFormat="1" ht="15" x14ac:dyDescent="0.2">
      <c r="A273" s="45"/>
      <c r="B273" s="67" t="s">
        <v>75</v>
      </c>
      <c r="C273" s="38">
        <v>1</v>
      </c>
      <c r="D273" s="38">
        <v>0</v>
      </c>
      <c r="E273" s="43">
        <f t="shared" si="16"/>
        <v>2.0964360587002098E-3</v>
      </c>
      <c r="F273" s="43" t="str">
        <f t="shared" si="17"/>
        <v/>
      </c>
      <c r="G273" s="39" t="str">
        <f t="shared" si="18"/>
        <v>0</v>
      </c>
      <c r="H273" s="40">
        <f t="shared" si="19"/>
        <v>0</v>
      </c>
    </row>
    <row r="274" spans="1:8" s="32" customFormat="1" ht="15" x14ac:dyDescent="0.2">
      <c r="A274" s="65" t="s">
        <v>616</v>
      </c>
      <c r="B274" s="67" t="s">
        <v>590</v>
      </c>
      <c r="C274" s="38"/>
      <c r="D274" s="38">
        <v>1</v>
      </c>
      <c r="E274" s="43" t="str">
        <f t="shared" si="16"/>
        <v/>
      </c>
      <c r="F274" s="43">
        <f t="shared" si="17"/>
        <v>2.4213075060532689E-3</v>
      </c>
      <c r="G274" s="39" t="str">
        <f t="shared" si="18"/>
        <v>0</v>
      </c>
      <c r="H274" s="40" t="str">
        <f t="shared" si="19"/>
        <v/>
      </c>
    </row>
    <row r="275" spans="1:8" s="32" customFormat="1" ht="15" x14ac:dyDescent="0.2">
      <c r="A275" s="65" t="s">
        <v>616</v>
      </c>
      <c r="B275" s="67" t="s">
        <v>591</v>
      </c>
      <c r="C275" s="38"/>
      <c r="D275" s="38">
        <v>0</v>
      </c>
      <c r="E275" s="43" t="str">
        <f t="shared" si="16"/>
        <v/>
      </c>
      <c r="F275" s="43" t="str">
        <f t="shared" si="17"/>
        <v/>
      </c>
      <c r="G275" s="39" t="str">
        <f t="shared" si="18"/>
        <v>0</v>
      </c>
      <c r="H275" s="40" t="str">
        <f t="shared" si="19"/>
        <v/>
      </c>
    </row>
    <row r="276" spans="1:8" s="32" customFormat="1" ht="15" x14ac:dyDescent="0.2">
      <c r="A276" s="45"/>
      <c r="B276" s="67" t="s">
        <v>76</v>
      </c>
      <c r="C276" s="38">
        <v>4</v>
      </c>
      <c r="D276" s="38">
        <v>4</v>
      </c>
      <c r="E276" s="43">
        <f t="shared" si="16"/>
        <v>8.385744234800839E-3</v>
      </c>
      <c r="F276" s="43">
        <f t="shared" si="17"/>
        <v>9.6852300242130755E-3</v>
      </c>
      <c r="G276" s="39">
        <f t="shared" si="18"/>
        <v>0</v>
      </c>
      <c r="H276" s="40">
        <f t="shared" si="19"/>
        <v>0</v>
      </c>
    </row>
    <row r="277" spans="1:8" s="32" customFormat="1" ht="15" x14ac:dyDescent="0.2">
      <c r="A277" s="45"/>
      <c r="B277" s="67" t="s">
        <v>71</v>
      </c>
      <c r="C277" s="38">
        <v>0</v>
      </c>
      <c r="D277" s="38">
        <v>0</v>
      </c>
      <c r="E277" s="43" t="str">
        <f t="shared" si="16"/>
        <v/>
      </c>
      <c r="F277" s="43" t="str">
        <f t="shared" si="17"/>
        <v/>
      </c>
      <c r="G277" s="39" t="str">
        <f t="shared" si="18"/>
        <v>0</v>
      </c>
      <c r="H277" s="40" t="str">
        <f t="shared" si="19"/>
        <v/>
      </c>
    </row>
    <row r="278" spans="1:8" s="32" customFormat="1" ht="15" x14ac:dyDescent="0.2">
      <c r="A278" s="65" t="s">
        <v>616</v>
      </c>
      <c r="B278" s="67" t="s">
        <v>592</v>
      </c>
      <c r="C278" s="38"/>
      <c r="D278" s="38">
        <v>0</v>
      </c>
      <c r="E278" s="43" t="str">
        <f t="shared" si="16"/>
        <v/>
      </c>
      <c r="F278" s="43" t="str">
        <f t="shared" si="17"/>
        <v/>
      </c>
      <c r="G278" s="39" t="str">
        <f t="shared" si="18"/>
        <v>0</v>
      </c>
      <c r="H278" s="40" t="str">
        <f t="shared" si="19"/>
        <v/>
      </c>
    </row>
    <row r="279" spans="1:8" s="32" customFormat="1" ht="15" x14ac:dyDescent="0.2">
      <c r="A279" s="65" t="s">
        <v>616</v>
      </c>
      <c r="B279" s="67" t="s">
        <v>593</v>
      </c>
      <c r="C279" s="38"/>
      <c r="D279" s="38">
        <v>0</v>
      </c>
      <c r="E279" s="43" t="str">
        <f t="shared" si="16"/>
        <v/>
      </c>
      <c r="F279" s="43" t="str">
        <f t="shared" si="17"/>
        <v/>
      </c>
      <c r="G279" s="39" t="str">
        <f t="shared" si="18"/>
        <v>0</v>
      </c>
      <c r="H279" s="40" t="str">
        <f t="shared" si="19"/>
        <v/>
      </c>
    </row>
    <row r="280" spans="1:8" s="32" customFormat="1" ht="30" x14ac:dyDescent="0.2">
      <c r="A280" s="65" t="s">
        <v>616</v>
      </c>
      <c r="B280" s="67" t="s">
        <v>594</v>
      </c>
      <c r="C280" s="38"/>
      <c r="D280" s="38">
        <v>0</v>
      </c>
      <c r="E280" s="43" t="str">
        <f t="shared" si="16"/>
        <v/>
      </c>
      <c r="F280" s="43" t="str">
        <f t="shared" si="17"/>
        <v/>
      </c>
      <c r="G280" s="39" t="str">
        <f t="shared" si="18"/>
        <v>0</v>
      </c>
      <c r="H280" s="40" t="str">
        <f t="shared" si="19"/>
        <v/>
      </c>
    </row>
    <row r="281" spans="1:8" s="32" customFormat="1" ht="15" x14ac:dyDescent="0.2">
      <c r="A281" s="45"/>
      <c r="B281" s="67" t="s">
        <v>502</v>
      </c>
      <c r="C281" s="38">
        <v>27</v>
      </c>
      <c r="D281" s="38">
        <v>25</v>
      </c>
      <c r="E281" s="43">
        <f t="shared" si="16"/>
        <v>5.6603773584905662E-2</v>
      </c>
      <c r="F281" s="43">
        <f t="shared" si="17"/>
        <v>6.0532687651331719E-2</v>
      </c>
      <c r="G281" s="39">
        <f t="shared" si="18"/>
        <v>-7.407407407407407E-2</v>
      </c>
      <c r="H281" s="40">
        <f t="shared" si="19"/>
        <v>-4.1928721174004195E-3</v>
      </c>
    </row>
    <row r="282" spans="1:8" s="32" customFormat="1" ht="30" x14ac:dyDescent="0.2">
      <c r="A282" s="45"/>
      <c r="B282" s="67" t="s">
        <v>503</v>
      </c>
      <c r="C282" s="38">
        <v>2</v>
      </c>
      <c r="D282" s="38">
        <v>11</v>
      </c>
      <c r="E282" s="43">
        <f t="shared" si="16"/>
        <v>4.1928721174004195E-3</v>
      </c>
      <c r="F282" s="43">
        <f t="shared" si="17"/>
        <v>2.6634382566585957E-2</v>
      </c>
      <c r="G282" s="39">
        <f t="shared" si="18"/>
        <v>4.5</v>
      </c>
      <c r="H282" s="40">
        <f t="shared" si="19"/>
        <v>1.886792452830189E-2</v>
      </c>
    </row>
    <row r="283" spans="1:8" s="32" customFormat="1" ht="30" x14ac:dyDescent="0.2">
      <c r="A283" s="65" t="s">
        <v>616</v>
      </c>
      <c r="B283" s="67" t="s">
        <v>602</v>
      </c>
      <c r="C283" s="38"/>
      <c r="D283" s="38">
        <v>0</v>
      </c>
      <c r="E283" s="43" t="str">
        <f t="shared" si="16"/>
        <v/>
      </c>
      <c r="F283" s="43" t="str">
        <f t="shared" si="17"/>
        <v/>
      </c>
      <c r="G283" s="39" t="str">
        <f t="shared" si="18"/>
        <v>0</v>
      </c>
      <c r="H283" s="40" t="str">
        <f t="shared" si="19"/>
        <v/>
      </c>
    </row>
    <row r="284" spans="1:8" s="32" customFormat="1" ht="15" x14ac:dyDescent="0.2">
      <c r="A284" s="45"/>
      <c r="B284" s="67" t="s">
        <v>504</v>
      </c>
      <c r="C284" s="38">
        <v>5</v>
      </c>
      <c r="D284" s="38">
        <v>10</v>
      </c>
      <c r="E284" s="43">
        <f t="shared" si="16"/>
        <v>1.0482180293501049E-2</v>
      </c>
      <c r="F284" s="43">
        <f t="shared" si="17"/>
        <v>2.4213075060532687E-2</v>
      </c>
      <c r="G284" s="39">
        <f t="shared" si="18"/>
        <v>1</v>
      </c>
      <c r="H284" s="40">
        <f t="shared" si="19"/>
        <v>1.0482180293501049E-2</v>
      </c>
    </row>
    <row r="285" spans="1:8" s="32" customFormat="1" ht="15" x14ac:dyDescent="0.2">
      <c r="A285" s="45"/>
      <c r="B285" s="67" t="s">
        <v>505</v>
      </c>
      <c r="C285" s="38">
        <v>0</v>
      </c>
      <c r="D285" s="38">
        <v>0</v>
      </c>
      <c r="E285" s="43" t="str">
        <f t="shared" si="16"/>
        <v/>
      </c>
      <c r="F285" s="43" t="str">
        <f t="shared" si="17"/>
        <v/>
      </c>
      <c r="G285" s="39" t="str">
        <f t="shared" si="18"/>
        <v>0</v>
      </c>
      <c r="H285" s="40" t="str">
        <f t="shared" si="19"/>
        <v/>
      </c>
    </row>
    <row r="286" spans="1:8" s="32" customFormat="1" ht="30" x14ac:dyDescent="0.2">
      <c r="A286" s="45"/>
      <c r="B286" s="67" t="s">
        <v>506</v>
      </c>
      <c r="C286" s="38">
        <v>0</v>
      </c>
      <c r="D286" s="38">
        <v>0</v>
      </c>
      <c r="E286" s="43" t="str">
        <f t="shared" si="16"/>
        <v/>
      </c>
      <c r="F286" s="43" t="str">
        <f t="shared" si="17"/>
        <v/>
      </c>
      <c r="G286" s="39" t="str">
        <f t="shared" si="18"/>
        <v>0</v>
      </c>
      <c r="H286" s="40" t="str">
        <f t="shared" si="19"/>
        <v/>
      </c>
    </row>
    <row r="287" spans="1:8" s="32" customFormat="1" ht="15" x14ac:dyDescent="0.2">
      <c r="A287" s="45"/>
      <c r="B287" s="67" t="s">
        <v>77</v>
      </c>
      <c r="C287" s="38">
        <v>4</v>
      </c>
      <c r="D287" s="38">
        <v>2</v>
      </c>
      <c r="E287" s="43">
        <f t="shared" si="16"/>
        <v>8.385744234800839E-3</v>
      </c>
      <c r="F287" s="43">
        <f t="shared" si="17"/>
        <v>4.8426150121065378E-3</v>
      </c>
      <c r="G287" s="39">
        <f t="shared" si="18"/>
        <v>-0.5</v>
      </c>
      <c r="H287" s="40">
        <f t="shared" si="19"/>
        <v>-4.1928721174004195E-3</v>
      </c>
    </row>
    <row r="288" spans="1:8" s="32" customFormat="1" ht="30" x14ac:dyDescent="0.2">
      <c r="A288" s="45"/>
      <c r="B288" s="67" t="s">
        <v>269</v>
      </c>
      <c r="C288" s="38">
        <v>0</v>
      </c>
      <c r="D288" s="38">
        <v>0</v>
      </c>
      <c r="E288" s="43" t="str">
        <f t="shared" si="16"/>
        <v/>
      </c>
      <c r="F288" s="43" t="str">
        <f t="shared" si="17"/>
        <v/>
      </c>
      <c r="G288" s="39" t="str">
        <f t="shared" si="18"/>
        <v>0</v>
      </c>
      <c r="H288" s="40" t="str">
        <f t="shared" si="19"/>
        <v/>
      </c>
    </row>
    <row r="289" spans="1:8" s="32" customFormat="1" ht="30" x14ac:dyDescent="0.2">
      <c r="A289" s="45"/>
      <c r="B289" s="67" t="s">
        <v>270</v>
      </c>
      <c r="C289" s="38">
        <v>0</v>
      </c>
      <c r="D289" s="38">
        <v>0</v>
      </c>
      <c r="E289" s="43" t="str">
        <f t="shared" si="16"/>
        <v/>
      </c>
      <c r="F289" s="43" t="str">
        <f t="shared" si="17"/>
        <v/>
      </c>
      <c r="G289" s="39" t="str">
        <f t="shared" si="18"/>
        <v>0</v>
      </c>
      <c r="H289" s="40" t="str">
        <f t="shared" si="19"/>
        <v/>
      </c>
    </row>
    <row r="290" spans="1:8" s="32" customFormat="1" ht="15" x14ac:dyDescent="0.2">
      <c r="A290" s="45"/>
      <c r="B290" s="67" t="s">
        <v>271</v>
      </c>
      <c r="C290" s="38">
        <v>0</v>
      </c>
      <c r="D290" s="38"/>
      <c r="E290" s="43" t="str">
        <f t="shared" si="16"/>
        <v/>
      </c>
      <c r="F290" s="43" t="str">
        <f t="shared" si="17"/>
        <v/>
      </c>
      <c r="G290" s="39" t="str">
        <f t="shared" si="18"/>
        <v>0</v>
      </c>
      <c r="H290" s="40" t="str">
        <f t="shared" si="19"/>
        <v/>
      </c>
    </row>
    <row r="291" spans="1:8" s="32" customFormat="1" ht="15" x14ac:dyDescent="0.2">
      <c r="A291" s="45"/>
      <c r="B291" s="67" t="s">
        <v>78</v>
      </c>
      <c r="C291" s="38">
        <v>0</v>
      </c>
      <c r="D291" s="38">
        <v>0</v>
      </c>
      <c r="E291" s="43" t="str">
        <f t="shared" ref="E291:E323" si="20">+IF(C291=0,"",C291/C$161)</f>
        <v/>
      </c>
      <c r="F291" s="43" t="str">
        <f t="shared" ref="F291:F323" si="21">+IF(D291=0,"",D291/D$161)</f>
        <v/>
      </c>
      <c r="G291" s="39" t="str">
        <f t="shared" ref="G291:G323" si="22">+IF(OR(AND(D291=0),(C291=0)),"0",((D291-C291)/C291))</f>
        <v>0</v>
      </c>
      <c r="H291" s="40" t="str">
        <f t="shared" ref="H291:H323" si="23">+IF(OR(AND(E291=""),(G291="")),"",E291*G291)</f>
        <v/>
      </c>
    </row>
    <row r="292" spans="1:8" s="32" customFormat="1" ht="45" x14ac:dyDescent="0.2">
      <c r="A292" s="45"/>
      <c r="B292" s="67" t="s">
        <v>507</v>
      </c>
      <c r="C292" s="38">
        <v>0</v>
      </c>
      <c r="D292" s="38">
        <v>0</v>
      </c>
      <c r="E292" s="43" t="str">
        <f t="shared" si="20"/>
        <v/>
      </c>
      <c r="F292" s="43" t="str">
        <f t="shared" si="21"/>
        <v/>
      </c>
      <c r="G292" s="39" t="str">
        <f t="shared" si="22"/>
        <v>0</v>
      </c>
      <c r="H292" s="40" t="str">
        <f t="shared" si="23"/>
        <v/>
      </c>
    </row>
    <row r="293" spans="1:8" s="32" customFormat="1" ht="30" x14ac:dyDescent="0.2">
      <c r="A293" s="45"/>
      <c r="B293" s="67" t="s">
        <v>508</v>
      </c>
      <c r="C293" s="38">
        <v>0</v>
      </c>
      <c r="D293" s="38">
        <v>0</v>
      </c>
      <c r="E293" s="43" t="str">
        <f t="shared" si="20"/>
        <v/>
      </c>
      <c r="F293" s="43" t="str">
        <f t="shared" si="21"/>
        <v/>
      </c>
      <c r="G293" s="39" t="str">
        <f t="shared" si="22"/>
        <v>0</v>
      </c>
      <c r="H293" s="40" t="str">
        <f t="shared" si="23"/>
        <v/>
      </c>
    </row>
    <row r="294" spans="1:8" s="32" customFormat="1" ht="30" x14ac:dyDescent="0.2">
      <c r="A294" s="45"/>
      <c r="B294" s="67" t="s">
        <v>509</v>
      </c>
      <c r="C294" s="38">
        <v>0</v>
      </c>
      <c r="D294" s="38">
        <v>0</v>
      </c>
      <c r="E294" s="43" t="str">
        <f t="shared" si="20"/>
        <v/>
      </c>
      <c r="F294" s="43" t="str">
        <f t="shared" si="21"/>
        <v/>
      </c>
      <c r="G294" s="39" t="str">
        <f t="shared" si="22"/>
        <v>0</v>
      </c>
      <c r="H294" s="40" t="str">
        <f t="shared" si="23"/>
        <v/>
      </c>
    </row>
    <row r="295" spans="1:8" s="32" customFormat="1" ht="30" x14ac:dyDescent="0.2">
      <c r="A295" s="45"/>
      <c r="B295" s="67" t="s">
        <v>510</v>
      </c>
      <c r="C295" s="38">
        <v>3</v>
      </c>
      <c r="D295" s="38">
        <v>0</v>
      </c>
      <c r="E295" s="43">
        <f t="shared" si="20"/>
        <v>6.2893081761006293E-3</v>
      </c>
      <c r="F295" s="43" t="str">
        <f t="shared" si="21"/>
        <v/>
      </c>
      <c r="G295" s="39" t="str">
        <f t="shared" si="22"/>
        <v>0</v>
      </c>
      <c r="H295" s="40">
        <f t="shared" si="23"/>
        <v>0</v>
      </c>
    </row>
    <row r="296" spans="1:8" s="32" customFormat="1" ht="15" x14ac:dyDescent="0.2">
      <c r="A296" s="45"/>
      <c r="B296" s="67" t="s">
        <v>511</v>
      </c>
      <c r="C296" s="38">
        <v>0</v>
      </c>
      <c r="D296" s="38">
        <v>0</v>
      </c>
      <c r="E296" s="43" t="str">
        <f t="shared" si="20"/>
        <v/>
      </c>
      <c r="F296" s="43" t="str">
        <f t="shared" si="21"/>
        <v/>
      </c>
      <c r="G296" s="39" t="str">
        <f t="shared" si="22"/>
        <v>0</v>
      </c>
      <c r="H296" s="40" t="str">
        <f t="shared" si="23"/>
        <v/>
      </c>
    </row>
    <row r="297" spans="1:8" s="32" customFormat="1" ht="15" x14ac:dyDescent="0.2">
      <c r="A297" s="45"/>
      <c r="B297" s="67" t="s">
        <v>512</v>
      </c>
      <c r="C297" s="38">
        <v>3</v>
      </c>
      <c r="D297" s="38">
        <v>2</v>
      </c>
      <c r="E297" s="43">
        <f t="shared" si="20"/>
        <v>6.2893081761006293E-3</v>
      </c>
      <c r="F297" s="43">
        <f t="shared" si="21"/>
        <v>4.8426150121065378E-3</v>
      </c>
      <c r="G297" s="39">
        <f t="shared" si="22"/>
        <v>-0.33333333333333331</v>
      </c>
      <c r="H297" s="40">
        <f t="shared" si="23"/>
        <v>-2.0964360587002098E-3</v>
      </c>
    </row>
    <row r="298" spans="1:8" s="32" customFormat="1" ht="30" x14ac:dyDescent="0.2">
      <c r="A298" s="45"/>
      <c r="B298" s="67" t="s">
        <v>513</v>
      </c>
      <c r="C298" s="38">
        <v>0</v>
      </c>
      <c r="D298" s="38">
        <v>0</v>
      </c>
      <c r="E298" s="43" t="str">
        <f t="shared" si="20"/>
        <v/>
      </c>
      <c r="F298" s="43" t="str">
        <f t="shared" si="21"/>
        <v/>
      </c>
      <c r="G298" s="39" t="str">
        <f t="shared" si="22"/>
        <v>0</v>
      </c>
      <c r="H298" s="40" t="str">
        <f t="shared" si="23"/>
        <v/>
      </c>
    </row>
    <row r="299" spans="1:8" s="32" customFormat="1" ht="45" x14ac:dyDescent="0.2">
      <c r="A299" s="45"/>
      <c r="B299" s="67" t="s">
        <v>514</v>
      </c>
      <c r="C299" s="38">
        <v>13</v>
      </c>
      <c r="D299" s="38">
        <v>6</v>
      </c>
      <c r="E299" s="43">
        <f t="shared" si="20"/>
        <v>2.7253668763102725E-2</v>
      </c>
      <c r="F299" s="43">
        <f t="shared" si="21"/>
        <v>1.4527845036319613E-2</v>
      </c>
      <c r="G299" s="39">
        <f t="shared" si="22"/>
        <v>-0.53846153846153844</v>
      </c>
      <c r="H299" s="40">
        <f t="shared" si="23"/>
        <v>-1.4675052410901467E-2</v>
      </c>
    </row>
    <row r="300" spans="1:8" s="32" customFormat="1" ht="30" x14ac:dyDescent="0.2">
      <c r="A300" s="45"/>
      <c r="B300" s="67" t="s">
        <v>272</v>
      </c>
      <c r="C300" s="38">
        <v>0</v>
      </c>
      <c r="D300" s="38">
        <v>0</v>
      </c>
      <c r="E300" s="43" t="str">
        <f t="shared" si="20"/>
        <v/>
      </c>
      <c r="F300" s="43" t="str">
        <f t="shared" si="21"/>
        <v/>
      </c>
      <c r="G300" s="39" t="str">
        <f t="shared" si="22"/>
        <v>0</v>
      </c>
      <c r="H300" s="40" t="str">
        <f t="shared" si="23"/>
        <v/>
      </c>
    </row>
    <row r="301" spans="1:8" s="32" customFormat="1" ht="30" x14ac:dyDescent="0.2">
      <c r="A301" s="45"/>
      <c r="B301" s="67" t="s">
        <v>273</v>
      </c>
      <c r="C301" s="38">
        <v>2</v>
      </c>
      <c r="D301" s="38">
        <v>0</v>
      </c>
      <c r="E301" s="43">
        <f t="shared" si="20"/>
        <v>4.1928721174004195E-3</v>
      </c>
      <c r="F301" s="43" t="str">
        <f t="shared" si="21"/>
        <v/>
      </c>
      <c r="G301" s="39" t="str">
        <f t="shared" si="22"/>
        <v>0</v>
      </c>
      <c r="H301" s="40">
        <f t="shared" si="23"/>
        <v>0</v>
      </c>
    </row>
    <row r="302" spans="1:8" s="32" customFormat="1" ht="30" x14ac:dyDescent="0.2">
      <c r="A302" s="45"/>
      <c r="B302" s="67" t="s">
        <v>515</v>
      </c>
      <c r="C302" s="38">
        <v>0</v>
      </c>
      <c r="D302" s="38">
        <v>0</v>
      </c>
      <c r="E302" s="43" t="str">
        <f t="shared" si="20"/>
        <v/>
      </c>
      <c r="F302" s="43" t="str">
        <f t="shared" si="21"/>
        <v/>
      </c>
      <c r="G302" s="39" t="str">
        <f t="shared" si="22"/>
        <v>0</v>
      </c>
      <c r="H302" s="40" t="str">
        <f t="shared" si="23"/>
        <v/>
      </c>
    </row>
    <row r="303" spans="1:8" s="32" customFormat="1" ht="45" x14ac:dyDescent="0.2">
      <c r="A303" s="45"/>
      <c r="B303" s="67" t="s">
        <v>516</v>
      </c>
      <c r="C303" s="38">
        <v>3</v>
      </c>
      <c r="D303" s="38">
        <v>0</v>
      </c>
      <c r="E303" s="43">
        <f t="shared" si="20"/>
        <v>6.2893081761006293E-3</v>
      </c>
      <c r="F303" s="43" t="str">
        <f t="shared" si="21"/>
        <v/>
      </c>
      <c r="G303" s="39" t="str">
        <f t="shared" si="22"/>
        <v>0</v>
      </c>
      <c r="H303" s="40">
        <f t="shared" si="23"/>
        <v>0</v>
      </c>
    </row>
    <row r="304" spans="1:8" s="32" customFormat="1" ht="30" x14ac:dyDescent="0.2">
      <c r="A304" s="45"/>
      <c r="B304" s="67" t="s">
        <v>517</v>
      </c>
      <c r="C304" s="38">
        <v>0</v>
      </c>
      <c r="D304" s="38">
        <v>1</v>
      </c>
      <c r="E304" s="43" t="str">
        <f t="shared" si="20"/>
        <v/>
      </c>
      <c r="F304" s="43">
        <f t="shared" si="21"/>
        <v>2.4213075060532689E-3</v>
      </c>
      <c r="G304" s="39" t="str">
        <f t="shared" si="22"/>
        <v>0</v>
      </c>
      <c r="H304" s="40" t="str">
        <f t="shared" si="23"/>
        <v/>
      </c>
    </row>
    <row r="305" spans="1:8" s="32" customFormat="1" ht="30" x14ac:dyDescent="0.2">
      <c r="A305" s="45"/>
      <c r="B305" s="67" t="s">
        <v>518</v>
      </c>
      <c r="C305" s="38">
        <v>0</v>
      </c>
      <c r="D305" s="38">
        <v>0</v>
      </c>
      <c r="E305" s="43" t="str">
        <f t="shared" si="20"/>
        <v/>
      </c>
      <c r="F305" s="43" t="str">
        <f t="shared" si="21"/>
        <v/>
      </c>
      <c r="G305" s="39" t="str">
        <f t="shared" si="22"/>
        <v>0</v>
      </c>
      <c r="H305" s="40" t="str">
        <f t="shared" si="23"/>
        <v/>
      </c>
    </row>
    <row r="306" spans="1:8" s="32" customFormat="1" ht="30" x14ac:dyDescent="0.2">
      <c r="A306" s="45"/>
      <c r="B306" s="67" t="s">
        <v>519</v>
      </c>
      <c r="C306" s="38">
        <v>0</v>
      </c>
      <c r="D306" s="38">
        <v>0</v>
      </c>
      <c r="E306" s="43" t="str">
        <f t="shared" si="20"/>
        <v/>
      </c>
      <c r="F306" s="43" t="str">
        <f t="shared" si="21"/>
        <v/>
      </c>
      <c r="G306" s="39" t="str">
        <f t="shared" si="22"/>
        <v>0</v>
      </c>
      <c r="H306" s="40" t="str">
        <f t="shared" si="23"/>
        <v/>
      </c>
    </row>
    <row r="307" spans="1:8" s="32" customFormat="1" ht="15" x14ac:dyDescent="0.2">
      <c r="A307" s="45"/>
      <c r="B307" s="67" t="s">
        <v>520</v>
      </c>
      <c r="C307" s="38">
        <v>0</v>
      </c>
      <c r="D307" s="38">
        <v>0</v>
      </c>
      <c r="E307" s="43" t="str">
        <f t="shared" si="20"/>
        <v/>
      </c>
      <c r="F307" s="43" t="str">
        <f t="shared" si="21"/>
        <v/>
      </c>
      <c r="G307" s="39" t="str">
        <f t="shared" si="22"/>
        <v>0</v>
      </c>
      <c r="H307" s="40" t="str">
        <f t="shared" si="23"/>
        <v/>
      </c>
    </row>
    <row r="308" spans="1:8" s="32" customFormat="1" ht="30" x14ac:dyDescent="0.2">
      <c r="A308" s="65" t="s">
        <v>616</v>
      </c>
      <c r="B308" s="67" t="s">
        <v>136</v>
      </c>
      <c r="C308" s="38"/>
      <c r="D308" s="38">
        <v>0</v>
      </c>
      <c r="E308" s="43" t="str">
        <f t="shared" si="20"/>
        <v/>
      </c>
      <c r="F308" s="43" t="str">
        <f t="shared" si="21"/>
        <v/>
      </c>
      <c r="G308" s="39" t="str">
        <f t="shared" si="22"/>
        <v>0</v>
      </c>
      <c r="H308" s="40" t="str">
        <f t="shared" si="23"/>
        <v/>
      </c>
    </row>
    <row r="309" spans="1:8" s="32" customFormat="1" ht="30" x14ac:dyDescent="0.2">
      <c r="A309" s="45"/>
      <c r="B309" s="67" t="s">
        <v>521</v>
      </c>
      <c r="C309" s="38">
        <v>0</v>
      </c>
      <c r="D309" s="38">
        <v>0</v>
      </c>
      <c r="E309" s="43" t="str">
        <f t="shared" si="20"/>
        <v/>
      </c>
      <c r="F309" s="43" t="str">
        <f t="shared" si="21"/>
        <v/>
      </c>
      <c r="G309" s="39" t="str">
        <f t="shared" si="22"/>
        <v>0</v>
      </c>
      <c r="H309" s="40" t="str">
        <f t="shared" si="23"/>
        <v/>
      </c>
    </row>
    <row r="310" spans="1:8" s="32" customFormat="1" ht="30" x14ac:dyDescent="0.2">
      <c r="A310" s="45"/>
      <c r="B310" s="67" t="s">
        <v>522</v>
      </c>
      <c r="C310" s="38">
        <v>0</v>
      </c>
      <c r="D310" s="38">
        <v>0</v>
      </c>
      <c r="E310" s="43" t="str">
        <f t="shared" si="20"/>
        <v/>
      </c>
      <c r="F310" s="43" t="str">
        <f t="shared" si="21"/>
        <v/>
      </c>
      <c r="G310" s="39" t="str">
        <f t="shared" si="22"/>
        <v>0</v>
      </c>
      <c r="H310" s="40" t="str">
        <f t="shared" si="23"/>
        <v/>
      </c>
    </row>
    <row r="311" spans="1:8" s="32" customFormat="1" ht="30" x14ac:dyDescent="0.2">
      <c r="A311" s="45"/>
      <c r="B311" s="67" t="s">
        <v>523</v>
      </c>
      <c r="C311" s="38">
        <v>0</v>
      </c>
      <c r="D311" s="38">
        <v>0</v>
      </c>
      <c r="E311" s="43" t="str">
        <f t="shared" si="20"/>
        <v/>
      </c>
      <c r="F311" s="43" t="str">
        <f t="shared" si="21"/>
        <v/>
      </c>
      <c r="G311" s="39" t="str">
        <f t="shared" si="22"/>
        <v>0</v>
      </c>
      <c r="H311" s="40" t="str">
        <f t="shared" si="23"/>
        <v/>
      </c>
    </row>
    <row r="312" spans="1:8" s="32" customFormat="1" ht="30" x14ac:dyDescent="0.2">
      <c r="A312" s="45"/>
      <c r="B312" s="67" t="s">
        <v>524</v>
      </c>
      <c r="C312" s="38">
        <v>0</v>
      </c>
      <c r="D312" s="38">
        <v>1</v>
      </c>
      <c r="E312" s="43" t="str">
        <f t="shared" si="20"/>
        <v/>
      </c>
      <c r="F312" s="43">
        <f t="shared" si="21"/>
        <v>2.4213075060532689E-3</v>
      </c>
      <c r="G312" s="39" t="str">
        <f t="shared" si="22"/>
        <v>0</v>
      </c>
      <c r="H312" s="40" t="str">
        <f t="shared" si="23"/>
        <v/>
      </c>
    </row>
    <row r="313" spans="1:8" s="32" customFormat="1" ht="30" x14ac:dyDescent="0.2">
      <c r="A313" s="45"/>
      <c r="B313" s="67" t="s">
        <v>525</v>
      </c>
      <c r="C313" s="38">
        <v>0</v>
      </c>
      <c r="D313" s="38">
        <v>3</v>
      </c>
      <c r="E313" s="43" t="str">
        <f t="shared" si="20"/>
        <v/>
      </c>
      <c r="F313" s="43">
        <f t="shared" si="21"/>
        <v>7.2639225181598066E-3</v>
      </c>
      <c r="G313" s="39" t="str">
        <f t="shared" si="22"/>
        <v>0</v>
      </c>
      <c r="H313" s="40" t="str">
        <f t="shared" si="23"/>
        <v/>
      </c>
    </row>
    <row r="314" spans="1:8" s="32" customFormat="1" ht="30" x14ac:dyDescent="0.2">
      <c r="A314" s="45"/>
      <c r="B314" s="67" t="s">
        <v>526</v>
      </c>
      <c r="C314" s="38">
        <v>0</v>
      </c>
      <c r="D314" s="38">
        <v>1</v>
      </c>
      <c r="E314" s="43" t="str">
        <f t="shared" si="20"/>
        <v/>
      </c>
      <c r="F314" s="43">
        <f t="shared" si="21"/>
        <v>2.4213075060532689E-3</v>
      </c>
      <c r="G314" s="39" t="str">
        <f t="shared" si="22"/>
        <v>0</v>
      </c>
      <c r="H314" s="40" t="str">
        <f t="shared" si="23"/>
        <v/>
      </c>
    </row>
    <row r="315" spans="1:8" s="32" customFormat="1" ht="30" x14ac:dyDescent="0.2">
      <c r="A315" s="45"/>
      <c r="B315" s="67" t="s">
        <v>527</v>
      </c>
      <c r="C315" s="38">
        <v>0</v>
      </c>
      <c r="D315" s="38">
        <v>0</v>
      </c>
      <c r="E315" s="43" t="str">
        <f t="shared" si="20"/>
        <v/>
      </c>
      <c r="F315" s="43" t="str">
        <f t="shared" si="21"/>
        <v/>
      </c>
      <c r="G315" s="39" t="str">
        <f t="shared" si="22"/>
        <v>0</v>
      </c>
      <c r="H315" s="40" t="str">
        <f t="shared" si="23"/>
        <v/>
      </c>
    </row>
    <row r="316" spans="1:8" s="32" customFormat="1" ht="30" x14ac:dyDescent="0.2">
      <c r="A316" s="45"/>
      <c r="B316" s="67" t="s">
        <v>528</v>
      </c>
      <c r="C316" s="38">
        <v>0</v>
      </c>
      <c r="D316" s="38">
        <v>0</v>
      </c>
      <c r="E316" s="43" t="str">
        <f t="shared" si="20"/>
        <v/>
      </c>
      <c r="F316" s="43" t="str">
        <f t="shared" si="21"/>
        <v/>
      </c>
      <c r="G316" s="39" t="str">
        <f t="shared" si="22"/>
        <v>0</v>
      </c>
      <c r="H316" s="40" t="str">
        <f t="shared" si="23"/>
        <v/>
      </c>
    </row>
    <row r="317" spans="1:8" s="32" customFormat="1" ht="30" x14ac:dyDescent="0.2">
      <c r="A317" s="45"/>
      <c r="B317" s="67" t="s">
        <v>79</v>
      </c>
      <c r="C317" s="38">
        <v>0</v>
      </c>
      <c r="D317" s="38">
        <v>0</v>
      </c>
      <c r="E317" s="43" t="str">
        <f t="shared" si="20"/>
        <v/>
      </c>
      <c r="F317" s="43" t="str">
        <f t="shared" si="21"/>
        <v/>
      </c>
      <c r="G317" s="39" t="str">
        <f t="shared" si="22"/>
        <v>0</v>
      </c>
      <c r="H317" s="40" t="str">
        <f t="shared" si="23"/>
        <v/>
      </c>
    </row>
    <row r="318" spans="1:8" s="32" customFormat="1" ht="30" x14ac:dyDescent="0.2">
      <c r="A318" s="45"/>
      <c r="B318" s="67" t="s">
        <v>274</v>
      </c>
      <c r="C318" s="38">
        <v>1</v>
      </c>
      <c r="D318" s="38">
        <v>0</v>
      </c>
      <c r="E318" s="43">
        <f t="shared" si="20"/>
        <v>2.0964360587002098E-3</v>
      </c>
      <c r="F318" s="43" t="str">
        <f t="shared" si="21"/>
        <v/>
      </c>
      <c r="G318" s="39" t="str">
        <f t="shared" si="22"/>
        <v>0</v>
      </c>
      <c r="H318" s="40">
        <f t="shared" si="23"/>
        <v>0</v>
      </c>
    </row>
    <row r="319" spans="1:8" s="32" customFormat="1" ht="30" x14ac:dyDescent="0.2">
      <c r="A319" s="45"/>
      <c r="B319" s="67" t="s">
        <v>275</v>
      </c>
      <c r="C319" s="38">
        <v>0</v>
      </c>
      <c r="D319" s="38">
        <v>0</v>
      </c>
      <c r="E319" s="43" t="str">
        <f t="shared" si="20"/>
        <v/>
      </c>
      <c r="F319" s="43" t="str">
        <f t="shared" si="21"/>
        <v/>
      </c>
      <c r="G319" s="39" t="str">
        <f t="shared" si="22"/>
        <v>0</v>
      </c>
      <c r="H319" s="40" t="str">
        <f t="shared" si="23"/>
        <v/>
      </c>
    </row>
    <row r="320" spans="1:8" s="32" customFormat="1" ht="30" x14ac:dyDescent="0.2">
      <c r="A320" s="45"/>
      <c r="B320" s="67" t="s">
        <v>276</v>
      </c>
      <c r="C320" s="38">
        <v>0</v>
      </c>
      <c r="D320" s="38">
        <v>0</v>
      </c>
      <c r="E320" s="43" t="str">
        <f t="shared" si="20"/>
        <v/>
      </c>
      <c r="F320" s="43" t="str">
        <f t="shared" si="21"/>
        <v/>
      </c>
      <c r="G320" s="39" t="str">
        <f t="shared" si="22"/>
        <v>0</v>
      </c>
      <c r="H320" s="40" t="str">
        <f t="shared" si="23"/>
        <v/>
      </c>
    </row>
    <row r="321" spans="1:8" s="32" customFormat="1" ht="15" x14ac:dyDescent="0.2">
      <c r="A321" s="65" t="s">
        <v>616</v>
      </c>
      <c r="B321" s="67" t="s">
        <v>612</v>
      </c>
      <c r="C321" s="38"/>
      <c r="D321" s="38">
        <v>0</v>
      </c>
      <c r="E321" s="43" t="str">
        <f t="shared" si="20"/>
        <v/>
      </c>
      <c r="F321" s="43" t="str">
        <f t="shared" si="21"/>
        <v/>
      </c>
      <c r="G321" s="39" t="str">
        <f t="shared" si="22"/>
        <v>0</v>
      </c>
      <c r="H321" s="40" t="str">
        <f t="shared" si="23"/>
        <v/>
      </c>
    </row>
    <row r="322" spans="1:8" s="32" customFormat="1" ht="15" x14ac:dyDescent="0.2">
      <c r="A322" s="65" t="s">
        <v>616</v>
      </c>
      <c r="B322" s="67" t="s">
        <v>613</v>
      </c>
      <c r="C322" s="38"/>
      <c r="D322" s="38">
        <v>0</v>
      </c>
      <c r="E322" s="43" t="str">
        <f t="shared" si="20"/>
        <v/>
      </c>
      <c r="F322" s="43" t="str">
        <f t="shared" si="21"/>
        <v/>
      </c>
      <c r="G322" s="39" t="str">
        <f t="shared" si="22"/>
        <v>0</v>
      </c>
      <c r="H322" s="40" t="str">
        <f t="shared" si="23"/>
        <v/>
      </c>
    </row>
    <row r="323" spans="1:8" s="32" customFormat="1" ht="30" x14ac:dyDescent="0.2">
      <c r="A323" s="65" t="s">
        <v>616</v>
      </c>
      <c r="B323" s="67" t="s">
        <v>614</v>
      </c>
      <c r="C323" s="38"/>
      <c r="D323" s="38">
        <v>0</v>
      </c>
      <c r="E323" s="43" t="str">
        <f t="shared" si="20"/>
        <v/>
      </c>
      <c r="F323" s="43" t="str">
        <f t="shared" si="21"/>
        <v/>
      </c>
      <c r="G323" s="39" t="str">
        <f t="shared" si="22"/>
        <v>0</v>
      </c>
      <c r="H323" s="40" t="str">
        <f t="shared" si="23"/>
        <v/>
      </c>
    </row>
    <row r="324" spans="1:8" s="32" customFormat="1" ht="15" x14ac:dyDescent="0.2">
      <c r="A324" s="45"/>
      <c r="B324" s="70"/>
      <c r="E324" s="71"/>
      <c r="F324" s="71"/>
      <c r="G324" s="72"/>
      <c r="H324" s="73"/>
    </row>
    <row r="325" spans="1:8" s="32" customFormat="1" ht="15" x14ac:dyDescent="0.2">
      <c r="A325" s="45"/>
      <c r="B325" s="70"/>
      <c r="E325" s="71"/>
      <c r="F325" s="71"/>
      <c r="G325" s="72"/>
      <c r="H325" s="73"/>
    </row>
    <row r="326" spans="1:8" s="36" customFormat="1" ht="15.75" thickBot="1" x14ac:dyDescent="0.25">
      <c r="B326" s="66"/>
      <c r="C326" s="66"/>
      <c r="D326" s="66"/>
      <c r="E326" s="66"/>
      <c r="F326" s="66"/>
      <c r="H326" s="74"/>
    </row>
    <row r="327" spans="1:8" s="35" customFormat="1" ht="29.25" customHeight="1" x14ac:dyDescent="0.2">
      <c r="B327" s="47" t="s">
        <v>404</v>
      </c>
      <c r="C327" s="49" t="s">
        <v>405</v>
      </c>
      <c r="D327" s="50"/>
      <c r="E327" s="49" t="s">
        <v>458</v>
      </c>
      <c r="F327" s="50"/>
      <c r="G327" s="51" t="s">
        <v>460</v>
      </c>
      <c r="H327" s="53" t="s">
        <v>379</v>
      </c>
    </row>
    <row r="328" spans="1:8" s="16" customFormat="1" ht="13.5" thickBot="1" x14ac:dyDescent="0.25">
      <c r="A328" s="35"/>
      <c r="B328" s="48"/>
      <c r="C328" s="17">
        <v>2016</v>
      </c>
      <c r="D328" s="17">
        <v>2017</v>
      </c>
      <c r="E328" s="17">
        <v>2016</v>
      </c>
      <c r="F328" s="17">
        <v>2017</v>
      </c>
      <c r="G328" s="52"/>
      <c r="H328" s="54"/>
    </row>
    <row r="329" spans="1:8" s="16" customFormat="1" ht="25.5" x14ac:dyDescent="0.2">
      <c r="A329" s="35"/>
      <c r="B329" s="18" t="s">
        <v>409</v>
      </c>
      <c r="C329" s="19">
        <f>SUM(C330:C546)</f>
        <v>1050</v>
      </c>
      <c r="D329" s="19">
        <f>SUM(D330:D546)</f>
        <v>752</v>
      </c>
      <c r="E329" s="15">
        <f>+IF(C329=0,"",C329/C$329)</f>
        <v>1</v>
      </c>
      <c r="F329" s="15">
        <f>+IF(D329=0,"",D329/D$329)</f>
        <v>1</v>
      </c>
      <c r="G329" s="15">
        <f>+IF(OR(AND(D329=0),(C329=0)),"0",((D329-C329)/C329))</f>
        <v>-0.28380952380952379</v>
      </c>
      <c r="H329" s="15">
        <f>+IF(OR(AND(E329=""),(G329="")),"",E329*G329)</f>
        <v>-0.28380952380952379</v>
      </c>
    </row>
    <row r="330" spans="1:8" s="32" customFormat="1" ht="15" x14ac:dyDescent="0.2">
      <c r="A330" s="45"/>
      <c r="B330" s="37" t="s">
        <v>85</v>
      </c>
      <c r="C330" s="38">
        <v>4</v>
      </c>
      <c r="D330" s="38">
        <v>4</v>
      </c>
      <c r="E330" s="43">
        <f>+IF(C330=0,"",C330/C$329)</f>
        <v>3.8095238095238095E-3</v>
      </c>
      <c r="F330" s="43">
        <f>+IF(D330=0,"",D330/D$329)</f>
        <v>5.3191489361702126E-3</v>
      </c>
      <c r="G330" s="39">
        <f>+IF(OR(AND(D330=0),(C330=0)),"0",((D330-C330)/C330))</f>
        <v>0</v>
      </c>
      <c r="H330" s="40">
        <f>+IF(OR(AND(E330=""),(G330="")),"",E330*G330)</f>
        <v>0</v>
      </c>
    </row>
    <row r="331" spans="1:8" s="32" customFormat="1" ht="15" x14ac:dyDescent="0.2">
      <c r="A331" s="45"/>
      <c r="B331" s="37" t="s">
        <v>97</v>
      </c>
      <c r="C331" s="38">
        <v>3</v>
      </c>
      <c r="D331" s="38">
        <v>0</v>
      </c>
      <c r="E331" s="43">
        <f t="shared" ref="E331:E394" si="24">+IF(C331=0,"",C331/C$329)</f>
        <v>2.8571428571428571E-3</v>
      </c>
      <c r="F331" s="43" t="str">
        <f t="shared" ref="F331:F394" si="25">+IF(D331=0,"",D331/D$329)</f>
        <v/>
      </c>
      <c r="G331" s="39" t="str">
        <f t="shared" ref="G331:G394" si="26">+IF(OR(AND(D331=0),(C331=0)),"0",((D331-C331)/C331))</f>
        <v>0</v>
      </c>
      <c r="H331" s="40">
        <f t="shared" ref="H331:H394" si="27">+IF(OR(AND(E331=""),(G331="")),"",E331*G331)</f>
        <v>0</v>
      </c>
    </row>
    <row r="332" spans="1:8" s="32" customFormat="1" ht="15" x14ac:dyDescent="0.2">
      <c r="A332" s="45"/>
      <c r="B332" s="37" t="s">
        <v>89</v>
      </c>
      <c r="C332" s="38">
        <v>2</v>
      </c>
      <c r="D332" s="38">
        <v>3</v>
      </c>
      <c r="E332" s="43">
        <f t="shared" si="24"/>
        <v>1.9047619047619048E-3</v>
      </c>
      <c r="F332" s="43">
        <f t="shared" si="25"/>
        <v>3.9893617021276593E-3</v>
      </c>
      <c r="G332" s="39">
        <f t="shared" si="26"/>
        <v>0.5</v>
      </c>
      <c r="H332" s="40">
        <f t="shared" si="27"/>
        <v>9.5238095238095238E-4</v>
      </c>
    </row>
    <row r="333" spans="1:8" s="32" customFormat="1" ht="15" x14ac:dyDescent="0.2">
      <c r="A333" s="45"/>
      <c r="B333" s="37" t="s">
        <v>80</v>
      </c>
      <c r="C333" s="38">
        <v>1</v>
      </c>
      <c r="D333" s="38">
        <v>2</v>
      </c>
      <c r="E333" s="43">
        <f t="shared" si="24"/>
        <v>9.5238095238095238E-4</v>
      </c>
      <c r="F333" s="43">
        <f t="shared" si="25"/>
        <v>2.6595744680851063E-3</v>
      </c>
      <c r="G333" s="39">
        <f t="shared" si="26"/>
        <v>1</v>
      </c>
      <c r="H333" s="40">
        <f t="shared" si="27"/>
        <v>9.5238095238095238E-4</v>
      </c>
    </row>
    <row r="334" spans="1:8" s="32" customFormat="1" ht="15" x14ac:dyDescent="0.2">
      <c r="A334" s="45"/>
      <c r="B334" s="37" t="s">
        <v>96</v>
      </c>
      <c r="C334" s="38">
        <v>0</v>
      </c>
      <c r="D334" s="38">
        <v>0</v>
      </c>
      <c r="E334" s="43" t="str">
        <f t="shared" si="24"/>
        <v/>
      </c>
      <c r="F334" s="43" t="str">
        <f t="shared" si="25"/>
        <v/>
      </c>
      <c r="G334" s="39" t="str">
        <f t="shared" si="26"/>
        <v>0</v>
      </c>
      <c r="H334" s="40" t="str">
        <f t="shared" si="27"/>
        <v/>
      </c>
    </row>
    <row r="335" spans="1:8" s="32" customFormat="1" ht="15" x14ac:dyDescent="0.2">
      <c r="A335" s="45"/>
      <c r="B335" s="37" t="s">
        <v>95</v>
      </c>
      <c r="C335" s="38">
        <v>0</v>
      </c>
      <c r="D335" s="38">
        <v>0</v>
      </c>
      <c r="E335" s="43" t="str">
        <f t="shared" si="24"/>
        <v/>
      </c>
      <c r="F335" s="43" t="str">
        <f t="shared" si="25"/>
        <v/>
      </c>
      <c r="G335" s="39" t="str">
        <f t="shared" si="26"/>
        <v>0</v>
      </c>
      <c r="H335" s="40" t="str">
        <f t="shared" si="27"/>
        <v/>
      </c>
    </row>
    <row r="336" spans="1:8" s="32" customFormat="1" ht="30" x14ac:dyDescent="0.2">
      <c r="A336" s="45"/>
      <c r="B336" s="37" t="s">
        <v>529</v>
      </c>
      <c r="C336" s="38">
        <v>72</v>
      </c>
      <c r="D336" s="38">
        <v>34</v>
      </c>
      <c r="E336" s="43">
        <f t="shared" si="24"/>
        <v>6.8571428571428575E-2</v>
      </c>
      <c r="F336" s="43">
        <f t="shared" si="25"/>
        <v>4.5212765957446811E-2</v>
      </c>
      <c r="G336" s="39">
        <f t="shared" si="26"/>
        <v>-0.52777777777777779</v>
      </c>
      <c r="H336" s="40">
        <f t="shared" si="27"/>
        <v>-3.6190476190476197E-2</v>
      </c>
    </row>
    <row r="337" spans="1:8" s="32" customFormat="1" ht="15" x14ac:dyDescent="0.2">
      <c r="A337" s="45"/>
      <c r="B337" s="37" t="s">
        <v>93</v>
      </c>
      <c r="C337" s="38">
        <v>4</v>
      </c>
      <c r="D337" s="38">
        <v>5</v>
      </c>
      <c r="E337" s="43">
        <f t="shared" si="24"/>
        <v>3.8095238095238095E-3</v>
      </c>
      <c r="F337" s="43">
        <f t="shared" si="25"/>
        <v>6.648936170212766E-3</v>
      </c>
      <c r="G337" s="39">
        <f t="shared" si="26"/>
        <v>0.25</v>
      </c>
      <c r="H337" s="40">
        <f t="shared" si="27"/>
        <v>9.5238095238095238E-4</v>
      </c>
    </row>
    <row r="338" spans="1:8" s="32" customFormat="1" ht="30" x14ac:dyDescent="0.2">
      <c r="A338" s="45"/>
      <c r="B338" s="37" t="s">
        <v>92</v>
      </c>
      <c r="C338" s="38">
        <v>4</v>
      </c>
      <c r="D338" s="38">
        <v>0</v>
      </c>
      <c r="E338" s="43">
        <f t="shared" si="24"/>
        <v>3.8095238095238095E-3</v>
      </c>
      <c r="F338" s="43" t="str">
        <f t="shared" si="25"/>
        <v/>
      </c>
      <c r="G338" s="39" t="str">
        <f t="shared" si="26"/>
        <v>0</v>
      </c>
      <c r="H338" s="40">
        <f t="shared" si="27"/>
        <v>0</v>
      </c>
    </row>
    <row r="339" spans="1:8" s="32" customFormat="1" ht="15" x14ac:dyDescent="0.2">
      <c r="A339" s="45"/>
      <c r="B339" s="37" t="s">
        <v>91</v>
      </c>
      <c r="C339" s="38">
        <v>3</v>
      </c>
      <c r="D339" s="38">
        <v>2</v>
      </c>
      <c r="E339" s="43">
        <f t="shared" si="24"/>
        <v>2.8571428571428571E-3</v>
      </c>
      <c r="F339" s="43">
        <f t="shared" si="25"/>
        <v>2.6595744680851063E-3</v>
      </c>
      <c r="G339" s="39">
        <f t="shared" si="26"/>
        <v>-0.33333333333333331</v>
      </c>
      <c r="H339" s="40">
        <f t="shared" si="27"/>
        <v>-9.5238095238095238E-4</v>
      </c>
    </row>
    <row r="340" spans="1:8" s="32" customFormat="1" ht="15" x14ac:dyDescent="0.2">
      <c r="A340" s="45"/>
      <c r="B340" s="37" t="s">
        <v>277</v>
      </c>
      <c r="C340" s="38">
        <v>0</v>
      </c>
      <c r="D340" s="38">
        <v>0</v>
      </c>
      <c r="E340" s="43" t="str">
        <f t="shared" si="24"/>
        <v/>
      </c>
      <c r="F340" s="43" t="str">
        <f t="shared" si="25"/>
        <v/>
      </c>
      <c r="G340" s="39" t="str">
        <f t="shared" si="26"/>
        <v>0</v>
      </c>
      <c r="H340" s="40" t="str">
        <f t="shared" si="27"/>
        <v/>
      </c>
    </row>
    <row r="341" spans="1:8" s="32" customFormat="1" ht="15" x14ac:dyDescent="0.2">
      <c r="A341" s="45"/>
      <c r="B341" s="37" t="s">
        <v>530</v>
      </c>
      <c r="C341" s="38">
        <v>0</v>
      </c>
      <c r="D341" s="38">
        <v>0</v>
      </c>
      <c r="E341" s="43" t="str">
        <f t="shared" si="24"/>
        <v/>
      </c>
      <c r="F341" s="43" t="str">
        <f t="shared" si="25"/>
        <v/>
      </c>
      <c r="G341" s="39" t="str">
        <f t="shared" si="26"/>
        <v>0</v>
      </c>
      <c r="H341" s="40" t="str">
        <f t="shared" si="27"/>
        <v/>
      </c>
    </row>
    <row r="342" spans="1:8" s="32" customFormat="1" ht="15" x14ac:dyDescent="0.2">
      <c r="A342" s="45"/>
      <c r="B342" s="37" t="s">
        <v>94</v>
      </c>
      <c r="C342" s="38">
        <v>89</v>
      </c>
      <c r="D342" s="38">
        <v>36</v>
      </c>
      <c r="E342" s="43">
        <f t="shared" si="24"/>
        <v>8.4761904761904761E-2</v>
      </c>
      <c r="F342" s="43">
        <f t="shared" si="25"/>
        <v>4.7872340425531915E-2</v>
      </c>
      <c r="G342" s="39">
        <f t="shared" si="26"/>
        <v>-0.5955056179775281</v>
      </c>
      <c r="H342" s="40">
        <f t="shared" si="27"/>
        <v>-5.0476190476190473E-2</v>
      </c>
    </row>
    <row r="343" spans="1:8" s="32" customFormat="1" ht="15" x14ac:dyDescent="0.2">
      <c r="A343" s="45"/>
      <c r="B343" s="37" t="s">
        <v>84</v>
      </c>
      <c r="C343" s="38">
        <v>8</v>
      </c>
      <c r="D343" s="38">
        <v>9</v>
      </c>
      <c r="E343" s="43">
        <f t="shared" si="24"/>
        <v>7.619047619047619E-3</v>
      </c>
      <c r="F343" s="43">
        <f t="shared" si="25"/>
        <v>1.1968085106382979E-2</v>
      </c>
      <c r="G343" s="39">
        <f t="shared" si="26"/>
        <v>0.125</v>
      </c>
      <c r="H343" s="40">
        <f t="shared" si="27"/>
        <v>9.5238095238095238E-4</v>
      </c>
    </row>
    <row r="344" spans="1:8" s="32" customFormat="1" ht="15" x14ac:dyDescent="0.2">
      <c r="A344" s="45"/>
      <c r="B344" s="37" t="s">
        <v>81</v>
      </c>
      <c r="C344" s="38">
        <v>0</v>
      </c>
      <c r="D344" s="38">
        <v>0</v>
      </c>
      <c r="E344" s="43" t="str">
        <f t="shared" si="24"/>
        <v/>
      </c>
      <c r="F344" s="43" t="str">
        <f t="shared" si="25"/>
        <v/>
      </c>
      <c r="G344" s="39" t="str">
        <f t="shared" si="26"/>
        <v>0</v>
      </c>
      <c r="H344" s="40" t="str">
        <f t="shared" si="27"/>
        <v/>
      </c>
    </row>
    <row r="345" spans="1:8" s="32" customFormat="1" ht="15" x14ac:dyDescent="0.2">
      <c r="A345" s="45"/>
      <c r="B345" s="37" t="s">
        <v>90</v>
      </c>
      <c r="C345" s="38">
        <v>20</v>
      </c>
      <c r="D345" s="38">
        <v>9</v>
      </c>
      <c r="E345" s="43">
        <f t="shared" si="24"/>
        <v>1.9047619047619049E-2</v>
      </c>
      <c r="F345" s="43">
        <f t="shared" si="25"/>
        <v>1.1968085106382979E-2</v>
      </c>
      <c r="G345" s="39">
        <f t="shared" si="26"/>
        <v>-0.55000000000000004</v>
      </c>
      <c r="H345" s="40">
        <f t="shared" si="27"/>
        <v>-1.0476190476190477E-2</v>
      </c>
    </row>
    <row r="346" spans="1:8" s="32" customFormat="1" ht="15" x14ac:dyDescent="0.2">
      <c r="A346" s="45"/>
      <c r="B346" s="37" t="s">
        <v>87</v>
      </c>
      <c r="C346" s="38">
        <v>5</v>
      </c>
      <c r="D346" s="38">
        <v>1</v>
      </c>
      <c r="E346" s="43">
        <f t="shared" si="24"/>
        <v>4.7619047619047623E-3</v>
      </c>
      <c r="F346" s="43">
        <f t="shared" si="25"/>
        <v>1.3297872340425532E-3</v>
      </c>
      <c r="G346" s="39">
        <f t="shared" si="26"/>
        <v>-0.8</v>
      </c>
      <c r="H346" s="40">
        <f t="shared" si="27"/>
        <v>-3.80952380952381E-3</v>
      </c>
    </row>
    <row r="347" spans="1:8" s="32" customFormat="1" ht="15" x14ac:dyDescent="0.2">
      <c r="A347" s="45"/>
      <c r="B347" s="37" t="s">
        <v>82</v>
      </c>
      <c r="C347" s="38">
        <v>0</v>
      </c>
      <c r="D347" s="38">
        <v>0</v>
      </c>
      <c r="E347" s="43" t="str">
        <f t="shared" si="24"/>
        <v/>
      </c>
      <c r="F347" s="43" t="str">
        <f t="shared" si="25"/>
        <v/>
      </c>
      <c r="G347" s="39" t="str">
        <f t="shared" si="26"/>
        <v>0</v>
      </c>
      <c r="H347" s="40" t="str">
        <f t="shared" si="27"/>
        <v/>
      </c>
    </row>
    <row r="348" spans="1:8" s="32" customFormat="1" ht="15" x14ac:dyDescent="0.2">
      <c r="A348" s="45"/>
      <c r="B348" s="37" t="s">
        <v>278</v>
      </c>
      <c r="C348" s="38">
        <v>0</v>
      </c>
      <c r="D348" s="38">
        <v>0</v>
      </c>
      <c r="E348" s="43" t="str">
        <f t="shared" si="24"/>
        <v/>
      </c>
      <c r="F348" s="43" t="str">
        <f t="shared" si="25"/>
        <v/>
      </c>
      <c r="G348" s="39" t="str">
        <f t="shared" si="26"/>
        <v>0</v>
      </c>
      <c r="H348" s="40" t="str">
        <f t="shared" si="27"/>
        <v/>
      </c>
    </row>
    <row r="349" spans="1:8" s="32" customFormat="1" ht="15" x14ac:dyDescent="0.2">
      <c r="A349" s="45"/>
      <c r="B349" s="37" t="s">
        <v>279</v>
      </c>
      <c r="C349" s="38">
        <v>80</v>
      </c>
      <c r="D349" s="38">
        <v>5</v>
      </c>
      <c r="E349" s="43">
        <f t="shared" si="24"/>
        <v>7.6190476190476197E-2</v>
      </c>
      <c r="F349" s="43">
        <f t="shared" si="25"/>
        <v>6.648936170212766E-3</v>
      </c>
      <c r="G349" s="39">
        <f t="shared" si="26"/>
        <v>-0.9375</v>
      </c>
      <c r="H349" s="40">
        <f t="shared" si="27"/>
        <v>-7.1428571428571438E-2</v>
      </c>
    </row>
    <row r="350" spans="1:8" s="32" customFormat="1" ht="15" x14ac:dyDescent="0.2">
      <c r="A350" s="45"/>
      <c r="B350" s="37" t="s">
        <v>280</v>
      </c>
      <c r="C350" s="38">
        <v>18</v>
      </c>
      <c r="D350" s="38">
        <v>2</v>
      </c>
      <c r="E350" s="43">
        <f t="shared" si="24"/>
        <v>1.7142857142857144E-2</v>
      </c>
      <c r="F350" s="43">
        <f t="shared" si="25"/>
        <v>2.6595744680851063E-3</v>
      </c>
      <c r="G350" s="39">
        <f t="shared" si="26"/>
        <v>-0.88888888888888884</v>
      </c>
      <c r="H350" s="40">
        <f t="shared" si="27"/>
        <v>-1.5238095238095238E-2</v>
      </c>
    </row>
    <row r="351" spans="1:8" s="32" customFormat="1" ht="15" x14ac:dyDescent="0.2">
      <c r="A351" s="45"/>
      <c r="B351" s="37" t="s">
        <v>86</v>
      </c>
      <c r="C351" s="38">
        <v>2</v>
      </c>
      <c r="D351" s="38">
        <v>0</v>
      </c>
      <c r="E351" s="43">
        <f t="shared" si="24"/>
        <v>1.9047619047619048E-3</v>
      </c>
      <c r="F351" s="43" t="str">
        <f t="shared" si="25"/>
        <v/>
      </c>
      <c r="G351" s="39" t="str">
        <f t="shared" si="26"/>
        <v>0</v>
      </c>
      <c r="H351" s="40">
        <f t="shared" si="27"/>
        <v>0</v>
      </c>
    </row>
    <row r="352" spans="1:8" s="32" customFormat="1" ht="15" x14ac:dyDescent="0.2">
      <c r="A352" s="45"/>
      <c r="B352" s="37" t="s">
        <v>88</v>
      </c>
      <c r="C352" s="38">
        <v>9</v>
      </c>
      <c r="D352" s="38">
        <v>2</v>
      </c>
      <c r="E352" s="43">
        <f t="shared" si="24"/>
        <v>8.5714285714285719E-3</v>
      </c>
      <c r="F352" s="43">
        <f t="shared" si="25"/>
        <v>2.6595744680851063E-3</v>
      </c>
      <c r="G352" s="39">
        <f t="shared" si="26"/>
        <v>-0.77777777777777779</v>
      </c>
      <c r="H352" s="40">
        <f t="shared" si="27"/>
        <v>-6.6666666666666671E-3</v>
      </c>
    </row>
    <row r="353" spans="1:8" s="32" customFormat="1" ht="15" x14ac:dyDescent="0.2">
      <c r="A353" s="45"/>
      <c r="B353" s="37" t="s">
        <v>281</v>
      </c>
      <c r="C353" s="38">
        <v>25</v>
      </c>
      <c r="D353" s="38">
        <v>17</v>
      </c>
      <c r="E353" s="43">
        <f t="shared" si="24"/>
        <v>2.3809523809523808E-2</v>
      </c>
      <c r="F353" s="43">
        <f t="shared" si="25"/>
        <v>2.2606382978723406E-2</v>
      </c>
      <c r="G353" s="39">
        <f t="shared" si="26"/>
        <v>-0.32</v>
      </c>
      <c r="H353" s="40">
        <f t="shared" si="27"/>
        <v>-7.619047619047619E-3</v>
      </c>
    </row>
    <row r="354" spans="1:8" s="32" customFormat="1" ht="15" x14ac:dyDescent="0.2">
      <c r="A354" s="45"/>
      <c r="B354" s="37" t="s">
        <v>99</v>
      </c>
      <c r="C354" s="38">
        <v>2</v>
      </c>
      <c r="D354" s="38">
        <v>2</v>
      </c>
      <c r="E354" s="43">
        <f t="shared" si="24"/>
        <v>1.9047619047619048E-3</v>
      </c>
      <c r="F354" s="43">
        <f t="shared" si="25"/>
        <v>2.6595744680851063E-3</v>
      </c>
      <c r="G354" s="39">
        <f t="shared" si="26"/>
        <v>0</v>
      </c>
      <c r="H354" s="40">
        <f t="shared" si="27"/>
        <v>0</v>
      </c>
    </row>
    <row r="355" spans="1:8" s="32" customFormat="1" ht="15" x14ac:dyDescent="0.2">
      <c r="A355" s="45"/>
      <c r="B355" s="37" t="s">
        <v>98</v>
      </c>
      <c r="C355" s="38">
        <v>1</v>
      </c>
      <c r="D355" s="38">
        <v>0</v>
      </c>
      <c r="E355" s="43">
        <f t="shared" si="24"/>
        <v>9.5238095238095238E-4</v>
      </c>
      <c r="F355" s="43" t="str">
        <f t="shared" si="25"/>
        <v/>
      </c>
      <c r="G355" s="39" t="str">
        <f t="shared" si="26"/>
        <v>0</v>
      </c>
      <c r="H355" s="40">
        <f t="shared" si="27"/>
        <v>0</v>
      </c>
    </row>
    <row r="356" spans="1:8" s="32" customFormat="1" ht="15" x14ac:dyDescent="0.2">
      <c r="A356" s="45"/>
      <c r="B356" s="37" t="s">
        <v>83</v>
      </c>
      <c r="C356" s="38">
        <v>0</v>
      </c>
      <c r="D356" s="38">
        <v>11</v>
      </c>
      <c r="E356" s="43" t="str">
        <f t="shared" si="24"/>
        <v/>
      </c>
      <c r="F356" s="43">
        <f t="shared" si="25"/>
        <v>1.4627659574468085E-2</v>
      </c>
      <c r="G356" s="39" t="str">
        <f t="shared" si="26"/>
        <v>0</v>
      </c>
      <c r="H356" s="40" t="str">
        <f t="shared" si="27"/>
        <v/>
      </c>
    </row>
    <row r="357" spans="1:8" s="32" customFormat="1" ht="15" x14ac:dyDescent="0.2">
      <c r="A357" s="45"/>
      <c r="B357" s="37" t="s">
        <v>282</v>
      </c>
      <c r="C357" s="38">
        <v>0</v>
      </c>
      <c r="D357" s="38">
        <v>0</v>
      </c>
      <c r="E357" s="43" t="str">
        <f t="shared" si="24"/>
        <v/>
      </c>
      <c r="F357" s="43" t="str">
        <f t="shared" si="25"/>
        <v/>
      </c>
      <c r="G357" s="39" t="str">
        <f t="shared" si="26"/>
        <v>0</v>
      </c>
      <c r="H357" s="40" t="str">
        <f t="shared" si="27"/>
        <v/>
      </c>
    </row>
    <row r="358" spans="1:8" s="32" customFormat="1" ht="15" x14ac:dyDescent="0.2">
      <c r="A358" s="45"/>
      <c r="B358" s="37" t="s">
        <v>373</v>
      </c>
      <c r="C358" s="38">
        <v>2</v>
      </c>
      <c r="D358" s="38">
        <v>1</v>
      </c>
      <c r="E358" s="43">
        <f t="shared" si="24"/>
        <v>1.9047619047619048E-3</v>
      </c>
      <c r="F358" s="43">
        <f t="shared" si="25"/>
        <v>1.3297872340425532E-3</v>
      </c>
      <c r="G358" s="39">
        <f t="shared" si="26"/>
        <v>-0.5</v>
      </c>
      <c r="H358" s="40">
        <f t="shared" si="27"/>
        <v>-9.5238095238095238E-4</v>
      </c>
    </row>
    <row r="359" spans="1:8" s="32" customFormat="1" ht="15" x14ac:dyDescent="0.2">
      <c r="A359" s="45"/>
      <c r="B359" s="37" t="s">
        <v>374</v>
      </c>
      <c r="C359" s="38">
        <v>3</v>
      </c>
      <c r="D359" s="38">
        <v>4</v>
      </c>
      <c r="E359" s="43">
        <f t="shared" si="24"/>
        <v>2.8571428571428571E-3</v>
      </c>
      <c r="F359" s="43">
        <f t="shared" si="25"/>
        <v>5.3191489361702126E-3</v>
      </c>
      <c r="G359" s="39">
        <f t="shared" si="26"/>
        <v>0.33333333333333331</v>
      </c>
      <c r="H359" s="40">
        <f t="shared" si="27"/>
        <v>9.5238095238095238E-4</v>
      </c>
    </row>
    <row r="360" spans="1:8" s="32" customFormat="1" ht="30" x14ac:dyDescent="0.2">
      <c r="A360" s="45"/>
      <c r="B360" s="37" t="s">
        <v>531</v>
      </c>
      <c r="C360" s="38">
        <v>1</v>
      </c>
      <c r="D360" s="38">
        <v>2</v>
      </c>
      <c r="E360" s="43">
        <f t="shared" si="24"/>
        <v>9.5238095238095238E-4</v>
      </c>
      <c r="F360" s="43">
        <f t="shared" si="25"/>
        <v>2.6595744680851063E-3</v>
      </c>
      <c r="G360" s="39">
        <f t="shared" si="26"/>
        <v>1</v>
      </c>
      <c r="H360" s="40">
        <f t="shared" si="27"/>
        <v>9.5238095238095238E-4</v>
      </c>
    </row>
    <row r="361" spans="1:8" s="32" customFormat="1" ht="15" x14ac:dyDescent="0.2">
      <c r="A361" s="45"/>
      <c r="B361" s="37" t="s">
        <v>532</v>
      </c>
      <c r="C361" s="38">
        <v>18</v>
      </c>
      <c r="D361" s="38">
        <v>10</v>
      </c>
      <c r="E361" s="43">
        <f t="shared" si="24"/>
        <v>1.7142857142857144E-2</v>
      </c>
      <c r="F361" s="43">
        <f t="shared" si="25"/>
        <v>1.3297872340425532E-2</v>
      </c>
      <c r="G361" s="39">
        <f t="shared" si="26"/>
        <v>-0.44444444444444442</v>
      </c>
      <c r="H361" s="40">
        <f t="shared" si="27"/>
        <v>-7.619047619047619E-3</v>
      </c>
    </row>
    <row r="362" spans="1:8" s="32" customFormat="1" ht="15" x14ac:dyDescent="0.2">
      <c r="A362" s="45"/>
      <c r="B362" s="37" t="s">
        <v>533</v>
      </c>
      <c r="C362" s="38">
        <v>0</v>
      </c>
      <c r="D362" s="38">
        <v>1</v>
      </c>
      <c r="E362" s="43" t="str">
        <f t="shared" si="24"/>
        <v/>
      </c>
      <c r="F362" s="43">
        <f t="shared" si="25"/>
        <v>1.3297872340425532E-3</v>
      </c>
      <c r="G362" s="39" t="str">
        <f t="shared" si="26"/>
        <v>0</v>
      </c>
      <c r="H362" s="40" t="str">
        <f t="shared" si="27"/>
        <v/>
      </c>
    </row>
    <row r="363" spans="1:8" s="32" customFormat="1" ht="15" x14ac:dyDescent="0.2">
      <c r="A363" s="45"/>
      <c r="B363" s="37" t="s">
        <v>534</v>
      </c>
      <c r="C363" s="38">
        <v>32</v>
      </c>
      <c r="D363" s="38">
        <v>3</v>
      </c>
      <c r="E363" s="43">
        <f t="shared" si="24"/>
        <v>3.0476190476190476E-2</v>
      </c>
      <c r="F363" s="43">
        <f t="shared" si="25"/>
        <v>3.9893617021276593E-3</v>
      </c>
      <c r="G363" s="39">
        <f t="shared" si="26"/>
        <v>-0.90625</v>
      </c>
      <c r="H363" s="40">
        <f t="shared" si="27"/>
        <v>-2.7619047619047619E-2</v>
      </c>
    </row>
    <row r="364" spans="1:8" s="32" customFormat="1" ht="15" x14ac:dyDescent="0.2">
      <c r="A364" s="45"/>
      <c r="B364" s="37" t="s">
        <v>283</v>
      </c>
      <c r="C364" s="38">
        <v>0</v>
      </c>
      <c r="D364" s="38">
        <v>1</v>
      </c>
      <c r="E364" s="43" t="str">
        <f t="shared" si="24"/>
        <v/>
      </c>
      <c r="F364" s="43">
        <f t="shared" si="25"/>
        <v>1.3297872340425532E-3</v>
      </c>
      <c r="G364" s="39" t="str">
        <f t="shared" si="26"/>
        <v>0</v>
      </c>
      <c r="H364" s="40" t="str">
        <f t="shared" si="27"/>
        <v/>
      </c>
    </row>
    <row r="365" spans="1:8" s="32" customFormat="1" ht="15" x14ac:dyDescent="0.2">
      <c r="A365" s="45"/>
      <c r="B365" s="37" t="s">
        <v>284</v>
      </c>
      <c r="C365" s="38">
        <v>1</v>
      </c>
      <c r="D365" s="38">
        <v>2</v>
      </c>
      <c r="E365" s="43">
        <f t="shared" si="24"/>
        <v>9.5238095238095238E-4</v>
      </c>
      <c r="F365" s="43">
        <f t="shared" si="25"/>
        <v>2.6595744680851063E-3</v>
      </c>
      <c r="G365" s="39">
        <f t="shared" si="26"/>
        <v>1</v>
      </c>
      <c r="H365" s="40">
        <f t="shared" si="27"/>
        <v>9.5238095238095238E-4</v>
      </c>
    </row>
    <row r="366" spans="1:8" s="32" customFormat="1" ht="15" x14ac:dyDescent="0.2">
      <c r="A366" s="45"/>
      <c r="B366" s="37" t="s">
        <v>535</v>
      </c>
      <c r="C366" s="38">
        <v>0</v>
      </c>
      <c r="D366" s="38">
        <v>0</v>
      </c>
      <c r="E366" s="43" t="str">
        <f t="shared" si="24"/>
        <v/>
      </c>
      <c r="F366" s="43" t="str">
        <f t="shared" si="25"/>
        <v/>
      </c>
      <c r="G366" s="39" t="str">
        <f t="shared" si="26"/>
        <v>0</v>
      </c>
      <c r="H366" s="40" t="str">
        <f t="shared" si="27"/>
        <v/>
      </c>
    </row>
    <row r="367" spans="1:8" s="32" customFormat="1" ht="15" x14ac:dyDescent="0.2">
      <c r="A367" s="45"/>
      <c r="B367" s="37" t="s">
        <v>536</v>
      </c>
      <c r="C367" s="38">
        <v>55</v>
      </c>
      <c r="D367" s="38">
        <v>42</v>
      </c>
      <c r="E367" s="43">
        <f t="shared" si="24"/>
        <v>5.2380952380952382E-2</v>
      </c>
      <c r="F367" s="43">
        <f t="shared" si="25"/>
        <v>5.5851063829787231E-2</v>
      </c>
      <c r="G367" s="39">
        <f t="shared" si="26"/>
        <v>-0.23636363636363636</v>
      </c>
      <c r="H367" s="40">
        <f t="shared" si="27"/>
        <v>-1.2380952380952381E-2</v>
      </c>
    </row>
    <row r="368" spans="1:8" s="32" customFormat="1" ht="15" x14ac:dyDescent="0.2">
      <c r="A368" s="45"/>
      <c r="B368" s="37" t="s">
        <v>108</v>
      </c>
      <c r="C368" s="38">
        <v>15</v>
      </c>
      <c r="D368" s="38">
        <v>16</v>
      </c>
      <c r="E368" s="43">
        <f t="shared" si="24"/>
        <v>1.4285714285714285E-2</v>
      </c>
      <c r="F368" s="43">
        <f t="shared" si="25"/>
        <v>2.1276595744680851E-2</v>
      </c>
      <c r="G368" s="39">
        <f t="shared" si="26"/>
        <v>6.6666666666666666E-2</v>
      </c>
      <c r="H368" s="40">
        <f t="shared" si="27"/>
        <v>9.5238095238095238E-4</v>
      </c>
    </row>
    <row r="369" spans="1:8" s="32" customFormat="1" ht="15" x14ac:dyDescent="0.2">
      <c r="A369" s="45"/>
      <c r="B369" s="37" t="s">
        <v>101</v>
      </c>
      <c r="C369" s="38">
        <v>19</v>
      </c>
      <c r="D369" s="38">
        <v>20</v>
      </c>
      <c r="E369" s="43">
        <f t="shared" si="24"/>
        <v>1.8095238095238095E-2</v>
      </c>
      <c r="F369" s="43">
        <f t="shared" si="25"/>
        <v>2.6595744680851064E-2</v>
      </c>
      <c r="G369" s="39">
        <f t="shared" si="26"/>
        <v>5.2631578947368418E-2</v>
      </c>
      <c r="H369" s="40">
        <f t="shared" si="27"/>
        <v>9.5238095238095227E-4</v>
      </c>
    </row>
    <row r="370" spans="1:8" s="32" customFormat="1" ht="15" x14ac:dyDescent="0.2">
      <c r="A370" s="45"/>
      <c r="B370" s="37" t="s">
        <v>107</v>
      </c>
      <c r="C370" s="38">
        <v>13</v>
      </c>
      <c r="D370" s="38">
        <v>17</v>
      </c>
      <c r="E370" s="43">
        <f t="shared" si="24"/>
        <v>1.2380952380952381E-2</v>
      </c>
      <c r="F370" s="43">
        <f t="shared" si="25"/>
        <v>2.2606382978723406E-2</v>
      </c>
      <c r="G370" s="39">
        <f t="shared" si="26"/>
        <v>0.30769230769230771</v>
      </c>
      <c r="H370" s="40">
        <f t="shared" si="27"/>
        <v>3.80952380952381E-3</v>
      </c>
    </row>
    <row r="371" spans="1:8" s="32" customFormat="1" ht="15" x14ac:dyDescent="0.2">
      <c r="A371" s="45"/>
      <c r="B371" s="37" t="s">
        <v>110</v>
      </c>
      <c r="C371" s="38">
        <v>0</v>
      </c>
      <c r="D371" s="38">
        <v>0</v>
      </c>
      <c r="E371" s="43" t="str">
        <f t="shared" si="24"/>
        <v/>
      </c>
      <c r="F371" s="43" t="str">
        <f t="shared" si="25"/>
        <v/>
      </c>
      <c r="G371" s="39" t="str">
        <f t="shared" si="26"/>
        <v>0</v>
      </c>
      <c r="H371" s="40" t="str">
        <f t="shared" si="27"/>
        <v/>
      </c>
    </row>
    <row r="372" spans="1:8" s="32" customFormat="1" ht="15" x14ac:dyDescent="0.2">
      <c r="A372" s="45"/>
      <c r="B372" s="37" t="s">
        <v>111</v>
      </c>
      <c r="C372" s="38">
        <v>0</v>
      </c>
      <c r="D372" s="38">
        <v>0</v>
      </c>
      <c r="E372" s="43" t="str">
        <f t="shared" si="24"/>
        <v/>
      </c>
      <c r="F372" s="43" t="str">
        <f t="shared" si="25"/>
        <v/>
      </c>
      <c r="G372" s="39" t="str">
        <f t="shared" si="26"/>
        <v>0</v>
      </c>
      <c r="H372" s="40" t="str">
        <f t="shared" si="27"/>
        <v/>
      </c>
    </row>
    <row r="373" spans="1:8" s="32" customFormat="1" ht="30" x14ac:dyDescent="0.2">
      <c r="A373" s="45"/>
      <c r="B373" s="37" t="s">
        <v>285</v>
      </c>
      <c r="C373" s="38">
        <v>0</v>
      </c>
      <c r="D373" s="38">
        <v>0</v>
      </c>
      <c r="E373" s="43" t="str">
        <f t="shared" si="24"/>
        <v/>
      </c>
      <c r="F373" s="43" t="str">
        <f t="shared" si="25"/>
        <v/>
      </c>
      <c r="G373" s="39" t="str">
        <f t="shared" si="26"/>
        <v>0</v>
      </c>
      <c r="H373" s="40" t="str">
        <f t="shared" si="27"/>
        <v/>
      </c>
    </row>
    <row r="374" spans="1:8" s="32" customFormat="1" ht="15" x14ac:dyDescent="0.2">
      <c r="A374" s="45"/>
      <c r="B374" s="37" t="s">
        <v>286</v>
      </c>
      <c r="C374" s="38">
        <v>3</v>
      </c>
      <c r="D374" s="38">
        <v>4</v>
      </c>
      <c r="E374" s="43">
        <f t="shared" si="24"/>
        <v>2.8571428571428571E-3</v>
      </c>
      <c r="F374" s="43">
        <f t="shared" si="25"/>
        <v>5.3191489361702126E-3</v>
      </c>
      <c r="G374" s="39">
        <f t="shared" si="26"/>
        <v>0.33333333333333331</v>
      </c>
      <c r="H374" s="40">
        <f t="shared" si="27"/>
        <v>9.5238095238095238E-4</v>
      </c>
    </row>
    <row r="375" spans="1:8" s="32" customFormat="1" ht="15" x14ac:dyDescent="0.2">
      <c r="A375" s="45"/>
      <c r="B375" s="37" t="s">
        <v>287</v>
      </c>
      <c r="C375" s="38">
        <v>0</v>
      </c>
      <c r="D375" s="38">
        <v>0</v>
      </c>
      <c r="E375" s="43" t="str">
        <f t="shared" si="24"/>
        <v/>
      </c>
      <c r="F375" s="43" t="str">
        <f t="shared" si="25"/>
        <v/>
      </c>
      <c r="G375" s="39" t="str">
        <f t="shared" si="26"/>
        <v>0</v>
      </c>
      <c r="H375" s="40" t="str">
        <f t="shared" si="27"/>
        <v/>
      </c>
    </row>
    <row r="376" spans="1:8" s="32" customFormat="1" ht="15" x14ac:dyDescent="0.2">
      <c r="A376" s="45"/>
      <c r="B376" s="37" t="s">
        <v>100</v>
      </c>
      <c r="C376" s="38">
        <v>0</v>
      </c>
      <c r="D376" s="38">
        <v>1</v>
      </c>
      <c r="E376" s="43" t="str">
        <f t="shared" si="24"/>
        <v/>
      </c>
      <c r="F376" s="43">
        <f t="shared" si="25"/>
        <v>1.3297872340425532E-3</v>
      </c>
      <c r="G376" s="39" t="str">
        <f t="shared" si="26"/>
        <v>0</v>
      </c>
      <c r="H376" s="40" t="str">
        <f t="shared" si="27"/>
        <v/>
      </c>
    </row>
    <row r="377" spans="1:8" s="32" customFormat="1" ht="15" x14ac:dyDescent="0.2">
      <c r="A377" s="45"/>
      <c r="B377" s="37" t="s">
        <v>288</v>
      </c>
      <c r="C377" s="38">
        <v>0</v>
      </c>
      <c r="D377" s="38">
        <v>0</v>
      </c>
      <c r="E377" s="43" t="str">
        <f t="shared" si="24"/>
        <v/>
      </c>
      <c r="F377" s="43" t="str">
        <f t="shared" si="25"/>
        <v/>
      </c>
      <c r="G377" s="39" t="str">
        <f t="shared" si="26"/>
        <v>0</v>
      </c>
      <c r="H377" s="40" t="str">
        <f t="shared" si="27"/>
        <v/>
      </c>
    </row>
    <row r="378" spans="1:8" s="32" customFormat="1" ht="30" x14ac:dyDescent="0.2">
      <c r="A378" s="45"/>
      <c r="B378" s="37" t="s">
        <v>537</v>
      </c>
      <c r="C378" s="38">
        <v>0</v>
      </c>
      <c r="D378" s="38">
        <v>2</v>
      </c>
      <c r="E378" s="43" t="str">
        <f t="shared" si="24"/>
        <v/>
      </c>
      <c r="F378" s="43">
        <f t="shared" si="25"/>
        <v>2.6595744680851063E-3</v>
      </c>
      <c r="G378" s="39" t="str">
        <f t="shared" si="26"/>
        <v>0</v>
      </c>
      <c r="H378" s="40" t="str">
        <f t="shared" si="27"/>
        <v/>
      </c>
    </row>
    <row r="379" spans="1:8" s="32" customFormat="1" ht="15" x14ac:dyDescent="0.2">
      <c r="A379" s="45"/>
      <c r="B379" s="37" t="s">
        <v>109</v>
      </c>
      <c r="C379" s="38">
        <v>4</v>
      </c>
      <c r="D379" s="38">
        <v>1</v>
      </c>
      <c r="E379" s="43">
        <f t="shared" si="24"/>
        <v>3.8095238095238095E-3</v>
      </c>
      <c r="F379" s="43">
        <f t="shared" si="25"/>
        <v>1.3297872340425532E-3</v>
      </c>
      <c r="G379" s="39">
        <f t="shared" si="26"/>
        <v>-0.75</v>
      </c>
      <c r="H379" s="40">
        <f t="shared" si="27"/>
        <v>-2.8571428571428571E-3</v>
      </c>
    </row>
    <row r="380" spans="1:8" s="32" customFormat="1" ht="15" x14ac:dyDescent="0.2">
      <c r="A380" s="45"/>
      <c r="B380" s="37" t="s">
        <v>289</v>
      </c>
      <c r="C380" s="38">
        <v>15</v>
      </c>
      <c r="D380" s="38">
        <v>15</v>
      </c>
      <c r="E380" s="43">
        <f t="shared" si="24"/>
        <v>1.4285714285714285E-2</v>
      </c>
      <c r="F380" s="43">
        <f t="shared" si="25"/>
        <v>1.9946808510638299E-2</v>
      </c>
      <c r="G380" s="39">
        <f t="shared" si="26"/>
        <v>0</v>
      </c>
      <c r="H380" s="40">
        <f t="shared" si="27"/>
        <v>0</v>
      </c>
    </row>
    <row r="381" spans="1:8" s="32" customFormat="1" ht="15" x14ac:dyDescent="0.2">
      <c r="A381" s="45"/>
      <c r="B381" s="37" t="s">
        <v>538</v>
      </c>
      <c r="C381" s="38">
        <v>0</v>
      </c>
      <c r="D381" s="38">
        <v>0</v>
      </c>
      <c r="E381" s="43" t="str">
        <f t="shared" si="24"/>
        <v/>
      </c>
      <c r="F381" s="43" t="str">
        <f t="shared" si="25"/>
        <v/>
      </c>
      <c r="G381" s="39" t="str">
        <f t="shared" si="26"/>
        <v>0</v>
      </c>
      <c r="H381" s="40" t="str">
        <f t="shared" si="27"/>
        <v/>
      </c>
    </row>
    <row r="382" spans="1:8" s="32" customFormat="1" ht="15" x14ac:dyDescent="0.2">
      <c r="A382" s="45"/>
      <c r="B382" s="37" t="s">
        <v>103</v>
      </c>
      <c r="C382" s="38">
        <v>10</v>
      </c>
      <c r="D382" s="38">
        <v>4</v>
      </c>
      <c r="E382" s="43">
        <f t="shared" si="24"/>
        <v>9.5238095238095247E-3</v>
      </c>
      <c r="F382" s="43">
        <f t="shared" si="25"/>
        <v>5.3191489361702126E-3</v>
      </c>
      <c r="G382" s="39">
        <f t="shared" si="26"/>
        <v>-0.6</v>
      </c>
      <c r="H382" s="40">
        <f t="shared" si="27"/>
        <v>-5.7142857142857143E-3</v>
      </c>
    </row>
    <row r="383" spans="1:8" s="32" customFormat="1" ht="15" x14ac:dyDescent="0.2">
      <c r="A383" s="65" t="s">
        <v>616</v>
      </c>
      <c r="B383" s="37" t="s">
        <v>595</v>
      </c>
      <c r="C383" s="38"/>
      <c r="D383" s="38">
        <v>0</v>
      </c>
      <c r="E383" s="43" t="str">
        <f t="shared" si="24"/>
        <v/>
      </c>
      <c r="F383" s="43" t="str">
        <f t="shared" si="25"/>
        <v/>
      </c>
      <c r="G383" s="39" t="str">
        <f t="shared" si="26"/>
        <v>0</v>
      </c>
      <c r="H383" s="40" t="str">
        <f t="shared" si="27"/>
        <v/>
      </c>
    </row>
    <row r="384" spans="1:8" s="32" customFormat="1" ht="15" x14ac:dyDescent="0.2">
      <c r="A384" s="45"/>
      <c r="B384" s="37" t="s">
        <v>290</v>
      </c>
      <c r="C384" s="38">
        <v>0</v>
      </c>
      <c r="D384" s="38">
        <v>0</v>
      </c>
      <c r="E384" s="43" t="str">
        <f t="shared" si="24"/>
        <v/>
      </c>
      <c r="F384" s="43" t="str">
        <f t="shared" si="25"/>
        <v/>
      </c>
      <c r="G384" s="39" t="str">
        <f t="shared" si="26"/>
        <v>0</v>
      </c>
      <c r="H384" s="40" t="str">
        <f t="shared" si="27"/>
        <v/>
      </c>
    </row>
    <row r="385" spans="1:8" s="32" customFormat="1" ht="15" x14ac:dyDescent="0.2">
      <c r="A385" s="45"/>
      <c r="B385" s="37" t="s">
        <v>291</v>
      </c>
      <c r="C385" s="38">
        <v>0</v>
      </c>
      <c r="D385" s="38">
        <v>0</v>
      </c>
      <c r="E385" s="43" t="str">
        <f t="shared" si="24"/>
        <v/>
      </c>
      <c r="F385" s="43" t="str">
        <f t="shared" si="25"/>
        <v/>
      </c>
      <c r="G385" s="39" t="str">
        <f t="shared" si="26"/>
        <v>0</v>
      </c>
      <c r="H385" s="40" t="str">
        <f t="shared" si="27"/>
        <v/>
      </c>
    </row>
    <row r="386" spans="1:8" s="32" customFormat="1" ht="15" x14ac:dyDescent="0.2">
      <c r="A386" s="45"/>
      <c r="B386" s="37" t="s">
        <v>539</v>
      </c>
      <c r="C386" s="38">
        <v>0</v>
      </c>
      <c r="D386" s="38">
        <v>0</v>
      </c>
      <c r="E386" s="43" t="str">
        <f t="shared" si="24"/>
        <v/>
      </c>
      <c r="F386" s="43" t="str">
        <f t="shared" si="25"/>
        <v/>
      </c>
      <c r="G386" s="39" t="str">
        <f t="shared" si="26"/>
        <v>0</v>
      </c>
      <c r="H386" s="40" t="str">
        <f t="shared" si="27"/>
        <v/>
      </c>
    </row>
    <row r="387" spans="1:8" s="32" customFormat="1" ht="15" x14ac:dyDescent="0.2">
      <c r="A387" s="45"/>
      <c r="B387" s="37" t="s">
        <v>102</v>
      </c>
      <c r="C387" s="38">
        <v>0</v>
      </c>
      <c r="D387" s="38">
        <v>0</v>
      </c>
      <c r="E387" s="43" t="str">
        <f t="shared" si="24"/>
        <v/>
      </c>
      <c r="F387" s="43" t="str">
        <f t="shared" si="25"/>
        <v/>
      </c>
      <c r="G387" s="39" t="str">
        <f t="shared" si="26"/>
        <v>0</v>
      </c>
      <c r="H387" s="40" t="str">
        <f t="shared" si="27"/>
        <v/>
      </c>
    </row>
    <row r="388" spans="1:8" s="32" customFormat="1" ht="15" x14ac:dyDescent="0.2">
      <c r="A388" s="45"/>
      <c r="B388" s="37" t="s">
        <v>292</v>
      </c>
      <c r="C388" s="38">
        <v>0</v>
      </c>
      <c r="D388" s="38">
        <v>0</v>
      </c>
      <c r="E388" s="43" t="str">
        <f t="shared" si="24"/>
        <v/>
      </c>
      <c r="F388" s="43" t="str">
        <f t="shared" si="25"/>
        <v/>
      </c>
      <c r="G388" s="39" t="str">
        <f t="shared" si="26"/>
        <v>0</v>
      </c>
      <c r="H388" s="40" t="str">
        <f t="shared" si="27"/>
        <v/>
      </c>
    </row>
    <row r="389" spans="1:8" s="32" customFormat="1" ht="15" x14ac:dyDescent="0.2">
      <c r="A389" s="45"/>
      <c r="B389" s="37" t="s">
        <v>106</v>
      </c>
      <c r="C389" s="38">
        <v>0</v>
      </c>
      <c r="D389" s="38">
        <v>0</v>
      </c>
      <c r="E389" s="43" t="str">
        <f t="shared" si="24"/>
        <v/>
      </c>
      <c r="F389" s="43" t="str">
        <f t="shared" si="25"/>
        <v/>
      </c>
      <c r="G389" s="39" t="str">
        <f t="shared" si="26"/>
        <v>0</v>
      </c>
      <c r="H389" s="40" t="str">
        <f t="shared" si="27"/>
        <v/>
      </c>
    </row>
    <row r="390" spans="1:8" s="32" customFormat="1" ht="15" x14ac:dyDescent="0.2">
      <c r="A390" s="45"/>
      <c r="B390" s="37" t="s">
        <v>105</v>
      </c>
      <c r="C390" s="38">
        <v>87</v>
      </c>
      <c r="D390" s="38">
        <v>13</v>
      </c>
      <c r="E390" s="43">
        <f t="shared" si="24"/>
        <v>8.2857142857142851E-2</v>
      </c>
      <c r="F390" s="43">
        <f t="shared" si="25"/>
        <v>1.7287234042553192E-2</v>
      </c>
      <c r="G390" s="39">
        <f t="shared" si="26"/>
        <v>-0.85057471264367812</v>
      </c>
      <c r="H390" s="40">
        <f t="shared" si="27"/>
        <v>-7.047619047619047E-2</v>
      </c>
    </row>
    <row r="391" spans="1:8" s="32" customFormat="1" ht="30" x14ac:dyDescent="0.2">
      <c r="A391" s="45"/>
      <c r="B391" s="37" t="s">
        <v>540</v>
      </c>
      <c r="C391" s="38">
        <v>0</v>
      </c>
      <c r="D391" s="38">
        <v>0</v>
      </c>
      <c r="E391" s="43" t="str">
        <f t="shared" si="24"/>
        <v/>
      </c>
      <c r="F391" s="43" t="str">
        <f t="shared" si="25"/>
        <v/>
      </c>
      <c r="G391" s="39" t="str">
        <f t="shared" si="26"/>
        <v>0</v>
      </c>
      <c r="H391" s="40" t="str">
        <f t="shared" si="27"/>
        <v/>
      </c>
    </row>
    <row r="392" spans="1:8" s="32" customFormat="1" ht="15" x14ac:dyDescent="0.2">
      <c r="A392" s="45"/>
      <c r="B392" s="37" t="s">
        <v>293</v>
      </c>
      <c r="C392" s="38">
        <v>0</v>
      </c>
      <c r="D392" s="38">
        <v>0</v>
      </c>
      <c r="E392" s="43" t="str">
        <f t="shared" si="24"/>
        <v/>
      </c>
      <c r="F392" s="43" t="str">
        <f t="shared" si="25"/>
        <v/>
      </c>
      <c r="G392" s="39" t="str">
        <f t="shared" si="26"/>
        <v>0</v>
      </c>
      <c r="H392" s="40" t="str">
        <f t="shared" si="27"/>
        <v/>
      </c>
    </row>
    <row r="393" spans="1:8" s="32" customFormat="1" ht="15" x14ac:dyDescent="0.2">
      <c r="A393" s="45"/>
      <c r="B393" s="37" t="s">
        <v>294</v>
      </c>
      <c r="C393" s="38">
        <v>11</v>
      </c>
      <c r="D393" s="38">
        <v>1</v>
      </c>
      <c r="E393" s="43">
        <f t="shared" si="24"/>
        <v>1.0476190476190476E-2</v>
      </c>
      <c r="F393" s="43">
        <f t="shared" si="25"/>
        <v>1.3297872340425532E-3</v>
      </c>
      <c r="G393" s="39">
        <f t="shared" si="26"/>
        <v>-0.90909090909090906</v>
      </c>
      <c r="H393" s="40">
        <f t="shared" si="27"/>
        <v>-9.5238095238095229E-3</v>
      </c>
    </row>
    <row r="394" spans="1:8" s="32" customFormat="1" ht="15" x14ac:dyDescent="0.2">
      <c r="A394" s="45"/>
      <c r="B394" s="37" t="s">
        <v>541</v>
      </c>
      <c r="C394" s="38">
        <v>2</v>
      </c>
      <c r="D394" s="38">
        <v>3</v>
      </c>
      <c r="E394" s="43">
        <f t="shared" si="24"/>
        <v>1.9047619047619048E-3</v>
      </c>
      <c r="F394" s="43">
        <f t="shared" si="25"/>
        <v>3.9893617021276593E-3</v>
      </c>
      <c r="G394" s="39">
        <f t="shared" si="26"/>
        <v>0.5</v>
      </c>
      <c r="H394" s="40">
        <f t="shared" si="27"/>
        <v>9.5238095238095238E-4</v>
      </c>
    </row>
    <row r="395" spans="1:8" s="32" customFormat="1" ht="15" x14ac:dyDescent="0.2">
      <c r="A395" s="45"/>
      <c r="B395" s="37" t="s">
        <v>104</v>
      </c>
      <c r="C395" s="38">
        <v>0</v>
      </c>
      <c r="D395" s="38">
        <v>0</v>
      </c>
      <c r="E395" s="43" t="str">
        <f t="shared" ref="E395:E458" si="28">+IF(C395=0,"",C395/C$329)</f>
        <v/>
      </c>
      <c r="F395" s="43" t="str">
        <f t="shared" ref="F395:F458" si="29">+IF(D395=0,"",D395/D$329)</f>
        <v/>
      </c>
      <c r="G395" s="39" t="str">
        <f t="shared" ref="G395:G458" si="30">+IF(OR(AND(D395=0),(C395=0)),"0",((D395-C395)/C395))</f>
        <v>0</v>
      </c>
      <c r="H395" s="40" t="str">
        <f t="shared" ref="H395:H458" si="31">+IF(OR(AND(E395=""),(G395="")),"",E395*G395)</f>
        <v/>
      </c>
    </row>
    <row r="396" spans="1:8" s="32" customFormat="1" ht="15" x14ac:dyDescent="0.2">
      <c r="A396" s="45"/>
      <c r="B396" s="37" t="s">
        <v>542</v>
      </c>
      <c r="C396" s="38">
        <v>0</v>
      </c>
      <c r="D396" s="38">
        <v>0</v>
      </c>
      <c r="E396" s="43" t="str">
        <f t="shared" si="28"/>
        <v/>
      </c>
      <c r="F396" s="43" t="str">
        <f t="shared" si="29"/>
        <v/>
      </c>
      <c r="G396" s="39" t="str">
        <f t="shared" si="30"/>
        <v>0</v>
      </c>
      <c r="H396" s="40" t="str">
        <f t="shared" si="31"/>
        <v/>
      </c>
    </row>
    <row r="397" spans="1:8" s="32" customFormat="1" ht="15" x14ac:dyDescent="0.2">
      <c r="A397" s="45"/>
      <c r="B397" s="37" t="s">
        <v>295</v>
      </c>
      <c r="C397" s="38">
        <v>0</v>
      </c>
      <c r="D397" s="38">
        <v>0</v>
      </c>
      <c r="E397" s="43" t="str">
        <f t="shared" si="28"/>
        <v/>
      </c>
      <c r="F397" s="43" t="str">
        <f t="shared" si="29"/>
        <v/>
      </c>
      <c r="G397" s="39" t="str">
        <f t="shared" si="30"/>
        <v>0</v>
      </c>
      <c r="H397" s="40" t="str">
        <f t="shared" si="31"/>
        <v/>
      </c>
    </row>
    <row r="398" spans="1:8" s="32" customFormat="1" ht="15" x14ac:dyDescent="0.2">
      <c r="A398" s="65" t="s">
        <v>616</v>
      </c>
      <c r="B398" s="37" t="s">
        <v>596</v>
      </c>
      <c r="C398" s="38"/>
      <c r="D398" s="38">
        <v>0</v>
      </c>
      <c r="E398" s="43" t="str">
        <f t="shared" si="28"/>
        <v/>
      </c>
      <c r="F398" s="43" t="str">
        <f t="shared" si="29"/>
        <v/>
      </c>
      <c r="G398" s="39" t="str">
        <f t="shared" si="30"/>
        <v>0</v>
      </c>
      <c r="H398" s="40" t="str">
        <f t="shared" si="31"/>
        <v/>
      </c>
    </row>
    <row r="399" spans="1:8" s="32" customFormat="1" ht="15" x14ac:dyDescent="0.2">
      <c r="A399" s="65" t="s">
        <v>616</v>
      </c>
      <c r="B399" s="37" t="s">
        <v>597</v>
      </c>
      <c r="C399" s="38"/>
      <c r="D399" s="38">
        <v>0</v>
      </c>
      <c r="E399" s="43" t="str">
        <f t="shared" si="28"/>
        <v/>
      </c>
      <c r="F399" s="43" t="str">
        <f t="shared" si="29"/>
        <v/>
      </c>
      <c r="G399" s="39" t="str">
        <f t="shared" si="30"/>
        <v>0</v>
      </c>
      <c r="H399" s="40" t="str">
        <f t="shared" si="31"/>
        <v/>
      </c>
    </row>
    <row r="400" spans="1:8" s="32" customFormat="1" ht="15" x14ac:dyDescent="0.2">
      <c r="A400" s="65" t="s">
        <v>616</v>
      </c>
      <c r="B400" s="37" t="s">
        <v>598</v>
      </c>
      <c r="C400" s="38"/>
      <c r="D400" s="38">
        <v>0</v>
      </c>
      <c r="E400" s="43" t="str">
        <f t="shared" si="28"/>
        <v/>
      </c>
      <c r="F400" s="43" t="str">
        <f t="shared" si="29"/>
        <v/>
      </c>
      <c r="G400" s="39" t="str">
        <f t="shared" si="30"/>
        <v>0</v>
      </c>
      <c r="H400" s="40" t="str">
        <f t="shared" si="31"/>
        <v/>
      </c>
    </row>
    <row r="401" spans="1:8" s="32" customFormat="1" ht="30" x14ac:dyDescent="0.2">
      <c r="A401" s="45"/>
      <c r="B401" s="37" t="s">
        <v>296</v>
      </c>
      <c r="C401" s="38">
        <v>0</v>
      </c>
      <c r="D401" s="38">
        <v>2</v>
      </c>
      <c r="E401" s="43" t="str">
        <f t="shared" si="28"/>
        <v/>
      </c>
      <c r="F401" s="43">
        <f t="shared" si="29"/>
        <v>2.6595744680851063E-3</v>
      </c>
      <c r="G401" s="39" t="str">
        <f t="shared" si="30"/>
        <v>0</v>
      </c>
      <c r="H401" s="40" t="str">
        <f t="shared" si="31"/>
        <v/>
      </c>
    </row>
    <row r="402" spans="1:8" s="32" customFormat="1" ht="30" x14ac:dyDescent="0.2">
      <c r="A402" s="45"/>
      <c r="B402" s="37" t="s">
        <v>297</v>
      </c>
      <c r="C402" s="38">
        <v>1</v>
      </c>
      <c r="D402" s="38">
        <v>5</v>
      </c>
      <c r="E402" s="43">
        <f t="shared" si="28"/>
        <v>9.5238095238095238E-4</v>
      </c>
      <c r="F402" s="43">
        <f t="shared" si="29"/>
        <v>6.648936170212766E-3</v>
      </c>
      <c r="G402" s="39">
        <f t="shared" si="30"/>
        <v>4</v>
      </c>
      <c r="H402" s="40">
        <f t="shared" si="31"/>
        <v>3.8095238095238095E-3</v>
      </c>
    </row>
    <row r="403" spans="1:8" s="32" customFormat="1" ht="15" x14ac:dyDescent="0.2">
      <c r="A403" s="45"/>
      <c r="B403" s="37" t="s">
        <v>543</v>
      </c>
      <c r="C403" s="38">
        <v>0</v>
      </c>
      <c r="D403" s="38">
        <v>6</v>
      </c>
      <c r="E403" s="43" t="str">
        <f t="shared" si="28"/>
        <v/>
      </c>
      <c r="F403" s="43">
        <f t="shared" si="29"/>
        <v>7.9787234042553185E-3</v>
      </c>
      <c r="G403" s="39" t="str">
        <f t="shared" si="30"/>
        <v>0</v>
      </c>
      <c r="H403" s="40" t="str">
        <f t="shared" si="31"/>
        <v/>
      </c>
    </row>
    <row r="404" spans="1:8" s="32" customFormat="1" ht="30" x14ac:dyDescent="0.2">
      <c r="A404" s="45"/>
      <c r="B404" s="37" t="s">
        <v>298</v>
      </c>
      <c r="C404" s="38">
        <v>0</v>
      </c>
      <c r="D404" s="38">
        <v>0</v>
      </c>
      <c r="E404" s="43" t="str">
        <f t="shared" si="28"/>
        <v/>
      </c>
      <c r="F404" s="43" t="str">
        <f t="shared" si="29"/>
        <v/>
      </c>
      <c r="G404" s="39" t="str">
        <f t="shared" si="30"/>
        <v>0</v>
      </c>
      <c r="H404" s="40" t="str">
        <f t="shared" si="31"/>
        <v/>
      </c>
    </row>
    <row r="405" spans="1:8" s="32" customFormat="1" ht="30" x14ac:dyDescent="0.2">
      <c r="A405" s="45"/>
      <c r="B405" s="37" t="s">
        <v>544</v>
      </c>
      <c r="C405" s="38">
        <v>0</v>
      </c>
      <c r="D405" s="38">
        <v>0</v>
      </c>
      <c r="E405" s="43" t="str">
        <f t="shared" si="28"/>
        <v/>
      </c>
      <c r="F405" s="43" t="str">
        <f t="shared" si="29"/>
        <v/>
      </c>
      <c r="G405" s="39" t="str">
        <f t="shared" si="30"/>
        <v>0</v>
      </c>
      <c r="H405" s="40" t="str">
        <f t="shared" si="31"/>
        <v/>
      </c>
    </row>
    <row r="406" spans="1:8" s="32" customFormat="1" x14ac:dyDescent="0.2">
      <c r="A406" s="65" t="s">
        <v>616</v>
      </c>
      <c r="B406" s="75" t="s">
        <v>603</v>
      </c>
      <c r="C406" s="38"/>
      <c r="D406" s="38">
        <v>0</v>
      </c>
      <c r="E406" s="43" t="str">
        <f t="shared" si="28"/>
        <v/>
      </c>
      <c r="F406" s="43" t="str">
        <f t="shared" si="29"/>
        <v/>
      </c>
      <c r="G406" s="39" t="str">
        <f t="shared" si="30"/>
        <v>0</v>
      </c>
      <c r="H406" s="40" t="str">
        <f t="shared" si="31"/>
        <v/>
      </c>
    </row>
    <row r="407" spans="1:8" s="32" customFormat="1" ht="15" x14ac:dyDescent="0.2">
      <c r="A407" s="45"/>
      <c r="B407" s="37" t="s">
        <v>299</v>
      </c>
      <c r="C407" s="38">
        <v>0</v>
      </c>
      <c r="D407" s="38">
        <v>0</v>
      </c>
      <c r="E407" s="43" t="str">
        <f t="shared" si="28"/>
        <v/>
      </c>
      <c r="F407" s="43" t="str">
        <f t="shared" si="29"/>
        <v/>
      </c>
      <c r="G407" s="39" t="str">
        <f t="shared" si="30"/>
        <v>0</v>
      </c>
      <c r="H407" s="40" t="str">
        <f t="shared" si="31"/>
        <v/>
      </c>
    </row>
    <row r="408" spans="1:8" s="32" customFormat="1" ht="15" x14ac:dyDescent="0.2">
      <c r="A408" s="45"/>
      <c r="B408" s="37" t="s">
        <v>300</v>
      </c>
      <c r="C408" s="38">
        <v>0</v>
      </c>
      <c r="D408" s="38">
        <v>7</v>
      </c>
      <c r="E408" s="43" t="str">
        <f t="shared" si="28"/>
        <v/>
      </c>
      <c r="F408" s="43">
        <f t="shared" si="29"/>
        <v>9.3085106382978719E-3</v>
      </c>
      <c r="G408" s="39" t="str">
        <f t="shared" si="30"/>
        <v>0</v>
      </c>
      <c r="H408" s="40" t="str">
        <f t="shared" si="31"/>
        <v/>
      </c>
    </row>
    <row r="409" spans="1:8" s="32" customFormat="1" ht="15" x14ac:dyDescent="0.2">
      <c r="A409" s="45"/>
      <c r="B409" s="37" t="s">
        <v>301</v>
      </c>
      <c r="C409" s="38">
        <v>2</v>
      </c>
      <c r="D409" s="38">
        <v>1</v>
      </c>
      <c r="E409" s="43">
        <f t="shared" si="28"/>
        <v>1.9047619047619048E-3</v>
      </c>
      <c r="F409" s="43">
        <f t="shared" si="29"/>
        <v>1.3297872340425532E-3</v>
      </c>
      <c r="G409" s="39">
        <f t="shared" si="30"/>
        <v>-0.5</v>
      </c>
      <c r="H409" s="40">
        <f t="shared" si="31"/>
        <v>-9.5238095238095238E-4</v>
      </c>
    </row>
    <row r="410" spans="1:8" s="32" customFormat="1" ht="15" x14ac:dyDescent="0.2">
      <c r="A410" s="45"/>
      <c r="B410" s="37" t="s">
        <v>113</v>
      </c>
      <c r="C410" s="38">
        <v>0</v>
      </c>
      <c r="D410" s="38">
        <v>2</v>
      </c>
      <c r="E410" s="43" t="str">
        <f t="shared" si="28"/>
        <v/>
      </c>
      <c r="F410" s="43">
        <f t="shared" si="29"/>
        <v>2.6595744680851063E-3</v>
      </c>
      <c r="G410" s="39" t="str">
        <f t="shared" si="30"/>
        <v>0</v>
      </c>
      <c r="H410" s="40" t="str">
        <f t="shared" si="31"/>
        <v/>
      </c>
    </row>
    <row r="411" spans="1:8" s="32" customFormat="1" ht="15" x14ac:dyDescent="0.2">
      <c r="A411" s="45"/>
      <c r="B411" s="37" t="s">
        <v>114</v>
      </c>
      <c r="C411" s="38">
        <v>0</v>
      </c>
      <c r="D411" s="38">
        <v>0</v>
      </c>
      <c r="E411" s="43" t="str">
        <f t="shared" si="28"/>
        <v/>
      </c>
      <c r="F411" s="43" t="str">
        <f t="shared" si="29"/>
        <v/>
      </c>
      <c r="G411" s="39" t="str">
        <f t="shared" si="30"/>
        <v>0</v>
      </c>
      <c r="H411" s="40" t="str">
        <f t="shared" si="31"/>
        <v/>
      </c>
    </row>
    <row r="412" spans="1:8" s="32" customFormat="1" ht="15" x14ac:dyDescent="0.2">
      <c r="A412" s="45"/>
      <c r="B412" s="37" t="s">
        <v>115</v>
      </c>
      <c r="C412" s="38">
        <v>4</v>
      </c>
      <c r="D412" s="38">
        <v>2</v>
      </c>
      <c r="E412" s="43">
        <f t="shared" si="28"/>
        <v>3.8095238095238095E-3</v>
      </c>
      <c r="F412" s="43">
        <f t="shared" si="29"/>
        <v>2.6595744680851063E-3</v>
      </c>
      <c r="G412" s="39">
        <f t="shared" si="30"/>
        <v>-0.5</v>
      </c>
      <c r="H412" s="40">
        <f t="shared" si="31"/>
        <v>-1.9047619047619048E-3</v>
      </c>
    </row>
    <row r="413" spans="1:8" s="32" customFormat="1" ht="30" x14ac:dyDescent="0.2">
      <c r="A413" s="45"/>
      <c r="B413" s="37" t="s">
        <v>302</v>
      </c>
      <c r="C413" s="38">
        <v>0</v>
      </c>
      <c r="D413" s="38">
        <v>0</v>
      </c>
      <c r="E413" s="43" t="str">
        <f t="shared" si="28"/>
        <v/>
      </c>
      <c r="F413" s="43" t="str">
        <f t="shared" si="29"/>
        <v/>
      </c>
      <c r="G413" s="39" t="str">
        <f t="shared" si="30"/>
        <v>0</v>
      </c>
      <c r="H413" s="40" t="str">
        <f t="shared" si="31"/>
        <v/>
      </c>
    </row>
    <row r="414" spans="1:8" s="32" customFormat="1" ht="15" x14ac:dyDescent="0.2">
      <c r="A414" s="65" t="s">
        <v>616</v>
      </c>
      <c r="B414" s="37" t="s">
        <v>604</v>
      </c>
      <c r="C414" s="38"/>
      <c r="D414" s="38">
        <v>0</v>
      </c>
      <c r="E414" s="43" t="str">
        <f t="shared" si="28"/>
        <v/>
      </c>
      <c r="F414" s="43" t="str">
        <f t="shared" si="29"/>
        <v/>
      </c>
      <c r="G414" s="39" t="str">
        <f t="shared" si="30"/>
        <v>0</v>
      </c>
      <c r="H414" s="40" t="str">
        <f t="shared" si="31"/>
        <v/>
      </c>
    </row>
    <row r="415" spans="1:8" s="32" customFormat="1" ht="15" x14ac:dyDescent="0.2">
      <c r="A415" s="65" t="s">
        <v>616</v>
      </c>
      <c r="B415" s="37" t="s">
        <v>605</v>
      </c>
      <c r="C415" s="38"/>
      <c r="D415" s="38">
        <v>0</v>
      </c>
      <c r="E415" s="43" t="str">
        <f t="shared" si="28"/>
        <v/>
      </c>
      <c r="F415" s="43" t="str">
        <f t="shared" si="29"/>
        <v/>
      </c>
      <c r="G415" s="39" t="str">
        <f t="shared" si="30"/>
        <v>0</v>
      </c>
      <c r="H415" s="40" t="str">
        <f t="shared" si="31"/>
        <v/>
      </c>
    </row>
    <row r="416" spans="1:8" s="32" customFormat="1" ht="15" x14ac:dyDescent="0.2">
      <c r="A416" s="45"/>
      <c r="B416" s="37" t="s">
        <v>112</v>
      </c>
      <c r="C416" s="38">
        <v>0</v>
      </c>
      <c r="D416" s="38">
        <v>0</v>
      </c>
      <c r="E416" s="43" t="str">
        <f t="shared" si="28"/>
        <v/>
      </c>
      <c r="F416" s="43" t="str">
        <f t="shared" si="29"/>
        <v/>
      </c>
      <c r="G416" s="39" t="str">
        <f t="shared" si="30"/>
        <v>0</v>
      </c>
      <c r="H416" s="40" t="str">
        <f t="shared" si="31"/>
        <v/>
      </c>
    </row>
    <row r="417" spans="1:8" s="32" customFormat="1" ht="15" x14ac:dyDescent="0.2">
      <c r="A417" s="65" t="s">
        <v>616</v>
      </c>
      <c r="B417" s="37" t="s">
        <v>606</v>
      </c>
      <c r="C417" s="38"/>
      <c r="D417" s="38">
        <v>0</v>
      </c>
      <c r="E417" s="43" t="str">
        <f t="shared" si="28"/>
        <v/>
      </c>
      <c r="F417" s="43" t="str">
        <f t="shared" si="29"/>
        <v/>
      </c>
      <c r="G417" s="39" t="str">
        <f t="shared" si="30"/>
        <v>0</v>
      </c>
      <c r="H417" s="40" t="str">
        <f t="shared" si="31"/>
        <v/>
      </c>
    </row>
    <row r="418" spans="1:8" s="32" customFormat="1" ht="15" x14ac:dyDescent="0.2">
      <c r="A418" s="65" t="s">
        <v>616</v>
      </c>
      <c r="B418" s="37" t="s">
        <v>607</v>
      </c>
      <c r="C418" s="38"/>
      <c r="D418" s="38">
        <v>0</v>
      </c>
      <c r="E418" s="43" t="str">
        <f t="shared" si="28"/>
        <v/>
      </c>
      <c r="F418" s="43" t="str">
        <f t="shared" si="29"/>
        <v/>
      </c>
      <c r="G418" s="39" t="str">
        <f t="shared" si="30"/>
        <v>0</v>
      </c>
      <c r="H418" s="40" t="str">
        <f t="shared" si="31"/>
        <v/>
      </c>
    </row>
    <row r="419" spans="1:8" s="32" customFormat="1" ht="30" x14ac:dyDescent="0.2">
      <c r="A419" s="65" t="s">
        <v>616</v>
      </c>
      <c r="B419" s="37" t="s">
        <v>608</v>
      </c>
      <c r="C419" s="38"/>
      <c r="D419" s="38">
        <v>0</v>
      </c>
      <c r="E419" s="43" t="str">
        <f t="shared" si="28"/>
        <v/>
      </c>
      <c r="F419" s="43" t="str">
        <f t="shared" si="29"/>
        <v/>
      </c>
      <c r="G419" s="39" t="str">
        <f t="shared" si="30"/>
        <v>0</v>
      </c>
      <c r="H419" s="40" t="str">
        <f t="shared" si="31"/>
        <v/>
      </c>
    </row>
    <row r="420" spans="1:8" s="32" customFormat="1" ht="15" x14ac:dyDescent="0.2">
      <c r="A420" s="45"/>
      <c r="B420" s="37" t="s">
        <v>545</v>
      </c>
      <c r="C420" s="38">
        <v>5</v>
      </c>
      <c r="D420" s="38">
        <v>0</v>
      </c>
      <c r="E420" s="43">
        <f t="shared" si="28"/>
        <v>4.7619047619047623E-3</v>
      </c>
      <c r="F420" s="43" t="str">
        <f t="shared" si="29"/>
        <v/>
      </c>
      <c r="G420" s="39" t="str">
        <f t="shared" si="30"/>
        <v>0</v>
      </c>
      <c r="H420" s="40">
        <f t="shared" si="31"/>
        <v>0</v>
      </c>
    </row>
    <row r="421" spans="1:8" s="32" customFormat="1" ht="15" x14ac:dyDescent="0.2">
      <c r="A421" s="45"/>
      <c r="B421" s="37" t="s">
        <v>119</v>
      </c>
      <c r="C421" s="38">
        <v>0</v>
      </c>
      <c r="D421" s="38">
        <v>0</v>
      </c>
      <c r="E421" s="43" t="str">
        <f t="shared" si="28"/>
        <v/>
      </c>
      <c r="F421" s="43" t="str">
        <f t="shared" si="29"/>
        <v/>
      </c>
      <c r="G421" s="39" t="str">
        <f t="shared" si="30"/>
        <v>0</v>
      </c>
      <c r="H421" s="40" t="str">
        <f t="shared" si="31"/>
        <v/>
      </c>
    </row>
    <row r="422" spans="1:8" s="32" customFormat="1" ht="15" x14ac:dyDescent="0.2">
      <c r="A422" s="45"/>
      <c r="B422" s="37" t="s">
        <v>128</v>
      </c>
      <c r="C422" s="38">
        <v>4</v>
      </c>
      <c r="D422" s="38">
        <v>7</v>
      </c>
      <c r="E422" s="43">
        <f t="shared" si="28"/>
        <v>3.8095238095238095E-3</v>
      </c>
      <c r="F422" s="43">
        <f t="shared" si="29"/>
        <v>9.3085106382978719E-3</v>
      </c>
      <c r="G422" s="39">
        <f t="shared" si="30"/>
        <v>0.75</v>
      </c>
      <c r="H422" s="40">
        <f t="shared" si="31"/>
        <v>2.8571428571428571E-3</v>
      </c>
    </row>
    <row r="423" spans="1:8" s="32" customFormat="1" ht="15" x14ac:dyDescent="0.2">
      <c r="A423" s="45"/>
      <c r="B423" s="37" t="s">
        <v>127</v>
      </c>
      <c r="C423" s="38">
        <v>16</v>
      </c>
      <c r="D423" s="38">
        <v>26</v>
      </c>
      <c r="E423" s="43">
        <f t="shared" si="28"/>
        <v>1.5238095238095238E-2</v>
      </c>
      <c r="F423" s="43">
        <f t="shared" si="29"/>
        <v>3.4574468085106384E-2</v>
      </c>
      <c r="G423" s="39">
        <f t="shared" si="30"/>
        <v>0.625</v>
      </c>
      <c r="H423" s="40">
        <f t="shared" si="31"/>
        <v>9.5238095238095247E-3</v>
      </c>
    </row>
    <row r="424" spans="1:8" s="32" customFormat="1" ht="15" x14ac:dyDescent="0.2">
      <c r="A424" s="45"/>
      <c r="B424" s="37" t="s">
        <v>303</v>
      </c>
      <c r="C424" s="38">
        <v>0</v>
      </c>
      <c r="D424" s="38">
        <v>0</v>
      </c>
      <c r="E424" s="43" t="str">
        <f t="shared" si="28"/>
        <v/>
      </c>
      <c r="F424" s="43" t="str">
        <f t="shared" si="29"/>
        <v/>
      </c>
      <c r="G424" s="39" t="str">
        <f t="shared" si="30"/>
        <v>0</v>
      </c>
      <c r="H424" s="40" t="str">
        <f t="shared" si="31"/>
        <v/>
      </c>
    </row>
    <row r="425" spans="1:8" s="32" customFormat="1" ht="30" x14ac:dyDescent="0.2">
      <c r="A425" s="45"/>
      <c r="B425" s="37" t="s">
        <v>546</v>
      </c>
      <c r="C425" s="38">
        <v>1</v>
      </c>
      <c r="D425" s="38">
        <v>3</v>
      </c>
      <c r="E425" s="43">
        <f t="shared" si="28"/>
        <v>9.5238095238095238E-4</v>
      </c>
      <c r="F425" s="43">
        <f t="shared" si="29"/>
        <v>3.9893617021276593E-3</v>
      </c>
      <c r="G425" s="39">
        <f t="shared" si="30"/>
        <v>2</v>
      </c>
      <c r="H425" s="40">
        <f t="shared" si="31"/>
        <v>1.9047619047619048E-3</v>
      </c>
    </row>
    <row r="426" spans="1:8" s="32" customFormat="1" ht="45" x14ac:dyDescent="0.2">
      <c r="A426" s="45"/>
      <c r="B426" s="37" t="s">
        <v>547</v>
      </c>
      <c r="C426" s="38">
        <v>1</v>
      </c>
      <c r="D426" s="38">
        <v>0</v>
      </c>
      <c r="E426" s="43">
        <f t="shared" si="28"/>
        <v>9.5238095238095238E-4</v>
      </c>
      <c r="F426" s="43" t="str">
        <f t="shared" si="29"/>
        <v/>
      </c>
      <c r="G426" s="39" t="str">
        <f t="shared" si="30"/>
        <v>0</v>
      </c>
      <c r="H426" s="40">
        <f t="shared" si="31"/>
        <v>0</v>
      </c>
    </row>
    <row r="427" spans="1:8" s="32" customFormat="1" ht="30" x14ac:dyDescent="0.2">
      <c r="A427" s="45"/>
      <c r="B427" s="37" t="s">
        <v>548</v>
      </c>
      <c r="C427" s="38">
        <v>1</v>
      </c>
      <c r="D427" s="38">
        <v>0</v>
      </c>
      <c r="E427" s="43">
        <f t="shared" si="28"/>
        <v>9.5238095238095238E-4</v>
      </c>
      <c r="F427" s="43" t="str">
        <f t="shared" si="29"/>
        <v/>
      </c>
      <c r="G427" s="39" t="str">
        <f t="shared" si="30"/>
        <v>0</v>
      </c>
      <c r="H427" s="40">
        <f t="shared" si="31"/>
        <v>0</v>
      </c>
    </row>
    <row r="428" spans="1:8" s="32" customFormat="1" ht="15" x14ac:dyDescent="0.2">
      <c r="A428" s="45"/>
      <c r="B428" s="37" t="s">
        <v>123</v>
      </c>
      <c r="C428" s="38">
        <v>4</v>
      </c>
      <c r="D428" s="38">
        <v>3</v>
      </c>
      <c r="E428" s="43">
        <f t="shared" si="28"/>
        <v>3.8095238095238095E-3</v>
      </c>
      <c r="F428" s="43">
        <f t="shared" si="29"/>
        <v>3.9893617021276593E-3</v>
      </c>
      <c r="G428" s="39">
        <f t="shared" si="30"/>
        <v>-0.25</v>
      </c>
      <c r="H428" s="40">
        <f t="shared" si="31"/>
        <v>-9.5238095238095238E-4</v>
      </c>
    </row>
    <row r="429" spans="1:8" s="32" customFormat="1" ht="30" x14ac:dyDescent="0.2">
      <c r="A429" s="45"/>
      <c r="B429" s="37" t="s">
        <v>304</v>
      </c>
      <c r="C429" s="38">
        <v>0</v>
      </c>
      <c r="D429" s="38">
        <v>0</v>
      </c>
      <c r="E429" s="43" t="str">
        <f t="shared" si="28"/>
        <v/>
      </c>
      <c r="F429" s="43" t="str">
        <f t="shared" si="29"/>
        <v/>
      </c>
      <c r="G429" s="39" t="str">
        <f t="shared" si="30"/>
        <v>0</v>
      </c>
      <c r="H429" s="40" t="str">
        <f t="shared" si="31"/>
        <v/>
      </c>
    </row>
    <row r="430" spans="1:8" s="32" customFormat="1" ht="15" x14ac:dyDescent="0.2">
      <c r="A430" s="45"/>
      <c r="B430" s="37" t="s">
        <v>124</v>
      </c>
      <c r="C430" s="38">
        <v>4</v>
      </c>
      <c r="D430" s="38">
        <v>1</v>
      </c>
      <c r="E430" s="43">
        <f t="shared" si="28"/>
        <v>3.8095238095238095E-3</v>
      </c>
      <c r="F430" s="43">
        <f t="shared" si="29"/>
        <v>1.3297872340425532E-3</v>
      </c>
      <c r="G430" s="39">
        <f t="shared" si="30"/>
        <v>-0.75</v>
      </c>
      <c r="H430" s="40">
        <f t="shared" si="31"/>
        <v>-2.8571428571428571E-3</v>
      </c>
    </row>
    <row r="431" spans="1:8" s="32" customFormat="1" ht="15" x14ac:dyDescent="0.2">
      <c r="A431" s="45"/>
      <c r="B431" s="37" t="s">
        <v>412</v>
      </c>
      <c r="C431" s="38">
        <v>0</v>
      </c>
      <c r="D431" s="38">
        <v>0</v>
      </c>
      <c r="E431" s="43" t="str">
        <f t="shared" si="28"/>
        <v/>
      </c>
      <c r="F431" s="43" t="str">
        <f t="shared" si="29"/>
        <v/>
      </c>
      <c r="G431" s="39" t="str">
        <f t="shared" si="30"/>
        <v>0</v>
      </c>
      <c r="H431" s="40" t="str">
        <f t="shared" si="31"/>
        <v/>
      </c>
    </row>
    <row r="432" spans="1:8" s="32" customFormat="1" ht="15" x14ac:dyDescent="0.2">
      <c r="A432" s="45"/>
      <c r="B432" s="37" t="s">
        <v>122</v>
      </c>
      <c r="C432" s="38">
        <v>82</v>
      </c>
      <c r="D432" s="38">
        <v>29</v>
      </c>
      <c r="E432" s="43">
        <f t="shared" si="28"/>
        <v>7.8095238095238093E-2</v>
      </c>
      <c r="F432" s="43">
        <f t="shared" si="29"/>
        <v>3.8563829787234043E-2</v>
      </c>
      <c r="G432" s="39">
        <f t="shared" si="30"/>
        <v>-0.64634146341463417</v>
      </c>
      <c r="H432" s="40">
        <f t="shared" si="31"/>
        <v>-5.0476190476190473E-2</v>
      </c>
    </row>
    <row r="433" spans="1:8" s="32" customFormat="1" ht="15" x14ac:dyDescent="0.2">
      <c r="A433" s="45"/>
      <c r="B433" s="37" t="s">
        <v>305</v>
      </c>
      <c r="C433" s="38">
        <v>12</v>
      </c>
      <c r="D433" s="38">
        <v>5</v>
      </c>
      <c r="E433" s="43">
        <f t="shared" si="28"/>
        <v>1.1428571428571429E-2</v>
      </c>
      <c r="F433" s="43">
        <f t="shared" si="29"/>
        <v>6.648936170212766E-3</v>
      </c>
      <c r="G433" s="39">
        <f t="shared" si="30"/>
        <v>-0.58333333333333337</v>
      </c>
      <c r="H433" s="40">
        <f t="shared" si="31"/>
        <v>-6.6666666666666671E-3</v>
      </c>
    </row>
    <row r="434" spans="1:8" s="32" customFormat="1" ht="15" x14ac:dyDescent="0.2">
      <c r="A434" s="45"/>
      <c r="B434" s="37" t="s">
        <v>121</v>
      </c>
      <c r="C434" s="38">
        <v>2</v>
      </c>
      <c r="D434" s="38">
        <v>0</v>
      </c>
      <c r="E434" s="43">
        <f t="shared" si="28"/>
        <v>1.9047619047619048E-3</v>
      </c>
      <c r="F434" s="43" t="str">
        <f t="shared" si="29"/>
        <v/>
      </c>
      <c r="G434" s="39" t="str">
        <f t="shared" si="30"/>
        <v>0</v>
      </c>
      <c r="H434" s="40">
        <f t="shared" si="31"/>
        <v>0</v>
      </c>
    </row>
    <row r="435" spans="1:8" s="32" customFormat="1" ht="15" x14ac:dyDescent="0.2">
      <c r="A435" s="45"/>
      <c r="B435" s="37" t="s">
        <v>375</v>
      </c>
      <c r="C435" s="38">
        <v>0</v>
      </c>
      <c r="D435" s="38">
        <v>0</v>
      </c>
      <c r="E435" s="43" t="str">
        <f t="shared" si="28"/>
        <v/>
      </c>
      <c r="F435" s="43" t="str">
        <f t="shared" si="29"/>
        <v/>
      </c>
      <c r="G435" s="39" t="str">
        <f t="shared" si="30"/>
        <v>0</v>
      </c>
      <c r="H435" s="40" t="str">
        <f t="shared" si="31"/>
        <v/>
      </c>
    </row>
    <row r="436" spans="1:8" s="32" customFormat="1" ht="15" x14ac:dyDescent="0.2">
      <c r="A436" s="45"/>
      <c r="B436" s="37" t="s">
        <v>131</v>
      </c>
      <c r="C436" s="38">
        <v>2</v>
      </c>
      <c r="D436" s="38">
        <v>1</v>
      </c>
      <c r="E436" s="43">
        <f t="shared" si="28"/>
        <v>1.9047619047619048E-3</v>
      </c>
      <c r="F436" s="43">
        <f t="shared" si="29"/>
        <v>1.3297872340425532E-3</v>
      </c>
      <c r="G436" s="39">
        <f t="shared" si="30"/>
        <v>-0.5</v>
      </c>
      <c r="H436" s="40">
        <f t="shared" si="31"/>
        <v>-9.5238095238095238E-4</v>
      </c>
    </row>
    <row r="437" spans="1:8" s="32" customFormat="1" ht="15" x14ac:dyDescent="0.2">
      <c r="A437" s="45"/>
      <c r="B437" s="37" t="s">
        <v>118</v>
      </c>
      <c r="C437" s="38">
        <v>0</v>
      </c>
      <c r="D437" s="38">
        <v>0</v>
      </c>
      <c r="E437" s="43" t="str">
        <f t="shared" si="28"/>
        <v/>
      </c>
      <c r="F437" s="43" t="str">
        <f t="shared" si="29"/>
        <v/>
      </c>
      <c r="G437" s="39" t="str">
        <f t="shared" si="30"/>
        <v>0</v>
      </c>
      <c r="H437" s="40" t="str">
        <f t="shared" si="31"/>
        <v/>
      </c>
    </row>
    <row r="438" spans="1:8" s="32" customFormat="1" ht="15" x14ac:dyDescent="0.2">
      <c r="A438" s="45"/>
      <c r="B438" s="37" t="s">
        <v>306</v>
      </c>
      <c r="C438" s="38">
        <v>33</v>
      </c>
      <c r="D438" s="38">
        <v>34</v>
      </c>
      <c r="E438" s="43">
        <f t="shared" si="28"/>
        <v>3.1428571428571431E-2</v>
      </c>
      <c r="F438" s="43">
        <f t="shared" si="29"/>
        <v>4.5212765957446811E-2</v>
      </c>
      <c r="G438" s="39">
        <f t="shared" si="30"/>
        <v>3.0303030303030304E-2</v>
      </c>
      <c r="H438" s="40">
        <f t="shared" si="31"/>
        <v>9.5238095238095249E-4</v>
      </c>
    </row>
    <row r="439" spans="1:8" s="32" customFormat="1" ht="30" x14ac:dyDescent="0.2">
      <c r="A439" s="45"/>
      <c r="B439" s="37" t="s">
        <v>549</v>
      </c>
      <c r="C439" s="38">
        <v>0</v>
      </c>
      <c r="D439" s="38">
        <v>0</v>
      </c>
      <c r="E439" s="43" t="str">
        <f t="shared" si="28"/>
        <v/>
      </c>
      <c r="F439" s="43" t="str">
        <f t="shared" si="29"/>
        <v/>
      </c>
      <c r="G439" s="39" t="str">
        <f t="shared" si="30"/>
        <v>0</v>
      </c>
      <c r="H439" s="40" t="str">
        <f t="shared" si="31"/>
        <v/>
      </c>
    </row>
    <row r="440" spans="1:8" s="32" customFormat="1" ht="15" x14ac:dyDescent="0.2">
      <c r="A440" s="45"/>
      <c r="B440" s="37" t="s">
        <v>125</v>
      </c>
      <c r="C440" s="38">
        <v>0</v>
      </c>
      <c r="D440" s="38">
        <v>0</v>
      </c>
      <c r="E440" s="43" t="str">
        <f t="shared" si="28"/>
        <v/>
      </c>
      <c r="F440" s="43" t="str">
        <f t="shared" si="29"/>
        <v/>
      </c>
      <c r="G440" s="39" t="str">
        <f t="shared" si="30"/>
        <v>0</v>
      </c>
      <c r="H440" s="40" t="str">
        <f t="shared" si="31"/>
        <v/>
      </c>
    </row>
    <row r="441" spans="1:8" s="32" customFormat="1" ht="15" x14ac:dyDescent="0.2">
      <c r="A441" s="45"/>
      <c r="B441" s="37" t="s">
        <v>129</v>
      </c>
      <c r="C441" s="38">
        <v>0</v>
      </c>
      <c r="D441" s="38">
        <v>0</v>
      </c>
      <c r="E441" s="43" t="str">
        <f t="shared" si="28"/>
        <v/>
      </c>
      <c r="F441" s="43" t="str">
        <f t="shared" si="29"/>
        <v/>
      </c>
      <c r="G441" s="39" t="str">
        <f t="shared" si="30"/>
        <v>0</v>
      </c>
      <c r="H441" s="40" t="str">
        <f t="shared" si="31"/>
        <v/>
      </c>
    </row>
    <row r="442" spans="1:8" s="32" customFormat="1" ht="15" x14ac:dyDescent="0.2">
      <c r="A442" s="45"/>
      <c r="B442" s="37" t="s">
        <v>116</v>
      </c>
      <c r="C442" s="38">
        <v>1</v>
      </c>
      <c r="D442" s="38">
        <v>0</v>
      </c>
      <c r="E442" s="43">
        <f t="shared" si="28"/>
        <v>9.5238095238095238E-4</v>
      </c>
      <c r="F442" s="43" t="str">
        <f t="shared" si="29"/>
        <v/>
      </c>
      <c r="G442" s="39" t="str">
        <f t="shared" si="30"/>
        <v>0</v>
      </c>
      <c r="H442" s="40">
        <f t="shared" si="31"/>
        <v>0</v>
      </c>
    </row>
    <row r="443" spans="1:8" s="32" customFormat="1" ht="15" x14ac:dyDescent="0.2">
      <c r="A443" s="45"/>
      <c r="B443" s="37" t="s">
        <v>120</v>
      </c>
      <c r="C443" s="38">
        <v>0</v>
      </c>
      <c r="D443" s="38">
        <v>1</v>
      </c>
      <c r="E443" s="43" t="str">
        <f t="shared" si="28"/>
        <v/>
      </c>
      <c r="F443" s="43">
        <f t="shared" si="29"/>
        <v>1.3297872340425532E-3</v>
      </c>
      <c r="G443" s="39" t="str">
        <f t="shared" si="30"/>
        <v>0</v>
      </c>
      <c r="H443" s="40" t="str">
        <f t="shared" si="31"/>
        <v/>
      </c>
    </row>
    <row r="444" spans="1:8" s="32" customFormat="1" ht="15" x14ac:dyDescent="0.2">
      <c r="A444" s="45"/>
      <c r="B444" s="37" t="s">
        <v>126</v>
      </c>
      <c r="C444" s="38">
        <v>0</v>
      </c>
      <c r="D444" s="38">
        <v>0</v>
      </c>
      <c r="E444" s="43" t="str">
        <f t="shared" si="28"/>
        <v/>
      </c>
      <c r="F444" s="43" t="str">
        <f t="shared" si="29"/>
        <v/>
      </c>
      <c r="G444" s="39" t="str">
        <f t="shared" si="30"/>
        <v>0</v>
      </c>
      <c r="H444" s="40" t="str">
        <f t="shared" si="31"/>
        <v/>
      </c>
    </row>
    <row r="445" spans="1:8" s="32" customFormat="1" ht="15" x14ac:dyDescent="0.2">
      <c r="A445" s="45"/>
      <c r="B445" s="37" t="s">
        <v>130</v>
      </c>
      <c r="C445" s="38">
        <v>0</v>
      </c>
      <c r="D445" s="38">
        <v>0</v>
      </c>
      <c r="E445" s="43" t="str">
        <f t="shared" si="28"/>
        <v/>
      </c>
      <c r="F445" s="43" t="str">
        <f t="shared" si="29"/>
        <v/>
      </c>
      <c r="G445" s="39" t="str">
        <f t="shared" si="30"/>
        <v>0</v>
      </c>
      <c r="H445" s="40" t="str">
        <f t="shared" si="31"/>
        <v/>
      </c>
    </row>
    <row r="446" spans="1:8" s="32" customFormat="1" ht="15" x14ac:dyDescent="0.2">
      <c r="A446" s="45"/>
      <c r="B446" s="37" t="s">
        <v>307</v>
      </c>
      <c r="C446" s="38">
        <v>66</v>
      </c>
      <c r="D446" s="38">
        <v>16</v>
      </c>
      <c r="E446" s="43">
        <f t="shared" si="28"/>
        <v>6.2857142857142861E-2</v>
      </c>
      <c r="F446" s="43">
        <f t="shared" si="29"/>
        <v>2.1276595744680851E-2</v>
      </c>
      <c r="G446" s="39">
        <f t="shared" si="30"/>
        <v>-0.75757575757575757</v>
      </c>
      <c r="H446" s="40">
        <f t="shared" si="31"/>
        <v>-4.7619047619047623E-2</v>
      </c>
    </row>
    <row r="447" spans="1:8" s="32" customFormat="1" ht="30" x14ac:dyDescent="0.2">
      <c r="A447" s="45"/>
      <c r="B447" s="37" t="s">
        <v>550</v>
      </c>
      <c r="C447" s="38">
        <v>0</v>
      </c>
      <c r="D447" s="38">
        <v>1</v>
      </c>
      <c r="E447" s="43" t="str">
        <f t="shared" si="28"/>
        <v/>
      </c>
      <c r="F447" s="43">
        <f t="shared" si="29"/>
        <v>1.3297872340425532E-3</v>
      </c>
      <c r="G447" s="39" t="str">
        <f t="shared" si="30"/>
        <v>0</v>
      </c>
      <c r="H447" s="40" t="str">
        <f t="shared" si="31"/>
        <v/>
      </c>
    </row>
    <row r="448" spans="1:8" s="32" customFormat="1" ht="15" x14ac:dyDescent="0.2">
      <c r="A448" s="45"/>
      <c r="B448" s="37" t="s">
        <v>308</v>
      </c>
      <c r="C448" s="38">
        <v>5</v>
      </c>
      <c r="D448" s="38">
        <v>3</v>
      </c>
      <c r="E448" s="43">
        <f t="shared" si="28"/>
        <v>4.7619047619047623E-3</v>
      </c>
      <c r="F448" s="43">
        <f t="shared" si="29"/>
        <v>3.9893617021276593E-3</v>
      </c>
      <c r="G448" s="39">
        <f t="shared" si="30"/>
        <v>-0.4</v>
      </c>
      <c r="H448" s="40">
        <f t="shared" si="31"/>
        <v>-1.904761904761905E-3</v>
      </c>
    </row>
    <row r="449" spans="1:8" s="32" customFormat="1" ht="15" x14ac:dyDescent="0.2">
      <c r="A449" s="45"/>
      <c r="B449" s="37" t="s">
        <v>309</v>
      </c>
      <c r="C449" s="38">
        <v>1</v>
      </c>
      <c r="D449" s="38">
        <v>0</v>
      </c>
      <c r="E449" s="43">
        <f t="shared" si="28"/>
        <v>9.5238095238095238E-4</v>
      </c>
      <c r="F449" s="43" t="str">
        <f t="shared" si="29"/>
        <v/>
      </c>
      <c r="G449" s="39" t="str">
        <f t="shared" si="30"/>
        <v>0</v>
      </c>
      <c r="H449" s="40">
        <f t="shared" si="31"/>
        <v>0</v>
      </c>
    </row>
    <row r="450" spans="1:8" s="32" customFormat="1" ht="30" x14ac:dyDescent="0.2">
      <c r="A450" s="45"/>
      <c r="B450" s="37" t="s">
        <v>551</v>
      </c>
      <c r="C450" s="38">
        <v>0</v>
      </c>
      <c r="D450" s="38">
        <v>2</v>
      </c>
      <c r="E450" s="43" t="str">
        <f t="shared" si="28"/>
        <v/>
      </c>
      <c r="F450" s="43">
        <f t="shared" si="29"/>
        <v>2.6595744680851063E-3</v>
      </c>
      <c r="G450" s="39" t="str">
        <f t="shared" si="30"/>
        <v>0</v>
      </c>
      <c r="H450" s="40" t="str">
        <f t="shared" si="31"/>
        <v/>
      </c>
    </row>
    <row r="451" spans="1:8" s="32" customFormat="1" ht="15" x14ac:dyDescent="0.2">
      <c r="A451" s="45"/>
      <c r="B451" s="37" t="s">
        <v>310</v>
      </c>
      <c r="C451" s="38">
        <v>8</v>
      </c>
      <c r="D451" s="38">
        <v>10</v>
      </c>
      <c r="E451" s="43">
        <f t="shared" si="28"/>
        <v>7.619047619047619E-3</v>
      </c>
      <c r="F451" s="43">
        <f t="shared" si="29"/>
        <v>1.3297872340425532E-2</v>
      </c>
      <c r="G451" s="39">
        <f t="shared" si="30"/>
        <v>0.25</v>
      </c>
      <c r="H451" s="40">
        <f t="shared" si="31"/>
        <v>1.9047619047619048E-3</v>
      </c>
    </row>
    <row r="452" spans="1:8" s="32" customFormat="1" ht="15" x14ac:dyDescent="0.2">
      <c r="A452" s="45"/>
      <c r="B452" s="37" t="s">
        <v>311</v>
      </c>
      <c r="C452" s="38">
        <v>0</v>
      </c>
      <c r="D452" s="38">
        <v>1</v>
      </c>
      <c r="E452" s="43" t="str">
        <f t="shared" si="28"/>
        <v/>
      </c>
      <c r="F452" s="43">
        <f t="shared" si="29"/>
        <v>1.3297872340425532E-3</v>
      </c>
      <c r="G452" s="39" t="str">
        <f t="shared" si="30"/>
        <v>0</v>
      </c>
      <c r="H452" s="40" t="str">
        <f t="shared" si="31"/>
        <v/>
      </c>
    </row>
    <row r="453" spans="1:8" s="32" customFormat="1" ht="15" x14ac:dyDescent="0.2">
      <c r="A453" s="45"/>
      <c r="B453" s="37" t="s">
        <v>312</v>
      </c>
      <c r="C453" s="38">
        <v>2</v>
      </c>
      <c r="D453" s="38">
        <v>3</v>
      </c>
      <c r="E453" s="43">
        <f t="shared" si="28"/>
        <v>1.9047619047619048E-3</v>
      </c>
      <c r="F453" s="43">
        <f t="shared" si="29"/>
        <v>3.9893617021276593E-3</v>
      </c>
      <c r="G453" s="39">
        <f t="shared" si="30"/>
        <v>0.5</v>
      </c>
      <c r="H453" s="40">
        <f t="shared" si="31"/>
        <v>9.5238095238095238E-4</v>
      </c>
    </row>
    <row r="454" spans="1:8" s="32" customFormat="1" ht="15" x14ac:dyDescent="0.2">
      <c r="A454" s="45"/>
      <c r="B454" s="37" t="s">
        <v>117</v>
      </c>
      <c r="C454" s="38">
        <v>0</v>
      </c>
      <c r="D454" s="38">
        <v>0</v>
      </c>
      <c r="E454" s="43" t="str">
        <f t="shared" si="28"/>
        <v/>
      </c>
      <c r="F454" s="43" t="str">
        <f t="shared" si="29"/>
        <v/>
      </c>
      <c r="G454" s="39" t="str">
        <f t="shared" si="30"/>
        <v>0</v>
      </c>
      <c r="H454" s="40" t="str">
        <f t="shared" si="31"/>
        <v/>
      </c>
    </row>
    <row r="455" spans="1:8" s="32" customFormat="1" ht="15" x14ac:dyDescent="0.2">
      <c r="A455" s="45"/>
      <c r="B455" s="37" t="s">
        <v>313</v>
      </c>
      <c r="C455" s="38">
        <v>0</v>
      </c>
      <c r="D455" s="38">
        <v>0</v>
      </c>
      <c r="E455" s="43" t="str">
        <f t="shared" si="28"/>
        <v/>
      </c>
      <c r="F455" s="43" t="str">
        <f t="shared" si="29"/>
        <v/>
      </c>
      <c r="G455" s="39" t="str">
        <f t="shared" si="30"/>
        <v>0</v>
      </c>
      <c r="H455" s="40" t="str">
        <f t="shared" si="31"/>
        <v/>
      </c>
    </row>
    <row r="456" spans="1:8" s="32" customFormat="1" ht="15" x14ac:dyDescent="0.2">
      <c r="A456" s="45"/>
      <c r="B456" s="37" t="s">
        <v>314</v>
      </c>
      <c r="C456" s="38">
        <v>5</v>
      </c>
      <c r="D456" s="38">
        <v>11</v>
      </c>
      <c r="E456" s="43">
        <f t="shared" si="28"/>
        <v>4.7619047619047623E-3</v>
      </c>
      <c r="F456" s="43">
        <f t="shared" si="29"/>
        <v>1.4627659574468085E-2</v>
      </c>
      <c r="G456" s="39">
        <f t="shared" si="30"/>
        <v>1.2</v>
      </c>
      <c r="H456" s="40">
        <f t="shared" si="31"/>
        <v>5.7142857142857143E-3</v>
      </c>
    </row>
    <row r="457" spans="1:8" s="32" customFormat="1" ht="15" x14ac:dyDescent="0.2">
      <c r="A457" s="45"/>
      <c r="B457" s="37" t="s">
        <v>552</v>
      </c>
      <c r="C457" s="38">
        <v>16</v>
      </c>
      <c r="D457" s="38">
        <v>4</v>
      </c>
      <c r="E457" s="43">
        <f t="shared" si="28"/>
        <v>1.5238095238095238E-2</v>
      </c>
      <c r="F457" s="43">
        <f t="shared" si="29"/>
        <v>5.3191489361702126E-3</v>
      </c>
      <c r="G457" s="39">
        <f t="shared" si="30"/>
        <v>-0.75</v>
      </c>
      <c r="H457" s="40">
        <f t="shared" si="31"/>
        <v>-1.1428571428571429E-2</v>
      </c>
    </row>
    <row r="458" spans="1:8" s="32" customFormat="1" ht="30" x14ac:dyDescent="0.2">
      <c r="A458" s="45"/>
      <c r="B458" s="37" t="s">
        <v>315</v>
      </c>
      <c r="C458" s="38">
        <v>0</v>
      </c>
      <c r="D458" s="38">
        <v>0</v>
      </c>
      <c r="E458" s="43" t="str">
        <f t="shared" si="28"/>
        <v/>
      </c>
      <c r="F458" s="43" t="str">
        <f t="shared" si="29"/>
        <v/>
      </c>
      <c r="G458" s="39" t="str">
        <f t="shared" si="30"/>
        <v>0</v>
      </c>
      <c r="H458" s="40" t="str">
        <f t="shared" si="31"/>
        <v/>
      </c>
    </row>
    <row r="459" spans="1:8" s="32" customFormat="1" ht="30" x14ac:dyDescent="0.2">
      <c r="A459" s="45"/>
      <c r="B459" s="37" t="s">
        <v>316</v>
      </c>
      <c r="C459" s="38">
        <v>2</v>
      </c>
      <c r="D459" s="38">
        <v>0</v>
      </c>
      <c r="E459" s="43">
        <f t="shared" ref="E459:E522" si="32">+IF(C459=0,"",C459/C$329)</f>
        <v>1.9047619047619048E-3</v>
      </c>
      <c r="F459" s="43" t="str">
        <f t="shared" ref="F459:F522" si="33">+IF(D459=0,"",D459/D$329)</f>
        <v/>
      </c>
      <c r="G459" s="39" t="str">
        <f t="shared" ref="G459:G522" si="34">+IF(OR(AND(D459=0),(C459=0)),"0",((D459-C459)/C459))</f>
        <v>0</v>
      </c>
      <c r="H459" s="40">
        <f t="shared" ref="H459:H522" si="35">+IF(OR(AND(E459=""),(G459="")),"",E459*G459)</f>
        <v>0</v>
      </c>
    </row>
    <row r="460" spans="1:8" s="32" customFormat="1" ht="15" x14ac:dyDescent="0.2">
      <c r="A460" s="45"/>
      <c r="B460" s="37" t="s">
        <v>317</v>
      </c>
      <c r="C460" s="38">
        <v>1</v>
      </c>
      <c r="D460" s="38">
        <v>0</v>
      </c>
      <c r="E460" s="43">
        <f t="shared" si="32"/>
        <v>9.5238095238095238E-4</v>
      </c>
      <c r="F460" s="43" t="str">
        <f t="shared" si="33"/>
        <v/>
      </c>
      <c r="G460" s="39" t="str">
        <f t="shared" si="34"/>
        <v>0</v>
      </c>
      <c r="H460" s="40">
        <f t="shared" si="35"/>
        <v>0</v>
      </c>
    </row>
    <row r="461" spans="1:8" s="32" customFormat="1" ht="30" x14ac:dyDescent="0.2">
      <c r="A461" s="45"/>
      <c r="B461" s="37" t="s">
        <v>318</v>
      </c>
      <c r="C461" s="38">
        <v>0</v>
      </c>
      <c r="D461" s="38">
        <v>0</v>
      </c>
      <c r="E461" s="43" t="str">
        <f t="shared" si="32"/>
        <v/>
      </c>
      <c r="F461" s="43" t="str">
        <f t="shared" si="33"/>
        <v/>
      </c>
      <c r="G461" s="39" t="str">
        <f t="shared" si="34"/>
        <v>0</v>
      </c>
      <c r="H461" s="40" t="str">
        <f t="shared" si="35"/>
        <v/>
      </c>
    </row>
    <row r="462" spans="1:8" s="32" customFormat="1" ht="30" x14ac:dyDescent="0.2">
      <c r="A462" s="45"/>
      <c r="B462" s="37" t="s">
        <v>141</v>
      </c>
      <c r="C462" s="38">
        <v>0</v>
      </c>
      <c r="D462" s="38">
        <v>1</v>
      </c>
      <c r="E462" s="43" t="str">
        <f t="shared" si="32"/>
        <v/>
      </c>
      <c r="F462" s="43">
        <f t="shared" si="33"/>
        <v>1.3297872340425532E-3</v>
      </c>
      <c r="G462" s="39" t="str">
        <f t="shared" si="34"/>
        <v>0</v>
      </c>
      <c r="H462" s="40" t="str">
        <f t="shared" si="35"/>
        <v/>
      </c>
    </row>
    <row r="463" spans="1:8" s="32" customFormat="1" ht="30" x14ac:dyDescent="0.2">
      <c r="A463" s="45"/>
      <c r="B463" s="37" t="s">
        <v>142</v>
      </c>
      <c r="C463" s="38">
        <v>0</v>
      </c>
      <c r="D463" s="38">
        <v>3</v>
      </c>
      <c r="E463" s="43" t="str">
        <f t="shared" si="32"/>
        <v/>
      </c>
      <c r="F463" s="43">
        <f t="shared" si="33"/>
        <v>3.9893617021276593E-3</v>
      </c>
      <c r="G463" s="39" t="str">
        <f t="shared" si="34"/>
        <v>0</v>
      </c>
      <c r="H463" s="40" t="str">
        <f t="shared" si="35"/>
        <v/>
      </c>
    </row>
    <row r="464" spans="1:8" s="32" customFormat="1" ht="15" x14ac:dyDescent="0.2">
      <c r="A464" s="45"/>
      <c r="B464" s="37" t="s">
        <v>319</v>
      </c>
      <c r="C464" s="38">
        <v>0</v>
      </c>
      <c r="D464" s="38">
        <v>98</v>
      </c>
      <c r="E464" s="43" t="str">
        <f t="shared" si="32"/>
        <v/>
      </c>
      <c r="F464" s="43">
        <f t="shared" si="33"/>
        <v>0.13031914893617022</v>
      </c>
      <c r="G464" s="39" t="str">
        <f t="shared" si="34"/>
        <v>0</v>
      </c>
      <c r="H464" s="40" t="str">
        <f t="shared" si="35"/>
        <v/>
      </c>
    </row>
    <row r="465" spans="1:8" s="32" customFormat="1" ht="30" x14ac:dyDescent="0.2">
      <c r="A465" s="45"/>
      <c r="B465" s="37" t="s">
        <v>320</v>
      </c>
      <c r="C465" s="38">
        <v>0</v>
      </c>
      <c r="D465" s="38">
        <v>0</v>
      </c>
      <c r="E465" s="43" t="str">
        <f t="shared" si="32"/>
        <v/>
      </c>
      <c r="F465" s="43" t="str">
        <f t="shared" si="33"/>
        <v/>
      </c>
      <c r="G465" s="39" t="str">
        <f t="shared" si="34"/>
        <v>0</v>
      </c>
      <c r="H465" s="40" t="str">
        <f t="shared" si="35"/>
        <v/>
      </c>
    </row>
    <row r="466" spans="1:8" s="32" customFormat="1" ht="45" x14ac:dyDescent="0.2">
      <c r="A466" s="45"/>
      <c r="B466" s="37" t="s">
        <v>321</v>
      </c>
      <c r="C466" s="38">
        <v>0</v>
      </c>
      <c r="D466" s="38">
        <v>0</v>
      </c>
      <c r="E466" s="43" t="str">
        <f t="shared" si="32"/>
        <v/>
      </c>
      <c r="F466" s="43" t="str">
        <f t="shared" si="33"/>
        <v/>
      </c>
      <c r="G466" s="39" t="str">
        <f t="shared" si="34"/>
        <v>0</v>
      </c>
      <c r="H466" s="40" t="str">
        <f t="shared" si="35"/>
        <v/>
      </c>
    </row>
    <row r="467" spans="1:8" s="32" customFormat="1" ht="30" x14ac:dyDescent="0.2">
      <c r="A467" s="45"/>
      <c r="B467" s="37" t="s">
        <v>139</v>
      </c>
      <c r="C467" s="38">
        <v>3</v>
      </c>
      <c r="D467" s="38">
        <v>7</v>
      </c>
      <c r="E467" s="43">
        <f t="shared" si="32"/>
        <v>2.8571428571428571E-3</v>
      </c>
      <c r="F467" s="43">
        <f t="shared" si="33"/>
        <v>9.3085106382978719E-3</v>
      </c>
      <c r="G467" s="39">
        <f t="shared" si="34"/>
        <v>1.3333333333333333</v>
      </c>
      <c r="H467" s="40">
        <f t="shared" si="35"/>
        <v>3.8095238095238095E-3</v>
      </c>
    </row>
    <row r="468" spans="1:8" s="32" customFormat="1" ht="30" x14ac:dyDescent="0.2">
      <c r="A468" s="45"/>
      <c r="B468" s="37" t="s">
        <v>322</v>
      </c>
      <c r="C468" s="38">
        <v>0</v>
      </c>
      <c r="D468" s="38">
        <v>10</v>
      </c>
      <c r="E468" s="43" t="str">
        <f t="shared" si="32"/>
        <v/>
      </c>
      <c r="F468" s="43">
        <f t="shared" si="33"/>
        <v>1.3297872340425532E-2</v>
      </c>
      <c r="G468" s="39" t="str">
        <f t="shared" si="34"/>
        <v>0</v>
      </c>
      <c r="H468" s="40" t="str">
        <f t="shared" si="35"/>
        <v/>
      </c>
    </row>
    <row r="469" spans="1:8" s="32" customFormat="1" ht="30" x14ac:dyDescent="0.2">
      <c r="A469" s="45"/>
      <c r="B469" s="37" t="s">
        <v>323</v>
      </c>
      <c r="C469" s="38">
        <v>0</v>
      </c>
      <c r="D469" s="38">
        <v>0</v>
      </c>
      <c r="E469" s="43" t="str">
        <f t="shared" si="32"/>
        <v/>
      </c>
      <c r="F469" s="43" t="str">
        <f t="shared" si="33"/>
        <v/>
      </c>
      <c r="G469" s="39" t="str">
        <f t="shared" si="34"/>
        <v>0</v>
      </c>
      <c r="H469" s="40" t="str">
        <f t="shared" si="35"/>
        <v/>
      </c>
    </row>
    <row r="470" spans="1:8" s="32" customFormat="1" ht="30" x14ac:dyDescent="0.2">
      <c r="A470" s="45"/>
      <c r="B470" s="37" t="s">
        <v>324</v>
      </c>
      <c r="C470" s="38">
        <v>0</v>
      </c>
      <c r="D470" s="38">
        <v>0</v>
      </c>
      <c r="E470" s="43" t="str">
        <f t="shared" si="32"/>
        <v/>
      </c>
      <c r="F470" s="43" t="str">
        <f t="shared" si="33"/>
        <v/>
      </c>
      <c r="G470" s="39" t="str">
        <f t="shared" si="34"/>
        <v>0</v>
      </c>
      <c r="H470" s="40" t="str">
        <f t="shared" si="35"/>
        <v/>
      </c>
    </row>
    <row r="471" spans="1:8" s="32" customFormat="1" ht="30" x14ac:dyDescent="0.2">
      <c r="A471" s="45"/>
      <c r="B471" s="37" t="s">
        <v>325</v>
      </c>
      <c r="C471" s="38">
        <v>0</v>
      </c>
      <c r="D471" s="38">
        <v>0</v>
      </c>
      <c r="E471" s="43" t="str">
        <f t="shared" si="32"/>
        <v/>
      </c>
      <c r="F471" s="43" t="str">
        <f t="shared" si="33"/>
        <v/>
      </c>
      <c r="G471" s="39" t="str">
        <f t="shared" si="34"/>
        <v>0</v>
      </c>
      <c r="H471" s="40" t="str">
        <f t="shared" si="35"/>
        <v/>
      </c>
    </row>
    <row r="472" spans="1:8" s="32" customFormat="1" ht="30" x14ac:dyDescent="0.2">
      <c r="A472" s="45"/>
      <c r="B472" s="37" t="s">
        <v>137</v>
      </c>
      <c r="C472" s="38">
        <v>1</v>
      </c>
      <c r="D472" s="38">
        <v>0</v>
      </c>
      <c r="E472" s="43">
        <f t="shared" si="32"/>
        <v>9.5238095238095238E-4</v>
      </c>
      <c r="F472" s="43" t="str">
        <f t="shared" si="33"/>
        <v/>
      </c>
      <c r="G472" s="39" t="str">
        <f t="shared" si="34"/>
        <v>0</v>
      </c>
      <c r="H472" s="40">
        <f t="shared" si="35"/>
        <v>0</v>
      </c>
    </row>
    <row r="473" spans="1:8" s="32" customFormat="1" ht="30" x14ac:dyDescent="0.2">
      <c r="A473" s="45"/>
      <c r="B473" s="37" t="s">
        <v>326</v>
      </c>
      <c r="C473" s="38">
        <v>0</v>
      </c>
      <c r="D473" s="38">
        <v>0</v>
      </c>
      <c r="E473" s="43" t="str">
        <f t="shared" si="32"/>
        <v/>
      </c>
      <c r="F473" s="43" t="str">
        <f t="shared" si="33"/>
        <v/>
      </c>
      <c r="G473" s="39" t="str">
        <f t="shared" si="34"/>
        <v>0</v>
      </c>
      <c r="H473" s="40" t="str">
        <f t="shared" si="35"/>
        <v/>
      </c>
    </row>
    <row r="474" spans="1:8" s="32" customFormat="1" ht="30" x14ac:dyDescent="0.2">
      <c r="A474" s="45"/>
      <c r="B474" s="37" t="s">
        <v>327</v>
      </c>
      <c r="C474" s="38">
        <v>0</v>
      </c>
      <c r="D474" s="38">
        <v>1</v>
      </c>
      <c r="E474" s="43" t="str">
        <f t="shared" si="32"/>
        <v/>
      </c>
      <c r="F474" s="43">
        <f t="shared" si="33"/>
        <v>1.3297872340425532E-3</v>
      </c>
      <c r="G474" s="39" t="str">
        <f t="shared" si="34"/>
        <v>0</v>
      </c>
      <c r="H474" s="40" t="str">
        <f t="shared" si="35"/>
        <v/>
      </c>
    </row>
    <row r="475" spans="1:8" s="32" customFormat="1" ht="30" x14ac:dyDescent="0.2">
      <c r="A475" s="45"/>
      <c r="B475" s="37" t="s">
        <v>553</v>
      </c>
      <c r="C475" s="38">
        <v>0</v>
      </c>
      <c r="D475" s="38">
        <v>3</v>
      </c>
      <c r="E475" s="43" t="str">
        <f t="shared" si="32"/>
        <v/>
      </c>
      <c r="F475" s="43">
        <f t="shared" si="33"/>
        <v>3.9893617021276593E-3</v>
      </c>
      <c r="G475" s="39" t="str">
        <f t="shared" si="34"/>
        <v>0</v>
      </c>
      <c r="H475" s="40" t="str">
        <f t="shared" si="35"/>
        <v/>
      </c>
    </row>
    <row r="476" spans="1:8" s="32" customFormat="1" ht="15" x14ac:dyDescent="0.2">
      <c r="A476" s="45"/>
      <c r="B476" s="37" t="s">
        <v>145</v>
      </c>
      <c r="C476" s="38">
        <v>0</v>
      </c>
      <c r="D476" s="38">
        <v>0</v>
      </c>
      <c r="E476" s="43" t="str">
        <f t="shared" si="32"/>
        <v/>
      </c>
      <c r="F476" s="43" t="str">
        <f t="shared" si="33"/>
        <v/>
      </c>
      <c r="G476" s="39" t="str">
        <f t="shared" si="34"/>
        <v>0</v>
      </c>
      <c r="H476" s="40" t="str">
        <f t="shared" si="35"/>
        <v/>
      </c>
    </row>
    <row r="477" spans="1:8" s="32" customFormat="1" ht="15" x14ac:dyDescent="0.2">
      <c r="A477" s="45"/>
      <c r="B477" s="37" t="s">
        <v>554</v>
      </c>
      <c r="C477" s="38">
        <v>5</v>
      </c>
      <c r="D477" s="38">
        <v>7</v>
      </c>
      <c r="E477" s="43">
        <f t="shared" si="32"/>
        <v>4.7619047619047623E-3</v>
      </c>
      <c r="F477" s="43">
        <f t="shared" si="33"/>
        <v>9.3085106382978719E-3</v>
      </c>
      <c r="G477" s="39">
        <f t="shared" si="34"/>
        <v>0.4</v>
      </c>
      <c r="H477" s="40">
        <f t="shared" si="35"/>
        <v>1.904761904761905E-3</v>
      </c>
    </row>
    <row r="478" spans="1:8" s="32" customFormat="1" ht="15" x14ac:dyDescent="0.2">
      <c r="A478" s="45"/>
      <c r="B478" s="37" t="s">
        <v>138</v>
      </c>
      <c r="C478" s="38">
        <v>11</v>
      </c>
      <c r="D478" s="38">
        <v>2</v>
      </c>
      <c r="E478" s="43">
        <f t="shared" si="32"/>
        <v>1.0476190476190476E-2</v>
      </c>
      <c r="F478" s="43">
        <f t="shared" si="33"/>
        <v>2.6595744680851063E-3</v>
      </c>
      <c r="G478" s="39">
        <f t="shared" si="34"/>
        <v>-0.81818181818181823</v>
      </c>
      <c r="H478" s="40">
        <f t="shared" si="35"/>
        <v>-8.5714285714285719E-3</v>
      </c>
    </row>
    <row r="479" spans="1:8" s="32" customFormat="1" ht="45" x14ac:dyDescent="0.2">
      <c r="A479" s="45"/>
      <c r="B479" s="37" t="s">
        <v>328</v>
      </c>
      <c r="C479" s="38">
        <v>0</v>
      </c>
      <c r="D479" s="38">
        <v>0</v>
      </c>
      <c r="E479" s="43" t="str">
        <f t="shared" si="32"/>
        <v/>
      </c>
      <c r="F479" s="43" t="str">
        <f t="shared" si="33"/>
        <v/>
      </c>
      <c r="G479" s="39" t="str">
        <f t="shared" si="34"/>
        <v>0</v>
      </c>
      <c r="H479" s="40" t="str">
        <f t="shared" si="35"/>
        <v/>
      </c>
    </row>
    <row r="480" spans="1:8" s="32" customFormat="1" ht="30" x14ac:dyDescent="0.2">
      <c r="A480" s="45"/>
      <c r="B480" s="37" t="s">
        <v>140</v>
      </c>
      <c r="C480" s="38">
        <v>0</v>
      </c>
      <c r="D480" s="38">
        <v>0</v>
      </c>
      <c r="E480" s="43" t="str">
        <f t="shared" si="32"/>
        <v/>
      </c>
      <c r="F480" s="43" t="str">
        <f t="shared" si="33"/>
        <v/>
      </c>
      <c r="G480" s="39" t="str">
        <f t="shared" si="34"/>
        <v>0</v>
      </c>
      <c r="H480" s="40" t="str">
        <f t="shared" si="35"/>
        <v/>
      </c>
    </row>
    <row r="481" spans="1:8" s="32" customFormat="1" ht="30" x14ac:dyDescent="0.2">
      <c r="A481" s="45"/>
      <c r="B481" s="37" t="s">
        <v>329</v>
      </c>
      <c r="C481" s="38">
        <v>0</v>
      </c>
      <c r="D481" s="38">
        <v>0</v>
      </c>
      <c r="E481" s="43" t="str">
        <f t="shared" si="32"/>
        <v/>
      </c>
      <c r="F481" s="43" t="str">
        <f t="shared" si="33"/>
        <v/>
      </c>
      <c r="G481" s="39" t="str">
        <f t="shared" si="34"/>
        <v>0</v>
      </c>
      <c r="H481" s="40" t="str">
        <f t="shared" si="35"/>
        <v/>
      </c>
    </row>
    <row r="482" spans="1:8" s="32" customFormat="1" ht="45" x14ac:dyDescent="0.2">
      <c r="A482" s="45"/>
      <c r="B482" s="37" t="s">
        <v>330</v>
      </c>
      <c r="C482" s="38">
        <v>2</v>
      </c>
      <c r="D482" s="38">
        <v>2</v>
      </c>
      <c r="E482" s="43">
        <f t="shared" si="32"/>
        <v>1.9047619047619048E-3</v>
      </c>
      <c r="F482" s="43">
        <f t="shared" si="33"/>
        <v>2.6595744680851063E-3</v>
      </c>
      <c r="G482" s="39">
        <f t="shared" si="34"/>
        <v>0</v>
      </c>
      <c r="H482" s="40">
        <f t="shared" si="35"/>
        <v>0</v>
      </c>
    </row>
    <row r="483" spans="1:8" s="32" customFormat="1" ht="15" x14ac:dyDescent="0.2">
      <c r="A483" s="45"/>
      <c r="B483" s="37" t="s">
        <v>132</v>
      </c>
      <c r="C483" s="38">
        <v>1</v>
      </c>
      <c r="D483" s="38">
        <v>0</v>
      </c>
      <c r="E483" s="43">
        <f t="shared" si="32"/>
        <v>9.5238095238095238E-4</v>
      </c>
      <c r="F483" s="43" t="str">
        <f t="shared" si="33"/>
        <v/>
      </c>
      <c r="G483" s="39" t="str">
        <f t="shared" si="34"/>
        <v>0</v>
      </c>
      <c r="H483" s="40">
        <f t="shared" si="35"/>
        <v>0</v>
      </c>
    </row>
    <row r="484" spans="1:8" s="32" customFormat="1" ht="30" x14ac:dyDescent="0.2">
      <c r="A484" s="45"/>
      <c r="B484" s="37" t="s">
        <v>555</v>
      </c>
      <c r="C484" s="38">
        <v>0</v>
      </c>
      <c r="D484" s="38">
        <v>0</v>
      </c>
      <c r="E484" s="43" t="str">
        <f t="shared" si="32"/>
        <v/>
      </c>
      <c r="F484" s="43" t="str">
        <f t="shared" si="33"/>
        <v/>
      </c>
      <c r="G484" s="39" t="str">
        <f t="shared" si="34"/>
        <v>0</v>
      </c>
      <c r="H484" s="40" t="str">
        <f t="shared" si="35"/>
        <v/>
      </c>
    </row>
    <row r="485" spans="1:8" s="32" customFormat="1" ht="30" x14ac:dyDescent="0.2">
      <c r="A485" s="45"/>
      <c r="B485" s="37" t="s">
        <v>331</v>
      </c>
      <c r="C485" s="38">
        <v>0</v>
      </c>
      <c r="D485" s="38">
        <v>0</v>
      </c>
      <c r="E485" s="43" t="str">
        <f t="shared" si="32"/>
        <v/>
      </c>
      <c r="F485" s="43" t="str">
        <f t="shared" si="33"/>
        <v/>
      </c>
      <c r="G485" s="39" t="str">
        <f t="shared" si="34"/>
        <v>0</v>
      </c>
      <c r="H485" s="40" t="str">
        <f t="shared" si="35"/>
        <v/>
      </c>
    </row>
    <row r="486" spans="1:8" s="32" customFormat="1" ht="30" x14ac:dyDescent="0.2">
      <c r="A486" s="45"/>
      <c r="B486" s="37" t="s">
        <v>136</v>
      </c>
      <c r="C486" s="38">
        <v>2</v>
      </c>
      <c r="D486" s="38"/>
      <c r="E486" s="43">
        <f t="shared" si="32"/>
        <v>1.9047619047619048E-3</v>
      </c>
      <c r="F486" s="43" t="str">
        <f t="shared" si="33"/>
        <v/>
      </c>
      <c r="G486" s="39" t="str">
        <f t="shared" si="34"/>
        <v>0</v>
      </c>
      <c r="H486" s="40">
        <f t="shared" si="35"/>
        <v>0</v>
      </c>
    </row>
    <row r="487" spans="1:8" s="32" customFormat="1" ht="15" x14ac:dyDescent="0.2">
      <c r="A487" s="45"/>
      <c r="B487" s="37" t="s">
        <v>332</v>
      </c>
      <c r="C487" s="38">
        <v>0</v>
      </c>
      <c r="D487" s="38"/>
      <c r="E487" s="43" t="str">
        <f t="shared" si="32"/>
        <v/>
      </c>
      <c r="F487" s="43" t="str">
        <f t="shared" si="33"/>
        <v/>
      </c>
      <c r="G487" s="39" t="str">
        <f t="shared" si="34"/>
        <v>0</v>
      </c>
      <c r="H487" s="40" t="str">
        <f t="shared" si="35"/>
        <v/>
      </c>
    </row>
    <row r="488" spans="1:8" s="32" customFormat="1" ht="30" x14ac:dyDescent="0.2">
      <c r="A488" s="45"/>
      <c r="B488" s="37" t="s">
        <v>333</v>
      </c>
      <c r="C488" s="38">
        <v>0</v>
      </c>
      <c r="D488" s="38"/>
      <c r="E488" s="43" t="str">
        <f t="shared" si="32"/>
        <v/>
      </c>
      <c r="F488" s="43" t="str">
        <f t="shared" si="33"/>
        <v/>
      </c>
      <c r="G488" s="39" t="str">
        <f t="shared" si="34"/>
        <v>0</v>
      </c>
      <c r="H488" s="40" t="str">
        <f t="shared" si="35"/>
        <v/>
      </c>
    </row>
    <row r="489" spans="1:8" s="32" customFormat="1" ht="30" x14ac:dyDescent="0.2">
      <c r="A489" s="45"/>
      <c r="B489" s="37" t="s">
        <v>334</v>
      </c>
      <c r="C489" s="38">
        <v>0</v>
      </c>
      <c r="D489" s="38"/>
      <c r="E489" s="43" t="str">
        <f t="shared" si="32"/>
        <v/>
      </c>
      <c r="F489" s="43" t="str">
        <f t="shared" si="33"/>
        <v/>
      </c>
      <c r="G489" s="39" t="str">
        <f t="shared" si="34"/>
        <v>0</v>
      </c>
      <c r="H489" s="40" t="str">
        <f t="shared" si="35"/>
        <v/>
      </c>
    </row>
    <row r="490" spans="1:8" s="32" customFormat="1" ht="15" x14ac:dyDescent="0.2">
      <c r="A490" s="45"/>
      <c r="B490" s="37" t="s">
        <v>335</v>
      </c>
      <c r="C490" s="38">
        <v>0</v>
      </c>
      <c r="D490" s="38">
        <v>0</v>
      </c>
      <c r="E490" s="43" t="str">
        <f t="shared" si="32"/>
        <v/>
      </c>
      <c r="F490" s="43" t="str">
        <f t="shared" si="33"/>
        <v/>
      </c>
      <c r="G490" s="39" t="str">
        <f t="shared" si="34"/>
        <v>0</v>
      </c>
      <c r="H490" s="40" t="str">
        <f t="shared" si="35"/>
        <v/>
      </c>
    </row>
    <row r="491" spans="1:8" s="32" customFormat="1" ht="30" x14ac:dyDescent="0.2">
      <c r="A491" s="45"/>
      <c r="B491" s="37" t="s">
        <v>556</v>
      </c>
      <c r="C491" s="38">
        <v>0</v>
      </c>
      <c r="D491" s="38">
        <v>0</v>
      </c>
      <c r="E491" s="43" t="str">
        <f t="shared" si="32"/>
        <v/>
      </c>
      <c r="F491" s="43" t="str">
        <f t="shared" si="33"/>
        <v/>
      </c>
      <c r="G491" s="39" t="str">
        <f t="shared" si="34"/>
        <v>0</v>
      </c>
      <c r="H491" s="40" t="str">
        <f t="shared" si="35"/>
        <v/>
      </c>
    </row>
    <row r="492" spans="1:8" s="32" customFormat="1" ht="15" x14ac:dyDescent="0.2">
      <c r="A492" s="45"/>
      <c r="B492" s="37" t="s">
        <v>557</v>
      </c>
      <c r="C492" s="38">
        <v>0</v>
      </c>
      <c r="D492" s="38">
        <v>0</v>
      </c>
      <c r="E492" s="43" t="str">
        <f t="shared" si="32"/>
        <v/>
      </c>
      <c r="F492" s="43" t="str">
        <f t="shared" si="33"/>
        <v/>
      </c>
      <c r="G492" s="39" t="str">
        <f t="shared" si="34"/>
        <v>0</v>
      </c>
      <c r="H492" s="40" t="str">
        <f t="shared" si="35"/>
        <v/>
      </c>
    </row>
    <row r="493" spans="1:8" s="32" customFormat="1" ht="30" x14ac:dyDescent="0.2">
      <c r="A493" s="45"/>
      <c r="B493" s="37" t="s">
        <v>336</v>
      </c>
      <c r="C493" s="38">
        <v>2</v>
      </c>
      <c r="D493" s="38">
        <v>0</v>
      </c>
      <c r="E493" s="43">
        <f t="shared" si="32"/>
        <v>1.9047619047619048E-3</v>
      </c>
      <c r="F493" s="43" t="str">
        <f t="shared" si="33"/>
        <v/>
      </c>
      <c r="G493" s="39" t="str">
        <f t="shared" si="34"/>
        <v>0</v>
      </c>
      <c r="H493" s="40">
        <f t="shared" si="35"/>
        <v>0</v>
      </c>
    </row>
    <row r="494" spans="1:8" s="32" customFormat="1" ht="45" x14ac:dyDescent="0.2">
      <c r="A494" s="45"/>
      <c r="B494" s="37" t="s">
        <v>337</v>
      </c>
      <c r="C494" s="38">
        <v>1</v>
      </c>
      <c r="D494" s="38">
        <v>1</v>
      </c>
      <c r="E494" s="43">
        <f t="shared" si="32"/>
        <v>9.5238095238095238E-4</v>
      </c>
      <c r="F494" s="43">
        <f t="shared" si="33"/>
        <v>1.3297872340425532E-3</v>
      </c>
      <c r="G494" s="39">
        <f t="shared" si="34"/>
        <v>0</v>
      </c>
      <c r="H494" s="40">
        <f t="shared" si="35"/>
        <v>0</v>
      </c>
    </row>
    <row r="495" spans="1:8" s="32" customFormat="1" ht="30" x14ac:dyDescent="0.2">
      <c r="A495" s="45"/>
      <c r="B495" s="37" t="s">
        <v>338</v>
      </c>
      <c r="C495" s="38">
        <v>0</v>
      </c>
      <c r="D495" s="38">
        <v>0</v>
      </c>
      <c r="E495" s="43" t="str">
        <f t="shared" si="32"/>
        <v/>
      </c>
      <c r="F495" s="43" t="str">
        <f t="shared" si="33"/>
        <v/>
      </c>
      <c r="G495" s="39" t="str">
        <f t="shared" si="34"/>
        <v>0</v>
      </c>
      <c r="H495" s="40" t="str">
        <f t="shared" si="35"/>
        <v/>
      </c>
    </row>
    <row r="496" spans="1:8" s="32" customFormat="1" ht="30" x14ac:dyDescent="0.2">
      <c r="A496" s="45"/>
      <c r="B496" s="37" t="s">
        <v>134</v>
      </c>
      <c r="C496" s="38">
        <v>0</v>
      </c>
      <c r="D496" s="38">
        <v>0</v>
      </c>
      <c r="E496" s="43" t="str">
        <f t="shared" si="32"/>
        <v/>
      </c>
      <c r="F496" s="43" t="str">
        <f t="shared" si="33"/>
        <v/>
      </c>
      <c r="G496" s="39" t="str">
        <f t="shared" si="34"/>
        <v>0</v>
      </c>
      <c r="H496" s="40" t="str">
        <f t="shared" si="35"/>
        <v/>
      </c>
    </row>
    <row r="497" spans="1:8" s="32" customFormat="1" ht="45" x14ac:dyDescent="0.2">
      <c r="A497" s="45"/>
      <c r="B497" s="37" t="s">
        <v>339</v>
      </c>
      <c r="C497" s="38">
        <v>0</v>
      </c>
      <c r="D497" s="38">
        <v>0</v>
      </c>
      <c r="E497" s="43" t="str">
        <f t="shared" si="32"/>
        <v/>
      </c>
      <c r="F497" s="43" t="str">
        <f t="shared" si="33"/>
        <v/>
      </c>
      <c r="G497" s="39" t="str">
        <f t="shared" si="34"/>
        <v>0</v>
      </c>
      <c r="H497" s="40" t="str">
        <f t="shared" si="35"/>
        <v/>
      </c>
    </row>
    <row r="498" spans="1:8" s="32" customFormat="1" ht="30" x14ac:dyDescent="0.2">
      <c r="A498" s="45"/>
      <c r="B498" s="37" t="s">
        <v>143</v>
      </c>
      <c r="C498" s="38">
        <v>0</v>
      </c>
      <c r="D498" s="38">
        <v>0</v>
      </c>
      <c r="E498" s="43" t="str">
        <f t="shared" si="32"/>
        <v/>
      </c>
      <c r="F498" s="43" t="str">
        <f t="shared" si="33"/>
        <v/>
      </c>
      <c r="G498" s="39" t="str">
        <f t="shared" si="34"/>
        <v>0</v>
      </c>
      <c r="H498" s="40" t="str">
        <f t="shared" si="35"/>
        <v/>
      </c>
    </row>
    <row r="499" spans="1:8" s="32" customFormat="1" ht="30" x14ac:dyDescent="0.2">
      <c r="A499" s="45"/>
      <c r="B499" s="37" t="s">
        <v>133</v>
      </c>
      <c r="C499" s="38">
        <v>0</v>
      </c>
      <c r="D499" s="38">
        <v>0</v>
      </c>
      <c r="E499" s="43" t="str">
        <f t="shared" si="32"/>
        <v/>
      </c>
      <c r="F499" s="43" t="str">
        <f t="shared" si="33"/>
        <v/>
      </c>
      <c r="G499" s="39" t="str">
        <f t="shared" si="34"/>
        <v>0</v>
      </c>
      <c r="H499" s="40" t="str">
        <f t="shared" si="35"/>
        <v/>
      </c>
    </row>
    <row r="500" spans="1:8" s="32" customFormat="1" ht="15" x14ac:dyDescent="0.2">
      <c r="A500" s="45"/>
      <c r="B500" s="37" t="s">
        <v>135</v>
      </c>
      <c r="C500" s="38">
        <v>0</v>
      </c>
      <c r="D500" s="38">
        <v>0</v>
      </c>
      <c r="E500" s="43" t="str">
        <f t="shared" si="32"/>
        <v/>
      </c>
      <c r="F500" s="43" t="str">
        <f t="shared" si="33"/>
        <v/>
      </c>
      <c r="G500" s="39" t="str">
        <f t="shared" si="34"/>
        <v>0</v>
      </c>
      <c r="H500" s="40" t="str">
        <f t="shared" si="35"/>
        <v/>
      </c>
    </row>
    <row r="501" spans="1:8" s="32" customFormat="1" ht="30" x14ac:dyDescent="0.2">
      <c r="A501" s="45"/>
      <c r="B501" s="37" t="s">
        <v>340</v>
      </c>
      <c r="C501" s="38">
        <v>0</v>
      </c>
      <c r="D501" s="38">
        <v>0</v>
      </c>
      <c r="E501" s="43" t="str">
        <f t="shared" si="32"/>
        <v/>
      </c>
      <c r="F501" s="43" t="str">
        <f t="shared" si="33"/>
        <v/>
      </c>
      <c r="G501" s="39" t="str">
        <f t="shared" si="34"/>
        <v>0</v>
      </c>
      <c r="H501" s="40" t="str">
        <f t="shared" si="35"/>
        <v/>
      </c>
    </row>
    <row r="502" spans="1:8" s="32" customFormat="1" ht="15" x14ac:dyDescent="0.2">
      <c r="A502" s="45"/>
      <c r="B502" s="37" t="s">
        <v>341</v>
      </c>
      <c r="C502" s="38">
        <v>0</v>
      </c>
      <c r="D502" s="38">
        <v>0</v>
      </c>
      <c r="E502" s="43" t="str">
        <f t="shared" si="32"/>
        <v/>
      </c>
      <c r="F502" s="43" t="str">
        <f t="shared" si="33"/>
        <v/>
      </c>
      <c r="G502" s="39" t="str">
        <f t="shared" si="34"/>
        <v>0</v>
      </c>
      <c r="H502" s="40" t="str">
        <f t="shared" si="35"/>
        <v/>
      </c>
    </row>
    <row r="503" spans="1:8" s="32" customFormat="1" ht="15" x14ac:dyDescent="0.2">
      <c r="A503" s="45"/>
      <c r="B503" s="37" t="s">
        <v>144</v>
      </c>
      <c r="C503" s="38">
        <v>0</v>
      </c>
      <c r="D503" s="38">
        <v>1</v>
      </c>
      <c r="E503" s="43" t="str">
        <f t="shared" si="32"/>
        <v/>
      </c>
      <c r="F503" s="43">
        <f t="shared" si="33"/>
        <v>1.3297872340425532E-3</v>
      </c>
      <c r="G503" s="39" t="str">
        <f t="shared" si="34"/>
        <v>0</v>
      </c>
      <c r="H503" s="40" t="str">
        <f t="shared" si="35"/>
        <v/>
      </c>
    </row>
    <row r="504" spans="1:8" s="32" customFormat="1" ht="15" x14ac:dyDescent="0.2">
      <c r="A504" s="45"/>
      <c r="B504" s="37" t="s">
        <v>558</v>
      </c>
      <c r="C504" s="38">
        <v>0</v>
      </c>
      <c r="D504" s="38">
        <v>0</v>
      </c>
      <c r="E504" s="43" t="str">
        <f t="shared" si="32"/>
        <v/>
      </c>
      <c r="F504" s="43" t="str">
        <f t="shared" si="33"/>
        <v/>
      </c>
      <c r="G504" s="39" t="str">
        <f t="shared" si="34"/>
        <v>0</v>
      </c>
      <c r="H504" s="40" t="str">
        <f t="shared" si="35"/>
        <v/>
      </c>
    </row>
    <row r="505" spans="1:8" s="32" customFormat="1" ht="15" x14ac:dyDescent="0.2">
      <c r="A505" s="65" t="s">
        <v>616</v>
      </c>
      <c r="B505" s="37" t="s">
        <v>615</v>
      </c>
      <c r="C505" s="38"/>
      <c r="D505" s="38">
        <v>0</v>
      </c>
      <c r="E505" s="43" t="str">
        <f t="shared" si="32"/>
        <v/>
      </c>
      <c r="F505" s="43" t="str">
        <f t="shared" si="33"/>
        <v/>
      </c>
      <c r="G505" s="39" t="str">
        <f t="shared" si="34"/>
        <v>0</v>
      </c>
      <c r="H505" s="40" t="str">
        <f t="shared" si="35"/>
        <v/>
      </c>
    </row>
    <row r="506" spans="1:8" s="32" customFormat="1" ht="15" x14ac:dyDescent="0.2">
      <c r="A506" s="45"/>
      <c r="B506" s="37" t="s">
        <v>151</v>
      </c>
      <c r="C506" s="38">
        <v>14</v>
      </c>
      <c r="D506" s="38">
        <v>2</v>
      </c>
      <c r="E506" s="43">
        <f t="shared" si="32"/>
        <v>1.3333333333333334E-2</v>
      </c>
      <c r="F506" s="43">
        <f t="shared" si="33"/>
        <v>2.6595744680851063E-3</v>
      </c>
      <c r="G506" s="39">
        <f t="shared" si="34"/>
        <v>-0.8571428571428571</v>
      </c>
      <c r="H506" s="40">
        <f t="shared" si="35"/>
        <v>-1.1428571428571429E-2</v>
      </c>
    </row>
    <row r="507" spans="1:8" s="32" customFormat="1" ht="30" x14ac:dyDescent="0.2">
      <c r="A507" s="45"/>
      <c r="B507" s="37" t="s">
        <v>559</v>
      </c>
      <c r="C507" s="38">
        <v>0</v>
      </c>
      <c r="D507" s="38">
        <v>0</v>
      </c>
      <c r="E507" s="43" t="str">
        <f t="shared" si="32"/>
        <v/>
      </c>
      <c r="F507" s="43" t="str">
        <f t="shared" si="33"/>
        <v/>
      </c>
      <c r="G507" s="39" t="str">
        <f t="shared" si="34"/>
        <v>0</v>
      </c>
      <c r="H507" s="40" t="str">
        <f t="shared" si="35"/>
        <v/>
      </c>
    </row>
    <row r="508" spans="1:8" s="32" customFormat="1" ht="15" x14ac:dyDescent="0.2">
      <c r="A508" s="45"/>
      <c r="B508" s="37" t="s">
        <v>149</v>
      </c>
      <c r="C508" s="38">
        <v>0</v>
      </c>
      <c r="D508" s="38">
        <v>0</v>
      </c>
      <c r="E508" s="43" t="str">
        <f t="shared" si="32"/>
        <v/>
      </c>
      <c r="F508" s="43" t="str">
        <f t="shared" si="33"/>
        <v/>
      </c>
      <c r="G508" s="39" t="str">
        <f t="shared" si="34"/>
        <v>0</v>
      </c>
      <c r="H508" s="40" t="str">
        <f t="shared" si="35"/>
        <v/>
      </c>
    </row>
    <row r="509" spans="1:8" s="32" customFormat="1" ht="15" x14ac:dyDescent="0.2">
      <c r="A509" s="45"/>
      <c r="B509" s="37" t="s">
        <v>376</v>
      </c>
      <c r="C509" s="38">
        <v>4</v>
      </c>
      <c r="D509" s="38">
        <v>12</v>
      </c>
      <c r="E509" s="43">
        <f t="shared" si="32"/>
        <v>3.8095238095238095E-3</v>
      </c>
      <c r="F509" s="43">
        <f t="shared" si="33"/>
        <v>1.5957446808510637E-2</v>
      </c>
      <c r="G509" s="39">
        <f t="shared" si="34"/>
        <v>2</v>
      </c>
      <c r="H509" s="40">
        <f t="shared" si="35"/>
        <v>7.619047619047619E-3</v>
      </c>
    </row>
    <row r="510" spans="1:8" s="32" customFormat="1" ht="15" x14ac:dyDescent="0.2">
      <c r="A510" s="45"/>
      <c r="B510" s="37" t="s">
        <v>377</v>
      </c>
      <c r="C510" s="38">
        <v>4</v>
      </c>
      <c r="D510" s="38">
        <v>3</v>
      </c>
      <c r="E510" s="43">
        <f t="shared" si="32"/>
        <v>3.8095238095238095E-3</v>
      </c>
      <c r="F510" s="43">
        <f t="shared" si="33"/>
        <v>3.9893617021276593E-3</v>
      </c>
      <c r="G510" s="39">
        <f t="shared" si="34"/>
        <v>-0.25</v>
      </c>
      <c r="H510" s="40">
        <f t="shared" si="35"/>
        <v>-9.5238095238095238E-4</v>
      </c>
    </row>
    <row r="511" spans="1:8" s="32" customFormat="1" ht="15" x14ac:dyDescent="0.2">
      <c r="A511" s="45"/>
      <c r="B511" s="37" t="s">
        <v>560</v>
      </c>
      <c r="C511" s="38">
        <v>0</v>
      </c>
      <c r="D511" s="38">
        <v>0</v>
      </c>
      <c r="E511" s="43" t="str">
        <f t="shared" si="32"/>
        <v/>
      </c>
      <c r="F511" s="43" t="str">
        <f t="shared" si="33"/>
        <v/>
      </c>
      <c r="G511" s="39" t="str">
        <f t="shared" si="34"/>
        <v>0</v>
      </c>
      <c r="H511" s="40" t="str">
        <f t="shared" si="35"/>
        <v/>
      </c>
    </row>
    <row r="512" spans="1:8" s="32" customFormat="1" ht="15" x14ac:dyDescent="0.2">
      <c r="A512" s="45"/>
      <c r="B512" s="37" t="s">
        <v>153</v>
      </c>
      <c r="C512" s="38">
        <v>0</v>
      </c>
      <c r="D512" s="38">
        <v>1</v>
      </c>
      <c r="E512" s="43" t="str">
        <f t="shared" si="32"/>
        <v/>
      </c>
      <c r="F512" s="43">
        <f t="shared" si="33"/>
        <v>1.3297872340425532E-3</v>
      </c>
      <c r="G512" s="39" t="str">
        <f t="shared" si="34"/>
        <v>0</v>
      </c>
      <c r="H512" s="40" t="str">
        <f t="shared" si="35"/>
        <v/>
      </c>
    </row>
    <row r="513" spans="1:8" s="32" customFormat="1" ht="15" x14ac:dyDescent="0.2">
      <c r="A513" s="45"/>
      <c r="B513" s="37" t="s">
        <v>378</v>
      </c>
      <c r="C513" s="38">
        <v>1</v>
      </c>
      <c r="D513" s="38">
        <v>0</v>
      </c>
      <c r="E513" s="43">
        <f t="shared" si="32"/>
        <v>9.5238095238095238E-4</v>
      </c>
      <c r="F513" s="43" t="str">
        <f t="shared" si="33"/>
        <v/>
      </c>
      <c r="G513" s="39" t="str">
        <f t="shared" si="34"/>
        <v>0</v>
      </c>
      <c r="H513" s="40">
        <f t="shared" si="35"/>
        <v>0</v>
      </c>
    </row>
    <row r="514" spans="1:8" s="32" customFormat="1" ht="15" x14ac:dyDescent="0.2">
      <c r="A514" s="45"/>
      <c r="B514" s="37" t="s">
        <v>157</v>
      </c>
      <c r="C514" s="38">
        <v>0</v>
      </c>
      <c r="D514" s="38">
        <v>0</v>
      </c>
      <c r="E514" s="43" t="str">
        <f t="shared" si="32"/>
        <v/>
      </c>
      <c r="F514" s="43" t="str">
        <f t="shared" si="33"/>
        <v/>
      </c>
      <c r="G514" s="39" t="str">
        <f t="shared" si="34"/>
        <v>0</v>
      </c>
      <c r="H514" s="40" t="str">
        <f t="shared" si="35"/>
        <v/>
      </c>
    </row>
    <row r="515" spans="1:8" s="32" customFormat="1" ht="15" x14ac:dyDescent="0.2">
      <c r="A515" s="45"/>
      <c r="B515" s="37" t="s">
        <v>150</v>
      </c>
      <c r="C515" s="38">
        <v>0</v>
      </c>
      <c r="D515" s="38">
        <v>0</v>
      </c>
      <c r="E515" s="43" t="str">
        <f t="shared" si="32"/>
        <v/>
      </c>
      <c r="F515" s="43" t="str">
        <f t="shared" si="33"/>
        <v/>
      </c>
      <c r="G515" s="39" t="str">
        <f t="shared" si="34"/>
        <v>0</v>
      </c>
      <c r="H515" s="40" t="str">
        <f t="shared" si="35"/>
        <v/>
      </c>
    </row>
    <row r="516" spans="1:8" s="32" customFormat="1" ht="15" x14ac:dyDescent="0.2">
      <c r="A516" s="45"/>
      <c r="B516" s="37" t="s">
        <v>342</v>
      </c>
      <c r="C516" s="38">
        <v>0</v>
      </c>
      <c r="D516" s="38">
        <v>0</v>
      </c>
      <c r="E516" s="43" t="str">
        <f t="shared" si="32"/>
        <v/>
      </c>
      <c r="F516" s="43" t="str">
        <f t="shared" si="33"/>
        <v/>
      </c>
      <c r="G516" s="39" t="str">
        <f t="shared" si="34"/>
        <v>0</v>
      </c>
      <c r="H516" s="40" t="str">
        <f t="shared" si="35"/>
        <v/>
      </c>
    </row>
    <row r="517" spans="1:8" s="32" customFormat="1" ht="15" x14ac:dyDescent="0.2">
      <c r="A517" s="45"/>
      <c r="B517" s="37" t="s">
        <v>146</v>
      </c>
      <c r="C517" s="38">
        <v>0</v>
      </c>
      <c r="D517" s="38">
        <v>0</v>
      </c>
      <c r="E517" s="43" t="str">
        <f t="shared" si="32"/>
        <v/>
      </c>
      <c r="F517" s="43" t="str">
        <f t="shared" si="33"/>
        <v/>
      </c>
      <c r="G517" s="39" t="str">
        <f t="shared" si="34"/>
        <v>0</v>
      </c>
      <c r="H517" s="40" t="str">
        <f t="shared" si="35"/>
        <v/>
      </c>
    </row>
    <row r="518" spans="1:8" s="32" customFormat="1" ht="15" x14ac:dyDescent="0.2">
      <c r="A518" s="45"/>
      <c r="B518" s="37" t="s">
        <v>159</v>
      </c>
      <c r="C518" s="38">
        <v>0</v>
      </c>
      <c r="D518" s="38">
        <v>0</v>
      </c>
      <c r="E518" s="43" t="str">
        <f t="shared" si="32"/>
        <v/>
      </c>
      <c r="F518" s="43" t="str">
        <f t="shared" si="33"/>
        <v/>
      </c>
      <c r="G518" s="39" t="str">
        <f t="shared" si="34"/>
        <v>0</v>
      </c>
      <c r="H518" s="40" t="str">
        <f t="shared" si="35"/>
        <v/>
      </c>
    </row>
    <row r="519" spans="1:8" s="32" customFormat="1" ht="30" x14ac:dyDescent="0.2">
      <c r="A519" s="45"/>
      <c r="B519" s="37" t="s">
        <v>343</v>
      </c>
      <c r="C519" s="38">
        <v>0</v>
      </c>
      <c r="D519" s="38">
        <v>0</v>
      </c>
      <c r="E519" s="43" t="str">
        <f t="shared" si="32"/>
        <v/>
      </c>
      <c r="F519" s="43" t="str">
        <f t="shared" si="33"/>
        <v/>
      </c>
      <c r="G519" s="39" t="str">
        <f t="shared" si="34"/>
        <v>0</v>
      </c>
      <c r="H519" s="40" t="str">
        <f t="shared" si="35"/>
        <v/>
      </c>
    </row>
    <row r="520" spans="1:8" s="32" customFormat="1" ht="30" x14ac:dyDescent="0.2">
      <c r="A520" s="45"/>
      <c r="B520" s="37" t="s">
        <v>344</v>
      </c>
      <c r="C520" s="38">
        <v>0</v>
      </c>
      <c r="D520" s="38">
        <v>0</v>
      </c>
      <c r="E520" s="43" t="str">
        <f t="shared" si="32"/>
        <v/>
      </c>
      <c r="F520" s="43" t="str">
        <f t="shared" si="33"/>
        <v/>
      </c>
      <c r="G520" s="39" t="str">
        <f t="shared" si="34"/>
        <v>0</v>
      </c>
      <c r="H520" s="40" t="str">
        <f t="shared" si="35"/>
        <v/>
      </c>
    </row>
    <row r="521" spans="1:8" s="32" customFormat="1" ht="15" x14ac:dyDescent="0.2">
      <c r="A521" s="45"/>
      <c r="B521" s="37" t="s">
        <v>345</v>
      </c>
      <c r="C521" s="38">
        <v>2</v>
      </c>
      <c r="D521" s="38">
        <v>5</v>
      </c>
      <c r="E521" s="43">
        <f t="shared" si="32"/>
        <v>1.9047619047619048E-3</v>
      </c>
      <c r="F521" s="43">
        <f t="shared" si="33"/>
        <v>6.648936170212766E-3</v>
      </c>
      <c r="G521" s="39">
        <f t="shared" si="34"/>
        <v>1.5</v>
      </c>
      <c r="H521" s="40">
        <f t="shared" si="35"/>
        <v>2.8571428571428571E-3</v>
      </c>
    </row>
    <row r="522" spans="1:8" s="32" customFormat="1" ht="45" x14ac:dyDescent="0.2">
      <c r="A522" s="45"/>
      <c r="B522" s="37" t="s">
        <v>561</v>
      </c>
      <c r="C522" s="38">
        <v>0</v>
      </c>
      <c r="D522" s="38">
        <v>1</v>
      </c>
      <c r="E522" s="43" t="str">
        <f t="shared" si="32"/>
        <v/>
      </c>
      <c r="F522" s="43">
        <f t="shared" si="33"/>
        <v>1.3297872340425532E-3</v>
      </c>
      <c r="G522" s="39" t="str">
        <f t="shared" si="34"/>
        <v>0</v>
      </c>
      <c r="H522" s="40" t="str">
        <f t="shared" si="35"/>
        <v/>
      </c>
    </row>
    <row r="523" spans="1:8" s="32" customFormat="1" ht="15" x14ac:dyDescent="0.2">
      <c r="A523" s="45"/>
      <c r="B523" s="37" t="s">
        <v>156</v>
      </c>
      <c r="C523" s="38">
        <v>0</v>
      </c>
      <c r="D523" s="38">
        <v>0</v>
      </c>
      <c r="E523" s="43" t="str">
        <f t="shared" ref="E523:E546" si="36">+IF(C523=0,"",C523/C$329)</f>
        <v/>
      </c>
      <c r="F523" s="43" t="str">
        <f t="shared" ref="F523:F546" si="37">+IF(D523=0,"",D523/D$329)</f>
        <v/>
      </c>
      <c r="G523" s="39" t="str">
        <f t="shared" ref="G523:G546" si="38">+IF(OR(AND(D523=0),(C523=0)),"0",((D523-C523)/C523))</f>
        <v>0</v>
      </c>
      <c r="H523" s="40" t="str">
        <f t="shared" ref="H523:H546" si="39">+IF(OR(AND(E523=""),(G523="")),"",E523*G523)</f>
        <v/>
      </c>
    </row>
    <row r="524" spans="1:8" s="32" customFormat="1" ht="15" x14ac:dyDescent="0.2">
      <c r="A524" s="45"/>
      <c r="B524" s="37" t="s">
        <v>346</v>
      </c>
      <c r="C524" s="38">
        <v>13</v>
      </c>
      <c r="D524" s="38">
        <v>18</v>
      </c>
      <c r="E524" s="43">
        <f t="shared" si="36"/>
        <v>1.2380952380952381E-2</v>
      </c>
      <c r="F524" s="43">
        <f t="shared" si="37"/>
        <v>2.3936170212765957E-2</v>
      </c>
      <c r="G524" s="39">
        <f t="shared" si="38"/>
        <v>0.38461538461538464</v>
      </c>
      <c r="H524" s="40">
        <f t="shared" si="39"/>
        <v>4.7619047619047623E-3</v>
      </c>
    </row>
    <row r="525" spans="1:8" s="32" customFormat="1" ht="30" x14ac:dyDescent="0.2">
      <c r="A525" s="45"/>
      <c r="B525" s="37" t="s">
        <v>347</v>
      </c>
      <c r="C525" s="38">
        <v>0</v>
      </c>
      <c r="D525" s="38">
        <v>0</v>
      </c>
      <c r="E525" s="43" t="str">
        <f t="shared" si="36"/>
        <v/>
      </c>
      <c r="F525" s="43" t="str">
        <f t="shared" si="37"/>
        <v/>
      </c>
      <c r="G525" s="39" t="str">
        <f t="shared" si="38"/>
        <v>0</v>
      </c>
      <c r="H525" s="40" t="str">
        <f t="shared" si="39"/>
        <v/>
      </c>
    </row>
    <row r="526" spans="1:8" s="32" customFormat="1" ht="15" x14ac:dyDescent="0.2">
      <c r="A526" s="45"/>
      <c r="B526" s="37" t="s">
        <v>348</v>
      </c>
      <c r="C526" s="38">
        <v>1</v>
      </c>
      <c r="D526" s="38">
        <v>2</v>
      </c>
      <c r="E526" s="43">
        <f t="shared" si="36"/>
        <v>9.5238095238095238E-4</v>
      </c>
      <c r="F526" s="43">
        <f t="shared" si="37"/>
        <v>2.6595744680851063E-3</v>
      </c>
      <c r="G526" s="39">
        <f t="shared" si="38"/>
        <v>1</v>
      </c>
      <c r="H526" s="40">
        <f t="shared" si="39"/>
        <v>9.5238095238095238E-4</v>
      </c>
    </row>
    <row r="527" spans="1:8" s="32" customFormat="1" ht="15" x14ac:dyDescent="0.2">
      <c r="A527" s="45"/>
      <c r="B527" s="37" t="s">
        <v>152</v>
      </c>
      <c r="C527" s="38">
        <v>0</v>
      </c>
      <c r="D527" s="38">
        <v>0</v>
      </c>
      <c r="E527" s="43" t="str">
        <f t="shared" si="36"/>
        <v/>
      </c>
      <c r="F527" s="43" t="str">
        <f t="shared" si="37"/>
        <v/>
      </c>
      <c r="G527" s="39" t="str">
        <f t="shared" si="38"/>
        <v>0</v>
      </c>
      <c r="H527" s="40" t="str">
        <f t="shared" si="39"/>
        <v/>
      </c>
    </row>
    <row r="528" spans="1:8" s="32" customFormat="1" ht="15" x14ac:dyDescent="0.2">
      <c r="A528" s="45"/>
      <c r="B528" s="37" t="s">
        <v>154</v>
      </c>
      <c r="C528" s="38">
        <v>0</v>
      </c>
      <c r="D528" s="38">
        <v>0</v>
      </c>
      <c r="E528" s="43" t="str">
        <f t="shared" si="36"/>
        <v/>
      </c>
      <c r="F528" s="43" t="str">
        <f t="shared" si="37"/>
        <v/>
      </c>
      <c r="G528" s="39" t="str">
        <f t="shared" si="38"/>
        <v>0</v>
      </c>
      <c r="H528" s="40" t="str">
        <f t="shared" si="39"/>
        <v/>
      </c>
    </row>
    <row r="529" spans="1:8" s="32" customFormat="1" ht="15" x14ac:dyDescent="0.2">
      <c r="A529" s="45"/>
      <c r="B529" s="37" t="s">
        <v>349</v>
      </c>
      <c r="C529" s="38">
        <v>8</v>
      </c>
      <c r="D529" s="38">
        <v>17</v>
      </c>
      <c r="E529" s="43">
        <f t="shared" si="36"/>
        <v>7.619047619047619E-3</v>
      </c>
      <c r="F529" s="43">
        <f t="shared" si="37"/>
        <v>2.2606382978723406E-2</v>
      </c>
      <c r="G529" s="39">
        <f t="shared" si="38"/>
        <v>1.125</v>
      </c>
      <c r="H529" s="40">
        <f t="shared" si="39"/>
        <v>8.5714285714285719E-3</v>
      </c>
    </row>
    <row r="530" spans="1:8" s="32" customFormat="1" ht="30" x14ac:dyDescent="0.2">
      <c r="A530" s="45"/>
      <c r="B530" s="37" t="s">
        <v>158</v>
      </c>
      <c r="C530" s="38">
        <v>7</v>
      </c>
      <c r="D530" s="38">
        <v>14</v>
      </c>
      <c r="E530" s="43">
        <f t="shared" si="36"/>
        <v>6.6666666666666671E-3</v>
      </c>
      <c r="F530" s="43">
        <f t="shared" si="37"/>
        <v>1.8617021276595744E-2</v>
      </c>
      <c r="G530" s="39">
        <f t="shared" si="38"/>
        <v>1</v>
      </c>
      <c r="H530" s="40">
        <f t="shared" si="39"/>
        <v>6.6666666666666671E-3</v>
      </c>
    </row>
    <row r="531" spans="1:8" s="32" customFormat="1" ht="15" x14ac:dyDescent="0.2">
      <c r="A531" s="45"/>
      <c r="B531" s="37" t="s">
        <v>350</v>
      </c>
      <c r="C531" s="38">
        <v>23</v>
      </c>
      <c r="D531" s="38">
        <v>17</v>
      </c>
      <c r="E531" s="43">
        <f t="shared" si="36"/>
        <v>2.1904761904761906E-2</v>
      </c>
      <c r="F531" s="43">
        <f t="shared" si="37"/>
        <v>2.2606382978723406E-2</v>
      </c>
      <c r="G531" s="39">
        <f t="shared" si="38"/>
        <v>-0.2608695652173913</v>
      </c>
      <c r="H531" s="40">
        <f t="shared" si="39"/>
        <v>-5.7142857142857143E-3</v>
      </c>
    </row>
    <row r="532" spans="1:8" s="32" customFormat="1" ht="15" x14ac:dyDescent="0.2">
      <c r="A532" s="65" t="s">
        <v>616</v>
      </c>
      <c r="B532" s="37" t="s">
        <v>609</v>
      </c>
      <c r="C532" s="38"/>
      <c r="D532" s="38">
        <v>0</v>
      </c>
      <c r="E532" s="43" t="str">
        <f t="shared" si="36"/>
        <v/>
      </c>
      <c r="F532" s="43" t="str">
        <f t="shared" si="37"/>
        <v/>
      </c>
      <c r="G532" s="39" t="str">
        <f t="shared" si="38"/>
        <v>0</v>
      </c>
      <c r="H532" s="40" t="str">
        <f t="shared" si="39"/>
        <v/>
      </c>
    </row>
    <row r="533" spans="1:8" s="32" customFormat="1" ht="15" x14ac:dyDescent="0.2">
      <c r="A533" s="45"/>
      <c r="B533" s="37" t="s">
        <v>147</v>
      </c>
      <c r="C533" s="38">
        <v>0</v>
      </c>
      <c r="D533" s="38">
        <v>0</v>
      </c>
      <c r="E533" s="43" t="str">
        <f t="shared" si="36"/>
        <v/>
      </c>
      <c r="F533" s="43" t="str">
        <f t="shared" si="37"/>
        <v/>
      </c>
      <c r="G533" s="39" t="str">
        <f t="shared" si="38"/>
        <v>0</v>
      </c>
      <c r="H533" s="40" t="str">
        <f t="shared" si="39"/>
        <v/>
      </c>
    </row>
    <row r="534" spans="1:8" s="32" customFormat="1" ht="15" x14ac:dyDescent="0.2">
      <c r="A534" s="45"/>
      <c r="B534" s="37" t="s">
        <v>351</v>
      </c>
      <c r="C534" s="38">
        <v>0</v>
      </c>
      <c r="D534" s="38">
        <v>0</v>
      </c>
      <c r="E534" s="43" t="str">
        <f t="shared" si="36"/>
        <v/>
      </c>
      <c r="F534" s="43" t="str">
        <f t="shared" si="37"/>
        <v/>
      </c>
      <c r="G534" s="39" t="str">
        <f t="shared" si="38"/>
        <v>0</v>
      </c>
      <c r="H534" s="40" t="str">
        <f t="shared" si="39"/>
        <v/>
      </c>
    </row>
    <row r="535" spans="1:8" s="32" customFormat="1" ht="15" x14ac:dyDescent="0.2">
      <c r="A535" s="45"/>
      <c r="B535" s="37" t="s">
        <v>352</v>
      </c>
      <c r="C535" s="38">
        <v>0</v>
      </c>
      <c r="D535" s="38">
        <v>0</v>
      </c>
      <c r="E535" s="43" t="str">
        <f t="shared" si="36"/>
        <v/>
      </c>
      <c r="F535" s="43" t="str">
        <f t="shared" si="37"/>
        <v/>
      </c>
      <c r="G535" s="39" t="str">
        <f t="shared" si="38"/>
        <v>0</v>
      </c>
      <c r="H535" s="40" t="str">
        <f t="shared" si="39"/>
        <v/>
      </c>
    </row>
    <row r="536" spans="1:8" s="32" customFormat="1" ht="15" x14ac:dyDescent="0.2">
      <c r="A536" s="45"/>
      <c r="B536" s="37" t="s">
        <v>562</v>
      </c>
      <c r="C536" s="38">
        <v>0</v>
      </c>
      <c r="D536" s="38">
        <v>0</v>
      </c>
      <c r="E536" s="43" t="str">
        <f t="shared" si="36"/>
        <v/>
      </c>
      <c r="F536" s="43" t="str">
        <f t="shared" si="37"/>
        <v/>
      </c>
      <c r="G536" s="39" t="str">
        <f t="shared" si="38"/>
        <v>0</v>
      </c>
      <c r="H536" s="40" t="str">
        <f t="shared" si="39"/>
        <v/>
      </c>
    </row>
    <row r="537" spans="1:8" s="32" customFormat="1" ht="15" x14ac:dyDescent="0.2">
      <c r="A537" s="45"/>
      <c r="B537" s="37" t="s">
        <v>148</v>
      </c>
      <c r="C537" s="38">
        <v>0</v>
      </c>
      <c r="D537" s="38">
        <v>0</v>
      </c>
      <c r="E537" s="43" t="str">
        <f t="shared" si="36"/>
        <v/>
      </c>
      <c r="F537" s="43" t="str">
        <f t="shared" si="37"/>
        <v/>
      </c>
      <c r="G537" s="39" t="str">
        <f t="shared" si="38"/>
        <v>0</v>
      </c>
      <c r="H537" s="40" t="str">
        <f t="shared" si="39"/>
        <v/>
      </c>
    </row>
    <row r="538" spans="1:8" s="32" customFormat="1" ht="30" x14ac:dyDescent="0.2">
      <c r="A538" s="45"/>
      <c r="B538" s="37" t="s">
        <v>155</v>
      </c>
      <c r="C538" s="38">
        <v>14</v>
      </c>
      <c r="D538" s="38">
        <v>8</v>
      </c>
      <c r="E538" s="43">
        <f t="shared" si="36"/>
        <v>1.3333333333333334E-2</v>
      </c>
      <c r="F538" s="43">
        <f t="shared" si="37"/>
        <v>1.0638297872340425E-2</v>
      </c>
      <c r="G538" s="39">
        <f t="shared" si="38"/>
        <v>-0.42857142857142855</v>
      </c>
      <c r="H538" s="40">
        <f t="shared" si="39"/>
        <v>-5.7142857142857143E-3</v>
      </c>
    </row>
    <row r="539" spans="1:8" s="32" customFormat="1" ht="15" x14ac:dyDescent="0.2">
      <c r="A539" s="45"/>
      <c r="B539" s="37" t="s">
        <v>563</v>
      </c>
      <c r="C539" s="38">
        <v>0</v>
      </c>
      <c r="D539" s="38">
        <v>0</v>
      </c>
      <c r="E539" s="43" t="str">
        <f t="shared" si="36"/>
        <v/>
      </c>
      <c r="F539" s="43" t="str">
        <f t="shared" si="37"/>
        <v/>
      </c>
      <c r="G539" s="39" t="str">
        <f t="shared" si="38"/>
        <v>0</v>
      </c>
      <c r="H539" s="40" t="str">
        <f t="shared" si="39"/>
        <v/>
      </c>
    </row>
    <row r="540" spans="1:8" s="32" customFormat="1" ht="15" x14ac:dyDescent="0.2">
      <c r="A540" s="45"/>
      <c r="B540" s="37" t="s">
        <v>353</v>
      </c>
      <c r="C540" s="38">
        <v>4</v>
      </c>
      <c r="D540" s="38">
        <v>18</v>
      </c>
      <c r="E540" s="43">
        <f t="shared" si="36"/>
        <v>3.8095238095238095E-3</v>
      </c>
      <c r="F540" s="43">
        <f t="shared" si="37"/>
        <v>2.3936170212765957E-2</v>
      </c>
      <c r="G540" s="39">
        <f t="shared" si="38"/>
        <v>3.5</v>
      </c>
      <c r="H540" s="40">
        <f t="shared" si="39"/>
        <v>1.3333333333333332E-2</v>
      </c>
    </row>
    <row r="541" spans="1:8" s="32" customFormat="1" ht="30" x14ac:dyDescent="0.2">
      <c r="A541" s="45"/>
      <c r="B541" s="37" t="s">
        <v>354</v>
      </c>
      <c r="C541" s="38">
        <v>1</v>
      </c>
      <c r="D541" s="38">
        <v>0</v>
      </c>
      <c r="E541" s="43">
        <f t="shared" si="36"/>
        <v>9.5238095238095238E-4</v>
      </c>
      <c r="F541" s="43" t="str">
        <f t="shared" si="37"/>
        <v/>
      </c>
      <c r="G541" s="39" t="str">
        <f t="shared" si="38"/>
        <v>0</v>
      </c>
      <c r="H541" s="40">
        <f t="shared" si="39"/>
        <v>0</v>
      </c>
    </row>
    <row r="542" spans="1:8" s="32" customFormat="1" ht="30" x14ac:dyDescent="0.2">
      <c r="A542" s="45"/>
      <c r="B542" s="37" t="s">
        <v>355</v>
      </c>
      <c r="C542" s="38">
        <v>1</v>
      </c>
      <c r="D542" s="38">
        <v>4</v>
      </c>
      <c r="E542" s="43">
        <f t="shared" si="36"/>
        <v>9.5238095238095238E-4</v>
      </c>
      <c r="F542" s="43">
        <f t="shared" si="37"/>
        <v>5.3191489361702126E-3</v>
      </c>
      <c r="G542" s="39">
        <f t="shared" si="38"/>
        <v>3</v>
      </c>
      <c r="H542" s="40">
        <f t="shared" si="39"/>
        <v>2.8571428571428571E-3</v>
      </c>
    </row>
    <row r="543" spans="1:8" s="36" customFormat="1" ht="15" x14ac:dyDescent="0.2">
      <c r="B543" s="37" t="s">
        <v>356</v>
      </c>
      <c r="C543" s="38">
        <v>0</v>
      </c>
      <c r="D543" s="38">
        <v>0</v>
      </c>
      <c r="E543" s="43" t="str">
        <f t="shared" si="36"/>
        <v/>
      </c>
      <c r="F543" s="43" t="str">
        <f t="shared" si="37"/>
        <v/>
      </c>
      <c r="G543" s="39" t="str">
        <f t="shared" si="38"/>
        <v>0</v>
      </c>
      <c r="H543" s="40" t="str">
        <f t="shared" si="39"/>
        <v/>
      </c>
    </row>
    <row r="544" spans="1:8" s="32" customFormat="1" ht="15" x14ac:dyDescent="0.2">
      <c r="A544" s="45"/>
      <c r="B544" s="37" t="s">
        <v>357</v>
      </c>
      <c r="C544" s="38">
        <v>1</v>
      </c>
      <c r="D544" s="38">
        <v>1</v>
      </c>
      <c r="E544" s="43">
        <f t="shared" si="36"/>
        <v>9.5238095238095238E-4</v>
      </c>
      <c r="F544" s="43">
        <f t="shared" si="37"/>
        <v>1.3297872340425532E-3</v>
      </c>
      <c r="G544" s="39">
        <f t="shared" si="38"/>
        <v>0</v>
      </c>
      <c r="H544" s="40">
        <f t="shared" si="39"/>
        <v>0</v>
      </c>
    </row>
    <row r="545" spans="1:8" s="32" customFormat="1" ht="30" x14ac:dyDescent="0.2">
      <c r="A545" s="45"/>
      <c r="B545" s="37" t="s">
        <v>564</v>
      </c>
      <c r="C545" s="38">
        <v>0</v>
      </c>
      <c r="D545" s="38">
        <v>0</v>
      </c>
      <c r="E545" s="43" t="str">
        <f t="shared" si="36"/>
        <v/>
      </c>
      <c r="F545" s="43" t="str">
        <f t="shared" si="37"/>
        <v/>
      </c>
      <c r="G545" s="39" t="str">
        <f t="shared" si="38"/>
        <v>0</v>
      </c>
      <c r="H545" s="40" t="str">
        <f t="shared" si="39"/>
        <v/>
      </c>
    </row>
    <row r="546" spans="1:8" s="32" customFormat="1" ht="30" x14ac:dyDescent="0.2">
      <c r="A546" s="45"/>
      <c r="B546" s="37" t="s">
        <v>565</v>
      </c>
      <c r="C546" s="38">
        <v>0</v>
      </c>
      <c r="D546" s="38">
        <v>0</v>
      </c>
      <c r="E546" s="43" t="str">
        <f t="shared" si="36"/>
        <v/>
      </c>
      <c r="F546" s="43" t="str">
        <f t="shared" si="37"/>
        <v/>
      </c>
      <c r="G546" s="39" t="str">
        <f t="shared" si="38"/>
        <v>0</v>
      </c>
      <c r="H546" s="40" t="str">
        <f t="shared" si="39"/>
        <v/>
      </c>
    </row>
    <row r="547" spans="1:8" s="16" customFormat="1" ht="15" x14ac:dyDescent="0.2">
      <c r="A547" s="35"/>
      <c r="B547" s="5"/>
      <c r="E547" s="28"/>
      <c r="F547" s="28"/>
      <c r="G547" s="29"/>
      <c r="H547" s="30"/>
    </row>
    <row r="548" spans="1:8" s="16" customFormat="1" x14ac:dyDescent="0.2">
      <c r="A548" s="35"/>
      <c r="B548" s="25"/>
      <c r="C548" s="25"/>
      <c r="D548" s="25"/>
    </row>
    <row r="549" spans="1:8" s="16" customFormat="1" ht="13.5" thickBot="1" x14ac:dyDescent="0.25">
      <c r="A549" s="35"/>
      <c r="B549" s="27"/>
      <c r="C549" s="27"/>
      <c r="D549" s="27"/>
      <c r="E549" s="27"/>
      <c r="F549" s="27"/>
    </row>
    <row r="550" spans="1:8" s="35" customFormat="1" ht="29.25" customHeight="1" x14ac:dyDescent="0.2">
      <c r="B550" s="47" t="s">
        <v>404</v>
      </c>
      <c r="C550" s="49" t="s">
        <v>405</v>
      </c>
      <c r="D550" s="50"/>
      <c r="E550" s="49" t="s">
        <v>458</v>
      </c>
      <c r="F550" s="50"/>
      <c r="G550" s="51" t="s">
        <v>460</v>
      </c>
      <c r="H550" s="53" t="s">
        <v>379</v>
      </c>
    </row>
    <row r="551" spans="1:8" s="16" customFormat="1" ht="13.5" thickBot="1" x14ac:dyDescent="0.25">
      <c r="A551" s="35"/>
      <c r="B551" s="48"/>
      <c r="C551" s="17">
        <v>2016</v>
      </c>
      <c r="D551" s="17">
        <v>2017</v>
      </c>
      <c r="E551" s="17">
        <v>2016</v>
      </c>
      <c r="F551" s="17">
        <v>2017</v>
      </c>
      <c r="G551" s="52"/>
      <c r="H551" s="54"/>
    </row>
    <row r="552" spans="1:8" s="16" customFormat="1" ht="25.5" x14ac:dyDescent="0.2">
      <c r="A552" s="35"/>
      <c r="B552" s="18" t="s">
        <v>410</v>
      </c>
      <c r="C552" s="19">
        <f>SUM(C553:C579)</f>
        <v>388</v>
      </c>
      <c r="D552" s="19">
        <f>SUM(D553:D579)</f>
        <v>351</v>
      </c>
      <c r="E552" s="15">
        <f>+IF(C552=0,"",C552/C$552)</f>
        <v>1</v>
      </c>
      <c r="F552" s="15">
        <f>+IF(D552=0,"",D552/D$552)</f>
        <v>1</v>
      </c>
      <c r="G552" s="15">
        <f>+IF(OR(AND(D552=0),(C552=0)),"0",((D552-C552)/C552))</f>
        <v>-9.5360824742268036E-2</v>
      </c>
      <c r="H552" s="15">
        <f>+IF(OR(AND(E552=""),(G552="")),"",E552*G552)</f>
        <v>-9.5360824742268036E-2</v>
      </c>
    </row>
    <row r="553" spans="1:8" s="32" customFormat="1" ht="15" x14ac:dyDescent="0.2">
      <c r="A553" s="45"/>
      <c r="B553" s="37" t="s">
        <v>358</v>
      </c>
      <c r="C553" s="38">
        <v>13</v>
      </c>
      <c r="D553" s="38">
        <v>0</v>
      </c>
      <c r="E553" s="43">
        <f>+IF(C553=0,"",C553/C$552)</f>
        <v>3.3505154639175257E-2</v>
      </c>
      <c r="F553" s="43" t="str">
        <f>+IF(D553=0,"",D553/D$552)</f>
        <v/>
      </c>
      <c r="G553" s="39" t="str">
        <f>+IF(OR(AND(D553=0),(C553=0)),"0",((D553-C553)/C553))</f>
        <v>0</v>
      </c>
      <c r="H553" s="40">
        <f>+IF(OR(AND(E553=""),(G553="")),"",E553*G553)</f>
        <v>0</v>
      </c>
    </row>
    <row r="554" spans="1:8" s="32" customFormat="1" ht="15" x14ac:dyDescent="0.2">
      <c r="A554" s="45"/>
      <c r="B554" s="37" t="s">
        <v>161</v>
      </c>
      <c r="C554" s="38">
        <v>19</v>
      </c>
      <c r="D554" s="38">
        <v>11</v>
      </c>
      <c r="E554" s="43">
        <f t="shared" ref="E554:E579" si="40">+IF(C554=0,"",C554/C$552)</f>
        <v>4.8969072164948453E-2</v>
      </c>
      <c r="F554" s="43">
        <f t="shared" ref="F554:F579" si="41">+IF(D554=0,"",D554/D$552)</f>
        <v>3.1339031339031341E-2</v>
      </c>
      <c r="G554" s="39">
        <f t="shared" ref="G554:G579" si="42">+IF(OR(AND(D554=0),(C554=0)),"0",((D554-C554)/C554))</f>
        <v>-0.42105263157894735</v>
      </c>
      <c r="H554" s="40">
        <f t="shared" ref="H554:H579" si="43">+IF(OR(AND(E554=""),(G554="")),"",E554*G554)</f>
        <v>-2.0618556701030927E-2</v>
      </c>
    </row>
    <row r="555" spans="1:8" s="32" customFormat="1" ht="15" x14ac:dyDescent="0.2">
      <c r="A555" s="45"/>
      <c r="B555" s="37" t="s">
        <v>359</v>
      </c>
      <c r="C555" s="38">
        <v>25</v>
      </c>
      <c r="D555" s="38">
        <v>23</v>
      </c>
      <c r="E555" s="43">
        <f t="shared" si="40"/>
        <v>6.4432989690721643E-2</v>
      </c>
      <c r="F555" s="43">
        <f t="shared" si="41"/>
        <v>6.5527065527065526E-2</v>
      </c>
      <c r="G555" s="39">
        <f t="shared" si="42"/>
        <v>-0.08</v>
      </c>
      <c r="H555" s="40">
        <f t="shared" si="43"/>
        <v>-5.1546391752577319E-3</v>
      </c>
    </row>
    <row r="556" spans="1:8" s="32" customFormat="1" ht="15" x14ac:dyDescent="0.2">
      <c r="A556" s="45"/>
      <c r="B556" s="37" t="s">
        <v>360</v>
      </c>
      <c r="C556" s="38">
        <v>29</v>
      </c>
      <c r="D556" s="38">
        <v>17</v>
      </c>
      <c r="E556" s="43">
        <f t="shared" si="40"/>
        <v>7.4742268041237112E-2</v>
      </c>
      <c r="F556" s="43">
        <f t="shared" si="41"/>
        <v>4.843304843304843E-2</v>
      </c>
      <c r="G556" s="39">
        <f t="shared" si="42"/>
        <v>-0.41379310344827586</v>
      </c>
      <c r="H556" s="40">
        <f t="shared" si="43"/>
        <v>-3.0927835051546389E-2</v>
      </c>
    </row>
    <row r="557" spans="1:8" s="32" customFormat="1" ht="15" x14ac:dyDescent="0.2">
      <c r="A557" s="45"/>
      <c r="B557" s="37" t="s">
        <v>162</v>
      </c>
      <c r="C557" s="38">
        <v>2</v>
      </c>
      <c r="D557" s="38">
        <v>2</v>
      </c>
      <c r="E557" s="43">
        <f t="shared" si="40"/>
        <v>5.1546391752577319E-3</v>
      </c>
      <c r="F557" s="43">
        <f t="shared" si="41"/>
        <v>5.6980056980056983E-3</v>
      </c>
      <c r="G557" s="39">
        <f t="shared" si="42"/>
        <v>0</v>
      </c>
      <c r="H557" s="40">
        <f t="shared" si="43"/>
        <v>0</v>
      </c>
    </row>
    <row r="558" spans="1:8" s="32" customFormat="1" ht="15" x14ac:dyDescent="0.2">
      <c r="A558" s="45"/>
      <c r="B558" s="37" t="s">
        <v>160</v>
      </c>
      <c r="C558" s="38">
        <v>0</v>
      </c>
      <c r="D558" s="38">
        <v>0</v>
      </c>
      <c r="E558" s="43" t="str">
        <f t="shared" si="40"/>
        <v/>
      </c>
      <c r="F558" s="43" t="str">
        <f t="shared" si="41"/>
        <v/>
      </c>
      <c r="G558" s="39" t="str">
        <f t="shared" si="42"/>
        <v>0</v>
      </c>
      <c r="H558" s="40" t="str">
        <f t="shared" si="43"/>
        <v/>
      </c>
    </row>
    <row r="559" spans="1:8" s="32" customFormat="1" ht="15" x14ac:dyDescent="0.2">
      <c r="A559" s="65" t="s">
        <v>616</v>
      </c>
      <c r="B559" s="37" t="s">
        <v>599</v>
      </c>
      <c r="C559" s="38"/>
      <c r="D559" s="38">
        <v>0</v>
      </c>
      <c r="E559" s="43" t="str">
        <f t="shared" si="40"/>
        <v/>
      </c>
      <c r="F559" s="43" t="str">
        <f t="shared" si="41"/>
        <v/>
      </c>
      <c r="G559" s="39" t="str">
        <f t="shared" si="42"/>
        <v>0</v>
      </c>
      <c r="H559" s="40" t="str">
        <f t="shared" si="43"/>
        <v/>
      </c>
    </row>
    <row r="560" spans="1:8" s="32" customFormat="1" ht="15" x14ac:dyDescent="0.2">
      <c r="A560" s="45"/>
      <c r="B560" s="37" t="s">
        <v>163</v>
      </c>
      <c r="C560" s="38">
        <v>0</v>
      </c>
      <c r="D560" s="38">
        <v>0</v>
      </c>
      <c r="E560" s="43" t="str">
        <f t="shared" si="40"/>
        <v/>
      </c>
      <c r="F560" s="43" t="str">
        <f t="shared" si="41"/>
        <v/>
      </c>
      <c r="G560" s="39" t="str">
        <f t="shared" si="42"/>
        <v>0</v>
      </c>
      <c r="H560" s="40" t="str">
        <f t="shared" si="43"/>
        <v/>
      </c>
    </row>
    <row r="561" spans="1:8" s="32" customFormat="1" ht="30" x14ac:dyDescent="0.2">
      <c r="A561" s="45"/>
      <c r="B561" s="37" t="s">
        <v>361</v>
      </c>
      <c r="C561" s="38">
        <v>0</v>
      </c>
      <c r="D561" s="38">
        <v>0</v>
      </c>
      <c r="E561" s="43" t="str">
        <f t="shared" si="40"/>
        <v/>
      </c>
      <c r="F561" s="43" t="str">
        <f t="shared" si="41"/>
        <v/>
      </c>
      <c r="G561" s="39" t="str">
        <f t="shared" si="42"/>
        <v>0</v>
      </c>
      <c r="H561" s="40" t="str">
        <f t="shared" si="43"/>
        <v/>
      </c>
    </row>
    <row r="562" spans="1:8" s="32" customFormat="1" ht="15" x14ac:dyDescent="0.2">
      <c r="A562" s="45"/>
      <c r="B562" s="37" t="s">
        <v>362</v>
      </c>
      <c r="C562" s="38">
        <v>0</v>
      </c>
      <c r="D562" s="38">
        <v>0</v>
      </c>
      <c r="E562" s="43" t="str">
        <f t="shared" si="40"/>
        <v/>
      </c>
      <c r="F562" s="43" t="str">
        <f t="shared" si="41"/>
        <v/>
      </c>
      <c r="G562" s="39" t="str">
        <f t="shared" si="42"/>
        <v>0</v>
      </c>
      <c r="H562" s="40" t="str">
        <f t="shared" si="43"/>
        <v/>
      </c>
    </row>
    <row r="563" spans="1:8" s="32" customFormat="1" ht="30" x14ac:dyDescent="0.2">
      <c r="A563" s="45"/>
      <c r="B563" s="37" t="s">
        <v>566</v>
      </c>
      <c r="C563" s="38">
        <v>1</v>
      </c>
      <c r="D563" s="38">
        <v>0</v>
      </c>
      <c r="E563" s="43">
        <f t="shared" si="40"/>
        <v>2.5773195876288659E-3</v>
      </c>
      <c r="F563" s="43" t="str">
        <f t="shared" si="41"/>
        <v/>
      </c>
      <c r="G563" s="39" t="str">
        <f t="shared" si="42"/>
        <v>0</v>
      </c>
      <c r="H563" s="40">
        <f t="shared" si="43"/>
        <v>0</v>
      </c>
    </row>
    <row r="564" spans="1:8" s="32" customFormat="1" ht="15" x14ac:dyDescent="0.2">
      <c r="A564" s="65" t="s">
        <v>616</v>
      </c>
      <c r="B564" s="37" t="s">
        <v>600</v>
      </c>
      <c r="C564" s="38"/>
      <c r="D564" s="38">
        <v>1</v>
      </c>
      <c r="E564" s="43" t="str">
        <f t="shared" si="40"/>
        <v/>
      </c>
      <c r="F564" s="43">
        <f t="shared" si="41"/>
        <v>2.8490028490028491E-3</v>
      </c>
      <c r="G564" s="39" t="str">
        <f t="shared" si="42"/>
        <v>0</v>
      </c>
      <c r="H564" s="40" t="str">
        <f t="shared" si="43"/>
        <v/>
      </c>
    </row>
    <row r="565" spans="1:8" s="32" customFormat="1" ht="15" x14ac:dyDescent="0.2">
      <c r="A565" s="45"/>
      <c r="B565" s="37" t="s">
        <v>363</v>
      </c>
      <c r="C565" s="38">
        <v>6</v>
      </c>
      <c r="D565" s="38">
        <v>0</v>
      </c>
      <c r="E565" s="43">
        <f t="shared" si="40"/>
        <v>1.5463917525773196E-2</v>
      </c>
      <c r="F565" s="43" t="str">
        <f t="shared" si="41"/>
        <v/>
      </c>
      <c r="G565" s="39" t="str">
        <f t="shared" si="42"/>
        <v>0</v>
      </c>
      <c r="H565" s="40">
        <f t="shared" si="43"/>
        <v>0</v>
      </c>
    </row>
    <row r="566" spans="1:8" s="32" customFormat="1" ht="30" x14ac:dyDescent="0.2">
      <c r="A566" s="45"/>
      <c r="B566" s="37" t="s">
        <v>364</v>
      </c>
      <c r="C566" s="38">
        <v>61</v>
      </c>
      <c r="D566" s="38">
        <v>75</v>
      </c>
      <c r="E566" s="43">
        <f t="shared" si="40"/>
        <v>0.15721649484536082</v>
      </c>
      <c r="F566" s="43">
        <f t="shared" si="41"/>
        <v>0.21367521367521367</v>
      </c>
      <c r="G566" s="39">
        <f t="shared" si="42"/>
        <v>0.22950819672131148</v>
      </c>
      <c r="H566" s="40">
        <f t="shared" si="43"/>
        <v>3.608247422680412E-2</v>
      </c>
    </row>
    <row r="567" spans="1:8" s="32" customFormat="1" ht="15" x14ac:dyDescent="0.2">
      <c r="A567" s="45"/>
      <c r="B567" s="37" t="s">
        <v>164</v>
      </c>
      <c r="C567" s="38">
        <v>6</v>
      </c>
      <c r="D567" s="38">
        <v>31</v>
      </c>
      <c r="E567" s="43">
        <f t="shared" si="40"/>
        <v>1.5463917525773196E-2</v>
      </c>
      <c r="F567" s="43">
        <f t="shared" si="41"/>
        <v>8.8319088319088315E-2</v>
      </c>
      <c r="G567" s="39">
        <f t="shared" si="42"/>
        <v>4.166666666666667</v>
      </c>
      <c r="H567" s="40">
        <f t="shared" si="43"/>
        <v>6.4432989690721656E-2</v>
      </c>
    </row>
    <row r="568" spans="1:8" s="32" customFormat="1" ht="15" x14ac:dyDescent="0.2">
      <c r="A568" s="45"/>
      <c r="B568" s="37" t="s">
        <v>166</v>
      </c>
      <c r="C568" s="38">
        <v>4</v>
      </c>
      <c r="D568" s="38">
        <v>4</v>
      </c>
      <c r="E568" s="43">
        <f t="shared" si="40"/>
        <v>1.0309278350515464E-2</v>
      </c>
      <c r="F568" s="43">
        <f t="shared" si="41"/>
        <v>1.1396011396011397E-2</v>
      </c>
      <c r="G568" s="39">
        <f t="shared" si="42"/>
        <v>0</v>
      </c>
      <c r="H568" s="40">
        <f t="shared" si="43"/>
        <v>0</v>
      </c>
    </row>
    <row r="569" spans="1:8" s="32" customFormat="1" ht="15" x14ac:dyDescent="0.2">
      <c r="A569" s="45"/>
      <c r="B569" s="37" t="s">
        <v>165</v>
      </c>
      <c r="C569" s="38">
        <v>0</v>
      </c>
      <c r="D569" s="38"/>
      <c r="E569" s="43" t="str">
        <f t="shared" si="40"/>
        <v/>
      </c>
      <c r="F569" s="43" t="str">
        <f t="shared" si="41"/>
        <v/>
      </c>
      <c r="G569" s="39" t="str">
        <f t="shared" si="42"/>
        <v>0</v>
      </c>
      <c r="H569" s="40" t="str">
        <f t="shared" si="43"/>
        <v/>
      </c>
    </row>
    <row r="570" spans="1:8" s="32" customFormat="1" ht="15" x14ac:dyDescent="0.2">
      <c r="A570" s="45"/>
      <c r="B570" s="37" t="s">
        <v>365</v>
      </c>
      <c r="C570" s="38">
        <v>134</v>
      </c>
      <c r="D570" s="38">
        <v>131</v>
      </c>
      <c r="E570" s="43">
        <f t="shared" si="40"/>
        <v>0.34536082474226804</v>
      </c>
      <c r="F570" s="43">
        <f t="shared" si="41"/>
        <v>0.37321937321937321</v>
      </c>
      <c r="G570" s="39">
        <f t="shared" si="42"/>
        <v>-2.2388059701492536E-2</v>
      </c>
      <c r="H570" s="40">
        <f t="shared" si="43"/>
        <v>-7.7319587628865974E-3</v>
      </c>
    </row>
    <row r="571" spans="1:8" s="32" customFormat="1" ht="15" x14ac:dyDescent="0.2">
      <c r="A571" s="45"/>
      <c r="B571" s="37" t="s">
        <v>167</v>
      </c>
      <c r="C571" s="38">
        <v>28</v>
      </c>
      <c r="D571" s="38">
        <v>20</v>
      </c>
      <c r="E571" s="43">
        <f t="shared" si="40"/>
        <v>7.2164948453608241E-2</v>
      </c>
      <c r="F571" s="43">
        <f t="shared" si="41"/>
        <v>5.6980056980056981E-2</v>
      </c>
      <c r="G571" s="39">
        <f t="shared" si="42"/>
        <v>-0.2857142857142857</v>
      </c>
      <c r="H571" s="40">
        <f t="shared" si="43"/>
        <v>-2.0618556701030924E-2</v>
      </c>
    </row>
    <row r="572" spans="1:8" s="32" customFormat="1" ht="15" x14ac:dyDescent="0.2">
      <c r="A572" s="45"/>
      <c r="B572" s="37" t="s">
        <v>366</v>
      </c>
      <c r="C572" s="38">
        <v>1</v>
      </c>
      <c r="D572" s="38">
        <v>0</v>
      </c>
      <c r="E572" s="43">
        <f t="shared" si="40"/>
        <v>2.5773195876288659E-3</v>
      </c>
      <c r="F572" s="43" t="str">
        <f t="shared" si="41"/>
        <v/>
      </c>
      <c r="G572" s="39" t="str">
        <f t="shared" si="42"/>
        <v>0</v>
      </c>
      <c r="H572" s="40">
        <f t="shared" si="43"/>
        <v>0</v>
      </c>
    </row>
    <row r="573" spans="1:8" s="32" customFormat="1" ht="15" x14ac:dyDescent="0.2">
      <c r="A573" s="45"/>
      <c r="B573" s="37" t="s">
        <v>168</v>
      </c>
      <c r="C573" s="38">
        <v>0</v>
      </c>
      <c r="D573" s="38">
        <v>5</v>
      </c>
      <c r="E573" s="43" t="str">
        <f t="shared" si="40"/>
        <v/>
      </c>
      <c r="F573" s="43">
        <f t="shared" si="41"/>
        <v>1.4245014245014245E-2</v>
      </c>
      <c r="G573" s="39" t="str">
        <f t="shared" si="42"/>
        <v>0</v>
      </c>
      <c r="H573" s="40" t="str">
        <f t="shared" si="43"/>
        <v/>
      </c>
    </row>
    <row r="574" spans="1:8" s="32" customFormat="1" ht="30" x14ac:dyDescent="0.2">
      <c r="A574" s="45"/>
      <c r="B574" s="37" t="s">
        <v>169</v>
      </c>
      <c r="C574" s="38">
        <v>23</v>
      </c>
      <c r="D574" s="38">
        <v>3</v>
      </c>
      <c r="E574" s="43">
        <f t="shared" si="40"/>
        <v>5.9278350515463915E-2</v>
      </c>
      <c r="F574" s="43">
        <f t="shared" si="41"/>
        <v>8.5470085470085479E-3</v>
      </c>
      <c r="G574" s="39">
        <f t="shared" si="42"/>
        <v>-0.86956521739130432</v>
      </c>
      <c r="H574" s="40">
        <f t="shared" si="43"/>
        <v>-5.1546391752577317E-2</v>
      </c>
    </row>
    <row r="575" spans="1:8" s="32" customFormat="1" ht="15" x14ac:dyDescent="0.2">
      <c r="A575" s="45"/>
      <c r="B575" s="37" t="s">
        <v>367</v>
      </c>
      <c r="C575" s="38">
        <v>29</v>
      </c>
      <c r="D575" s="38">
        <v>9</v>
      </c>
      <c r="E575" s="43">
        <f t="shared" si="40"/>
        <v>7.4742268041237112E-2</v>
      </c>
      <c r="F575" s="43">
        <f t="shared" si="41"/>
        <v>2.564102564102564E-2</v>
      </c>
      <c r="G575" s="39">
        <f t="shared" si="42"/>
        <v>-0.68965517241379315</v>
      </c>
      <c r="H575" s="40">
        <f t="shared" si="43"/>
        <v>-5.1546391752577324E-2</v>
      </c>
    </row>
    <row r="576" spans="1:8" s="32" customFormat="1" ht="15" x14ac:dyDescent="0.2">
      <c r="A576" s="45"/>
      <c r="B576" s="37" t="s">
        <v>368</v>
      </c>
      <c r="C576" s="38">
        <v>0</v>
      </c>
      <c r="D576" s="38">
        <v>0</v>
      </c>
      <c r="E576" s="43" t="str">
        <f t="shared" si="40"/>
        <v/>
      </c>
      <c r="F576" s="43" t="str">
        <f t="shared" si="41"/>
        <v/>
      </c>
      <c r="G576" s="39" t="str">
        <f t="shared" si="42"/>
        <v>0</v>
      </c>
      <c r="H576" s="40" t="str">
        <f t="shared" si="43"/>
        <v/>
      </c>
    </row>
    <row r="577" spans="1:8" s="32" customFormat="1" ht="30" x14ac:dyDescent="0.2">
      <c r="A577" s="45"/>
      <c r="B577" s="37" t="s">
        <v>369</v>
      </c>
      <c r="C577" s="38">
        <v>0</v>
      </c>
      <c r="D577" s="38">
        <v>0</v>
      </c>
      <c r="E577" s="43" t="str">
        <f t="shared" si="40"/>
        <v/>
      </c>
      <c r="F577" s="43" t="str">
        <f t="shared" si="41"/>
        <v/>
      </c>
      <c r="G577" s="39" t="str">
        <f t="shared" si="42"/>
        <v>0</v>
      </c>
      <c r="H577" s="40" t="str">
        <f t="shared" si="43"/>
        <v/>
      </c>
    </row>
    <row r="578" spans="1:8" s="32" customFormat="1" ht="30" x14ac:dyDescent="0.2">
      <c r="A578" s="45"/>
      <c r="B578" s="76" t="s">
        <v>370</v>
      </c>
      <c r="C578" s="38">
        <v>3</v>
      </c>
      <c r="D578" s="38">
        <v>3</v>
      </c>
      <c r="E578" s="43">
        <f t="shared" si="40"/>
        <v>7.7319587628865982E-3</v>
      </c>
      <c r="F578" s="43">
        <f t="shared" si="41"/>
        <v>8.5470085470085479E-3</v>
      </c>
      <c r="G578" s="39">
        <f t="shared" si="42"/>
        <v>0</v>
      </c>
      <c r="H578" s="40">
        <f t="shared" si="43"/>
        <v>0</v>
      </c>
    </row>
    <row r="579" spans="1:8" s="32" customFormat="1" ht="30" x14ac:dyDescent="0.2">
      <c r="A579" s="45"/>
      <c r="B579" s="37" t="s">
        <v>567</v>
      </c>
      <c r="C579" s="38">
        <v>4</v>
      </c>
      <c r="D579" s="38">
        <v>16</v>
      </c>
      <c r="E579" s="43">
        <f t="shared" si="40"/>
        <v>1.0309278350515464E-2</v>
      </c>
      <c r="F579" s="43">
        <f t="shared" si="41"/>
        <v>4.5584045584045586E-2</v>
      </c>
      <c r="G579" s="39">
        <f t="shared" si="42"/>
        <v>3</v>
      </c>
      <c r="H579" s="40">
        <f t="shared" si="43"/>
        <v>3.0927835051546393E-2</v>
      </c>
    </row>
    <row r="580" spans="1:8" x14ac:dyDescent="0.2">
      <c r="B580" s="4" t="s">
        <v>411</v>
      </c>
      <c r="D580" s="2"/>
    </row>
  </sheetData>
  <mergeCells count="33">
    <mergeCell ref="D1:H2"/>
    <mergeCell ref="E3:H3"/>
    <mergeCell ref="D4:H5"/>
    <mergeCell ref="B550:B551"/>
    <mergeCell ref="B327:B328"/>
    <mergeCell ref="B159:B160"/>
    <mergeCell ref="C327:D327"/>
    <mergeCell ref="E16:F16"/>
    <mergeCell ref="B69:B70"/>
    <mergeCell ref="C69:D69"/>
    <mergeCell ref="E69:F69"/>
    <mergeCell ref="B16:B17"/>
    <mergeCell ref="C16:D16"/>
    <mergeCell ref="C550:D550"/>
    <mergeCell ref="E550:F550"/>
    <mergeCell ref="G550:G551"/>
    <mergeCell ref="H550:H551"/>
    <mergeCell ref="G69:G70"/>
    <mergeCell ref="H69:H70"/>
    <mergeCell ref="C159:D159"/>
    <mergeCell ref="E159:F159"/>
    <mergeCell ref="G159:G160"/>
    <mergeCell ref="H159:H160"/>
    <mergeCell ref="G16:G17"/>
    <mergeCell ref="H16:H17"/>
    <mergeCell ref="E327:F327"/>
    <mergeCell ref="G327:G328"/>
    <mergeCell ref="H327:H328"/>
    <mergeCell ref="B6:B7"/>
    <mergeCell ref="C6:D6"/>
    <mergeCell ref="E6:F6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80"/>
  <sheetViews>
    <sheetView showGridLines="0" tabSelected="1" workbookViewId="0"/>
  </sheetViews>
  <sheetFormatPr baseColWidth="10" defaultRowHeight="12.75" x14ac:dyDescent="0.2"/>
  <cols>
    <col min="1" max="1" width="7.42578125" style="44" customWidth="1"/>
    <col min="2" max="2" width="42.5703125" style="1" customWidth="1"/>
    <col min="3" max="3" width="11.85546875" style="1" customWidth="1"/>
    <col min="4" max="4" width="12.28515625" style="1" customWidth="1"/>
    <col min="5" max="5" width="11.42578125" style="2" hidden="1" customWidth="1"/>
    <col min="6" max="6" width="11.42578125" style="2"/>
    <col min="7" max="7" width="17.140625" style="2" customWidth="1"/>
    <col min="8" max="16384" width="11.42578125" style="2"/>
  </cols>
  <sheetData>
    <row r="1" spans="1:9" ht="20.100000000000001" customHeight="1" x14ac:dyDescent="0.2">
      <c r="B1" s="10"/>
      <c r="C1" s="11"/>
      <c r="D1" s="55" t="s">
        <v>414</v>
      </c>
      <c r="E1" s="55"/>
      <c r="F1" s="55"/>
      <c r="G1" s="55"/>
      <c r="H1" s="55"/>
    </row>
    <row r="2" spans="1:9" ht="20.100000000000001" customHeight="1" thickBot="1" x14ac:dyDescent="0.25">
      <c r="B2" s="12"/>
      <c r="C2" s="13"/>
      <c r="D2" s="55"/>
      <c r="E2" s="55"/>
      <c r="F2" s="55"/>
      <c r="G2" s="55"/>
      <c r="H2" s="55"/>
    </row>
    <row r="3" spans="1:9" ht="20.100000000000001" customHeight="1" thickBot="1" x14ac:dyDescent="0.25">
      <c r="B3" s="12"/>
      <c r="C3" s="13"/>
      <c r="D3" s="14" t="s">
        <v>415</v>
      </c>
      <c r="E3" s="56" t="s">
        <v>459</v>
      </c>
      <c r="F3" s="57"/>
      <c r="G3" s="57"/>
      <c r="H3" s="58"/>
    </row>
    <row r="4" spans="1:9" ht="20.100000000000001" customHeight="1" x14ac:dyDescent="0.2">
      <c r="B4" s="12"/>
      <c r="C4" s="7"/>
      <c r="D4" s="59" t="s">
        <v>423</v>
      </c>
      <c r="E4" s="60"/>
      <c r="F4" s="60"/>
      <c r="G4" s="60"/>
      <c r="H4" s="61"/>
    </row>
    <row r="5" spans="1:9" ht="13.5" thickBot="1" x14ac:dyDescent="0.25">
      <c r="B5" s="8"/>
      <c r="C5" s="9"/>
      <c r="D5" s="62"/>
      <c r="E5" s="63"/>
      <c r="F5" s="63"/>
      <c r="G5" s="63"/>
      <c r="H5" s="64"/>
    </row>
    <row r="6" spans="1:9" s="35" customFormat="1" ht="29.25" customHeight="1" x14ac:dyDescent="0.2">
      <c r="B6" s="47" t="s">
        <v>404</v>
      </c>
      <c r="C6" s="49" t="s">
        <v>405</v>
      </c>
      <c r="D6" s="50"/>
      <c r="E6" s="49" t="s">
        <v>458</v>
      </c>
      <c r="F6" s="50"/>
      <c r="G6" s="51" t="s">
        <v>460</v>
      </c>
      <c r="H6" s="53" t="s">
        <v>379</v>
      </c>
    </row>
    <row r="7" spans="1:9" s="16" customFormat="1" ht="13.5" thickBot="1" x14ac:dyDescent="0.25">
      <c r="A7" s="35"/>
      <c r="B7" s="48"/>
      <c r="C7" s="17">
        <v>2016</v>
      </c>
      <c r="D7" s="17">
        <v>2017</v>
      </c>
      <c r="E7" s="17">
        <v>2016</v>
      </c>
      <c r="F7" s="17">
        <v>2017</v>
      </c>
      <c r="G7" s="52"/>
      <c r="H7" s="54"/>
    </row>
    <row r="8" spans="1:9" s="16" customFormat="1" x14ac:dyDescent="0.2">
      <c r="A8" s="35"/>
      <c r="B8" s="18" t="s">
        <v>384</v>
      </c>
      <c r="C8" s="19">
        <f>+C18+C71+C161+C329+C552</f>
        <v>3701</v>
      </c>
      <c r="D8" s="19">
        <f>+D18+D71+D161+D329+D552</f>
        <v>2250</v>
      </c>
      <c r="E8" s="15">
        <f>SUM(E9:E13)</f>
        <v>1</v>
      </c>
      <c r="F8" s="15">
        <f>SUM(F9:F13)</f>
        <v>1</v>
      </c>
      <c r="G8" s="15">
        <f>+(D8-C8)/C8</f>
        <v>-0.39205620102674954</v>
      </c>
      <c r="H8" s="15">
        <f>+E8*G8</f>
        <v>-0.39205620102674954</v>
      </c>
      <c r="I8" s="20"/>
    </row>
    <row r="9" spans="1:9" s="16" customFormat="1" ht="24" x14ac:dyDescent="0.2">
      <c r="A9" s="35"/>
      <c r="B9" s="6" t="str">
        <f>+B18</f>
        <v>Total Colocaciones  en ocupaciones de nivel Directivo</v>
      </c>
      <c r="C9" s="21">
        <f>+C18</f>
        <v>11</v>
      </c>
      <c r="D9" s="21">
        <f>+D18</f>
        <v>4</v>
      </c>
      <c r="E9" s="22">
        <f>C9/$C$8</f>
        <v>2.9721696838692245E-3</v>
      </c>
      <c r="F9" s="22">
        <f>D9/$D$8</f>
        <v>1.7777777777777779E-3</v>
      </c>
      <c r="G9" s="23">
        <f>+IF(OR(AND(D9=0),(C9=0)),"0",((D9-C9)/C9))</f>
        <v>-0.63636363636363635</v>
      </c>
      <c r="H9" s="24">
        <f>+IF(OR(AND(E9=""),(G9="")),"",E9*G9)</f>
        <v>-1.8913807079167792E-3</v>
      </c>
      <c r="I9" s="20"/>
    </row>
    <row r="10" spans="1:9" s="16" customFormat="1" ht="24" x14ac:dyDescent="0.2">
      <c r="A10" s="35"/>
      <c r="B10" s="6" t="str">
        <f>+B71</f>
        <v xml:space="preserve">Total Colocaciones  en ocupaciones de nivel Profesional </v>
      </c>
      <c r="C10" s="21">
        <f>+C71</f>
        <v>431</v>
      </c>
      <c r="D10" s="21">
        <f>+D71</f>
        <v>263</v>
      </c>
      <c r="E10" s="22">
        <f>C10/$C$8</f>
        <v>0.11645501215887598</v>
      </c>
      <c r="F10" s="22">
        <f>D10/$D$8</f>
        <v>0.11688888888888889</v>
      </c>
      <c r="G10" s="23">
        <f>+IF(OR(AND(D10=0),(C10=0)),"0",((D10-C10)/C10))</f>
        <v>-0.38979118329466356</v>
      </c>
      <c r="H10" s="24">
        <f>+IF(OR(AND(E10=""),(G10="")),"",E10*G10)</f>
        <v>-4.5393136990002698E-2</v>
      </c>
      <c r="I10" s="20"/>
    </row>
    <row r="11" spans="1:9" s="16" customFormat="1" ht="24" x14ac:dyDescent="0.2">
      <c r="A11" s="35"/>
      <c r="B11" s="6" t="str">
        <f>+B161</f>
        <v>Total Colocaciones  en ocupaciones de nivel Técnicos Profesionales - Tecnólogos</v>
      </c>
      <c r="C11" s="21">
        <f>+C161</f>
        <v>202</v>
      </c>
      <c r="D11" s="21">
        <f>+D161</f>
        <v>692</v>
      </c>
      <c r="E11" s="22">
        <f>C11/$C$8</f>
        <v>5.4579843285598485E-2</v>
      </c>
      <c r="F11" s="22">
        <f>D11/$D$8</f>
        <v>0.30755555555555558</v>
      </c>
      <c r="G11" s="23">
        <f>+IF(OR(AND(D11=0),(C11=0)),"0",((D11-C11)/C11))</f>
        <v>2.4257425742574257</v>
      </c>
      <c r="H11" s="24">
        <f>+IF(OR(AND(E11=""),(G11="")),"",E11*G11)</f>
        <v>0.13239664955417454</v>
      </c>
      <c r="I11" s="20"/>
    </row>
    <row r="12" spans="1:9" s="16" customFormat="1" ht="24" x14ac:dyDescent="0.2">
      <c r="A12" s="35"/>
      <c r="B12" s="6" t="str">
        <f>+B329</f>
        <v>Total Colocaciones   en ocupaciones de nivel Calificados</v>
      </c>
      <c r="C12" s="21">
        <f>+C329</f>
        <v>1167</v>
      </c>
      <c r="D12" s="21">
        <f>+D329</f>
        <v>959</v>
      </c>
      <c r="E12" s="22">
        <f>C12/$C$8</f>
        <v>0.3153201837341259</v>
      </c>
      <c r="F12" s="22">
        <f>D12/$D$8</f>
        <v>0.42622222222222222</v>
      </c>
      <c r="G12" s="23">
        <f>+IF(OR(AND(D12=0),(C12=0)),"0",((D12-C12)/C12))</f>
        <v>-0.17823479005998286</v>
      </c>
      <c r="H12" s="24">
        <f>+IF(OR(AND(E12=""),(G12="")),"",E12*G12)</f>
        <v>-5.620102674952715E-2</v>
      </c>
      <c r="I12" s="20"/>
    </row>
    <row r="13" spans="1:9" s="16" customFormat="1" ht="24" x14ac:dyDescent="0.2">
      <c r="A13" s="35"/>
      <c r="B13" s="6" t="str">
        <f>+B552</f>
        <v>Total  Colocaciones en ocupaciones de nivel Elemental</v>
      </c>
      <c r="C13" s="21">
        <f>+C552</f>
        <v>1890</v>
      </c>
      <c r="D13" s="21">
        <f>+D552</f>
        <v>332</v>
      </c>
      <c r="E13" s="22">
        <f>C13/$C$8</f>
        <v>0.51067279113753039</v>
      </c>
      <c r="F13" s="22">
        <f>D13/$D$8</f>
        <v>0.14755555555555555</v>
      </c>
      <c r="G13" s="23">
        <f>+IF(OR(AND(D13=0),(C13=0)),"0",((D13-C13)/C13))</f>
        <v>-0.82433862433862437</v>
      </c>
      <c r="H13" s="24">
        <f>+IF(OR(AND(E13=""),(G13="")),"",E13*G13)</f>
        <v>-0.42096730613347744</v>
      </c>
      <c r="I13" s="20"/>
    </row>
    <row r="14" spans="1:9" s="16" customFormat="1" x14ac:dyDescent="0.2">
      <c r="A14" s="35"/>
      <c r="B14" s="25"/>
      <c r="C14" s="25"/>
      <c r="D14" s="25"/>
    </row>
    <row r="15" spans="1:9" s="16" customFormat="1" ht="13.5" thickBot="1" x14ac:dyDescent="0.25">
      <c r="A15" s="35"/>
      <c r="B15" s="25"/>
      <c r="C15" s="25"/>
      <c r="D15" s="25"/>
    </row>
    <row r="16" spans="1:9" s="35" customFormat="1" ht="29.25" customHeight="1" x14ac:dyDescent="0.2">
      <c r="B16" s="47" t="s">
        <v>404</v>
      </c>
      <c r="C16" s="49" t="s">
        <v>405</v>
      </c>
      <c r="D16" s="50"/>
      <c r="E16" s="49" t="s">
        <v>458</v>
      </c>
      <c r="F16" s="50"/>
      <c r="G16" s="51" t="s">
        <v>460</v>
      </c>
      <c r="H16" s="53" t="s">
        <v>379</v>
      </c>
    </row>
    <row r="17" spans="1:8" s="16" customFormat="1" ht="13.5" thickBot="1" x14ac:dyDescent="0.25">
      <c r="A17" s="35"/>
      <c r="B17" s="48"/>
      <c r="C17" s="17">
        <v>2016</v>
      </c>
      <c r="D17" s="17">
        <v>2017</v>
      </c>
      <c r="E17" s="17">
        <v>2016</v>
      </c>
      <c r="F17" s="17">
        <v>2017</v>
      </c>
      <c r="G17" s="52"/>
      <c r="H17" s="54"/>
    </row>
    <row r="18" spans="1:8" s="16" customFormat="1" ht="25.5" x14ac:dyDescent="0.2">
      <c r="A18" s="35"/>
      <c r="B18" s="18" t="s">
        <v>406</v>
      </c>
      <c r="C18" s="19">
        <f>SUM(C19:C65)</f>
        <v>11</v>
      </c>
      <c r="D18" s="19">
        <f>SUM(D19:D65)</f>
        <v>4</v>
      </c>
      <c r="E18" s="15">
        <f>+IF(C18=0,"",C18/C$18)</f>
        <v>1</v>
      </c>
      <c r="F18" s="15">
        <f>+IF(D18=0,"",D18/D$18)</f>
        <v>1</v>
      </c>
      <c r="G18" s="15">
        <f>+IF(OR(AND(D18=0),(C18=0)),"0",((D18-C18)/C18))</f>
        <v>-0.63636363636363635</v>
      </c>
      <c r="H18" s="15">
        <f>+IF(OR(AND(E18=""),(G18="")),"",E18*G18)</f>
        <v>-0.63636363636363635</v>
      </c>
    </row>
    <row r="19" spans="1:8" s="32" customFormat="1" ht="15" x14ac:dyDescent="0.2">
      <c r="A19" s="45"/>
      <c r="B19" s="37" t="s">
        <v>0</v>
      </c>
      <c r="C19" s="38">
        <v>0</v>
      </c>
      <c r="D19" s="38">
        <v>0</v>
      </c>
      <c r="E19" s="22" t="str">
        <f>+IF(C19=0,"",C19/C$18)</f>
        <v/>
      </c>
      <c r="F19" s="22" t="str">
        <f>+IF(D19=0,"",D19/D$18)</f>
        <v/>
      </c>
      <c r="G19" s="39" t="str">
        <f>+IF(OR(AND(D19=0),(C19=0)),"0",((D19-C19)/C19))</f>
        <v>0</v>
      </c>
      <c r="H19" s="40" t="str">
        <f>+IF(OR(AND(E19=""),(G19="")),"",E19*G19)</f>
        <v/>
      </c>
    </row>
    <row r="20" spans="1:8" s="32" customFormat="1" ht="30" x14ac:dyDescent="0.2">
      <c r="A20" s="45"/>
      <c r="B20" s="37" t="s">
        <v>170</v>
      </c>
      <c r="C20" s="38">
        <v>8</v>
      </c>
      <c r="D20" s="38">
        <v>0</v>
      </c>
      <c r="E20" s="22">
        <f t="shared" ref="E20:E65" si="0">+IF(C20=0,"",C20/C$18)</f>
        <v>0.72727272727272729</v>
      </c>
      <c r="F20" s="22" t="str">
        <f t="shared" ref="F20:F65" si="1">+IF(D20=0,"",D20/D$18)</f>
        <v/>
      </c>
      <c r="G20" s="39" t="str">
        <f t="shared" ref="G20:G65" si="2">+IF(OR(AND(D20=0),(C20=0)),"0",((D20-C20)/C20))</f>
        <v>0</v>
      </c>
      <c r="H20" s="40">
        <f t="shared" ref="H20:H65" si="3">+IF(OR(AND(E20=""),(G20="")),"",E20*G20)</f>
        <v>0</v>
      </c>
    </row>
    <row r="21" spans="1:8" s="32" customFormat="1" ht="45" x14ac:dyDescent="0.2">
      <c r="A21" s="45"/>
      <c r="B21" s="37" t="s">
        <v>1</v>
      </c>
      <c r="C21" s="38">
        <v>0</v>
      </c>
      <c r="D21" s="38">
        <v>0</v>
      </c>
      <c r="E21" s="22" t="str">
        <f t="shared" si="0"/>
        <v/>
      </c>
      <c r="F21" s="22" t="str">
        <f t="shared" si="1"/>
        <v/>
      </c>
      <c r="G21" s="39" t="str">
        <f t="shared" si="2"/>
        <v>0</v>
      </c>
      <c r="H21" s="40" t="str">
        <f t="shared" si="3"/>
        <v/>
      </c>
    </row>
    <row r="22" spans="1:8" s="32" customFormat="1" ht="45" x14ac:dyDescent="0.2">
      <c r="A22" s="45"/>
      <c r="B22" s="37" t="s">
        <v>463</v>
      </c>
      <c r="C22" s="38">
        <v>0</v>
      </c>
      <c r="D22" s="38">
        <v>0</v>
      </c>
      <c r="E22" s="22" t="str">
        <f t="shared" si="0"/>
        <v/>
      </c>
      <c r="F22" s="22" t="str">
        <f t="shared" si="1"/>
        <v/>
      </c>
      <c r="G22" s="39" t="str">
        <f t="shared" si="2"/>
        <v>0</v>
      </c>
      <c r="H22" s="40" t="str">
        <f t="shared" si="3"/>
        <v/>
      </c>
    </row>
    <row r="23" spans="1:8" s="32" customFormat="1" ht="30" x14ac:dyDescent="0.2">
      <c r="A23" s="45"/>
      <c r="B23" s="37" t="s">
        <v>171</v>
      </c>
      <c r="C23" s="38">
        <v>0</v>
      </c>
      <c r="D23" s="38">
        <v>0</v>
      </c>
      <c r="E23" s="22" t="str">
        <f t="shared" si="0"/>
        <v/>
      </c>
      <c r="F23" s="22" t="str">
        <f t="shared" si="1"/>
        <v/>
      </c>
      <c r="G23" s="39" t="str">
        <f t="shared" si="2"/>
        <v>0</v>
      </c>
      <c r="H23" s="40" t="str">
        <f t="shared" si="3"/>
        <v/>
      </c>
    </row>
    <row r="24" spans="1:8" s="32" customFormat="1" ht="45" x14ac:dyDescent="0.2">
      <c r="A24" s="45"/>
      <c r="B24" s="37" t="s">
        <v>172</v>
      </c>
      <c r="C24" s="38">
        <v>0</v>
      </c>
      <c r="D24" s="38">
        <v>0</v>
      </c>
      <c r="E24" s="22" t="str">
        <f t="shared" si="0"/>
        <v/>
      </c>
      <c r="F24" s="22" t="str">
        <f t="shared" si="1"/>
        <v/>
      </c>
      <c r="G24" s="39" t="str">
        <f t="shared" si="2"/>
        <v>0</v>
      </c>
      <c r="H24" s="40" t="str">
        <f t="shared" si="3"/>
        <v/>
      </c>
    </row>
    <row r="25" spans="1:8" s="32" customFormat="1" ht="30" x14ac:dyDescent="0.2">
      <c r="A25" s="65" t="s">
        <v>616</v>
      </c>
      <c r="B25" s="37" t="s">
        <v>568</v>
      </c>
      <c r="C25" s="38"/>
      <c r="D25" s="38">
        <v>0</v>
      </c>
      <c r="E25" s="22" t="str">
        <f t="shared" si="0"/>
        <v/>
      </c>
      <c r="F25" s="22" t="str">
        <f t="shared" si="1"/>
        <v/>
      </c>
      <c r="G25" s="39" t="str">
        <f t="shared" si="2"/>
        <v>0</v>
      </c>
      <c r="H25" s="40" t="str">
        <f t="shared" si="3"/>
        <v/>
      </c>
    </row>
    <row r="26" spans="1:8" s="32" customFormat="1" ht="15" x14ac:dyDescent="0.2">
      <c r="A26" s="45"/>
      <c r="B26" s="37" t="s">
        <v>2</v>
      </c>
      <c r="C26" s="38">
        <v>0</v>
      </c>
      <c r="D26" s="38">
        <v>0</v>
      </c>
      <c r="E26" s="22" t="str">
        <f t="shared" si="0"/>
        <v/>
      </c>
      <c r="F26" s="22" t="str">
        <f t="shared" si="1"/>
        <v/>
      </c>
      <c r="G26" s="39" t="str">
        <f t="shared" si="2"/>
        <v>0</v>
      </c>
      <c r="H26" s="40" t="str">
        <f t="shared" si="3"/>
        <v/>
      </c>
    </row>
    <row r="27" spans="1:8" s="32" customFormat="1" ht="15" x14ac:dyDescent="0.2">
      <c r="A27" s="45"/>
      <c r="B27" s="37" t="s">
        <v>6</v>
      </c>
      <c r="C27" s="38">
        <v>1</v>
      </c>
      <c r="D27" s="38">
        <v>0</v>
      </c>
      <c r="E27" s="22">
        <f t="shared" si="0"/>
        <v>9.0909090909090912E-2</v>
      </c>
      <c r="F27" s="22" t="str">
        <f t="shared" si="1"/>
        <v/>
      </c>
      <c r="G27" s="39" t="str">
        <f t="shared" si="2"/>
        <v>0</v>
      </c>
      <c r="H27" s="40">
        <f t="shared" si="3"/>
        <v>0</v>
      </c>
    </row>
    <row r="28" spans="1:8" s="32" customFormat="1" ht="15" x14ac:dyDescent="0.2">
      <c r="A28" s="45"/>
      <c r="B28" s="37" t="s">
        <v>3</v>
      </c>
      <c r="C28" s="38">
        <v>0</v>
      </c>
      <c r="D28" s="38">
        <v>1</v>
      </c>
      <c r="E28" s="22" t="str">
        <f t="shared" si="0"/>
        <v/>
      </c>
      <c r="F28" s="22">
        <f t="shared" si="1"/>
        <v>0.25</v>
      </c>
      <c r="G28" s="39" t="str">
        <f t="shared" si="2"/>
        <v>0</v>
      </c>
      <c r="H28" s="40" t="str">
        <f t="shared" si="3"/>
        <v/>
      </c>
    </row>
    <row r="29" spans="1:8" s="32" customFormat="1" ht="15" x14ac:dyDescent="0.2">
      <c r="A29" s="45"/>
      <c r="B29" s="37" t="s">
        <v>5</v>
      </c>
      <c r="C29" s="38">
        <v>0</v>
      </c>
      <c r="D29" s="38">
        <v>0</v>
      </c>
      <c r="E29" s="22" t="str">
        <f t="shared" si="0"/>
        <v/>
      </c>
      <c r="F29" s="22" t="str">
        <f t="shared" si="1"/>
        <v/>
      </c>
      <c r="G29" s="39" t="str">
        <f t="shared" si="2"/>
        <v>0</v>
      </c>
      <c r="H29" s="40" t="str">
        <f t="shared" si="3"/>
        <v/>
      </c>
    </row>
    <row r="30" spans="1:8" s="32" customFormat="1" ht="30" x14ac:dyDescent="0.2">
      <c r="A30" s="45"/>
      <c r="B30" s="37" t="s">
        <v>173</v>
      </c>
      <c r="C30" s="38">
        <v>0</v>
      </c>
      <c r="D30" s="38">
        <v>0</v>
      </c>
      <c r="E30" s="22" t="str">
        <f t="shared" si="0"/>
        <v/>
      </c>
      <c r="F30" s="22" t="str">
        <f t="shared" si="1"/>
        <v/>
      </c>
      <c r="G30" s="39" t="str">
        <f t="shared" si="2"/>
        <v>0</v>
      </c>
      <c r="H30" s="40" t="str">
        <f t="shared" si="3"/>
        <v/>
      </c>
    </row>
    <row r="31" spans="1:8" s="32" customFormat="1" ht="15" x14ac:dyDescent="0.2">
      <c r="A31" s="45"/>
      <c r="B31" s="37" t="s">
        <v>174</v>
      </c>
      <c r="C31" s="38">
        <v>0</v>
      </c>
      <c r="D31" s="38">
        <v>0</v>
      </c>
      <c r="E31" s="22" t="str">
        <f t="shared" si="0"/>
        <v/>
      </c>
      <c r="F31" s="22" t="str">
        <f t="shared" si="1"/>
        <v/>
      </c>
      <c r="G31" s="39" t="str">
        <f t="shared" si="2"/>
        <v>0</v>
      </c>
      <c r="H31" s="40" t="str">
        <f t="shared" si="3"/>
        <v/>
      </c>
    </row>
    <row r="32" spans="1:8" s="32" customFormat="1" ht="15" x14ac:dyDescent="0.2">
      <c r="A32" s="45"/>
      <c r="B32" s="37" t="s">
        <v>4</v>
      </c>
      <c r="C32" s="38">
        <v>0</v>
      </c>
      <c r="D32" s="38">
        <v>0</v>
      </c>
      <c r="E32" s="22" t="str">
        <f t="shared" si="0"/>
        <v/>
      </c>
      <c r="F32" s="22" t="str">
        <f t="shared" si="1"/>
        <v/>
      </c>
      <c r="G32" s="39" t="str">
        <f t="shared" si="2"/>
        <v>0</v>
      </c>
      <c r="H32" s="40" t="str">
        <f t="shared" si="3"/>
        <v/>
      </c>
    </row>
    <row r="33" spans="1:8" s="32" customFormat="1" ht="30" x14ac:dyDescent="0.2">
      <c r="A33" s="45"/>
      <c r="B33" s="37" t="s">
        <v>7</v>
      </c>
      <c r="C33" s="38">
        <v>0</v>
      </c>
      <c r="D33" s="38">
        <v>0</v>
      </c>
      <c r="E33" s="22" t="str">
        <f t="shared" si="0"/>
        <v/>
      </c>
      <c r="F33" s="22" t="str">
        <f t="shared" si="1"/>
        <v/>
      </c>
      <c r="G33" s="39" t="str">
        <f t="shared" si="2"/>
        <v>0</v>
      </c>
      <c r="H33" s="40" t="str">
        <f t="shared" si="3"/>
        <v/>
      </c>
    </row>
    <row r="34" spans="1:8" s="32" customFormat="1" ht="15" x14ac:dyDescent="0.2">
      <c r="A34" s="45"/>
      <c r="B34" s="37" t="s">
        <v>175</v>
      </c>
      <c r="C34" s="38">
        <v>0</v>
      </c>
      <c r="D34" s="38">
        <v>0</v>
      </c>
      <c r="E34" s="22" t="str">
        <f t="shared" si="0"/>
        <v/>
      </c>
      <c r="F34" s="22" t="str">
        <f t="shared" si="1"/>
        <v/>
      </c>
      <c r="G34" s="39" t="str">
        <f t="shared" si="2"/>
        <v>0</v>
      </c>
      <c r="H34" s="40" t="str">
        <f t="shared" si="3"/>
        <v/>
      </c>
    </row>
    <row r="35" spans="1:8" s="32" customFormat="1" ht="15" x14ac:dyDescent="0.2">
      <c r="A35" s="45"/>
      <c r="B35" s="37" t="s">
        <v>176</v>
      </c>
      <c r="C35" s="38">
        <v>1</v>
      </c>
      <c r="D35" s="38">
        <v>0</v>
      </c>
      <c r="E35" s="22">
        <f t="shared" si="0"/>
        <v>9.0909090909090912E-2</v>
      </c>
      <c r="F35" s="22" t="str">
        <f t="shared" si="1"/>
        <v/>
      </c>
      <c r="G35" s="39" t="str">
        <f t="shared" si="2"/>
        <v>0</v>
      </c>
      <c r="H35" s="40">
        <f t="shared" si="3"/>
        <v>0</v>
      </c>
    </row>
    <row r="36" spans="1:8" s="32" customFormat="1" ht="30" x14ac:dyDescent="0.2">
      <c r="A36" s="45"/>
      <c r="B36" s="37" t="s">
        <v>177</v>
      </c>
      <c r="C36" s="38">
        <v>0</v>
      </c>
      <c r="D36" s="38">
        <v>0</v>
      </c>
      <c r="E36" s="22" t="str">
        <f t="shared" si="0"/>
        <v/>
      </c>
      <c r="F36" s="22" t="str">
        <f t="shared" si="1"/>
        <v/>
      </c>
      <c r="G36" s="39" t="str">
        <f t="shared" si="2"/>
        <v>0</v>
      </c>
      <c r="H36" s="40" t="str">
        <f t="shared" si="3"/>
        <v/>
      </c>
    </row>
    <row r="37" spans="1:8" s="32" customFormat="1" ht="30" x14ac:dyDescent="0.2">
      <c r="A37" s="45"/>
      <c r="B37" s="37" t="s">
        <v>178</v>
      </c>
      <c r="C37" s="38">
        <v>0</v>
      </c>
      <c r="D37" s="38">
        <v>0</v>
      </c>
      <c r="E37" s="22" t="str">
        <f t="shared" si="0"/>
        <v/>
      </c>
      <c r="F37" s="22" t="str">
        <f t="shared" si="1"/>
        <v/>
      </c>
      <c r="G37" s="39" t="str">
        <f t="shared" si="2"/>
        <v>0</v>
      </c>
      <c r="H37" s="40" t="str">
        <f t="shared" si="3"/>
        <v/>
      </c>
    </row>
    <row r="38" spans="1:8" s="32" customFormat="1" ht="15" x14ac:dyDescent="0.2">
      <c r="A38" s="45"/>
      <c r="B38" s="37" t="s">
        <v>8</v>
      </c>
      <c r="C38" s="38">
        <v>0</v>
      </c>
      <c r="D38" s="38">
        <v>0</v>
      </c>
      <c r="E38" s="22" t="str">
        <f t="shared" si="0"/>
        <v/>
      </c>
      <c r="F38" s="22" t="str">
        <f t="shared" si="1"/>
        <v/>
      </c>
      <c r="G38" s="39" t="str">
        <f t="shared" si="2"/>
        <v>0</v>
      </c>
      <c r="H38" s="40" t="str">
        <f t="shared" si="3"/>
        <v/>
      </c>
    </row>
    <row r="39" spans="1:8" s="32" customFormat="1" ht="30" x14ac:dyDescent="0.2">
      <c r="A39" s="45"/>
      <c r="B39" s="37" t="s">
        <v>179</v>
      </c>
      <c r="C39" s="38">
        <v>0</v>
      </c>
      <c r="D39" s="38">
        <v>0</v>
      </c>
      <c r="E39" s="22" t="str">
        <f t="shared" si="0"/>
        <v/>
      </c>
      <c r="F39" s="22" t="str">
        <f t="shared" si="1"/>
        <v/>
      </c>
      <c r="G39" s="39" t="str">
        <f t="shared" si="2"/>
        <v>0</v>
      </c>
      <c r="H39" s="40" t="str">
        <f t="shared" si="3"/>
        <v/>
      </c>
    </row>
    <row r="40" spans="1:8" s="32" customFormat="1" ht="30" x14ac:dyDescent="0.2">
      <c r="A40" s="45"/>
      <c r="B40" s="37" t="s">
        <v>180</v>
      </c>
      <c r="C40" s="38">
        <v>0</v>
      </c>
      <c r="D40" s="38">
        <v>0</v>
      </c>
      <c r="E40" s="22" t="str">
        <f t="shared" si="0"/>
        <v/>
      </c>
      <c r="F40" s="22" t="str">
        <f t="shared" si="1"/>
        <v/>
      </c>
      <c r="G40" s="39" t="str">
        <f t="shared" si="2"/>
        <v>0</v>
      </c>
      <c r="H40" s="40" t="str">
        <f t="shared" si="3"/>
        <v/>
      </c>
    </row>
    <row r="41" spans="1:8" s="32" customFormat="1" ht="15" x14ac:dyDescent="0.2">
      <c r="A41" s="45"/>
      <c r="B41" s="37" t="s">
        <v>181</v>
      </c>
      <c r="C41" s="38">
        <v>0</v>
      </c>
      <c r="D41" s="38">
        <v>0</v>
      </c>
      <c r="E41" s="22" t="str">
        <f t="shared" si="0"/>
        <v/>
      </c>
      <c r="F41" s="22" t="str">
        <f t="shared" si="1"/>
        <v/>
      </c>
      <c r="G41" s="39" t="str">
        <f t="shared" si="2"/>
        <v>0</v>
      </c>
      <c r="H41" s="40" t="str">
        <f t="shared" si="3"/>
        <v/>
      </c>
    </row>
    <row r="42" spans="1:8" s="32" customFormat="1" ht="15" x14ac:dyDescent="0.2">
      <c r="A42" s="45"/>
      <c r="B42" s="37" t="s">
        <v>182</v>
      </c>
      <c r="C42" s="38">
        <v>0</v>
      </c>
      <c r="D42" s="38">
        <v>0</v>
      </c>
      <c r="E42" s="22" t="str">
        <f t="shared" si="0"/>
        <v/>
      </c>
      <c r="F42" s="22" t="str">
        <f t="shared" si="1"/>
        <v/>
      </c>
      <c r="G42" s="39" t="str">
        <f t="shared" si="2"/>
        <v>0</v>
      </c>
      <c r="H42" s="40" t="str">
        <f t="shared" si="3"/>
        <v/>
      </c>
    </row>
    <row r="43" spans="1:8" s="32" customFormat="1" ht="30" x14ac:dyDescent="0.2">
      <c r="A43" s="45"/>
      <c r="B43" s="37" t="s">
        <v>183</v>
      </c>
      <c r="C43" s="38">
        <v>0</v>
      </c>
      <c r="D43" s="38">
        <v>0</v>
      </c>
      <c r="E43" s="22" t="str">
        <f t="shared" si="0"/>
        <v/>
      </c>
      <c r="F43" s="22" t="str">
        <f t="shared" si="1"/>
        <v/>
      </c>
      <c r="G43" s="39" t="str">
        <f t="shared" si="2"/>
        <v>0</v>
      </c>
      <c r="H43" s="40" t="str">
        <f t="shared" si="3"/>
        <v/>
      </c>
    </row>
    <row r="44" spans="1:8" s="32" customFormat="1" ht="30" x14ac:dyDescent="0.2">
      <c r="A44" s="45"/>
      <c r="B44" s="37" t="s">
        <v>184</v>
      </c>
      <c r="C44" s="38">
        <v>0</v>
      </c>
      <c r="D44" s="38">
        <v>0</v>
      </c>
      <c r="E44" s="22" t="str">
        <f t="shared" si="0"/>
        <v/>
      </c>
      <c r="F44" s="22" t="str">
        <f t="shared" si="1"/>
        <v/>
      </c>
      <c r="G44" s="39" t="str">
        <f t="shared" si="2"/>
        <v>0</v>
      </c>
      <c r="H44" s="40" t="str">
        <f t="shared" si="3"/>
        <v/>
      </c>
    </row>
    <row r="45" spans="1:8" s="32" customFormat="1" ht="30" x14ac:dyDescent="0.2">
      <c r="A45" s="45"/>
      <c r="B45" s="37" t="s">
        <v>9</v>
      </c>
      <c r="C45" s="38">
        <v>0</v>
      </c>
      <c r="D45" s="38">
        <v>0</v>
      </c>
      <c r="E45" s="22" t="str">
        <f t="shared" si="0"/>
        <v/>
      </c>
      <c r="F45" s="22" t="str">
        <f t="shared" si="1"/>
        <v/>
      </c>
      <c r="G45" s="39" t="str">
        <f t="shared" si="2"/>
        <v>0</v>
      </c>
      <c r="H45" s="40" t="str">
        <f t="shared" si="3"/>
        <v/>
      </c>
    </row>
    <row r="46" spans="1:8" s="32" customFormat="1" ht="30" x14ac:dyDescent="0.2">
      <c r="A46" s="45"/>
      <c r="B46" s="37" t="s">
        <v>464</v>
      </c>
      <c r="C46" s="38">
        <v>0</v>
      </c>
      <c r="D46" s="38">
        <v>0</v>
      </c>
      <c r="E46" s="22" t="str">
        <f t="shared" si="0"/>
        <v/>
      </c>
      <c r="F46" s="22" t="str">
        <f t="shared" si="1"/>
        <v/>
      </c>
      <c r="G46" s="39" t="str">
        <f t="shared" si="2"/>
        <v>0</v>
      </c>
      <c r="H46" s="40" t="str">
        <f t="shared" si="3"/>
        <v/>
      </c>
    </row>
    <row r="47" spans="1:8" s="32" customFormat="1" ht="30" x14ac:dyDescent="0.2">
      <c r="A47" s="45"/>
      <c r="B47" s="37" t="s">
        <v>185</v>
      </c>
      <c r="C47" s="38">
        <v>0</v>
      </c>
      <c r="D47" s="38">
        <v>0</v>
      </c>
      <c r="E47" s="22" t="str">
        <f t="shared" si="0"/>
        <v/>
      </c>
      <c r="F47" s="22" t="str">
        <f t="shared" si="1"/>
        <v/>
      </c>
      <c r="G47" s="39" t="str">
        <f t="shared" si="2"/>
        <v>0</v>
      </c>
      <c r="H47" s="40" t="str">
        <f t="shared" si="3"/>
        <v/>
      </c>
    </row>
    <row r="48" spans="1:8" s="32" customFormat="1" ht="30" x14ac:dyDescent="0.2">
      <c r="A48" s="45"/>
      <c r="B48" s="37" t="s">
        <v>10</v>
      </c>
      <c r="C48" s="38">
        <v>0</v>
      </c>
      <c r="D48" s="38">
        <v>0</v>
      </c>
      <c r="E48" s="22" t="str">
        <f t="shared" si="0"/>
        <v/>
      </c>
      <c r="F48" s="22" t="str">
        <f t="shared" si="1"/>
        <v/>
      </c>
      <c r="G48" s="39" t="str">
        <f t="shared" si="2"/>
        <v>0</v>
      </c>
      <c r="H48" s="40" t="str">
        <f t="shared" si="3"/>
        <v/>
      </c>
    </row>
    <row r="49" spans="1:8" s="32" customFormat="1" ht="15" x14ac:dyDescent="0.2">
      <c r="A49" s="45"/>
      <c r="B49" s="37" t="s">
        <v>11</v>
      </c>
      <c r="C49" s="38">
        <v>0</v>
      </c>
      <c r="D49" s="38">
        <v>0</v>
      </c>
      <c r="E49" s="22" t="str">
        <f t="shared" si="0"/>
        <v/>
      </c>
      <c r="F49" s="22" t="str">
        <f t="shared" si="1"/>
        <v/>
      </c>
      <c r="G49" s="39" t="str">
        <f t="shared" si="2"/>
        <v>0</v>
      </c>
      <c r="H49" s="40" t="str">
        <f t="shared" si="3"/>
        <v/>
      </c>
    </row>
    <row r="50" spans="1:8" s="32" customFormat="1" ht="15" x14ac:dyDescent="0.2">
      <c r="A50" s="45"/>
      <c r="B50" s="37" t="s">
        <v>15</v>
      </c>
      <c r="C50" s="38">
        <v>0</v>
      </c>
      <c r="D50" s="38">
        <v>0</v>
      </c>
      <c r="E50" s="22" t="str">
        <f t="shared" si="0"/>
        <v/>
      </c>
      <c r="F50" s="22" t="str">
        <f t="shared" si="1"/>
        <v/>
      </c>
      <c r="G50" s="39" t="str">
        <f t="shared" si="2"/>
        <v>0</v>
      </c>
      <c r="H50" s="40" t="str">
        <f t="shared" si="3"/>
        <v/>
      </c>
    </row>
    <row r="51" spans="1:8" s="32" customFormat="1" ht="15" x14ac:dyDescent="0.2">
      <c r="A51" s="45"/>
      <c r="B51" s="37" t="s">
        <v>14</v>
      </c>
      <c r="C51" s="38">
        <v>0</v>
      </c>
      <c r="D51" s="38">
        <v>0</v>
      </c>
      <c r="E51" s="22" t="str">
        <f t="shared" si="0"/>
        <v/>
      </c>
      <c r="F51" s="22" t="str">
        <f t="shared" si="1"/>
        <v/>
      </c>
      <c r="G51" s="39" t="str">
        <f t="shared" si="2"/>
        <v>0</v>
      </c>
      <c r="H51" s="40" t="str">
        <f t="shared" si="3"/>
        <v/>
      </c>
    </row>
    <row r="52" spans="1:8" s="32" customFormat="1" ht="30" x14ac:dyDescent="0.2">
      <c r="A52" s="45"/>
      <c r="B52" s="37" t="s">
        <v>13</v>
      </c>
      <c r="C52" s="38">
        <v>0</v>
      </c>
      <c r="D52" s="38">
        <v>0</v>
      </c>
      <c r="E52" s="22" t="str">
        <f t="shared" si="0"/>
        <v/>
      </c>
      <c r="F52" s="22" t="str">
        <f t="shared" si="1"/>
        <v/>
      </c>
      <c r="G52" s="39" t="str">
        <f t="shared" si="2"/>
        <v>0</v>
      </c>
      <c r="H52" s="40" t="str">
        <f t="shared" si="3"/>
        <v/>
      </c>
    </row>
    <row r="53" spans="1:8" s="32" customFormat="1" ht="15" x14ac:dyDescent="0.2">
      <c r="A53" s="45"/>
      <c r="B53" s="37" t="s">
        <v>465</v>
      </c>
      <c r="C53" s="38">
        <v>0</v>
      </c>
      <c r="D53" s="38">
        <v>1</v>
      </c>
      <c r="E53" s="22" t="str">
        <f t="shared" si="0"/>
        <v/>
      </c>
      <c r="F53" s="22">
        <f t="shared" si="1"/>
        <v>0.25</v>
      </c>
      <c r="G53" s="39" t="str">
        <f t="shared" si="2"/>
        <v>0</v>
      </c>
      <c r="H53" s="40" t="str">
        <f t="shared" si="3"/>
        <v/>
      </c>
    </row>
    <row r="54" spans="1:8" s="32" customFormat="1" ht="15" x14ac:dyDescent="0.2">
      <c r="A54" s="45"/>
      <c r="B54" s="37" t="s">
        <v>12</v>
      </c>
      <c r="C54" s="38">
        <v>0</v>
      </c>
      <c r="D54" s="38">
        <v>0</v>
      </c>
      <c r="E54" s="22" t="str">
        <f t="shared" si="0"/>
        <v/>
      </c>
      <c r="F54" s="22" t="str">
        <f t="shared" si="1"/>
        <v/>
      </c>
      <c r="G54" s="39" t="str">
        <f t="shared" si="2"/>
        <v>0</v>
      </c>
      <c r="H54" s="40" t="str">
        <f t="shared" si="3"/>
        <v/>
      </c>
    </row>
    <row r="55" spans="1:8" s="32" customFormat="1" ht="15" x14ac:dyDescent="0.2">
      <c r="A55" s="45"/>
      <c r="B55" s="37" t="s">
        <v>186</v>
      </c>
      <c r="C55" s="38">
        <v>0</v>
      </c>
      <c r="D55" s="38">
        <v>0</v>
      </c>
      <c r="E55" s="22" t="str">
        <f t="shared" si="0"/>
        <v/>
      </c>
      <c r="F55" s="22" t="str">
        <f t="shared" si="1"/>
        <v/>
      </c>
      <c r="G55" s="39" t="str">
        <f t="shared" si="2"/>
        <v>0</v>
      </c>
      <c r="H55" s="40" t="str">
        <f t="shared" si="3"/>
        <v/>
      </c>
    </row>
    <row r="56" spans="1:8" s="32" customFormat="1" ht="15" x14ac:dyDescent="0.2">
      <c r="A56" s="45"/>
      <c r="B56" s="37" t="s">
        <v>16</v>
      </c>
      <c r="C56" s="38">
        <v>0</v>
      </c>
      <c r="D56" s="38">
        <v>0</v>
      </c>
      <c r="E56" s="22" t="str">
        <f t="shared" si="0"/>
        <v/>
      </c>
      <c r="F56" s="22" t="str">
        <f t="shared" si="1"/>
        <v/>
      </c>
      <c r="G56" s="39" t="str">
        <f t="shared" si="2"/>
        <v>0</v>
      </c>
      <c r="H56" s="40" t="str">
        <f t="shared" si="3"/>
        <v/>
      </c>
    </row>
    <row r="57" spans="1:8" s="32" customFormat="1" ht="15" x14ac:dyDescent="0.2">
      <c r="A57" s="45"/>
      <c r="B57" s="37" t="s">
        <v>17</v>
      </c>
      <c r="C57" s="38">
        <v>0</v>
      </c>
      <c r="D57" s="38">
        <v>0</v>
      </c>
      <c r="E57" s="22" t="str">
        <f t="shared" si="0"/>
        <v/>
      </c>
      <c r="F57" s="22" t="str">
        <f t="shared" si="1"/>
        <v/>
      </c>
      <c r="G57" s="39" t="str">
        <f t="shared" si="2"/>
        <v>0</v>
      </c>
      <c r="H57" s="40" t="str">
        <f t="shared" si="3"/>
        <v/>
      </c>
    </row>
    <row r="58" spans="1:8" s="32" customFormat="1" ht="30" x14ac:dyDescent="0.2">
      <c r="A58" s="45"/>
      <c r="B58" s="37" t="s">
        <v>187</v>
      </c>
      <c r="C58" s="38">
        <v>0</v>
      </c>
      <c r="D58" s="38">
        <v>0</v>
      </c>
      <c r="E58" s="22" t="str">
        <f t="shared" si="0"/>
        <v/>
      </c>
      <c r="F58" s="22" t="str">
        <f t="shared" si="1"/>
        <v/>
      </c>
      <c r="G58" s="39" t="str">
        <f t="shared" si="2"/>
        <v>0</v>
      </c>
      <c r="H58" s="40" t="str">
        <f t="shared" si="3"/>
        <v/>
      </c>
    </row>
    <row r="59" spans="1:8" s="32" customFormat="1" ht="30" x14ac:dyDescent="0.2">
      <c r="A59" s="45"/>
      <c r="B59" s="37" t="s">
        <v>466</v>
      </c>
      <c r="C59" s="38">
        <v>0</v>
      </c>
      <c r="D59" s="38">
        <v>1</v>
      </c>
      <c r="E59" s="22" t="str">
        <f t="shared" si="0"/>
        <v/>
      </c>
      <c r="F59" s="22">
        <f t="shared" si="1"/>
        <v>0.25</v>
      </c>
      <c r="G59" s="39" t="str">
        <f t="shared" si="2"/>
        <v>0</v>
      </c>
      <c r="H59" s="40" t="str">
        <f t="shared" si="3"/>
        <v/>
      </c>
    </row>
    <row r="60" spans="1:8" s="32" customFormat="1" ht="15" x14ac:dyDescent="0.2">
      <c r="A60" s="45"/>
      <c r="B60" s="37" t="s">
        <v>188</v>
      </c>
      <c r="C60" s="38">
        <v>0</v>
      </c>
      <c r="D60" s="38">
        <v>0</v>
      </c>
      <c r="E60" s="22" t="str">
        <f t="shared" si="0"/>
        <v/>
      </c>
      <c r="F60" s="22" t="str">
        <f t="shared" si="1"/>
        <v/>
      </c>
      <c r="G60" s="39" t="str">
        <f t="shared" si="2"/>
        <v>0</v>
      </c>
      <c r="H60" s="40" t="str">
        <f t="shared" si="3"/>
        <v/>
      </c>
    </row>
    <row r="61" spans="1:8" s="32" customFormat="1" ht="15" x14ac:dyDescent="0.2">
      <c r="A61" s="45"/>
      <c r="B61" s="37" t="s">
        <v>189</v>
      </c>
      <c r="C61" s="38">
        <v>1</v>
      </c>
      <c r="D61" s="38">
        <v>1</v>
      </c>
      <c r="E61" s="22">
        <f t="shared" si="0"/>
        <v>9.0909090909090912E-2</v>
      </c>
      <c r="F61" s="22">
        <f t="shared" si="1"/>
        <v>0.25</v>
      </c>
      <c r="G61" s="39">
        <f t="shared" si="2"/>
        <v>0</v>
      </c>
      <c r="H61" s="40">
        <f t="shared" si="3"/>
        <v>0</v>
      </c>
    </row>
    <row r="62" spans="1:8" s="32" customFormat="1" ht="30" x14ac:dyDescent="0.2">
      <c r="A62" s="45"/>
      <c r="B62" s="37" t="s">
        <v>190</v>
      </c>
      <c r="C62" s="38">
        <v>0</v>
      </c>
      <c r="D62" s="38">
        <v>0</v>
      </c>
      <c r="E62" s="22" t="str">
        <f t="shared" si="0"/>
        <v/>
      </c>
      <c r="F62" s="22" t="str">
        <f t="shared" si="1"/>
        <v/>
      </c>
      <c r="G62" s="39" t="str">
        <f t="shared" si="2"/>
        <v>0</v>
      </c>
      <c r="H62" s="40" t="str">
        <f t="shared" si="3"/>
        <v/>
      </c>
    </row>
    <row r="63" spans="1:8" s="32" customFormat="1" ht="15" x14ac:dyDescent="0.2">
      <c r="A63" s="45"/>
      <c r="B63" s="37" t="s">
        <v>18</v>
      </c>
      <c r="C63" s="38">
        <v>0</v>
      </c>
      <c r="D63" s="38">
        <v>0</v>
      </c>
      <c r="E63" s="22" t="str">
        <f t="shared" si="0"/>
        <v/>
      </c>
      <c r="F63" s="22" t="str">
        <f t="shared" si="1"/>
        <v/>
      </c>
      <c r="G63" s="39" t="str">
        <f t="shared" si="2"/>
        <v>0</v>
      </c>
      <c r="H63" s="40" t="str">
        <f t="shared" si="3"/>
        <v/>
      </c>
    </row>
    <row r="64" spans="1:8" s="32" customFormat="1" ht="15" x14ac:dyDescent="0.2">
      <c r="A64" s="45"/>
      <c r="B64" s="37" t="s">
        <v>191</v>
      </c>
      <c r="C64" s="38">
        <v>0</v>
      </c>
      <c r="D64" s="38">
        <v>0</v>
      </c>
      <c r="E64" s="22" t="str">
        <f t="shared" si="0"/>
        <v/>
      </c>
      <c r="F64" s="22" t="str">
        <f t="shared" si="1"/>
        <v/>
      </c>
      <c r="G64" s="39" t="str">
        <f t="shared" si="2"/>
        <v>0</v>
      </c>
      <c r="H64" s="40" t="str">
        <f t="shared" si="3"/>
        <v/>
      </c>
    </row>
    <row r="65" spans="1:8" s="32" customFormat="1" ht="15" x14ac:dyDescent="0.2">
      <c r="A65" s="45"/>
      <c r="B65" s="37" t="s">
        <v>192</v>
      </c>
      <c r="C65" s="38">
        <v>0</v>
      </c>
      <c r="D65" s="38">
        <v>0</v>
      </c>
      <c r="E65" s="22" t="str">
        <f t="shared" si="0"/>
        <v/>
      </c>
      <c r="F65" s="22" t="str">
        <f t="shared" si="1"/>
        <v/>
      </c>
      <c r="G65" s="39" t="str">
        <f t="shared" si="2"/>
        <v>0</v>
      </c>
      <c r="H65" s="40" t="str">
        <f t="shared" si="3"/>
        <v/>
      </c>
    </row>
    <row r="66" spans="1:8" s="16" customFormat="1" x14ac:dyDescent="0.2">
      <c r="A66" s="35"/>
    </row>
    <row r="67" spans="1:8" s="16" customFormat="1" x14ac:dyDescent="0.2">
      <c r="A67" s="35"/>
    </row>
    <row r="68" spans="1:8" s="16" customFormat="1" ht="15.75" thickBot="1" x14ac:dyDescent="0.25">
      <c r="A68" s="35"/>
      <c r="B68" s="26"/>
      <c r="C68" s="26"/>
      <c r="D68" s="26"/>
      <c r="E68" s="26"/>
      <c r="F68" s="26"/>
    </row>
    <row r="69" spans="1:8" s="35" customFormat="1" ht="29.25" customHeight="1" x14ac:dyDescent="0.2">
      <c r="B69" s="47" t="s">
        <v>404</v>
      </c>
      <c r="C69" s="49" t="s">
        <v>405</v>
      </c>
      <c r="D69" s="50"/>
      <c r="E69" s="49" t="s">
        <v>458</v>
      </c>
      <c r="F69" s="50"/>
      <c r="G69" s="51" t="s">
        <v>460</v>
      </c>
      <c r="H69" s="53" t="s">
        <v>379</v>
      </c>
    </row>
    <row r="70" spans="1:8" s="16" customFormat="1" ht="13.5" thickBot="1" x14ac:dyDescent="0.25">
      <c r="A70" s="35"/>
      <c r="B70" s="48"/>
      <c r="C70" s="17">
        <v>2016</v>
      </c>
      <c r="D70" s="17">
        <v>2017</v>
      </c>
      <c r="E70" s="17">
        <v>2016</v>
      </c>
      <c r="F70" s="17">
        <v>2017</v>
      </c>
      <c r="G70" s="52"/>
      <c r="H70" s="54"/>
    </row>
    <row r="71" spans="1:8" s="16" customFormat="1" ht="25.5" x14ac:dyDescent="0.2">
      <c r="A71" s="35"/>
      <c r="B71" s="18" t="s">
        <v>407</v>
      </c>
      <c r="C71" s="19">
        <f>SUM(C72:C151)</f>
        <v>431</v>
      </c>
      <c r="D71" s="19">
        <f>SUM(D72:D155)</f>
        <v>263</v>
      </c>
      <c r="E71" s="15">
        <f>+IF(C71=0,"",C71/C$71)</f>
        <v>1</v>
      </c>
      <c r="F71" s="15">
        <f>+IF(D71=0,"",D71/D$71)</f>
        <v>1</v>
      </c>
      <c r="G71" s="15">
        <f>+IF(OR(AND(D71=0),(C71=0)),"0",((D71-C71)/C71))</f>
        <v>-0.38979118329466356</v>
      </c>
      <c r="H71" s="15">
        <f>+IF(OR(AND(E71=""),(G71="")),"",E71*G71)</f>
        <v>-0.38979118329466356</v>
      </c>
    </row>
    <row r="72" spans="1:8" s="32" customFormat="1" ht="15" x14ac:dyDescent="0.2">
      <c r="A72" s="45"/>
      <c r="B72" s="37" t="s">
        <v>467</v>
      </c>
      <c r="C72" s="38">
        <v>1</v>
      </c>
      <c r="D72" s="38">
        <v>0</v>
      </c>
      <c r="E72" s="43">
        <f>+IF(C72=0,"",C72/C$71)</f>
        <v>2.3201856148491878E-3</v>
      </c>
      <c r="F72" s="43" t="str">
        <f>+IF(D72=0,"",D72/D$71)</f>
        <v/>
      </c>
      <c r="G72" s="39" t="str">
        <f>+IF(OR(AND(D72=0),(C72=0)),"0",((D72-C72)/C72))</f>
        <v>0</v>
      </c>
      <c r="H72" s="40">
        <f>+IF(OR(AND(E72=""),(G72="")),"",E72*G72)</f>
        <v>0</v>
      </c>
    </row>
    <row r="73" spans="1:8" s="32" customFormat="1" ht="15" x14ac:dyDescent="0.2">
      <c r="A73" s="45"/>
      <c r="B73" s="37" t="s">
        <v>19</v>
      </c>
      <c r="C73" s="38">
        <v>0</v>
      </c>
      <c r="D73" s="38">
        <v>2</v>
      </c>
      <c r="E73" s="43" t="str">
        <f t="shared" ref="E73:E136" si="4">+IF(C73=0,"",C73/C$71)</f>
        <v/>
      </c>
      <c r="F73" s="43">
        <f t="shared" ref="F73:F136" si="5">+IF(D73=0,"",D73/D$71)</f>
        <v>7.6045627376425855E-3</v>
      </c>
      <c r="G73" s="39" t="str">
        <f t="shared" ref="G73:G136" si="6">+IF(OR(AND(D73=0),(C73=0)),"0",((D73-C73)/C73))</f>
        <v>0</v>
      </c>
      <c r="H73" s="40" t="str">
        <f t="shared" ref="H73:H136" si="7">+IF(OR(AND(E73=""),(G73="")),"",E73*G73)</f>
        <v/>
      </c>
    </row>
    <row r="74" spans="1:8" s="32" customFormat="1" ht="15" x14ac:dyDescent="0.2">
      <c r="A74" s="65" t="s">
        <v>616</v>
      </c>
      <c r="B74" s="37" t="s">
        <v>569</v>
      </c>
      <c r="C74" s="38"/>
      <c r="D74" s="38">
        <v>0</v>
      </c>
      <c r="E74" s="43" t="str">
        <f t="shared" si="4"/>
        <v/>
      </c>
      <c r="F74" s="43" t="str">
        <f t="shared" si="5"/>
        <v/>
      </c>
      <c r="G74" s="39" t="str">
        <f t="shared" si="6"/>
        <v>0</v>
      </c>
      <c r="H74" s="40" t="str">
        <f t="shared" si="7"/>
        <v/>
      </c>
    </row>
    <row r="75" spans="1:8" s="32" customFormat="1" ht="15" x14ac:dyDescent="0.2">
      <c r="A75" s="45"/>
      <c r="B75" s="37" t="s">
        <v>20</v>
      </c>
      <c r="C75" s="38">
        <v>4</v>
      </c>
      <c r="D75" s="38">
        <v>28</v>
      </c>
      <c r="E75" s="43">
        <f t="shared" si="4"/>
        <v>9.2807424593967514E-3</v>
      </c>
      <c r="F75" s="43">
        <f t="shared" si="5"/>
        <v>0.10646387832699619</v>
      </c>
      <c r="G75" s="39">
        <f t="shared" si="6"/>
        <v>6</v>
      </c>
      <c r="H75" s="40">
        <f t="shared" si="7"/>
        <v>5.5684454756380508E-2</v>
      </c>
    </row>
    <row r="76" spans="1:8" s="32" customFormat="1" ht="30" x14ac:dyDescent="0.2">
      <c r="A76" s="45"/>
      <c r="B76" s="37" t="s">
        <v>193</v>
      </c>
      <c r="C76" s="38">
        <v>12</v>
      </c>
      <c r="D76" s="38">
        <v>10</v>
      </c>
      <c r="E76" s="43">
        <f t="shared" si="4"/>
        <v>2.7842227378190254E-2</v>
      </c>
      <c r="F76" s="43">
        <f t="shared" si="5"/>
        <v>3.8022813688212927E-2</v>
      </c>
      <c r="G76" s="39">
        <f t="shared" si="6"/>
        <v>-0.16666666666666666</v>
      </c>
      <c r="H76" s="40">
        <f t="shared" si="7"/>
        <v>-4.6403712296983757E-3</v>
      </c>
    </row>
    <row r="77" spans="1:8" s="32" customFormat="1" ht="15" x14ac:dyDescent="0.2">
      <c r="A77" s="45"/>
      <c r="B77" s="37" t="s">
        <v>21</v>
      </c>
      <c r="C77" s="38">
        <v>0</v>
      </c>
      <c r="D77" s="38">
        <v>1</v>
      </c>
      <c r="E77" s="43" t="str">
        <f t="shared" si="4"/>
        <v/>
      </c>
      <c r="F77" s="43">
        <f t="shared" si="5"/>
        <v>3.8022813688212928E-3</v>
      </c>
      <c r="G77" s="39" t="str">
        <f t="shared" si="6"/>
        <v>0</v>
      </c>
      <c r="H77" s="40" t="str">
        <f t="shared" si="7"/>
        <v/>
      </c>
    </row>
    <row r="78" spans="1:8" s="32" customFormat="1" ht="15" x14ac:dyDescent="0.2">
      <c r="A78" s="45"/>
      <c r="B78" s="37" t="s">
        <v>40</v>
      </c>
      <c r="C78" s="38">
        <v>1</v>
      </c>
      <c r="D78" s="38">
        <v>1</v>
      </c>
      <c r="E78" s="43">
        <f t="shared" si="4"/>
        <v>2.3201856148491878E-3</v>
      </c>
      <c r="F78" s="43">
        <f t="shared" si="5"/>
        <v>3.8022813688212928E-3</v>
      </c>
      <c r="G78" s="39">
        <f t="shared" si="6"/>
        <v>0</v>
      </c>
      <c r="H78" s="40">
        <f t="shared" si="7"/>
        <v>0</v>
      </c>
    </row>
    <row r="79" spans="1:8" s="32" customFormat="1" ht="15" x14ac:dyDescent="0.2">
      <c r="A79" s="45"/>
      <c r="B79" s="37" t="s">
        <v>194</v>
      </c>
      <c r="C79" s="38">
        <v>0</v>
      </c>
      <c r="D79" s="38">
        <v>0</v>
      </c>
      <c r="E79" s="43" t="str">
        <f t="shared" si="4"/>
        <v/>
      </c>
      <c r="F79" s="43" t="str">
        <f t="shared" si="5"/>
        <v/>
      </c>
      <c r="G79" s="39" t="str">
        <f t="shared" si="6"/>
        <v>0</v>
      </c>
      <c r="H79" s="40" t="str">
        <f t="shared" si="7"/>
        <v/>
      </c>
    </row>
    <row r="80" spans="1:8" s="32" customFormat="1" ht="15" x14ac:dyDescent="0.2">
      <c r="A80" s="45"/>
      <c r="B80" s="37" t="s">
        <v>195</v>
      </c>
      <c r="C80" s="38">
        <v>0</v>
      </c>
      <c r="D80" s="38">
        <v>0</v>
      </c>
      <c r="E80" s="43" t="str">
        <f t="shared" si="4"/>
        <v/>
      </c>
      <c r="F80" s="43" t="str">
        <f t="shared" si="5"/>
        <v/>
      </c>
      <c r="G80" s="39" t="str">
        <f t="shared" si="6"/>
        <v>0</v>
      </c>
      <c r="H80" s="40" t="str">
        <f t="shared" si="7"/>
        <v/>
      </c>
    </row>
    <row r="81" spans="1:8" s="32" customFormat="1" ht="15" x14ac:dyDescent="0.2">
      <c r="A81" s="45"/>
      <c r="B81" s="37" t="s">
        <v>468</v>
      </c>
      <c r="C81" s="38">
        <v>0</v>
      </c>
      <c r="D81" s="38">
        <v>0</v>
      </c>
      <c r="E81" s="43" t="str">
        <f t="shared" si="4"/>
        <v/>
      </c>
      <c r="F81" s="43" t="str">
        <f t="shared" si="5"/>
        <v/>
      </c>
      <c r="G81" s="39" t="str">
        <f t="shared" si="6"/>
        <v>0</v>
      </c>
      <c r="H81" s="40" t="str">
        <f t="shared" si="7"/>
        <v/>
      </c>
    </row>
    <row r="82" spans="1:8" s="32" customFormat="1" ht="15" x14ac:dyDescent="0.2">
      <c r="A82" s="45"/>
      <c r="B82" s="37" t="s">
        <v>196</v>
      </c>
      <c r="C82" s="38">
        <v>0</v>
      </c>
      <c r="D82" s="38">
        <v>0</v>
      </c>
      <c r="E82" s="43" t="str">
        <f t="shared" si="4"/>
        <v/>
      </c>
      <c r="F82" s="43" t="str">
        <f t="shared" si="5"/>
        <v/>
      </c>
      <c r="G82" s="39" t="str">
        <f t="shared" si="6"/>
        <v>0</v>
      </c>
      <c r="H82" s="40" t="str">
        <f t="shared" si="7"/>
        <v/>
      </c>
    </row>
    <row r="83" spans="1:8" s="32" customFormat="1" ht="15" x14ac:dyDescent="0.2">
      <c r="A83" s="45"/>
      <c r="B83" s="37" t="s">
        <v>197</v>
      </c>
      <c r="C83" s="38">
        <v>1</v>
      </c>
      <c r="D83" s="38">
        <v>1</v>
      </c>
      <c r="E83" s="43">
        <f t="shared" si="4"/>
        <v>2.3201856148491878E-3</v>
      </c>
      <c r="F83" s="43">
        <f t="shared" si="5"/>
        <v>3.8022813688212928E-3</v>
      </c>
      <c r="G83" s="39">
        <f t="shared" si="6"/>
        <v>0</v>
      </c>
      <c r="H83" s="40">
        <f t="shared" si="7"/>
        <v>0</v>
      </c>
    </row>
    <row r="84" spans="1:8" s="32" customFormat="1" ht="15" x14ac:dyDescent="0.2">
      <c r="A84" s="45"/>
      <c r="B84" s="37" t="s">
        <v>22</v>
      </c>
      <c r="C84" s="38">
        <v>0</v>
      </c>
      <c r="D84" s="38">
        <v>0</v>
      </c>
      <c r="E84" s="43" t="str">
        <f t="shared" si="4"/>
        <v/>
      </c>
      <c r="F84" s="43" t="str">
        <f t="shared" si="5"/>
        <v/>
      </c>
      <c r="G84" s="39" t="str">
        <f t="shared" si="6"/>
        <v>0</v>
      </c>
      <c r="H84" s="40" t="str">
        <f t="shared" si="7"/>
        <v/>
      </c>
    </row>
    <row r="85" spans="1:8" s="32" customFormat="1" ht="15" x14ac:dyDescent="0.2">
      <c r="A85" s="45"/>
      <c r="B85" s="37" t="s">
        <v>198</v>
      </c>
      <c r="C85" s="38">
        <v>1</v>
      </c>
      <c r="D85" s="38">
        <v>0</v>
      </c>
      <c r="E85" s="43">
        <f t="shared" si="4"/>
        <v>2.3201856148491878E-3</v>
      </c>
      <c r="F85" s="43" t="str">
        <f t="shared" si="5"/>
        <v/>
      </c>
      <c r="G85" s="39" t="str">
        <f t="shared" si="6"/>
        <v>0</v>
      </c>
      <c r="H85" s="40">
        <f t="shared" si="7"/>
        <v>0</v>
      </c>
    </row>
    <row r="86" spans="1:8" s="32" customFormat="1" ht="15" x14ac:dyDescent="0.2">
      <c r="A86" s="65" t="s">
        <v>616</v>
      </c>
      <c r="B86" s="37" t="s">
        <v>573</v>
      </c>
      <c r="C86" s="38"/>
      <c r="D86" s="38">
        <v>5</v>
      </c>
      <c r="E86" s="43" t="str">
        <f t="shared" si="4"/>
        <v/>
      </c>
      <c r="F86" s="43">
        <f t="shared" si="5"/>
        <v>1.9011406844106463E-2</v>
      </c>
      <c r="G86" s="39" t="str">
        <f t="shared" si="6"/>
        <v>0</v>
      </c>
      <c r="H86" s="40" t="str">
        <f t="shared" si="7"/>
        <v/>
      </c>
    </row>
    <row r="87" spans="1:8" s="32" customFormat="1" ht="15" x14ac:dyDescent="0.2">
      <c r="A87" s="45"/>
      <c r="B87" s="37" t="s">
        <v>199</v>
      </c>
      <c r="C87" s="38">
        <v>83</v>
      </c>
      <c r="D87" s="38">
        <v>13</v>
      </c>
      <c r="E87" s="43">
        <f t="shared" si="4"/>
        <v>0.1925754060324826</v>
      </c>
      <c r="F87" s="43">
        <f t="shared" si="5"/>
        <v>4.9429657794676805E-2</v>
      </c>
      <c r="G87" s="39">
        <f t="shared" si="6"/>
        <v>-0.84337349397590367</v>
      </c>
      <c r="H87" s="40">
        <f t="shared" si="7"/>
        <v>-0.16241299303944318</v>
      </c>
    </row>
    <row r="88" spans="1:8" s="32" customFormat="1" ht="15" x14ac:dyDescent="0.2">
      <c r="A88" s="45"/>
      <c r="B88" s="37" t="s">
        <v>200</v>
      </c>
      <c r="C88" s="38">
        <v>1</v>
      </c>
      <c r="D88" s="38">
        <v>0</v>
      </c>
      <c r="E88" s="43">
        <f t="shared" si="4"/>
        <v>2.3201856148491878E-3</v>
      </c>
      <c r="F88" s="43" t="str">
        <f t="shared" si="5"/>
        <v/>
      </c>
      <c r="G88" s="39" t="str">
        <f t="shared" si="6"/>
        <v>0</v>
      </c>
      <c r="H88" s="40">
        <f t="shared" si="7"/>
        <v>0</v>
      </c>
    </row>
    <row r="89" spans="1:8" s="32" customFormat="1" ht="15" x14ac:dyDescent="0.2">
      <c r="A89" s="45"/>
      <c r="B89" s="37" t="s">
        <v>26</v>
      </c>
      <c r="C89" s="38">
        <v>0</v>
      </c>
      <c r="D89" s="38">
        <v>3</v>
      </c>
      <c r="E89" s="43" t="str">
        <f t="shared" si="4"/>
        <v/>
      </c>
      <c r="F89" s="43">
        <f t="shared" si="5"/>
        <v>1.1406844106463879E-2</v>
      </c>
      <c r="G89" s="39" t="str">
        <f t="shared" si="6"/>
        <v>0</v>
      </c>
      <c r="H89" s="40" t="str">
        <f t="shared" si="7"/>
        <v/>
      </c>
    </row>
    <row r="90" spans="1:8" s="32" customFormat="1" ht="15" x14ac:dyDescent="0.2">
      <c r="A90" s="45"/>
      <c r="B90" s="37" t="s">
        <v>469</v>
      </c>
      <c r="C90" s="38">
        <v>0</v>
      </c>
      <c r="D90" s="38">
        <v>0</v>
      </c>
      <c r="E90" s="43" t="str">
        <f t="shared" si="4"/>
        <v/>
      </c>
      <c r="F90" s="43" t="str">
        <f t="shared" si="5"/>
        <v/>
      </c>
      <c r="G90" s="39" t="str">
        <f t="shared" si="6"/>
        <v>0</v>
      </c>
      <c r="H90" s="40" t="str">
        <f t="shared" si="7"/>
        <v/>
      </c>
    </row>
    <row r="91" spans="1:8" s="32" customFormat="1" ht="15" x14ac:dyDescent="0.2">
      <c r="A91" s="45"/>
      <c r="B91" s="37" t="s">
        <v>201</v>
      </c>
      <c r="C91" s="38">
        <v>0</v>
      </c>
      <c r="D91" s="38">
        <v>0</v>
      </c>
      <c r="E91" s="43" t="str">
        <f t="shared" si="4"/>
        <v/>
      </c>
      <c r="F91" s="43" t="str">
        <f t="shared" si="5"/>
        <v/>
      </c>
      <c r="G91" s="39" t="str">
        <f t="shared" si="6"/>
        <v>0</v>
      </c>
      <c r="H91" s="40" t="str">
        <f t="shared" si="7"/>
        <v/>
      </c>
    </row>
    <row r="92" spans="1:8" s="32" customFormat="1" ht="30" x14ac:dyDescent="0.2">
      <c r="A92" s="65" t="s">
        <v>616</v>
      </c>
      <c r="B92" s="37" t="s">
        <v>574</v>
      </c>
      <c r="C92" s="38"/>
      <c r="D92" s="38">
        <v>0</v>
      </c>
      <c r="E92" s="43" t="str">
        <f t="shared" si="4"/>
        <v/>
      </c>
      <c r="F92" s="43" t="str">
        <f t="shared" si="5"/>
        <v/>
      </c>
      <c r="G92" s="39" t="str">
        <f t="shared" si="6"/>
        <v>0</v>
      </c>
      <c r="H92" s="40" t="str">
        <f t="shared" si="7"/>
        <v/>
      </c>
    </row>
    <row r="93" spans="1:8" s="32" customFormat="1" ht="15" x14ac:dyDescent="0.2">
      <c r="A93" s="65" t="s">
        <v>616</v>
      </c>
      <c r="B93" s="37" t="s">
        <v>575</v>
      </c>
      <c r="C93" s="38"/>
      <c r="D93" s="38">
        <v>0</v>
      </c>
      <c r="E93" s="43" t="str">
        <f t="shared" si="4"/>
        <v/>
      </c>
      <c r="F93" s="43" t="str">
        <f t="shared" si="5"/>
        <v/>
      </c>
      <c r="G93" s="39" t="str">
        <f t="shared" si="6"/>
        <v>0</v>
      </c>
      <c r="H93" s="40" t="str">
        <f t="shared" si="7"/>
        <v/>
      </c>
    </row>
    <row r="94" spans="1:8" s="32" customFormat="1" ht="15" x14ac:dyDescent="0.2">
      <c r="A94" s="45"/>
      <c r="B94" s="37" t="s">
        <v>202</v>
      </c>
      <c r="C94" s="38">
        <v>0</v>
      </c>
      <c r="D94" s="38">
        <v>4</v>
      </c>
      <c r="E94" s="43" t="str">
        <f t="shared" si="4"/>
        <v/>
      </c>
      <c r="F94" s="43">
        <f t="shared" si="5"/>
        <v>1.5209125475285171E-2</v>
      </c>
      <c r="G94" s="39" t="str">
        <f t="shared" si="6"/>
        <v>0</v>
      </c>
      <c r="H94" s="40" t="str">
        <f t="shared" si="7"/>
        <v/>
      </c>
    </row>
    <row r="95" spans="1:8" s="32" customFormat="1" ht="15" x14ac:dyDescent="0.2">
      <c r="A95" s="45"/>
      <c r="B95" s="37" t="s">
        <v>24</v>
      </c>
      <c r="C95" s="38">
        <v>0</v>
      </c>
      <c r="D95" s="38">
        <v>0</v>
      </c>
      <c r="E95" s="43" t="str">
        <f t="shared" si="4"/>
        <v/>
      </c>
      <c r="F95" s="43" t="str">
        <f t="shared" si="5"/>
        <v/>
      </c>
      <c r="G95" s="39" t="str">
        <f t="shared" si="6"/>
        <v>0</v>
      </c>
      <c r="H95" s="40" t="str">
        <f t="shared" si="7"/>
        <v/>
      </c>
    </row>
    <row r="96" spans="1:8" s="32" customFormat="1" ht="15" x14ac:dyDescent="0.2">
      <c r="A96" s="45"/>
      <c r="B96" s="37" t="s">
        <v>27</v>
      </c>
      <c r="C96" s="38">
        <v>0</v>
      </c>
      <c r="D96" s="38">
        <v>0</v>
      </c>
      <c r="E96" s="43" t="str">
        <f t="shared" si="4"/>
        <v/>
      </c>
      <c r="F96" s="43" t="str">
        <f t="shared" si="5"/>
        <v/>
      </c>
      <c r="G96" s="39" t="str">
        <f t="shared" si="6"/>
        <v>0</v>
      </c>
      <c r="H96" s="40" t="str">
        <f t="shared" si="7"/>
        <v/>
      </c>
    </row>
    <row r="97" spans="1:8" s="32" customFormat="1" ht="15" x14ac:dyDescent="0.2">
      <c r="A97" s="45"/>
      <c r="B97" s="37" t="s">
        <v>203</v>
      </c>
      <c r="C97" s="38">
        <v>0</v>
      </c>
      <c r="D97" s="38">
        <v>0</v>
      </c>
      <c r="E97" s="43" t="str">
        <f t="shared" si="4"/>
        <v/>
      </c>
      <c r="F97" s="43" t="str">
        <f t="shared" si="5"/>
        <v/>
      </c>
      <c r="G97" s="39" t="str">
        <f t="shared" si="6"/>
        <v>0</v>
      </c>
      <c r="H97" s="40" t="str">
        <f t="shared" si="7"/>
        <v/>
      </c>
    </row>
    <row r="98" spans="1:8" s="32" customFormat="1" ht="30" x14ac:dyDescent="0.2">
      <c r="A98" s="45"/>
      <c r="B98" s="37" t="s">
        <v>204</v>
      </c>
      <c r="C98" s="38">
        <v>27</v>
      </c>
      <c r="D98" s="38">
        <v>0</v>
      </c>
      <c r="E98" s="43">
        <f t="shared" si="4"/>
        <v>6.2645011600928072E-2</v>
      </c>
      <c r="F98" s="43" t="str">
        <f t="shared" si="5"/>
        <v/>
      </c>
      <c r="G98" s="39" t="str">
        <f t="shared" si="6"/>
        <v>0</v>
      </c>
      <c r="H98" s="40">
        <f t="shared" si="7"/>
        <v>0</v>
      </c>
    </row>
    <row r="99" spans="1:8" s="32" customFormat="1" ht="15" x14ac:dyDescent="0.2">
      <c r="A99" s="45"/>
      <c r="B99" s="37" t="s">
        <v>470</v>
      </c>
      <c r="C99" s="38">
        <v>0</v>
      </c>
      <c r="D99" s="38">
        <v>1</v>
      </c>
      <c r="E99" s="43" t="str">
        <f t="shared" si="4"/>
        <v/>
      </c>
      <c r="F99" s="43">
        <f t="shared" si="5"/>
        <v>3.8022813688212928E-3</v>
      </c>
      <c r="G99" s="39" t="str">
        <f t="shared" si="6"/>
        <v>0</v>
      </c>
      <c r="H99" s="40" t="str">
        <f t="shared" si="7"/>
        <v/>
      </c>
    </row>
    <row r="100" spans="1:8" s="32" customFormat="1" ht="15" x14ac:dyDescent="0.2">
      <c r="A100" s="45"/>
      <c r="B100" s="37" t="s">
        <v>23</v>
      </c>
      <c r="C100" s="38">
        <v>3</v>
      </c>
      <c r="D100" s="38">
        <v>0</v>
      </c>
      <c r="E100" s="43">
        <f t="shared" si="4"/>
        <v>6.9605568445475635E-3</v>
      </c>
      <c r="F100" s="43" t="str">
        <f t="shared" si="5"/>
        <v/>
      </c>
      <c r="G100" s="39" t="str">
        <f t="shared" si="6"/>
        <v>0</v>
      </c>
      <c r="H100" s="40">
        <f t="shared" si="7"/>
        <v>0</v>
      </c>
    </row>
    <row r="101" spans="1:8" s="32" customFormat="1" ht="15" x14ac:dyDescent="0.2">
      <c r="A101" s="45"/>
      <c r="B101" s="37" t="s">
        <v>25</v>
      </c>
      <c r="C101" s="38">
        <v>0</v>
      </c>
      <c r="D101" s="38">
        <v>0</v>
      </c>
      <c r="E101" s="43" t="str">
        <f t="shared" si="4"/>
        <v/>
      </c>
      <c r="F101" s="43" t="str">
        <f t="shared" si="5"/>
        <v/>
      </c>
      <c r="G101" s="39" t="str">
        <f t="shared" si="6"/>
        <v>0</v>
      </c>
      <c r="H101" s="40" t="str">
        <f t="shared" si="7"/>
        <v/>
      </c>
    </row>
    <row r="102" spans="1:8" s="32" customFormat="1" ht="15" x14ac:dyDescent="0.2">
      <c r="A102" s="45"/>
      <c r="B102" s="37" t="s">
        <v>205</v>
      </c>
      <c r="C102" s="38">
        <v>0</v>
      </c>
      <c r="D102" s="38">
        <v>0</v>
      </c>
      <c r="E102" s="43" t="str">
        <f t="shared" si="4"/>
        <v/>
      </c>
      <c r="F102" s="43" t="str">
        <f t="shared" si="5"/>
        <v/>
      </c>
      <c r="G102" s="39" t="str">
        <f t="shared" si="6"/>
        <v>0</v>
      </c>
      <c r="H102" s="40" t="str">
        <f t="shared" si="7"/>
        <v/>
      </c>
    </row>
    <row r="103" spans="1:8" s="32" customFormat="1" ht="15" x14ac:dyDescent="0.2">
      <c r="A103" s="65" t="s">
        <v>616</v>
      </c>
      <c r="B103" s="37" t="s">
        <v>241</v>
      </c>
      <c r="C103" s="38"/>
      <c r="D103" s="38">
        <v>0</v>
      </c>
      <c r="E103" s="43" t="str">
        <f t="shared" si="4"/>
        <v/>
      </c>
      <c r="F103" s="43" t="str">
        <f t="shared" si="5"/>
        <v/>
      </c>
      <c r="G103" s="39" t="str">
        <f t="shared" si="6"/>
        <v>0</v>
      </c>
      <c r="H103" s="40" t="str">
        <f t="shared" si="7"/>
        <v/>
      </c>
    </row>
    <row r="104" spans="1:8" s="32" customFormat="1" ht="15" x14ac:dyDescent="0.2">
      <c r="A104" s="45"/>
      <c r="B104" s="37" t="s">
        <v>206</v>
      </c>
      <c r="C104" s="38">
        <v>0</v>
      </c>
      <c r="D104" s="38">
        <v>0</v>
      </c>
      <c r="E104" s="43" t="str">
        <f t="shared" si="4"/>
        <v/>
      </c>
      <c r="F104" s="43" t="str">
        <f t="shared" si="5"/>
        <v/>
      </c>
      <c r="G104" s="39" t="str">
        <f t="shared" si="6"/>
        <v>0</v>
      </c>
      <c r="H104" s="40" t="str">
        <f t="shared" si="7"/>
        <v/>
      </c>
    </row>
    <row r="105" spans="1:8" s="32" customFormat="1" ht="15" x14ac:dyDescent="0.2">
      <c r="A105" s="45"/>
      <c r="B105" s="37" t="s">
        <v>207</v>
      </c>
      <c r="C105" s="38">
        <v>12</v>
      </c>
      <c r="D105" s="38">
        <v>38</v>
      </c>
      <c r="E105" s="43">
        <f t="shared" si="4"/>
        <v>2.7842227378190254E-2</v>
      </c>
      <c r="F105" s="43">
        <f t="shared" si="5"/>
        <v>0.14448669201520911</v>
      </c>
      <c r="G105" s="39">
        <f t="shared" si="6"/>
        <v>2.1666666666666665</v>
      </c>
      <c r="H105" s="40">
        <f t="shared" si="7"/>
        <v>6.0324825986078877E-2</v>
      </c>
    </row>
    <row r="106" spans="1:8" s="32" customFormat="1" ht="15" x14ac:dyDescent="0.2">
      <c r="A106" s="45"/>
      <c r="B106" s="37" t="s">
        <v>208</v>
      </c>
      <c r="C106" s="38">
        <v>0</v>
      </c>
      <c r="D106" s="38">
        <v>0</v>
      </c>
      <c r="E106" s="43" t="str">
        <f t="shared" si="4"/>
        <v/>
      </c>
      <c r="F106" s="43" t="str">
        <f t="shared" si="5"/>
        <v/>
      </c>
      <c r="G106" s="39" t="str">
        <f t="shared" si="6"/>
        <v>0</v>
      </c>
      <c r="H106" s="40" t="str">
        <f t="shared" si="7"/>
        <v/>
      </c>
    </row>
    <row r="107" spans="1:8" s="32" customFormat="1" ht="15" x14ac:dyDescent="0.2">
      <c r="A107" s="45"/>
      <c r="B107" s="37" t="s">
        <v>209</v>
      </c>
      <c r="C107" s="38">
        <v>0</v>
      </c>
      <c r="D107" s="38">
        <v>0</v>
      </c>
      <c r="E107" s="43" t="str">
        <f t="shared" si="4"/>
        <v/>
      </c>
      <c r="F107" s="43" t="str">
        <f t="shared" si="5"/>
        <v/>
      </c>
      <c r="G107" s="39" t="str">
        <f t="shared" si="6"/>
        <v>0</v>
      </c>
      <c r="H107" s="40" t="str">
        <f t="shared" si="7"/>
        <v/>
      </c>
    </row>
    <row r="108" spans="1:8" s="32" customFormat="1" ht="15" x14ac:dyDescent="0.2">
      <c r="A108" s="45"/>
      <c r="B108" s="37" t="s">
        <v>210</v>
      </c>
      <c r="C108" s="38">
        <v>9</v>
      </c>
      <c r="D108" s="38">
        <v>0</v>
      </c>
      <c r="E108" s="43">
        <f t="shared" si="4"/>
        <v>2.0881670533642691E-2</v>
      </c>
      <c r="F108" s="43" t="str">
        <f t="shared" si="5"/>
        <v/>
      </c>
      <c r="G108" s="39" t="str">
        <f t="shared" si="6"/>
        <v>0</v>
      </c>
      <c r="H108" s="40">
        <f t="shared" si="7"/>
        <v>0</v>
      </c>
    </row>
    <row r="109" spans="1:8" s="32" customFormat="1" ht="15" x14ac:dyDescent="0.2">
      <c r="A109" s="45"/>
      <c r="B109" s="37" t="s">
        <v>211</v>
      </c>
      <c r="C109" s="38">
        <v>15</v>
      </c>
      <c r="D109" s="38">
        <v>0</v>
      </c>
      <c r="E109" s="43">
        <f t="shared" si="4"/>
        <v>3.4802784222737818E-2</v>
      </c>
      <c r="F109" s="43" t="str">
        <f t="shared" si="5"/>
        <v/>
      </c>
      <c r="G109" s="39" t="str">
        <f t="shared" si="6"/>
        <v>0</v>
      </c>
      <c r="H109" s="40">
        <f t="shared" si="7"/>
        <v>0</v>
      </c>
    </row>
    <row r="110" spans="1:8" s="32" customFormat="1" ht="15" x14ac:dyDescent="0.2">
      <c r="A110" s="45"/>
      <c r="B110" s="37" t="s">
        <v>212</v>
      </c>
      <c r="C110" s="38">
        <v>0</v>
      </c>
      <c r="D110" s="38">
        <v>0</v>
      </c>
      <c r="E110" s="43" t="str">
        <f t="shared" si="4"/>
        <v/>
      </c>
      <c r="F110" s="43" t="str">
        <f t="shared" si="5"/>
        <v/>
      </c>
      <c r="G110" s="39" t="str">
        <f t="shared" si="6"/>
        <v>0</v>
      </c>
      <c r="H110" s="40" t="str">
        <f t="shared" si="7"/>
        <v/>
      </c>
    </row>
    <row r="111" spans="1:8" s="32" customFormat="1" ht="15" x14ac:dyDescent="0.2">
      <c r="A111" s="45"/>
      <c r="B111" s="37" t="s">
        <v>32</v>
      </c>
      <c r="C111" s="38">
        <v>1</v>
      </c>
      <c r="D111" s="38">
        <v>0</v>
      </c>
      <c r="E111" s="43">
        <f t="shared" si="4"/>
        <v>2.3201856148491878E-3</v>
      </c>
      <c r="F111" s="43" t="str">
        <f t="shared" si="5"/>
        <v/>
      </c>
      <c r="G111" s="39" t="str">
        <f t="shared" si="6"/>
        <v>0</v>
      </c>
      <c r="H111" s="40">
        <f t="shared" si="7"/>
        <v>0</v>
      </c>
    </row>
    <row r="112" spans="1:8" s="32" customFormat="1" ht="15" x14ac:dyDescent="0.2">
      <c r="A112" s="45"/>
      <c r="B112" s="37" t="s">
        <v>213</v>
      </c>
      <c r="C112" s="38">
        <v>0</v>
      </c>
      <c r="D112" s="38">
        <v>0</v>
      </c>
      <c r="E112" s="43" t="str">
        <f t="shared" si="4"/>
        <v/>
      </c>
      <c r="F112" s="43" t="str">
        <f t="shared" si="5"/>
        <v/>
      </c>
      <c r="G112" s="39" t="str">
        <f t="shared" si="6"/>
        <v>0</v>
      </c>
      <c r="H112" s="40" t="str">
        <f t="shared" si="7"/>
        <v/>
      </c>
    </row>
    <row r="113" spans="1:8" s="32" customFormat="1" ht="30" x14ac:dyDescent="0.2">
      <c r="A113" s="45"/>
      <c r="B113" s="37" t="s">
        <v>471</v>
      </c>
      <c r="C113" s="38">
        <v>0</v>
      </c>
      <c r="D113" s="38">
        <v>0</v>
      </c>
      <c r="E113" s="43" t="str">
        <f t="shared" si="4"/>
        <v/>
      </c>
      <c r="F113" s="43" t="str">
        <f t="shared" si="5"/>
        <v/>
      </c>
      <c r="G113" s="39" t="str">
        <f t="shared" si="6"/>
        <v>0</v>
      </c>
      <c r="H113" s="40" t="str">
        <f t="shared" si="7"/>
        <v/>
      </c>
    </row>
    <row r="114" spans="1:8" s="32" customFormat="1" ht="15" x14ac:dyDescent="0.2">
      <c r="A114" s="45"/>
      <c r="B114" s="37" t="s">
        <v>214</v>
      </c>
      <c r="C114" s="38">
        <v>2</v>
      </c>
      <c r="D114" s="38">
        <v>8</v>
      </c>
      <c r="E114" s="43">
        <f t="shared" si="4"/>
        <v>4.6403712296983757E-3</v>
      </c>
      <c r="F114" s="43">
        <f t="shared" si="5"/>
        <v>3.0418250950570342E-2</v>
      </c>
      <c r="G114" s="39">
        <f t="shared" si="6"/>
        <v>3</v>
      </c>
      <c r="H114" s="40">
        <f t="shared" si="7"/>
        <v>1.3921113689095127E-2</v>
      </c>
    </row>
    <row r="115" spans="1:8" s="32" customFormat="1" ht="15" x14ac:dyDescent="0.2">
      <c r="A115" s="45"/>
      <c r="B115" s="37" t="s">
        <v>29</v>
      </c>
      <c r="C115" s="38">
        <v>2</v>
      </c>
      <c r="D115" s="38">
        <v>0</v>
      </c>
      <c r="E115" s="43">
        <f t="shared" si="4"/>
        <v>4.6403712296983757E-3</v>
      </c>
      <c r="F115" s="43" t="str">
        <f t="shared" si="5"/>
        <v/>
      </c>
      <c r="G115" s="39" t="str">
        <f t="shared" si="6"/>
        <v>0</v>
      </c>
      <c r="H115" s="40">
        <f t="shared" si="7"/>
        <v>0</v>
      </c>
    </row>
    <row r="116" spans="1:8" s="32" customFormat="1" ht="15" x14ac:dyDescent="0.2">
      <c r="A116" s="45"/>
      <c r="B116" s="37" t="s">
        <v>215</v>
      </c>
      <c r="C116" s="38">
        <v>0</v>
      </c>
      <c r="D116" s="38">
        <v>0</v>
      </c>
      <c r="E116" s="43" t="str">
        <f t="shared" si="4"/>
        <v/>
      </c>
      <c r="F116" s="43" t="str">
        <f t="shared" si="5"/>
        <v/>
      </c>
      <c r="G116" s="39" t="str">
        <f t="shared" si="6"/>
        <v>0</v>
      </c>
      <c r="H116" s="40" t="str">
        <f t="shared" si="7"/>
        <v/>
      </c>
    </row>
    <row r="117" spans="1:8" s="32" customFormat="1" ht="15" x14ac:dyDescent="0.2">
      <c r="A117" s="45"/>
      <c r="B117" s="37" t="s">
        <v>30</v>
      </c>
      <c r="C117" s="38">
        <v>0</v>
      </c>
      <c r="D117" s="38">
        <v>0</v>
      </c>
      <c r="E117" s="43" t="str">
        <f t="shared" si="4"/>
        <v/>
      </c>
      <c r="F117" s="43" t="str">
        <f t="shared" si="5"/>
        <v/>
      </c>
      <c r="G117" s="39" t="str">
        <f t="shared" si="6"/>
        <v>0</v>
      </c>
      <c r="H117" s="40" t="str">
        <f t="shared" si="7"/>
        <v/>
      </c>
    </row>
    <row r="118" spans="1:8" s="32" customFormat="1" ht="15" x14ac:dyDescent="0.2">
      <c r="A118" s="45"/>
      <c r="B118" s="37" t="s">
        <v>28</v>
      </c>
      <c r="C118" s="38">
        <v>1</v>
      </c>
      <c r="D118" s="38">
        <v>0</v>
      </c>
      <c r="E118" s="43">
        <f t="shared" si="4"/>
        <v>2.3201856148491878E-3</v>
      </c>
      <c r="F118" s="43" t="str">
        <f t="shared" si="5"/>
        <v/>
      </c>
      <c r="G118" s="39" t="str">
        <f t="shared" si="6"/>
        <v>0</v>
      </c>
      <c r="H118" s="40">
        <f t="shared" si="7"/>
        <v>0</v>
      </c>
    </row>
    <row r="119" spans="1:8" s="32" customFormat="1" ht="15" x14ac:dyDescent="0.2">
      <c r="A119" s="45"/>
      <c r="B119" s="37" t="s">
        <v>31</v>
      </c>
      <c r="C119" s="38">
        <v>1</v>
      </c>
      <c r="D119" s="38">
        <v>0</v>
      </c>
      <c r="E119" s="43">
        <f t="shared" si="4"/>
        <v>2.3201856148491878E-3</v>
      </c>
      <c r="F119" s="43" t="str">
        <f t="shared" si="5"/>
        <v/>
      </c>
      <c r="G119" s="39" t="str">
        <f t="shared" si="6"/>
        <v>0</v>
      </c>
      <c r="H119" s="40">
        <f t="shared" si="7"/>
        <v>0</v>
      </c>
    </row>
    <row r="120" spans="1:8" s="32" customFormat="1" ht="15" x14ac:dyDescent="0.2">
      <c r="A120" s="45"/>
      <c r="B120" s="37" t="s">
        <v>216</v>
      </c>
      <c r="C120" s="38">
        <v>1</v>
      </c>
      <c r="D120" s="38">
        <v>1</v>
      </c>
      <c r="E120" s="43">
        <f t="shared" si="4"/>
        <v>2.3201856148491878E-3</v>
      </c>
      <c r="F120" s="43">
        <f t="shared" si="5"/>
        <v>3.8022813688212928E-3</v>
      </c>
      <c r="G120" s="39">
        <f t="shared" si="6"/>
        <v>0</v>
      </c>
      <c r="H120" s="40">
        <f t="shared" si="7"/>
        <v>0</v>
      </c>
    </row>
    <row r="121" spans="1:8" s="32" customFormat="1" ht="15" x14ac:dyDescent="0.2">
      <c r="A121" s="45"/>
      <c r="B121" s="37" t="s">
        <v>36</v>
      </c>
      <c r="C121" s="38">
        <v>0</v>
      </c>
      <c r="D121" s="38">
        <v>0</v>
      </c>
      <c r="E121" s="43" t="str">
        <f t="shared" si="4"/>
        <v/>
      </c>
      <c r="F121" s="43" t="str">
        <f t="shared" si="5"/>
        <v/>
      </c>
      <c r="G121" s="39" t="str">
        <f t="shared" si="6"/>
        <v>0</v>
      </c>
      <c r="H121" s="40" t="str">
        <f t="shared" si="7"/>
        <v/>
      </c>
    </row>
    <row r="122" spans="1:8" s="32" customFormat="1" ht="15" x14ac:dyDescent="0.2">
      <c r="A122" s="45"/>
      <c r="B122" s="37" t="s">
        <v>38</v>
      </c>
      <c r="C122" s="38">
        <v>4</v>
      </c>
      <c r="D122" s="38">
        <v>0</v>
      </c>
      <c r="E122" s="43">
        <f t="shared" si="4"/>
        <v>9.2807424593967514E-3</v>
      </c>
      <c r="F122" s="43" t="str">
        <f t="shared" si="5"/>
        <v/>
      </c>
      <c r="G122" s="39" t="str">
        <f t="shared" si="6"/>
        <v>0</v>
      </c>
      <c r="H122" s="40">
        <f t="shared" si="7"/>
        <v>0</v>
      </c>
    </row>
    <row r="123" spans="1:8" s="32" customFormat="1" ht="15" x14ac:dyDescent="0.2">
      <c r="A123" s="45"/>
      <c r="B123" s="37" t="s">
        <v>217</v>
      </c>
      <c r="C123" s="38">
        <v>55</v>
      </c>
      <c r="D123" s="38">
        <v>1</v>
      </c>
      <c r="E123" s="43">
        <f t="shared" si="4"/>
        <v>0.12761020881670534</v>
      </c>
      <c r="F123" s="43">
        <f t="shared" si="5"/>
        <v>3.8022813688212928E-3</v>
      </c>
      <c r="G123" s="39">
        <f t="shared" si="6"/>
        <v>-0.98181818181818181</v>
      </c>
      <c r="H123" s="40">
        <f t="shared" si="7"/>
        <v>-0.12529002320185614</v>
      </c>
    </row>
    <row r="124" spans="1:8" s="32" customFormat="1" ht="15" x14ac:dyDescent="0.2">
      <c r="A124" s="45"/>
      <c r="B124" s="37" t="s">
        <v>472</v>
      </c>
      <c r="C124" s="38">
        <v>0</v>
      </c>
      <c r="D124" s="38">
        <v>0</v>
      </c>
      <c r="E124" s="43" t="str">
        <f t="shared" si="4"/>
        <v/>
      </c>
      <c r="F124" s="43" t="str">
        <f t="shared" si="5"/>
        <v/>
      </c>
      <c r="G124" s="39" t="str">
        <f t="shared" si="6"/>
        <v>0</v>
      </c>
      <c r="H124" s="40" t="str">
        <f t="shared" si="7"/>
        <v/>
      </c>
    </row>
    <row r="125" spans="1:8" s="32" customFormat="1" ht="30" x14ac:dyDescent="0.2">
      <c r="A125" s="45"/>
      <c r="B125" s="37" t="s">
        <v>473</v>
      </c>
      <c r="C125" s="38">
        <v>111</v>
      </c>
      <c r="D125" s="38">
        <v>32</v>
      </c>
      <c r="E125" s="43">
        <f t="shared" si="4"/>
        <v>0.25754060324825984</v>
      </c>
      <c r="F125" s="43">
        <f t="shared" si="5"/>
        <v>0.12167300380228137</v>
      </c>
      <c r="G125" s="39">
        <f t="shared" si="6"/>
        <v>-0.71171171171171166</v>
      </c>
      <c r="H125" s="40">
        <f t="shared" si="7"/>
        <v>-0.18329466357308583</v>
      </c>
    </row>
    <row r="126" spans="1:8" s="32" customFormat="1" ht="30" x14ac:dyDescent="0.2">
      <c r="A126" s="45"/>
      <c r="B126" s="37" t="s">
        <v>218</v>
      </c>
      <c r="C126" s="38">
        <v>26</v>
      </c>
      <c r="D126" s="38">
        <v>0</v>
      </c>
      <c r="E126" s="43">
        <f t="shared" si="4"/>
        <v>6.0324825986078884E-2</v>
      </c>
      <c r="F126" s="43" t="str">
        <f t="shared" si="5"/>
        <v/>
      </c>
      <c r="G126" s="39" t="str">
        <f t="shared" si="6"/>
        <v>0</v>
      </c>
      <c r="H126" s="40">
        <f t="shared" si="7"/>
        <v>0</v>
      </c>
    </row>
    <row r="127" spans="1:8" s="32" customFormat="1" ht="15" x14ac:dyDescent="0.2">
      <c r="A127" s="45"/>
      <c r="B127" s="37" t="s">
        <v>219</v>
      </c>
      <c r="C127" s="38">
        <v>0</v>
      </c>
      <c r="D127" s="38">
        <v>0</v>
      </c>
      <c r="E127" s="43" t="str">
        <f t="shared" si="4"/>
        <v/>
      </c>
      <c r="F127" s="43" t="str">
        <f t="shared" si="5"/>
        <v/>
      </c>
      <c r="G127" s="39" t="str">
        <f t="shared" si="6"/>
        <v>0</v>
      </c>
      <c r="H127" s="40" t="str">
        <f t="shared" si="7"/>
        <v/>
      </c>
    </row>
    <row r="128" spans="1:8" s="32" customFormat="1" ht="15" x14ac:dyDescent="0.2">
      <c r="A128" s="45"/>
      <c r="B128" s="37" t="s">
        <v>33</v>
      </c>
      <c r="C128" s="38">
        <v>2</v>
      </c>
      <c r="D128" s="38">
        <v>75</v>
      </c>
      <c r="E128" s="43">
        <f t="shared" si="4"/>
        <v>4.6403712296983757E-3</v>
      </c>
      <c r="F128" s="43">
        <f t="shared" si="5"/>
        <v>0.28517110266159695</v>
      </c>
      <c r="G128" s="39">
        <f t="shared" si="6"/>
        <v>36.5</v>
      </c>
      <c r="H128" s="40">
        <f t="shared" si="7"/>
        <v>0.16937354988399073</v>
      </c>
    </row>
    <row r="129" spans="1:8" s="32" customFormat="1" ht="15" x14ac:dyDescent="0.2">
      <c r="A129" s="45"/>
      <c r="B129" s="37" t="s">
        <v>37</v>
      </c>
      <c r="C129" s="38">
        <v>0</v>
      </c>
      <c r="D129" s="38">
        <v>0</v>
      </c>
      <c r="E129" s="43" t="str">
        <f t="shared" si="4"/>
        <v/>
      </c>
      <c r="F129" s="43" t="str">
        <f t="shared" si="5"/>
        <v/>
      </c>
      <c r="G129" s="39" t="str">
        <f t="shared" si="6"/>
        <v>0</v>
      </c>
      <c r="H129" s="40" t="str">
        <f t="shared" si="7"/>
        <v/>
      </c>
    </row>
    <row r="130" spans="1:8" s="32" customFormat="1" ht="15" x14ac:dyDescent="0.2">
      <c r="A130" s="65" t="s">
        <v>616</v>
      </c>
      <c r="B130" s="37" t="s">
        <v>579</v>
      </c>
      <c r="C130" s="38"/>
      <c r="D130" s="38">
        <v>0</v>
      </c>
      <c r="E130" s="43" t="str">
        <f t="shared" si="4"/>
        <v/>
      </c>
      <c r="F130" s="43" t="str">
        <f t="shared" si="5"/>
        <v/>
      </c>
      <c r="G130" s="39" t="str">
        <f t="shared" si="6"/>
        <v>0</v>
      </c>
      <c r="H130" s="40" t="str">
        <f t="shared" si="7"/>
        <v/>
      </c>
    </row>
    <row r="131" spans="1:8" s="32" customFormat="1" ht="30" x14ac:dyDescent="0.2">
      <c r="A131" s="45"/>
      <c r="B131" s="37" t="s">
        <v>35</v>
      </c>
      <c r="C131" s="38">
        <v>11</v>
      </c>
      <c r="D131" s="38">
        <v>1</v>
      </c>
      <c r="E131" s="43">
        <f t="shared" si="4"/>
        <v>2.5522041763341066E-2</v>
      </c>
      <c r="F131" s="43">
        <f t="shared" si="5"/>
        <v>3.8022813688212928E-3</v>
      </c>
      <c r="G131" s="39">
        <f t="shared" si="6"/>
        <v>-0.90909090909090906</v>
      </c>
      <c r="H131" s="40">
        <f t="shared" si="7"/>
        <v>-2.3201856148491878E-2</v>
      </c>
    </row>
    <row r="132" spans="1:8" s="32" customFormat="1" ht="15" x14ac:dyDescent="0.2">
      <c r="A132" s="45"/>
      <c r="B132" s="37" t="s">
        <v>34</v>
      </c>
      <c r="C132" s="38">
        <v>0</v>
      </c>
      <c r="D132" s="38">
        <v>0</v>
      </c>
      <c r="E132" s="43" t="str">
        <f t="shared" si="4"/>
        <v/>
      </c>
      <c r="F132" s="43" t="str">
        <f t="shared" si="5"/>
        <v/>
      </c>
      <c r="G132" s="39" t="str">
        <f t="shared" si="6"/>
        <v>0</v>
      </c>
      <c r="H132" s="40" t="str">
        <f t="shared" si="7"/>
        <v/>
      </c>
    </row>
    <row r="133" spans="1:8" s="32" customFormat="1" ht="15" x14ac:dyDescent="0.2">
      <c r="A133" s="45"/>
      <c r="B133" s="37" t="s">
        <v>220</v>
      </c>
      <c r="C133" s="38">
        <v>1</v>
      </c>
      <c r="D133" s="38">
        <v>0</v>
      </c>
      <c r="E133" s="43">
        <f t="shared" si="4"/>
        <v>2.3201856148491878E-3</v>
      </c>
      <c r="F133" s="43" t="str">
        <f t="shared" si="5"/>
        <v/>
      </c>
      <c r="G133" s="39" t="str">
        <f t="shared" si="6"/>
        <v>0</v>
      </c>
      <c r="H133" s="40">
        <f t="shared" si="7"/>
        <v>0</v>
      </c>
    </row>
    <row r="134" spans="1:8" s="32" customFormat="1" ht="15" x14ac:dyDescent="0.2">
      <c r="A134" s="45"/>
      <c r="B134" s="37" t="s">
        <v>221</v>
      </c>
      <c r="C134" s="38">
        <v>0</v>
      </c>
      <c r="D134" s="38">
        <v>0</v>
      </c>
      <c r="E134" s="43" t="str">
        <f t="shared" si="4"/>
        <v/>
      </c>
      <c r="F134" s="43" t="str">
        <f t="shared" si="5"/>
        <v/>
      </c>
      <c r="G134" s="39" t="str">
        <f t="shared" si="6"/>
        <v>0</v>
      </c>
      <c r="H134" s="40" t="str">
        <f t="shared" si="7"/>
        <v/>
      </c>
    </row>
    <row r="135" spans="1:8" s="32" customFormat="1" ht="30" x14ac:dyDescent="0.2">
      <c r="A135" s="45"/>
      <c r="B135" s="37" t="s">
        <v>222</v>
      </c>
      <c r="C135" s="38">
        <v>0</v>
      </c>
      <c r="D135" s="38">
        <v>0</v>
      </c>
      <c r="E135" s="43" t="str">
        <f t="shared" si="4"/>
        <v/>
      </c>
      <c r="F135" s="43" t="str">
        <f t="shared" si="5"/>
        <v/>
      </c>
      <c r="G135" s="39" t="str">
        <f t="shared" si="6"/>
        <v>0</v>
      </c>
      <c r="H135" s="40" t="str">
        <f t="shared" si="7"/>
        <v/>
      </c>
    </row>
    <row r="136" spans="1:8" s="32" customFormat="1" ht="30" x14ac:dyDescent="0.2">
      <c r="A136" s="45"/>
      <c r="B136" s="37" t="s">
        <v>223</v>
      </c>
      <c r="C136" s="38">
        <v>4</v>
      </c>
      <c r="D136" s="38">
        <v>22</v>
      </c>
      <c r="E136" s="43">
        <f t="shared" si="4"/>
        <v>9.2807424593967514E-3</v>
      </c>
      <c r="F136" s="43">
        <f t="shared" si="5"/>
        <v>8.3650190114068435E-2</v>
      </c>
      <c r="G136" s="39">
        <f t="shared" si="6"/>
        <v>4.5</v>
      </c>
      <c r="H136" s="40">
        <f t="shared" si="7"/>
        <v>4.1763341067285381E-2</v>
      </c>
    </row>
    <row r="137" spans="1:8" s="32" customFormat="1" ht="30" x14ac:dyDescent="0.2">
      <c r="A137" s="45"/>
      <c r="B137" s="37" t="s">
        <v>474</v>
      </c>
      <c r="C137" s="38">
        <v>32</v>
      </c>
      <c r="D137" s="38">
        <v>0</v>
      </c>
      <c r="E137" s="43">
        <f t="shared" ref="E137:E155" si="8">+IF(C137=0,"",C137/C$71)</f>
        <v>7.4245939675174011E-2</v>
      </c>
      <c r="F137" s="43" t="str">
        <f t="shared" ref="F137:F155" si="9">+IF(D137=0,"",D137/D$71)</f>
        <v/>
      </c>
      <c r="G137" s="39" t="str">
        <f t="shared" ref="G137:G155" si="10">+IF(OR(AND(D137=0),(C137=0)),"0",((D137-C137)/C137))</f>
        <v>0</v>
      </c>
      <c r="H137" s="40">
        <f t="shared" ref="H137:H155" si="11">+IF(OR(AND(E137=""),(G137="")),"",E137*G137)</f>
        <v>0</v>
      </c>
    </row>
    <row r="138" spans="1:8" s="32" customFormat="1" ht="30" x14ac:dyDescent="0.2">
      <c r="A138" s="45"/>
      <c r="B138" s="37" t="s">
        <v>224</v>
      </c>
      <c r="C138" s="38">
        <v>0</v>
      </c>
      <c r="D138" s="38">
        <v>0</v>
      </c>
      <c r="E138" s="43" t="str">
        <f t="shared" si="8"/>
        <v/>
      </c>
      <c r="F138" s="43" t="str">
        <f t="shared" si="9"/>
        <v/>
      </c>
      <c r="G138" s="39" t="str">
        <f t="shared" si="10"/>
        <v>0</v>
      </c>
      <c r="H138" s="40" t="str">
        <f t="shared" si="11"/>
        <v/>
      </c>
    </row>
    <row r="139" spans="1:8" s="32" customFormat="1" ht="30" x14ac:dyDescent="0.2">
      <c r="A139" s="45"/>
      <c r="B139" s="37" t="s">
        <v>225</v>
      </c>
      <c r="C139" s="38">
        <v>2</v>
      </c>
      <c r="D139" s="38">
        <v>14</v>
      </c>
      <c r="E139" s="43">
        <f t="shared" si="8"/>
        <v>4.6403712296983757E-3</v>
      </c>
      <c r="F139" s="43">
        <f t="shared" si="9"/>
        <v>5.3231939163498096E-2</v>
      </c>
      <c r="G139" s="39">
        <f t="shared" si="10"/>
        <v>6</v>
      </c>
      <c r="H139" s="40">
        <f t="shared" si="11"/>
        <v>2.7842227378190254E-2</v>
      </c>
    </row>
    <row r="140" spans="1:8" s="32" customFormat="1" ht="15" x14ac:dyDescent="0.2">
      <c r="A140" s="45"/>
      <c r="B140" s="37" t="s">
        <v>46</v>
      </c>
      <c r="C140" s="38">
        <v>0</v>
      </c>
      <c r="D140" s="38">
        <v>0</v>
      </c>
      <c r="E140" s="43" t="str">
        <f t="shared" si="8"/>
        <v/>
      </c>
      <c r="F140" s="43" t="str">
        <f t="shared" si="9"/>
        <v/>
      </c>
      <c r="G140" s="39" t="str">
        <f t="shared" si="10"/>
        <v>0</v>
      </c>
      <c r="H140" s="40" t="str">
        <f t="shared" si="11"/>
        <v/>
      </c>
    </row>
    <row r="141" spans="1:8" s="32" customFormat="1" ht="15" x14ac:dyDescent="0.2">
      <c r="A141" s="45"/>
      <c r="B141" s="37" t="s">
        <v>42</v>
      </c>
      <c r="C141" s="38">
        <v>0</v>
      </c>
      <c r="D141" s="38">
        <v>0</v>
      </c>
      <c r="E141" s="43" t="str">
        <f t="shared" si="8"/>
        <v/>
      </c>
      <c r="F141" s="43" t="str">
        <f t="shared" si="9"/>
        <v/>
      </c>
      <c r="G141" s="39" t="str">
        <f t="shared" si="10"/>
        <v>0</v>
      </c>
      <c r="H141" s="40" t="str">
        <f t="shared" si="11"/>
        <v/>
      </c>
    </row>
    <row r="142" spans="1:8" s="32" customFormat="1" ht="15" x14ac:dyDescent="0.2">
      <c r="A142" s="45"/>
      <c r="B142" s="37" t="s">
        <v>41</v>
      </c>
      <c r="C142" s="38">
        <v>0</v>
      </c>
      <c r="D142" s="38">
        <v>0</v>
      </c>
      <c r="E142" s="43" t="str">
        <f t="shared" si="8"/>
        <v/>
      </c>
      <c r="F142" s="43" t="str">
        <f t="shared" si="9"/>
        <v/>
      </c>
      <c r="G142" s="39" t="str">
        <f t="shared" si="10"/>
        <v>0</v>
      </c>
      <c r="H142" s="40" t="str">
        <f t="shared" si="11"/>
        <v/>
      </c>
    </row>
    <row r="143" spans="1:8" s="32" customFormat="1" ht="15" x14ac:dyDescent="0.2">
      <c r="A143" s="45"/>
      <c r="B143" s="37" t="s">
        <v>475</v>
      </c>
      <c r="C143" s="38">
        <v>0</v>
      </c>
      <c r="D143" s="38">
        <v>0</v>
      </c>
      <c r="E143" s="43" t="str">
        <f t="shared" si="8"/>
        <v/>
      </c>
      <c r="F143" s="43" t="str">
        <f t="shared" si="9"/>
        <v/>
      </c>
      <c r="G143" s="39" t="str">
        <f t="shared" si="10"/>
        <v>0</v>
      </c>
      <c r="H143" s="40" t="str">
        <f t="shared" si="11"/>
        <v/>
      </c>
    </row>
    <row r="144" spans="1:8" s="32" customFormat="1" ht="15" x14ac:dyDescent="0.2">
      <c r="A144" s="45"/>
      <c r="B144" s="37" t="s">
        <v>39</v>
      </c>
      <c r="C144" s="38">
        <v>0</v>
      </c>
      <c r="D144" s="38">
        <v>0</v>
      </c>
      <c r="E144" s="43" t="str">
        <f t="shared" si="8"/>
        <v/>
      </c>
      <c r="F144" s="43" t="str">
        <f t="shared" si="9"/>
        <v/>
      </c>
      <c r="G144" s="39" t="str">
        <f t="shared" si="10"/>
        <v>0</v>
      </c>
      <c r="H144" s="40" t="str">
        <f t="shared" si="11"/>
        <v/>
      </c>
    </row>
    <row r="145" spans="1:8" s="32" customFormat="1" ht="15" x14ac:dyDescent="0.2">
      <c r="A145" s="45"/>
      <c r="B145" s="37" t="s">
        <v>226</v>
      </c>
      <c r="C145" s="38">
        <v>0</v>
      </c>
      <c r="D145" s="38">
        <v>0</v>
      </c>
      <c r="E145" s="43" t="str">
        <f t="shared" si="8"/>
        <v/>
      </c>
      <c r="F145" s="43" t="str">
        <f t="shared" si="9"/>
        <v/>
      </c>
      <c r="G145" s="39" t="str">
        <f t="shared" si="10"/>
        <v>0</v>
      </c>
      <c r="H145" s="40" t="str">
        <f t="shared" si="11"/>
        <v/>
      </c>
    </row>
    <row r="146" spans="1:8" s="32" customFormat="1" ht="30" x14ac:dyDescent="0.2">
      <c r="A146" s="45"/>
      <c r="B146" s="37" t="s">
        <v>227</v>
      </c>
      <c r="C146" s="38">
        <v>0</v>
      </c>
      <c r="D146" s="38">
        <v>0</v>
      </c>
      <c r="E146" s="43" t="str">
        <f t="shared" si="8"/>
        <v/>
      </c>
      <c r="F146" s="43" t="str">
        <f t="shared" si="9"/>
        <v/>
      </c>
      <c r="G146" s="39" t="str">
        <f t="shared" si="10"/>
        <v>0</v>
      </c>
      <c r="H146" s="40" t="str">
        <f t="shared" si="11"/>
        <v/>
      </c>
    </row>
    <row r="147" spans="1:8" s="32" customFormat="1" ht="30" x14ac:dyDescent="0.2">
      <c r="A147" s="45"/>
      <c r="B147" s="37" t="s">
        <v>228</v>
      </c>
      <c r="C147" s="38">
        <v>0</v>
      </c>
      <c r="D147" s="38">
        <v>0</v>
      </c>
      <c r="E147" s="43" t="str">
        <f t="shared" si="8"/>
        <v/>
      </c>
      <c r="F147" s="43" t="str">
        <f t="shared" si="9"/>
        <v/>
      </c>
      <c r="G147" s="39" t="str">
        <f t="shared" si="10"/>
        <v>0</v>
      </c>
      <c r="H147" s="40" t="str">
        <f t="shared" si="11"/>
        <v/>
      </c>
    </row>
    <row r="148" spans="1:8" s="32" customFormat="1" ht="30" x14ac:dyDescent="0.2">
      <c r="A148" s="45"/>
      <c r="B148" s="37" t="s">
        <v>476</v>
      </c>
      <c r="C148" s="38">
        <v>5</v>
      </c>
      <c r="D148" s="38">
        <v>0</v>
      </c>
      <c r="E148" s="43">
        <f t="shared" si="8"/>
        <v>1.1600928074245939E-2</v>
      </c>
      <c r="F148" s="43" t="str">
        <f t="shared" si="9"/>
        <v/>
      </c>
      <c r="G148" s="39" t="str">
        <f t="shared" si="10"/>
        <v>0</v>
      </c>
      <c r="H148" s="40">
        <f t="shared" si="11"/>
        <v>0</v>
      </c>
    </row>
    <row r="149" spans="1:8" s="32" customFormat="1" ht="15" x14ac:dyDescent="0.2">
      <c r="A149" s="45"/>
      <c r="B149" s="37" t="s">
        <v>45</v>
      </c>
      <c r="C149" s="38">
        <v>0</v>
      </c>
      <c r="D149" s="38">
        <v>0</v>
      </c>
      <c r="E149" s="43" t="str">
        <f t="shared" si="8"/>
        <v/>
      </c>
      <c r="F149" s="43" t="str">
        <f t="shared" si="9"/>
        <v/>
      </c>
      <c r="G149" s="39" t="str">
        <f t="shared" si="10"/>
        <v>0</v>
      </c>
      <c r="H149" s="40" t="str">
        <f t="shared" si="11"/>
        <v/>
      </c>
    </row>
    <row r="150" spans="1:8" s="32" customFormat="1" ht="15" x14ac:dyDescent="0.2">
      <c r="A150" s="45"/>
      <c r="B150" s="37" t="s">
        <v>43</v>
      </c>
      <c r="C150" s="38">
        <v>0</v>
      </c>
      <c r="D150" s="38">
        <v>0</v>
      </c>
      <c r="E150" s="43" t="str">
        <f t="shared" si="8"/>
        <v/>
      </c>
      <c r="F150" s="43" t="str">
        <f t="shared" si="9"/>
        <v/>
      </c>
      <c r="G150" s="39" t="str">
        <f t="shared" si="10"/>
        <v>0</v>
      </c>
      <c r="H150" s="40" t="str">
        <f t="shared" si="11"/>
        <v/>
      </c>
    </row>
    <row r="151" spans="1:8" s="32" customFormat="1" ht="15" x14ac:dyDescent="0.2">
      <c r="A151" s="45"/>
      <c r="B151" s="37" t="s">
        <v>44</v>
      </c>
      <c r="C151" s="38">
        <v>0</v>
      </c>
      <c r="D151" s="38">
        <v>0</v>
      </c>
      <c r="E151" s="43" t="str">
        <f t="shared" si="8"/>
        <v/>
      </c>
      <c r="F151" s="43" t="str">
        <f t="shared" si="9"/>
        <v/>
      </c>
      <c r="G151" s="39" t="str">
        <f t="shared" si="10"/>
        <v>0</v>
      </c>
      <c r="H151" s="40" t="str">
        <f t="shared" si="11"/>
        <v/>
      </c>
    </row>
    <row r="152" spans="1:8" s="32" customFormat="1" ht="15" x14ac:dyDescent="0.2">
      <c r="A152" s="65" t="s">
        <v>616</v>
      </c>
      <c r="B152" s="37" t="s">
        <v>580</v>
      </c>
      <c r="C152" s="38"/>
      <c r="D152" s="38">
        <v>2</v>
      </c>
      <c r="E152" s="43" t="str">
        <f t="shared" si="8"/>
        <v/>
      </c>
      <c r="F152" s="43">
        <f t="shared" si="9"/>
        <v>7.6045627376425855E-3</v>
      </c>
      <c r="G152" s="39" t="str">
        <f t="shared" si="10"/>
        <v>0</v>
      </c>
      <c r="H152" s="40" t="str">
        <f t="shared" si="11"/>
        <v/>
      </c>
    </row>
    <row r="153" spans="1:8" s="32" customFormat="1" ht="45" x14ac:dyDescent="0.2">
      <c r="A153" s="65" t="s">
        <v>616</v>
      </c>
      <c r="B153" s="37" t="s">
        <v>601</v>
      </c>
      <c r="C153" s="38"/>
      <c r="D153" s="38">
        <v>0</v>
      </c>
      <c r="E153" s="43" t="str">
        <f t="shared" si="8"/>
        <v/>
      </c>
      <c r="F153" s="43" t="str">
        <f t="shared" si="9"/>
        <v/>
      </c>
      <c r="G153" s="39" t="str">
        <f t="shared" si="10"/>
        <v>0</v>
      </c>
      <c r="H153" s="40" t="str">
        <f t="shared" si="11"/>
        <v/>
      </c>
    </row>
    <row r="154" spans="1:8" s="32" customFormat="1" ht="30" x14ac:dyDescent="0.2">
      <c r="A154" s="65" t="s">
        <v>616</v>
      </c>
      <c r="B154" s="37" t="s">
        <v>610</v>
      </c>
      <c r="C154" s="38"/>
      <c r="D154" s="38">
        <v>0</v>
      </c>
      <c r="E154" s="43" t="str">
        <f t="shared" si="8"/>
        <v/>
      </c>
      <c r="F154" s="43" t="str">
        <f t="shared" si="9"/>
        <v/>
      </c>
      <c r="G154" s="39" t="str">
        <f t="shared" si="10"/>
        <v>0</v>
      </c>
      <c r="H154" s="40" t="str">
        <f t="shared" si="11"/>
        <v/>
      </c>
    </row>
    <row r="155" spans="1:8" s="32" customFormat="1" ht="15" x14ac:dyDescent="0.2">
      <c r="A155" s="65" t="s">
        <v>616</v>
      </c>
      <c r="B155" s="37" t="s">
        <v>611</v>
      </c>
      <c r="C155" s="38"/>
      <c r="D155" s="38">
        <v>0</v>
      </c>
      <c r="E155" s="43" t="str">
        <f t="shared" si="8"/>
        <v/>
      </c>
      <c r="F155" s="43" t="str">
        <f t="shared" si="9"/>
        <v/>
      </c>
      <c r="G155" s="39" t="str">
        <f t="shared" si="10"/>
        <v>0</v>
      </c>
      <c r="H155" s="40" t="str">
        <f t="shared" si="11"/>
        <v/>
      </c>
    </row>
    <row r="156" spans="1:8" s="32" customFormat="1" x14ac:dyDescent="0.2">
      <c r="A156" s="45"/>
    </row>
    <row r="157" spans="1:8" s="32" customFormat="1" x14ac:dyDescent="0.2">
      <c r="A157" s="45"/>
    </row>
    <row r="158" spans="1:8" s="32" customFormat="1" ht="13.5" thickBot="1" x14ac:dyDescent="0.25">
      <c r="A158" s="45"/>
      <c r="B158" s="66"/>
      <c r="C158" s="66"/>
      <c r="D158" s="66"/>
      <c r="E158" s="66"/>
      <c r="F158" s="66"/>
    </row>
    <row r="159" spans="1:8" s="35" customFormat="1" ht="29.25" customHeight="1" x14ac:dyDescent="0.2">
      <c r="B159" s="47" t="s">
        <v>404</v>
      </c>
      <c r="C159" s="49" t="s">
        <v>405</v>
      </c>
      <c r="D159" s="50"/>
      <c r="E159" s="49" t="s">
        <v>458</v>
      </c>
      <c r="F159" s="50"/>
      <c r="G159" s="51" t="s">
        <v>460</v>
      </c>
      <c r="H159" s="53" t="s">
        <v>379</v>
      </c>
    </row>
    <row r="160" spans="1:8" s="16" customFormat="1" ht="13.5" thickBot="1" x14ac:dyDescent="0.25">
      <c r="A160" s="35"/>
      <c r="B160" s="48"/>
      <c r="C160" s="17">
        <v>2016</v>
      </c>
      <c r="D160" s="17">
        <v>2017</v>
      </c>
      <c r="E160" s="17">
        <v>2016</v>
      </c>
      <c r="F160" s="17">
        <v>2017</v>
      </c>
      <c r="G160" s="52"/>
      <c r="H160" s="54"/>
    </row>
    <row r="161" spans="1:8" s="16" customFormat="1" ht="25.5" x14ac:dyDescent="0.2">
      <c r="A161" s="35"/>
      <c r="B161" s="18" t="s">
        <v>408</v>
      </c>
      <c r="C161" s="19">
        <f>SUM(C162:C320)</f>
        <v>202</v>
      </c>
      <c r="D161" s="19">
        <f>SUM(D162:D323)</f>
        <v>692</v>
      </c>
      <c r="E161" s="15">
        <f>+IF(C161=0,"",C161/C$161)</f>
        <v>1</v>
      </c>
      <c r="F161" s="15">
        <f>+IF(D161=0,"",D161/D$161)</f>
        <v>1</v>
      </c>
      <c r="G161" s="15">
        <f>+IF(OR(AND(D161=0),(C161=0)),"0",((D161-C161)/C161))</f>
        <v>2.4257425742574257</v>
      </c>
      <c r="H161" s="15">
        <f>+IF(OR(AND(E161=""),(G161="")),"",E161*G161)</f>
        <v>2.4257425742574257</v>
      </c>
    </row>
    <row r="162" spans="1:8" s="32" customFormat="1" ht="30" x14ac:dyDescent="0.2">
      <c r="A162" s="45"/>
      <c r="B162" s="67" t="s">
        <v>477</v>
      </c>
      <c r="C162" s="38">
        <v>0</v>
      </c>
      <c r="D162" s="38">
        <v>0</v>
      </c>
      <c r="E162" s="43" t="str">
        <f>+IF(C162=0,"",C162/C$161)</f>
        <v/>
      </c>
      <c r="F162" s="43" t="str">
        <f>+IF(D162=0,"",D162/D$161)</f>
        <v/>
      </c>
      <c r="G162" s="39" t="str">
        <f>+IF(OR(AND(D162=0),(C162=0)),"0",((D162-C162)/C162))</f>
        <v>0</v>
      </c>
      <c r="H162" s="40" t="str">
        <f>+IF(OR(AND(E162=""),(G162="")),"",E162*G162)</f>
        <v/>
      </c>
    </row>
    <row r="163" spans="1:8" s="32" customFormat="1" ht="30" x14ac:dyDescent="0.2">
      <c r="A163" s="45"/>
      <c r="B163" s="67" t="s">
        <v>478</v>
      </c>
      <c r="C163" s="38">
        <v>0</v>
      </c>
      <c r="D163" s="38">
        <v>0</v>
      </c>
      <c r="E163" s="43" t="str">
        <f t="shared" ref="E163:E226" si="12">+IF(C163=0,"",C163/C$161)</f>
        <v/>
      </c>
      <c r="F163" s="43" t="str">
        <f t="shared" ref="F163:F226" si="13">+IF(D163=0,"",D163/D$161)</f>
        <v/>
      </c>
      <c r="G163" s="39" t="str">
        <f t="shared" ref="G163:G226" si="14">+IF(OR(AND(D163=0),(C163=0)),"0",((D163-C163)/C163))</f>
        <v>0</v>
      </c>
      <c r="H163" s="40" t="str">
        <f t="shared" ref="H163:H226" si="15">+IF(OR(AND(E163=""),(G163="")),"",E163*G163)</f>
        <v/>
      </c>
    </row>
    <row r="164" spans="1:8" s="32" customFormat="1" ht="45" x14ac:dyDescent="0.2">
      <c r="A164" s="45"/>
      <c r="B164" s="67" t="s">
        <v>479</v>
      </c>
      <c r="C164" s="38">
        <v>65</v>
      </c>
      <c r="D164" s="38">
        <v>0</v>
      </c>
      <c r="E164" s="43">
        <f t="shared" si="12"/>
        <v>0.32178217821782179</v>
      </c>
      <c r="F164" s="43" t="str">
        <f t="shared" si="13"/>
        <v/>
      </c>
      <c r="G164" s="39" t="str">
        <f t="shared" si="14"/>
        <v>0</v>
      </c>
      <c r="H164" s="40">
        <f t="shared" si="15"/>
        <v>0</v>
      </c>
    </row>
    <row r="165" spans="1:8" s="32" customFormat="1" ht="30" x14ac:dyDescent="0.2">
      <c r="A165" s="45"/>
      <c r="B165" s="67" t="s">
        <v>480</v>
      </c>
      <c r="C165" s="38">
        <v>0</v>
      </c>
      <c r="D165" s="38">
        <v>0</v>
      </c>
      <c r="E165" s="43" t="str">
        <f t="shared" si="12"/>
        <v/>
      </c>
      <c r="F165" s="43" t="str">
        <f t="shared" si="13"/>
        <v/>
      </c>
      <c r="G165" s="39" t="str">
        <f t="shared" si="14"/>
        <v>0</v>
      </c>
      <c r="H165" s="40" t="str">
        <f t="shared" si="15"/>
        <v/>
      </c>
    </row>
    <row r="166" spans="1:8" s="32" customFormat="1" ht="30" x14ac:dyDescent="0.2">
      <c r="A166" s="45"/>
      <c r="B166" s="67" t="s">
        <v>481</v>
      </c>
      <c r="C166" s="38">
        <v>1</v>
      </c>
      <c r="D166" s="38">
        <v>2</v>
      </c>
      <c r="E166" s="43">
        <f t="shared" si="12"/>
        <v>4.9504950495049506E-3</v>
      </c>
      <c r="F166" s="43">
        <f t="shared" si="13"/>
        <v>2.8901734104046241E-3</v>
      </c>
      <c r="G166" s="39">
        <f t="shared" si="14"/>
        <v>1</v>
      </c>
      <c r="H166" s="40">
        <f t="shared" si="15"/>
        <v>4.9504950495049506E-3</v>
      </c>
    </row>
    <row r="167" spans="1:8" s="32" customFormat="1" ht="15" x14ac:dyDescent="0.2">
      <c r="A167" s="45"/>
      <c r="B167" s="67" t="s">
        <v>49</v>
      </c>
      <c r="C167" s="38">
        <v>26</v>
      </c>
      <c r="D167" s="38">
        <v>342</v>
      </c>
      <c r="E167" s="43">
        <f t="shared" si="12"/>
        <v>0.12871287128712872</v>
      </c>
      <c r="F167" s="43">
        <f t="shared" si="13"/>
        <v>0.49421965317919075</v>
      </c>
      <c r="G167" s="39">
        <f t="shared" si="14"/>
        <v>12.153846153846153</v>
      </c>
      <c r="H167" s="40">
        <f t="shared" si="15"/>
        <v>1.5643564356435644</v>
      </c>
    </row>
    <row r="168" spans="1:8" s="32" customFormat="1" ht="15" x14ac:dyDescent="0.2">
      <c r="A168" s="45"/>
      <c r="B168" s="67" t="s">
        <v>52</v>
      </c>
      <c r="C168" s="38">
        <v>0</v>
      </c>
      <c r="D168" s="38">
        <v>0</v>
      </c>
      <c r="E168" s="43" t="str">
        <f t="shared" si="12"/>
        <v/>
      </c>
      <c r="F168" s="43" t="str">
        <f t="shared" si="13"/>
        <v/>
      </c>
      <c r="G168" s="39" t="str">
        <f t="shared" si="14"/>
        <v>0</v>
      </c>
      <c r="H168" s="40" t="str">
        <f t="shared" si="15"/>
        <v/>
      </c>
    </row>
    <row r="169" spans="1:8" s="32" customFormat="1" ht="15" x14ac:dyDescent="0.2">
      <c r="A169" s="45"/>
      <c r="B169" s="67" t="s">
        <v>229</v>
      </c>
      <c r="C169" s="38">
        <v>0</v>
      </c>
      <c r="D169" s="38">
        <v>11</v>
      </c>
      <c r="E169" s="43" t="str">
        <f t="shared" si="12"/>
        <v/>
      </c>
      <c r="F169" s="43">
        <f t="shared" si="13"/>
        <v>1.5895953757225433E-2</v>
      </c>
      <c r="G169" s="39" t="str">
        <f t="shared" si="14"/>
        <v>0</v>
      </c>
      <c r="H169" s="40" t="str">
        <f t="shared" si="15"/>
        <v/>
      </c>
    </row>
    <row r="170" spans="1:8" s="32" customFormat="1" ht="15" x14ac:dyDescent="0.2">
      <c r="A170" s="45"/>
      <c r="B170" s="67" t="s">
        <v>50</v>
      </c>
      <c r="C170" s="38">
        <v>0</v>
      </c>
      <c r="D170" s="38">
        <v>0</v>
      </c>
      <c r="E170" s="43" t="str">
        <f t="shared" si="12"/>
        <v/>
      </c>
      <c r="F170" s="43" t="str">
        <f t="shared" si="13"/>
        <v/>
      </c>
      <c r="G170" s="39" t="str">
        <f t="shared" si="14"/>
        <v>0</v>
      </c>
      <c r="H170" s="40" t="str">
        <f t="shared" si="15"/>
        <v/>
      </c>
    </row>
    <row r="171" spans="1:8" s="32" customFormat="1" ht="15" x14ac:dyDescent="0.2">
      <c r="A171" s="45"/>
      <c r="B171" s="67" t="s">
        <v>47</v>
      </c>
      <c r="C171" s="38">
        <v>0</v>
      </c>
      <c r="D171" s="38">
        <v>0</v>
      </c>
      <c r="E171" s="43" t="str">
        <f t="shared" si="12"/>
        <v/>
      </c>
      <c r="F171" s="43" t="str">
        <f t="shared" si="13"/>
        <v/>
      </c>
      <c r="G171" s="39" t="str">
        <f t="shared" si="14"/>
        <v>0</v>
      </c>
      <c r="H171" s="40" t="str">
        <f t="shared" si="15"/>
        <v/>
      </c>
    </row>
    <row r="172" spans="1:8" s="32" customFormat="1" ht="30" x14ac:dyDescent="0.2">
      <c r="A172" s="45"/>
      <c r="B172" s="67" t="s">
        <v>230</v>
      </c>
      <c r="C172" s="38">
        <v>0</v>
      </c>
      <c r="D172" s="38">
        <v>0</v>
      </c>
      <c r="E172" s="43" t="str">
        <f t="shared" si="12"/>
        <v/>
      </c>
      <c r="F172" s="43" t="str">
        <f t="shared" si="13"/>
        <v/>
      </c>
      <c r="G172" s="39" t="str">
        <f t="shared" si="14"/>
        <v>0</v>
      </c>
      <c r="H172" s="40" t="str">
        <f t="shared" si="15"/>
        <v/>
      </c>
    </row>
    <row r="173" spans="1:8" s="32" customFormat="1" ht="15" x14ac:dyDescent="0.2">
      <c r="A173" s="45"/>
      <c r="B173" s="67" t="s">
        <v>54</v>
      </c>
      <c r="C173" s="38">
        <v>0</v>
      </c>
      <c r="D173" s="38">
        <v>0</v>
      </c>
      <c r="E173" s="43" t="str">
        <f t="shared" si="12"/>
        <v/>
      </c>
      <c r="F173" s="43" t="str">
        <f t="shared" si="13"/>
        <v/>
      </c>
      <c r="G173" s="39" t="str">
        <f t="shared" si="14"/>
        <v>0</v>
      </c>
      <c r="H173" s="40" t="str">
        <f t="shared" si="15"/>
        <v/>
      </c>
    </row>
    <row r="174" spans="1:8" s="32" customFormat="1" ht="15" x14ac:dyDescent="0.2">
      <c r="A174" s="45"/>
      <c r="B174" s="67" t="s">
        <v>51</v>
      </c>
      <c r="C174" s="38">
        <v>0</v>
      </c>
      <c r="D174" s="38">
        <v>0</v>
      </c>
      <c r="E174" s="43" t="str">
        <f t="shared" si="12"/>
        <v/>
      </c>
      <c r="F174" s="43" t="str">
        <f t="shared" si="13"/>
        <v/>
      </c>
      <c r="G174" s="39" t="str">
        <f t="shared" si="14"/>
        <v>0</v>
      </c>
      <c r="H174" s="40" t="str">
        <f t="shared" si="15"/>
        <v/>
      </c>
    </row>
    <row r="175" spans="1:8" s="32" customFormat="1" ht="15" x14ac:dyDescent="0.2">
      <c r="A175" s="65" t="s">
        <v>616</v>
      </c>
      <c r="B175" s="67" t="s">
        <v>570</v>
      </c>
      <c r="C175" s="38"/>
      <c r="D175" s="38">
        <v>6</v>
      </c>
      <c r="E175" s="43" t="str">
        <f t="shared" si="12"/>
        <v/>
      </c>
      <c r="F175" s="43">
        <f t="shared" si="13"/>
        <v>8.670520231213872E-3</v>
      </c>
      <c r="G175" s="39" t="str">
        <f t="shared" si="14"/>
        <v>0</v>
      </c>
      <c r="H175" s="40" t="str">
        <f t="shared" si="15"/>
        <v/>
      </c>
    </row>
    <row r="176" spans="1:8" s="32" customFormat="1" ht="15" x14ac:dyDescent="0.2">
      <c r="A176" s="45"/>
      <c r="B176" s="67" t="s">
        <v>482</v>
      </c>
      <c r="C176" s="38">
        <v>1</v>
      </c>
      <c r="D176" s="38">
        <v>4</v>
      </c>
      <c r="E176" s="43">
        <f t="shared" si="12"/>
        <v>4.9504950495049506E-3</v>
      </c>
      <c r="F176" s="43">
        <f t="shared" si="13"/>
        <v>5.7803468208092483E-3</v>
      </c>
      <c r="G176" s="39">
        <f t="shared" si="14"/>
        <v>3</v>
      </c>
      <c r="H176" s="40">
        <f t="shared" si="15"/>
        <v>1.4851485148514851E-2</v>
      </c>
    </row>
    <row r="177" spans="1:8" s="32" customFormat="1" ht="15" x14ac:dyDescent="0.2">
      <c r="A177" s="45"/>
      <c r="B177" s="67" t="s">
        <v>231</v>
      </c>
      <c r="C177" s="38">
        <v>0</v>
      </c>
      <c r="D177" s="38">
        <v>0</v>
      </c>
      <c r="E177" s="43" t="str">
        <f t="shared" si="12"/>
        <v/>
      </c>
      <c r="F177" s="43" t="str">
        <f t="shared" si="13"/>
        <v/>
      </c>
      <c r="G177" s="39" t="str">
        <f t="shared" si="14"/>
        <v>0</v>
      </c>
      <c r="H177" s="40" t="str">
        <f t="shared" si="15"/>
        <v/>
      </c>
    </row>
    <row r="178" spans="1:8" s="32" customFormat="1" ht="15" x14ac:dyDescent="0.2">
      <c r="A178" s="45"/>
      <c r="B178" s="67" t="s">
        <v>48</v>
      </c>
      <c r="C178" s="38">
        <v>0</v>
      </c>
      <c r="D178" s="38">
        <v>0</v>
      </c>
      <c r="E178" s="43" t="str">
        <f t="shared" si="12"/>
        <v/>
      </c>
      <c r="F178" s="43" t="str">
        <f t="shared" si="13"/>
        <v/>
      </c>
      <c r="G178" s="39" t="str">
        <f t="shared" si="14"/>
        <v>0</v>
      </c>
      <c r="H178" s="40" t="str">
        <f t="shared" si="15"/>
        <v/>
      </c>
    </row>
    <row r="179" spans="1:8" s="32" customFormat="1" ht="15" x14ac:dyDescent="0.2">
      <c r="A179" s="45"/>
      <c r="B179" s="67" t="s">
        <v>53</v>
      </c>
      <c r="C179" s="38">
        <v>0</v>
      </c>
      <c r="D179" s="38">
        <v>0</v>
      </c>
      <c r="E179" s="43" t="str">
        <f t="shared" si="12"/>
        <v/>
      </c>
      <c r="F179" s="43" t="str">
        <f t="shared" si="13"/>
        <v/>
      </c>
      <c r="G179" s="39" t="str">
        <f t="shared" si="14"/>
        <v>0</v>
      </c>
      <c r="H179" s="40" t="str">
        <f t="shared" si="15"/>
        <v/>
      </c>
    </row>
    <row r="180" spans="1:8" s="32" customFormat="1" ht="15" x14ac:dyDescent="0.2">
      <c r="A180" s="65" t="s">
        <v>616</v>
      </c>
      <c r="B180" s="67" t="s">
        <v>571</v>
      </c>
      <c r="C180" s="38"/>
      <c r="D180" s="38">
        <v>0</v>
      </c>
      <c r="E180" s="43" t="str">
        <f t="shared" si="12"/>
        <v/>
      </c>
      <c r="F180" s="43" t="str">
        <f t="shared" si="13"/>
        <v/>
      </c>
      <c r="G180" s="39" t="str">
        <f t="shared" si="14"/>
        <v>0</v>
      </c>
      <c r="H180" s="40" t="str">
        <f t="shared" si="15"/>
        <v/>
      </c>
    </row>
    <row r="181" spans="1:8" s="32" customFormat="1" ht="15" x14ac:dyDescent="0.2">
      <c r="A181" s="65" t="s">
        <v>616</v>
      </c>
      <c r="B181" s="67" t="s">
        <v>572</v>
      </c>
      <c r="C181" s="38"/>
      <c r="D181" s="38">
        <v>0</v>
      </c>
      <c r="E181" s="43" t="str">
        <f t="shared" si="12"/>
        <v/>
      </c>
      <c r="F181" s="43" t="str">
        <f t="shared" si="13"/>
        <v/>
      </c>
      <c r="G181" s="39" t="str">
        <f t="shared" si="14"/>
        <v>0</v>
      </c>
      <c r="H181" s="40" t="str">
        <f t="shared" si="15"/>
        <v/>
      </c>
    </row>
    <row r="182" spans="1:8" s="32" customFormat="1" ht="15" x14ac:dyDescent="0.2">
      <c r="A182" s="45"/>
      <c r="B182" s="67" t="s">
        <v>232</v>
      </c>
      <c r="C182" s="38">
        <v>5</v>
      </c>
      <c r="D182" s="38">
        <v>7</v>
      </c>
      <c r="E182" s="43">
        <f t="shared" si="12"/>
        <v>2.4752475247524754E-2</v>
      </c>
      <c r="F182" s="43">
        <f t="shared" si="13"/>
        <v>1.0115606936416185E-2</v>
      </c>
      <c r="G182" s="39">
        <f t="shared" si="14"/>
        <v>0.4</v>
      </c>
      <c r="H182" s="40">
        <f t="shared" si="15"/>
        <v>9.9009900990099028E-3</v>
      </c>
    </row>
    <row r="183" spans="1:8" s="32" customFormat="1" ht="15" x14ac:dyDescent="0.2">
      <c r="A183" s="45"/>
      <c r="B183" s="67" t="s">
        <v>233</v>
      </c>
      <c r="C183" s="38">
        <v>0</v>
      </c>
      <c r="D183" s="38">
        <v>0</v>
      </c>
      <c r="E183" s="43" t="str">
        <f t="shared" si="12"/>
        <v/>
      </c>
      <c r="F183" s="43" t="str">
        <f t="shared" si="13"/>
        <v/>
      </c>
      <c r="G183" s="39" t="str">
        <f t="shared" si="14"/>
        <v>0</v>
      </c>
      <c r="H183" s="40" t="str">
        <f t="shared" si="15"/>
        <v/>
      </c>
    </row>
    <row r="184" spans="1:8" s="32" customFormat="1" ht="15" x14ac:dyDescent="0.2">
      <c r="A184" s="45"/>
      <c r="B184" s="67" t="s">
        <v>234</v>
      </c>
      <c r="C184" s="38">
        <v>0</v>
      </c>
      <c r="D184" s="38">
        <v>0</v>
      </c>
      <c r="E184" s="43" t="str">
        <f t="shared" si="12"/>
        <v/>
      </c>
      <c r="F184" s="43" t="str">
        <f t="shared" si="13"/>
        <v/>
      </c>
      <c r="G184" s="39" t="str">
        <f t="shared" si="14"/>
        <v>0</v>
      </c>
      <c r="H184" s="40" t="str">
        <f t="shared" si="15"/>
        <v/>
      </c>
    </row>
    <row r="185" spans="1:8" s="32" customFormat="1" ht="15" x14ac:dyDescent="0.2">
      <c r="A185" s="45"/>
      <c r="B185" s="67" t="s">
        <v>235</v>
      </c>
      <c r="C185" s="38">
        <v>0</v>
      </c>
      <c r="D185" s="38">
        <v>1</v>
      </c>
      <c r="E185" s="43" t="str">
        <f t="shared" si="12"/>
        <v/>
      </c>
      <c r="F185" s="43">
        <f t="shared" si="13"/>
        <v>1.4450867052023121E-3</v>
      </c>
      <c r="G185" s="39" t="str">
        <f t="shared" si="14"/>
        <v>0</v>
      </c>
      <c r="H185" s="40" t="str">
        <f t="shared" si="15"/>
        <v/>
      </c>
    </row>
    <row r="186" spans="1:8" s="32" customFormat="1" ht="15" x14ac:dyDescent="0.2">
      <c r="A186" s="45"/>
      <c r="B186" s="67" t="s">
        <v>483</v>
      </c>
      <c r="C186" s="38">
        <v>5</v>
      </c>
      <c r="D186" s="38">
        <v>14</v>
      </c>
      <c r="E186" s="43">
        <f t="shared" si="12"/>
        <v>2.4752475247524754E-2</v>
      </c>
      <c r="F186" s="43">
        <f t="shared" si="13"/>
        <v>2.023121387283237E-2</v>
      </c>
      <c r="G186" s="39">
        <f t="shared" si="14"/>
        <v>1.8</v>
      </c>
      <c r="H186" s="40">
        <f t="shared" si="15"/>
        <v>4.4554455445544559E-2</v>
      </c>
    </row>
    <row r="187" spans="1:8" s="32" customFormat="1" ht="30" x14ac:dyDescent="0.2">
      <c r="A187" s="65" t="s">
        <v>616</v>
      </c>
      <c r="B187" s="67" t="s">
        <v>576</v>
      </c>
      <c r="C187" s="38"/>
      <c r="D187" s="38">
        <v>59</v>
      </c>
      <c r="E187" s="43" t="str">
        <f t="shared" si="12"/>
        <v/>
      </c>
      <c r="F187" s="43">
        <f t="shared" si="13"/>
        <v>8.5260115606936415E-2</v>
      </c>
      <c r="G187" s="39" t="str">
        <f t="shared" si="14"/>
        <v>0</v>
      </c>
      <c r="H187" s="40" t="str">
        <f t="shared" si="15"/>
        <v/>
      </c>
    </row>
    <row r="188" spans="1:8" s="32" customFormat="1" ht="15" x14ac:dyDescent="0.2">
      <c r="A188" s="45"/>
      <c r="B188" s="67" t="s">
        <v>236</v>
      </c>
      <c r="C188" s="38">
        <v>6</v>
      </c>
      <c r="D188" s="38">
        <v>8</v>
      </c>
      <c r="E188" s="43">
        <f t="shared" si="12"/>
        <v>2.9702970297029702E-2</v>
      </c>
      <c r="F188" s="43">
        <f t="shared" si="13"/>
        <v>1.1560693641618497E-2</v>
      </c>
      <c r="G188" s="39">
        <f t="shared" si="14"/>
        <v>0.33333333333333331</v>
      </c>
      <c r="H188" s="40">
        <f t="shared" si="15"/>
        <v>9.9009900990098994E-3</v>
      </c>
    </row>
    <row r="189" spans="1:8" s="32" customFormat="1" ht="30" x14ac:dyDescent="0.2">
      <c r="A189" s="45"/>
      <c r="B189" s="67" t="s">
        <v>237</v>
      </c>
      <c r="C189" s="38">
        <v>1</v>
      </c>
      <c r="D189" s="38">
        <v>2</v>
      </c>
      <c r="E189" s="43">
        <f t="shared" si="12"/>
        <v>4.9504950495049506E-3</v>
      </c>
      <c r="F189" s="43">
        <f t="shared" si="13"/>
        <v>2.8901734104046241E-3</v>
      </c>
      <c r="G189" s="39">
        <f t="shared" si="14"/>
        <v>1</v>
      </c>
      <c r="H189" s="40">
        <f t="shared" si="15"/>
        <v>4.9504950495049506E-3</v>
      </c>
    </row>
    <row r="190" spans="1:8" s="32" customFormat="1" ht="15" x14ac:dyDescent="0.2">
      <c r="A190" s="45"/>
      <c r="B190" s="67" t="s">
        <v>238</v>
      </c>
      <c r="C190" s="38">
        <v>1</v>
      </c>
      <c r="D190" s="38">
        <v>16</v>
      </c>
      <c r="E190" s="43">
        <f t="shared" si="12"/>
        <v>4.9504950495049506E-3</v>
      </c>
      <c r="F190" s="43">
        <f t="shared" si="13"/>
        <v>2.3121387283236993E-2</v>
      </c>
      <c r="G190" s="39">
        <f t="shared" si="14"/>
        <v>15</v>
      </c>
      <c r="H190" s="40">
        <f t="shared" si="15"/>
        <v>7.4257425742574254E-2</v>
      </c>
    </row>
    <row r="191" spans="1:8" s="32" customFormat="1" ht="15" x14ac:dyDescent="0.2">
      <c r="A191" s="45"/>
      <c r="B191" s="67" t="s">
        <v>239</v>
      </c>
      <c r="C191" s="38">
        <v>1</v>
      </c>
      <c r="D191" s="38">
        <v>5</v>
      </c>
      <c r="E191" s="43">
        <f t="shared" si="12"/>
        <v>4.9504950495049506E-3</v>
      </c>
      <c r="F191" s="43">
        <f t="shared" si="13"/>
        <v>7.2254335260115606E-3</v>
      </c>
      <c r="G191" s="39">
        <f t="shared" si="14"/>
        <v>4</v>
      </c>
      <c r="H191" s="40">
        <f t="shared" si="15"/>
        <v>1.9801980198019802E-2</v>
      </c>
    </row>
    <row r="192" spans="1:8" s="32" customFormat="1" ht="15" x14ac:dyDescent="0.2">
      <c r="A192" s="45"/>
      <c r="B192" s="67" t="s">
        <v>484</v>
      </c>
      <c r="C192" s="38">
        <v>8</v>
      </c>
      <c r="D192" s="38">
        <v>20</v>
      </c>
      <c r="E192" s="43">
        <f t="shared" si="12"/>
        <v>3.9603960396039604E-2</v>
      </c>
      <c r="F192" s="43">
        <f t="shared" si="13"/>
        <v>2.8901734104046242E-2</v>
      </c>
      <c r="G192" s="39">
        <f t="shared" si="14"/>
        <v>1.5</v>
      </c>
      <c r="H192" s="40">
        <f t="shared" si="15"/>
        <v>5.9405940594059403E-2</v>
      </c>
    </row>
    <row r="193" spans="1:8" s="32" customFormat="1" ht="30" x14ac:dyDescent="0.2">
      <c r="A193" s="45"/>
      <c r="B193" s="67" t="s">
        <v>485</v>
      </c>
      <c r="C193" s="38">
        <v>0</v>
      </c>
      <c r="D193" s="38">
        <v>0</v>
      </c>
      <c r="E193" s="43" t="str">
        <f t="shared" si="12"/>
        <v/>
      </c>
      <c r="F193" s="43" t="str">
        <f t="shared" si="13"/>
        <v/>
      </c>
      <c r="G193" s="39" t="str">
        <f t="shared" si="14"/>
        <v>0</v>
      </c>
      <c r="H193" s="40" t="str">
        <f t="shared" si="15"/>
        <v/>
      </c>
    </row>
    <row r="194" spans="1:8" s="32" customFormat="1" ht="15" x14ac:dyDescent="0.2">
      <c r="A194" s="45"/>
      <c r="B194" s="67" t="s">
        <v>240</v>
      </c>
      <c r="C194" s="38">
        <v>0</v>
      </c>
      <c r="D194" s="38">
        <v>0</v>
      </c>
      <c r="E194" s="43" t="str">
        <f t="shared" si="12"/>
        <v/>
      </c>
      <c r="F194" s="43" t="str">
        <f t="shared" si="13"/>
        <v/>
      </c>
      <c r="G194" s="39" t="str">
        <f t="shared" si="14"/>
        <v>0</v>
      </c>
      <c r="H194" s="40" t="str">
        <f t="shared" si="15"/>
        <v/>
      </c>
    </row>
    <row r="195" spans="1:8" s="32" customFormat="1" ht="15" x14ac:dyDescent="0.2">
      <c r="A195" s="65" t="s">
        <v>616</v>
      </c>
      <c r="B195" s="67" t="s">
        <v>577</v>
      </c>
      <c r="C195" s="38"/>
      <c r="D195" s="38">
        <v>0</v>
      </c>
      <c r="E195" s="43" t="str">
        <f t="shared" si="12"/>
        <v/>
      </c>
      <c r="F195" s="43" t="str">
        <f t="shared" si="13"/>
        <v/>
      </c>
      <c r="G195" s="39" t="str">
        <f t="shared" si="14"/>
        <v>0</v>
      </c>
      <c r="H195" s="40" t="str">
        <f t="shared" si="15"/>
        <v/>
      </c>
    </row>
    <row r="196" spans="1:8" s="32" customFormat="1" ht="15" x14ac:dyDescent="0.2">
      <c r="A196" s="45"/>
      <c r="B196" s="67" t="s">
        <v>241</v>
      </c>
      <c r="C196" s="38">
        <v>0</v>
      </c>
      <c r="D196" s="38"/>
      <c r="E196" s="43" t="str">
        <f t="shared" si="12"/>
        <v/>
      </c>
      <c r="F196" s="43" t="str">
        <f t="shared" si="13"/>
        <v/>
      </c>
      <c r="G196" s="39" t="str">
        <f t="shared" si="14"/>
        <v>0</v>
      </c>
      <c r="H196" s="40" t="str">
        <f t="shared" si="15"/>
        <v/>
      </c>
    </row>
    <row r="197" spans="1:8" s="32" customFormat="1" ht="15" x14ac:dyDescent="0.2">
      <c r="A197" s="45"/>
      <c r="B197" s="67" t="s">
        <v>242</v>
      </c>
      <c r="C197" s="38">
        <v>0</v>
      </c>
      <c r="D197" s="38">
        <v>1</v>
      </c>
      <c r="E197" s="43" t="str">
        <f t="shared" si="12"/>
        <v/>
      </c>
      <c r="F197" s="43">
        <f t="shared" si="13"/>
        <v>1.4450867052023121E-3</v>
      </c>
      <c r="G197" s="39" t="str">
        <f t="shared" si="14"/>
        <v>0</v>
      </c>
      <c r="H197" s="40" t="str">
        <f t="shared" si="15"/>
        <v/>
      </c>
    </row>
    <row r="198" spans="1:8" s="32" customFormat="1" ht="15" x14ac:dyDescent="0.2">
      <c r="A198" s="45"/>
      <c r="B198" s="67" t="s">
        <v>243</v>
      </c>
      <c r="C198" s="38">
        <v>1</v>
      </c>
      <c r="D198" s="38">
        <v>0</v>
      </c>
      <c r="E198" s="43">
        <f t="shared" si="12"/>
        <v>4.9504950495049506E-3</v>
      </c>
      <c r="F198" s="43" t="str">
        <f t="shared" si="13"/>
        <v/>
      </c>
      <c r="G198" s="39" t="str">
        <f t="shared" si="14"/>
        <v>0</v>
      </c>
      <c r="H198" s="40">
        <f t="shared" si="15"/>
        <v>0</v>
      </c>
    </row>
    <row r="199" spans="1:8" s="32" customFormat="1" ht="15" x14ac:dyDescent="0.2">
      <c r="A199" s="45"/>
      <c r="B199" s="67" t="s">
        <v>244</v>
      </c>
      <c r="C199" s="38">
        <v>0</v>
      </c>
      <c r="D199" s="38">
        <v>0</v>
      </c>
      <c r="E199" s="43" t="str">
        <f t="shared" si="12"/>
        <v/>
      </c>
      <c r="F199" s="43" t="str">
        <f t="shared" si="13"/>
        <v/>
      </c>
      <c r="G199" s="39" t="str">
        <f t="shared" si="14"/>
        <v>0</v>
      </c>
      <c r="H199" s="40" t="str">
        <f t="shared" si="15"/>
        <v/>
      </c>
    </row>
    <row r="200" spans="1:8" s="32" customFormat="1" ht="15" x14ac:dyDescent="0.2">
      <c r="A200" s="45"/>
      <c r="B200" s="67" t="s">
        <v>55</v>
      </c>
      <c r="C200" s="38">
        <v>0</v>
      </c>
      <c r="D200" s="38">
        <v>1</v>
      </c>
      <c r="E200" s="43" t="str">
        <f t="shared" si="12"/>
        <v/>
      </c>
      <c r="F200" s="43">
        <f t="shared" si="13"/>
        <v>1.4450867052023121E-3</v>
      </c>
      <c r="G200" s="39" t="str">
        <f t="shared" si="14"/>
        <v>0</v>
      </c>
      <c r="H200" s="40" t="str">
        <f t="shared" si="15"/>
        <v/>
      </c>
    </row>
    <row r="201" spans="1:8" s="32" customFormat="1" ht="30" x14ac:dyDescent="0.2">
      <c r="A201" s="45"/>
      <c r="B201" s="67" t="s">
        <v>56</v>
      </c>
      <c r="C201" s="38">
        <v>5</v>
      </c>
      <c r="D201" s="38">
        <v>22</v>
      </c>
      <c r="E201" s="43">
        <f t="shared" si="12"/>
        <v>2.4752475247524754E-2</v>
      </c>
      <c r="F201" s="43">
        <f t="shared" si="13"/>
        <v>3.1791907514450865E-2</v>
      </c>
      <c r="G201" s="39">
        <f t="shared" si="14"/>
        <v>3.4</v>
      </c>
      <c r="H201" s="40">
        <f t="shared" si="15"/>
        <v>8.4158415841584164E-2</v>
      </c>
    </row>
    <row r="202" spans="1:8" s="32" customFormat="1" ht="15" x14ac:dyDescent="0.2">
      <c r="A202" s="45"/>
      <c r="B202" s="67" t="s">
        <v>245</v>
      </c>
      <c r="C202" s="38">
        <v>25</v>
      </c>
      <c r="D202" s="38">
        <v>2</v>
      </c>
      <c r="E202" s="43">
        <f t="shared" si="12"/>
        <v>0.12376237623762376</v>
      </c>
      <c r="F202" s="43">
        <f t="shared" si="13"/>
        <v>2.8901734104046241E-3</v>
      </c>
      <c r="G202" s="39">
        <f t="shared" si="14"/>
        <v>-0.92</v>
      </c>
      <c r="H202" s="40">
        <f t="shared" si="15"/>
        <v>-0.11386138613861387</v>
      </c>
    </row>
    <row r="203" spans="1:8" s="32" customFormat="1" ht="30" x14ac:dyDescent="0.2">
      <c r="A203" s="45"/>
      <c r="B203" s="67" t="s">
        <v>246</v>
      </c>
      <c r="C203" s="38">
        <v>0</v>
      </c>
      <c r="D203" s="38">
        <v>0</v>
      </c>
      <c r="E203" s="43" t="str">
        <f t="shared" si="12"/>
        <v/>
      </c>
      <c r="F203" s="43" t="str">
        <f t="shared" si="13"/>
        <v/>
      </c>
      <c r="G203" s="39" t="str">
        <f t="shared" si="14"/>
        <v>0</v>
      </c>
      <c r="H203" s="40" t="str">
        <f t="shared" si="15"/>
        <v/>
      </c>
    </row>
    <row r="204" spans="1:8" s="32" customFormat="1" ht="30" x14ac:dyDescent="0.2">
      <c r="A204" s="45"/>
      <c r="B204" s="67" t="s">
        <v>486</v>
      </c>
      <c r="C204" s="38">
        <v>0</v>
      </c>
      <c r="D204" s="38">
        <v>0</v>
      </c>
      <c r="E204" s="43" t="str">
        <f t="shared" si="12"/>
        <v/>
      </c>
      <c r="F204" s="43" t="str">
        <f t="shared" si="13"/>
        <v/>
      </c>
      <c r="G204" s="39" t="str">
        <f t="shared" si="14"/>
        <v>0</v>
      </c>
      <c r="H204" s="40" t="str">
        <f t="shared" si="15"/>
        <v/>
      </c>
    </row>
    <row r="205" spans="1:8" s="32" customFormat="1" ht="15" x14ac:dyDescent="0.2">
      <c r="A205" s="65" t="s">
        <v>616</v>
      </c>
      <c r="B205" s="67" t="s">
        <v>578</v>
      </c>
      <c r="C205" s="38"/>
      <c r="D205" s="38">
        <v>0</v>
      </c>
      <c r="E205" s="43" t="str">
        <f t="shared" si="12"/>
        <v/>
      </c>
      <c r="F205" s="43" t="str">
        <f t="shared" si="13"/>
        <v/>
      </c>
      <c r="G205" s="39" t="str">
        <f t="shared" si="14"/>
        <v>0</v>
      </c>
      <c r="H205" s="40" t="str">
        <f t="shared" si="15"/>
        <v/>
      </c>
    </row>
    <row r="206" spans="1:8" s="32" customFormat="1" ht="15" x14ac:dyDescent="0.2">
      <c r="A206" s="45"/>
      <c r="B206" s="67" t="s">
        <v>487</v>
      </c>
      <c r="C206" s="38">
        <v>0</v>
      </c>
      <c r="D206" s="38">
        <v>0</v>
      </c>
      <c r="E206" s="43" t="str">
        <f t="shared" si="12"/>
        <v/>
      </c>
      <c r="F206" s="43" t="str">
        <f t="shared" si="13"/>
        <v/>
      </c>
      <c r="G206" s="39" t="str">
        <f t="shared" si="14"/>
        <v>0</v>
      </c>
      <c r="H206" s="40" t="str">
        <f t="shared" si="15"/>
        <v/>
      </c>
    </row>
    <row r="207" spans="1:8" s="32" customFormat="1" ht="15" x14ac:dyDescent="0.2">
      <c r="A207" s="45"/>
      <c r="B207" s="67" t="s">
        <v>247</v>
      </c>
      <c r="C207" s="38">
        <v>0</v>
      </c>
      <c r="D207" s="38">
        <v>0</v>
      </c>
      <c r="E207" s="43" t="str">
        <f t="shared" si="12"/>
        <v/>
      </c>
      <c r="F207" s="43" t="str">
        <f t="shared" si="13"/>
        <v/>
      </c>
      <c r="G207" s="39" t="str">
        <f t="shared" si="14"/>
        <v>0</v>
      </c>
      <c r="H207" s="40" t="str">
        <f t="shared" si="15"/>
        <v/>
      </c>
    </row>
    <row r="208" spans="1:8" s="32" customFormat="1" ht="15" x14ac:dyDescent="0.2">
      <c r="A208" s="45"/>
      <c r="B208" s="67" t="s">
        <v>57</v>
      </c>
      <c r="C208" s="38">
        <v>0</v>
      </c>
      <c r="D208" s="38">
        <v>0</v>
      </c>
      <c r="E208" s="43" t="str">
        <f t="shared" si="12"/>
        <v/>
      </c>
      <c r="F208" s="43" t="str">
        <f t="shared" si="13"/>
        <v/>
      </c>
      <c r="G208" s="39" t="str">
        <f t="shared" si="14"/>
        <v>0</v>
      </c>
      <c r="H208" s="40" t="str">
        <f t="shared" si="15"/>
        <v/>
      </c>
    </row>
    <row r="209" spans="1:8" s="32" customFormat="1" ht="15" x14ac:dyDescent="0.2">
      <c r="A209" s="45"/>
      <c r="B209" s="67" t="s">
        <v>248</v>
      </c>
      <c r="C209" s="38">
        <v>0</v>
      </c>
      <c r="D209" s="38">
        <v>0</v>
      </c>
      <c r="E209" s="43" t="str">
        <f t="shared" si="12"/>
        <v/>
      </c>
      <c r="F209" s="43" t="str">
        <f t="shared" si="13"/>
        <v/>
      </c>
      <c r="G209" s="39" t="str">
        <f t="shared" si="14"/>
        <v>0</v>
      </c>
      <c r="H209" s="40" t="str">
        <f t="shared" si="15"/>
        <v/>
      </c>
    </row>
    <row r="210" spans="1:8" s="32" customFormat="1" ht="30" x14ac:dyDescent="0.2">
      <c r="A210" s="45"/>
      <c r="B210" s="67" t="s">
        <v>249</v>
      </c>
      <c r="C210" s="38">
        <v>0</v>
      </c>
      <c r="D210" s="38">
        <v>0</v>
      </c>
      <c r="E210" s="43" t="str">
        <f t="shared" si="12"/>
        <v/>
      </c>
      <c r="F210" s="43" t="str">
        <f t="shared" si="13"/>
        <v/>
      </c>
      <c r="G210" s="39" t="str">
        <f t="shared" si="14"/>
        <v>0</v>
      </c>
      <c r="H210" s="40" t="str">
        <f t="shared" si="15"/>
        <v/>
      </c>
    </row>
    <row r="211" spans="1:8" s="32" customFormat="1" ht="15" x14ac:dyDescent="0.2">
      <c r="A211" s="45"/>
      <c r="B211" s="67" t="s">
        <v>488</v>
      </c>
      <c r="C211" s="38">
        <v>0</v>
      </c>
      <c r="D211" s="38">
        <v>0</v>
      </c>
      <c r="E211" s="43" t="str">
        <f t="shared" si="12"/>
        <v/>
      </c>
      <c r="F211" s="43" t="str">
        <f t="shared" si="13"/>
        <v/>
      </c>
      <c r="G211" s="39" t="str">
        <f t="shared" si="14"/>
        <v>0</v>
      </c>
      <c r="H211" s="40" t="str">
        <f t="shared" si="15"/>
        <v/>
      </c>
    </row>
    <row r="212" spans="1:8" s="32" customFormat="1" ht="15" x14ac:dyDescent="0.2">
      <c r="A212" s="45"/>
      <c r="B212" s="67" t="s">
        <v>250</v>
      </c>
      <c r="C212" s="38">
        <v>24</v>
      </c>
      <c r="D212" s="38">
        <v>113</v>
      </c>
      <c r="E212" s="43">
        <f t="shared" si="12"/>
        <v>0.11881188118811881</v>
      </c>
      <c r="F212" s="43">
        <f t="shared" si="13"/>
        <v>0.16329479768786126</v>
      </c>
      <c r="G212" s="39">
        <f t="shared" si="14"/>
        <v>3.7083333333333335</v>
      </c>
      <c r="H212" s="40">
        <f t="shared" si="15"/>
        <v>0.4405940594059406</v>
      </c>
    </row>
    <row r="213" spans="1:8" s="32" customFormat="1" ht="15" x14ac:dyDescent="0.2">
      <c r="A213" s="45"/>
      <c r="B213" s="67" t="s">
        <v>251</v>
      </c>
      <c r="C213" s="38">
        <v>0</v>
      </c>
      <c r="D213" s="38">
        <v>0</v>
      </c>
      <c r="E213" s="43" t="str">
        <f t="shared" si="12"/>
        <v/>
      </c>
      <c r="F213" s="43" t="str">
        <f t="shared" si="13"/>
        <v/>
      </c>
      <c r="G213" s="39" t="str">
        <f t="shared" si="14"/>
        <v>0</v>
      </c>
      <c r="H213" s="40" t="str">
        <f t="shared" si="15"/>
        <v/>
      </c>
    </row>
    <row r="214" spans="1:8" s="32" customFormat="1" ht="30" x14ac:dyDescent="0.2">
      <c r="A214" s="45"/>
      <c r="B214" s="67" t="s">
        <v>252</v>
      </c>
      <c r="C214" s="38">
        <v>0</v>
      </c>
      <c r="D214" s="38">
        <v>0</v>
      </c>
      <c r="E214" s="43" t="str">
        <f t="shared" si="12"/>
        <v/>
      </c>
      <c r="F214" s="43" t="str">
        <f t="shared" si="13"/>
        <v/>
      </c>
      <c r="G214" s="39" t="str">
        <f t="shared" si="14"/>
        <v>0</v>
      </c>
      <c r="H214" s="40" t="str">
        <f t="shared" si="15"/>
        <v/>
      </c>
    </row>
    <row r="215" spans="1:8" s="32" customFormat="1" ht="15" x14ac:dyDescent="0.2">
      <c r="A215" s="45"/>
      <c r="B215" s="67" t="s">
        <v>253</v>
      </c>
      <c r="C215" s="38">
        <v>0</v>
      </c>
      <c r="D215" s="38">
        <v>0</v>
      </c>
      <c r="E215" s="43" t="str">
        <f t="shared" si="12"/>
        <v/>
      </c>
      <c r="F215" s="43" t="str">
        <f t="shared" si="13"/>
        <v/>
      </c>
      <c r="G215" s="39" t="str">
        <f t="shared" si="14"/>
        <v>0</v>
      </c>
      <c r="H215" s="40" t="str">
        <f t="shared" si="15"/>
        <v/>
      </c>
    </row>
    <row r="216" spans="1:8" s="32" customFormat="1" ht="15" x14ac:dyDescent="0.2">
      <c r="A216" s="45"/>
      <c r="B216" s="67" t="s">
        <v>254</v>
      </c>
      <c r="C216" s="38">
        <v>0</v>
      </c>
      <c r="D216" s="38">
        <v>0</v>
      </c>
      <c r="E216" s="43" t="str">
        <f t="shared" si="12"/>
        <v/>
      </c>
      <c r="F216" s="43" t="str">
        <f t="shared" si="13"/>
        <v/>
      </c>
      <c r="G216" s="39" t="str">
        <f t="shared" si="14"/>
        <v>0</v>
      </c>
      <c r="H216" s="40" t="str">
        <f t="shared" si="15"/>
        <v/>
      </c>
    </row>
    <row r="217" spans="1:8" s="32" customFormat="1" ht="15" x14ac:dyDescent="0.2">
      <c r="A217" s="45"/>
      <c r="B217" s="67" t="s">
        <v>489</v>
      </c>
      <c r="C217" s="38">
        <v>0</v>
      </c>
      <c r="D217" s="38">
        <v>0</v>
      </c>
      <c r="E217" s="43" t="str">
        <f t="shared" si="12"/>
        <v/>
      </c>
      <c r="F217" s="43" t="str">
        <f t="shared" si="13"/>
        <v/>
      </c>
      <c r="G217" s="39" t="str">
        <f t="shared" si="14"/>
        <v>0</v>
      </c>
      <c r="H217" s="40" t="str">
        <f t="shared" si="15"/>
        <v/>
      </c>
    </row>
    <row r="218" spans="1:8" s="32" customFormat="1" ht="15" x14ac:dyDescent="0.2">
      <c r="A218" s="45"/>
      <c r="B218" s="67" t="s">
        <v>255</v>
      </c>
      <c r="C218" s="38">
        <v>0</v>
      </c>
      <c r="D218" s="38">
        <v>0</v>
      </c>
      <c r="E218" s="43" t="str">
        <f t="shared" si="12"/>
        <v/>
      </c>
      <c r="F218" s="43" t="str">
        <f t="shared" si="13"/>
        <v/>
      </c>
      <c r="G218" s="39" t="str">
        <f t="shared" si="14"/>
        <v>0</v>
      </c>
      <c r="H218" s="40" t="str">
        <f t="shared" si="15"/>
        <v/>
      </c>
    </row>
    <row r="219" spans="1:8" s="32" customFormat="1" ht="15" x14ac:dyDescent="0.2">
      <c r="A219" s="45"/>
      <c r="B219" s="67" t="s">
        <v>59</v>
      </c>
      <c r="C219" s="38">
        <v>0</v>
      </c>
      <c r="D219" s="38">
        <v>0</v>
      </c>
      <c r="E219" s="43" t="str">
        <f t="shared" si="12"/>
        <v/>
      </c>
      <c r="F219" s="43" t="str">
        <f t="shared" si="13"/>
        <v/>
      </c>
      <c r="G219" s="39" t="str">
        <f t="shared" si="14"/>
        <v>0</v>
      </c>
      <c r="H219" s="40" t="str">
        <f t="shared" si="15"/>
        <v/>
      </c>
    </row>
    <row r="220" spans="1:8" s="32" customFormat="1" ht="15" x14ac:dyDescent="0.2">
      <c r="A220" s="45"/>
      <c r="B220" s="67" t="s">
        <v>256</v>
      </c>
      <c r="C220" s="38">
        <v>0</v>
      </c>
      <c r="D220" s="38">
        <v>0</v>
      </c>
      <c r="E220" s="43" t="str">
        <f t="shared" si="12"/>
        <v/>
      </c>
      <c r="F220" s="43" t="str">
        <f t="shared" si="13"/>
        <v/>
      </c>
      <c r="G220" s="39" t="str">
        <f t="shared" si="14"/>
        <v>0</v>
      </c>
      <c r="H220" s="40" t="str">
        <f t="shared" si="15"/>
        <v/>
      </c>
    </row>
    <row r="221" spans="1:8" s="32" customFormat="1" ht="15" x14ac:dyDescent="0.2">
      <c r="A221" s="45"/>
      <c r="B221" s="67" t="s">
        <v>58</v>
      </c>
      <c r="C221" s="38">
        <v>0</v>
      </c>
      <c r="D221" s="38">
        <v>0</v>
      </c>
      <c r="E221" s="43" t="str">
        <f t="shared" si="12"/>
        <v/>
      </c>
      <c r="F221" s="43" t="str">
        <f t="shared" si="13"/>
        <v/>
      </c>
      <c r="G221" s="39" t="str">
        <f t="shared" si="14"/>
        <v>0</v>
      </c>
      <c r="H221" s="40" t="str">
        <f t="shared" si="15"/>
        <v/>
      </c>
    </row>
    <row r="222" spans="1:8" s="32" customFormat="1" ht="30" x14ac:dyDescent="0.2">
      <c r="A222" s="45"/>
      <c r="B222" s="67" t="s">
        <v>257</v>
      </c>
      <c r="C222" s="38">
        <v>0</v>
      </c>
      <c r="D222" s="38">
        <v>0</v>
      </c>
      <c r="E222" s="43" t="str">
        <f t="shared" si="12"/>
        <v/>
      </c>
      <c r="F222" s="43" t="str">
        <f t="shared" si="13"/>
        <v/>
      </c>
      <c r="G222" s="39" t="str">
        <f t="shared" si="14"/>
        <v>0</v>
      </c>
      <c r="H222" s="40" t="str">
        <f t="shared" si="15"/>
        <v/>
      </c>
    </row>
    <row r="223" spans="1:8" s="32" customFormat="1" ht="30" x14ac:dyDescent="0.2">
      <c r="A223" s="45"/>
      <c r="B223" s="67" t="s">
        <v>490</v>
      </c>
      <c r="C223" s="38">
        <v>0</v>
      </c>
      <c r="D223" s="38">
        <v>0</v>
      </c>
      <c r="E223" s="43" t="str">
        <f t="shared" si="12"/>
        <v/>
      </c>
      <c r="F223" s="43" t="str">
        <f t="shared" si="13"/>
        <v/>
      </c>
      <c r="G223" s="39" t="str">
        <f t="shared" si="14"/>
        <v>0</v>
      </c>
      <c r="H223" s="40" t="str">
        <f t="shared" si="15"/>
        <v/>
      </c>
    </row>
    <row r="224" spans="1:8" s="32" customFormat="1" ht="15" x14ac:dyDescent="0.2">
      <c r="A224" s="45"/>
      <c r="B224" s="67" t="s">
        <v>64</v>
      </c>
      <c r="C224" s="38">
        <v>5</v>
      </c>
      <c r="D224" s="38">
        <v>34</v>
      </c>
      <c r="E224" s="43">
        <f t="shared" si="12"/>
        <v>2.4752475247524754E-2</v>
      </c>
      <c r="F224" s="43">
        <f t="shared" si="13"/>
        <v>4.9132947976878616E-2</v>
      </c>
      <c r="G224" s="39">
        <f t="shared" si="14"/>
        <v>5.8</v>
      </c>
      <c r="H224" s="40">
        <f t="shared" si="15"/>
        <v>0.14356435643564355</v>
      </c>
    </row>
    <row r="225" spans="1:8" s="32" customFormat="1" ht="15" x14ac:dyDescent="0.2">
      <c r="A225" s="45"/>
      <c r="B225" s="67" t="s">
        <v>63</v>
      </c>
      <c r="C225" s="38">
        <v>0</v>
      </c>
      <c r="D225" s="38">
        <v>0</v>
      </c>
      <c r="E225" s="43" t="str">
        <f t="shared" si="12"/>
        <v/>
      </c>
      <c r="F225" s="43" t="str">
        <f t="shared" si="13"/>
        <v/>
      </c>
      <c r="G225" s="39" t="str">
        <f t="shared" si="14"/>
        <v>0</v>
      </c>
      <c r="H225" s="40" t="str">
        <f t="shared" si="15"/>
        <v/>
      </c>
    </row>
    <row r="226" spans="1:8" s="32" customFormat="1" ht="30" x14ac:dyDescent="0.2">
      <c r="A226" s="45"/>
      <c r="B226" s="67" t="s">
        <v>491</v>
      </c>
      <c r="C226" s="38">
        <v>0</v>
      </c>
      <c r="D226" s="38">
        <v>0</v>
      </c>
      <c r="E226" s="43" t="str">
        <f t="shared" si="12"/>
        <v/>
      </c>
      <c r="F226" s="43" t="str">
        <f t="shared" si="13"/>
        <v/>
      </c>
      <c r="G226" s="39" t="str">
        <f t="shared" si="14"/>
        <v>0</v>
      </c>
      <c r="H226" s="40" t="str">
        <f t="shared" si="15"/>
        <v/>
      </c>
    </row>
    <row r="227" spans="1:8" s="32" customFormat="1" ht="15" x14ac:dyDescent="0.2">
      <c r="A227" s="45"/>
      <c r="B227" s="67" t="s">
        <v>61</v>
      </c>
      <c r="C227" s="38">
        <v>1</v>
      </c>
      <c r="D227" s="38">
        <v>0</v>
      </c>
      <c r="E227" s="43">
        <f t="shared" ref="E227:E290" si="16">+IF(C227=0,"",C227/C$161)</f>
        <v>4.9504950495049506E-3</v>
      </c>
      <c r="F227" s="43" t="str">
        <f t="shared" ref="F227:F290" si="17">+IF(D227=0,"",D227/D$161)</f>
        <v/>
      </c>
      <c r="G227" s="39" t="str">
        <f t="shared" ref="G227:G290" si="18">+IF(OR(AND(D227=0),(C227=0)),"0",((D227-C227)/C227))</f>
        <v>0</v>
      </c>
      <c r="H227" s="40">
        <f t="shared" ref="H227:H290" si="19">+IF(OR(AND(E227=""),(G227="")),"",E227*G227)</f>
        <v>0</v>
      </c>
    </row>
    <row r="228" spans="1:8" s="32" customFormat="1" ht="15" x14ac:dyDescent="0.2">
      <c r="A228" s="45"/>
      <c r="B228" s="67" t="s">
        <v>60</v>
      </c>
      <c r="C228" s="38">
        <v>0</v>
      </c>
      <c r="D228" s="38">
        <v>0</v>
      </c>
      <c r="E228" s="43" t="str">
        <f t="shared" si="16"/>
        <v/>
      </c>
      <c r="F228" s="43" t="str">
        <f t="shared" si="17"/>
        <v/>
      </c>
      <c r="G228" s="39" t="str">
        <f t="shared" si="18"/>
        <v>0</v>
      </c>
      <c r="H228" s="40" t="str">
        <f t="shared" si="19"/>
        <v/>
      </c>
    </row>
    <row r="229" spans="1:8" s="32" customFormat="1" ht="15" x14ac:dyDescent="0.2">
      <c r="A229" s="45"/>
      <c r="B229" s="67" t="s">
        <v>258</v>
      </c>
      <c r="C229" s="38">
        <v>0</v>
      </c>
      <c r="D229" s="38">
        <v>0</v>
      </c>
      <c r="E229" s="43" t="str">
        <f t="shared" si="16"/>
        <v/>
      </c>
      <c r="F229" s="43" t="str">
        <f t="shared" si="17"/>
        <v/>
      </c>
      <c r="G229" s="39" t="str">
        <f t="shared" si="18"/>
        <v>0</v>
      </c>
      <c r="H229" s="40" t="str">
        <f t="shared" si="19"/>
        <v/>
      </c>
    </row>
    <row r="230" spans="1:8" s="32" customFormat="1" ht="15" x14ac:dyDescent="0.2">
      <c r="A230" s="45"/>
      <c r="B230" s="67" t="s">
        <v>62</v>
      </c>
      <c r="C230" s="38">
        <v>0</v>
      </c>
      <c r="D230" s="38">
        <v>0</v>
      </c>
      <c r="E230" s="43" t="str">
        <f t="shared" si="16"/>
        <v/>
      </c>
      <c r="F230" s="43" t="str">
        <f t="shared" si="17"/>
        <v/>
      </c>
      <c r="G230" s="39" t="str">
        <f t="shared" si="18"/>
        <v>0</v>
      </c>
      <c r="H230" s="40" t="str">
        <f t="shared" si="19"/>
        <v/>
      </c>
    </row>
    <row r="231" spans="1:8" s="32" customFormat="1" ht="30" x14ac:dyDescent="0.2">
      <c r="A231" s="45"/>
      <c r="B231" s="67" t="s">
        <v>259</v>
      </c>
      <c r="C231" s="38">
        <v>0</v>
      </c>
      <c r="D231" s="38">
        <v>0</v>
      </c>
      <c r="E231" s="43" t="str">
        <f t="shared" si="16"/>
        <v/>
      </c>
      <c r="F231" s="43" t="str">
        <f t="shared" si="17"/>
        <v/>
      </c>
      <c r="G231" s="39" t="str">
        <f t="shared" si="18"/>
        <v>0</v>
      </c>
      <c r="H231" s="40" t="str">
        <f t="shared" si="19"/>
        <v/>
      </c>
    </row>
    <row r="232" spans="1:8" s="32" customFormat="1" ht="15" x14ac:dyDescent="0.2">
      <c r="A232" s="45"/>
      <c r="B232" s="67" t="s">
        <v>492</v>
      </c>
      <c r="C232" s="38">
        <v>0</v>
      </c>
      <c r="D232" s="38">
        <v>2</v>
      </c>
      <c r="E232" s="43" t="str">
        <f t="shared" si="16"/>
        <v/>
      </c>
      <c r="F232" s="43">
        <f t="shared" si="17"/>
        <v>2.8901734104046241E-3</v>
      </c>
      <c r="G232" s="39" t="str">
        <f t="shared" si="18"/>
        <v>0</v>
      </c>
      <c r="H232" s="40" t="str">
        <f t="shared" si="19"/>
        <v/>
      </c>
    </row>
    <row r="233" spans="1:8" s="32" customFormat="1" ht="30" x14ac:dyDescent="0.2">
      <c r="A233" s="45"/>
      <c r="B233" s="67" t="s">
        <v>371</v>
      </c>
      <c r="C233" s="38">
        <v>0</v>
      </c>
      <c r="D233" s="38">
        <v>0</v>
      </c>
      <c r="E233" s="43" t="str">
        <f t="shared" si="16"/>
        <v/>
      </c>
      <c r="F233" s="43" t="str">
        <f t="shared" si="17"/>
        <v/>
      </c>
      <c r="G233" s="39" t="str">
        <f t="shared" si="18"/>
        <v>0</v>
      </c>
      <c r="H233" s="40" t="str">
        <f t="shared" si="19"/>
        <v/>
      </c>
    </row>
    <row r="234" spans="1:8" s="32" customFormat="1" ht="15" x14ac:dyDescent="0.2">
      <c r="A234" s="45"/>
      <c r="B234" s="67" t="s">
        <v>260</v>
      </c>
      <c r="C234" s="38">
        <v>0</v>
      </c>
      <c r="D234" s="38">
        <v>0</v>
      </c>
      <c r="E234" s="43" t="str">
        <f t="shared" si="16"/>
        <v/>
      </c>
      <c r="F234" s="43" t="str">
        <f t="shared" si="17"/>
        <v/>
      </c>
      <c r="G234" s="39" t="str">
        <f t="shared" si="18"/>
        <v>0</v>
      </c>
      <c r="H234" s="40" t="str">
        <f t="shared" si="19"/>
        <v/>
      </c>
    </row>
    <row r="235" spans="1:8" s="32" customFormat="1" ht="15" x14ac:dyDescent="0.2">
      <c r="A235" s="45"/>
      <c r="B235" s="67" t="s">
        <v>261</v>
      </c>
      <c r="C235" s="38">
        <v>0</v>
      </c>
      <c r="D235" s="38">
        <v>0</v>
      </c>
      <c r="E235" s="43" t="str">
        <f t="shared" si="16"/>
        <v/>
      </c>
      <c r="F235" s="43" t="str">
        <f t="shared" si="17"/>
        <v/>
      </c>
      <c r="G235" s="39" t="str">
        <f t="shared" si="18"/>
        <v>0</v>
      </c>
      <c r="H235" s="40" t="str">
        <f t="shared" si="19"/>
        <v/>
      </c>
    </row>
    <row r="236" spans="1:8" s="32" customFormat="1" ht="15" x14ac:dyDescent="0.2">
      <c r="A236" s="45"/>
      <c r="B236" s="67" t="s">
        <v>493</v>
      </c>
      <c r="C236" s="38">
        <v>0</v>
      </c>
      <c r="D236" s="38">
        <v>0</v>
      </c>
      <c r="E236" s="43" t="str">
        <f t="shared" si="16"/>
        <v/>
      </c>
      <c r="F236" s="43" t="str">
        <f t="shared" si="17"/>
        <v/>
      </c>
      <c r="G236" s="39" t="str">
        <f t="shared" si="18"/>
        <v>0</v>
      </c>
      <c r="H236" s="40" t="str">
        <f t="shared" si="19"/>
        <v/>
      </c>
    </row>
    <row r="237" spans="1:8" s="32" customFormat="1" ht="15" x14ac:dyDescent="0.2">
      <c r="A237" s="45"/>
      <c r="B237" s="67" t="s">
        <v>262</v>
      </c>
      <c r="C237" s="38">
        <v>0</v>
      </c>
      <c r="D237" s="38">
        <v>0</v>
      </c>
      <c r="E237" s="43" t="str">
        <f t="shared" si="16"/>
        <v/>
      </c>
      <c r="F237" s="43" t="str">
        <f t="shared" si="17"/>
        <v/>
      </c>
      <c r="G237" s="39" t="str">
        <f t="shared" si="18"/>
        <v>0</v>
      </c>
      <c r="H237" s="40" t="str">
        <f t="shared" si="19"/>
        <v/>
      </c>
    </row>
    <row r="238" spans="1:8" s="32" customFormat="1" ht="15" x14ac:dyDescent="0.2">
      <c r="A238" s="45"/>
      <c r="B238" s="67" t="s">
        <v>494</v>
      </c>
      <c r="C238" s="38">
        <v>0</v>
      </c>
      <c r="D238" s="38">
        <v>0</v>
      </c>
      <c r="E238" s="43" t="str">
        <f t="shared" si="16"/>
        <v/>
      </c>
      <c r="F238" s="43" t="str">
        <f t="shared" si="17"/>
        <v/>
      </c>
      <c r="G238" s="39" t="str">
        <f t="shared" si="18"/>
        <v>0</v>
      </c>
      <c r="H238" s="40" t="str">
        <f t="shared" si="19"/>
        <v/>
      </c>
    </row>
    <row r="239" spans="1:8" s="32" customFormat="1" ht="30" x14ac:dyDescent="0.2">
      <c r="A239" s="45"/>
      <c r="B239" s="67" t="s">
        <v>495</v>
      </c>
      <c r="C239" s="38">
        <v>0</v>
      </c>
      <c r="D239" s="38">
        <v>0</v>
      </c>
      <c r="E239" s="43" t="str">
        <f t="shared" si="16"/>
        <v/>
      </c>
      <c r="F239" s="43" t="str">
        <f t="shared" si="17"/>
        <v/>
      </c>
      <c r="G239" s="39" t="str">
        <f t="shared" si="18"/>
        <v>0</v>
      </c>
      <c r="H239" s="40" t="str">
        <f t="shared" si="19"/>
        <v/>
      </c>
    </row>
    <row r="240" spans="1:8" s="32" customFormat="1" ht="30" x14ac:dyDescent="0.2">
      <c r="A240" s="45"/>
      <c r="B240" s="67" t="s">
        <v>461</v>
      </c>
      <c r="C240" s="38">
        <v>0</v>
      </c>
      <c r="D240" s="38">
        <v>0</v>
      </c>
      <c r="E240" s="43" t="str">
        <f t="shared" si="16"/>
        <v/>
      </c>
      <c r="F240" s="43" t="str">
        <f t="shared" si="17"/>
        <v/>
      </c>
      <c r="G240" s="39" t="str">
        <f t="shared" si="18"/>
        <v>0</v>
      </c>
      <c r="H240" s="40" t="str">
        <f t="shared" si="19"/>
        <v/>
      </c>
    </row>
    <row r="241" spans="1:8" s="32" customFormat="1" ht="15" x14ac:dyDescent="0.2">
      <c r="A241" s="45"/>
      <c r="B241" s="67" t="s">
        <v>462</v>
      </c>
      <c r="C241" s="38">
        <v>0</v>
      </c>
      <c r="D241" s="38">
        <v>0</v>
      </c>
      <c r="E241" s="43" t="str">
        <f t="shared" si="16"/>
        <v/>
      </c>
      <c r="F241" s="43" t="str">
        <f t="shared" si="17"/>
        <v/>
      </c>
      <c r="G241" s="39" t="str">
        <f t="shared" si="18"/>
        <v>0</v>
      </c>
      <c r="H241" s="40" t="str">
        <f t="shared" si="19"/>
        <v/>
      </c>
    </row>
    <row r="242" spans="1:8" s="32" customFormat="1" ht="30" x14ac:dyDescent="0.2">
      <c r="A242" s="45"/>
      <c r="B242" s="67" t="s">
        <v>496</v>
      </c>
      <c r="C242" s="38">
        <v>1</v>
      </c>
      <c r="D242" s="38">
        <v>0</v>
      </c>
      <c r="E242" s="43">
        <f t="shared" si="16"/>
        <v>4.9504950495049506E-3</v>
      </c>
      <c r="F242" s="43" t="str">
        <f t="shared" si="17"/>
        <v/>
      </c>
      <c r="G242" s="39" t="str">
        <f t="shared" si="18"/>
        <v>0</v>
      </c>
      <c r="H242" s="40">
        <f t="shared" si="19"/>
        <v>0</v>
      </c>
    </row>
    <row r="243" spans="1:8" s="32" customFormat="1" ht="15" x14ac:dyDescent="0.2">
      <c r="A243" s="45"/>
      <c r="B243" s="67" t="s">
        <v>372</v>
      </c>
      <c r="C243" s="38">
        <v>0</v>
      </c>
      <c r="D243" s="38">
        <v>0</v>
      </c>
      <c r="E243" s="43" t="str">
        <f t="shared" si="16"/>
        <v/>
      </c>
      <c r="F243" s="43" t="str">
        <f t="shared" si="17"/>
        <v/>
      </c>
      <c r="G243" s="39" t="str">
        <f t="shared" si="18"/>
        <v>0</v>
      </c>
      <c r="H243" s="40" t="str">
        <f t="shared" si="19"/>
        <v/>
      </c>
    </row>
    <row r="244" spans="1:8" s="32" customFormat="1" ht="15" x14ac:dyDescent="0.2">
      <c r="A244" s="45"/>
      <c r="B244" s="67" t="s">
        <v>497</v>
      </c>
      <c r="C244" s="38">
        <v>0</v>
      </c>
      <c r="D244" s="38">
        <v>0</v>
      </c>
      <c r="E244" s="43" t="str">
        <f t="shared" si="16"/>
        <v/>
      </c>
      <c r="F244" s="43" t="str">
        <f t="shared" si="17"/>
        <v/>
      </c>
      <c r="G244" s="39" t="str">
        <f t="shared" si="18"/>
        <v>0</v>
      </c>
      <c r="H244" s="40" t="str">
        <f t="shared" si="19"/>
        <v/>
      </c>
    </row>
    <row r="245" spans="1:8" s="32" customFormat="1" ht="15" x14ac:dyDescent="0.2">
      <c r="A245" s="45"/>
      <c r="B245" s="67" t="s">
        <v>263</v>
      </c>
      <c r="C245" s="38">
        <v>4</v>
      </c>
      <c r="D245" s="38"/>
      <c r="E245" s="43">
        <f t="shared" si="16"/>
        <v>1.9801980198019802E-2</v>
      </c>
      <c r="F245" s="43" t="str">
        <f t="shared" si="17"/>
        <v/>
      </c>
      <c r="G245" s="39" t="str">
        <f t="shared" si="18"/>
        <v>0</v>
      </c>
      <c r="H245" s="40">
        <f t="shared" si="19"/>
        <v>0</v>
      </c>
    </row>
    <row r="246" spans="1:8" s="32" customFormat="1" ht="15" x14ac:dyDescent="0.2">
      <c r="A246" s="45"/>
      <c r="B246" s="67" t="s">
        <v>264</v>
      </c>
      <c r="C246" s="38">
        <v>0</v>
      </c>
      <c r="D246" s="38">
        <v>0</v>
      </c>
      <c r="E246" s="43" t="str">
        <f t="shared" si="16"/>
        <v/>
      </c>
      <c r="F246" s="43" t="str">
        <f t="shared" si="17"/>
        <v/>
      </c>
      <c r="G246" s="39" t="str">
        <f t="shared" si="18"/>
        <v>0</v>
      </c>
      <c r="H246" s="40" t="str">
        <f t="shared" si="19"/>
        <v/>
      </c>
    </row>
    <row r="247" spans="1:8" s="32" customFormat="1" ht="30" x14ac:dyDescent="0.2">
      <c r="A247" s="45"/>
      <c r="B247" s="67" t="s">
        <v>498</v>
      </c>
      <c r="C247" s="38">
        <v>0</v>
      </c>
      <c r="D247" s="38">
        <v>0</v>
      </c>
      <c r="E247" s="43" t="str">
        <f t="shared" si="16"/>
        <v/>
      </c>
      <c r="F247" s="43" t="str">
        <f t="shared" si="17"/>
        <v/>
      </c>
      <c r="G247" s="39" t="str">
        <f t="shared" si="18"/>
        <v>0</v>
      </c>
      <c r="H247" s="40" t="str">
        <f t="shared" si="19"/>
        <v/>
      </c>
    </row>
    <row r="248" spans="1:8" s="32" customFormat="1" ht="15" x14ac:dyDescent="0.2">
      <c r="A248" s="45"/>
      <c r="B248" s="67" t="s">
        <v>66</v>
      </c>
      <c r="C248" s="38">
        <v>2</v>
      </c>
      <c r="D248" s="38"/>
      <c r="E248" s="43">
        <f t="shared" si="16"/>
        <v>9.9009900990099011E-3</v>
      </c>
      <c r="F248" s="43" t="str">
        <f t="shared" si="17"/>
        <v/>
      </c>
      <c r="G248" s="39" t="str">
        <f t="shared" si="18"/>
        <v>0</v>
      </c>
      <c r="H248" s="40">
        <f t="shared" si="19"/>
        <v>0</v>
      </c>
    </row>
    <row r="249" spans="1:8" s="32" customFormat="1" ht="15" x14ac:dyDescent="0.2">
      <c r="A249" s="45"/>
      <c r="B249" s="67" t="s">
        <v>499</v>
      </c>
      <c r="C249" s="38">
        <v>0</v>
      </c>
      <c r="D249" s="38">
        <v>0</v>
      </c>
      <c r="E249" s="43" t="str">
        <f t="shared" si="16"/>
        <v/>
      </c>
      <c r="F249" s="43" t="str">
        <f t="shared" si="17"/>
        <v/>
      </c>
      <c r="G249" s="39" t="str">
        <f t="shared" si="18"/>
        <v>0</v>
      </c>
      <c r="H249" s="40" t="str">
        <f t="shared" si="19"/>
        <v/>
      </c>
    </row>
    <row r="250" spans="1:8" s="32" customFormat="1" ht="15" x14ac:dyDescent="0.2">
      <c r="A250" s="65" t="s">
        <v>616</v>
      </c>
      <c r="B250" s="67" t="s">
        <v>581</v>
      </c>
      <c r="C250" s="38"/>
      <c r="D250" s="38">
        <v>0</v>
      </c>
      <c r="E250" s="43" t="str">
        <f t="shared" si="16"/>
        <v/>
      </c>
      <c r="F250" s="43" t="str">
        <f t="shared" si="17"/>
        <v/>
      </c>
      <c r="G250" s="39" t="str">
        <f t="shared" si="18"/>
        <v>0</v>
      </c>
      <c r="H250" s="40" t="str">
        <f t="shared" si="19"/>
        <v/>
      </c>
    </row>
    <row r="251" spans="1:8" s="32" customFormat="1" ht="15" x14ac:dyDescent="0.2">
      <c r="A251" s="65" t="s">
        <v>616</v>
      </c>
      <c r="B251" s="67" t="s">
        <v>582</v>
      </c>
      <c r="C251" s="38"/>
      <c r="D251" s="38">
        <v>0</v>
      </c>
      <c r="E251" s="43" t="str">
        <f t="shared" si="16"/>
        <v/>
      </c>
      <c r="F251" s="43" t="str">
        <f t="shared" si="17"/>
        <v/>
      </c>
      <c r="G251" s="39" t="str">
        <f t="shared" si="18"/>
        <v>0</v>
      </c>
      <c r="H251" s="40" t="str">
        <f t="shared" si="19"/>
        <v/>
      </c>
    </row>
    <row r="252" spans="1:8" s="32" customFormat="1" ht="15" x14ac:dyDescent="0.2">
      <c r="A252" s="45"/>
      <c r="B252" s="67" t="s">
        <v>65</v>
      </c>
      <c r="C252" s="38">
        <v>0</v>
      </c>
      <c r="D252" s="38">
        <v>0</v>
      </c>
      <c r="E252" s="43" t="str">
        <f t="shared" si="16"/>
        <v/>
      </c>
      <c r="F252" s="43" t="str">
        <f t="shared" si="17"/>
        <v/>
      </c>
      <c r="G252" s="39" t="str">
        <f t="shared" si="18"/>
        <v>0</v>
      </c>
      <c r="H252" s="40" t="str">
        <f t="shared" si="19"/>
        <v/>
      </c>
    </row>
    <row r="253" spans="1:8" s="32" customFormat="1" ht="15" x14ac:dyDescent="0.2">
      <c r="A253" s="45"/>
      <c r="B253" s="67" t="s">
        <v>265</v>
      </c>
      <c r="C253" s="38">
        <v>2</v>
      </c>
      <c r="D253" s="38">
        <v>0</v>
      </c>
      <c r="E253" s="43">
        <f t="shared" si="16"/>
        <v>9.9009900990099011E-3</v>
      </c>
      <c r="F253" s="43" t="str">
        <f t="shared" si="17"/>
        <v/>
      </c>
      <c r="G253" s="39" t="str">
        <f t="shared" si="18"/>
        <v>0</v>
      </c>
      <c r="H253" s="40">
        <f t="shared" si="19"/>
        <v>0</v>
      </c>
    </row>
    <row r="254" spans="1:8" s="32" customFormat="1" ht="15" x14ac:dyDescent="0.2">
      <c r="A254" s="45"/>
      <c r="B254" s="67" t="s">
        <v>266</v>
      </c>
      <c r="C254" s="38">
        <v>0</v>
      </c>
      <c r="D254" s="38">
        <v>0</v>
      </c>
      <c r="E254" s="43" t="str">
        <f t="shared" si="16"/>
        <v/>
      </c>
      <c r="F254" s="43" t="str">
        <f t="shared" si="17"/>
        <v/>
      </c>
      <c r="G254" s="39" t="str">
        <f t="shared" si="18"/>
        <v>0</v>
      </c>
      <c r="H254" s="40" t="str">
        <f t="shared" si="19"/>
        <v/>
      </c>
    </row>
    <row r="255" spans="1:8" s="32" customFormat="1" ht="15" x14ac:dyDescent="0.2">
      <c r="A255" s="65" t="s">
        <v>616</v>
      </c>
      <c r="B255" s="67" t="s">
        <v>583</v>
      </c>
      <c r="C255" s="38"/>
      <c r="D255" s="38">
        <v>0</v>
      </c>
      <c r="E255" s="43" t="str">
        <f t="shared" si="16"/>
        <v/>
      </c>
      <c r="F255" s="43" t="str">
        <f t="shared" si="17"/>
        <v/>
      </c>
      <c r="G255" s="39" t="str">
        <f t="shared" si="18"/>
        <v>0</v>
      </c>
      <c r="H255" s="40" t="str">
        <f t="shared" si="19"/>
        <v/>
      </c>
    </row>
    <row r="256" spans="1:8" s="32" customFormat="1" ht="15" x14ac:dyDescent="0.2">
      <c r="A256" s="65" t="s">
        <v>616</v>
      </c>
      <c r="B256" s="67" t="s">
        <v>584</v>
      </c>
      <c r="C256" s="38"/>
      <c r="D256" s="38">
        <v>0</v>
      </c>
      <c r="E256" s="43" t="str">
        <f t="shared" si="16"/>
        <v/>
      </c>
      <c r="F256" s="43" t="str">
        <f t="shared" si="17"/>
        <v/>
      </c>
      <c r="G256" s="39" t="str">
        <f t="shared" si="18"/>
        <v>0</v>
      </c>
      <c r="H256" s="40" t="str">
        <f t="shared" si="19"/>
        <v/>
      </c>
    </row>
    <row r="257" spans="1:8" s="32" customFormat="1" ht="15" x14ac:dyDescent="0.2">
      <c r="A257" s="65" t="s">
        <v>616</v>
      </c>
      <c r="B257" s="67" t="s">
        <v>585</v>
      </c>
      <c r="C257" s="38"/>
      <c r="D257" s="38">
        <v>0</v>
      </c>
      <c r="E257" s="43" t="str">
        <f t="shared" si="16"/>
        <v/>
      </c>
      <c r="F257" s="43" t="str">
        <f t="shared" si="17"/>
        <v/>
      </c>
      <c r="G257" s="39" t="str">
        <f t="shared" si="18"/>
        <v>0</v>
      </c>
      <c r="H257" s="40" t="str">
        <f t="shared" si="19"/>
        <v/>
      </c>
    </row>
    <row r="258" spans="1:8" s="32" customFormat="1" ht="15" x14ac:dyDescent="0.2">
      <c r="A258" s="65" t="s">
        <v>616</v>
      </c>
      <c r="B258" s="67" t="s">
        <v>586</v>
      </c>
      <c r="C258" s="38"/>
      <c r="D258" s="38">
        <v>0</v>
      </c>
      <c r="E258" s="43" t="str">
        <f t="shared" si="16"/>
        <v/>
      </c>
      <c r="F258" s="43" t="str">
        <f t="shared" si="17"/>
        <v/>
      </c>
      <c r="G258" s="39" t="str">
        <f t="shared" si="18"/>
        <v>0</v>
      </c>
      <c r="H258" s="40" t="str">
        <f t="shared" si="19"/>
        <v/>
      </c>
    </row>
    <row r="259" spans="1:8" s="32" customFormat="1" ht="15" x14ac:dyDescent="0.2">
      <c r="A259" s="65" t="s">
        <v>616</v>
      </c>
      <c r="B259" s="67" t="s">
        <v>587</v>
      </c>
      <c r="C259" s="38"/>
      <c r="D259" s="38">
        <v>0</v>
      </c>
      <c r="E259" s="43" t="str">
        <f t="shared" si="16"/>
        <v/>
      </c>
      <c r="F259" s="43" t="str">
        <f t="shared" si="17"/>
        <v/>
      </c>
      <c r="G259" s="39" t="str">
        <f t="shared" si="18"/>
        <v>0</v>
      </c>
      <c r="H259" s="40" t="str">
        <f t="shared" si="19"/>
        <v/>
      </c>
    </row>
    <row r="260" spans="1:8" s="32" customFormat="1" ht="15" x14ac:dyDescent="0.2">
      <c r="A260" s="65" t="s">
        <v>616</v>
      </c>
      <c r="B260" s="67" t="s">
        <v>588</v>
      </c>
      <c r="C260" s="38"/>
      <c r="D260" s="38">
        <v>0</v>
      </c>
      <c r="E260" s="43" t="str">
        <f t="shared" si="16"/>
        <v/>
      </c>
      <c r="F260" s="43" t="str">
        <f t="shared" si="17"/>
        <v/>
      </c>
      <c r="G260" s="39" t="str">
        <f t="shared" si="18"/>
        <v>0</v>
      </c>
      <c r="H260" s="40" t="str">
        <f t="shared" si="19"/>
        <v/>
      </c>
    </row>
    <row r="261" spans="1:8" s="32" customFormat="1" ht="15" x14ac:dyDescent="0.2">
      <c r="A261" s="45"/>
      <c r="B261" s="67" t="s">
        <v>69</v>
      </c>
      <c r="C261" s="38">
        <v>0</v>
      </c>
      <c r="D261" s="38">
        <v>0</v>
      </c>
      <c r="E261" s="43" t="str">
        <f t="shared" si="16"/>
        <v/>
      </c>
      <c r="F261" s="43" t="str">
        <f t="shared" si="17"/>
        <v/>
      </c>
      <c r="G261" s="39" t="str">
        <f t="shared" si="18"/>
        <v>0</v>
      </c>
      <c r="H261" s="40" t="str">
        <f t="shared" si="19"/>
        <v/>
      </c>
    </row>
    <row r="262" spans="1:8" s="32" customFormat="1" ht="30" x14ac:dyDescent="0.2">
      <c r="A262" s="45"/>
      <c r="B262" s="67" t="s">
        <v>74</v>
      </c>
      <c r="C262" s="38">
        <v>0</v>
      </c>
      <c r="D262" s="38">
        <v>1</v>
      </c>
      <c r="E262" s="43" t="str">
        <f t="shared" si="16"/>
        <v/>
      </c>
      <c r="F262" s="43">
        <f t="shared" si="17"/>
        <v>1.4450867052023121E-3</v>
      </c>
      <c r="G262" s="39" t="str">
        <f t="shared" si="18"/>
        <v>0</v>
      </c>
      <c r="H262" s="40" t="str">
        <f t="shared" si="19"/>
        <v/>
      </c>
    </row>
    <row r="263" spans="1:8" s="32" customFormat="1" ht="15" x14ac:dyDescent="0.2">
      <c r="A263" s="45"/>
      <c r="B263" s="67" t="s">
        <v>70</v>
      </c>
      <c r="C263" s="38">
        <v>0</v>
      </c>
      <c r="D263" s="38">
        <v>0</v>
      </c>
      <c r="E263" s="43" t="str">
        <f t="shared" si="16"/>
        <v/>
      </c>
      <c r="F263" s="43" t="str">
        <f t="shared" si="17"/>
        <v/>
      </c>
      <c r="G263" s="39" t="str">
        <f t="shared" si="18"/>
        <v>0</v>
      </c>
      <c r="H263" s="40" t="str">
        <f t="shared" si="19"/>
        <v/>
      </c>
    </row>
    <row r="264" spans="1:8" s="32" customFormat="1" ht="30" x14ac:dyDescent="0.2">
      <c r="A264" s="45"/>
      <c r="B264" s="67" t="s">
        <v>267</v>
      </c>
      <c r="C264" s="38">
        <v>0</v>
      </c>
      <c r="D264" s="38">
        <v>0</v>
      </c>
      <c r="E264" s="43" t="str">
        <f t="shared" si="16"/>
        <v/>
      </c>
      <c r="F264" s="43" t="str">
        <f t="shared" si="17"/>
        <v/>
      </c>
      <c r="G264" s="39" t="str">
        <f t="shared" si="18"/>
        <v>0</v>
      </c>
      <c r="H264" s="40" t="str">
        <f t="shared" si="19"/>
        <v/>
      </c>
    </row>
    <row r="265" spans="1:8" s="32" customFormat="1" ht="15" x14ac:dyDescent="0.2">
      <c r="A265" s="45"/>
      <c r="B265" s="67" t="s">
        <v>67</v>
      </c>
      <c r="C265" s="38">
        <v>0</v>
      </c>
      <c r="D265" s="38">
        <v>0</v>
      </c>
      <c r="E265" s="43" t="str">
        <f t="shared" si="16"/>
        <v/>
      </c>
      <c r="F265" s="43" t="str">
        <f t="shared" si="17"/>
        <v/>
      </c>
      <c r="G265" s="39" t="str">
        <f t="shared" si="18"/>
        <v>0</v>
      </c>
      <c r="H265" s="40" t="str">
        <f t="shared" si="19"/>
        <v/>
      </c>
    </row>
    <row r="266" spans="1:8" s="32" customFormat="1" ht="30" x14ac:dyDescent="0.2">
      <c r="A266" s="65" t="s">
        <v>616</v>
      </c>
      <c r="B266" s="67" t="s">
        <v>589</v>
      </c>
      <c r="C266" s="38"/>
      <c r="D266" s="38">
        <v>0</v>
      </c>
      <c r="E266" s="43" t="str">
        <f t="shared" si="16"/>
        <v/>
      </c>
      <c r="F266" s="43" t="str">
        <f t="shared" si="17"/>
        <v/>
      </c>
      <c r="G266" s="39" t="str">
        <f t="shared" si="18"/>
        <v>0</v>
      </c>
      <c r="H266" s="40" t="str">
        <f t="shared" si="19"/>
        <v/>
      </c>
    </row>
    <row r="267" spans="1:8" s="32" customFormat="1" ht="15" x14ac:dyDescent="0.2">
      <c r="A267" s="45"/>
      <c r="B267" s="67" t="s">
        <v>72</v>
      </c>
      <c r="C267" s="38">
        <v>0</v>
      </c>
      <c r="D267" s="38">
        <v>0</v>
      </c>
      <c r="E267" s="43" t="str">
        <f t="shared" si="16"/>
        <v/>
      </c>
      <c r="F267" s="43" t="str">
        <f t="shared" si="17"/>
        <v/>
      </c>
      <c r="G267" s="39" t="str">
        <f t="shared" si="18"/>
        <v>0</v>
      </c>
      <c r="H267" s="40" t="str">
        <f t="shared" si="19"/>
        <v/>
      </c>
    </row>
    <row r="268" spans="1:8" s="32" customFormat="1" ht="15" x14ac:dyDescent="0.2">
      <c r="A268" s="45"/>
      <c r="B268" s="67" t="s">
        <v>500</v>
      </c>
      <c r="C268" s="38">
        <v>0</v>
      </c>
      <c r="D268" s="38">
        <v>0</v>
      </c>
      <c r="E268" s="43" t="str">
        <f t="shared" si="16"/>
        <v/>
      </c>
      <c r="F268" s="43" t="str">
        <f t="shared" si="17"/>
        <v/>
      </c>
      <c r="G268" s="39" t="str">
        <f t="shared" si="18"/>
        <v>0</v>
      </c>
      <c r="H268" s="40" t="str">
        <f t="shared" si="19"/>
        <v/>
      </c>
    </row>
    <row r="269" spans="1:8" s="32" customFormat="1" ht="15" x14ac:dyDescent="0.2">
      <c r="A269" s="45"/>
      <c r="B269" s="67" t="s">
        <v>68</v>
      </c>
      <c r="C269" s="38">
        <v>0</v>
      </c>
      <c r="D269" s="38">
        <v>0</v>
      </c>
      <c r="E269" s="43" t="str">
        <f t="shared" si="16"/>
        <v/>
      </c>
      <c r="F269" s="43" t="str">
        <f t="shared" si="17"/>
        <v/>
      </c>
      <c r="G269" s="39" t="str">
        <f t="shared" si="18"/>
        <v>0</v>
      </c>
      <c r="H269" s="40" t="str">
        <f t="shared" si="19"/>
        <v/>
      </c>
    </row>
    <row r="270" spans="1:8" s="32" customFormat="1" ht="15" x14ac:dyDescent="0.2">
      <c r="A270" s="45"/>
      <c r="B270" s="67" t="s">
        <v>73</v>
      </c>
      <c r="C270" s="38">
        <v>4</v>
      </c>
      <c r="D270" s="38">
        <v>0</v>
      </c>
      <c r="E270" s="43">
        <f t="shared" si="16"/>
        <v>1.9801980198019802E-2</v>
      </c>
      <c r="F270" s="43" t="str">
        <f t="shared" si="17"/>
        <v/>
      </c>
      <c r="G270" s="39" t="str">
        <f t="shared" si="18"/>
        <v>0</v>
      </c>
      <c r="H270" s="40">
        <f t="shared" si="19"/>
        <v>0</v>
      </c>
    </row>
    <row r="271" spans="1:8" s="32" customFormat="1" ht="15" x14ac:dyDescent="0.2">
      <c r="A271" s="45"/>
      <c r="B271" s="67" t="s">
        <v>268</v>
      </c>
      <c r="C271" s="38">
        <v>0</v>
      </c>
      <c r="D271" s="38">
        <v>0</v>
      </c>
      <c r="E271" s="43" t="str">
        <f t="shared" si="16"/>
        <v/>
      </c>
      <c r="F271" s="43" t="str">
        <f t="shared" si="17"/>
        <v/>
      </c>
      <c r="G271" s="39" t="str">
        <f t="shared" si="18"/>
        <v>0</v>
      </c>
      <c r="H271" s="40" t="str">
        <f t="shared" si="19"/>
        <v/>
      </c>
    </row>
    <row r="272" spans="1:8" s="32" customFormat="1" ht="15" x14ac:dyDescent="0.2">
      <c r="A272" s="45"/>
      <c r="B272" s="67" t="s">
        <v>501</v>
      </c>
      <c r="C272" s="38">
        <v>0</v>
      </c>
      <c r="D272" s="38">
        <v>1</v>
      </c>
      <c r="E272" s="43" t="str">
        <f t="shared" si="16"/>
        <v/>
      </c>
      <c r="F272" s="43">
        <f t="shared" si="17"/>
        <v>1.4450867052023121E-3</v>
      </c>
      <c r="G272" s="39" t="str">
        <f t="shared" si="18"/>
        <v>0</v>
      </c>
      <c r="H272" s="40" t="str">
        <f t="shared" si="19"/>
        <v/>
      </c>
    </row>
    <row r="273" spans="1:8" s="32" customFormat="1" ht="15" x14ac:dyDescent="0.2">
      <c r="A273" s="45"/>
      <c r="B273" s="67" t="s">
        <v>75</v>
      </c>
      <c r="C273" s="38">
        <v>0</v>
      </c>
      <c r="D273" s="38">
        <v>1</v>
      </c>
      <c r="E273" s="43" t="str">
        <f t="shared" si="16"/>
        <v/>
      </c>
      <c r="F273" s="43">
        <f t="shared" si="17"/>
        <v>1.4450867052023121E-3</v>
      </c>
      <c r="G273" s="39" t="str">
        <f t="shared" si="18"/>
        <v>0</v>
      </c>
      <c r="H273" s="40" t="str">
        <f t="shared" si="19"/>
        <v/>
      </c>
    </row>
    <row r="274" spans="1:8" s="32" customFormat="1" ht="15" x14ac:dyDescent="0.2">
      <c r="A274" s="65" t="s">
        <v>616</v>
      </c>
      <c r="B274" s="67" t="s">
        <v>590</v>
      </c>
      <c r="C274" s="38"/>
      <c r="D274" s="38">
        <v>0</v>
      </c>
      <c r="E274" s="43" t="str">
        <f t="shared" si="16"/>
        <v/>
      </c>
      <c r="F274" s="43" t="str">
        <f t="shared" si="17"/>
        <v/>
      </c>
      <c r="G274" s="39" t="str">
        <f t="shared" si="18"/>
        <v>0</v>
      </c>
      <c r="H274" s="40" t="str">
        <f t="shared" si="19"/>
        <v/>
      </c>
    </row>
    <row r="275" spans="1:8" s="32" customFormat="1" ht="15" x14ac:dyDescent="0.2">
      <c r="A275" s="65" t="s">
        <v>616</v>
      </c>
      <c r="B275" s="67" t="s">
        <v>591</v>
      </c>
      <c r="C275" s="38"/>
      <c r="D275" s="38">
        <v>0</v>
      </c>
      <c r="E275" s="43" t="str">
        <f t="shared" si="16"/>
        <v/>
      </c>
      <c r="F275" s="43" t="str">
        <f t="shared" si="17"/>
        <v/>
      </c>
      <c r="G275" s="39" t="str">
        <f t="shared" si="18"/>
        <v>0</v>
      </c>
      <c r="H275" s="40" t="str">
        <f t="shared" si="19"/>
        <v/>
      </c>
    </row>
    <row r="276" spans="1:8" s="32" customFormat="1" ht="15" x14ac:dyDescent="0.2">
      <c r="A276" s="45"/>
      <c r="B276" s="67" t="s">
        <v>76</v>
      </c>
      <c r="C276" s="38">
        <v>2</v>
      </c>
      <c r="D276" s="38">
        <v>0</v>
      </c>
      <c r="E276" s="43">
        <f t="shared" si="16"/>
        <v>9.9009900990099011E-3</v>
      </c>
      <c r="F276" s="43" t="str">
        <f t="shared" si="17"/>
        <v/>
      </c>
      <c r="G276" s="39" t="str">
        <f t="shared" si="18"/>
        <v>0</v>
      </c>
      <c r="H276" s="40">
        <f t="shared" si="19"/>
        <v>0</v>
      </c>
    </row>
    <row r="277" spans="1:8" s="32" customFormat="1" ht="15" x14ac:dyDescent="0.2">
      <c r="A277" s="45"/>
      <c r="B277" s="67" t="s">
        <v>71</v>
      </c>
      <c r="C277" s="38">
        <v>0</v>
      </c>
      <c r="D277" s="38">
        <v>0</v>
      </c>
      <c r="E277" s="43" t="str">
        <f t="shared" si="16"/>
        <v/>
      </c>
      <c r="F277" s="43" t="str">
        <f t="shared" si="17"/>
        <v/>
      </c>
      <c r="G277" s="39" t="str">
        <f t="shared" si="18"/>
        <v>0</v>
      </c>
      <c r="H277" s="40" t="str">
        <f t="shared" si="19"/>
        <v/>
      </c>
    </row>
    <row r="278" spans="1:8" s="32" customFormat="1" ht="15" x14ac:dyDescent="0.2">
      <c r="A278" s="65" t="s">
        <v>616</v>
      </c>
      <c r="B278" s="67" t="s">
        <v>592</v>
      </c>
      <c r="C278" s="38"/>
      <c r="D278" s="38">
        <v>0</v>
      </c>
      <c r="E278" s="43" t="str">
        <f t="shared" si="16"/>
        <v/>
      </c>
      <c r="F278" s="43" t="str">
        <f t="shared" si="17"/>
        <v/>
      </c>
      <c r="G278" s="39" t="str">
        <f t="shared" si="18"/>
        <v>0</v>
      </c>
      <c r="H278" s="40" t="str">
        <f t="shared" si="19"/>
        <v/>
      </c>
    </row>
    <row r="279" spans="1:8" s="32" customFormat="1" ht="15" x14ac:dyDescent="0.2">
      <c r="A279" s="65" t="s">
        <v>616</v>
      </c>
      <c r="B279" s="67" t="s">
        <v>593</v>
      </c>
      <c r="C279" s="38"/>
      <c r="D279" s="38">
        <v>0</v>
      </c>
      <c r="E279" s="43" t="str">
        <f t="shared" si="16"/>
        <v/>
      </c>
      <c r="F279" s="43" t="str">
        <f t="shared" si="17"/>
        <v/>
      </c>
      <c r="G279" s="39" t="str">
        <f t="shared" si="18"/>
        <v>0</v>
      </c>
      <c r="H279" s="40" t="str">
        <f t="shared" si="19"/>
        <v/>
      </c>
    </row>
    <row r="280" spans="1:8" s="32" customFormat="1" ht="30" x14ac:dyDescent="0.2">
      <c r="A280" s="65" t="s">
        <v>616</v>
      </c>
      <c r="B280" s="67" t="s">
        <v>594</v>
      </c>
      <c r="C280" s="38"/>
      <c r="D280" s="38">
        <v>0</v>
      </c>
      <c r="E280" s="43" t="str">
        <f t="shared" si="16"/>
        <v/>
      </c>
      <c r="F280" s="43" t="str">
        <f t="shared" si="17"/>
        <v/>
      </c>
      <c r="G280" s="39" t="str">
        <f t="shared" si="18"/>
        <v>0</v>
      </c>
      <c r="H280" s="40" t="str">
        <f t="shared" si="19"/>
        <v/>
      </c>
    </row>
    <row r="281" spans="1:8" s="32" customFormat="1" ht="15" x14ac:dyDescent="0.2">
      <c r="A281" s="45"/>
      <c r="B281" s="67" t="s">
        <v>502</v>
      </c>
      <c r="C281" s="38">
        <v>0</v>
      </c>
      <c r="D281" s="38">
        <v>0</v>
      </c>
      <c r="E281" s="43" t="str">
        <f t="shared" si="16"/>
        <v/>
      </c>
      <c r="F281" s="43" t="str">
        <f t="shared" si="17"/>
        <v/>
      </c>
      <c r="G281" s="39" t="str">
        <f t="shared" si="18"/>
        <v>0</v>
      </c>
      <c r="H281" s="40" t="str">
        <f t="shared" si="19"/>
        <v/>
      </c>
    </row>
    <row r="282" spans="1:8" s="32" customFormat="1" ht="30" x14ac:dyDescent="0.2">
      <c r="A282" s="45"/>
      <c r="B282" s="67" t="s">
        <v>503</v>
      </c>
      <c r="C282" s="38">
        <v>0</v>
      </c>
      <c r="D282" s="38">
        <v>0</v>
      </c>
      <c r="E282" s="43" t="str">
        <f t="shared" si="16"/>
        <v/>
      </c>
      <c r="F282" s="43" t="str">
        <f t="shared" si="17"/>
        <v/>
      </c>
      <c r="G282" s="39" t="str">
        <f t="shared" si="18"/>
        <v>0</v>
      </c>
      <c r="H282" s="40" t="str">
        <f t="shared" si="19"/>
        <v/>
      </c>
    </row>
    <row r="283" spans="1:8" s="32" customFormat="1" ht="30" x14ac:dyDescent="0.2">
      <c r="A283" s="65" t="s">
        <v>616</v>
      </c>
      <c r="B283" s="67" t="s">
        <v>602</v>
      </c>
      <c r="C283" s="38"/>
      <c r="D283" s="38">
        <v>0</v>
      </c>
      <c r="E283" s="43" t="str">
        <f t="shared" si="16"/>
        <v/>
      </c>
      <c r="F283" s="43" t="str">
        <f t="shared" si="17"/>
        <v/>
      </c>
      <c r="G283" s="39" t="str">
        <f t="shared" si="18"/>
        <v>0</v>
      </c>
      <c r="H283" s="40" t="str">
        <f t="shared" si="19"/>
        <v/>
      </c>
    </row>
    <row r="284" spans="1:8" s="32" customFormat="1" ht="15" x14ac:dyDescent="0.2">
      <c r="A284" s="45"/>
      <c r="B284" s="67" t="s">
        <v>504</v>
      </c>
      <c r="C284" s="38">
        <v>0</v>
      </c>
      <c r="D284" s="38">
        <v>3</v>
      </c>
      <c r="E284" s="43" t="str">
        <f t="shared" si="16"/>
        <v/>
      </c>
      <c r="F284" s="43">
        <f t="shared" si="17"/>
        <v>4.335260115606936E-3</v>
      </c>
      <c r="G284" s="39" t="str">
        <f t="shared" si="18"/>
        <v>0</v>
      </c>
      <c r="H284" s="40" t="str">
        <f t="shared" si="19"/>
        <v/>
      </c>
    </row>
    <row r="285" spans="1:8" s="32" customFormat="1" ht="15" x14ac:dyDescent="0.2">
      <c r="A285" s="45"/>
      <c r="B285" s="67" t="s">
        <v>505</v>
      </c>
      <c r="C285" s="38">
        <v>0</v>
      </c>
      <c r="D285" s="38">
        <v>0</v>
      </c>
      <c r="E285" s="43" t="str">
        <f t="shared" si="16"/>
        <v/>
      </c>
      <c r="F285" s="43" t="str">
        <f t="shared" si="17"/>
        <v/>
      </c>
      <c r="G285" s="39" t="str">
        <f t="shared" si="18"/>
        <v>0</v>
      </c>
      <c r="H285" s="40" t="str">
        <f t="shared" si="19"/>
        <v/>
      </c>
    </row>
    <row r="286" spans="1:8" s="32" customFormat="1" ht="30" x14ac:dyDescent="0.2">
      <c r="A286" s="45"/>
      <c r="B286" s="67" t="s">
        <v>506</v>
      </c>
      <c r="C286" s="38">
        <v>0</v>
      </c>
      <c r="D286" s="38">
        <v>0</v>
      </c>
      <c r="E286" s="43" t="str">
        <f t="shared" si="16"/>
        <v/>
      </c>
      <c r="F286" s="43" t="str">
        <f t="shared" si="17"/>
        <v/>
      </c>
      <c r="G286" s="39" t="str">
        <f t="shared" si="18"/>
        <v>0</v>
      </c>
      <c r="H286" s="40" t="str">
        <f t="shared" si="19"/>
        <v/>
      </c>
    </row>
    <row r="287" spans="1:8" s="32" customFormat="1" ht="15" x14ac:dyDescent="0.2">
      <c r="A287" s="45"/>
      <c r="B287" s="67" t="s">
        <v>77</v>
      </c>
      <c r="C287" s="38">
        <v>1</v>
      </c>
      <c r="D287" s="38">
        <v>9</v>
      </c>
      <c r="E287" s="43">
        <f t="shared" si="16"/>
        <v>4.9504950495049506E-3</v>
      </c>
      <c r="F287" s="43">
        <f t="shared" si="17"/>
        <v>1.300578034682081E-2</v>
      </c>
      <c r="G287" s="39">
        <f t="shared" si="18"/>
        <v>8</v>
      </c>
      <c r="H287" s="40">
        <f t="shared" si="19"/>
        <v>3.9603960396039604E-2</v>
      </c>
    </row>
    <row r="288" spans="1:8" s="32" customFormat="1" ht="30" x14ac:dyDescent="0.2">
      <c r="A288" s="45"/>
      <c r="B288" s="67" t="s">
        <v>269</v>
      </c>
      <c r="C288" s="38">
        <v>0</v>
      </c>
      <c r="D288" s="38">
        <v>0</v>
      </c>
      <c r="E288" s="43" t="str">
        <f t="shared" si="16"/>
        <v/>
      </c>
      <c r="F288" s="43" t="str">
        <f t="shared" si="17"/>
        <v/>
      </c>
      <c r="G288" s="39" t="str">
        <f t="shared" si="18"/>
        <v>0</v>
      </c>
      <c r="H288" s="40" t="str">
        <f t="shared" si="19"/>
        <v/>
      </c>
    </row>
    <row r="289" spans="1:8" s="32" customFormat="1" ht="30" x14ac:dyDescent="0.2">
      <c r="A289" s="45"/>
      <c r="B289" s="67" t="s">
        <v>270</v>
      </c>
      <c r="C289" s="38">
        <v>0</v>
      </c>
      <c r="D289" s="38">
        <v>0</v>
      </c>
      <c r="E289" s="43" t="str">
        <f t="shared" si="16"/>
        <v/>
      </c>
      <c r="F289" s="43" t="str">
        <f t="shared" si="17"/>
        <v/>
      </c>
      <c r="G289" s="39" t="str">
        <f t="shared" si="18"/>
        <v>0</v>
      </c>
      <c r="H289" s="40" t="str">
        <f t="shared" si="19"/>
        <v/>
      </c>
    </row>
    <row r="290" spans="1:8" s="32" customFormat="1" ht="15" x14ac:dyDescent="0.2">
      <c r="A290" s="45"/>
      <c r="B290" s="67" t="s">
        <v>271</v>
      </c>
      <c r="C290" s="38">
        <v>0</v>
      </c>
      <c r="D290" s="38"/>
      <c r="E290" s="43" t="str">
        <f t="shared" si="16"/>
        <v/>
      </c>
      <c r="F290" s="43" t="str">
        <f t="shared" si="17"/>
        <v/>
      </c>
      <c r="G290" s="39" t="str">
        <f t="shared" si="18"/>
        <v>0</v>
      </c>
      <c r="H290" s="40" t="str">
        <f t="shared" si="19"/>
        <v/>
      </c>
    </row>
    <row r="291" spans="1:8" s="32" customFormat="1" ht="15" x14ac:dyDescent="0.2">
      <c r="A291" s="45"/>
      <c r="B291" s="67" t="s">
        <v>78</v>
      </c>
      <c r="C291" s="38">
        <v>0</v>
      </c>
      <c r="D291" s="38">
        <v>0</v>
      </c>
      <c r="E291" s="43" t="str">
        <f t="shared" ref="E291:E323" si="20">+IF(C291=0,"",C291/C$161)</f>
        <v/>
      </c>
      <c r="F291" s="43" t="str">
        <f t="shared" ref="F291:F323" si="21">+IF(D291=0,"",D291/D$161)</f>
        <v/>
      </c>
      <c r="G291" s="39" t="str">
        <f t="shared" ref="G291:G323" si="22">+IF(OR(AND(D291=0),(C291=0)),"0",((D291-C291)/C291))</f>
        <v>0</v>
      </c>
      <c r="H291" s="40" t="str">
        <f t="shared" ref="H291:H323" si="23">+IF(OR(AND(E291=""),(G291="")),"",E291*G291)</f>
        <v/>
      </c>
    </row>
    <row r="292" spans="1:8" s="32" customFormat="1" ht="45" x14ac:dyDescent="0.2">
      <c r="A292" s="45"/>
      <c r="B292" s="67" t="s">
        <v>507</v>
      </c>
      <c r="C292" s="38">
        <v>0</v>
      </c>
      <c r="D292" s="38">
        <v>0</v>
      </c>
      <c r="E292" s="43" t="str">
        <f t="shared" si="20"/>
        <v/>
      </c>
      <c r="F292" s="43" t="str">
        <f t="shared" si="21"/>
        <v/>
      </c>
      <c r="G292" s="39" t="str">
        <f t="shared" si="22"/>
        <v>0</v>
      </c>
      <c r="H292" s="40" t="str">
        <f t="shared" si="23"/>
        <v/>
      </c>
    </row>
    <row r="293" spans="1:8" s="32" customFormat="1" ht="30" x14ac:dyDescent="0.2">
      <c r="A293" s="45"/>
      <c r="B293" s="67" t="s">
        <v>508</v>
      </c>
      <c r="C293" s="38">
        <v>0</v>
      </c>
      <c r="D293" s="38">
        <v>0</v>
      </c>
      <c r="E293" s="43" t="str">
        <f t="shared" si="20"/>
        <v/>
      </c>
      <c r="F293" s="43" t="str">
        <f t="shared" si="21"/>
        <v/>
      </c>
      <c r="G293" s="39" t="str">
        <f t="shared" si="22"/>
        <v>0</v>
      </c>
      <c r="H293" s="40" t="str">
        <f t="shared" si="23"/>
        <v/>
      </c>
    </row>
    <row r="294" spans="1:8" s="32" customFormat="1" ht="30" x14ac:dyDescent="0.2">
      <c r="A294" s="45"/>
      <c r="B294" s="67" t="s">
        <v>509</v>
      </c>
      <c r="C294" s="38">
        <v>0</v>
      </c>
      <c r="D294" s="38">
        <v>0</v>
      </c>
      <c r="E294" s="43" t="str">
        <f t="shared" si="20"/>
        <v/>
      </c>
      <c r="F294" s="43" t="str">
        <f t="shared" si="21"/>
        <v/>
      </c>
      <c r="G294" s="39" t="str">
        <f t="shared" si="22"/>
        <v>0</v>
      </c>
      <c r="H294" s="40" t="str">
        <f t="shared" si="23"/>
        <v/>
      </c>
    </row>
    <row r="295" spans="1:8" s="32" customFormat="1" ht="30" x14ac:dyDescent="0.2">
      <c r="A295" s="45"/>
      <c r="B295" s="67" t="s">
        <v>510</v>
      </c>
      <c r="C295" s="38">
        <v>0</v>
      </c>
      <c r="D295" s="38">
        <v>0</v>
      </c>
      <c r="E295" s="43" t="str">
        <f t="shared" si="20"/>
        <v/>
      </c>
      <c r="F295" s="43" t="str">
        <f t="shared" si="21"/>
        <v/>
      </c>
      <c r="G295" s="39" t="str">
        <f t="shared" si="22"/>
        <v>0</v>
      </c>
      <c r="H295" s="40" t="str">
        <f t="shared" si="23"/>
        <v/>
      </c>
    </row>
    <row r="296" spans="1:8" s="32" customFormat="1" ht="15" x14ac:dyDescent="0.2">
      <c r="A296" s="45"/>
      <c r="B296" s="67" t="s">
        <v>511</v>
      </c>
      <c r="C296" s="38">
        <v>0</v>
      </c>
      <c r="D296" s="38">
        <v>0</v>
      </c>
      <c r="E296" s="43" t="str">
        <f t="shared" si="20"/>
        <v/>
      </c>
      <c r="F296" s="43" t="str">
        <f t="shared" si="21"/>
        <v/>
      </c>
      <c r="G296" s="39" t="str">
        <f t="shared" si="22"/>
        <v>0</v>
      </c>
      <c r="H296" s="40" t="str">
        <f t="shared" si="23"/>
        <v/>
      </c>
    </row>
    <row r="297" spans="1:8" s="32" customFormat="1" ht="15" x14ac:dyDescent="0.2">
      <c r="A297" s="45"/>
      <c r="B297" s="67" t="s">
        <v>512</v>
      </c>
      <c r="C297" s="38">
        <v>0</v>
      </c>
      <c r="D297" s="38">
        <v>0</v>
      </c>
      <c r="E297" s="43" t="str">
        <f t="shared" si="20"/>
        <v/>
      </c>
      <c r="F297" s="43" t="str">
        <f t="shared" si="21"/>
        <v/>
      </c>
      <c r="G297" s="39" t="str">
        <f t="shared" si="22"/>
        <v>0</v>
      </c>
      <c r="H297" s="40" t="str">
        <f t="shared" si="23"/>
        <v/>
      </c>
    </row>
    <row r="298" spans="1:8" s="32" customFormat="1" ht="30" x14ac:dyDescent="0.2">
      <c r="A298" s="45"/>
      <c r="B298" s="67" t="s">
        <v>513</v>
      </c>
      <c r="C298" s="38">
        <v>0</v>
      </c>
      <c r="D298" s="38">
        <v>0</v>
      </c>
      <c r="E298" s="43" t="str">
        <f t="shared" si="20"/>
        <v/>
      </c>
      <c r="F298" s="43" t="str">
        <f t="shared" si="21"/>
        <v/>
      </c>
      <c r="G298" s="39" t="str">
        <f t="shared" si="22"/>
        <v>0</v>
      </c>
      <c r="H298" s="40" t="str">
        <f t="shared" si="23"/>
        <v/>
      </c>
    </row>
    <row r="299" spans="1:8" s="32" customFormat="1" ht="45" x14ac:dyDescent="0.2">
      <c r="A299" s="45"/>
      <c r="B299" s="67" t="s">
        <v>514</v>
      </c>
      <c r="C299" s="38">
        <v>4</v>
      </c>
      <c r="D299" s="38">
        <v>1</v>
      </c>
      <c r="E299" s="43">
        <f t="shared" si="20"/>
        <v>1.9801980198019802E-2</v>
      </c>
      <c r="F299" s="43">
        <f t="shared" si="21"/>
        <v>1.4450867052023121E-3</v>
      </c>
      <c r="G299" s="39">
        <f t="shared" si="22"/>
        <v>-0.75</v>
      </c>
      <c r="H299" s="40">
        <f t="shared" si="23"/>
        <v>-1.4851485148514851E-2</v>
      </c>
    </row>
    <row r="300" spans="1:8" s="32" customFormat="1" ht="30" x14ac:dyDescent="0.2">
      <c r="A300" s="45"/>
      <c r="B300" s="67" t="s">
        <v>272</v>
      </c>
      <c r="C300" s="38">
        <v>0</v>
      </c>
      <c r="D300" s="38">
        <v>0</v>
      </c>
      <c r="E300" s="43" t="str">
        <f t="shared" si="20"/>
        <v/>
      </c>
      <c r="F300" s="43" t="str">
        <f t="shared" si="21"/>
        <v/>
      </c>
      <c r="G300" s="39" t="str">
        <f t="shared" si="22"/>
        <v>0</v>
      </c>
      <c r="H300" s="40" t="str">
        <f t="shared" si="23"/>
        <v/>
      </c>
    </row>
    <row r="301" spans="1:8" s="32" customFormat="1" ht="30" x14ac:dyDescent="0.2">
      <c r="A301" s="45"/>
      <c r="B301" s="67" t="s">
        <v>273</v>
      </c>
      <c r="C301" s="38">
        <v>0</v>
      </c>
      <c r="D301" s="38">
        <v>0</v>
      </c>
      <c r="E301" s="43" t="str">
        <f t="shared" si="20"/>
        <v/>
      </c>
      <c r="F301" s="43" t="str">
        <f t="shared" si="21"/>
        <v/>
      </c>
      <c r="G301" s="39" t="str">
        <f t="shared" si="22"/>
        <v>0</v>
      </c>
      <c r="H301" s="40" t="str">
        <f t="shared" si="23"/>
        <v/>
      </c>
    </row>
    <row r="302" spans="1:8" s="32" customFormat="1" ht="30" x14ac:dyDescent="0.2">
      <c r="A302" s="45"/>
      <c r="B302" s="67" t="s">
        <v>515</v>
      </c>
      <c r="C302" s="38">
        <v>0</v>
      </c>
      <c r="D302" s="38">
        <v>0</v>
      </c>
      <c r="E302" s="43" t="str">
        <f t="shared" si="20"/>
        <v/>
      </c>
      <c r="F302" s="43" t="str">
        <f t="shared" si="21"/>
        <v/>
      </c>
      <c r="G302" s="39" t="str">
        <f t="shared" si="22"/>
        <v>0</v>
      </c>
      <c r="H302" s="40" t="str">
        <f t="shared" si="23"/>
        <v/>
      </c>
    </row>
    <row r="303" spans="1:8" s="32" customFormat="1" ht="45" x14ac:dyDescent="0.2">
      <c r="A303" s="45"/>
      <c r="B303" s="67" t="s">
        <v>516</v>
      </c>
      <c r="C303" s="38">
        <v>0</v>
      </c>
      <c r="D303" s="38">
        <v>0</v>
      </c>
      <c r="E303" s="43" t="str">
        <f t="shared" si="20"/>
        <v/>
      </c>
      <c r="F303" s="43" t="str">
        <f t="shared" si="21"/>
        <v/>
      </c>
      <c r="G303" s="39" t="str">
        <f t="shared" si="22"/>
        <v>0</v>
      </c>
      <c r="H303" s="40" t="str">
        <f t="shared" si="23"/>
        <v/>
      </c>
    </row>
    <row r="304" spans="1:8" s="32" customFormat="1" ht="30" x14ac:dyDescent="0.2">
      <c r="A304" s="45"/>
      <c r="B304" s="67" t="s">
        <v>517</v>
      </c>
      <c r="C304" s="38">
        <v>1</v>
      </c>
      <c r="D304" s="38">
        <v>2</v>
      </c>
      <c r="E304" s="43">
        <f t="shared" si="20"/>
        <v>4.9504950495049506E-3</v>
      </c>
      <c r="F304" s="43">
        <f t="shared" si="21"/>
        <v>2.8901734104046241E-3</v>
      </c>
      <c r="G304" s="39">
        <f t="shared" si="22"/>
        <v>1</v>
      </c>
      <c r="H304" s="40">
        <f t="shared" si="23"/>
        <v>4.9504950495049506E-3</v>
      </c>
    </row>
    <row r="305" spans="1:8" s="32" customFormat="1" ht="30" x14ac:dyDescent="0.2">
      <c r="A305" s="45"/>
      <c r="B305" s="67" t="s">
        <v>518</v>
      </c>
      <c r="C305" s="38">
        <v>0</v>
      </c>
      <c r="D305" s="38">
        <v>0</v>
      </c>
      <c r="E305" s="43" t="str">
        <f t="shared" si="20"/>
        <v/>
      </c>
      <c r="F305" s="43" t="str">
        <f t="shared" si="21"/>
        <v/>
      </c>
      <c r="G305" s="39" t="str">
        <f t="shared" si="22"/>
        <v>0</v>
      </c>
      <c r="H305" s="40" t="str">
        <f t="shared" si="23"/>
        <v/>
      </c>
    </row>
    <row r="306" spans="1:8" s="32" customFormat="1" ht="30" x14ac:dyDescent="0.2">
      <c r="A306" s="45"/>
      <c r="B306" s="67" t="s">
        <v>519</v>
      </c>
      <c r="C306" s="38">
        <v>0</v>
      </c>
      <c r="D306" s="38">
        <v>0</v>
      </c>
      <c r="E306" s="43" t="str">
        <f t="shared" si="20"/>
        <v/>
      </c>
      <c r="F306" s="43" t="str">
        <f t="shared" si="21"/>
        <v/>
      </c>
      <c r="G306" s="39" t="str">
        <f t="shared" si="22"/>
        <v>0</v>
      </c>
      <c r="H306" s="40" t="str">
        <f t="shared" si="23"/>
        <v/>
      </c>
    </row>
    <row r="307" spans="1:8" s="32" customFormat="1" ht="15" x14ac:dyDescent="0.2">
      <c r="A307" s="45"/>
      <c r="B307" s="67" t="s">
        <v>520</v>
      </c>
      <c r="C307" s="38">
        <v>0</v>
      </c>
      <c r="D307" s="38">
        <v>0</v>
      </c>
      <c r="E307" s="43" t="str">
        <f t="shared" si="20"/>
        <v/>
      </c>
      <c r="F307" s="43" t="str">
        <f t="shared" si="21"/>
        <v/>
      </c>
      <c r="G307" s="39" t="str">
        <f t="shared" si="22"/>
        <v>0</v>
      </c>
      <c r="H307" s="40" t="str">
        <f t="shared" si="23"/>
        <v/>
      </c>
    </row>
    <row r="308" spans="1:8" s="32" customFormat="1" ht="30" x14ac:dyDescent="0.2">
      <c r="A308" s="65" t="s">
        <v>616</v>
      </c>
      <c r="B308" s="67" t="s">
        <v>136</v>
      </c>
      <c r="C308" s="38"/>
      <c r="D308" s="38">
        <v>2</v>
      </c>
      <c r="E308" s="43" t="str">
        <f t="shared" si="20"/>
        <v/>
      </c>
      <c r="F308" s="43">
        <f t="shared" si="21"/>
        <v>2.8901734104046241E-3</v>
      </c>
      <c r="G308" s="39" t="str">
        <f t="shared" si="22"/>
        <v>0</v>
      </c>
      <c r="H308" s="40" t="str">
        <f t="shared" si="23"/>
        <v/>
      </c>
    </row>
    <row r="309" spans="1:8" s="32" customFormat="1" ht="30" x14ac:dyDescent="0.2">
      <c r="A309" s="45"/>
      <c r="B309" s="67" t="s">
        <v>521</v>
      </c>
      <c r="C309" s="38">
        <v>0</v>
      </c>
      <c r="D309" s="38">
        <v>0</v>
      </c>
      <c r="E309" s="43" t="str">
        <f t="shared" si="20"/>
        <v/>
      </c>
      <c r="F309" s="43" t="str">
        <f t="shared" si="21"/>
        <v/>
      </c>
      <c r="G309" s="39" t="str">
        <f t="shared" si="22"/>
        <v>0</v>
      </c>
      <c r="H309" s="40" t="str">
        <f t="shared" si="23"/>
        <v/>
      </c>
    </row>
    <row r="310" spans="1:8" s="32" customFormat="1" ht="30" x14ac:dyDescent="0.2">
      <c r="A310" s="45"/>
      <c r="B310" s="67" t="s">
        <v>522</v>
      </c>
      <c r="C310" s="38">
        <v>0</v>
      </c>
      <c r="D310" s="38">
        <v>0</v>
      </c>
      <c r="E310" s="43" t="str">
        <f t="shared" si="20"/>
        <v/>
      </c>
      <c r="F310" s="43" t="str">
        <f t="shared" si="21"/>
        <v/>
      </c>
      <c r="G310" s="39" t="str">
        <f t="shared" si="22"/>
        <v>0</v>
      </c>
      <c r="H310" s="40" t="str">
        <f t="shared" si="23"/>
        <v/>
      </c>
    </row>
    <row r="311" spans="1:8" s="32" customFormat="1" ht="30" x14ac:dyDescent="0.2">
      <c r="A311" s="45"/>
      <c r="B311" s="67" t="s">
        <v>523</v>
      </c>
      <c r="C311" s="38">
        <v>0</v>
      </c>
      <c r="D311" s="38">
        <v>0</v>
      </c>
      <c r="E311" s="43" t="str">
        <f t="shared" si="20"/>
        <v/>
      </c>
      <c r="F311" s="43" t="str">
        <f t="shared" si="21"/>
        <v/>
      </c>
      <c r="G311" s="39" t="str">
        <f t="shared" si="22"/>
        <v>0</v>
      </c>
      <c r="H311" s="40" t="str">
        <f t="shared" si="23"/>
        <v/>
      </c>
    </row>
    <row r="312" spans="1:8" s="32" customFormat="1" ht="30" x14ac:dyDescent="0.2">
      <c r="A312" s="45"/>
      <c r="B312" s="67" t="s">
        <v>524</v>
      </c>
      <c r="C312" s="38">
        <v>0</v>
      </c>
      <c r="D312" s="38">
        <v>0</v>
      </c>
      <c r="E312" s="43" t="str">
        <f t="shared" si="20"/>
        <v/>
      </c>
      <c r="F312" s="43" t="str">
        <f t="shared" si="21"/>
        <v/>
      </c>
      <c r="G312" s="39" t="str">
        <f t="shared" si="22"/>
        <v>0</v>
      </c>
      <c r="H312" s="40" t="str">
        <f t="shared" si="23"/>
        <v/>
      </c>
    </row>
    <row r="313" spans="1:8" s="32" customFormat="1" ht="30" x14ac:dyDescent="0.2">
      <c r="A313" s="45"/>
      <c r="B313" s="67" t="s">
        <v>525</v>
      </c>
      <c r="C313" s="38">
        <v>0</v>
      </c>
      <c r="D313" s="38">
        <v>0</v>
      </c>
      <c r="E313" s="43" t="str">
        <f t="shared" si="20"/>
        <v/>
      </c>
      <c r="F313" s="43" t="str">
        <f t="shared" si="21"/>
        <v/>
      </c>
      <c r="G313" s="39" t="str">
        <f t="shared" si="22"/>
        <v>0</v>
      </c>
      <c r="H313" s="40" t="str">
        <f t="shared" si="23"/>
        <v/>
      </c>
    </row>
    <row r="314" spans="1:8" s="32" customFormat="1" ht="30" x14ac:dyDescent="0.2">
      <c r="A314" s="45"/>
      <c r="B314" s="67" t="s">
        <v>526</v>
      </c>
      <c r="C314" s="38">
        <v>0</v>
      </c>
      <c r="D314" s="38">
        <v>0</v>
      </c>
      <c r="E314" s="43" t="str">
        <f t="shared" si="20"/>
        <v/>
      </c>
      <c r="F314" s="43" t="str">
        <f t="shared" si="21"/>
        <v/>
      </c>
      <c r="G314" s="39" t="str">
        <f t="shared" si="22"/>
        <v>0</v>
      </c>
      <c r="H314" s="40" t="str">
        <f t="shared" si="23"/>
        <v/>
      </c>
    </row>
    <row r="315" spans="1:8" s="32" customFormat="1" ht="30" x14ac:dyDescent="0.2">
      <c r="A315" s="45"/>
      <c r="B315" s="67" t="s">
        <v>527</v>
      </c>
      <c r="C315" s="38">
        <v>0</v>
      </c>
      <c r="D315" s="38">
        <v>0</v>
      </c>
      <c r="E315" s="43" t="str">
        <f t="shared" si="20"/>
        <v/>
      </c>
      <c r="F315" s="43" t="str">
        <f t="shared" si="21"/>
        <v/>
      </c>
      <c r="G315" s="39" t="str">
        <f t="shared" si="22"/>
        <v>0</v>
      </c>
      <c r="H315" s="40" t="str">
        <f t="shared" si="23"/>
        <v/>
      </c>
    </row>
    <row r="316" spans="1:8" s="32" customFormat="1" ht="30" x14ac:dyDescent="0.2">
      <c r="A316" s="45"/>
      <c r="B316" s="67" t="s">
        <v>528</v>
      </c>
      <c r="C316" s="38">
        <v>0</v>
      </c>
      <c r="D316" s="38">
        <v>0</v>
      </c>
      <c r="E316" s="43" t="str">
        <f t="shared" si="20"/>
        <v/>
      </c>
      <c r="F316" s="43" t="str">
        <f t="shared" si="21"/>
        <v/>
      </c>
      <c r="G316" s="39" t="str">
        <f t="shared" si="22"/>
        <v>0</v>
      </c>
      <c r="H316" s="40" t="str">
        <f t="shared" si="23"/>
        <v/>
      </c>
    </row>
    <row r="317" spans="1:8" s="32" customFormat="1" ht="30" x14ac:dyDescent="0.2">
      <c r="A317" s="45"/>
      <c r="B317" s="67" t="s">
        <v>79</v>
      </c>
      <c r="C317" s="38">
        <v>0</v>
      </c>
      <c r="D317" s="38">
        <v>0</v>
      </c>
      <c r="E317" s="43" t="str">
        <f t="shared" si="20"/>
        <v/>
      </c>
      <c r="F317" s="43" t="str">
        <f t="shared" si="21"/>
        <v/>
      </c>
      <c r="G317" s="39" t="str">
        <f t="shared" si="22"/>
        <v>0</v>
      </c>
      <c r="H317" s="40" t="str">
        <f t="shared" si="23"/>
        <v/>
      </c>
    </row>
    <row r="318" spans="1:8" s="32" customFormat="1" ht="30" x14ac:dyDescent="0.2">
      <c r="A318" s="45"/>
      <c r="B318" s="67" t="s">
        <v>274</v>
      </c>
      <c r="C318" s="38">
        <v>0</v>
      </c>
      <c r="D318" s="38">
        <v>0</v>
      </c>
      <c r="E318" s="43" t="str">
        <f t="shared" si="20"/>
        <v/>
      </c>
      <c r="F318" s="43" t="str">
        <f t="shared" si="21"/>
        <v/>
      </c>
      <c r="G318" s="39" t="str">
        <f t="shared" si="22"/>
        <v>0</v>
      </c>
      <c r="H318" s="40" t="str">
        <f t="shared" si="23"/>
        <v/>
      </c>
    </row>
    <row r="319" spans="1:8" s="32" customFormat="1" ht="30" x14ac:dyDescent="0.2">
      <c r="A319" s="45"/>
      <c r="B319" s="67" t="s">
        <v>275</v>
      </c>
      <c r="C319" s="38">
        <v>0</v>
      </c>
      <c r="D319" s="38">
        <v>0</v>
      </c>
      <c r="E319" s="43" t="str">
        <f t="shared" si="20"/>
        <v/>
      </c>
      <c r="F319" s="43" t="str">
        <f t="shared" si="21"/>
        <v/>
      </c>
      <c r="G319" s="39" t="str">
        <f t="shared" si="22"/>
        <v>0</v>
      </c>
      <c r="H319" s="40" t="str">
        <f t="shared" si="23"/>
        <v/>
      </c>
    </row>
    <row r="320" spans="1:8" s="32" customFormat="1" ht="30" x14ac:dyDescent="0.2">
      <c r="A320" s="45"/>
      <c r="B320" s="67" t="s">
        <v>276</v>
      </c>
      <c r="C320" s="38">
        <v>0</v>
      </c>
      <c r="D320" s="38">
        <v>0</v>
      </c>
      <c r="E320" s="43" t="str">
        <f t="shared" si="20"/>
        <v/>
      </c>
      <c r="F320" s="43" t="str">
        <f t="shared" si="21"/>
        <v/>
      </c>
      <c r="G320" s="39" t="str">
        <f t="shared" si="22"/>
        <v>0</v>
      </c>
      <c r="H320" s="40" t="str">
        <f t="shared" si="23"/>
        <v/>
      </c>
    </row>
    <row r="321" spans="1:8" s="32" customFormat="1" ht="15" x14ac:dyDescent="0.2">
      <c r="A321" s="65" t="s">
        <v>616</v>
      </c>
      <c r="B321" s="67" t="s">
        <v>612</v>
      </c>
      <c r="C321" s="38"/>
      <c r="D321" s="38">
        <v>0</v>
      </c>
      <c r="E321" s="43" t="str">
        <f t="shared" si="20"/>
        <v/>
      </c>
      <c r="F321" s="43" t="str">
        <f t="shared" si="21"/>
        <v/>
      </c>
      <c r="G321" s="39" t="str">
        <f t="shared" si="22"/>
        <v>0</v>
      </c>
      <c r="H321" s="40" t="str">
        <f t="shared" si="23"/>
        <v/>
      </c>
    </row>
    <row r="322" spans="1:8" s="32" customFormat="1" ht="15" x14ac:dyDescent="0.2">
      <c r="A322" s="65" t="s">
        <v>616</v>
      </c>
      <c r="B322" s="67" t="s">
        <v>613</v>
      </c>
      <c r="C322" s="38"/>
      <c r="D322" s="38">
        <v>0</v>
      </c>
      <c r="E322" s="43" t="str">
        <f t="shared" si="20"/>
        <v/>
      </c>
      <c r="F322" s="43" t="str">
        <f t="shared" si="21"/>
        <v/>
      </c>
      <c r="G322" s="39" t="str">
        <f t="shared" si="22"/>
        <v>0</v>
      </c>
      <c r="H322" s="40" t="str">
        <f t="shared" si="23"/>
        <v/>
      </c>
    </row>
    <row r="323" spans="1:8" s="32" customFormat="1" ht="30" x14ac:dyDescent="0.2">
      <c r="A323" s="65" t="s">
        <v>616</v>
      </c>
      <c r="B323" s="67" t="s">
        <v>614</v>
      </c>
      <c r="C323" s="38"/>
      <c r="D323" s="38">
        <v>0</v>
      </c>
      <c r="E323" s="43" t="str">
        <f t="shared" si="20"/>
        <v/>
      </c>
      <c r="F323" s="43" t="str">
        <f t="shared" si="21"/>
        <v/>
      </c>
      <c r="G323" s="39" t="str">
        <f t="shared" si="22"/>
        <v>0</v>
      </c>
      <c r="H323" s="40" t="str">
        <f t="shared" si="23"/>
        <v/>
      </c>
    </row>
    <row r="324" spans="1:8" s="32" customFormat="1" ht="15" x14ac:dyDescent="0.2">
      <c r="A324" s="45"/>
      <c r="B324" s="70"/>
      <c r="E324" s="71"/>
      <c r="F324" s="71"/>
      <c r="G324" s="72"/>
      <c r="H324" s="73"/>
    </row>
    <row r="325" spans="1:8" s="32" customFormat="1" ht="15" x14ac:dyDescent="0.2">
      <c r="A325" s="45"/>
      <c r="B325" s="70"/>
      <c r="E325" s="71"/>
      <c r="F325" s="71"/>
      <c r="G325" s="72"/>
      <c r="H325" s="73"/>
    </row>
    <row r="326" spans="1:8" s="36" customFormat="1" ht="15.75" thickBot="1" x14ac:dyDescent="0.25">
      <c r="B326" s="66"/>
      <c r="C326" s="66"/>
      <c r="D326" s="66"/>
      <c r="E326" s="66"/>
      <c r="F326" s="66"/>
      <c r="H326" s="74"/>
    </row>
    <row r="327" spans="1:8" s="35" customFormat="1" ht="29.25" customHeight="1" x14ac:dyDescent="0.2">
      <c r="B327" s="47" t="s">
        <v>404</v>
      </c>
      <c r="C327" s="49" t="s">
        <v>405</v>
      </c>
      <c r="D327" s="50"/>
      <c r="E327" s="49" t="s">
        <v>458</v>
      </c>
      <c r="F327" s="50"/>
      <c r="G327" s="51" t="s">
        <v>460</v>
      </c>
      <c r="H327" s="53" t="s">
        <v>379</v>
      </c>
    </row>
    <row r="328" spans="1:8" s="16" customFormat="1" ht="13.5" thickBot="1" x14ac:dyDescent="0.25">
      <c r="A328" s="35"/>
      <c r="B328" s="48"/>
      <c r="C328" s="17">
        <v>2016</v>
      </c>
      <c r="D328" s="17">
        <v>2017</v>
      </c>
      <c r="E328" s="17">
        <v>2016</v>
      </c>
      <c r="F328" s="17">
        <v>2017</v>
      </c>
      <c r="G328" s="52"/>
      <c r="H328" s="54"/>
    </row>
    <row r="329" spans="1:8" s="16" customFormat="1" ht="25.5" x14ac:dyDescent="0.2">
      <c r="A329" s="35"/>
      <c r="B329" s="18" t="s">
        <v>409</v>
      </c>
      <c r="C329" s="19">
        <f>SUM(C330:C546)</f>
        <v>1167</v>
      </c>
      <c r="D329" s="19">
        <f>SUM(D330:D546)</f>
        <v>959</v>
      </c>
      <c r="E329" s="15">
        <f>+IF(C329=0,"",C329/C$329)</f>
        <v>1</v>
      </c>
      <c r="F329" s="15">
        <f>+IF(D329=0,"",D329/D$329)</f>
        <v>1</v>
      </c>
      <c r="G329" s="15">
        <f>+IF(OR(AND(D329=0),(C329=0)),"0",((D329-C329)/C329))</f>
        <v>-0.17823479005998286</v>
      </c>
      <c r="H329" s="15">
        <f>+IF(OR(AND(E329=""),(G329="")),"",E329*G329)</f>
        <v>-0.17823479005998286</v>
      </c>
    </row>
    <row r="330" spans="1:8" s="32" customFormat="1" ht="15" x14ac:dyDescent="0.2">
      <c r="A330" s="45"/>
      <c r="B330" s="37" t="s">
        <v>85</v>
      </c>
      <c r="C330" s="38">
        <v>4</v>
      </c>
      <c r="D330" s="38">
        <v>6</v>
      </c>
      <c r="E330" s="43">
        <f>+IF(C330=0,"",C330/C$329)</f>
        <v>3.4275921165381321E-3</v>
      </c>
      <c r="F330" s="43">
        <f>+IF(D330=0,"",D330/D$329)</f>
        <v>6.2565172054223151E-3</v>
      </c>
      <c r="G330" s="39">
        <f>+IF(OR(AND(D330=0),(C330=0)),"0",((D330-C330)/C330))</f>
        <v>0.5</v>
      </c>
      <c r="H330" s="40">
        <f>+IF(OR(AND(E330=""),(G330="")),"",E330*G330)</f>
        <v>1.7137960582690661E-3</v>
      </c>
    </row>
    <row r="331" spans="1:8" s="32" customFormat="1" ht="15" x14ac:dyDescent="0.2">
      <c r="A331" s="45"/>
      <c r="B331" s="37" t="s">
        <v>97</v>
      </c>
      <c r="C331" s="38">
        <v>0</v>
      </c>
      <c r="D331" s="38">
        <v>3</v>
      </c>
      <c r="E331" s="43" t="str">
        <f t="shared" ref="E331:E394" si="24">+IF(C331=0,"",C331/C$329)</f>
        <v/>
      </c>
      <c r="F331" s="43">
        <f t="shared" ref="F331:F394" si="25">+IF(D331=0,"",D331/D$329)</f>
        <v>3.1282586027111575E-3</v>
      </c>
      <c r="G331" s="39" t="str">
        <f t="shared" ref="G331:G394" si="26">+IF(OR(AND(D331=0),(C331=0)),"0",((D331-C331)/C331))</f>
        <v>0</v>
      </c>
      <c r="H331" s="40" t="str">
        <f t="shared" ref="H331:H394" si="27">+IF(OR(AND(E331=""),(G331="")),"",E331*G331)</f>
        <v/>
      </c>
    </row>
    <row r="332" spans="1:8" s="32" customFormat="1" ht="15" x14ac:dyDescent="0.2">
      <c r="A332" s="45"/>
      <c r="B332" s="37" t="s">
        <v>89</v>
      </c>
      <c r="C332" s="38">
        <v>2</v>
      </c>
      <c r="D332" s="38">
        <v>0</v>
      </c>
      <c r="E332" s="43">
        <f t="shared" si="24"/>
        <v>1.7137960582690661E-3</v>
      </c>
      <c r="F332" s="43" t="str">
        <f t="shared" si="25"/>
        <v/>
      </c>
      <c r="G332" s="39" t="str">
        <f t="shared" si="26"/>
        <v>0</v>
      </c>
      <c r="H332" s="40">
        <f t="shared" si="27"/>
        <v>0</v>
      </c>
    </row>
    <row r="333" spans="1:8" s="32" customFormat="1" ht="15" x14ac:dyDescent="0.2">
      <c r="A333" s="45"/>
      <c r="B333" s="37" t="s">
        <v>80</v>
      </c>
      <c r="C333" s="38">
        <v>0</v>
      </c>
      <c r="D333" s="38">
        <v>0</v>
      </c>
      <c r="E333" s="43" t="str">
        <f t="shared" si="24"/>
        <v/>
      </c>
      <c r="F333" s="43" t="str">
        <f t="shared" si="25"/>
        <v/>
      </c>
      <c r="G333" s="39" t="str">
        <f t="shared" si="26"/>
        <v>0</v>
      </c>
      <c r="H333" s="40" t="str">
        <f t="shared" si="27"/>
        <v/>
      </c>
    </row>
    <row r="334" spans="1:8" s="32" customFormat="1" ht="15" x14ac:dyDescent="0.2">
      <c r="A334" s="45"/>
      <c r="B334" s="37" t="s">
        <v>96</v>
      </c>
      <c r="C334" s="38">
        <v>0</v>
      </c>
      <c r="D334" s="38">
        <v>0</v>
      </c>
      <c r="E334" s="43" t="str">
        <f t="shared" si="24"/>
        <v/>
      </c>
      <c r="F334" s="43" t="str">
        <f t="shared" si="25"/>
        <v/>
      </c>
      <c r="G334" s="39" t="str">
        <f t="shared" si="26"/>
        <v>0</v>
      </c>
      <c r="H334" s="40" t="str">
        <f t="shared" si="27"/>
        <v/>
      </c>
    </row>
    <row r="335" spans="1:8" s="32" customFormat="1" ht="15" x14ac:dyDescent="0.2">
      <c r="A335" s="45"/>
      <c r="B335" s="37" t="s">
        <v>95</v>
      </c>
      <c r="C335" s="38">
        <v>0</v>
      </c>
      <c r="D335" s="38">
        <v>0</v>
      </c>
      <c r="E335" s="43" t="str">
        <f t="shared" si="24"/>
        <v/>
      </c>
      <c r="F335" s="43" t="str">
        <f t="shared" si="25"/>
        <v/>
      </c>
      <c r="G335" s="39" t="str">
        <f t="shared" si="26"/>
        <v>0</v>
      </c>
      <c r="H335" s="40" t="str">
        <f t="shared" si="27"/>
        <v/>
      </c>
    </row>
    <row r="336" spans="1:8" s="32" customFormat="1" ht="30" x14ac:dyDescent="0.2">
      <c r="A336" s="45"/>
      <c r="B336" s="37" t="s">
        <v>529</v>
      </c>
      <c r="C336" s="38">
        <v>14</v>
      </c>
      <c r="D336" s="38">
        <v>25</v>
      </c>
      <c r="E336" s="43">
        <f t="shared" si="24"/>
        <v>1.1996572407883462E-2</v>
      </c>
      <c r="F336" s="43">
        <f t="shared" si="25"/>
        <v>2.6068821689259645E-2</v>
      </c>
      <c r="G336" s="39">
        <f t="shared" si="26"/>
        <v>0.7857142857142857</v>
      </c>
      <c r="H336" s="40">
        <f t="shared" si="27"/>
        <v>9.4258783204798635E-3</v>
      </c>
    </row>
    <row r="337" spans="1:8" s="32" customFormat="1" ht="15" x14ac:dyDescent="0.2">
      <c r="A337" s="45"/>
      <c r="B337" s="37" t="s">
        <v>93</v>
      </c>
      <c r="C337" s="38">
        <v>0</v>
      </c>
      <c r="D337" s="38">
        <v>2</v>
      </c>
      <c r="E337" s="43" t="str">
        <f t="shared" si="24"/>
        <v/>
      </c>
      <c r="F337" s="43">
        <f t="shared" si="25"/>
        <v>2.0855057351407717E-3</v>
      </c>
      <c r="G337" s="39" t="str">
        <f t="shared" si="26"/>
        <v>0</v>
      </c>
      <c r="H337" s="40" t="str">
        <f t="shared" si="27"/>
        <v/>
      </c>
    </row>
    <row r="338" spans="1:8" s="32" customFormat="1" ht="30" x14ac:dyDescent="0.2">
      <c r="A338" s="45"/>
      <c r="B338" s="37" t="s">
        <v>92</v>
      </c>
      <c r="C338" s="38">
        <v>0</v>
      </c>
      <c r="D338" s="38">
        <v>1</v>
      </c>
      <c r="E338" s="43" t="str">
        <f t="shared" si="24"/>
        <v/>
      </c>
      <c r="F338" s="43">
        <f t="shared" si="25"/>
        <v>1.0427528675703858E-3</v>
      </c>
      <c r="G338" s="39" t="str">
        <f t="shared" si="26"/>
        <v>0</v>
      </c>
      <c r="H338" s="40" t="str">
        <f t="shared" si="27"/>
        <v/>
      </c>
    </row>
    <row r="339" spans="1:8" s="32" customFormat="1" ht="15" x14ac:dyDescent="0.2">
      <c r="A339" s="45"/>
      <c r="B339" s="37" t="s">
        <v>91</v>
      </c>
      <c r="C339" s="38">
        <v>0</v>
      </c>
      <c r="D339" s="38">
        <v>0</v>
      </c>
      <c r="E339" s="43" t="str">
        <f t="shared" si="24"/>
        <v/>
      </c>
      <c r="F339" s="43" t="str">
        <f t="shared" si="25"/>
        <v/>
      </c>
      <c r="G339" s="39" t="str">
        <f t="shared" si="26"/>
        <v>0</v>
      </c>
      <c r="H339" s="40" t="str">
        <f t="shared" si="27"/>
        <v/>
      </c>
    </row>
    <row r="340" spans="1:8" s="32" customFormat="1" ht="15" x14ac:dyDescent="0.2">
      <c r="A340" s="45"/>
      <c r="B340" s="37" t="s">
        <v>277</v>
      </c>
      <c r="C340" s="38">
        <v>0</v>
      </c>
      <c r="D340" s="38">
        <v>1</v>
      </c>
      <c r="E340" s="43" t="str">
        <f t="shared" si="24"/>
        <v/>
      </c>
      <c r="F340" s="43">
        <f t="shared" si="25"/>
        <v>1.0427528675703858E-3</v>
      </c>
      <c r="G340" s="39" t="str">
        <f t="shared" si="26"/>
        <v>0</v>
      </c>
      <c r="H340" s="40" t="str">
        <f t="shared" si="27"/>
        <v/>
      </c>
    </row>
    <row r="341" spans="1:8" s="32" customFormat="1" ht="15" x14ac:dyDescent="0.2">
      <c r="A341" s="45"/>
      <c r="B341" s="37" t="s">
        <v>530</v>
      </c>
      <c r="C341" s="38">
        <v>0</v>
      </c>
      <c r="D341" s="38">
        <v>0</v>
      </c>
      <c r="E341" s="43" t="str">
        <f t="shared" si="24"/>
        <v/>
      </c>
      <c r="F341" s="43" t="str">
        <f t="shared" si="25"/>
        <v/>
      </c>
      <c r="G341" s="39" t="str">
        <f t="shared" si="26"/>
        <v>0</v>
      </c>
      <c r="H341" s="40" t="str">
        <f t="shared" si="27"/>
        <v/>
      </c>
    </row>
    <row r="342" spans="1:8" s="32" customFormat="1" ht="15" x14ac:dyDescent="0.2">
      <c r="A342" s="45"/>
      <c r="B342" s="37" t="s">
        <v>94</v>
      </c>
      <c r="C342" s="38">
        <v>97</v>
      </c>
      <c r="D342" s="38">
        <v>324</v>
      </c>
      <c r="E342" s="43">
        <f t="shared" si="24"/>
        <v>8.3119108826049698E-2</v>
      </c>
      <c r="F342" s="43">
        <f t="shared" si="25"/>
        <v>0.33785192909280498</v>
      </c>
      <c r="G342" s="39">
        <f t="shared" si="26"/>
        <v>2.3402061855670104</v>
      </c>
      <c r="H342" s="40">
        <f t="shared" si="27"/>
        <v>0.19451585261353899</v>
      </c>
    </row>
    <row r="343" spans="1:8" s="32" customFormat="1" ht="15" x14ac:dyDescent="0.2">
      <c r="A343" s="45"/>
      <c r="B343" s="37" t="s">
        <v>84</v>
      </c>
      <c r="C343" s="38">
        <v>1</v>
      </c>
      <c r="D343" s="38">
        <v>14</v>
      </c>
      <c r="E343" s="43">
        <f t="shared" si="24"/>
        <v>8.5689802913453304E-4</v>
      </c>
      <c r="F343" s="43">
        <f t="shared" si="25"/>
        <v>1.4598540145985401E-2</v>
      </c>
      <c r="G343" s="39">
        <f t="shared" si="26"/>
        <v>13</v>
      </c>
      <c r="H343" s="40">
        <f t="shared" si="27"/>
        <v>1.113967437874893E-2</v>
      </c>
    </row>
    <row r="344" spans="1:8" s="32" customFormat="1" ht="15" x14ac:dyDescent="0.2">
      <c r="A344" s="45"/>
      <c r="B344" s="37" t="s">
        <v>81</v>
      </c>
      <c r="C344" s="38">
        <v>0</v>
      </c>
      <c r="D344" s="38">
        <v>0</v>
      </c>
      <c r="E344" s="43" t="str">
        <f t="shared" si="24"/>
        <v/>
      </c>
      <c r="F344" s="43" t="str">
        <f t="shared" si="25"/>
        <v/>
      </c>
      <c r="G344" s="39" t="str">
        <f t="shared" si="26"/>
        <v>0</v>
      </c>
      <c r="H344" s="40" t="str">
        <f t="shared" si="27"/>
        <v/>
      </c>
    </row>
    <row r="345" spans="1:8" s="32" customFormat="1" ht="15" x14ac:dyDescent="0.2">
      <c r="A345" s="45"/>
      <c r="B345" s="37" t="s">
        <v>90</v>
      </c>
      <c r="C345" s="38">
        <v>1</v>
      </c>
      <c r="D345" s="38">
        <v>94</v>
      </c>
      <c r="E345" s="43">
        <f t="shared" si="24"/>
        <v>8.5689802913453304E-4</v>
      </c>
      <c r="F345" s="43">
        <f t="shared" si="25"/>
        <v>9.8018769551616272E-2</v>
      </c>
      <c r="G345" s="39">
        <f t="shared" si="26"/>
        <v>93</v>
      </c>
      <c r="H345" s="40">
        <f t="shared" si="27"/>
        <v>7.9691516709511578E-2</v>
      </c>
    </row>
    <row r="346" spans="1:8" s="32" customFormat="1" ht="15" x14ac:dyDescent="0.2">
      <c r="A346" s="45"/>
      <c r="B346" s="37" t="s">
        <v>87</v>
      </c>
      <c r="C346" s="38">
        <v>7</v>
      </c>
      <c r="D346" s="38">
        <v>1</v>
      </c>
      <c r="E346" s="43">
        <f t="shared" si="24"/>
        <v>5.9982862039417309E-3</v>
      </c>
      <c r="F346" s="43">
        <f t="shared" si="25"/>
        <v>1.0427528675703858E-3</v>
      </c>
      <c r="G346" s="39">
        <f t="shared" si="26"/>
        <v>-0.8571428571428571</v>
      </c>
      <c r="H346" s="40">
        <f t="shared" si="27"/>
        <v>-5.1413881748071976E-3</v>
      </c>
    </row>
    <row r="347" spans="1:8" s="32" customFormat="1" ht="15" x14ac:dyDescent="0.2">
      <c r="A347" s="45"/>
      <c r="B347" s="37" t="s">
        <v>82</v>
      </c>
      <c r="C347" s="38">
        <v>0</v>
      </c>
      <c r="D347" s="38">
        <v>0</v>
      </c>
      <c r="E347" s="43" t="str">
        <f t="shared" si="24"/>
        <v/>
      </c>
      <c r="F347" s="43" t="str">
        <f t="shared" si="25"/>
        <v/>
      </c>
      <c r="G347" s="39" t="str">
        <f t="shared" si="26"/>
        <v>0</v>
      </c>
      <c r="H347" s="40" t="str">
        <f t="shared" si="27"/>
        <v/>
      </c>
    </row>
    <row r="348" spans="1:8" s="32" customFormat="1" ht="15" x14ac:dyDescent="0.2">
      <c r="A348" s="45"/>
      <c r="B348" s="37" t="s">
        <v>278</v>
      </c>
      <c r="C348" s="38">
        <v>0</v>
      </c>
      <c r="D348" s="38">
        <v>0</v>
      </c>
      <c r="E348" s="43" t="str">
        <f t="shared" si="24"/>
        <v/>
      </c>
      <c r="F348" s="43" t="str">
        <f t="shared" si="25"/>
        <v/>
      </c>
      <c r="G348" s="39" t="str">
        <f t="shared" si="26"/>
        <v>0</v>
      </c>
      <c r="H348" s="40" t="str">
        <f t="shared" si="27"/>
        <v/>
      </c>
    </row>
    <row r="349" spans="1:8" s="32" customFormat="1" ht="15" x14ac:dyDescent="0.2">
      <c r="A349" s="45"/>
      <c r="B349" s="37" t="s">
        <v>279</v>
      </c>
      <c r="C349" s="38">
        <v>26</v>
      </c>
      <c r="D349" s="38">
        <v>36</v>
      </c>
      <c r="E349" s="43">
        <f t="shared" si="24"/>
        <v>2.2279348757497857E-2</v>
      </c>
      <c r="F349" s="43">
        <f t="shared" si="25"/>
        <v>3.7539103232533892E-2</v>
      </c>
      <c r="G349" s="39">
        <f t="shared" si="26"/>
        <v>0.38461538461538464</v>
      </c>
      <c r="H349" s="40">
        <f t="shared" si="27"/>
        <v>8.5689802913453302E-3</v>
      </c>
    </row>
    <row r="350" spans="1:8" s="32" customFormat="1" ht="15" x14ac:dyDescent="0.2">
      <c r="A350" s="45"/>
      <c r="B350" s="37" t="s">
        <v>280</v>
      </c>
      <c r="C350" s="38">
        <v>0</v>
      </c>
      <c r="D350" s="38">
        <v>0</v>
      </c>
      <c r="E350" s="43" t="str">
        <f t="shared" si="24"/>
        <v/>
      </c>
      <c r="F350" s="43" t="str">
        <f t="shared" si="25"/>
        <v/>
      </c>
      <c r="G350" s="39" t="str">
        <f t="shared" si="26"/>
        <v>0</v>
      </c>
      <c r="H350" s="40" t="str">
        <f t="shared" si="27"/>
        <v/>
      </c>
    </row>
    <row r="351" spans="1:8" s="32" customFormat="1" ht="15" x14ac:dyDescent="0.2">
      <c r="A351" s="45"/>
      <c r="B351" s="37" t="s">
        <v>86</v>
      </c>
      <c r="C351" s="38">
        <v>0</v>
      </c>
      <c r="D351" s="38">
        <v>0</v>
      </c>
      <c r="E351" s="43" t="str">
        <f t="shared" si="24"/>
        <v/>
      </c>
      <c r="F351" s="43" t="str">
        <f t="shared" si="25"/>
        <v/>
      </c>
      <c r="G351" s="39" t="str">
        <f t="shared" si="26"/>
        <v>0</v>
      </c>
      <c r="H351" s="40" t="str">
        <f t="shared" si="27"/>
        <v/>
      </c>
    </row>
    <row r="352" spans="1:8" s="32" customFormat="1" ht="15" x14ac:dyDescent="0.2">
      <c r="A352" s="45"/>
      <c r="B352" s="37" t="s">
        <v>88</v>
      </c>
      <c r="C352" s="38">
        <v>0</v>
      </c>
      <c r="D352" s="38">
        <v>2</v>
      </c>
      <c r="E352" s="43" t="str">
        <f t="shared" si="24"/>
        <v/>
      </c>
      <c r="F352" s="43">
        <f t="shared" si="25"/>
        <v>2.0855057351407717E-3</v>
      </c>
      <c r="G352" s="39" t="str">
        <f t="shared" si="26"/>
        <v>0</v>
      </c>
      <c r="H352" s="40" t="str">
        <f t="shared" si="27"/>
        <v/>
      </c>
    </row>
    <row r="353" spans="1:8" s="32" customFormat="1" ht="15" x14ac:dyDescent="0.2">
      <c r="A353" s="45"/>
      <c r="B353" s="37" t="s">
        <v>281</v>
      </c>
      <c r="C353" s="38">
        <v>29</v>
      </c>
      <c r="D353" s="38">
        <v>8</v>
      </c>
      <c r="E353" s="43">
        <f t="shared" si="24"/>
        <v>2.4850042844901457E-2</v>
      </c>
      <c r="F353" s="43">
        <f t="shared" si="25"/>
        <v>8.3420229405630868E-3</v>
      </c>
      <c r="G353" s="39">
        <f t="shared" si="26"/>
        <v>-0.72413793103448276</v>
      </c>
      <c r="H353" s="40">
        <f t="shared" si="27"/>
        <v>-1.7994858611825194E-2</v>
      </c>
    </row>
    <row r="354" spans="1:8" s="32" customFormat="1" ht="15" x14ac:dyDescent="0.2">
      <c r="A354" s="45"/>
      <c r="B354" s="37" t="s">
        <v>99</v>
      </c>
      <c r="C354" s="38">
        <v>69</v>
      </c>
      <c r="D354" s="38">
        <v>4</v>
      </c>
      <c r="E354" s="43">
        <f t="shared" si="24"/>
        <v>5.9125964010282778E-2</v>
      </c>
      <c r="F354" s="43">
        <f t="shared" si="25"/>
        <v>4.1710114702815434E-3</v>
      </c>
      <c r="G354" s="39">
        <f t="shared" si="26"/>
        <v>-0.94202898550724634</v>
      </c>
      <c r="H354" s="40">
        <f t="shared" si="27"/>
        <v>-5.5698371893744644E-2</v>
      </c>
    </row>
    <row r="355" spans="1:8" s="32" customFormat="1" ht="15" x14ac:dyDescent="0.2">
      <c r="A355" s="45"/>
      <c r="B355" s="37" t="s">
        <v>98</v>
      </c>
      <c r="C355" s="38">
        <v>0</v>
      </c>
      <c r="D355" s="38">
        <v>0</v>
      </c>
      <c r="E355" s="43" t="str">
        <f t="shared" si="24"/>
        <v/>
      </c>
      <c r="F355" s="43" t="str">
        <f t="shared" si="25"/>
        <v/>
      </c>
      <c r="G355" s="39" t="str">
        <f t="shared" si="26"/>
        <v>0</v>
      </c>
      <c r="H355" s="40" t="str">
        <f t="shared" si="27"/>
        <v/>
      </c>
    </row>
    <row r="356" spans="1:8" s="32" customFormat="1" ht="15" x14ac:dyDescent="0.2">
      <c r="A356" s="45"/>
      <c r="B356" s="37" t="s">
        <v>83</v>
      </c>
      <c r="C356" s="38">
        <v>0</v>
      </c>
      <c r="D356" s="38">
        <v>0</v>
      </c>
      <c r="E356" s="43" t="str">
        <f t="shared" si="24"/>
        <v/>
      </c>
      <c r="F356" s="43" t="str">
        <f t="shared" si="25"/>
        <v/>
      </c>
      <c r="G356" s="39" t="str">
        <f t="shared" si="26"/>
        <v>0</v>
      </c>
      <c r="H356" s="40" t="str">
        <f t="shared" si="27"/>
        <v/>
      </c>
    </row>
    <row r="357" spans="1:8" s="32" customFormat="1" ht="15" x14ac:dyDescent="0.2">
      <c r="A357" s="45"/>
      <c r="B357" s="37" t="s">
        <v>282</v>
      </c>
      <c r="C357" s="38">
        <v>0</v>
      </c>
      <c r="D357" s="38">
        <v>0</v>
      </c>
      <c r="E357" s="43" t="str">
        <f t="shared" si="24"/>
        <v/>
      </c>
      <c r="F357" s="43" t="str">
        <f t="shared" si="25"/>
        <v/>
      </c>
      <c r="G357" s="39" t="str">
        <f t="shared" si="26"/>
        <v>0</v>
      </c>
      <c r="H357" s="40" t="str">
        <f t="shared" si="27"/>
        <v/>
      </c>
    </row>
    <row r="358" spans="1:8" s="32" customFormat="1" ht="15" x14ac:dyDescent="0.2">
      <c r="A358" s="45"/>
      <c r="B358" s="37" t="s">
        <v>373</v>
      </c>
      <c r="C358" s="38">
        <v>0</v>
      </c>
      <c r="D358" s="38">
        <v>9</v>
      </c>
      <c r="E358" s="43" t="str">
        <f t="shared" si="24"/>
        <v/>
      </c>
      <c r="F358" s="43">
        <f t="shared" si="25"/>
        <v>9.384775808133473E-3</v>
      </c>
      <c r="G358" s="39" t="str">
        <f t="shared" si="26"/>
        <v>0</v>
      </c>
      <c r="H358" s="40" t="str">
        <f t="shared" si="27"/>
        <v/>
      </c>
    </row>
    <row r="359" spans="1:8" s="32" customFormat="1" ht="15" x14ac:dyDescent="0.2">
      <c r="A359" s="45"/>
      <c r="B359" s="37" t="s">
        <v>374</v>
      </c>
      <c r="C359" s="38">
        <v>0</v>
      </c>
      <c r="D359" s="38">
        <v>0</v>
      </c>
      <c r="E359" s="43" t="str">
        <f t="shared" si="24"/>
        <v/>
      </c>
      <c r="F359" s="43" t="str">
        <f t="shared" si="25"/>
        <v/>
      </c>
      <c r="G359" s="39" t="str">
        <f t="shared" si="26"/>
        <v>0</v>
      </c>
      <c r="H359" s="40" t="str">
        <f t="shared" si="27"/>
        <v/>
      </c>
    </row>
    <row r="360" spans="1:8" s="32" customFormat="1" ht="30" x14ac:dyDescent="0.2">
      <c r="A360" s="45"/>
      <c r="B360" s="37" t="s">
        <v>531</v>
      </c>
      <c r="C360" s="38">
        <v>0</v>
      </c>
      <c r="D360" s="38">
        <v>0</v>
      </c>
      <c r="E360" s="43" t="str">
        <f t="shared" si="24"/>
        <v/>
      </c>
      <c r="F360" s="43" t="str">
        <f t="shared" si="25"/>
        <v/>
      </c>
      <c r="G360" s="39" t="str">
        <f t="shared" si="26"/>
        <v>0</v>
      </c>
      <c r="H360" s="40" t="str">
        <f t="shared" si="27"/>
        <v/>
      </c>
    </row>
    <row r="361" spans="1:8" s="32" customFormat="1" ht="15" x14ac:dyDescent="0.2">
      <c r="A361" s="45"/>
      <c r="B361" s="37" t="s">
        <v>532</v>
      </c>
      <c r="C361" s="38">
        <v>3</v>
      </c>
      <c r="D361" s="38">
        <v>22</v>
      </c>
      <c r="E361" s="43">
        <f t="shared" si="24"/>
        <v>2.5706940874035988E-3</v>
      </c>
      <c r="F361" s="43">
        <f t="shared" si="25"/>
        <v>2.2940563086548488E-2</v>
      </c>
      <c r="G361" s="39">
        <f t="shared" si="26"/>
        <v>6.333333333333333</v>
      </c>
      <c r="H361" s="40">
        <f t="shared" si="27"/>
        <v>1.6281062553556123E-2</v>
      </c>
    </row>
    <row r="362" spans="1:8" s="32" customFormat="1" ht="15" x14ac:dyDescent="0.2">
      <c r="A362" s="45"/>
      <c r="B362" s="37" t="s">
        <v>533</v>
      </c>
      <c r="C362" s="38">
        <v>0</v>
      </c>
      <c r="D362" s="38">
        <v>0</v>
      </c>
      <c r="E362" s="43" t="str">
        <f t="shared" si="24"/>
        <v/>
      </c>
      <c r="F362" s="43" t="str">
        <f t="shared" si="25"/>
        <v/>
      </c>
      <c r="G362" s="39" t="str">
        <f t="shared" si="26"/>
        <v>0</v>
      </c>
      <c r="H362" s="40" t="str">
        <f t="shared" si="27"/>
        <v/>
      </c>
    </row>
    <row r="363" spans="1:8" s="32" customFormat="1" ht="15" x14ac:dyDescent="0.2">
      <c r="A363" s="45"/>
      <c r="B363" s="37" t="s">
        <v>534</v>
      </c>
      <c r="C363" s="38">
        <v>0</v>
      </c>
      <c r="D363" s="38">
        <v>0</v>
      </c>
      <c r="E363" s="43" t="str">
        <f t="shared" si="24"/>
        <v/>
      </c>
      <c r="F363" s="43" t="str">
        <f t="shared" si="25"/>
        <v/>
      </c>
      <c r="G363" s="39" t="str">
        <f t="shared" si="26"/>
        <v>0</v>
      </c>
      <c r="H363" s="40" t="str">
        <f t="shared" si="27"/>
        <v/>
      </c>
    </row>
    <row r="364" spans="1:8" s="32" customFormat="1" ht="15" x14ac:dyDescent="0.2">
      <c r="A364" s="45"/>
      <c r="B364" s="37" t="s">
        <v>283</v>
      </c>
      <c r="C364" s="38">
        <v>0</v>
      </c>
      <c r="D364" s="38">
        <v>0</v>
      </c>
      <c r="E364" s="43" t="str">
        <f t="shared" si="24"/>
        <v/>
      </c>
      <c r="F364" s="43" t="str">
        <f t="shared" si="25"/>
        <v/>
      </c>
      <c r="G364" s="39" t="str">
        <f t="shared" si="26"/>
        <v>0</v>
      </c>
      <c r="H364" s="40" t="str">
        <f t="shared" si="27"/>
        <v/>
      </c>
    </row>
    <row r="365" spans="1:8" s="32" customFormat="1" ht="15" x14ac:dyDescent="0.2">
      <c r="A365" s="45"/>
      <c r="B365" s="37" t="s">
        <v>284</v>
      </c>
      <c r="C365" s="38">
        <v>1</v>
      </c>
      <c r="D365" s="38">
        <v>15</v>
      </c>
      <c r="E365" s="43">
        <f t="shared" si="24"/>
        <v>8.5689802913453304E-4</v>
      </c>
      <c r="F365" s="43">
        <f t="shared" si="25"/>
        <v>1.5641293013555789E-2</v>
      </c>
      <c r="G365" s="39">
        <f t="shared" si="26"/>
        <v>14</v>
      </c>
      <c r="H365" s="40">
        <f t="shared" si="27"/>
        <v>1.1996572407883462E-2</v>
      </c>
    </row>
    <row r="366" spans="1:8" s="32" customFormat="1" ht="15" x14ac:dyDescent="0.2">
      <c r="A366" s="45"/>
      <c r="B366" s="37" t="s">
        <v>535</v>
      </c>
      <c r="C366" s="38">
        <v>0</v>
      </c>
      <c r="D366" s="38">
        <v>0</v>
      </c>
      <c r="E366" s="43" t="str">
        <f t="shared" si="24"/>
        <v/>
      </c>
      <c r="F366" s="43" t="str">
        <f t="shared" si="25"/>
        <v/>
      </c>
      <c r="G366" s="39" t="str">
        <f t="shared" si="26"/>
        <v>0</v>
      </c>
      <c r="H366" s="40" t="str">
        <f t="shared" si="27"/>
        <v/>
      </c>
    </row>
    <row r="367" spans="1:8" s="32" customFormat="1" ht="15" x14ac:dyDescent="0.2">
      <c r="A367" s="45"/>
      <c r="B367" s="37" t="s">
        <v>536</v>
      </c>
      <c r="C367" s="38">
        <v>192</v>
      </c>
      <c r="D367" s="38">
        <v>76</v>
      </c>
      <c r="E367" s="43">
        <f t="shared" si="24"/>
        <v>0.16452442159383032</v>
      </c>
      <c r="F367" s="43">
        <f t="shared" si="25"/>
        <v>7.9249217935349323E-2</v>
      </c>
      <c r="G367" s="39">
        <f t="shared" si="26"/>
        <v>-0.60416666666666663</v>
      </c>
      <c r="H367" s="40">
        <f t="shared" si="27"/>
        <v>-9.9400171379605815E-2</v>
      </c>
    </row>
    <row r="368" spans="1:8" s="32" customFormat="1" ht="15" x14ac:dyDescent="0.2">
      <c r="A368" s="45"/>
      <c r="B368" s="37" t="s">
        <v>108</v>
      </c>
      <c r="C368" s="38">
        <v>0</v>
      </c>
      <c r="D368" s="38">
        <v>11</v>
      </c>
      <c r="E368" s="43" t="str">
        <f t="shared" si="24"/>
        <v/>
      </c>
      <c r="F368" s="43">
        <f t="shared" si="25"/>
        <v>1.1470281543274244E-2</v>
      </c>
      <c r="G368" s="39" t="str">
        <f t="shared" si="26"/>
        <v>0</v>
      </c>
      <c r="H368" s="40" t="str">
        <f t="shared" si="27"/>
        <v/>
      </c>
    </row>
    <row r="369" spans="1:8" s="32" customFormat="1" ht="15" x14ac:dyDescent="0.2">
      <c r="A369" s="45"/>
      <c r="B369" s="37" t="s">
        <v>101</v>
      </c>
      <c r="C369" s="38">
        <v>173</v>
      </c>
      <c r="D369" s="38">
        <v>76</v>
      </c>
      <c r="E369" s="43">
        <f t="shared" si="24"/>
        <v>0.14824335904027422</v>
      </c>
      <c r="F369" s="43">
        <f t="shared" si="25"/>
        <v>7.9249217935349323E-2</v>
      </c>
      <c r="G369" s="39">
        <f t="shared" si="26"/>
        <v>-0.56069364161849711</v>
      </c>
      <c r="H369" s="40">
        <f t="shared" si="27"/>
        <v>-8.3119108826049712E-2</v>
      </c>
    </row>
    <row r="370" spans="1:8" s="32" customFormat="1" ht="15" x14ac:dyDescent="0.2">
      <c r="A370" s="45"/>
      <c r="B370" s="37" t="s">
        <v>107</v>
      </c>
      <c r="C370" s="38">
        <v>0</v>
      </c>
      <c r="D370" s="38">
        <v>1</v>
      </c>
      <c r="E370" s="43" t="str">
        <f t="shared" si="24"/>
        <v/>
      </c>
      <c r="F370" s="43">
        <f t="shared" si="25"/>
        <v>1.0427528675703858E-3</v>
      </c>
      <c r="G370" s="39" t="str">
        <f t="shared" si="26"/>
        <v>0</v>
      </c>
      <c r="H370" s="40" t="str">
        <f t="shared" si="27"/>
        <v/>
      </c>
    </row>
    <row r="371" spans="1:8" s="32" customFormat="1" ht="15" x14ac:dyDescent="0.2">
      <c r="A371" s="45"/>
      <c r="B371" s="37" t="s">
        <v>110</v>
      </c>
      <c r="C371" s="38">
        <v>0</v>
      </c>
      <c r="D371" s="38">
        <v>0</v>
      </c>
      <c r="E371" s="43" t="str">
        <f t="shared" si="24"/>
        <v/>
      </c>
      <c r="F371" s="43" t="str">
        <f t="shared" si="25"/>
        <v/>
      </c>
      <c r="G371" s="39" t="str">
        <f t="shared" si="26"/>
        <v>0</v>
      </c>
      <c r="H371" s="40" t="str">
        <f t="shared" si="27"/>
        <v/>
      </c>
    </row>
    <row r="372" spans="1:8" s="32" customFormat="1" ht="15" x14ac:dyDescent="0.2">
      <c r="A372" s="45"/>
      <c r="B372" s="37" t="s">
        <v>111</v>
      </c>
      <c r="C372" s="38">
        <v>0</v>
      </c>
      <c r="D372" s="38">
        <v>0</v>
      </c>
      <c r="E372" s="43" t="str">
        <f t="shared" si="24"/>
        <v/>
      </c>
      <c r="F372" s="43" t="str">
        <f t="shared" si="25"/>
        <v/>
      </c>
      <c r="G372" s="39" t="str">
        <f t="shared" si="26"/>
        <v>0</v>
      </c>
      <c r="H372" s="40" t="str">
        <f t="shared" si="27"/>
        <v/>
      </c>
    </row>
    <row r="373" spans="1:8" s="32" customFormat="1" ht="30" x14ac:dyDescent="0.2">
      <c r="A373" s="45"/>
      <c r="B373" s="37" t="s">
        <v>285</v>
      </c>
      <c r="C373" s="38">
        <v>0</v>
      </c>
      <c r="D373" s="38">
        <v>0</v>
      </c>
      <c r="E373" s="43" t="str">
        <f t="shared" si="24"/>
        <v/>
      </c>
      <c r="F373" s="43" t="str">
        <f t="shared" si="25"/>
        <v/>
      </c>
      <c r="G373" s="39" t="str">
        <f t="shared" si="26"/>
        <v>0</v>
      </c>
      <c r="H373" s="40" t="str">
        <f t="shared" si="27"/>
        <v/>
      </c>
    </row>
    <row r="374" spans="1:8" s="32" customFormat="1" ht="15" x14ac:dyDescent="0.2">
      <c r="A374" s="45"/>
      <c r="B374" s="37" t="s">
        <v>286</v>
      </c>
      <c r="C374" s="38">
        <v>0</v>
      </c>
      <c r="D374" s="38">
        <v>0</v>
      </c>
      <c r="E374" s="43" t="str">
        <f t="shared" si="24"/>
        <v/>
      </c>
      <c r="F374" s="43" t="str">
        <f t="shared" si="25"/>
        <v/>
      </c>
      <c r="G374" s="39" t="str">
        <f t="shared" si="26"/>
        <v>0</v>
      </c>
      <c r="H374" s="40" t="str">
        <f t="shared" si="27"/>
        <v/>
      </c>
    </row>
    <row r="375" spans="1:8" s="32" customFormat="1" ht="15" x14ac:dyDescent="0.2">
      <c r="A375" s="45"/>
      <c r="B375" s="37" t="s">
        <v>287</v>
      </c>
      <c r="C375" s="38">
        <v>0</v>
      </c>
      <c r="D375" s="38">
        <v>0</v>
      </c>
      <c r="E375" s="43" t="str">
        <f t="shared" si="24"/>
        <v/>
      </c>
      <c r="F375" s="43" t="str">
        <f t="shared" si="25"/>
        <v/>
      </c>
      <c r="G375" s="39" t="str">
        <f t="shared" si="26"/>
        <v>0</v>
      </c>
      <c r="H375" s="40" t="str">
        <f t="shared" si="27"/>
        <v/>
      </c>
    </row>
    <row r="376" spans="1:8" s="32" customFormat="1" ht="15" x14ac:dyDescent="0.2">
      <c r="A376" s="45"/>
      <c r="B376" s="37" t="s">
        <v>100</v>
      </c>
      <c r="C376" s="38">
        <v>0</v>
      </c>
      <c r="D376" s="38">
        <v>0</v>
      </c>
      <c r="E376" s="43" t="str">
        <f t="shared" si="24"/>
        <v/>
      </c>
      <c r="F376" s="43" t="str">
        <f t="shared" si="25"/>
        <v/>
      </c>
      <c r="G376" s="39" t="str">
        <f t="shared" si="26"/>
        <v>0</v>
      </c>
      <c r="H376" s="40" t="str">
        <f t="shared" si="27"/>
        <v/>
      </c>
    </row>
    <row r="377" spans="1:8" s="32" customFormat="1" ht="15" x14ac:dyDescent="0.2">
      <c r="A377" s="45"/>
      <c r="B377" s="37" t="s">
        <v>288</v>
      </c>
      <c r="C377" s="38">
        <v>0</v>
      </c>
      <c r="D377" s="38">
        <v>0</v>
      </c>
      <c r="E377" s="43" t="str">
        <f t="shared" si="24"/>
        <v/>
      </c>
      <c r="F377" s="43" t="str">
        <f t="shared" si="25"/>
        <v/>
      </c>
      <c r="G377" s="39" t="str">
        <f t="shared" si="26"/>
        <v>0</v>
      </c>
      <c r="H377" s="40" t="str">
        <f t="shared" si="27"/>
        <v/>
      </c>
    </row>
    <row r="378" spans="1:8" s="32" customFormat="1" ht="30" x14ac:dyDescent="0.2">
      <c r="A378" s="45"/>
      <c r="B378" s="37" t="s">
        <v>537</v>
      </c>
      <c r="C378" s="38">
        <v>0</v>
      </c>
      <c r="D378" s="38">
        <v>0</v>
      </c>
      <c r="E378" s="43" t="str">
        <f t="shared" si="24"/>
        <v/>
      </c>
      <c r="F378" s="43" t="str">
        <f t="shared" si="25"/>
        <v/>
      </c>
      <c r="G378" s="39" t="str">
        <f t="shared" si="26"/>
        <v>0</v>
      </c>
      <c r="H378" s="40" t="str">
        <f t="shared" si="27"/>
        <v/>
      </c>
    </row>
    <row r="379" spans="1:8" s="32" customFormat="1" ht="15" x14ac:dyDescent="0.2">
      <c r="A379" s="45"/>
      <c r="B379" s="37" t="s">
        <v>109</v>
      </c>
      <c r="C379" s="38">
        <v>0</v>
      </c>
      <c r="D379" s="38">
        <v>0</v>
      </c>
      <c r="E379" s="43" t="str">
        <f t="shared" si="24"/>
        <v/>
      </c>
      <c r="F379" s="43" t="str">
        <f t="shared" si="25"/>
        <v/>
      </c>
      <c r="G379" s="39" t="str">
        <f t="shared" si="26"/>
        <v>0</v>
      </c>
      <c r="H379" s="40" t="str">
        <f t="shared" si="27"/>
        <v/>
      </c>
    </row>
    <row r="380" spans="1:8" s="32" customFormat="1" ht="15" x14ac:dyDescent="0.2">
      <c r="A380" s="45"/>
      <c r="B380" s="37" t="s">
        <v>289</v>
      </c>
      <c r="C380" s="38">
        <v>1</v>
      </c>
      <c r="D380" s="38">
        <v>1</v>
      </c>
      <c r="E380" s="43">
        <f t="shared" si="24"/>
        <v>8.5689802913453304E-4</v>
      </c>
      <c r="F380" s="43">
        <f t="shared" si="25"/>
        <v>1.0427528675703858E-3</v>
      </c>
      <c r="G380" s="39">
        <f t="shared" si="26"/>
        <v>0</v>
      </c>
      <c r="H380" s="40">
        <f t="shared" si="27"/>
        <v>0</v>
      </c>
    </row>
    <row r="381" spans="1:8" s="32" customFormat="1" ht="15" x14ac:dyDescent="0.2">
      <c r="A381" s="45"/>
      <c r="B381" s="37" t="s">
        <v>538</v>
      </c>
      <c r="C381" s="38">
        <v>1</v>
      </c>
      <c r="D381" s="38">
        <v>0</v>
      </c>
      <c r="E381" s="43">
        <f t="shared" si="24"/>
        <v>8.5689802913453304E-4</v>
      </c>
      <c r="F381" s="43" t="str">
        <f t="shared" si="25"/>
        <v/>
      </c>
      <c r="G381" s="39" t="str">
        <f t="shared" si="26"/>
        <v>0</v>
      </c>
      <c r="H381" s="40">
        <f t="shared" si="27"/>
        <v>0</v>
      </c>
    </row>
    <row r="382" spans="1:8" s="32" customFormat="1" ht="15" x14ac:dyDescent="0.2">
      <c r="A382" s="45"/>
      <c r="B382" s="37" t="s">
        <v>103</v>
      </c>
      <c r="C382" s="38">
        <v>1</v>
      </c>
      <c r="D382" s="38">
        <v>0</v>
      </c>
      <c r="E382" s="43">
        <f t="shared" si="24"/>
        <v>8.5689802913453304E-4</v>
      </c>
      <c r="F382" s="43" t="str">
        <f t="shared" si="25"/>
        <v/>
      </c>
      <c r="G382" s="39" t="str">
        <f t="shared" si="26"/>
        <v>0</v>
      </c>
      <c r="H382" s="40">
        <f t="shared" si="27"/>
        <v>0</v>
      </c>
    </row>
    <row r="383" spans="1:8" s="32" customFormat="1" ht="15" x14ac:dyDescent="0.2">
      <c r="A383" s="65" t="s">
        <v>616</v>
      </c>
      <c r="B383" s="37" t="s">
        <v>595</v>
      </c>
      <c r="C383" s="38"/>
      <c r="D383" s="38">
        <v>0</v>
      </c>
      <c r="E383" s="43" t="str">
        <f t="shared" si="24"/>
        <v/>
      </c>
      <c r="F383" s="43" t="str">
        <f t="shared" si="25"/>
        <v/>
      </c>
      <c r="G383" s="39" t="str">
        <f t="shared" si="26"/>
        <v>0</v>
      </c>
      <c r="H383" s="40" t="str">
        <f t="shared" si="27"/>
        <v/>
      </c>
    </row>
    <row r="384" spans="1:8" s="32" customFormat="1" ht="15" x14ac:dyDescent="0.2">
      <c r="A384" s="45"/>
      <c r="B384" s="37" t="s">
        <v>290</v>
      </c>
      <c r="C384" s="38">
        <v>0</v>
      </c>
      <c r="D384" s="38">
        <v>0</v>
      </c>
      <c r="E384" s="43" t="str">
        <f t="shared" si="24"/>
        <v/>
      </c>
      <c r="F384" s="43" t="str">
        <f t="shared" si="25"/>
        <v/>
      </c>
      <c r="G384" s="39" t="str">
        <f t="shared" si="26"/>
        <v>0</v>
      </c>
      <c r="H384" s="40" t="str">
        <f t="shared" si="27"/>
        <v/>
      </c>
    </row>
    <row r="385" spans="1:8" s="32" customFormat="1" ht="15" x14ac:dyDescent="0.2">
      <c r="A385" s="45"/>
      <c r="B385" s="37" t="s">
        <v>291</v>
      </c>
      <c r="C385" s="38">
        <v>0</v>
      </c>
      <c r="D385" s="38">
        <v>0</v>
      </c>
      <c r="E385" s="43" t="str">
        <f t="shared" si="24"/>
        <v/>
      </c>
      <c r="F385" s="43" t="str">
        <f t="shared" si="25"/>
        <v/>
      </c>
      <c r="G385" s="39" t="str">
        <f t="shared" si="26"/>
        <v>0</v>
      </c>
      <c r="H385" s="40" t="str">
        <f t="shared" si="27"/>
        <v/>
      </c>
    </row>
    <row r="386" spans="1:8" s="32" customFormat="1" ht="15" x14ac:dyDescent="0.2">
      <c r="A386" s="45"/>
      <c r="B386" s="37" t="s">
        <v>539</v>
      </c>
      <c r="C386" s="38">
        <v>0</v>
      </c>
      <c r="D386" s="38">
        <v>0</v>
      </c>
      <c r="E386" s="43" t="str">
        <f t="shared" si="24"/>
        <v/>
      </c>
      <c r="F386" s="43" t="str">
        <f t="shared" si="25"/>
        <v/>
      </c>
      <c r="G386" s="39" t="str">
        <f t="shared" si="26"/>
        <v>0</v>
      </c>
      <c r="H386" s="40" t="str">
        <f t="shared" si="27"/>
        <v/>
      </c>
    </row>
    <row r="387" spans="1:8" s="32" customFormat="1" ht="15" x14ac:dyDescent="0.2">
      <c r="A387" s="45"/>
      <c r="B387" s="37" t="s">
        <v>102</v>
      </c>
      <c r="C387" s="38">
        <v>0</v>
      </c>
      <c r="D387" s="38">
        <v>0</v>
      </c>
      <c r="E387" s="43" t="str">
        <f t="shared" si="24"/>
        <v/>
      </c>
      <c r="F387" s="43" t="str">
        <f t="shared" si="25"/>
        <v/>
      </c>
      <c r="G387" s="39" t="str">
        <f t="shared" si="26"/>
        <v>0</v>
      </c>
      <c r="H387" s="40" t="str">
        <f t="shared" si="27"/>
        <v/>
      </c>
    </row>
    <row r="388" spans="1:8" s="32" customFormat="1" ht="15" x14ac:dyDescent="0.2">
      <c r="A388" s="45"/>
      <c r="B388" s="37" t="s">
        <v>292</v>
      </c>
      <c r="C388" s="38">
        <v>0</v>
      </c>
      <c r="D388" s="38">
        <v>0</v>
      </c>
      <c r="E388" s="43" t="str">
        <f t="shared" si="24"/>
        <v/>
      </c>
      <c r="F388" s="43" t="str">
        <f t="shared" si="25"/>
        <v/>
      </c>
      <c r="G388" s="39" t="str">
        <f t="shared" si="26"/>
        <v>0</v>
      </c>
      <c r="H388" s="40" t="str">
        <f t="shared" si="27"/>
        <v/>
      </c>
    </row>
    <row r="389" spans="1:8" s="32" customFormat="1" ht="15" x14ac:dyDescent="0.2">
      <c r="A389" s="45"/>
      <c r="B389" s="37" t="s">
        <v>106</v>
      </c>
      <c r="C389" s="38">
        <v>0</v>
      </c>
      <c r="D389" s="38">
        <v>0</v>
      </c>
      <c r="E389" s="43" t="str">
        <f t="shared" si="24"/>
        <v/>
      </c>
      <c r="F389" s="43" t="str">
        <f t="shared" si="25"/>
        <v/>
      </c>
      <c r="G389" s="39" t="str">
        <f t="shared" si="26"/>
        <v>0</v>
      </c>
      <c r="H389" s="40" t="str">
        <f t="shared" si="27"/>
        <v/>
      </c>
    </row>
    <row r="390" spans="1:8" s="32" customFormat="1" ht="15" x14ac:dyDescent="0.2">
      <c r="A390" s="45"/>
      <c r="B390" s="37" t="s">
        <v>105</v>
      </c>
      <c r="C390" s="38">
        <v>0</v>
      </c>
      <c r="D390" s="38">
        <v>40</v>
      </c>
      <c r="E390" s="43" t="str">
        <f t="shared" si="24"/>
        <v/>
      </c>
      <c r="F390" s="43">
        <f t="shared" si="25"/>
        <v>4.171011470281543E-2</v>
      </c>
      <c r="G390" s="39" t="str">
        <f t="shared" si="26"/>
        <v>0</v>
      </c>
      <c r="H390" s="40" t="str">
        <f t="shared" si="27"/>
        <v/>
      </c>
    </row>
    <row r="391" spans="1:8" s="32" customFormat="1" ht="30" x14ac:dyDescent="0.2">
      <c r="A391" s="45"/>
      <c r="B391" s="37" t="s">
        <v>540</v>
      </c>
      <c r="C391" s="38">
        <v>0</v>
      </c>
      <c r="D391" s="38">
        <v>0</v>
      </c>
      <c r="E391" s="43" t="str">
        <f t="shared" si="24"/>
        <v/>
      </c>
      <c r="F391" s="43" t="str">
        <f t="shared" si="25"/>
        <v/>
      </c>
      <c r="G391" s="39" t="str">
        <f t="shared" si="26"/>
        <v>0</v>
      </c>
      <c r="H391" s="40" t="str">
        <f t="shared" si="27"/>
        <v/>
      </c>
    </row>
    <row r="392" spans="1:8" s="32" customFormat="1" ht="15" x14ac:dyDescent="0.2">
      <c r="A392" s="45"/>
      <c r="B392" s="37" t="s">
        <v>293</v>
      </c>
      <c r="C392" s="38">
        <v>0</v>
      </c>
      <c r="D392" s="38">
        <v>0</v>
      </c>
      <c r="E392" s="43" t="str">
        <f t="shared" si="24"/>
        <v/>
      </c>
      <c r="F392" s="43" t="str">
        <f t="shared" si="25"/>
        <v/>
      </c>
      <c r="G392" s="39" t="str">
        <f t="shared" si="26"/>
        <v>0</v>
      </c>
      <c r="H392" s="40" t="str">
        <f t="shared" si="27"/>
        <v/>
      </c>
    </row>
    <row r="393" spans="1:8" s="32" customFormat="1" ht="15" x14ac:dyDescent="0.2">
      <c r="A393" s="45"/>
      <c r="B393" s="37" t="s">
        <v>294</v>
      </c>
      <c r="C393" s="38">
        <v>0</v>
      </c>
      <c r="D393" s="38">
        <v>20</v>
      </c>
      <c r="E393" s="43" t="str">
        <f t="shared" si="24"/>
        <v/>
      </c>
      <c r="F393" s="43">
        <f t="shared" si="25"/>
        <v>2.0855057351407715E-2</v>
      </c>
      <c r="G393" s="39" t="str">
        <f t="shared" si="26"/>
        <v>0</v>
      </c>
      <c r="H393" s="40" t="str">
        <f t="shared" si="27"/>
        <v/>
      </c>
    </row>
    <row r="394" spans="1:8" s="32" customFormat="1" ht="15" x14ac:dyDescent="0.2">
      <c r="A394" s="45"/>
      <c r="B394" s="37" t="s">
        <v>541</v>
      </c>
      <c r="C394" s="38">
        <v>1</v>
      </c>
      <c r="D394" s="38">
        <v>0</v>
      </c>
      <c r="E394" s="43">
        <f t="shared" si="24"/>
        <v>8.5689802913453304E-4</v>
      </c>
      <c r="F394" s="43" t="str">
        <f t="shared" si="25"/>
        <v/>
      </c>
      <c r="G394" s="39" t="str">
        <f t="shared" si="26"/>
        <v>0</v>
      </c>
      <c r="H394" s="40">
        <f t="shared" si="27"/>
        <v>0</v>
      </c>
    </row>
    <row r="395" spans="1:8" s="32" customFormat="1" ht="15" x14ac:dyDescent="0.2">
      <c r="A395" s="45"/>
      <c r="B395" s="37" t="s">
        <v>104</v>
      </c>
      <c r="C395" s="38">
        <v>0</v>
      </c>
      <c r="D395" s="38">
        <v>0</v>
      </c>
      <c r="E395" s="43" t="str">
        <f t="shared" ref="E395:E458" si="28">+IF(C395=0,"",C395/C$329)</f>
        <v/>
      </c>
      <c r="F395" s="43" t="str">
        <f t="shared" ref="F395:F458" si="29">+IF(D395=0,"",D395/D$329)</f>
        <v/>
      </c>
      <c r="G395" s="39" t="str">
        <f t="shared" ref="G395:G458" si="30">+IF(OR(AND(D395=0),(C395=0)),"0",((D395-C395)/C395))</f>
        <v>0</v>
      </c>
      <c r="H395" s="40" t="str">
        <f t="shared" ref="H395:H458" si="31">+IF(OR(AND(E395=""),(G395="")),"",E395*G395)</f>
        <v/>
      </c>
    </row>
    <row r="396" spans="1:8" s="32" customFormat="1" ht="15" x14ac:dyDescent="0.2">
      <c r="A396" s="45"/>
      <c r="B396" s="37" t="s">
        <v>542</v>
      </c>
      <c r="C396" s="38">
        <v>0</v>
      </c>
      <c r="D396" s="38">
        <v>0</v>
      </c>
      <c r="E396" s="43" t="str">
        <f t="shared" si="28"/>
        <v/>
      </c>
      <c r="F396" s="43" t="str">
        <f t="shared" si="29"/>
        <v/>
      </c>
      <c r="G396" s="39" t="str">
        <f t="shared" si="30"/>
        <v>0</v>
      </c>
      <c r="H396" s="40" t="str">
        <f t="shared" si="31"/>
        <v/>
      </c>
    </row>
    <row r="397" spans="1:8" s="32" customFormat="1" ht="15" x14ac:dyDescent="0.2">
      <c r="A397" s="45"/>
      <c r="B397" s="37" t="s">
        <v>295</v>
      </c>
      <c r="C397" s="38">
        <v>0</v>
      </c>
      <c r="D397" s="38">
        <v>0</v>
      </c>
      <c r="E397" s="43" t="str">
        <f t="shared" si="28"/>
        <v/>
      </c>
      <c r="F397" s="43" t="str">
        <f t="shared" si="29"/>
        <v/>
      </c>
      <c r="G397" s="39" t="str">
        <f t="shared" si="30"/>
        <v>0</v>
      </c>
      <c r="H397" s="40" t="str">
        <f t="shared" si="31"/>
        <v/>
      </c>
    </row>
    <row r="398" spans="1:8" s="32" customFormat="1" ht="15" x14ac:dyDescent="0.2">
      <c r="A398" s="65" t="s">
        <v>616</v>
      </c>
      <c r="B398" s="37" t="s">
        <v>596</v>
      </c>
      <c r="C398" s="38"/>
      <c r="D398" s="38">
        <v>0</v>
      </c>
      <c r="E398" s="43" t="str">
        <f t="shared" si="28"/>
        <v/>
      </c>
      <c r="F398" s="43" t="str">
        <f t="shared" si="29"/>
        <v/>
      </c>
      <c r="G398" s="39" t="str">
        <f t="shared" si="30"/>
        <v>0</v>
      </c>
      <c r="H398" s="40" t="str">
        <f t="shared" si="31"/>
        <v/>
      </c>
    </row>
    <row r="399" spans="1:8" s="32" customFormat="1" ht="15" x14ac:dyDescent="0.2">
      <c r="A399" s="65" t="s">
        <v>616</v>
      </c>
      <c r="B399" s="37" t="s">
        <v>597</v>
      </c>
      <c r="C399" s="38"/>
      <c r="D399" s="38">
        <v>0</v>
      </c>
      <c r="E399" s="43" t="str">
        <f t="shared" si="28"/>
        <v/>
      </c>
      <c r="F399" s="43" t="str">
        <f t="shared" si="29"/>
        <v/>
      </c>
      <c r="G399" s="39" t="str">
        <f t="shared" si="30"/>
        <v>0</v>
      </c>
      <c r="H399" s="40" t="str">
        <f t="shared" si="31"/>
        <v/>
      </c>
    </row>
    <row r="400" spans="1:8" s="32" customFormat="1" ht="15" x14ac:dyDescent="0.2">
      <c r="A400" s="65" t="s">
        <v>616</v>
      </c>
      <c r="B400" s="37" t="s">
        <v>598</v>
      </c>
      <c r="C400" s="38"/>
      <c r="D400" s="38">
        <v>0</v>
      </c>
      <c r="E400" s="43" t="str">
        <f t="shared" si="28"/>
        <v/>
      </c>
      <c r="F400" s="43" t="str">
        <f t="shared" si="29"/>
        <v/>
      </c>
      <c r="G400" s="39" t="str">
        <f t="shared" si="30"/>
        <v>0</v>
      </c>
      <c r="H400" s="40" t="str">
        <f t="shared" si="31"/>
        <v/>
      </c>
    </row>
    <row r="401" spans="1:8" s="32" customFormat="1" ht="30" x14ac:dyDescent="0.2">
      <c r="A401" s="45"/>
      <c r="B401" s="37" t="s">
        <v>296</v>
      </c>
      <c r="C401" s="38">
        <v>0</v>
      </c>
      <c r="D401" s="38">
        <v>0</v>
      </c>
      <c r="E401" s="43" t="str">
        <f t="shared" si="28"/>
        <v/>
      </c>
      <c r="F401" s="43" t="str">
        <f t="shared" si="29"/>
        <v/>
      </c>
      <c r="G401" s="39" t="str">
        <f t="shared" si="30"/>
        <v>0</v>
      </c>
      <c r="H401" s="40" t="str">
        <f t="shared" si="31"/>
        <v/>
      </c>
    </row>
    <row r="402" spans="1:8" s="32" customFormat="1" ht="30" x14ac:dyDescent="0.2">
      <c r="A402" s="45"/>
      <c r="B402" s="37" t="s">
        <v>297</v>
      </c>
      <c r="C402" s="38">
        <v>0</v>
      </c>
      <c r="D402" s="38">
        <v>0</v>
      </c>
      <c r="E402" s="43" t="str">
        <f t="shared" si="28"/>
        <v/>
      </c>
      <c r="F402" s="43" t="str">
        <f t="shared" si="29"/>
        <v/>
      </c>
      <c r="G402" s="39" t="str">
        <f t="shared" si="30"/>
        <v>0</v>
      </c>
      <c r="H402" s="40" t="str">
        <f t="shared" si="31"/>
        <v/>
      </c>
    </row>
    <row r="403" spans="1:8" s="32" customFormat="1" ht="15" x14ac:dyDescent="0.2">
      <c r="A403" s="45"/>
      <c r="B403" s="37" t="s">
        <v>543</v>
      </c>
      <c r="C403" s="38">
        <v>0</v>
      </c>
      <c r="D403" s="38">
        <v>0</v>
      </c>
      <c r="E403" s="43" t="str">
        <f t="shared" si="28"/>
        <v/>
      </c>
      <c r="F403" s="43" t="str">
        <f t="shared" si="29"/>
        <v/>
      </c>
      <c r="G403" s="39" t="str">
        <f t="shared" si="30"/>
        <v>0</v>
      </c>
      <c r="H403" s="40" t="str">
        <f t="shared" si="31"/>
        <v/>
      </c>
    </row>
    <row r="404" spans="1:8" s="32" customFormat="1" ht="30" x14ac:dyDescent="0.2">
      <c r="A404" s="45"/>
      <c r="B404" s="37" t="s">
        <v>298</v>
      </c>
      <c r="C404" s="38">
        <v>0</v>
      </c>
      <c r="D404" s="38">
        <v>0</v>
      </c>
      <c r="E404" s="43" t="str">
        <f t="shared" si="28"/>
        <v/>
      </c>
      <c r="F404" s="43" t="str">
        <f t="shared" si="29"/>
        <v/>
      </c>
      <c r="G404" s="39" t="str">
        <f t="shared" si="30"/>
        <v>0</v>
      </c>
      <c r="H404" s="40" t="str">
        <f t="shared" si="31"/>
        <v/>
      </c>
    </row>
    <row r="405" spans="1:8" s="32" customFormat="1" ht="30" x14ac:dyDescent="0.2">
      <c r="A405" s="45"/>
      <c r="B405" s="37" t="s">
        <v>544</v>
      </c>
      <c r="C405" s="38">
        <v>0</v>
      </c>
      <c r="D405" s="38">
        <v>0</v>
      </c>
      <c r="E405" s="43" t="str">
        <f t="shared" si="28"/>
        <v/>
      </c>
      <c r="F405" s="43" t="str">
        <f t="shared" si="29"/>
        <v/>
      </c>
      <c r="G405" s="39" t="str">
        <f t="shared" si="30"/>
        <v>0</v>
      </c>
      <c r="H405" s="40" t="str">
        <f t="shared" si="31"/>
        <v/>
      </c>
    </row>
    <row r="406" spans="1:8" s="32" customFormat="1" x14ac:dyDescent="0.2">
      <c r="A406" s="65" t="s">
        <v>616</v>
      </c>
      <c r="B406" s="75" t="s">
        <v>603</v>
      </c>
      <c r="C406" s="38"/>
      <c r="D406" s="38">
        <v>0</v>
      </c>
      <c r="E406" s="43" t="str">
        <f t="shared" si="28"/>
        <v/>
      </c>
      <c r="F406" s="43" t="str">
        <f t="shared" si="29"/>
        <v/>
      </c>
      <c r="G406" s="39" t="str">
        <f t="shared" si="30"/>
        <v>0</v>
      </c>
      <c r="H406" s="40" t="str">
        <f t="shared" si="31"/>
        <v/>
      </c>
    </row>
    <row r="407" spans="1:8" s="32" customFormat="1" ht="15" x14ac:dyDescent="0.2">
      <c r="A407" s="45"/>
      <c r="B407" s="37" t="s">
        <v>299</v>
      </c>
      <c r="C407" s="38">
        <v>0</v>
      </c>
      <c r="D407" s="38">
        <v>0</v>
      </c>
      <c r="E407" s="43" t="str">
        <f t="shared" si="28"/>
        <v/>
      </c>
      <c r="F407" s="43" t="str">
        <f t="shared" si="29"/>
        <v/>
      </c>
      <c r="G407" s="39" t="str">
        <f t="shared" si="30"/>
        <v>0</v>
      </c>
      <c r="H407" s="40" t="str">
        <f t="shared" si="31"/>
        <v/>
      </c>
    </row>
    <row r="408" spans="1:8" s="32" customFormat="1" ht="15" x14ac:dyDescent="0.2">
      <c r="A408" s="45"/>
      <c r="B408" s="37" t="s">
        <v>300</v>
      </c>
      <c r="C408" s="38">
        <v>0</v>
      </c>
      <c r="D408" s="38">
        <v>0</v>
      </c>
      <c r="E408" s="43" t="str">
        <f t="shared" si="28"/>
        <v/>
      </c>
      <c r="F408" s="43" t="str">
        <f t="shared" si="29"/>
        <v/>
      </c>
      <c r="G408" s="39" t="str">
        <f t="shared" si="30"/>
        <v>0</v>
      </c>
      <c r="H408" s="40" t="str">
        <f t="shared" si="31"/>
        <v/>
      </c>
    </row>
    <row r="409" spans="1:8" s="32" customFormat="1" ht="15" x14ac:dyDescent="0.2">
      <c r="A409" s="45"/>
      <c r="B409" s="37" t="s">
        <v>301</v>
      </c>
      <c r="C409" s="38">
        <v>0</v>
      </c>
      <c r="D409" s="38">
        <v>0</v>
      </c>
      <c r="E409" s="43" t="str">
        <f t="shared" si="28"/>
        <v/>
      </c>
      <c r="F409" s="43" t="str">
        <f t="shared" si="29"/>
        <v/>
      </c>
      <c r="G409" s="39" t="str">
        <f t="shared" si="30"/>
        <v>0</v>
      </c>
      <c r="H409" s="40" t="str">
        <f t="shared" si="31"/>
        <v/>
      </c>
    </row>
    <row r="410" spans="1:8" s="32" customFormat="1" ht="15" x14ac:dyDescent="0.2">
      <c r="A410" s="45"/>
      <c r="B410" s="37" t="s">
        <v>113</v>
      </c>
      <c r="C410" s="38">
        <v>1</v>
      </c>
      <c r="D410" s="38">
        <v>3</v>
      </c>
      <c r="E410" s="43">
        <f t="shared" si="28"/>
        <v>8.5689802913453304E-4</v>
      </c>
      <c r="F410" s="43">
        <f t="shared" si="29"/>
        <v>3.1282586027111575E-3</v>
      </c>
      <c r="G410" s="39">
        <f t="shared" si="30"/>
        <v>2</v>
      </c>
      <c r="H410" s="40">
        <f t="shared" si="31"/>
        <v>1.7137960582690661E-3</v>
      </c>
    </row>
    <row r="411" spans="1:8" s="32" customFormat="1" ht="15" x14ac:dyDescent="0.2">
      <c r="A411" s="45"/>
      <c r="B411" s="37" t="s">
        <v>114</v>
      </c>
      <c r="C411" s="38">
        <v>0</v>
      </c>
      <c r="D411" s="38">
        <v>0</v>
      </c>
      <c r="E411" s="43" t="str">
        <f t="shared" si="28"/>
        <v/>
      </c>
      <c r="F411" s="43" t="str">
        <f t="shared" si="29"/>
        <v/>
      </c>
      <c r="G411" s="39" t="str">
        <f t="shared" si="30"/>
        <v>0</v>
      </c>
      <c r="H411" s="40" t="str">
        <f t="shared" si="31"/>
        <v/>
      </c>
    </row>
    <row r="412" spans="1:8" s="32" customFormat="1" ht="15" x14ac:dyDescent="0.2">
      <c r="A412" s="45"/>
      <c r="B412" s="37" t="s">
        <v>115</v>
      </c>
      <c r="C412" s="38">
        <v>0</v>
      </c>
      <c r="D412" s="38">
        <v>3</v>
      </c>
      <c r="E412" s="43" t="str">
        <f t="shared" si="28"/>
        <v/>
      </c>
      <c r="F412" s="43">
        <f t="shared" si="29"/>
        <v>3.1282586027111575E-3</v>
      </c>
      <c r="G412" s="39" t="str">
        <f t="shared" si="30"/>
        <v>0</v>
      </c>
      <c r="H412" s="40" t="str">
        <f t="shared" si="31"/>
        <v/>
      </c>
    </row>
    <row r="413" spans="1:8" s="32" customFormat="1" ht="30" x14ac:dyDescent="0.2">
      <c r="A413" s="45"/>
      <c r="B413" s="37" t="s">
        <v>302</v>
      </c>
      <c r="C413" s="38">
        <v>0</v>
      </c>
      <c r="D413" s="38">
        <v>0</v>
      </c>
      <c r="E413" s="43" t="str">
        <f t="shared" si="28"/>
        <v/>
      </c>
      <c r="F413" s="43" t="str">
        <f t="shared" si="29"/>
        <v/>
      </c>
      <c r="G413" s="39" t="str">
        <f t="shared" si="30"/>
        <v>0</v>
      </c>
      <c r="H413" s="40" t="str">
        <f t="shared" si="31"/>
        <v/>
      </c>
    </row>
    <row r="414" spans="1:8" s="32" customFormat="1" ht="15" x14ac:dyDescent="0.2">
      <c r="A414" s="65" t="s">
        <v>616</v>
      </c>
      <c r="B414" s="37" t="s">
        <v>604</v>
      </c>
      <c r="C414" s="38"/>
      <c r="D414" s="38">
        <v>0</v>
      </c>
      <c r="E414" s="43" t="str">
        <f t="shared" si="28"/>
        <v/>
      </c>
      <c r="F414" s="43" t="str">
        <f t="shared" si="29"/>
        <v/>
      </c>
      <c r="G414" s="39" t="str">
        <f t="shared" si="30"/>
        <v>0</v>
      </c>
      <c r="H414" s="40" t="str">
        <f t="shared" si="31"/>
        <v/>
      </c>
    </row>
    <row r="415" spans="1:8" s="32" customFormat="1" ht="15" x14ac:dyDescent="0.2">
      <c r="A415" s="65" t="s">
        <v>616</v>
      </c>
      <c r="B415" s="37" t="s">
        <v>605</v>
      </c>
      <c r="C415" s="38"/>
      <c r="D415" s="38">
        <v>0</v>
      </c>
      <c r="E415" s="43" t="str">
        <f t="shared" si="28"/>
        <v/>
      </c>
      <c r="F415" s="43" t="str">
        <f t="shared" si="29"/>
        <v/>
      </c>
      <c r="G415" s="39" t="str">
        <f t="shared" si="30"/>
        <v>0</v>
      </c>
      <c r="H415" s="40" t="str">
        <f t="shared" si="31"/>
        <v/>
      </c>
    </row>
    <row r="416" spans="1:8" s="32" customFormat="1" ht="15" x14ac:dyDescent="0.2">
      <c r="A416" s="45"/>
      <c r="B416" s="37" t="s">
        <v>112</v>
      </c>
      <c r="C416" s="38">
        <v>0</v>
      </c>
      <c r="D416" s="38">
        <v>0</v>
      </c>
      <c r="E416" s="43" t="str">
        <f t="shared" si="28"/>
        <v/>
      </c>
      <c r="F416" s="43" t="str">
        <f t="shared" si="29"/>
        <v/>
      </c>
      <c r="G416" s="39" t="str">
        <f t="shared" si="30"/>
        <v>0</v>
      </c>
      <c r="H416" s="40" t="str">
        <f t="shared" si="31"/>
        <v/>
      </c>
    </row>
    <row r="417" spans="1:8" s="32" customFormat="1" ht="15" x14ac:dyDescent="0.2">
      <c r="A417" s="65" t="s">
        <v>616</v>
      </c>
      <c r="B417" s="37" t="s">
        <v>606</v>
      </c>
      <c r="C417" s="38"/>
      <c r="D417" s="38">
        <v>0</v>
      </c>
      <c r="E417" s="43" t="str">
        <f t="shared" si="28"/>
        <v/>
      </c>
      <c r="F417" s="43" t="str">
        <f t="shared" si="29"/>
        <v/>
      </c>
      <c r="G417" s="39" t="str">
        <f t="shared" si="30"/>
        <v>0</v>
      </c>
      <c r="H417" s="40" t="str">
        <f t="shared" si="31"/>
        <v/>
      </c>
    </row>
    <row r="418" spans="1:8" s="32" customFormat="1" ht="15" x14ac:dyDescent="0.2">
      <c r="A418" s="65" t="s">
        <v>616</v>
      </c>
      <c r="B418" s="37" t="s">
        <v>607</v>
      </c>
      <c r="C418" s="38"/>
      <c r="D418" s="38">
        <v>0</v>
      </c>
      <c r="E418" s="43" t="str">
        <f t="shared" si="28"/>
        <v/>
      </c>
      <c r="F418" s="43" t="str">
        <f t="shared" si="29"/>
        <v/>
      </c>
      <c r="G418" s="39" t="str">
        <f t="shared" si="30"/>
        <v>0</v>
      </c>
      <c r="H418" s="40" t="str">
        <f t="shared" si="31"/>
        <v/>
      </c>
    </row>
    <row r="419" spans="1:8" s="32" customFormat="1" ht="30" x14ac:dyDescent="0.2">
      <c r="A419" s="65" t="s">
        <v>616</v>
      </c>
      <c r="B419" s="37" t="s">
        <v>608</v>
      </c>
      <c r="C419" s="38"/>
      <c r="D419" s="38">
        <v>0</v>
      </c>
      <c r="E419" s="43" t="str">
        <f t="shared" si="28"/>
        <v/>
      </c>
      <c r="F419" s="43" t="str">
        <f t="shared" si="29"/>
        <v/>
      </c>
      <c r="G419" s="39" t="str">
        <f t="shared" si="30"/>
        <v>0</v>
      </c>
      <c r="H419" s="40" t="str">
        <f t="shared" si="31"/>
        <v/>
      </c>
    </row>
    <row r="420" spans="1:8" s="32" customFormat="1" ht="15" x14ac:dyDescent="0.2">
      <c r="A420" s="45"/>
      <c r="B420" s="37" t="s">
        <v>545</v>
      </c>
      <c r="C420" s="38">
        <v>60</v>
      </c>
      <c r="D420" s="38">
        <v>7</v>
      </c>
      <c r="E420" s="43">
        <f t="shared" si="28"/>
        <v>5.1413881748071981E-2</v>
      </c>
      <c r="F420" s="43">
        <f t="shared" si="29"/>
        <v>7.2992700729927005E-3</v>
      </c>
      <c r="G420" s="39">
        <f t="shared" si="30"/>
        <v>-0.8833333333333333</v>
      </c>
      <c r="H420" s="40">
        <f t="shared" si="31"/>
        <v>-4.5415595544130251E-2</v>
      </c>
    </row>
    <row r="421" spans="1:8" s="32" customFormat="1" ht="15" x14ac:dyDescent="0.2">
      <c r="A421" s="45"/>
      <c r="B421" s="37" t="s">
        <v>119</v>
      </c>
      <c r="C421" s="38">
        <v>2</v>
      </c>
      <c r="D421" s="38">
        <v>0</v>
      </c>
      <c r="E421" s="43">
        <f t="shared" si="28"/>
        <v>1.7137960582690661E-3</v>
      </c>
      <c r="F421" s="43" t="str">
        <f t="shared" si="29"/>
        <v/>
      </c>
      <c r="G421" s="39" t="str">
        <f t="shared" si="30"/>
        <v>0</v>
      </c>
      <c r="H421" s="40">
        <f t="shared" si="31"/>
        <v>0</v>
      </c>
    </row>
    <row r="422" spans="1:8" s="32" customFormat="1" ht="15" x14ac:dyDescent="0.2">
      <c r="A422" s="45"/>
      <c r="B422" s="37" t="s">
        <v>128</v>
      </c>
      <c r="C422" s="38">
        <v>0</v>
      </c>
      <c r="D422" s="38">
        <v>0</v>
      </c>
      <c r="E422" s="43" t="str">
        <f t="shared" si="28"/>
        <v/>
      </c>
      <c r="F422" s="43" t="str">
        <f t="shared" si="29"/>
        <v/>
      </c>
      <c r="G422" s="39" t="str">
        <f t="shared" si="30"/>
        <v>0</v>
      </c>
      <c r="H422" s="40" t="str">
        <f t="shared" si="31"/>
        <v/>
      </c>
    </row>
    <row r="423" spans="1:8" s="32" customFormat="1" ht="15" x14ac:dyDescent="0.2">
      <c r="A423" s="45"/>
      <c r="B423" s="37" t="s">
        <v>127</v>
      </c>
      <c r="C423" s="38">
        <v>1</v>
      </c>
      <c r="D423" s="38">
        <v>0</v>
      </c>
      <c r="E423" s="43">
        <f t="shared" si="28"/>
        <v>8.5689802913453304E-4</v>
      </c>
      <c r="F423" s="43" t="str">
        <f t="shared" si="29"/>
        <v/>
      </c>
      <c r="G423" s="39" t="str">
        <f t="shared" si="30"/>
        <v>0</v>
      </c>
      <c r="H423" s="40">
        <f t="shared" si="31"/>
        <v>0</v>
      </c>
    </row>
    <row r="424" spans="1:8" s="32" customFormat="1" ht="15" x14ac:dyDescent="0.2">
      <c r="A424" s="45"/>
      <c r="B424" s="37" t="s">
        <v>303</v>
      </c>
      <c r="C424" s="38">
        <v>0</v>
      </c>
      <c r="D424" s="38">
        <v>1</v>
      </c>
      <c r="E424" s="43" t="str">
        <f t="shared" si="28"/>
        <v/>
      </c>
      <c r="F424" s="43">
        <f t="shared" si="29"/>
        <v>1.0427528675703858E-3</v>
      </c>
      <c r="G424" s="39" t="str">
        <f t="shared" si="30"/>
        <v>0</v>
      </c>
      <c r="H424" s="40" t="str">
        <f t="shared" si="31"/>
        <v/>
      </c>
    </row>
    <row r="425" spans="1:8" s="32" customFormat="1" ht="30" x14ac:dyDescent="0.2">
      <c r="A425" s="45"/>
      <c r="B425" s="37" t="s">
        <v>546</v>
      </c>
      <c r="C425" s="38">
        <v>1</v>
      </c>
      <c r="D425" s="38">
        <v>1</v>
      </c>
      <c r="E425" s="43">
        <f t="shared" si="28"/>
        <v>8.5689802913453304E-4</v>
      </c>
      <c r="F425" s="43">
        <f t="shared" si="29"/>
        <v>1.0427528675703858E-3</v>
      </c>
      <c r="G425" s="39">
        <f t="shared" si="30"/>
        <v>0</v>
      </c>
      <c r="H425" s="40">
        <f t="shared" si="31"/>
        <v>0</v>
      </c>
    </row>
    <row r="426" spans="1:8" s="32" customFormat="1" ht="45" x14ac:dyDescent="0.2">
      <c r="A426" s="45"/>
      <c r="B426" s="37" t="s">
        <v>547</v>
      </c>
      <c r="C426" s="38">
        <v>0</v>
      </c>
      <c r="D426" s="38">
        <v>0</v>
      </c>
      <c r="E426" s="43" t="str">
        <f t="shared" si="28"/>
        <v/>
      </c>
      <c r="F426" s="43" t="str">
        <f t="shared" si="29"/>
        <v/>
      </c>
      <c r="G426" s="39" t="str">
        <f t="shared" si="30"/>
        <v>0</v>
      </c>
      <c r="H426" s="40" t="str">
        <f t="shared" si="31"/>
        <v/>
      </c>
    </row>
    <row r="427" spans="1:8" s="32" customFormat="1" ht="30" x14ac:dyDescent="0.2">
      <c r="A427" s="45"/>
      <c r="B427" s="37" t="s">
        <v>548</v>
      </c>
      <c r="C427" s="38">
        <v>0</v>
      </c>
      <c r="D427" s="38">
        <v>0</v>
      </c>
      <c r="E427" s="43" t="str">
        <f t="shared" si="28"/>
        <v/>
      </c>
      <c r="F427" s="43" t="str">
        <f t="shared" si="29"/>
        <v/>
      </c>
      <c r="G427" s="39" t="str">
        <f t="shared" si="30"/>
        <v>0</v>
      </c>
      <c r="H427" s="40" t="str">
        <f t="shared" si="31"/>
        <v/>
      </c>
    </row>
    <row r="428" spans="1:8" s="32" customFormat="1" ht="15" x14ac:dyDescent="0.2">
      <c r="A428" s="45"/>
      <c r="B428" s="37" t="s">
        <v>123</v>
      </c>
      <c r="C428" s="38">
        <v>0</v>
      </c>
      <c r="D428" s="38">
        <v>0</v>
      </c>
      <c r="E428" s="43" t="str">
        <f t="shared" si="28"/>
        <v/>
      </c>
      <c r="F428" s="43" t="str">
        <f t="shared" si="29"/>
        <v/>
      </c>
      <c r="G428" s="39" t="str">
        <f t="shared" si="30"/>
        <v>0</v>
      </c>
      <c r="H428" s="40" t="str">
        <f t="shared" si="31"/>
        <v/>
      </c>
    </row>
    <row r="429" spans="1:8" s="32" customFormat="1" ht="30" x14ac:dyDescent="0.2">
      <c r="A429" s="45"/>
      <c r="B429" s="37" t="s">
        <v>304</v>
      </c>
      <c r="C429" s="38">
        <v>0</v>
      </c>
      <c r="D429" s="38">
        <v>0</v>
      </c>
      <c r="E429" s="43" t="str">
        <f t="shared" si="28"/>
        <v/>
      </c>
      <c r="F429" s="43" t="str">
        <f t="shared" si="29"/>
        <v/>
      </c>
      <c r="G429" s="39" t="str">
        <f t="shared" si="30"/>
        <v>0</v>
      </c>
      <c r="H429" s="40" t="str">
        <f t="shared" si="31"/>
        <v/>
      </c>
    </row>
    <row r="430" spans="1:8" s="32" customFormat="1" ht="15" x14ac:dyDescent="0.2">
      <c r="A430" s="45"/>
      <c r="B430" s="37" t="s">
        <v>124</v>
      </c>
      <c r="C430" s="38">
        <v>4</v>
      </c>
      <c r="D430" s="38">
        <v>0</v>
      </c>
      <c r="E430" s="43">
        <f t="shared" si="28"/>
        <v>3.4275921165381321E-3</v>
      </c>
      <c r="F430" s="43" t="str">
        <f t="shared" si="29"/>
        <v/>
      </c>
      <c r="G430" s="39" t="str">
        <f t="shared" si="30"/>
        <v>0</v>
      </c>
      <c r="H430" s="40">
        <f t="shared" si="31"/>
        <v>0</v>
      </c>
    </row>
    <row r="431" spans="1:8" s="32" customFormat="1" ht="15" x14ac:dyDescent="0.2">
      <c r="A431" s="45"/>
      <c r="B431" s="37" t="s">
        <v>412</v>
      </c>
      <c r="C431" s="38">
        <v>0</v>
      </c>
      <c r="D431" s="38">
        <v>0</v>
      </c>
      <c r="E431" s="43" t="str">
        <f t="shared" si="28"/>
        <v/>
      </c>
      <c r="F431" s="43" t="str">
        <f t="shared" si="29"/>
        <v/>
      </c>
      <c r="G431" s="39" t="str">
        <f t="shared" si="30"/>
        <v>0</v>
      </c>
      <c r="H431" s="40" t="str">
        <f t="shared" si="31"/>
        <v/>
      </c>
    </row>
    <row r="432" spans="1:8" s="32" customFormat="1" ht="15" x14ac:dyDescent="0.2">
      <c r="A432" s="45"/>
      <c r="B432" s="37" t="s">
        <v>122</v>
      </c>
      <c r="C432" s="38">
        <v>0</v>
      </c>
      <c r="D432" s="38">
        <v>2</v>
      </c>
      <c r="E432" s="43" t="str">
        <f t="shared" si="28"/>
        <v/>
      </c>
      <c r="F432" s="43">
        <f t="shared" si="29"/>
        <v>2.0855057351407717E-3</v>
      </c>
      <c r="G432" s="39" t="str">
        <f t="shared" si="30"/>
        <v>0</v>
      </c>
      <c r="H432" s="40" t="str">
        <f t="shared" si="31"/>
        <v/>
      </c>
    </row>
    <row r="433" spans="1:8" s="32" customFormat="1" ht="15" x14ac:dyDescent="0.2">
      <c r="A433" s="45"/>
      <c r="B433" s="37" t="s">
        <v>305</v>
      </c>
      <c r="C433" s="38">
        <v>0</v>
      </c>
      <c r="D433" s="38">
        <v>0</v>
      </c>
      <c r="E433" s="43" t="str">
        <f t="shared" si="28"/>
        <v/>
      </c>
      <c r="F433" s="43" t="str">
        <f t="shared" si="29"/>
        <v/>
      </c>
      <c r="G433" s="39" t="str">
        <f t="shared" si="30"/>
        <v>0</v>
      </c>
      <c r="H433" s="40" t="str">
        <f t="shared" si="31"/>
        <v/>
      </c>
    </row>
    <row r="434" spans="1:8" s="32" customFormat="1" ht="15" x14ac:dyDescent="0.2">
      <c r="A434" s="45"/>
      <c r="B434" s="37" t="s">
        <v>121</v>
      </c>
      <c r="C434" s="38">
        <v>0</v>
      </c>
      <c r="D434" s="38">
        <v>0</v>
      </c>
      <c r="E434" s="43" t="str">
        <f t="shared" si="28"/>
        <v/>
      </c>
      <c r="F434" s="43" t="str">
        <f t="shared" si="29"/>
        <v/>
      </c>
      <c r="G434" s="39" t="str">
        <f t="shared" si="30"/>
        <v>0</v>
      </c>
      <c r="H434" s="40" t="str">
        <f t="shared" si="31"/>
        <v/>
      </c>
    </row>
    <row r="435" spans="1:8" s="32" customFormat="1" ht="15" x14ac:dyDescent="0.2">
      <c r="A435" s="45"/>
      <c r="B435" s="37" t="s">
        <v>375</v>
      </c>
      <c r="C435" s="38">
        <v>0</v>
      </c>
      <c r="D435" s="38">
        <v>0</v>
      </c>
      <c r="E435" s="43" t="str">
        <f t="shared" si="28"/>
        <v/>
      </c>
      <c r="F435" s="43" t="str">
        <f t="shared" si="29"/>
        <v/>
      </c>
      <c r="G435" s="39" t="str">
        <f t="shared" si="30"/>
        <v>0</v>
      </c>
      <c r="H435" s="40" t="str">
        <f t="shared" si="31"/>
        <v/>
      </c>
    </row>
    <row r="436" spans="1:8" s="32" customFormat="1" ht="15" x14ac:dyDescent="0.2">
      <c r="A436" s="45"/>
      <c r="B436" s="37" t="s">
        <v>131</v>
      </c>
      <c r="C436" s="38">
        <v>0</v>
      </c>
      <c r="D436" s="38">
        <v>0</v>
      </c>
      <c r="E436" s="43" t="str">
        <f t="shared" si="28"/>
        <v/>
      </c>
      <c r="F436" s="43" t="str">
        <f t="shared" si="29"/>
        <v/>
      </c>
      <c r="G436" s="39" t="str">
        <f t="shared" si="30"/>
        <v>0</v>
      </c>
      <c r="H436" s="40" t="str">
        <f t="shared" si="31"/>
        <v/>
      </c>
    </row>
    <row r="437" spans="1:8" s="32" customFormat="1" ht="15" x14ac:dyDescent="0.2">
      <c r="A437" s="45"/>
      <c r="B437" s="37" t="s">
        <v>118</v>
      </c>
      <c r="C437" s="38">
        <v>0</v>
      </c>
      <c r="D437" s="38">
        <v>0</v>
      </c>
      <c r="E437" s="43" t="str">
        <f t="shared" si="28"/>
        <v/>
      </c>
      <c r="F437" s="43" t="str">
        <f t="shared" si="29"/>
        <v/>
      </c>
      <c r="G437" s="39" t="str">
        <f t="shared" si="30"/>
        <v>0</v>
      </c>
      <c r="H437" s="40" t="str">
        <f t="shared" si="31"/>
        <v/>
      </c>
    </row>
    <row r="438" spans="1:8" s="32" customFormat="1" ht="15" x14ac:dyDescent="0.2">
      <c r="A438" s="45"/>
      <c r="B438" s="37" t="s">
        <v>306</v>
      </c>
      <c r="C438" s="38">
        <v>4</v>
      </c>
      <c r="D438" s="38">
        <v>1</v>
      </c>
      <c r="E438" s="43">
        <f t="shared" si="28"/>
        <v>3.4275921165381321E-3</v>
      </c>
      <c r="F438" s="43">
        <f t="shared" si="29"/>
        <v>1.0427528675703858E-3</v>
      </c>
      <c r="G438" s="39">
        <f t="shared" si="30"/>
        <v>-0.75</v>
      </c>
      <c r="H438" s="40">
        <f t="shared" si="31"/>
        <v>-2.5706940874035992E-3</v>
      </c>
    </row>
    <row r="439" spans="1:8" s="32" customFormat="1" ht="30" x14ac:dyDescent="0.2">
      <c r="A439" s="45"/>
      <c r="B439" s="37" t="s">
        <v>549</v>
      </c>
      <c r="C439" s="38">
        <v>0</v>
      </c>
      <c r="D439" s="38">
        <v>0</v>
      </c>
      <c r="E439" s="43" t="str">
        <f t="shared" si="28"/>
        <v/>
      </c>
      <c r="F439" s="43" t="str">
        <f t="shared" si="29"/>
        <v/>
      </c>
      <c r="G439" s="39" t="str">
        <f t="shared" si="30"/>
        <v>0</v>
      </c>
      <c r="H439" s="40" t="str">
        <f t="shared" si="31"/>
        <v/>
      </c>
    </row>
    <row r="440" spans="1:8" s="32" customFormat="1" ht="15" x14ac:dyDescent="0.2">
      <c r="A440" s="45"/>
      <c r="B440" s="37" t="s">
        <v>125</v>
      </c>
      <c r="C440" s="38">
        <v>0</v>
      </c>
      <c r="D440" s="38">
        <v>0</v>
      </c>
      <c r="E440" s="43" t="str">
        <f t="shared" si="28"/>
        <v/>
      </c>
      <c r="F440" s="43" t="str">
        <f t="shared" si="29"/>
        <v/>
      </c>
      <c r="G440" s="39" t="str">
        <f t="shared" si="30"/>
        <v>0</v>
      </c>
      <c r="H440" s="40" t="str">
        <f t="shared" si="31"/>
        <v/>
      </c>
    </row>
    <row r="441" spans="1:8" s="32" customFormat="1" ht="15" x14ac:dyDescent="0.2">
      <c r="A441" s="45"/>
      <c r="B441" s="37" t="s">
        <v>129</v>
      </c>
      <c r="C441" s="38">
        <v>0</v>
      </c>
      <c r="D441" s="38">
        <v>0</v>
      </c>
      <c r="E441" s="43" t="str">
        <f t="shared" si="28"/>
        <v/>
      </c>
      <c r="F441" s="43" t="str">
        <f t="shared" si="29"/>
        <v/>
      </c>
      <c r="G441" s="39" t="str">
        <f t="shared" si="30"/>
        <v>0</v>
      </c>
      <c r="H441" s="40" t="str">
        <f t="shared" si="31"/>
        <v/>
      </c>
    </row>
    <row r="442" spans="1:8" s="32" customFormat="1" ht="15" x14ac:dyDescent="0.2">
      <c r="A442" s="45"/>
      <c r="B442" s="37" t="s">
        <v>116</v>
      </c>
      <c r="C442" s="38">
        <v>0</v>
      </c>
      <c r="D442" s="38">
        <v>0</v>
      </c>
      <c r="E442" s="43" t="str">
        <f t="shared" si="28"/>
        <v/>
      </c>
      <c r="F442" s="43" t="str">
        <f t="shared" si="29"/>
        <v/>
      </c>
      <c r="G442" s="39" t="str">
        <f t="shared" si="30"/>
        <v>0</v>
      </c>
      <c r="H442" s="40" t="str">
        <f t="shared" si="31"/>
        <v/>
      </c>
    </row>
    <row r="443" spans="1:8" s="32" customFormat="1" ht="15" x14ac:dyDescent="0.2">
      <c r="A443" s="45"/>
      <c r="B443" s="37" t="s">
        <v>120</v>
      </c>
      <c r="C443" s="38">
        <v>0</v>
      </c>
      <c r="D443" s="38">
        <v>0</v>
      </c>
      <c r="E443" s="43" t="str">
        <f t="shared" si="28"/>
        <v/>
      </c>
      <c r="F443" s="43" t="str">
        <f t="shared" si="29"/>
        <v/>
      </c>
      <c r="G443" s="39" t="str">
        <f t="shared" si="30"/>
        <v>0</v>
      </c>
      <c r="H443" s="40" t="str">
        <f t="shared" si="31"/>
        <v/>
      </c>
    </row>
    <row r="444" spans="1:8" s="32" customFormat="1" ht="15" x14ac:dyDescent="0.2">
      <c r="A444" s="45"/>
      <c r="B444" s="37" t="s">
        <v>126</v>
      </c>
      <c r="C444" s="38">
        <v>0</v>
      </c>
      <c r="D444" s="38">
        <v>0</v>
      </c>
      <c r="E444" s="43" t="str">
        <f t="shared" si="28"/>
        <v/>
      </c>
      <c r="F444" s="43" t="str">
        <f t="shared" si="29"/>
        <v/>
      </c>
      <c r="G444" s="39" t="str">
        <f t="shared" si="30"/>
        <v>0</v>
      </c>
      <c r="H444" s="40" t="str">
        <f t="shared" si="31"/>
        <v/>
      </c>
    </row>
    <row r="445" spans="1:8" s="32" customFormat="1" ht="15" x14ac:dyDescent="0.2">
      <c r="A445" s="45"/>
      <c r="B445" s="37" t="s">
        <v>130</v>
      </c>
      <c r="C445" s="38">
        <v>0</v>
      </c>
      <c r="D445" s="38">
        <v>0</v>
      </c>
      <c r="E445" s="43" t="str">
        <f t="shared" si="28"/>
        <v/>
      </c>
      <c r="F445" s="43" t="str">
        <f t="shared" si="29"/>
        <v/>
      </c>
      <c r="G445" s="39" t="str">
        <f t="shared" si="30"/>
        <v>0</v>
      </c>
      <c r="H445" s="40" t="str">
        <f t="shared" si="31"/>
        <v/>
      </c>
    </row>
    <row r="446" spans="1:8" s="32" customFormat="1" ht="15" x14ac:dyDescent="0.2">
      <c r="A446" s="45"/>
      <c r="B446" s="37" t="s">
        <v>307</v>
      </c>
      <c r="C446" s="38">
        <v>8</v>
      </c>
      <c r="D446" s="38">
        <v>1</v>
      </c>
      <c r="E446" s="43">
        <f t="shared" si="28"/>
        <v>6.8551842330762643E-3</v>
      </c>
      <c r="F446" s="43">
        <f t="shared" si="29"/>
        <v>1.0427528675703858E-3</v>
      </c>
      <c r="G446" s="39">
        <f t="shared" si="30"/>
        <v>-0.875</v>
      </c>
      <c r="H446" s="40">
        <f t="shared" si="31"/>
        <v>-5.9982862039417309E-3</v>
      </c>
    </row>
    <row r="447" spans="1:8" s="32" customFormat="1" ht="30" x14ac:dyDescent="0.2">
      <c r="A447" s="45"/>
      <c r="B447" s="37" t="s">
        <v>550</v>
      </c>
      <c r="C447" s="38">
        <v>0</v>
      </c>
      <c r="D447" s="38">
        <v>0</v>
      </c>
      <c r="E447" s="43" t="str">
        <f t="shared" si="28"/>
        <v/>
      </c>
      <c r="F447" s="43" t="str">
        <f t="shared" si="29"/>
        <v/>
      </c>
      <c r="G447" s="39" t="str">
        <f t="shared" si="30"/>
        <v>0</v>
      </c>
      <c r="H447" s="40" t="str">
        <f t="shared" si="31"/>
        <v/>
      </c>
    </row>
    <row r="448" spans="1:8" s="32" customFormat="1" ht="15" x14ac:dyDescent="0.2">
      <c r="A448" s="45"/>
      <c r="B448" s="37" t="s">
        <v>308</v>
      </c>
      <c r="C448" s="38">
        <v>0</v>
      </c>
      <c r="D448" s="38">
        <v>1</v>
      </c>
      <c r="E448" s="43" t="str">
        <f t="shared" si="28"/>
        <v/>
      </c>
      <c r="F448" s="43">
        <f t="shared" si="29"/>
        <v>1.0427528675703858E-3</v>
      </c>
      <c r="G448" s="39" t="str">
        <f t="shared" si="30"/>
        <v>0</v>
      </c>
      <c r="H448" s="40" t="str">
        <f t="shared" si="31"/>
        <v/>
      </c>
    </row>
    <row r="449" spans="1:8" s="32" customFormat="1" ht="15" x14ac:dyDescent="0.2">
      <c r="A449" s="45"/>
      <c r="B449" s="37" t="s">
        <v>309</v>
      </c>
      <c r="C449" s="38">
        <v>0</v>
      </c>
      <c r="D449" s="38">
        <v>0</v>
      </c>
      <c r="E449" s="43" t="str">
        <f t="shared" si="28"/>
        <v/>
      </c>
      <c r="F449" s="43" t="str">
        <f t="shared" si="29"/>
        <v/>
      </c>
      <c r="G449" s="39" t="str">
        <f t="shared" si="30"/>
        <v>0</v>
      </c>
      <c r="H449" s="40" t="str">
        <f t="shared" si="31"/>
        <v/>
      </c>
    </row>
    <row r="450" spans="1:8" s="32" customFormat="1" ht="30" x14ac:dyDescent="0.2">
      <c r="A450" s="45"/>
      <c r="B450" s="37" t="s">
        <v>551</v>
      </c>
      <c r="C450" s="38">
        <v>0</v>
      </c>
      <c r="D450" s="38">
        <v>0</v>
      </c>
      <c r="E450" s="43" t="str">
        <f t="shared" si="28"/>
        <v/>
      </c>
      <c r="F450" s="43" t="str">
        <f t="shared" si="29"/>
        <v/>
      </c>
      <c r="G450" s="39" t="str">
        <f t="shared" si="30"/>
        <v>0</v>
      </c>
      <c r="H450" s="40" t="str">
        <f t="shared" si="31"/>
        <v/>
      </c>
    </row>
    <row r="451" spans="1:8" s="32" customFormat="1" ht="15" x14ac:dyDescent="0.2">
      <c r="A451" s="45"/>
      <c r="B451" s="37" t="s">
        <v>310</v>
      </c>
      <c r="C451" s="38">
        <v>2</v>
      </c>
      <c r="D451" s="38">
        <v>20</v>
      </c>
      <c r="E451" s="43">
        <f t="shared" si="28"/>
        <v>1.7137960582690661E-3</v>
      </c>
      <c r="F451" s="43">
        <f t="shared" si="29"/>
        <v>2.0855057351407715E-2</v>
      </c>
      <c r="G451" s="39">
        <f t="shared" si="30"/>
        <v>9</v>
      </c>
      <c r="H451" s="40">
        <f t="shared" si="31"/>
        <v>1.5424164524421595E-2</v>
      </c>
    </row>
    <row r="452" spans="1:8" s="32" customFormat="1" ht="15" x14ac:dyDescent="0.2">
      <c r="A452" s="45"/>
      <c r="B452" s="37" t="s">
        <v>311</v>
      </c>
      <c r="C452" s="38">
        <v>0</v>
      </c>
      <c r="D452" s="38">
        <v>0</v>
      </c>
      <c r="E452" s="43" t="str">
        <f t="shared" si="28"/>
        <v/>
      </c>
      <c r="F452" s="43" t="str">
        <f t="shared" si="29"/>
        <v/>
      </c>
      <c r="G452" s="39" t="str">
        <f t="shared" si="30"/>
        <v>0</v>
      </c>
      <c r="H452" s="40" t="str">
        <f t="shared" si="31"/>
        <v/>
      </c>
    </row>
    <row r="453" spans="1:8" s="32" customFormat="1" ht="15" x14ac:dyDescent="0.2">
      <c r="A453" s="45"/>
      <c r="B453" s="37" t="s">
        <v>312</v>
      </c>
      <c r="C453" s="38">
        <v>1</v>
      </c>
      <c r="D453" s="38">
        <v>1</v>
      </c>
      <c r="E453" s="43">
        <f t="shared" si="28"/>
        <v>8.5689802913453304E-4</v>
      </c>
      <c r="F453" s="43">
        <f t="shared" si="29"/>
        <v>1.0427528675703858E-3</v>
      </c>
      <c r="G453" s="39">
        <f t="shared" si="30"/>
        <v>0</v>
      </c>
      <c r="H453" s="40">
        <f t="shared" si="31"/>
        <v>0</v>
      </c>
    </row>
    <row r="454" spans="1:8" s="32" customFormat="1" ht="15" x14ac:dyDescent="0.2">
      <c r="A454" s="45"/>
      <c r="B454" s="37" t="s">
        <v>117</v>
      </c>
      <c r="C454" s="38">
        <v>0</v>
      </c>
      <c r="D454" s="38">
        <v>0</v>
      </c>
      <c r="E454" s="43" t="str">
        <f t="shared" si="28"/>
        <v/>
      </c>
      <c r="F454" s="43" t="str">
        <f t="shared" si="29"/>
        <v/>
      </c>
      <c r="G454" s="39" t="str">
        <f t="shared" si="30"/>
        <v>0</v>
      </c>
      <c r="H454" s="40" t="str">
        <f t="shared" si="31"/>
        <v/>
      </c>
    </row>
    <row r="455" spans="1:8" s="32" customFormat="1" ht="15" x14ac:dyDescent="0.2">
      <c r="A455" s="45"/>
      <c r="B455" s="37" t="s">
        <v>313</v>
      </c>
      <c r="C455" s="38">
        <v>0</v>
      </c>
      <c r="D455" s="38">
        <v>0</v>
      </c>
      <c r="E455" s="43" t="str">
        <f t="shared" si="28"/>
        <v/>
      </c>
      <c r="F455" s="43" t="str">
        <f t="shared" si="29"/>
        <v/>
      </c>
      <c r="G455" s="39" t="str">
        <f t="shared" si="30"/>
        <v>0</v>
      </c>
      <c r="H455" s="40" t="str">
        <f t="shared" si="31"/>
        <v/>
      </c>
    </row>
    <row r="456" spans="1:8" s="32" customFormat="1" ht="15" x14ac:dyDescent="0.2">
      <c r="A456" s="45"/>
      <c r="B456" s="37" t="s">
        <v>314</v>
      </c>
      <c r="C456" s="38">
        <v>1</v>
      </c>
      <c r="D456" s="38">
        <v>1</v>
      </c>
      <c r="E456" s="43">
        <f t="shared" si="28"/>
        <v>8.5689802913453304E-4</v>
      </c>
      <c r="F456" s="43">
        <f t="shared" si="29"/>
        <v>1.0427528675703858E-3</v>
      </c>
      <c r="G456" s="39">
        <f t="shared" si="30"/>
        <v>0</v>
      </c>
      <c r="H456" s="40">
        <f t="shared" si="31"/>
        <v>0</v>
      </c>
    </row>
    <row r="457" spans="1:8" s="32" customFormat="1" ht="15" x14ac:dyDescent="0.2">
      <c r="A457" s="45"/>
      <c r="B457" s="37" t="s">
        <v>552</v>
      </c>
      <c r="C457" s="38">
        <v>4</v>
      </c>
      <c r="D457" s="38">
        <v>0</v>
      </c>
      <c r="E457" s="43">
        <f t="shared" si="28"/>
        <v>3.4275921165381321E-3</v>
      </c>
      <c r="F457" s="43" t="str">
        <f t="shared" si="29"/>
        <v/>
      </c>
      <c r="G457" s="39" t="str">
        <f t="shared" si="30"/>
        <v>0</v>
      </c>
      <c r="H457" s="40">
        <f t="shared" si="31"/>
        <v>0</v>
      </c>
    </row>
    <row r="458" spans="1:8" s="32" customFormat="1" ht="30" x14ac:dyDescent="0.2">
      <c r="A458" s="45"/>
      <c r="B458" s="37" t="s">
        <v>315</v>
      </c>
      <c r="C458" s="38">
        <v>0</v>
      </c>
      <c r="D458" s="38">
        <v>0</v>
      </c>
      <c r="E458" s="43" t="str">
        <f t="shared" si="28"/>
        <v/>
      </c>
      <c r="F458" s="43" t="str">
        <f t="shared" si="29"/>
        <v/>
      </c>
      <c r="G458" s="39" t="str">
        <f t="shared" si="30"/>
        <v>0</v>
      </c>
      <c r="H458" s="40" t="str">
        <f t="shared" si="31"/>
        <v/>
      </c>
    </row>
    <row r="459" spans="1:8" s="32" customFormat="1" ht="30" x14ac:dyDescent="0.2">
      <c r="A459" s="45"/>
      <c r="B459" s="37" t="s">
        <v>316</v>
      </c>
      <c r="C459" s="38">
        <v>0</v>
      </c>
      <c r="D459" s="38">
        <v>0</v>
      </c>
      <c r="E459" s="43" t="str">
        <f t="shared" ref="E459:E522" si="32">+IF(C459=0,"",C459/C$329)</f>
        <v/>
      </c>
      <c r="F459" s="43" t="str">
        <f t="shared" ref="F459:F522" si="33">+IF(D459=0,"",D459/D$329)</f>
        <v/>
      </c>
      <c r="G459" s="39" t="str">
        <f t="shared" ref="G459:G522" si="34">+IF(OR(AND(D459=0),(C459=0)),"0",((D459-C459)/C459))</f>
        <v>0</v>
      </c>
      <c r="H459" s="40" t="str">
        <f t="shared" ref="H459:H522" si="35">+IF(OR(AND(E459=""),(G459="")),"",E459*G459)</f>
        <v/>
      </c>
    </row>
    <row r="460" spans="1:8" s="32" customFormat="1" ht="15" x14ac:dyDescent="0.2">
      <c r="A460" s="45"/>
      <c r="B460" s="37" t="s">
        <v>317</v>
      </c>
      <c r="C460" s="38">
        <v>0</v>
      </c>
      <c r="D460" s="38">
        <v>0</v>
      </c>
      <c r="E460" s="43" t="str">
        <f t="shared" si="32"/>
        <v/>
      </c>
      <c r="F460" s="43" t="str">
        <f t="shared" si="33"/>
        <v/>
      </c>
      <c r="G460" s="39" t="str">
        <f t="shared" si="34"/>
        <v>0</v>
      </c>
      <c r="H460" s="40" t="str">
        <f t="shared" si="35"/>
        <v/>
      </c>
    </row>
    <row r="461" spans="1:8" s="32" customFormat="1" ht="30" x14ac:dyDescent="0.2">
      <c r="A461" s="45"/>
      <c r="B461" s="37" t="s">
        <v>318</v>
      </c>
      <c r="C461" s="38">
        <v>0</v>
      </c>
      <c r="D461" s="38">
        <v>0</v>
      </c>
      <c r="E461" s="43" t="str">
        <f t="shared" si="32"/>
        <v/>
      </c>
      <c r="F461" s="43" t="str">
        <f t="shared" si="33"/>
        <v/>
      </c>
      <c r="G461" s="39" t="str">
        <f t="shared" si="34"/>
        <v>0</v>
      </c>
      <c r="H461" s="40" t="str">
        <f t="shared" si="35"/>
        <v/>
      </c>
    </row>
    <row r="462" spans="1:8" s="32" customFormat="1" ht="30" x14ac:dyDescent="0.2">
      <c r="A462" s="45"/>
      <c r="B462" s="37" t="s">
        <v>141</v>
      </c>
      <c r="C462" s="38">
        <v>0</v>
      </c>
      <c r="D462" s="38">
        <v>0</v>
      </c>
      <c r="E462" s="43" t="str">
        <f t="shared" si="32"/>
        <v/>
      </c>
      <c r="F462" s="43" t="str">
        <f t="shared" si="33"/>
        <v/>
      </c>
      <c r="G462" s="39" t="str">
        <f t="shared" si="34"/>
        <v>0</v>
      </c>
      <c r="H462" s="40" t="str">
        <f t="shared" si="35"/>
        <v/>
      </c>
    </row>
    <row r="463" spans="1:8" s="32" customFormat="1" ht="30" x14ac:dyDescent="0.2">
      <c r="A463" s="45"/>
      <c r="B463" s="37" t="s">
        <v>142</v>
      </c>
      <c r="C463" s="38">
        <v>0</v>
      </c>
      <c r="D463" s="38">
        <v>0</v>
      </c>
      <c r="E463" s="43" t="str">
        <f t="shared" si="32"/>
        <v/>
      </c>
      <c r="F463" s="43" t="str">
        <f t="shared" si="33"/>
        <v/>
      </c>
      <c r="G463" s="39" t="str">
        <f t="shared" si="34"/>
        <v>0</v>
      </c>
      <c r="H463" s="40" t="str">
        <f t="shared" si="35"/>
        <v/>
      </c>
    </row>
    <row r="464" spans="1:8" s="32" customFormat="1" ht="15" x14ac:dyDescent="0.2">
      <c r="A464" s="45"/>
      <c r="B464" s="37" t="s">
        <v>319</v>
      </c>
      <c r="C464" s="38">
        <v>1</v>
      </c>
      <c r="D464" s="38">
        <v>1</v>
      </c>
      <c r="E464" s="43">
        <f t="shared" si="32"/>
        <v>8.5689802913453304E-4</v>
      </c>
      <c r="F464" s="43">
        <f t="shared" si="33"/>
        <v>1.0427528675703858E-3</v>
      </c>
      <c r="G464" s="39">
        <f t="shared" si="34"/>
        <v>0</v>
      </c>
      <c r="H464" s="40">
        <f t="shared" si="35"/>
        <v>0</v>
      </c>
    </row>
    <row r="465" spans="1:8" s="32" customFormat="1" ht="30" x14ac:dyDescent="0.2">
      <c r="A465" s="45"/>
      <c r="B465" s="37" t="s">
        <v>320</v>
      </c>
      <c r="C465" s="38">
        <v>0</v>
      </c>
      <c r="D465" s="38">
        <v>0</v>
      </c>
      <c r="E465" s="43" t="str">
        <f t="shared" si="32"/>
        <v/>
      </c>
      <c r="F465" s="43" t="str">
        <f t="shared" si="33"/>
        <v/>
      </c>
      <c r="G465" s="39" t="str">
        <f t="shared" si="34"/>
        <v>0</v>
      </c>
      <c r="H465" s="40" t="str">
        <f t="shared" si="35"/>
        <v/>
      </c>
    </row>
    <row r="466" spans="1:8" s="32" customFormat="1" ht="45" x14ac:dyDescent="0.2">
      <c r="A466" s="45"/>
      <c r="B466" s="37" t="s">
        <v>321</v>
      </c>
      <c r="C466" s="38">
        <v>0</v>
      </c>
      <c r="D466" s="38">
        <v>0</v>
      </c>
      <c r="E466" s="43" t="str">
        <f t="shared" si="32"/>
        <v/>
      </c>
      <c r="F466" s="43" t="str">
        <f t="shared" si="33"/>
        <v/>
      </c>
      <c r="G466" s="39" t="str">
        <f t="shared" si="34"/>
        <v>0</v>
      </c>
      <c r="H466" s="40" t="str">
        <f t="shared" si="35"/>
        <v/>
      </c>
    </row>
    <row r="467" spans="1:8" s="32" customFormat="1" ht="30" x14ac:dyDescent="0.2">
      <c r="A467" s="45"/>
      <c r="B467" s="37" t="s">
        <v>139</v>
      </c>
      <c r="C467" s="38">
        <v>2</v>
      </c>
      <c r="D467" s="38">
        <v>5</v>
      </c>
      <c r="E467" s="43">
        <f t="shared" si="32"/>
        <v>1.7137960582690661E-3</v>
      </c>
      <c r="F467" s="43">
        <f t="shared" si="33"/>
        <v>5.2137643378519288E-3</v>
      </c>
      <c r="G467" s="39">
        <f t="shared" si="34"/>
        <v>1.5</v>
      </c>
      <c r="H467" s="40">
        <f t="shared" si="35"/>
        <v>2.5706940874035992E-3</v>
      </c>
    </row>
    <row r="468" spans="1:8" s="32" customFormat="1" ht="30" x14ac:dyDescent="0.2">
      <c r="A468" s="45"/>
      <c r="B468" s="37" t="s">
        <v>322</v>
      </c>
      <c r="C468" s="38">
        <v>0</v>
      </c>
      <c r="D468" s="38">
        <v>0</v>
      </c>
      <c r="E468" s="43" t="str">
        <f t="shared" si="32"/>
        <v/>
      </c>
      <c r="F468" s="43" t="str">
        <f t="shared" si="33"/>
        <v/>
      </c>
      <c r="G468" s="39" t="str">
        <f t="shared" si="34"/>
        <v>0</v>
      </c>
      <c r="H468" s="40" t="str">
        <f t="shared" si="35"/>
        <v/>
      </c>
    </row>
    <row r="469" spans="1:8" s="32" customFormat="1" ht="30" x14ac:dyDescent="0.2">
      <c r="A469" s="45"/>
      <c r="B469" s="37" t="s">
        <v>323</v>
      </c>
      <c r="C469" s="38">
        <v>0</v>
      </c>
      <c r="D469" s="38">
        <v>0</v>
      </c>
      <c r="E469" s="43" t="str">
        <f t="shared" si="32"/>
        <v/>
      </c>
      <c r="F469" s="43" t="str">
        <f t="shared" si="33"/>
        <v/>
      </c>
      <c r="G469" s="39" t="str">
        <f t="shared" si="34"/>
        <v>0</v>
      </c>
      <c r="H469" s="40" t="str">
        <f t="shared" si="35"/>
        <v/>
      </c>
    </row>
    <row r="470" spans="1:8" s="32" customFormat="1" ht="30" x14ac:dyDescent="0.2">
      <c r="A470" s="45"/>
      <c r="B470" s="37" t="s">
        <v>324</v>
      </c>
      <c r="C470" s="38">
        <v>0</v>
      </c>
      <c r="D470" s="38">
        <v>0</v>
      </c>
      <c r="E470" s="43" t="str">
        <f t="shared" si="32"/>
        <v/>
      </c>
      <c r="F470" s="43" t="str">
        <f t="shared" si="33"/>
        <v/>
      </c>
      <c r="G470" s="39" t="str">
        <f t="shared" si="34"/>
        <v>0</v>
      </c>
      <c r="H470" s="40" t="str">
        <f t="shared" si="35"/>
        <v/>
      </c>
    </row>
    <row r="471" spans="1:8" s="32" customFormat="1" ht="30" x14ac:dyDescent="0.2">
      <c r="A471" s="45"/>
      <c r="B471" s="37" t="s">
        <v>325</v>
      </c>
      <c r="C471" s="38">
        <v>0</v>
      </c>
      <c r="D471" s="38">
        <v>0</v>
      </c>
      <c r="E471" s="43" t="str">
        <f t="shared" si="32"/>
        <v/>
      </c>
      <c r="F471" s="43" t="str">
        <f t="shared" si="33"/>
        <v/>
      </c>
      <c r="G471" s="39" t="str">
        <f t="shared" si="34"/>
        <v>0</v>
      </c>
      <c r="H471" s="40" t="str">
        <f t="shared" si="35"/>
        <v/>
      </c>
    </row>
    <row r="472" spans="1:8" s="32" customFormat="1" ht="30" x14ac:dyDescent="0.2">
      <c r="A472" s="45"/>
      <c r="B472" s="37" t="s">
        <v>137</v>
      </c>
      <c r="C472" s="38">
        <v>0</v>
      </c>
      <c r="D472" s="38">
        <v>0</v>
      </c>
      <c r="E472" s="43" t="str">
        <f t="shared" si="32"/>
        <v/>
      </c>
      <c r="F472" s="43" t="str">
        <f t="shared" si="33"/>
        <v/>
      </c>
      <c r="G472" s="39" t="str">
        <f t="shared" si="34"/>
        <v>0</v>
      </c>
      <c r="H472" s="40" t="str">
        <f t="shared" si="35"/>
        <v/>
      </c>
    </row>
    <row r="473" spans="1:8" s="32" customFormat="1" ht="30" x14ac:dyDescent="0.2">
      <c r="A473" s="45"/>
      <c r="B473" s="37" t="s">
        <v>326</v>
      </c>
      <c r="C473" s="38">
        <v>0</v>
      </c>
      <c r="D473" s="38">
        <v>0</v>
      </c>
      <c r="E473" s="43" t="str">
        <f t="shared" si="32"/>
        <v/>
      </c>
      <c r="F473" s="43" t="str">
        <f t="shared" si="33"/>
        <v/>
      </c>
      <c r="G473" s="39" t="str">
        <f t="shared" si="34"/>
        <v>0</v>
      </c>
      <c r="H473" s="40" t="str">
        <f t="shared" si="35"/>
        <v/>
      </c>
    </row>
    <row r="474" spans="1:8" s="32" customFormat="1" ht="30" x14ac:dyDescent="0.2">
      <c r="A474" s="45"/>
      <c r="B474" s="37" t="s">
        <v>327</v>
      </c>
      <c r="C474" s="38">
        <v>0</v>
      </c>
      <c r="D474" s="38">
        <v>0</v>
      </c>
      <c r="E474" s="43" t="str">
        <f t="shared" si="32"/>
        <v/>
      </c>
      <c r="F474" s="43" t="str">
        <f t="shared" si="33"/>
        <v/>
      </c>
      <c r="G474" s="39" t="str">
        <f t="shared" si="34"/>
        <v>0</v>
      </c>
      <c r="H474" s="40" t="str">
        <f t="shared" si="35"/>
        <v/>
      </c>
    </row>
    <row r="475" spans="1:8" s="32" customFormat="1" ht="30" x14ac:dyDescent="0.2">
      <c r="A475" s="45"/>
      <c r="B475" s="37" t="s">
        <v>553</v>
      </c>
      <c r="C475" s="38">
        <v>0</v>
      </c>
      <c r="D475" s="38">
        <v>0</v>
      </c>
      <c r="E475" s="43" t="str">
        <f t="shared" si="32"/>
        <v/>
      </c>
      <c r="F475" s="43" t="str">
        <f t="shared" si="33"/>
        <v/>
      </c>
      <c r="G475" s="39" t="str">
        <f t="shared" si="34"/>
        <v>0</v>
      </c>
      <c r="H475" s="40" t="str">
        <f t="shared" si="35"/>
        <v/>
      </c>
    </row>
    <row r="476" spans="1:8" s="32" customFormat="1" ht="15" x14ac:dyDescent="0.2">
      <c r="A476" s="45"/>
      <c r="B476" s="37" t="s">
        <v>145</v>
      </c>
      <c r="C476" s="38">
        <v>0</v>
      </c>
      <c r="D476" s="38">
        <v>0</v>
      </c>
      <c r="E476" s="43" t="str">
        <f t="shared" si="32"/>
        <v/>
      </c>
      <c r="F476" s="43" t="str">
        <f t="shared" si="33"/>
        <v/>
      </c>
      <c r="G476" s="39" t="str">
        <f t="shared" si="34"/>
        <v>0</v>
      </c>
      <c r="H476" s="40" t="str">
        <f t="shared" si="35"/>
        <v/>
      </c>
    </row>
    <row r="477" spans="1:8" s="32" customFormat="1" ht="15" x14ac:dyDescent="0.2">
      <c r="A477" s="45"/>
      <c r="B477" s="37" t="s">
        <v>554</v>
      </c>
      <c r="C477" s="38">
        <v>2</v>
      </c>
      <c r="D477" s="38">
        <v>1</v>
      </c>
      <c r="E477" s="43">
        <f t="shared" si="32"/>
        <v>1.7137960582690661E-3</v>
      </c>
      <c r="F477" s="43">
        <f t="shared" si="33"/>
        <v>1.0427528675703858E-3</v>
      </c>
      <c r="G477" s="39">
        <f t="shared" si="34"/>
        <v>-0.5</v>
      </c>
      <c r="H477" s="40">
        <f t="shared" si="35"/>
        <v>-8.5689802913453304E-4</v>
      </c>
    </row>
    <row r="478" spans="1:8" s="32" customFormat="1" ht="15" x14ac:dyDescent="0.2">
      <c r="A478" s="45"/>
      <c r="B478" s="37" t="s">
        <v>138</v>
      </c>
      <c r="C478" s="38">
        <v>56</v>
      </c>
      <c r="D478" s="38">
        <v>0</v>
      </c>
      <c r="E478" s="43">
        <f t="shared" si="32"/>
        <v>4.7986289631533847E-2</v>
      </c>
      <c r="F478" s="43" t="str">
        <f t="shared" si="33"/>
        <v/>
      </c>
      <c r="G478" s="39" t="str">
        <f t="shared" si="34"/>
        <v>0</v>
      </c>
      <c r="H478" s="40">
        <f t="shared" si="35"/>
        <v>0</v>
      </c>
    </row>
    <row r="479" spans="1:8" s="32" customFormat="1" ht="45" x14ac:dyDescent="0.2">
      <c r="A479" s="45"/>
      <c r="B479" s="37" t="s">
        <v>328</v>
      </c>
      <c r="C479" s="38">
        <v>0</v>
      </c>
      <c r="D479" s="38">
        <v>0</v>
      </c>
      <c r="E479" s="43" t="str">
        <f t="shared" si="32"/>
        <v/>
      </c>
      <c r="F479" s="43" t="str">
        <f t="shared" si="33"/>
        <v/>
      </c>
      <c r="G479" s="39" t="str">
        <f t="shared" si="34"/>
        <v>0</v>
      </c>
      <c r="H479" s="40" t="str">
        <f t="shared" si="35"/>
        <v/>
      </c>
    </row>
    <row r="480" spans="1:8" s="32" customFormat="1" ht="30" x14ac:dyDescent="0.2">
      <c r="A480" s="45"/>
      <c r="B480" s="37" t="s">
        <v>140</v>
      </c>
      <c r="C480" s="38">
        <v>0</v>
      </c>
      <c r="D480" s="38">
        <v>0</v>
      </c>
      <c r="E480" s="43" t="str">
        <f t="shared" si="32"/>
        <v/>
      </c>
      <c r="F480" s="43" t="str">
        <f t="shared" si="33"/>
        <v/>
      </c>
      <c r="G480" s="39" t="str">
        <f t="shared" si="34"/>
        <v>0</v>
      </c>
      <c r="H480" s="40" t="str">
        <f t="shared" si="35"/>
        <v/>
      </c>
    </row>
    <row r="481" spans="1:8" s="32" customFormat="1" ht="30" x14ac:dyDescent="0.2">
      <c r="A481" s="45"/>
      <c r="B481" s="37" t="s">
        <v>329</v>
      </c>
      <c r="C481" s="38">
        <v>0</v>
      </c>
      <c r="D481" s="38">
        <v>1</v>
      </c>
      <c r="E481" s="43" t="str">
        <f t="shared" si="32"/>
        <v/>
      </c>
      <c r="F481" s="43">
        <f t="shared" si="33"/>
        <v>1.0427528675703858E-3</v>
      </c>
      <c r="G481" s="39" t="str">
        <f t="shared" si="34"/>
        <v>0</v>
      </c>
      <c r="H481" s="40" t="str">
        <f t="shared" si="35"/>
        <v/>
      </c>
    </row>
    <row r="482" spans="1:8" s="32" customFormat="1" ht="45" x14ac:dyDescent="0.2">
      <c r="A482" s="45"/>
      <c r="B482" s="37" t="s">
        <v>330</v>
      </c>
      <c r="C482" s="38">
        <v>0</v>
      </c>
      <c r="D482" s="38">
        <v>0</v>
      </c>
      <c r="E482" s="43" t="str">
        <f t="shared" si="32"/>
        <v/>
      </c>
      <c r="F482" s="43" t="str">
        <f t="shared" si="33"/>
        <v/>
      </c>
      <c r="G482" s="39" t="str">
        <f t="shared" si="34"/>
        <v>0</v>
      </c>
      <c r="H482" s="40" t="str">
        <f t="shared" si="35"/>
        <v/>
      </c>
    </row>
    <row r="483" spans="1:8" s="32" customFormat="1" ht="15" x14ac:dyDescent="0.2">
      <c r="A483" s="45"/>
      <c r="B483" s="37" t="s">
        <v>132</v>
      </c>
      <c r="C483" s="38">
        <v>2</v>
      </c>
      <c r="D483" s="38">
        <v>0</v>
      </c>
      <c r="E483" s="43">
        <f t="shared" si="32"/>
        <v>1.7137960582690661E-3</v>
      </c>
      <c r="F483" s="43" t="str">
        <f t="shared" si="33"/>
        <v/>
      </c>
      <c r="G483" s="39" t="str">
        <f t="shared" si="34"/>
        <v>0</v>
      </c>
      <c r="H483" s="40">
        <f t="shared" si="35"/>
        <v>0</v>
      </c>
    </row>
    <row r="484" spans="1:8" s="32" customFormat="1" ht="30" x14ac:dyDescent="0.2">
      <c r="A484" s="45"/>
      <c r="B484" s="37" t="s">
        <v>555</v>
      </c>
      <c r="C484" s="38">
        <v>0</v>
      </c>
      <c r="D484" s="38">
        <v>0</v>
      </c>
      <c r="E484" s="43" t="str">
        <f t="shared" si="32"/>
        <v/>
      </c>
      <c r="F484" s="43" t="str">
        <f t="shared" si="33"/>
        <v/>
      </c>
      <c r="G484" s="39" t="str">
        <f t="shared" si="34"/>
        <v>0</v>
      </c>
      <c r="H484" s="40" t="str">
        <f t="shared" si="35"/>
        <v/>
      </c>
    </row>
    <row r="485" spans="1:8" s="32" customFormat="1" ht="30" x14ac:dyDescent="0.2">
      <c r="A485" s="45"/>
      <c r="B485" s="37" t="s">
        <v>331</v>
      </c>
      <c r="C485" s="38">
        <v>0</v>
      </c>
      <c r="D485" s="38">
        <v>0</v>
      </c>
      <c r="E485" s="43" t="str">
        <f t="shared" si="32"/>
        <v/>
      </c>
      <c r="F485" s="43" t="str">
        <f t="shared" si="33"/>
        <v/>
      </c>
      <c r="G485" s="39" t="str">
        <f t="shared" si="34"/>
        <v>0</v>
      </c>
      <c r="H485" s="40" t="str">
        <f t="shared" si="35"/>
        <v/>
      </c>
    </row>
    <row r="486" spans="1:8" s="32" customFormat="1" ht="30" x14ac:dyDescent="0.2">
      <c r="A486" s="45"/>
      <c r="B486" s="37" t="s">
        <v>136</v>
      </c>
      <c r="C486" s="38">
        <v>1</v>
      </c>
      <c r="D486" s="38"/>
      <c r="E486" s="43">
        <f t="shared" si="32"/>
        <v>8.5689802913453304E-4</v>
      </c>
      <c r="F486" s="43" t="str">
        <f t="shared" si="33"/>
        <v/>
      </c>
      <c r="G486" s="39" t="str">
        <f t="shared" si="34"/>
        <v>0</v>
      </c>
      <c r="H486" s="40">
        <f t="shared" si="35"/>
        <v>0</v>
      </c>
    </row>
    <row r="487" spans="1:8" s="32" customFormat="1" ht="15" x14ac:dyDescent="0.2">
      <c r="A487" s="45"/>
      <c r="B487" s="37" t="s">
        <v>332</v>
      </c>
      <c r="C487" s="38">
        <v>0</v>
      </c>
      <c r="D487" s="38"/>
      <c r="E487" s="43" t="str">
        <f t="shared" si="32"/>
        <v/>
      </c>
      <c r="F487" s="43" t="str">
        <f t="shared" si="33"/>
        <v/>
      </c>
      <c r="G487" s="39" t="str">
        <f t="shared" si="34"/>
        <v>0</v>
      </c>
      <c r="H487" s="40" t="str">
        <f t="shared" si="35"/>
        <v/>
      </c>
    </row>
    <row r="488" spans="1:8" s="32" customFormat="1" ht="30" x14ac:dyDescent="0.2">
      <c r="A488" s="45"/>
      <c r="B488" s="37" t="s">
        <v>333</v>
      </c>
      <c r="C488" s="38">
        <v>0</v>
      </c>
      <c r="D488" s="38"/>
      <c r="E488" s="43" t="str">
        <f t="shared" si="32"/>
        <v/>
      </c>
      <c r="F488" s="43" t="str">
        <f t="shared" si="33"/>
        <v/>
      </c>
      <c r="G488" s="39" t="str">
        <f t="shared" si="34"/>
        <v>0</v>
      </c>
      <c r="H488" s="40" t="str">
        <f t="shared" si="35"/>
        <v/>
      </c>
    </row>
    <row r="489" spans="1:8" s="32" customFormat="1" ht="30" x14ac:dyDescent="0.2">
      <c r="A489" s="45"/>
      <c r="B489" s="37" t="s">
        <v>334</v>
      </c>
      <c r="C489" s="38">
        <v>0</v>
      </c>
      <c r="D489" s="38"/>
      <c r="E489" s="43" t="str">
        <f t="shared" si="32"/>
        <v/>
      </c>
      <c r="F489" s="43" t="str">
        <f t="shared" si="33"/>
        <v/>
      </c>
      <c r="G489" s="39" t="str">
        <f t="shared" si="34"/>
        <v>0</v>
      </c>
      <c r="H489" s="40" t="str">
        <f t="shared" si="35"/>
        <v/>
      </c>
    </row>
    <row r="490" spans="1:8" s="32" customFormat="1" ht="15" x14ac:dyDescent="0.2">
      <c r="A490" s="45"/>
      <c r="B490" s="37" t="s">
        <v>335</v>
      </c>
      <c r="C490" s="38">
        <v>0</v>
      </c>
      <c r="D490" s="38">
        <v>0</v>
      </c>
      <c r="E490" s="43" t="str">
        <f t="shared" si="32"/>
        <v/>
      </c>
      <c r="F490" s="43" t="str">
        <f t="shared" si="33"/>
        <v/>
      </c>
      <c r="G490" s="39" t="str">
        <f t="shared" si="34"/>
        <v>0</v>
      </c>
      <c r="H490" s="40" t="str">
        <f t="shared" si="35"/>
        <v/>
      </c>
    </row>
    <row r="491" spans="1:8" s="32" customFormat="1" ht="30" x14ac:dyDescent="0.2">
      <c r="A491" s="45"/>
      <c r="B491" s="37" t="s">
        <v>556</v>
      </c>
      <c r="C491" s="38">
        <v>0</v>
      </c>
      <c r="D491" s="38">
        <v>0</v>
      </c>
      <c r="E491" s="43" t="str">
        <f t="shared" si="32"/>
        <v/>
      </c>
      <c r="F491" s="43" t="str">
        <f t="shared" si="33"/>
        <v/>
      </c>
      <c r="G491" s="39" t="str">
        <f t="shared" si="34"/>
        <v>0</v>
      </c>
      <c r="H491" s="40" t="str">
        <f t="shared" si="35"/>
        <v/>
      </c>
    </row>
    <row r="492" spans="1:8" s="32" customFormat="1" ht="15" x14ac:dyDescent="0.2">
      <c r="A492" s="45"/>
      <c r="B492" s="37" t="s">
        <v>557</v>
      </c>
      <c r="C492" s="38">
        <v>0</v>
      </c>
      <c r="D492" s="38">
        <v>0</v>
      </c>
      <c r="E492" s="43" t="str">
        <f t="shared" si="32"/>
        <v/>
      </c>
      <c r="F492" s="43" t="str">
        <f t="shared" si="33"/>
        <v/>
      </c>
      <c r="G492" s="39" t="str">
        <f t="shared" si="34"/>
        <v>0</v>
      </c>
      <c r="H492" s="40" t="str">
        <f t="shared" si="35"/>
        <v/>
      </c>
    </row>
    <row r="493" spans="1:8" s="32" customFormat="1" ht="30" x14ac:dyDescent="0.2">
      <c r="A493" s="45"/>
      <c r="B493" s="37" t="s">
        <v>336</v>
      </c>
      <c r="C493" s="38">
        <v>0</v>
      </c>
      <c r="D493" s="38">
        <v>0</v>
      </c>
      <c r="E493" s="43" t="str">
        <f t="shared" si="32"/>
        <v/>
      </c>
      <c r="F493" s="43" t="str">
        <f t="shared" si="33"/>
        <v/>
      </c>
      <c r="G493" s="39" t="str">
        <f t="shared" si="34"/>
        <v>0</v>
      </c>
      <c r="H493" s="40" t="str">
        <f t="shared" si="35"/>
        <v/>
      </c>
    </row>
    <row r="494" spans="1:8" s="32" customFormat="1" ht="45" x14ac:dyDescent="0.2">
      <c r="A494" s="45"/>
      <c r="B494" s="37" t="s">
        <v>337</v>
      </c>
      <c r="C494" s="38">
        <v>0</v>
      </c>
      <c r="D494" s="38">
        <v>0</v>
      </c>
      <c r="E494" s="43" t="str">
        <f t="shared" si="32"/>
        <v/>
      </c>
      <c r="F494" s="43" t="str">
        <f t="shared" si="33"/>
        <v/>
      </c>
      <c r="G494" s="39" t="str">
        <f t="shared" si="34"/>
        <v>0</v>
      </c>
      <c r="H494" s="40" t="str">
        <f t="shared" si="35"/>
        <v/>
      </c>
    </row>
    <row r="495" spans="1:8" s="32" customFormat="1" ht="30" x14ac:dyDescent="0.2">
      <c r="A495" s="45"/>
      <c r="B495" s="37" t="s">
        <v>338</v>
      </c>
      <c r="C495" s="38">
        <v>0</v>
      </c>
      <c r="D495" s="38">
        <v>0</v>
      </c>
      <c r="E495" s="43" t="str">
        <f t="shared" si="32"/>
        <v/>
      </c>
      <c r="F495" s="43" t="str">
        <f t="shared" si="33"/>
        <v/>
      </c>
      <c r="G495" s="39" t="str">
        <f t="shared" si="34"/>
        <v>0</v>
      </c>
      <c r="H495" s="40" t="str">
        <f t="shared" si="35"/>
        <v/>
      </c>
    </row>
    <row r="496" spans="1:8" s="32" customFormat="1" ht="30" x14ac:dyDescent="0.2">
      <c r="A496" s="45"/>
      <c r="B496" s="37" t="s">
        <v>134</v>
      </c>
      <c r="C496" s="38">
        <v>0</v>
      </c>
      <c r="D496" s="38">
        <v>0</v>
      </c>
      <c r="E496" s="43" t="str">
        <f t="shared" si="32"/>
        <v/>
      </c>
      <c r="F496" s="43" t="str">
        <f t="shared" si="33"/>
        <v/>
      </c>
      <c r="G496" s="39" t="str">
        <f t="shared" si="34"/>
        <v>0</v>
      </c>
      <c r="H496" s="40" t="str">
        <f t="shared" si="35"/>
        <v/>
      </c>
    </row>
    <row r="497" spans="1:8" s="32" customFormat="1" ht="45" x14ac:dyDescent="0.2">
      <c r="A497" s="45"/>
      <c r="B497" s="37" t="s">
        <v>339</v>
      </c>
      <c r="C497" s="38">
        <v>0</v>
      </c>
      <c r="D497" s="38">
        <v>0</v>
      </c>
      <c r="E497" s="43" t="str">
        <f t="shared" si="32"/>
        <v/>
      </c>
      <c r="F497" s="43" t="str">
        <f t="shared" si="33"/>
        <v/>
      </c>
      <c r="G497" s="39" t="str">
        <f t="shared" si="34"/>
        <v>0</v>
      </c>
      <c r="H497" s="40" t="str">
        <f t="shared" si="35"/>
        <v/>
      </c>
    </row>
    <row r="498" spans="1:8" s="32" customFormat="1" ht="30" x14ac:dyDescent="0.2">
      <c r="A498" s="45"/>
      <c r="B498" s="37" t="s">
        <v>143</v>
      </c>
      <c r="C498" s="38">
        <v>0</v>
      </c>
      <c r="D498" s="38">
        <v>0</v>
      </c>
      <c r="E498" s="43" t="str">
        <f t="shared" si="32"/>
        <v/>
      </c>
      <c r="F498" s="43" t="str">
        <f t="shared" si="33"/>
        <v/>
      </c>
      <c r="G498" s="39" t="str">
        <f t="shared" si="34"/>
        <v>0</v>
      </c>
      <c r="H498" s="40" t="str">
        <f t="shared" si="35"/>
        <v/>
      </c>
    </row>
    <row r="499" spans="1:8" s="32" customFormat="1" ht="30" x14ac:dyDescent="0.2">
      <c r="A499" s="45"/>
      <c r="B499" s="37" t="s">
        <v>133</v>
      </c>
      <c r="C499" s="38">
        <v>0</v>
      </c>
      <c r="D499" s="38">
        <v>1</v>
      </c>
      <c r="E499" s="43" t="str">
        <f t="shared" si="32"/>
        <v/>
      </c>
      <c r="F499" s="43">
        <f t="shared" si="33"/>
        <v>1.0427528675703858E-3</v>
      </c>
      <c r="G499" s="39" t="str">
        <f t="shared" si="34"/>
        <v>0</v>
      </c>
      <c r="H499" s="40" t="str">
        <f t="shared" si="35"/>
        <v/>
      </c>
    </row>
    <row r="500" spans="1:8" s="32" customFormat="1" ht="15" x14ac:dyDescent="0.2">
      <c r="A500" s="45"/>
      <c r="B500" s="37" t="s">
        <v>135</v>
      </c>
      <c r="C500" s="38">
        <v>0</v>
      </c>
      <c r="D500" s="38">
        <v>0</v>
      </c>
      <c r="E500" s="43" t="str">
        <f t="shared" si="32"/>
        <v/>
      </c>
      <c r="F500" s="43" t="str">
        <f t="shared" si="33"/>
        <v/>
      </c>
      <c r="G500" s="39" t="str">
        <f t="shared" si="34"/>
        <v>0</v>
      </c>
      <c r="H500" s="40" t="str">
        <f t="shared" si="35"/>
        <v/>
      </c>
    </row>
    <row r="501" spans="1:8" s="32" customFormat="1" ht="30" x14ac:dyDescent="0.2">
      <c r="A501" s="45"/>
      <c r="B501" s="37" t="s">
        <v>340</v>
      </c>
      <c r="C501" s="38">
        <v>0</v>
      </c>
      <c r="D501" s="38">
        <v>0</v>
      </c>
      <c r="E501" s="43" t="str">
        <f t="shared" si="32"/>
        <v/>
      </c>
      <c r="F501" s="43" t="str">
        <f t="shared" si="33"/>
        <v/>
      </c>
      <c r="G501" s="39" t="str">
        <f t="shared" si="34"/>
        <v>0</v>
      </c>
      <c r="H501" s="40" t="str">
        <f t="shared" si="35"/>
        <v/>
      </c>
    </row>
    <row r="502" spans="1:8" s="32" customFormat="1" ht="15" x14ac:dyDescent="0.2">
      <c r="A502" s="45"/>
      <c r="B502" s="37" t="s">
        <v>341</v>
      </c>
      <c r="C502" s="38">
        <v>0</v>
      </c>
      <c r="D502" s="38">
        <v>0</v>
      </c>
      <c r="E502" s="43" t="str">
        <f t="shared" si="32"/>
        <v/>
      </c>
      <c r="F502" s="43" t="str">
        <f t="shared" si="33"/>
        <v/>
      </c>
      <c r="G502" s="39" t="str">
        <f t="shared" si="34"/>
        <v>0</v>
      </c>
      <c r="H502" s="40" t="str">
        <f t="shared" si="35"/>
        <v/>
      </c>
    </row>
    <row r="503" spans="1:8" s="32" customFormat="1" ht="15" x14ac:dyDescent="0.2">
      <c r="A503" s="45"/>
      <c r="B503" s="37" t="s">
        <v>144</v>
      </c>
      <c r="C503" s="38">
        <v>0</v>
      </c>
      <c r="D503" s="38">
        <v>0</v>
      </c>
      <c r="E503" s="43" t="str">
        <f t="shared" si="32"/>
        <v/>
      </c>
      <c r="F503" s="43" t="str">
        <f t="shared" si="33"/>
        <v/>
      </c>
      <c r="G503" s="39" t="str">
        <f t="shared" si="34"/>
        <v>0</v>
      </c>
      <c r="H503" s="40" t="str">
        <f t="shared" si="35"/>
        <v/>
      </c>
    </row>
    <row r="504" spans="1:8" s="32" customFormat="1" ht="15" x14ac:dyDescent="0.2">
      <c r="A504" s="45"/>
      <c r="B504" s="37" t="s">
        <v>558</v>
      </c>
      <c r="C504" s="38">
        <v>0</v>
      </c>
      <c r="D504" s="38">
        <v>0</v>
      </c>
      <c r="E504" s="43" t="str">
        <f t="shared" si="32"/>
        <v/>
      </c>
      <c r="F504" s="43" t="str">
        <f t="shared" si="33"/>
        <v/>
      </c>
      <c r="G504" s="39" t="str">
        <f t="shared" si="34"/>
        <v>0</v>
      </c>
      <c r="H504" s="40" t="str">
        <f t="shared" si="35"/>
        <v/>
      </c>
    </row>
    <row r="505" spans="1:8" s="32" customFormat="1" ht="15" x14ac:dyDescent="0.2">
      <c r="A505" s="65" t="s">
        <v>616</v>
      </c>
      <c r="B505" s="37" t="s">
        <v>615</v>
      </c>
      <c r="C505" s="38"/>
      <c r="D505" s="38">
        <v>0</v>
      </c>
      <c r="E505" s="43" t="str">
        <f t="shared" si="32"/>
        <v/>
      </c>
      <c r="F505" s="43" t="str">
        <f t="shared" si="33"/>
        <v/>
      </c>
      <c r="G505" s="39" t="str">
        <f t="shared" si="34"/>
        <v>0</v>
      </c>
      <c r="H505" s="40" t="str">
        <f t="shared" si="35"/>
        <v/>
      </c>
    </row>
    <row r="506" spans="1:8" s="32" customFormat="1" ht="15" x14ac:dyDescent="0.2">
      <c r="A506" s="45"/>
      <c r="B506" s="37" t="s">
        <v>151</v>
      </c>
      <c r="C506" s="38">
        <v>2</v>
      </c>
      <c r="D506" s="38">
        <v>0</v>
      </c>
      <c r="E506" s="43">
        <f t="shared" si="32"/>
        <v>1.7137960582690661E-3</v>
      </c>
      <c r="F506" s="43" t="str">
        <f t="shared" si="33"/>
        <v/>
      </c>
      <c r="G506" s="39" t="str">
        <f t="shared" si="34"/>
        <v>0</v>
      </c>
      <c r="H506" s="40">
        <f t="shared" si="35"/>
        <v>0</v>
      </c>
    </row>
    <row r="507" spans="1:8" s="32" customFormat="1" ht="30" x14ac:dyDescent="0.2">
      <c r="A507" s="45"/>
      <c r="B507" s="37" t="s">
        <v>559</v>
      </c>
      <c r="C507" s="38">
        <v>0</v>
      </c>
      <c r="D507" s="38">
        <v>0</v>
      </c>
      <c r="E507" s="43" t="str">
        <f t="shared" si="32"/>
        <v/>
      </c>
      <c r="F507" s="43" t="str">
        <f t="shared" si="33"/>
        <v/>
      </c>
      <c r="G507" s="39" t="str">
        <f t="shared" si="34"/>
        <v>0</v>
      </c>
      <c r="H507" s="40" t="str">
        <f t="shared" si="35"/>
        <v/>
      </c>
    </row>
    <row r="508" spans="1:8" s="32" customFormat="1" ht="15" x14ac:dyDescent="0.2">
      <c r="A508" s="45"/>
      <c r="B508" s="37" t="s">
        <v>149</v>
      </c>
      <c r="C508" s="38">
        <v>0</v>
      </c>
      <c r="D508" s="38">
        <v>0</v>
      </c>
      <c r="E508" s="43" t="str">
        <f t="shared" si="32"/>
        <v/>
      </c>
      <c r="F508" s="43" t="str">
        <f t="shared" si="33"/>
        <v/>
      </c>
      <c r="G508" s="39" t="str">
        <f t="shared" si="34"/>
        <v>0</v>
      </c>
      <c r="H508" s="40" t="str">
        <f t="shared" si="35"/>
        <v/>
      </c>
    </row>
    <row r="509" spans="1:8" s="32" customFormat="1" ht="15" x14ac:dyDescent="0.2">
      <c r="A509" s="45"/>
      <c r="B509" s="37" t="s">
        <v>376</v>
      </c>
      <c r="C509" s="38">
        <v>19</v>
      </c>
      <c r="D509" s="38">
        <v>4</v>
      </c>
      <c r="E509" s="43">
        <f t="shared" si="32"/>
        <v>1.6281062553556127E-2</v>
      </c>
      <c r="F509" s="43">
        <f t="shared" si="33"/>
        <v>4.1710114702815434E-3</v>
      </c>
      <c r="G509" s="39">
        <f t="shared" si="34"/>
        <v>-0.78947368421052633</v>
      </c>
      <c r="H509" s="40">
        <f t="shared" si="35"/>
        <v>-1.2853470437017995E-2</v>
      </c>
    </row>
    <row r="510" spans="1:8" s="32" customFormat="1" ht="15" x14ac:dyDescent="0.2">
      <c r="A510" s="45"/>
      <c r="B510" s="37" t="s">
        <v>377</v>
      </c>
      <c r="C510" s="38">
        <v>0</v>
      </c>
      <c r="D510" s="38">
        <v>24</v>
      </c>
      <c r="E510" s="43" t="str">
        <f t="shared" si="32"/>
        <v/>
      </c>
      <c r="F510" s="43">
        <f t="shared" si="33"/>
        <v>2.502606882168926E-2</v>
      </c>
      <c r="G510" s="39" t="str">
        <f t="shared" si="34"/>
        <v>0</v>
      </c>
      <c r="H510" s="40" t="str">
        <f t="shared" si="35"/>
        <v/>
      </c>
    </row>
    <row r="511" spans="1:8" s="32" customFormat="1" ht="15" x14ac:dyDescent="0.2">
      <c r="A511" s="45"/>
      <c r="B511" s="37" t="s">
        <v>560</v>
      </c>
      <c r="C511" s="38">
        <v>0</v>
      </c>
      <c r="D511" s="38">
        <v>0</v>
      </c>
      <c r="E511" s="43" t="str">
        <f t="shared" si="32"/>
        <v/>
      </c>
      <c r="F511" s="43" t="str">
        <f t="shared" si="33"/>
        <v/>
      </c>
      <c r="G511" s="39" t="str">
        <f t="shared" si="34"/>
        <v>0</v>
      </c>
      <c r="H511" s="40" t="str">
        <f t="shared" si="35"/>
        <v/>
      </c>
    </row>
    <row r="512" spans="1:8" s="32" customFormat="1" ht="15" x14ac:dyDescent="0.2">
      <c r="A512" s="45"/>
      <c r="B512" s="37" t="s">
        <v>153</v>
      </c>
      <c r="C512" s="38">
        <v>0</v>
      </c>
      <c r="D512" s="38">
        <v>0</v>
      </c>
      <c r="E512" s="43" t="str">
        <f t="shared" si="32"/>
        <v/>
      </c>
      <c r="F512" s="43" t="str">
        <f t="shared" si="33"/>
        <v/>
      </c>
      <c r="G512" s="39" t="str">
        <f t="shared" si="34"/>
        <v>0</v>
      </c>
      <c r="H512" s="40" t="str">
        <f t="shared" si="35"/>
        <v/>
      </c>
    </row>
    <row r="513" spans="1:8" s="32" customFormat="1" ht="15" x14ac:dyDescent="0.2">
      <c r="A513" s="45"/>
      <c r="B513" s="37" t="s">
        <v>378</v>
      </c>
      <c r="C513" s="38">
        <v>0</v>
      </c>
      <c r="D513" s="38">
        <v>0</v>
      </c>
      <c r="E513" s="43" t="str">
        <f t="shared" si="32"/>
        <v/>
      </c>
      <c r="F513" s="43" t="str">
        <f t="shared" si="33"/>
        <v/>
      </c>
      <c r="G513" s="39" t="str">
        <f t="shared" si="34"/>
        <v>0</v>
      </c>
      <c r="H513" s="40" t="str">
        <f t="shared" si="35"/>
        <v/>
      </c>
    </row>
    <row r="514" spans="1:8" s="32" customFormat="1" ht="15" x14ac:dyDescent="0.2">
      <c r="A514" s="45"/>
      <c r="B514" s="37" t="s">
        <v>157</v>
      </c>
      <c r="C514" s="38">
        <v>0</v>
      </c>
      <c r="D514" s="38">
        <v>0</v>
      </c>
      <c r="E514" s="43" t="str">
        <f t="shared" si="32"/>
        <v/>
      </c>
      <c r="F514" s="43" t="str">
        <f t="shared" si="33"/>
        <v/>
      </c>
      <c r="G514" s="39" t="str">
        <f t="shared" si="34"/>
        <v>0</v>
      </c>
      <c r="H514" s="40" t="str">
        <f t="shared" si="35"/>
        <v/>
      </c>
    </row>
    <row r="515" spans="1:8" s="32" customFormat="1" ht="15" x14ac:dyDescent="0.2">
      <c r="A515" s="45"/>
      <c r="B515" s="37" t="s">
        <v>150</v>
      </c>
      <c r="C515" s="38">
        <v>0</v>
      </c>
      <c r="D515" s="38">
        <v>0</v>
      </c>
      <c r="E515" s="43" t="str">
        <f t="shared" si="32"/>
        <v/>
      </c>
      <c r="F515" s="43" t="str">
        <f t="shared" si="33"/>
        <v/>
      </c>
      <c r="G515" s="39" t="str">
        <f t="shared" si="34"/>
        <v>0</v>
      </c>
      <c r="H515" s="40" t="str">
        <f t="shared" si="35"/>
        <v/>
      </c>
    </row>
    <row r="516" spans="1:8" s="32" customFormat="1" ht="15" x14ac:dyDescent="0.2">
      <c r="A516" s="45"/>
      <c r="B516" s="37" t="s">
        <v>342</v>
      </c>
      <c r="C516" s="38">
        <v>0</v>
      </c>
      <c r="D516" s="38">
        <v>0</v>
      </c>
      <c r="E516" s="43" t="str">
        <f t="shared" si="32"/>
        <v/>
      </c>
      <c r="F516" s="43" t="str">
        <f t="shared" si="33"/>
        <v/>
      </c>
      <c r="G516" s="39" t="str">
        <f t="shared" si="34"/>
        <v>0</v>
      </c>
      <c r="H516" s="40" t="str">
        <f t="shared" si="35"/>
        <v/>
      </c>
    </row>
    <row r="517" spans="1:8" s="32" customFormat="1" ht="15" x14ac:dyDescent="0.2">
      <c r="A517" s="45"/>
      <c r="B517" s="37" t="s">
        <v>146</v>
      </c>
      <c r="C517" s="38">
        <v>0</v>
      </c>
      <c r="D517" s="38">
        <v>0</v>
      </c>
      <c r="E517" s="43" t="str">
        <f t="shared" si="32"/>
        <v/>
      </c>
      <c r="F517" s="43" t="str">
        <f t="shared" si="33"/>
        <v/>
      </c>
      <c r="G517" s="39" t="str">
        <f t="shared" si="34"/>
        <v>0</v>
      </c>
      <c r="H517" s="40" t="str">
        <f t="shared" si="35"/>
        <v/>
      </c>
    </row>
    <row r="518" spans="1:8" s="32" customFormat="1" ht="15" x14ac:dyDescent="0.2">
      <c r="A518" s="45"/>
      <c r="B518" s="37" t="s">
        <v>159</v>
      </c>
      <c r="C518" s="38">
        <v>0</v>
      </c>
      <c r="D518" s="38">
        <v>0</v>
      </c>
      <c r="E518" s="43" t="str">
        <f t="shared" si="32"/>
        <v/>
      </c>
      <c r="F518" s="43" t="str">
        <f t="shared" si="33"/>
        <v/>
      </c>
      <c r="G518" s="39" t="str">
        <f t="shared" si="34"/>
        <v>0</v>
      </c>
      <c r="H518" s="40" t="str">
        <f t="shared" si="35"/>
        <v/>
      </c>
    </row>
    <row r="519" spans="1:8" s="32" customFormat="1" ht="30" x14ac:dyDescent="0.2">
      <c r="A519" s="45"/>
      <c r="B519" s="37" t="s">
        <v>343</v>
      </c>
      <c r="C519" s="38">
        <v>0</v>
      </c>
      <c r="D519" s="38">
        <v>0</v>
      </c>
      <c r="E519" s="43" t="str">
        <f t="shared" si="32"/>
        <v/>
      </c>
      <c r="F519" s="43" t="str">
        <f t="shared" si="33"/>
        <v/>
      </c>
      <c r="G519" s="39" t="str">
        <f t="shared" si="34"/>
        <v>0</v>
      </c>
      <c r="H519" s="40" t="str">
        <f t="shared" si="35"/>
        <v/>
      </c>
    </row>
    <row r="520" spans="1:8" s="32" customFormat="1" ht="30" x14ac:dyDescent="0.2">
      <c r="A520" s="45"/>
      <c r="B520" s="37" t="s">
        <v>344</v>
      </c>
      <c r="C520" s="38">
        <v>0</v>
      </c>
      <c r="D520" s="38">
        <v>0</v>
      </c>
      <c r="E520" s="43" t="str">
        <f t="shared" si="32"/>
        <v/>
      </c>
      <c r="F520" s="43" t="str">
        <f t="shared" si="33"/>
        <v/>
      </c>
      <c r="G520" s="39" t="str">
        <f t="shared" si="34"/>
        <v>0</v>
      </c>
      <c r="H520" s="40" t="str">
        <f t="shared" si="35"/>
        <v/>
      </c>
    </row>
    <row r="521" spans="1:8" s="32" customFormat="1" ht="15" x14ac:dyDescent="0.2">
      <c r="A521" s="45"/>
      <c r="B521" s="37" t="s">
        <v>345</v>
      </c>
      <c r="C521" s="38">
        <v>0</v>
      </c>
      <c r="D521" s="38">
        <v>0</v>
      </c>
      <c r="E521" s="43" t="str">
        <f t="shared" si="32"/>
        <v/>
      </c>
      <c r="F521" s="43" t="str">
        <f t="shared" si="33"/>
        <v/>
      </c>
      <c r="G521" s="39" t="str">
        <f t="shared" si="34"/>
        <v>0</v>
      </c>
      <c r="H521" s="40" t="str">
        <f t="shared" si="35"/>
        <v/>
      </c>
    </row>
    <row r="522" spans="1:8" s="32" customFormat="1" ht="45" x14ac:dyDescent="0.2">
      <c r="A522" s="45"/>
      <c r="B522" s="37" t="s">
        <v>561</v>
      </c>
      <c r="C522" s="38">
        <v>0</v>
      </c>
      <c r="D522" s="38">
        <v>0</v>
      </c>
      <c r="E522" s="43" t="str">
        <f t="shared" si="32"/>
        <v/>
      </c>
      <c r="F522" s="43" t="str">
        <f t="shared" si="33"/>
        <v/>
      </c>
      <c r="G522" s="39" t="str">
        <f t="shared" si="34"/>
        <v>0</v>
      </c>
      <c r="H522" s="40" t="str">
        <f t="shared" si="35"/>
        <v/>
      </c>
    </row>
    <row r="523" spans="1:8" s="32" customFormat="1" ht="15" x14ac:dyDescent="0.2">
      <c r="A523" s="45"/>
      <c r="B523" s="37" t="s">
        <v>156</v>
      </c>
      <c r="C523" s="38">
        <v>0</v>
      </c>
      <c r="D523" s="38">
        <v>0</v>
      </c>
      <c r="E523" s="43" t="str">
        <f t="shared" ref="E523:E546" si="36">+IF(C523=0,"",C523/C$329)</f>
        <v/>
      </c>
      <c r="F523" s="43" t="str">
        <f t="shared" ref="F523:F546" si="37">+IF(D523=0,"",D523/D$329)</f>
        <v/>
      </c>
      <c r="G523" s="39" t="str">
        <f t="shared" ref="G523:G546" si="38">+IF(OR(AND(D523=0),(C523=0)),"0",((D523-C523)/C523))</f>
        <v>0</v>
      </c>
      <c r="H523" s="40" t="str">
        <f t="shared" ref="H523:H546" si="39">+IF(OR(AND(E523=""),(G523="")),"",E523*G523)</f>
        <v/>
      </c>
    </row>
    <row r="524" spans="1:8" s="32" customFormat="1" ht="15" x14ac:dyDescent="0.2">
      <c r="A524" s="45"/>
      <c r="B524" s="37" t="s">
        <v>346</v>
      </c>
      <c r="C524" s="38">
        <v>0</v>
      </c>
      <c r="D524" s="38">
        <v>0</v>
      </c>
      <c r="E524" s="43" t="str">
        <f t="shared" si="36"/>
        <v/>
      </c>
      <c r="F524" s="43" t="str">
        <f t="shared" si="37"/>
        <v/>
      </c>
      <c r="G524" s="39" t="str">
        <f t="shared" si="38"/>
        <v>0</v>
      </c>
      <c r="H524" s="40" t="str">
        <f t="shared" si="39"/>
        <v/>
      </c>
    </row>
    <row r="525" spans="1:8" s="32" customFormat="1" ht="30" x14ac:dyDescent="0.2">
      <c r="A525" s="45"/>
      <c r="B525" s="37" t="s">
        <v>347</v>
      </c>
      <c r="C525" s="38">
        <v>0</v>
      </c>
      <c r="D525" s="38">
        <v>0</v>
      </c>
      <c r="E525" s="43" t="str">
        <f t="shared" si="36"/>
        <v/>
      </c>
      <c r="F525" s="43" t="str">
        <f t="shared" si="37"/>
        <v/>
      </c>
      <c r="G525" s="39" t="str">
        <f t="shared" si="38"/>
        <v>0</v>
      </c>
      <c r="H525" s="40" t="str">
        <f t="shared" si="39"/>
        <v/>
      </c>
    </row>
    <row r="526" spans="1:8" s="32" customFormat="1" ht="15" x14ac:dyDescent="0.2">
      <c r="A526" s="45"/>
      <c r="B526" s="37" t="s">
        <v>348</v>
      </c>
      <c r="C526" s="38">
        <v>0</v>
      </c>
      <c r="D526" s="38">
        <v>0</v>
      </c>
      <c r="E526" s="43" t="str">
        <f t="shared" si="36"/>
        <v/>
      </c>
      <c r="F526" s="43" t="str">
        <f t="shared" si="37"/>
        <v/>
      </c>
      <c r="G526" s="39" t="str">
        <f t="shared" si="38"/>
        <v>0</v>
      </c>
      <c r="H526" s="40" t="str">
        <f t="shared" si="39"/>
        <v/>
      </c>
    </row>
    <row r="527" spans="1:8" s="32" customFormat="1" ht="15" x14ac:dyDescent="0.2">
      <c r="A527" s="45"/>
      <c r="B527" s="37" t="s">
        <v>152</v>
      </c>
      <c r="C527" s="38">
        <v>0</v>
      </c>
      <c r="D527" s="38">
        <v>0</v>
      </c>
      <c r="E527" s="43" t="str">
        <f t="shared" si="36"/>
        <v/>
      </c>
      <c r="F527" s="43" t="str">
        <f t="shared" si="37"/>
        <v/>
      </c>
      <c r="G527" s="39" t="str">
        <f t="shared" si="38"/>
        <v>0</v>
      </c>
      <c r="H527" s="40" t="str">
        <f t="shared" si="39"/>
        <v/>
      </c>
    </row>
    <row r="528" spans="1:8" s="32" customFormat="1" ht="15" x14ac:dyDescent="0.2">
      <c r="A528" s="45"/>
      <c r="B528" s="37" t="s">
        <v>154</v>
      </c>
      <c r="C528" s="38">
        <v>0</v>
      </c>
      <c r="D528" s="38">
        <v>0</v>
      </c>
      <c r="E528" s="43" t="str">
        <f t="shared" si="36"/>
        <v/>
      </c>
      <c r="F528" s="43" t="str">
        <f t="shared" si="37"/>
        <v/>
      </c>
      <c r="G528" s="39" t="str">
        <f t="shared" si="38"/>
        <v>0</v>
      </c>
      <c r="H528" s="40" t="str">
        <f t="shared" si="39"/>
        <v/>
      </c>
    </row>
    <row r="529" spans="1:8" s="32" customFormat="1" ht="15" x14ac:dyDescent="0.2">
      <c r="A529" s="45"/>
      <c r="B529" s="37" t="s">
        <v>349</v>
      </c>
      <c r="C529" s="38">
        <v>2</v>
      </c>
      <c r="D529" s="38">
        <v>1</v>
      </c>
      <c r="E529" s="43">
        <f t="shared" si="36"/>
        <v>1.7137960582690661E-3</v>
      </c>
      <c r="F529" s="43">
        <f t="shared" si="37"/>
        <v>1.0427528675703858E-3</v>
      </c>
      <c r="G529" s="39">
        <f t="shared" si="38"/>
        <v>-0.5</v>
      </c>
      <c r="H529" s="40">
        <f t="shared" si="39"/>
        <v>-8.5689802913453304E-4</v>
      </c>
    </row>
    <row r="530" spans="1:8" s="32" customFormat="1" ht="30" x14ac:dyDescent="0.2">
      <c r="A530" s="45"/>
      <c r="B530" s="37" t="s">
        <v>158</v>
      </c>
      <c r="C530" s="38">
        <v>0</v>
      </c>
      <c r="D530" s="38">
        <v>0</v>
      </c>
      <c r="E530" s="43" t="str">
        <f t="shared" si="36"/>
        <v/>
      </c>
      <c r="F530" s="43" t="str">
        <f t="shared" si="37"/>
        <v/>
      </c>
      <c r="G530" s="39" t="str">
        <f t="shared" si="38"/>
        <v>0</v>
      </c>
      <c r="H530" s="40" t="str">
        <f t="shared" si="39"/>
        <v/>
      </c>
    </row>
    <row r="531" spans="1:8" s="32" customFormat="1" ht="15" x14ac:dyDescent="0.2">
      <c r="A531" s="45"/>
      <c r="B531" s="37" t="s">
        <v>350</v>
      </c>
      <c r="C531" s="38">
        <v>4</v>
      </c>
      <c r="D531" s="38">
        <v>2</v>
      </c>
      <c r="E531" s="43">
        <f t="shared" si="36"/>
        <v>3.4275921165381321E-3</v>
      </c>
      <c r="F531" s="43">
        <f t="shared" si="37"/>
        <v>2.0855057351407717E-3</v>
      </c>
      <c r="G531" s="39">
        <f t="shared" si="38"/>
        <v>-0.5</v>
      </c>
      <c r="H531" s="40">
        <f t="shared" si="39"/>
        <v>-1.7137960582690661E-3</v>
      </c>
    </row>
    <row r="532" spans="1:8" s="32" customFormat="1" ht="15" x14ac:dyDescent="0.2">
      <c r="A532" s="65" t="s">
        <v>616</v>
      </c>
      <c r="B532" s="37" t="s">
        <v>609</v>
      </c>
      <c r="C532" s="38"/>
      <c r="D532" s="38">
        <v>0</v>
      </c>
      <c r="E532" s="43" t="str">
        <f t="shared" si="36"/>
        <v/>
      </c>
      <c r="F532" s="43" t="str">
        <f t="shared" si="37"/>
        <v/>
      </c>
      <c r="G532" s="39" t="str">
        <f t="shared" si="38"/>
        <v>0</v>
      </c>
      <c r="H532" s="40" t="str">
        <f t="shared" si="39"/>
        <v/>
      </c>
    </row>
    <row r="533" spans="1:8" s="32" customFormat="1" ht="15" x14ac:dyDescent="0.2">
      <c r="A533" s="45"/>
      <c r="B533" s="37" t="s">
        <v>147</v>
      </c>
      <c r="C533" s="38">
        <v>0</v>
      </c>
      <c r="D533" s="38">
        <v>0</v>
      </c>
      <c r="E533" s="43" t="str">
        <f t="shared" si="36"/>
        <v/>
      </c>
      <c r="F533" s="43" t="str">
        <f t="shared" si="37"/>
        <v/>
      </c>
      <c r="G533" s="39" t="str">
        <f t="shared" si="38"/>
        <v>0</v>
      </c>
      <c r="H533" s="40" t="str">
        <f t="shared" si="39"/>
        <v/>
      </c>
    </row>
    <row r="534" spans="1:8" s="32" customFormat="1" ht="15" x14ac:dyDescent="0.2">
      <c r="A534" s="45"/>
      <c r="B534" s="37" t="s">
        <v>351</v>
      </c>
      <c r="C534" s="38">
        <v>0</v>
      </c>
      <c r="D534" s="38">
        <v>0</v>
      </c>
      <c r="E534" s="43" t="str">
        <f t="shared" si="36"/>
        <v/>
      </c>
      <c r="F534" s="43" t="str">
        <f t="shared" si="37"/>
        <v/>
      </c>
      <c r="G534" s="39" t="str">
        <f t="shared" si="38"/>
        <v>0</v>
      </c>
      <c r="H534" s="40" t="str">
        <f t="shared" si="39"/>
        <v/>
      </c>
    </row>
    <row r="535" spans="1:8" s="32" customFormat="1" ht="15" x14ac:dyDescent="0.2">
      <c r="A535" s="45"/>
      <c r="B535" s="37" t="s">
        <v>352</v>
      </c>
      <c r="C535" s="38">
        <v>0</v>
      </c>
      <c r="D535" s="38">
        <v>0</v>
      </c>
      <c r="E535" s="43" t="str">
        <f t="shared" si="36"/>
        <v/>
      </c>
      <c r="F535" s="43" t="str">
        <f t="shared" si="37"/>
        <v/>
      </c>
      <c r="G535" s="39" t="str">
        <f t="shared" si="38"/>
        <v>0</v>
      </c>
      <c r="H535" s="40" t="str">
        <f t="shared" si="39"/>
        <v/>
      </c>
    </row>
    <row r="536" spans="1:8" s="32" customFormat="1" ht="15" x14ac:dyDescent="0.2">
      <c r="A536" s="45"/>
      <c r="B536" s="37" t="s">
        <v>562</v>
      </c>
      <c r="C536" s="38">
        <v>0</v>
      </c>
      <c r="D536" s="38">
        <v>0</v>
      </c>
      <c r="E536" s="43" t="str">
        <f t="shared" si="36"/>
        <v/>
      </c>
      <c r="F536" s="43" t="str">
        <f t="shared" si="37"/>
        <v/>
      </c>
      <c r="G536" s="39" t="str">
        <f t="shared" si="38"/>
        <v>0</v>
      </c>
      <c r="H536" s="40" t="str">
        <f t="shared" si="39"/>
        <v/>
      </c>
    </row>
    <row r="537" spans="1:8" s="32" customFormat="1" ht="15" x14ac:dyDescent="0.2">
      <c r="A537" s="45"/>
      <c r="B537" s="37" t="s">
        <v>148</v>
      </c>
      <c r="C537" s="38">
        <v>0</v>
      </c>
      <c r="D537" s="38">
        <v>0</v>
      </c>
      <c r="E537" s="43" t="str">
        <f t="shared" si="36"/>
        <v/>
      </c>
      <c r="F537" s="43" t="str">
        <f t="shared" si="37"/>
        <v/>
      </c>
      <c r="G537" s="39" t="str">
        <f t="shared" si="38"/>
        <v>0</v>
      </c>
      <c r="H537" s="40" t="str">
        <f t="shared" si="39"/>
        <v/>
      </c>
    </row>
    <row r="538" spans="1:8" s="32" customFormat="1" ht="30" x14ac:dyDescent="0.2">
      <c r="A538" s="45"/>
      <c r="B538" s="37" t="s">
        <v>155</v>
      </c>
      <c r="C538" s="38">
        <v>2</v>
      </c>
      <c r="D538" s="38">
        <v>0</v>
      </c>
      <c r="E538" s="43">
        <f t="shared" si="36"/>
        <v>1.7137960582690661E-3</v>
      </c>
      <c r="F538" s="43" t="str">
        <f t="shared" si="37"/>
        <v/>
      </c>
      <c r="G538" s="39" t="str">
        <f t="shared" si="38"/>
        <v>0</v>
      </c>
      <c r="H538" s="40">
        <f t="shared" si="39"/>
        <v>0</v>
      </c>
    </row>
    <row r="539" spans="1:8" s="32" customFormat="1" ht="15" x14ac:dyDescent="0.2">
      <c r="A539" s="45"/>
      <c r="B539" s="37" t="s">
        <v>563</v>
      </c>
      <c r="C539" s="38">
        <v>0</v>
      </c>
      <c r="D539" s="38">
        <v>0</v>
      </c>
      <c r="E539" s="43" t="str">
        <f t="shared" si="36"/>
        <v/>
      </c>
      <c r="F539" s="43" t="str">
        <f t="shared" si="37"/>
        <v/>
      </c>
      <c r="G539" s="39" t="str">
        <f t="shared" si="38"/>
        <v>0</v>
      </c>
      <c r="H539" s="40" t="str">
        <f t="shared" si="39"/>
        <v/>
      </c>
    </row>
    <row r="540" spans="1:8" s="32" customFormat="1" ht="15" x14ac:dyDescent="0.2">
      <c r="A540" s="45"/>
      <c r="B540" s="37" t="s">
        <v>353</v>
      </c>
      <c r="C540" s="38">
        <v>358</v>
      </c>
      <c r="D540" s="38">
        <v>85</v>
      </c>
      <c r="E540" s="43">
        <f t="shared" si="36"/>
        <v>0.30676949443016283</v>
      </c>
      <c r="F540" s="43">
        <f t="shared" si="37"/>
        <v>8.8633993743482797E-2</v>
      </c>
      <c r="G540" s="39">
        <f t="shared" si="38"/>
        <v>-0.76256983240223464</v>
      </c>
      <c r="H540" s="40">
        <f t="shared" si="39"/>
        <v>-0.23393316195372751</v>
      </c>
    </row>
    <row r="541" spans="1:8" s="32" customFormat="1" ht="30" x14ac:dyDescent="0.2">
      <c r="A541" s="45"/>
      <c r="B541" s="37" t="s">
        <v>354</v>
      </c>
      <c r="C541" s="38">
        <v>0</v>
      </c>
      <c r="D541" s="38">
        <v>0</v>
      </c>
      <c r="E541" s="43" t="str">
        <f t="shared" si="36"/>
        <v/>
      </c>
      <c r="F541" s="43" t="str">
        <f t="shared" si="37"/>
        <v/>
      </c>
      <c r="G541" s="39" t="str">
        <f t="shared" si="38"/>
        <v>0</v>
      </c>
      <c r="H541" s="40" t="str">
        <f t="shared" si="39"/>
        <v/>
      </c>
    </row>
    <row r="542" spans="1:8" s="32" customFormat="1" ht="30" x14ac:dyDescent="0.2">
      <c r="A542" s="45"/>
      <c r="B542" s="37" t="s">
        <v>355</v>
      </c>
      <c r="C542" s="38">
        <v>0</v>
      </c>
      <c r="D542" s="38">
        <v>0</v>
      </c>
      <c r="E542" s="43" t="str">
        <f t="shared" si="36"/>
        <v/>
      </c>
      <c r="F542" s="43" t="str">
        <f t="shared" si="37"/>
        <v/>
      </c>
      <c r="G542" s="39" t="str">
        <f t="shared" si="38"/>
        <v>0</v>
      </c>
      <c r="H542" s="40" t="str">
        <f t="shared" si="39"/>
        <v/>
      </c>
    </row>
    <row r="543" spans="1:8" s="36" customFormat="1" ht="15" x14ac:dyDescent="0.2">
      <c r="B543" s="37" t="s">
        <v>356</v>
      </c>
      <c r="C543" s="38">
        <v>0</v>
      </c>
      <c r="D543" s="38">
        <v>0</v>
      </c>
      <c r="E543" s="43" t="str">
        <f t="shared" si="36"/>
        <v/>
      </c>
      <c r="F543" s="43" t="str">
        <f t="shared" si="37"/>
        <v/>
      </c>
      <c r="G543" s="39" t="str">
        <f t="shared" si="38"/>
        <v>0</v>
      </c>
      <c r="H543" s="40" t="str">
        <f t="shared" si="39"/>
        <v/>
      </c>
    </row>
    <row r="544" spans="1:8" s="32" customFormat="1" ht="15" x14ac:dyDescent="0.2">
      <c r="A544" s="45"/>
      <c r="B544" s="37" t="s">
        <v>357</v>
      </c>
      <c r="C544" s="38">
        <v>4</v>
      </c>
      <c r="D544" s="38">
        <v>0</v>
      </c>
      <c r="E544" s="43">
        <f t="shared" si="36"/>
        <v>3.4275921165381321E-3</v>
      </c>
      <c r="F544" s="43" t="str">
        <f t="shared" si="37"/>
        <v/>
      </c>
      <c r="G544" s="39" t="str">
        <f t="shared" si="38"/>
        <v>0</v>
      </c>
      <c r="H544" s="40">
        <f t="shared" si="39"/>
        <v>0</v>
      </c>
    </row>
    <row r="545" spans="1:8" s="32" customFormat="1" ht="30" x14ac:dyDescent="0.2">
      <c r="A545" s="45"/>
      <c r="B545" s="37" t="s">
        <v>564</v>
      </c>
      <c r="C545" s="38">
        <v>0</v>
      </c>
      <c r="D545" s="38">
        <v>0</v>
      </c>
      <c r="E545" s="43" t="str">
        <f t="shared" si="36"/>
        <v/>
      </c>
      <c r="F545" s="43" t="str">
        <f t="shared" si="37"/>
        <v/>
      </c>
      <c r="G545" s="39" t="str">
        <f t="shared" si="38"/>
        <v>0</v>
      </c>
      <c r="H545" s="40" t="str">
        <f t="shared" si="39"/>
        <v/>
      </c>
    </row>
    <row r="546" spans="1:8" s="32" customFormat="1" ht="30" x14ac:dyDescent="0.2">
      <c r="A546" s="45"/>
      <c r="B546" s="37" t="s">
        <v>565</v>
      </c>
      <c r="C546" s="38">
        <v>0</v>
      </c>
      <c r="D546" s="38">
        <v>0</v>
      </c>
      <c r="E546" s="43" t="str">
        <f t="shared" si="36"/>
        <v/>
      </c>
      <c r="F546" s="43" t="str">
        <f t="shared" si="37"/>
        <v/>
      </c>
      <c r="G546" s="39" t="str">
        <f t="shared" si="38"/>
        <v>0</v>
      </c>
      <c r="H546" s="40" t="str">
        <f t="shared" si="39"/>
        <v/>
      </c>
    </row>
    <row r="547" spans="1:8" s="16" customFormat="1" ht="15" x14ac:dyDescent="0.2">
      <c r="A547" s="35"/>
      <c r="B547" s="5"/>
      <c r="E547" s="28"/>
      <c r="F547" s="28"/>
      <c r="G547" s="29"/>
      <c r="H547" s="30"/>
    </row>
    <row r="548" spans="1:8" s="16" customFormat="1" x14ac:dyDescent="0.2">
      <c r="A548" s="35"/>
      <c r="B548" s="25"/>
      <c r="C548" s="25"/>
      <c r="D548" s="25"/>
    </row>
    <row r="549" spans="1:8" s="16" customFormat="1" ht="13.5" thickBot="1" x14ac:dyDescent="0.25">
      <c r="A549" s="35"/>
      <c r="B549" s="27"/>
      <c r="C549" s="27"/>
      <c r="D549" s="27"/>
      <c r="E549" s="27"/>
      <c r="F549" s="27"/>
    </row>
    <row r="550" spans="1:8" s="35" customFormat="1" ht="29.25" customHeight="1" x14ac:dyDescent="0.2">
      <c r="B550" s="47" t="s">
        <v>404</v>
      </c>
      <c r="C550" s="49" t="s">
        <v>405</v>
      </c>
      <c r="D550" s="50"/>
      <c r="E550" s="49" t="s">
        <v>458</v>
      </c>
      <c r="F550" s="50"/>
      <c r="G550" s="51" t="s">
        <v>460</v>
      </c>
      <c r="H550" s="53" t="s">
        <v>379</v>
      </c>
    </row>
    <row r="551" spans="1:8" s="16" customFormat="1" ht="13.5" thickBot="1" x14ac:dyDescent="0.25">
      <c r="A551" s="35"/>
      <c r="B551" s="48"/>
      <c r="C551" s="17">
        <v>2016</v>
      </c>
      <c r="D551" s="17">
        <v>2017</v>
      </c>
      <c r="E551" s="17">
        <v>2016</v>
      </c>
      <c r="F551" s="17">
        <v>2017</v>
      </c>
      <c r="G551" s="52"/>
      <c r="H551" s="54"/>
    </row>
    <row r="552" spans="1:8" s="16" customFormat="1" ht="25.5" x14ac:dyDescent="0.2">
      <c r="A552" s="35"/>
      <c r="B552" s="18" t="s">
        <v>410</v>
      </c>
      <c r="C552" s="19">
        <f>SUM(C553:C579)</f>
        <v>1890</v>
      </c>
      <c r="D552" s="19">
        <f>SUM(D553:D579)</f>
        <v>332</v>
      </c>
      <c r="E552" s="15">
        <f>+IF(C552=0,"",C552/C$552)</f>
        <v>1</v>
      </c>
      <c r="F552" s="15">
        <f>+IF(D552=0,"",D552/D$552)</f>
        <v>1</v>
      </c>
      <c r="G552" s="15">
        <f>+IF(OR(AND(D552=0),(C552=0)),"0",((D552-C552)/C552))</f>
        <v>-0.82433862433862437</v>
      </c>
      <c r="H552" s="15">
        <f>+IF(OR(AND(E552=""),(G552="")),"",E552*G552)</f>
        <v>-0.82433862433862437</v>
      </c>
    </row>
    <row r="553" spans="1:8" s="32" customFormat="1" ht="15" x14ac:dyDescent="0.2">
      <c r="A553" s="45"/>
      <c r="B553" s="37" t="s">
        <v>358</v>
      </c>
      <c r="C553" s="38">
        <v>0</v>
      </c>
      <c r="D553" s="38">
        <v>1</v>
      </c>
      <c r="E553" s="43" t="str">
        <f>+IF(C553=0,"",C553/C$552)</f>
        <v/>
      </c>
      <c r="F553" s="43">
        <f>+IF(D553=0,"",D553/D$552)</f>
        <v>3.0120481927710845E-3</v>
      </c>
      <c r="G553" s="39" t="str">
        <f>+IF(OR(AND(D553=0),(C553=0)),"0",((D553-C553)/C553))</f>
        <v>0</v>
      </c>
      <c r="H553" s="40" t="str">
        <f>+IF(OR(AND(E553=""),(G553="")),"",E553*G553)</f>
        <v/>
      </c>
    </row>
    <row r="554" spans="1:8" s="32" customFormat="1" ht="15" x14ac:dyDescent="0.2">
      <c r="A554" s="45"/>
      <c r="B554" s="37" t="s">
        <v>161</v>
      </c>
      <c r="C554" s="38">
        <v>1</v>
      </c>
      <c r="D554" s="38">
        <v>1</v>
      </c>
      <c r="E554" s="43">
        <f t="shared" ref="E554:E579" si="40">+IF(C554=0,"",C554/C$552)</f>
        <v>5.2910052910052914E-4</v>
      </c>
      <c r="F554" s="43">
        <f t="shared" ref="F554:F579" si="41">+IF(D554=0,"",D554/D$552)</f>
        <v>3.0120481927710845E-3</v>
      </c>
      <c r="G554" s="39">
        <f t="shared" ref="G554:G579" si="42">+IF(OR(AND(D554=0),(C554=0)),"0",((D554-C554)/C554))</f>
        <v>0</v>
      </c>
      <c r="H554" s="40">
        <f t="shared" ref="H554:H579" si="43">+IF(OR(AND(E554=""),(G554="")),"",E554*G554)</f>
        <v>0</v>
      </c>
    </row>
    <row r="555" spans="1:8" s="32" customFormat="1" ht="15" x14ac:dyDescent="0.2">
      <c r="A555" s="45"/>
      <c r="B555" s="37" t="s">
        <v>359</v>
      </c>
      <c r="C555" s="38">
        <v>7</v>
      </c>
      <c r="D555" s="38">
        <v>5</v>
      </c>
      <c r="E555" s="43">
        <f t="shared" si="40"/>
        <v>3.7037037037037038E-3</v>
      </c>
      <c r="F555" s="43">
        <f t="shared" si="41"/>
        <v>1.5060240963855422E-2</v>
      </c>
      <c r="G555" s="39">
        <f t="shared" si="42"/>
        <v>-0.2857142857142857</v>
      </c>
      <c r="H555" s="40">
        <f t="shared" si="43"/>
        <v>-1.0582010582010583E-3</v>
      </c>
    </row>
    <row r="556" spans="1:8" s="32" customFormat="1" ht="15" x14ac:dyDescent="0.2">
      <c r="A556" s="45"/>
      <c r="B556" s="37" t="s">
        <v>360</v>
      </c>
      <c r="C556" s="38">
        <v>4</v>
      </c>
      <c r="D556" s="38">
        <v>2</v>
      </c>
      <c r="E556" s="43">
        <f t="shared" si="40"/>
        <v>2.1164021164021165E-3</v>
      </c>
      <c r="F556" s="43">
        <f t="shared" si="41"/>
        <v>6.024096385542169E-3</v>
      </c>
      <c r="G556" s="39">
        <f t="shared" si="42"/>
        <v>-0.5</v>
      </c>
      <c r="H556" s="40">
        <f t="shared" si="43"/>
        <v>-1.0582010582010583E-3</v>
      </c>
    </row>
    <row r="557" spans="1:8" s="32" customFormat="1" ht="15" x14ac:dyDescent="0.2">
      <c r="A557" s="45"/>
      <c r="B557" s="37" t="s">
        <v>162</v>
      </c>
      <c r="C557" s="38">
        <v>0</v>
      </c>
      <c r="D557" s="38">
        <v>0</v>
      </c>
      <c r="E557" s="43" t="str">
        <f t="shared" si="40"/>
        <v/>
      </c>
      <c r="F557" s="43" t="str">
        <f t="shared" si="41"/>
        <v/>
      </c>
      <c r="G557" s="39" t="str">
        <f t="shared" si="42"/>
        <v>0</v>
      </c>
      <c r="H557" s="40" t="str">
        <f t="shared" si="43"/>
        <v/>
      </c>
    </row>
    <row r="558" spans="1:8" s="32" customFormat="1" ht="15" x14ac:dyDescent="0.2">
      <c r="A558" s="45"/>
      <c r="B558" s="37" t="s">
        <v>160</v>
      </c>
      <c r="C558" s="38">
        <v>0</v>
      </c>
      <c r="D558" s="38">
        <v>0</v>
      </c>
      <c r="E558" s="43" t="str">
        <f t="shared" si="40"/>
        <v/>
      </c>
      <c r="F558" s="43" t="str">
        <f t="shared" si="41"/>
        <v/>
      </c>
      <c r="G558" s="39" t="str">
        <f t="shared" si="42"/>
        <v>0</v>
      </c>
      <c r="H558" s="40" t="str">
        <f t="shared" si="43"/>
        <v/>
      </c>
    </row>
    <row r="559" spans="1:8" s="32" customFormat="1" ht="15" x14ac:dyDescent="0.2">
      <c r="A559" s="65" t="s">
        <v>616</v>
      </c>
      <c r="B559" s="37" t="s">
        <v>599</v>
      </c>
      <c r="C559" s="38"/>
      <c r="D559" s="38">
        <v>0</v>
      </c>
      <c r="E559" s="43" t="str">
        <f t="shared" si="40"/>
        <v/>
      </c>
      <c r="F559" s="43" t="str">
        <f t="shared" si="41"/>
        <v/>
      </c>
      <c r="G559" s="39" t="str">
        <f t="shared" si="42"/>
        <v>0</v>
      </c>
      <c r="H559" s="40" t="str">
        <f t="shared" si="43"/>
        <v/>
      </c>
    </row>
    <row r="560" spans="1:8" s="32" customFormat="1" ht="15" x14ac:dyDescent="0.2">
      <c r="A560" s="45"/>
      <c r="B560" s="37" t="s">
        <v>163</v>
      </c>
      <c r="C560" s="38">
        <v>0</v>
      </c>
      <c r="D560" s="38">
        <v>0</v>
      </c>
      <c r="E560" s="43" t="str">
        <f t="shared" si="40"/>
        <v/>
      </c>
      <c r="F560" s="43" t="str">
        <f t="shared" si="41"/>
        <v/>
      </c>
      <c r="G560" s="39" t="str">
        <f t="shared" si="42"/>
        <v>0</v>
      </c>
      <c r="H560" s="40" t="str">
        <f t="shared" si="43"/>
        <v/>
      </c>
    </row>
    <row r="561" spans="1:8" s="32" customFormat="1" ht="30" x14ac:dyDescent="0.2">
      <c r="A561" s="45"/>
      <c r="B561" s="37" t="s">
        <v>361</v>
      </c>
      <c r="C561" s="38">
        <v>0</v>
      </c>
      <c r="D561" s="38">
        <v>0</v>
      </c>
      <c r="E561" s="43" t="str">
        <f t="shared" si="40"/>
        <v/>
      </c>
      <c r="F561" s="43" t="str">
        <f t="shared" si="41"/>
        <v/>
      </c>
      <c r="G561" s="39" t="str">
        <f t="shared" si="42"/>
        <v>0</v>
      </c>
      <c r="H561" s="40" t="str">
        <f t="shared" si="43"/>
        <v/>
      </c>
    </row>
    <row r="562" spans="1:8" s="32" customFormat="1" ht="15" x14ac:dyDescent="0.2">
      <c r="A562" s="45"/>
      <c r="B562" s="37" t="s">
        <v>362</v>
      </c>
      <c r="C562" s="38">
        <v>0</v>
      </c>
      <c r="D562" s="38">
        <v>0</v>
      </c>
      <c r="E562" s="43" t="str">
        <f t="shared" si="40"/>
        <v/>
      </c>
      <c r="F562" s="43" t="str">
        <f t="shared" si="41"/>
        <v/>
      </c>
      <c r="G562" s="39" t="str">
        <f t="shared" si="42"/>
        <v>0</v>
      </c>
      <c r="H562" s="40" t="str">
        <f t="shared" si="43"/>
        <v/>
      </c>
    </row>
    <row r="563" spans="1:8" s="32" customFormat="1" ht="30" x14ac:dyDescent="0.2">
      <c r="A563" s="45"/>
      <c r="B563" s="37" t="s">
        <v>566</v>
      </c>
      <c r="C563" s="38">
        <v>0</v>
      </c>
      <c r="D563" s="38">
        <v>0</v>
      </c>
      <c r="E563" s="43" t="str">
        <f t="shared" si="40"/>
        <v/>
      </c>
      <c r="F563" s="43" t="str">
        <f t="shared" si="41"/>
        <v/>
      </c>
      <c r="G563" s="39" t="str">
        <f t="shared" si="42"/>
        <v>0</v>
      </c>
      <c r="H563" s="40" t="str">
        <f t="shared" si="43"/>
        <v/>
      </c>
    </row>
    <row r="564" spans="1:8" s="32" customFormat="1" ht="15" x14ac:dyDescent="0.2">
      <c r="A564" s="65" t="s">
        <v>616</v>
      </c>
      <c r="B564" s="37" t="s">
        <v>600</v>
      </c>
      <c r="C564" s="38"/>
      <c r="D564" s="38">
        <v>0</v>
      </c>
      <c r="E564" s="43" t="str">
        <f t="shared" si="40"/>
        <v/>
      </c>
      <c r="F564" s="43" t="str">
        <f t="shared" si="41"/>
        <v/>
      </c>
      <c r="G564" s="39" t="str">
        <f t="shared" si="42"/>
        <v>0</v>
      </c>
      <c r="H564" s="40" t="str">
        <f t="shared" si="43"/>
        <v/>
      </c>
    </row>
    <row r="565" spans="1:8" s="32" customFormat="1" ht="15" x14ac:dyDescent="0.2">
      <c r="A565" s="45"/>
      <c r="B565" s="37" t="s">
        <v>363</v>
      </c>
      <c r="C565" s="38">
        <v>0</v>
      </c>
      <c r="D565" s="38">
        <v>0</v>
      </c>
      <c r="E565" s="43" t="str">
        <f t="shared" si="40"/>
        <v/>
      </c>
      <c r="F565" s="43" t="str">
        <f t="shared" si="41"/>
        <v/>
      </c>
      <c r="G565" s="39" t="str">
        <f t="shared" si="42"/>
        <v>0</v>
      </c>
      <c r="H565" s="40" t="str">
        <f t="shared" si="43"/>
        <v/>
      </c>
    </row>
    <row r="566" spans="1:8" s="32" customFormat="1" ht="30" x14ac:dyDescent="0.2">
      <c r="A566" s="45"/>
      <c r="B566" s="37" t="s">
        <v>364</v>
      </c>
      <c r="C566" s="38">
        <v>0</v>
      </c>
      <c r="D566" s="38">
        <v>0</v>
      </c>
      <c r="E566" s="43" t="str">
        <f t="shared" si="40"/>
        <v/>
      </c>
      <c r="F566" s="43" t="str">
        <f t="shared" si="41"/>
        <v/>
      </c>
      <c r="G566" s="39" t="str">
        <f t="shared" si="42"/>
        <v>0</v>
      </c>
      <c r="H566" s="40" t="str">
        <f t="shared" si="43"/>
        <v/>
      </c>
    </row>
    <row r="567" spans="1:8" s="32" customFormat="1" ht="15" x14ac:dyDescent="0.2">
      <c r="A567" s="45"/>
      <c r="B567" s="37" t="s">
        <v>164</v>
      </c>
      <c r="C567" s="38">
        <v>0</v>
      </c>
      <c r="D567" s="38">
        <v>1</v>
      </c>
      <c r="E567" s="43" t="str">
        <f t="shared" si="40"/>
        <v/>
      </c>
      <c r="F567" s="43">
        <f t="shared" si="41"/>
        <v>3.0120481927710845E-3</v>
      </c>
      <c r="G567" s="39" t="str">
        <f t="shared" si="42"/>
        <v>0</v>
      </c>
      <c r="H567" s="40" t="str">
        <f t="shared" si="43"/>
        <v/>
      </c>
    </row>
    <row r="568" spans="1:8" s="32" customFormat="1" ht="15" x14ac:dyDescent="0.2">
      <c r="A568" s="45"/>
      <c r="B568" s="37" t="s">
        <v>166</v>
      </c>
      <c r="C568" s="38">
        <v>36</v>
      </c>
      <c r="D568" s="38">
        <v>0</v>
      </c>
      <c r="E568" s="43">
        <f t="shared" si="40"/>
        <v>1.9047619047619049E-2</v>
      </c>
      <c r="F568" s="43" t="str">
        <f t="shared" si="41"/>
        <v/>
      </c>
      <c r="G568" s="39" t="str">
        <f t="shared" si="42"/>
        <v>0</v>
      </c>
      <c r="H568" s="40">
        <f t="shared" si="43"/>
        <v>0</v>
      </c>
    </row>
    <row r="569" spans="1:8" s="32" customFormat="1" ht="15" x14ac:dyDescent="0.2">
      <c r="A569" s="45"/>
      <c r="B569" s="37" t="s">
        <v>165</v>
      </c>
      <c r="C569" s="38">
        <v>0</v>
      </c>
      <c r="D569" s="38"/>
      <c r="E569" s="43" t="str">
        <f t="shared" si="40"/>
        <v/>
      </c>
      <c r="F569" s="43" t="str">
        <f t="shared" si="41"/>
        <v/>
      </c>
      <c r="G569" s="39" t="str">
        <f t="shared" si="42"/>
        <v>0</v>
      </c>
      <c r="H569" s="40" t="str">
        <f t="shared" si="43"/>
        <v/>
      </c>
    </row>
    <row r="570" spans="1:8" s="32" customFormat="1" ht="15" x14ac:dyDescent="0.2">
      <c r="A570" s="45"/>
      <c r="B570" s="37" t="s">
        <v>365</v>
      </c>
      <c r="C570" s="38">
        <v>1820</v>
      </c>
      <c r="D570" s="38">
        <v>296</v>
      </c>
      <c r="E570" s="43">
        <f t="shared" si="40"/>
        <v>0.96296296296296291</v>
      </c>
      <c r="F570" s="43">
        <f t="shared" si="41"/>
        <v>0.89156626506024095</v>
      </c>
      <c r="G570" s="39">
        <f t="shared" si="42"/>
        <v>-0.83736263736263739</v>
      </c>
      <c r="H570" s="40">
        <f t="shared" si="43"/>
        <v>-0.80634920634920637</v>
      </c>
    </row>
    <row r="571" spans="1:8" s="32" customFormat="1" ht="15" x14ac:dyDescent="0.2">
      <c r="A571" s="45"/>
      <c r="B571" s="37" t="s">
        <v>167</v>
      </c>
      <c r="C571" s="38">
        <v>11</v>
      </c>
      <c r="D571" s="38">
        <v>9</v>
      </c>
      <c r="E571" s="43">
        <f t="shared" si="40"/>
        <v>5.82010582010582E-3</v>
      </c>
      <c r="F571" s="43">
        <f t="shared" si="41"/>
        <v>2.710843373493976E-2</v>
      </c>
      <c r="G571" s="39">
        <f t="shared" si="42"/>
        <v>-0.18181818181818182</v>
      </c>
      <c r="H571" s="40">
        <f t="shared" si="43"/>
        <v>-1.0582010582010583E-3</v>
      </c>
    </row>
    <row r="572" spans="1:8" s="32" customFormat="1" ht="15" x14ac:dyDescent="0.2">
      <c r="A572" s="45"/>
      <c r="B572" s="37" t="s">
        <v>366</v>
      </c>
      <c r="C572" s="38">
        <v>0</v>
      </c>
      <c r="D572" s="38">
        <v>3</v>
      </c>
      <c r="E572" s="43" t="str">
        <f t="shared" si="40"/>
        <v/>
      </c>
      <c r="F572" s="43">
        <f t="shared" si="41"/>
        <v>9.0361445783132526E-3</v>
      </c>
      <c r="G572" s="39" t="str">
        <f t="shared" si="42"/>
        <v>0</v>
      </c>
      <c r="H572" s="40" t="str">
        <f t="shared" si="43"/>
        <v/>
      </c>
    </row>
    <row r="573" spans="1:8" s="32" customFormat="1" ht="15" x14ac:dyDescent="0.2">
      <c r="A573" s="45"/>
      <c r="B573" s="37" t="s">
        <v>168</v>
      </c>
      <c r="C573" s="38">
        <v>2</v>
      </c>
      <c r="D573" s="38">
        <v>0</v>
      </c>
      <c r="E573" s="43">
        <f t="shared" si="40"/>
        <v>1.0582010582010583E-3</v>
      </c>
      <c r="F573" s="43" t="str">
        <f t="shared" si="41"/>
        <v/>
      </c>
      <c r="G573" s="39" t="str">
        <f t="shared" si="42"/>
        <v>0</v>
      </c>
      <c r="H573" s="40">
        <f t="shared" si="43"/>
        <v>0</v>
      </c>
    </row>
    <row r="574" spans="1:8" s="32" customFormat="1" ht="30" x14ac:dyDescent="0.2">
      <c r="A574" s="45"/>
      <c r="B574" s="37" t="s">
        <v>169</v>
      </c>
      <c r="C574" s="38">
        <v>0</v>
      </c>
      <c r="D574" s="38">
        <v>0</v>
      </c>
      <c r="E574" s="43" t="str">
        <f t="shared" si="40"/>
        <v/>
      </c>
      <c r="F574" s="43" t="str">
        <f t="shared" si="41"/>
        <v/>
      </c>
      <c r="G574" s="39" t="str">
        <f t="shared" si="42"/>
        <v>0</v>
      </c>
      <c r="H574" s="40" t="str">
        <f t="shared" si="43"/>
        <v/>
      </c>
    </row>
    <row r="575" spans="1:8" s="32" customFormat="1" ht="15" x14ac:dyDescent="0.2">
      <c r="A575" s="45"/>
      <c r="B575" s="37" t="s">
        <v>367</v>
      </c>
      <c r="C575" s="38">
        <v>5</v>
      </c>
      <c r="D575" s="38">
        <v>5</v>
      </c>
      <c r="E575" s="43">
        <f t="shared" si="40"/>
        <v>2.6455026455026454E-3</v>
      </c>
      <c r="F575" s="43">
        <f t="shared" si="41"/>
        <v>1.5060240963855422E-2</v>
      </c>
      <c r="G575" s="39">
        <f t="shared" si="42"/>
        <v>0</v>
      </c>
      <c r="H575" s="40">
        <f t="shared" si="43"/>
        <v>0</v>
      </c>
    </row>
    <row r="576" spans="1:8" s="32" customFormat="1" ht="15" x14ac:dyDescent="0.2">
      <c r="A576" s="45"/>
      <c r="B576" s="37" t="s">
        <v>368</v>
      </c>
      <c r="C576" s="38">
        <v>0</v>
      </c>
      <c r="D576" s="38">
        <v>0</v>
      </c>
      <c r="E576" s="43" t="str">
        <f t="shared" si="40"/>
        <v/>
      </c>
      <c r="F576" s="43" t="str">
        <f t="shared" si="41"/>
        <v/>
      </c>
      <c r="G576" s="39" t="str">
        <f t="shared" si="42"/>
        <v>0</v>
      </c>
      <c r="H576" s="40" t="str">
        <f t="shared" si="43"/>
        <v/>
      </c>
    </row>
    <row r="577" spans="1:8" s="32" customFormat="1" ht="30" x14ac:dyDescent="0.2">
      <c r="A577" s="45"/>
      <c r="B577" s="37" t="s">
        <v>369</v>
      </c>
      <c r="C577" s="38">
        <v>0</v>
      </c>
      <c r="D577" s="38">
        <v>0</v>
      </c>
      <c r="E577" s="43" t="str">
        <f t="shared" si="40"/>
        <v/>
      </c>
      <c r="F577" s="43" t="str">
        <f t="shared" si="41"/>
        <v/>
      </c>
      <c r="G577" s="39" t="str">
        <f t="shared" si="42"/>
        <v>0</v>
      </c>
      <c r="H577" s="40" t="str">
        <f t="shared" si="43"/>
        <v/>
      </c>
    </row>
    <row r="578" spans="1:8" s="32" customFormat="1" ht="30" x14ac:dyDescent="0.2">
      <c r="A578" s="45"/>
      <c r="B578" s="76" t="s">
        <v>370</v>
      </c>
      <c r="C578" s="38">
        <v>0</v>
      </c>
      <c r="D578" s="38">
        <v>5</v>
      </c>
      <c r="E578" s="43" t="str">
        <f t="shared" si="40"/>
        <v/>
      </c>
      <c r="F578" s="43">
        <f t="shared" si="41"/>
        <v>1.5060240963855422E-2</v>
      </c>
      <c r="G578" s="39" t="str">
        <f t="shared" si="42"/>
        <v>0</v>
      </c>
      <c r="H578" s="40" t="str">
        <f t="shared" si="43"/>
        <v/>
      </c>
    </row>
    <row r="579" spans="1:8" s="32" customFormat="1" ht="30" x14ac:dyDescent="0.2">
      <c r="A579" s="45"/>
      <c r="B579" s="37" t="s">
        <v>567</v>
      </c>
      <c r="C579" s="38">
        <v>4</v>
      </c>
      <c r="D579" s="38">
        <v>4</v>
      </c>
      <c r="E579" s="43">
        <f t="shared" si="40"/>
        <v>2.1164021164021165E-3</v>
      </c>
      <c r="F579" s="43">
        <f t="shared" si="41"/>
        <v>1.2048192771084338E-2</v>
      </c>
      <c r="G579" s="39">
        <f t="shared" si="42"/>
        <v>0</v>
      </c>
      <c r="H579" s="40">
        <f t="shared" si="43"/>
        <v>0</v>
      </c>
    </row>
    <row r="580" spans="1:8" x14ac:dyDescent="0.2">
      <c r="B580" s="4" t="s">
        <v>411</v>
      </c>
      <c r="D580" s="2"/>
    </row>
  </sheetData>
  <mergeCells count="33">
    <mergeCell ref="D1:H2"/>
    <mergeCell ref="E3:H3"/>
    <mergeCell ref="D4:H5"/>
    <mergeCell ref="B550:B551"/>
    <mergeCell ref="B327:B328"/>
    <mergeCell ref="B159:B160"/>
    <mergeCell ref="C327:D327"/>
    <mergeCell ref="E16:F16"/>
    <mergeCell ref="B69:B70"/>
    <mergeCell ref="C69:D69"/>
    <mergeCell ref="E69:F69"/>
    <mergeCell ref="B16:B17"/>
    <mergeCell ref="C16:D16"/>
    <mergeCell ref="C550:D550"/>
    <mergeCell ref="E550:F550"/>
    <mergeCell ref="G550:G551"/>
    <mergeCell ref="H550:H551"/>
    <mergeCell ref="G69:G70"/>
    <mergeCell ref="H69:H70"/>
    <mergeCell ref="C159:D159"/>
    <mergeCell ref="E159:F159"/>
    <mergeCell ref="G159:G160"/>
    <mergeCell ref="H159:H160"/>
    <mergeCell ref="G16:G17"/>
    <mergeCell ref="H16:H17"/>
    <mergeCell ref="E327:F327"/>
    <mergeCell ref="G327:G328"/>
    <mergeCell ref="H327:H328"/>
    <mergeCell ref="B6:B7"/>
    <mergeCell ref="C6:D6"/>
    <mergeCell ref="E6:F6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34</vt:i4>
      </vt:variant>
    </vt:vector>
  </HeadingPairs>
  <TitlesOfParts>
    <vt:vector size="34" baseType="lpstr">
      <vt:lpstr>Total Nacional</vt:lpstr>
      <vt:lpstr>Amazonas</vt:lpstr>
      <vt:lpstr>Antioquia</vt:lpstr>
      <vt:lpstr>Arauca</vt:lpstr>
      <vt:lpstr>Atlántico</vt:lpstr>
      <vt:lpstr>Bogotá</vt:lpstr>
      <vt:lpstr>Bolívar</vt:lpstr>
      <vt:lpstr>Boyacá</vt:lpstr>
      <vt:lpstr>Caldas</vt:lpstr>
      <vt:lpstr>Caquetá</vt:lpstr>
      <vt:lpstr>Casanare</vt:lpstr>
      <vt:lpstr>Cauca</vt:lpstr>
      <vt:lpstr>Cesar</vt:lpstr>
      <vt:lpstr>Chocó</vt:lpstr>
      <vt:lpstr>Córdoba</vt:lpstr>
      <vt:lpstr>Cundinamarca</vt:lpstr>
      <vt:lpstr>Guainía</vt:lpstr>
      <vt:lpstr>Guajira</vt:lpstr>
      <vt:lpstr>Guaviare</vt:lpstr>
      <vt:lpstr>Huila</vt:lpstr>
      <vt:lpstr>Magdalena</vt:lpstr>
      <vt:lpstr>Meta</vt:lpstr>
      <vt:lpstr>Nariño</vt:lpstr>
      <vt:lpstr>Norte de Santander</vt:lpstr>
      <vt:lpstr>Putumayo</vt:lpstr>
      <vt:lpstr>Quindío</vt:lpstr>
      <vt:lpstr>Risaralda</vt:lpstr>
      <vt:lpstr>San Andrés</vt:lpstr>
      <vt:lpstr>Santander</vt:lpstr>
      <vt:lpstr>Sucre</vt:lpstr>
      <vt:lpstr>Tolima</vt:lpstr>
      <vt:lpstr>Valle</vt:lpstr>
      <vt:lpstr>Vaupés</vt:lpstr>
      <vt:lpstr>Vichada</vt:lpstr>
    </vt:vector>
  </TitlesOfParts>
  <Company>SENA DIRECCIÓN GENERAL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Administrador</dc:creator>
  <cp:lastModifiedBy>Administrador</cp:lastModifiedBy>
  <dcterms:created xsi:type="dcterms:W3CDTF">2009-04-10T21:28:49Z</dcterms:created>
  <dcterms:modified xsi:type="dcterms:W3CDTF">2017-09-04T21:13:57Z</dcterms:modified>
</cp:coreProperties>
</file>